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hawalBakshi\Downloads\"/>
    </mc:Choice>
  </mc:AlternateContent>
  <xr:revisionPtr revIDLastSave="0" documentId="13_ncr:1_{0EF5C1B5-4417-43A5-83A2-12CCDE162E60}" xr6:coauthVersionLast="36" xr6:coauthVersionMax="36" xr10:uidLastSave="{00000000-0000-0000-0000-000000000000}"/>
  <bookViews>
    <workbookView xWindow="0" yWindow="0" windowWidth="20490" windowHeight="6945" firstSheet="3" activeTab="4" xr2:uid="{B0596633-2EFA-4B87-B1BB-E66F119C7EA2}"/>
  </bookViews>
  <sheets>
    <sheet name="Aging Example" sheetId="1" r:id="rId1"/>
    <sheet name="random_bytes_to_single_col" sheetId="2" r:id="rId2"/>
    <sheet name="one_col_stack_java_script" sheetId="8" r:id="rId3"/>
    <sheet name="Binary To Integer With Sign Bit" sheetId="6" r:id="rId4"/>
    <sheet name="Direct - numbergenerator.org" sheetId="4" r:id="rId5"/>
  </sheets>
  <definedNames>
    <definedName name="ExternalData_1" localSheetId="0" hidden="1">'Aging Example'!$H$1:$I$7</definedName>
    <definedName name="ExternalData_1" localSheetId="3" hidden="1">'Binary To Integer With Sign Bit'!$A$6:$A$4077</definedName>
    <definedName name="ExternalData_1" localSheetId="4" hidden="1">'Direct - numbergenerator.org'!$C$4:$C$1540</definedName>
    <definedName name="ExternalData_1" localSheetId="2" hidden="1">one_col_stack_java_script!#REF!</definedName>
    <definedName name="ExternalData_1" localSheetId="1" hidden="1">random_bytes_to_single_col!$S$1:$S$10001</definedName>
    <definedName name="OLE_LINK1" localSheetId="4">'Direct - numbergenerator.org'!$J$4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4" l="1" a="1"/>
  <c r="H5" i="4" s="1"/>
  <c r="H11" i="4"/>
  <c r="H13" i="4"/>
  <c r="H14" i="4"/>
  <c r="H15" i="4"/>
  <c r="H16" i="4"/>
  <c r="H23" i="4"/>
  <c r="H25" i="4"/>
  <c r="H26" i="4"/>
  <c r="H27" i="4"/>
  <c r="H28" i="4"/>
  <c r="H35" i="4"/>
  <c r="H37" i="4"/>
  <c r="H38" i="4"/>
  <c r="H39" i="4"/>
  <c r="H40" i="4"/>
  <c r="H47" i="4"/>
  <c r="H48" i="4"/>
  <c r="H49" i="4"/>
  <c r="H50" i="4"/>
  <c r="H51" i="4"/>
  <c r="H52" i="4"/>
  <c r="H59" i="4"/>
  <c r="H60" i="4"/>
  <c r="H61" i="4"/>
  <c r="H62" i="4"/>
  <c r="H63" i="4"/>
  <c r="H64" i="4"/>
  <c r="H71" i="4"/>
  <c r="H72" i="4"/>
  <c r="H73" i="4"/>
  <c r="H74" i="4"/>
  <c r="H75" i="4"/>
  <c r="H76" i="4"/>
  <c r="H83" i="4"/>
  <c r="H84" i="4"/>
  <c r="H85" i="4"/>
  <c r="H86" i="4"/>
  <c r="H87" i="4"/>
  <c r="H88" i="4"/>
  <c r="H95" i="4"/>
  <c r="H96" i="4"/>
  <c r="H97" i="4"/>
  <c r="H98" i="4"/>
  <c r="H99" i="4"/>
  <c r="H100" i="4"/>
  <c r="H107" i="4"/>
  <c r="H108" i="4"/>
  <c r="H109" i="4"/>
  <c r="H110" i="4"/>
  <c r="H111" i="4"/>
  <c r="H112" i="4"/>
  <c r="H116" i="4"/>
  <c r="H119" i="4"/>
  <c r="H120" i="4"/>
  <c r="H121" i="4"/>
  <c r="H122" i="4"/>
  <c r="H123" i="4"/>
  <c r="H124" i="4"/>
  <c r="H128" i="4"/>
  <c r="H131" i="4"/>
  <c r="H132" i="4"/>
  <c r="H133" i="4"/>
  <c r="H134" i="4"/>
  <c r="H135" i="4"/>
  <c r="H136" i="4"/>
  <c r="H140" i="4"/>
  <c r="H143" i="4"/>
  <c r="H144" i="4"/>
  <c r="H145" i="4"/>
  <c r="H146" i="4"/>
  <c r="H147" i="4"/>
  <c r="H148" i="4"/>
  <c r="H152" i="4"/>
  <c r="H155" i="4"/>
  <c r="H156" i="4"/>
  <c r="H157" i="4"/>
  <c r="H158" i="4"/>
  <c r="H159" i="4"/>
  <c r="H160" i="4"/>
  <c r="H164" i="4"/>
  <c r="H167" i="4"/>
  <c r="H168" i="4"/>
  <c r="H169" i="4"/>
  <c r="H170" i="4"/>
  <c r="H171" i="4"/>
  <c r="H172" i="4"/>
  <c r="H176" i="4"/>
  <c r="H179" i="4"/>
  <c r="H180" i="4"/>
  <c r="H181" i="4"/>
  <c r="H182" i="4"/>
  <c r="H183" i="4"/>
  <c r="H184" i="4"/>
  <c r="H188" i="4"/>
  <c r="H191" i="4"/>
  <c r="H192" i="4"/>
  <c r="H193" i="4"/>
  <c r="H194" i="4"/>
  <c r="H195" i="4"/>
  <c r="H196" i="4"/>
  <c r="H200" i="4"/>
  <c r="H203" i="4"/>
  <c r="H204" i="4"/>
  <c r="H205" i="4"/>
  <c r="H206" i="4"/>
  <c r="H207" i="4"/>
  <c r="H208" i="4"/>
  <c r="H212" i="4"/>
  <c r="H215" i="4"/>
  <c r="H216" i="4"/>
  <c r="H217" i="4"/>
  <c r="H218" i="4"/>
  <c r="H219" i="4"/>
  <c r="H220" i="4"/>
  <c r="H224" i="4"/>
  <c r="H227" i="4"/>
  <c r="H228" i="4"/>
  <c r="H229" i="4"/>
  <c r="H230" i="4"/>
  <c r="H231" i="4"/>
  <c r="H232" i="4"/>
  <c r="H236" i="4"/>
  <c r="H239" i="4"/>
  <c r="H240" i="4"/>
  <c r="H241" i="4"/>
  <c r="H242" i="4"/>
  <c r="H243" i="4"/>
  <c r="H244" i="4"/>
  <c r="H248" i="4"/>
  <c r="H251" i="4"/>
  <c r="H252" i="4"/>
  <c r="H253" i="4"/>
  <c r="H254" i="4"/>
  <c r="H255" i="4"/>
  <c r="H256" i="4"/>
  <c r="H260" i="4"/>
  <c r="H263" i="4"/>
  <c r="H264" i="4"/>
  <c r="H265" i="4"/>
  <c r="H266" i="4"/>
  <c r="H267" i="4"/>
  <c r="H268" i="4"/>
  <c r="H272" i="4"/>
  <c r="H275" i="4"/>
  <c r="H276" i="4"/>
  <c r="H277" i="4"/>
  <c r="H278" i="4"/>
  <c r="H279" i="4"/>
  <c r="H280" i="4"/>
  <c r="H284" i="4"/>
  <c r="H287" i="4"/>
  <c r="H288" i="4"/>
  <c r="H289" i="4"/>
  <c r="H290" i="4"/>
  <c r="H291" i="4"/>
  <c r="H292" i="4"/>
  <c r="H296" i="4"/>
  <c r="H299" i="4"/>
  <c r="H300" i="4"/>
  <c r="H301" i="4"/>
  <c r="H302" i="4"/>
  <c r="H303" i="4"/>
  <c r="H304" i="4"/>
  <c r="H308" i="4"/>
  <c r="H311" i="4"/>
  <c r="H312" i="4"/>
  <c r="H313" i="4"/>
  <c r="H314" i="4"/>
  <c r="H315" i="4"/>
  <c r="H316" i="4"/>
  <c r="H320" i="4"/>
  <c r="H323" i="4"/>
  <c r="H324" i="4"/>
  <c r="H325" i="4"/>
  <c r="H326" i="4"/>
  <c r="H327" i="4"/>
  <c r="H328" i="4"/>
  <c r="H332" i="4"/>
  <c r="H335" i="4"/>
  <c r="H336" i="4"/>
  <c r="H337" i="4"/>
  <c r="H338" i="4"/>
  <c r="H339" i="4"/>
  <c r="H340" i="4"/>
  <c r="H344" i="4"/>
  <c r="H347" i="4"/>
  <c r="H348" i="4"/>
  <c r="H349" i="4"/>
  <c r="H350" i="4"/>
  <c r="H351" i="4"/>
  <c r="H352" i="4"/>
  <c r="H356" i="4"/>
  <c r="H359" i="4"/>
  <c r="H360" i="4"/>
  <c r="H361" i="4"/>
  <c r="H362" i="4"/>
  <c r="H363" i="4"/>
  <c r="H364" i="4"/>
  <c r="H368" i="4"/>
  <c r="H371" i="4"/>
  <c r="H372" i="4"/>
  <c r="H373" i="4"/>
  <c r="H374" i="4"/>
  <c r="H375" i="4"/>
  <c r="H376" i="4"/>
  <c r="H380" i="4"/>
  <c r="H383" i="4"/>
  <c r="H384" i="4"/>
  <c r="H385" i="4"/>
  <c r="H386" i="4"/>
  <c r="H387" i="4"/>
  <c r="H388" i="4"/>
  <c r="H392" i="4"/>
  <c r="H395" i="4"/>
  <c r="H396" i="4"/>
  <c r="H397" i="4"/>
  <c r="H398" i="4"/>
  <c r="H399" i="4"/>
  <c r="H400" i="4"/>
  <c r="H404" i="4"/>
  <c r="H407" i="4"/>
  <c r="H408" i="4"/>
  <c r="H409" i="4"/>
  <c r="H410" i="4"/>
  <c r="H411" i="4"/>
  <c r="H412" i="4"/>
  <c r="H416" i="4"/>
  <c r="H419" i="4"/>
  <c r="H420" i="4"/>
  <c r="H421" i="4"/>
  <c r="H422" i="4"/>
  <c r="H423" i="4"/>
  <c r="H424" i="4"/>
  <c r="H428" i="4"/>
  <c r="H431" i="4"/>
  <c r="H432" i="4"/>
  <c r="H433" i="4"/>
  <c r="H434" i="4"/>
  <c r="H435" i="4"/>
  <c r="H436" i="4"/>
  <c r="H440" i="4"/>
  <c r="H443" i="4"/>
  <c r="H444" i="4"/>
  <c r="H445" i="4"/>
  <c r="H446" i="4"/>
  <c r="H447" i="4"/>
  <c r="H448" i="4"/>
  <c r="H452" i="4"/>
  <c r="H455" i="4"/>
  <c r="H456" i="4"/>
  <c r="H457" i="4"/>
  <c r="H458" i="4"/>
  <c r="H459" i="4"/>
  <c r="H460" i="4"/>
  <c r="H464" i="4"/>
  <c r="H467" i="4"/>
  <c r="H468" i="4"/>
  <c r="H469" i="4"/>
  <c r="H470" i="4"/>
  <c r="H471" i="4"/>
  <c r="H472" i="4"/>
  <c r="H476" i="4"/>
  <c r="H479" i="4"/>
  <c r="H480" i="4"/>
  <c r="H481" i="4"/>
  <c r="H482" i="4"/>
  <c r="H483" i="4"/>
  <c r="H484" i="4"/>
  <c r="H488" i="4"/>
  <c r="H491" i="4"/>
  <c r="H492" i="4"/>
  <c r="H493" i="4"/>
  <c r="H494" i="4"/>
  <c r="H495" i="4"/>
  <c r="H496" i="4"/>
  <c r="H500" i="4"/>
  <c r="H503" i="4"/>
  <c r="H504" i="4"/>
  <c r="H505" i="4"/>
  <c r="H506" i="4"/>
  <c r="H507" i="4"/>
  <c r="H508" i="4"/>
  <c r="H512" i="4"/>
  <c r="H515" i="4"/>
  <c r="H516" i="4"/>
  <c r="H517" i="4"/>
  <c r="H518" i="4"/>
  <c r="H519" i="4"/>
  <c r="H520" i="4"/>
  <c r="H524" i="4"/>
  <c r="H527" i="4"/>
  <c r="H528" i="4"/>
  <c r="H529" i="4"/>
  <c r="H530" i="4"/>
  <c r="H531" i="4"/>
  <c r="H532" i="4"/>
  <c r="H536" i="4"/>
  <c r="H539" i="4"/>
  <c r="H540" i="4"/>
  <c r="H541" i="4"/>
  <c r="H542" i="4"/>
  <c r="H543" i="4"/>
  <c r="H544" i="4"/>
  <c r="H548" i="4"/>
  <c r="H551" i="4"/>
  <c r="H552" i="4"/>
  <c r="H553" i="4"/>
  <c r="H554" i="4"/>
  <c r="H555" i="4"/>
  <c r="H556" i="4"/>
  <c r="H560" i="4"/>
  <c r="H563" i="4"/>
  <c r="H564" i="4"/>
  <c r="H565" i="4"/>
  <c r="H566" i="4"/>
  <c r="H567" i="4"/>
  <c r="H568" i="4"/>
  <c r="H572" i="4"/>
  <c r="H575" i="4"/>
  <c r="H576" i="4"/>
  <c r="H577" i="4"/>
  <c r="H578" i="4"/>
  <c r="H579" i="4"/>
  <c r="H580" i="4"/>
  <c r="H584" i="4"/>
  <c r="H587" i="4"/>
  <c r="H588" i="4"/>
  <c r="H589" i="4"/>
  <c r="H590" i="4"/>
  <c r="H591" i="4"/>
  <c r="H592" i="4"/>
  <c r="H596" i="4"/>
  <c r="H599" i="4"/>
  <c r="H600" i="4"/>
  <c r="H601" i="4"/>
  <c r="H602" i="4"/>
  <c r="H603" i="4"/>
  <c r="H604" i="4"/>
  <c r="H608" i="4"/>
  <c r="H609" i="4"/>
  <c r="H611" i="4"/>
  <c r="H612" i="4"/>
  <c r="H613" i="4"/>
  <c r="H614" i="4"/>
  <c r="H615" i="4"/>
  <c r="H616" i="4"/>
  <c r="H620" i="4"/>
  <c r="H621" i="4"/>
  <c r="H623" i="4"/>
  <c r="H624" i="4"/>
  <c r="H625" i="4"/>
  <c r="H626" i="4"/>
  <c r="H627" i="4"/>
  <c r="H628" i="4"/>
  <c r="H632" i="4"/>
  <c r="H633" i="4"/>
  <c r="H635" i="4"/>
  <c r="H636" i="4"/>
  <c r="H637" i="4"/>
  <c r="H638" i="4"/>
  <c r="H639" i="4"/>
  <c r="H640" i="4"/>
  <c r="H644" i="4"/>
  <c r="H645" i="4"/>
  <c r="H647" i="4"/>
  <c r="H648" i="4"/>
  <c r="H649" i="4"/>
  <c r="H650" i="4"/>
  <c r="H651" i="4"/>
  <c r="H652" i="4"/>
  <c r="H656" i="4"/>
  <c r="H657" i="4"/>
  <c r="H659" i="4"/>
  <c r="H660" i="4"/>
  <c r="H661" i="4"/>
  <c r="H662" i="4"/>
  <c r="H663" i="4"/>
  <c r="H664" i="4"/>
  <c r="H668" i="4"/>
  <c r="H669" i="4"/>
  <c r="H671" i="4"/>
  <c r="H672" i="4"/>
  <c r="H673" i="4"/>
  <c r="H674" i="4"/>
  <c r="H675" i="4"/>
  <c r="H676" i="4"/>
  <c r="H680" i="4"/>
  <c r="H681" i="4"/>
  <c r="H683" i="4"/>
  <c r="H684" i="4"/>
  <c r="H685" i="4"/>
  <c r="H686" i="4"/>
  <c r="H687" i="4"/>
  <c r="H688" i="4"/>
  <c r="H692" i="4"/>
  <c r="H693" i="4"/>
  <c r="H695" i="4"/>
  <c r="H696" i="4"/>
  <c r="H697" i="4"/>
  <c r="H698" i="4"/>
  <c r="H699" i="4"/>
  <c r="H700" i="4"/>
  <c r="H704" i="4"/>
  <c r="H705" i="4"/>
  <c r="H707" i="4"/>
  <c r="H708" i="4"/>
  <c r="H709" i="4"/>
  <c r="H710" i="4"/>
  <c r="H711" i="4"/>
  <c r="H712" i="4"/>
  <c r="H716" i="4"/>
  <c r="H717" i="4"/>
  <c r="H719" i="4"/>
  <c r="H720" i="4"/>
  <c r="H721" i="4"/>
  <c r="H722" i="4"/>
  <c r="H723" i="4"/>
  <c r="H724" i="4"/>
  <c r="H728" i="4"/>
  <c r="H729" i="4"/>
  <c r="H731" i="4"/>
  <c r="H732" i="4"/>
  <c r="H733" i="4"/>
  <c r="H734" i="4"/>
  <c r="H735" i="4"/>
  <c r="H736" i="4"/>
  <c r="H740" i="4"/>
  <c r="H741" i="4"/>
  <c r="H743" i="4"/>
  <c r="H744" i="4"/>
  <c r="H745" i="4"/>
  <c r="H746" i="4"/>
  <c r="H747" i="4"/>
  <c r="H748" i="4"/>
  <c r="H752" i="4"/>
  <c r="H753" i="4"/>
  <c r="H754" i="4"/>
  <c r="H755" i="4"/>
  <c r="H756" i="4"/>
  <c r="H757" i="4"/>
  <c r="H758" i="4"/>
  <c r="H759" i="4"/>
  <c r="H760" i="4"/>
  <c r="H764" i="4"/>
  <c r="H765" i="4"/>
  <c r="H766" i="4"/>
  <c r="H767" i="4"/>
  <c r="H768" i="4"/>
  <c r="H769" i="4"/>
  <c r="H770" i="4"/>
  <c r="H771" i="4"/>
  <c r="H772" i="4"/>
  <c r="H776" i="4"/>
  <c r="H777" i="4"/>
  <c r="H778" i="4"/>
  <c r="H779" i="4"/>
  <c r="H780" i="4"/>
  <c r="H781" i="4"/>
  <c r="H782" i="4"/>
  <c r="H783" i="4"/>
  <c r="H784" i="4"/>
  <c r="H788" i="4"/>
  <c r="H789" i="4"/>
  <c r="H790" i="4"/>
  <c r="H791" i="4"/>
  <c r="H792" i="4"/>
  <c r="H793" i="4"/>
  <c r="H794" i="4"/>
  <c r="H795" i="4"/>
  <c r="H796" i="4"/>
  <c r="H800" i="4"/>
  <c r="H801" i="4"/>
  <c r="H802" i="4"/>
  <c r="H803" i="4"/>
  <c r="H804" i="4"/>
  <c r="H805" i="4"/>
  <c r="H806" i="4"/>
  <c r="H807" i="4"/>
  <c r="H808" i="4"/>
  <c r="H812" i="4"/>
  <c r="H813" i="4"/>
  <c r="H814" i="4"/>
  <c r="H815" i="4"/>
  <c r="H816" i="4"/>
  <c r="H817" i="4"/>
  <c r="H818" i="4"/>
  <c r="H819" i="4"/>
  <c r="H820" i="4"/>
  <c r="H824" i="4"/>
  <c r="H825" i="4"/>
  <c r="H826" i="4"/>
  <c r="H827" i="4"/>
  <c r="H828" i="4"/>
  <c r="H829" i="4"/>
  <c r="H830" i="4"/>
  <c r="H831" i="4"/>
  <c r="H832" i="4"/>
  <c r="H836" i="4"/>
  <c r="H837" i="4"/>
  <c r="H838" i="4"/>
  <c r="H839" i="4"/>
  <c r="H840" i="4"/>
  <c r="H841" i="4"/>
  <c r="H842" i="4"/>
  <c r="H843" i="4"/>
  <c r="H844" i="4"/>
  <c r="H848" i="4"/>
  <c r="H849" i="4"/>
  <c r="H850" i="4"/>
  <c r="H851" i="4"/>
  <c r="H852" i="4"/>
  <c r="H853" i="4"/>
  <c r="H854" i="4"/>
  <c r="H855" i="4"/>
  <c r="H856" i="4"/>
  <c r="H860" i="4"/>
  <c r="H861" i="4"/>
  <c r="H862" i="4"/>
  <c r="H863" i="4"/>
  <c r="H864" i="4"/>
  <c r="H865" i="4"/>
  <c r="H866" i="4"/>
  <c r="H867" i="4"/>
  <c r="H868" i="4"/>
  <c r="H872" i="4"/>
  <c r="H873" i="4"/>
  <c r="H874" i="4"/>
  <c r="H875" i="4"/>
  <c r="H876" i="4"/>
  <c r="H877" i="4"/>
  <c r="H878" i="4"/>
  <c r="H879" i="4"/>
  <c r="H880" i="4"/>
  <c r="H884" i="4"/>
  <c r="H885" i="4"/>
  <c r="H886" i="4"/>
  <c r="H887" i="4"/>
  <c r="H888" i="4"/>
  <c r="H889" i="4"/>
  <c r="H890" i="4"/>
  <c r="H891" i="4"/>
  <c r="H892" i="4"/>
  <c r="H896" i="4"/>
  <c r="H897" i="4"/>
  <c r="H898" i="4"/>
  <c r="H899" i="4"/>
  <c r="H900" i="4"/>
  <c r="H901" i="4"/>
  <c r="H902" i="4"/>
  <c r="H903" i="4"/>
  <c r="H904" i="4"/>
  <c r="H908" i="4"/>
  <c r="H909" i="4"/>
  <c r="H910" i="4"/>
  <c r="H911" i="4"/>
  <c r="H912" i="4"/>
  <c r="H913" i="4"/>
  <c r="H914" i="4"/>
  <c r="H915" i="4"/>
  <c r="H916" i="4"/>
  <c r="H920" i="4"/>
  <c r="H921" i="4"/>
  <c r="H922" i="4"/>
  <c r="H923" i="4"/>
  <c r="H924" i="4"/>
  <c r="H925" i="4"/>
  <c r="H926" i="4"/>
  <c r="H927" i="4"/>
  <c r="H928" i="4"/>
  <c r="H932" i="4"/>
  <c r="H933" i="4"/>
  <c r="H934" i="4"/>
  <c r="H935" i="4"/>
  <c r="H936" i="4"/>
  <c r="H937" i="4"/>
  <c r="H938" i="4"/>
  <c r="H939" i="4"/>
  <c r="H940" i="4"/>
  <c r="H944" i="4"/>
  <c r="H945" i="4"/>
  <c r="H946" i="4"/>
  <c r="H947" i="4"/>
  <c r="H948" i="4"/>
  <c r="H949" i="4"/>
  <c r="H950" i="4"/>
  <c r="H951" i="4"/>
  <c r="H952" i="4"/>
  <c r="H956" i="4"/>
  <c r="H957" i="4"/>
  <c r="H958" i="4"/>
  <c r="H959" i="4"/>
  <c r="H960" i="4"/>
  <c r="H961" i="4"/>
  <c r="H962" i="4"/>
  <c r="H963" i="4"/>
  <c r="H964" i="4"/>
  <c r="H968" i="4"/>
  <c r="H969" i="4"/>
  <c r="H970" i="4"/>
  <c r="H971" i="4"/>
  <c r="H972" i="4"/>
  <c r="H973" i="4"/>
  <c r="H974" i="4"/>
  <c r="H975" i="4"/>
  <c r="H976" i="4"/>
  <c r="H980" i="4"/>
  <c r="H981" i="4"/>
  <c r="H982" i="4"/>
  <c r="H983" i="4"/>
  <c r="H984" i="4"/>
  <c r="H985" i="4"/>
  <c r="H986" i="4"/>
  <c r="H987" i="4"/>
  <c r="H988" i="4"/>
  <c r="H992" i="4"/>
  <c r="H993" i="4"/>
  <c r="H994" i="4"/>
  <c r="H995" i="4"/>
  <c r="H996" i="4"/>
  <c r="H997" i="4"/>
  <c r="H998" i="4"/>
  <c r="H999" i="4"/>
  <c r="H1000" i="4"/>
  <c r="H1002" i="4"/>
  <c r="H1004" i="4"/>
  <c r="H1005" i="4"/>
  <c r="H1006" i="4"/>
  <c r="H1007" i="4"/>
  <c r="H1008" i="4"/>
  <c r="H1009" i="4"/>
  <c r="H1010" i="4"/>
  <c r="H1011" i="4"/>
  <c r="H1012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36" i="4" l="1"/>
  <c r="H24" i="4"/>
  <c r="H12" i="4"/>
  <c r="H742" i="4"/>
  <c r="H730" i="4"/>
  <c r="H718" i="4"/>
  <c r="H706" i="4"/>
  <c r="H694" i="4"/>
  <c r="H682" i="4"/>
  <c r="H670" i="4"/>
  <c r="H658" i="4"/>
  <c r="H646" i="4"/>
  <c r="H634" i="4"/>
  <c r="H622" i="4"/>
  <c r="H610" i="4"/>
  <c r="H598" i="4"/>
  <c r="H586" i="4"/>
  <c r="H574" i="4"/>
  <c r="H562" i="4"/>
  <c r="H550" i="4"/>
  <c r="H538" i="4"/>
  <c r="H526" i="4"/>
  <c r="H514" i="4"/>
  <c r="H502" i="4"/>
  <c r="H490" i="4"/>
  <c r="H478" i="4"/>
  <c r="H466" i="4"/>
  <c r="H454" i="4"/>
  <c r="H442" i="4"/>
  <c r="H430" i="4"/>
  <c r="H418" i="4"/>
  <c r="H406" i="4"/>
  <c r="H394" i="4"/>
  <c r="H382" i="4"/>
  <c r="H370" i="4"/>
  <c r="H358" i="4"/>
  <c r="H346" i="4"/>
  <c r="H334" i="4"/>
  <c r="H322" i="4"/>
  <c r="H310" i="4"/>
  <c r="H298" i="4"/>
  <c r="H286" i="4"/>
  <c r="H274" i="4"/>
  <c r="H262" i="4"/>
  <c r="H250" i="4"/>
  <c r="H238" i="4"/>
  <c r="H226" i="4"/>
  <c r="H214" i="4"/>
  <c r="H202" i="4"/>
  <c r="H190" i="4"/>
  <c r="H178" i="4"/>
  <c r="H166" i="4"/>
  <c r="H154" i="4"/>
  <c r="H142" i="4"/>
  <c r="H130" i="4"/>
  <c r="H118" i="4"/>
  <c r="H106" i="4"/>
  <c r="H94" i="4"/>
  <c r="H82" i="4"/>
  <c r="H70" i="4"/>
  <c r="H58" i="4"/>
  <c r="H46" i="4"/>
  <c r="H34" i="4"/>
  <c r="H22" i="4"/>
  <c r="H10" i="4"/>
  <c r="H597" i="4"/>
  <c r="H585" i="4"/>
  <c r="H573" i="4"/>
  <c r="H561" i="4"/>
  <c r="H549" i="4"/>
  <c r="H537" i="4"/>
  <c r="H525" i="4"/>
  <c r="H513" i="4"/>
  <c r="H501" i="4"/>
  <c r="H489" i="4"/>
  <c r="H477" i="4"/>
  <c r="H465" i="4"/>
  <c r="H453" i="4"/>
  <c r="H441" i="4"/>
  <c r="H429" i="4"/>
  <c r="H417" i="4"/>
  <c r="H405" i="4"/>
  <c r="H393" i="4"/>
  <c r="H381" i="4"/>
  <c r="H369" i="4"/>
  <c r="H357" i="4"/>
  <c r="H345" i="4"/>
  <c r="H333" i="4"/>
  <c r="H321" i="4"/>
  <c r="H309" i="4"/>
  <c r="H297" i="4"/>
  <c r="H285" i="4"/>
  <c r="H273" i="4"/>
  <c r="H261" i="4"/>
  <c r="H249" i="4"/>
  <c r="H237" i="4"/>
  <c r="H225" i="4"/>
  <c r="H213" i="4"/>
  <c r="H201" i="4"/>
  <c r="H189" i="4"/>
  <c r="H177" i="4"/>
  <c r="H165" i="4"/>
  <c r="H153" i="4"/>
  <c r="H141" i="4"/>
  <c r="H129" i="4"/>
  <c r="H117" i="4"/>
  <c r="H105" i="4"/>
  <c r="H93" i="4"/>
  <c r="H81" i="4"/>
  <c r="H69" i="4"/>
  <c r="H57" i="4"/>
  <c r="H45" i="4"/>
  <c r="H33" i="4"/>
  <c r="H21" i="4"/>
  <c r="H9" i="4"/>
  <c r="H104" i="4"/>
  <c r="H92" i="4"/>
  <c r="H80" i="4"/>
  <c r="H68" i="4"/>
  <c r="H56" i="4"/>
  <c r="H44" i="4"/>
  <c r="H32" i="4"/>
  <c r="H20" i="4"/>
  <c r="H8" i="4"/>
  <c r="H1003" i="4"/>
  <c r="H991" i="4"/>
  <c r="H979" i="4"/>
  <c r="H967" i="4"/>
  <c r="H955" i="4"/>
  <c r="H943" i="4"/>
  <c r="H931" i="4"/>
  <c r="H919" i="4"/>
  <c r="H907" i="4"/>
  <c r="H895" i="4"/>
  <c r="H883" i="4"/>
  <c r="H871" i="4"/>
  <c r="H859" i="4"/>
  <c r="H847" i="4"/>
  <c r="H835" i="4"/>
  <c r="H823" i="4"/>
  <c r="H811" i="4"/>
  <c r="H799" i="4"/>
  <c r="H787" i="4"/>
  <c r="H775" i="4"/>
  <c r="H763" i="4"/>
  <c r="H751" i="4"/>
  <c r="H739" i="4"/>
  <c r="H727" i="4"/>
  <c r="H715" i="4"/>
  <c r="H703" i="4"/>
  <c r="H691" i="4"/>
  <c r="H679" i="4"/>
  <c r="H667" i="4"/>
  <c r="H655" i="4"/>
  <c r="H643" i="4"/>
  <c r="H631" i="4"/>
  <c r="H619" i="4"/>
  <c r="H607" i="4"/>
  <c r="H595" i="4"/>
  <c r="H583" i="4"/>
  <c r="H571" i="4"/>
  <c r="H559" i="4"/>
  <c r="H547" i="4"/>
  <c r="H535" i="4"/>
  <c r="H523" i="4"/>
  <c r="H511" i="4"/>
  <c r="H499" i="4"/>
  <c r="H487" i="4"/>
  <c r="H475" i="4"/>
  <c r="H463" i="4"/>
  <c r="H451" i="4"/>
  <c r="H439" i="4"/>
  <c r="H427" i="4"/>
  <c r="H415" i="4"/>
  <c r="H403" i="4"/>
  <c r="H391" i="4"/>
  <c r="H379" i="4"/>
  <c r="H367" i="4"/>
  <c r="H355" i="4"/>
  <c r="H343" i="4"/>
  <c r="H331" i="4"/>
  <c r="H319" i="4"/>
  <c r="H307" i="4"/>
  <c r="H295" i="4"/>
  <c r="H283" i="4"/>
  <c r="H271" i="4"/>
  <c r="H259" i="4"/>
  <c r="H247" i="4"/>
  <c r="H235" i="4"/>
  <c r="H223" i="4"/>
  <c r="H211" i="4"/>
  <c r="H199" i="4"/>
  <c r="H187" i="4"/>
  <c r="H175" i="4"/>
  <c r="H163" i="4"/>
  <c r="H151" i="4"/>
  <c r="H139" i="4"/>
  <c r="H127" i="4"/>
  <c r="H115" i="4"/>
  <c r="H103" i="4"/>
  <c r="H91" i="4"/>
  <c r="H79" i="4"/>
  <c r="H67" i="4"/>
  <c r="H55" i="4"/>
  <c r="H43" i="4"/>
  <c r="H31" i="4"/>
  <c r="H19" i="4"/>
  <c r="H7" i="4"/>
  <c r="H990" i="4"/>
  <c r="H978" i="4"/>
  <c r="H966" i="4"/>
  <c r="H954" i="4"/>
  <c r="H942" i="4"/>
  <c r="H930" i="4"/>
  <c r="H918" i="4"/>
  <c r="H906" i="4"/>
  <c r="H894" i="4"/>
  <c r="H882" i="4"/>
  <c r="H870" i="4"/>
  <c r="H858" i="4"/>
  <c r="H846" i="4"/>
  <c r="H834" i="4"/>
  <c r="H822" i="4"/>
  <c r="H810" i="4"/>
  <c r="H798" i="4"/>
  <c r="H786" i="4"/>
  <c r="H774" i="4"/>
  <c r="H762" i="4"/>
  <c r="H750" i="4"/>
  <c r="H738" i="4"/>
  <c r="H726" i="4"/>
  <c r="H714" i="4"/>
  <c r="H702" i="4"/>
  <c r="H690" i="4"/>
  <c r="H678" i="4"/>
  <c r="H666" i="4"/>
  <c r="H654" i="4"/>
  <c r="H642" i="4"/>
  <c r="H630" i="4"/>
  <c r="H618" i="4"/>
  <c r="H606" i="4"/>
  <c r="H594" i="4"/>
  <c r="H582" i="4"/>
  <c r="H570" i="4"/>
  <c r="H558" i="4"/>
  <c r="H546" i="4"/>
  <c r="H534" i="4"/>
  <c r="H522" i="4"/>
  <c r="H510" i="4"/>
  <c r="H498" i="4"/>
  <c r="H486" i="4"/>
  <c r="H474" i="4"/>
  <c r="H462" i="4"/>
  <c r="H450" i="4"/>
  <c r="H438" i="4"/>
  <c r="H426" i="4"/>
  <c r="H414" i="4"/>
  <c r="H402" i="4"/>
  <c r="H390" i="4"/>
  <c r="H378" i="4"/>
  <c r="H366" i="4"/>
  <c r="H354" i="4"/>
  <c r="H342" i="4"/>
  <c r="H330" i="4"/>
  <c r="H318" i="4"/>
  <c r="H306" i="4"/>
  <c r="H294" i="4"/>
  <c r="H282" i="4"/>
  <c r="H270" i="4"/>
  <c r="H258" i="4"/>
  <c r="H246" i="4"/>
  <c r="H234" i="4"/>
  <c r="H222" i="4"/>
  <c r="H210" i="4"/>
  <c r="H198" i="4"/>
  <c r="H186" i="4"/>
  <c r="H174" i="4"/>
  <c r="H162" i="4"/>
  <c r="H150" i="4"/>
  <c r="H138" i="4"/>
  <c r="H126" i="4"/>
  <c r="H114" i="4"/>
  <c r="H102" i="4"/>
  <c r="H90" i="4"/>
  <c r="H78" i="4"/>
  <c r="H66" i="4"/>
  <c r="H54" i="4"/>
  <c r="H42" i="4"/>
  <c r="H30" i="4"/>
  <c r="H18" i="4"/>
  <c r="H6" i="4"/>
  <c r="H1013" i="4"/>
  <c r="H1001" i="4"/>
  <c r="H989" i="4"/>
  <c r="H977" i="4"/>
  <c r="H965" i="4"/>
  <c r="H953" i="4"/>
  <c r="H941" i="4"/>
  <c r="H929" i="4"/>
  <c r="H917" i="4"/>
  <c r="H905" i="4"/>
  <c r="H893" i="4"/>
  <c r="H881" i="4"/>
  <c r="H869" i="4"/>
  <c r="H857" i="4"/>
  <c r="H845" i="4"/>
  <c r="H833" i="4"/>
  <c r="H821" i="4"/>
  <c r="H809" i="4"/>
  <c r="H797" i="4"/>
  <c r="H785" i="4"/>
  <c r="H773" i="4"/>
  <c r="H761" i="4"/>
  <c r="H749" i="4"/>
  <c r="H737" i="4"/>
  <c r="H725" i="4"/>
  <c r="H713" i="4"/>
  <c r="H701" i="4"/>
  <c r="H689" i="4"/>
  <c r="H677" i="4"/>
  <c r="H665" i="4"/>
  <c r="H653" i="4"/>
  <c r="H641" i="4"/>
  <c r="H629" i="4"/>
  <c r="H617" i="4"/>
  <c r="H605" i="4"/>
  <c r="H593" i="4"/>
  <c r="H581" i="4"/>
  <c r="H569" i="4"/>
  <c r="H557" i="4"/>
  <c r="H545" i="4"/>
  <c r="H533" i="4"/>
  <c r="H521" i="4"/>
  <c r="H509" i="4"/>
  <c r="H497" i="4"/>
  <c r="H485" i="4"/>
  <c r="H473" i="4"/>
  <c r="H461" i="4"/>
  <c r="H449" i="4"/>
  <c r="H437" i="4"/>
  <c r="H425" i="4"/>
  <c r="H413" i="4"/>
  <c r="H401" i="4"/>
  <c r="H389" i="4"/>
  <c r="H377" i="4"/>
  <c r="H365" i="4"/>
  <c r="H353" i="4"/>
  <c r="H341" i="4"/>
  <c r="H329" i="4"/>
  <c r="H317" i="4"/>
  <c r="H305" i="4"/>
  <c r="H293" i="4"/>
  <c r="H281" i="4"/>
  <c r="H269" i="4"/>
  <c r="H257" i="4"/>
  <c r="H245" i="4"/>
  <c r="H233" i="4"/>
  <c r="H221" i="4"/>
  <c r="H209" i="4"/>
  <c r="H197" i="4"/>
  <c r="H185" i="4"/>
  <c r="H173" i="4"/>
  <c r="H161" i="4"/>
  <c r="H149" i="4"/>
  <c r="H137" i="4"/>
  <c r="H125" i="4"/>
  <c r="H113" i="4"/>
  <c r="H101" i="4"/>
  <c r="H89" i="4"/>
  <c r="H77" i="4"/>
  <c r="H65" i="4"/>
  <c r="H53" i="4"/>
  <c r="H41" i="4"/>
  <c r="H29" i="4"/>
  <c r="H17" i="4"/>
  <c r="E4" i="4"/>
  <c r="E5" i="4" s="1"/>
  <c r="I8" i="1" l="1"/>
  <c r="B7" i="6" l="1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208" i="6"/>
  <c r="B3209" i="6"/>
  <c r="B3210" i="6"/>
  <c r="B3211" i="6"/>
  <c r="B3212" i="6"/>
  <c r="B3213" i="6"/>
  <c r="B3214" i="6"/>
  <c r="B3215" i="6"/>
  <c r="B3216" i="6"/>
  <c r="B3217" i="6"/>
  <c r="B3218" i="6"/>
  <c r="B3219" i="6"/>
  <c r="B3220" i="6"/>
  <c r="B3221" i="6"/>
  <c r="B3222" i="6"/>
  <c r="B3223" i="6"/>
  <c r="B3224" i="6"/>
  <c r="B3225" i="6"/>
  <c r="B3226" i="6"/>
  <c r="B3227" i="6"/>
  <c r="B3228" i="6"/>
  <c r="B3229" i="6"/>
  <c r="B3230" i="6"/>
  <c r="B3231" i="6"/>
  <c r="B3232" i="6"/>
  <c r="B3233" i="6"/>
  <c r="B3234" i="6"/>
  <c r="B3235" i="6"/>
  <c r="B3236" i="6"/>
  <c r="B3237" i="6"/>
  <c r="B3238" i="6"/>
  <c r="B3239" i="6"/>
  <c r="B3240" i="6"/>
  <c r="B3241" i="6"/>
  <c r="B3242" i="6"/>
  <c r="B3243" i="6"/>
  <c r="B3244" i="6"/>
  <c r="B3245" i="6"/>
  <c r="B3246" i="6"/>
  <c r="B3247" i="6"/>
  <c r="B3248" i="6"/>
  <c r="B3249" i="6"/>
  <c r="B3250" i="6"/>
  <c r="B3251" i="6"/>
  <c r="B3252" i="6"/>
  <c r="B3253" i="6"/>
  <c r="B3254" i="6"/>
  <c r="B3255" i="6"/>
  <c r="B3256" i="6"/>
  <c r="B3257" i="6"/>
  <c r="B3258" i="6"/>
  <c r="B3259" i="6"/>
  <c r="B3260" i="6"/>
  <c r="B3261" i="6"/>
  <c r="B3262" i="6"/>
  <c r="B3263" i="6"/>
  <c r="B3264" i="6"/>
  <c r="B3265" i="6"/>
  <c r="B3266" i="6"/>
  <c r="B3267" i="6"/>
  <c r="B3268" i="6"/>
  <c r="B3269" i="6"/>
  <c r="B3270" i="6"/>
  <c r="B3271" i="6"/>
  <c r="B3272" i="6"/>
  <c r="B3273" i="6"/>
  <c r="B3274" i="6"/>
  <c r="B3275" i="6"/>
  <c r="B3276" i="6"/>
  <c r="B3277" i="6"/>
  <c r="B3278" i="6"/>
  <c r="B3279" i="6"/>
  <c r="B3280" i="6"/>
  <c r="B3281" i="6"/>
  <c r="B3282" i="6"/>
  <c r="B3283" i="6"/>
  <c r="B3284" i="6"/>
  <c r="B3285" i="6"/>
  <c r="B3286" i="6"/>
  <c r="B3287" i="6"/>
  <c r="B3288" i="6"/>
  <c r="B3289" i="6"/>
  <c r="B3290" i="6"/>
  <c r="B3291" i="6"/>
  <c r="B3292" i="6"/>
  <c r="B3293" i="6"/>
  <c r="B3294" i="6"/>
  <c r="B3295" i="6"/>
  <c r="B3296" i="6"/>
  <c r="B3297" i="6"/>
  <c r="B3298" i="6"/>
  <c r="B3299" i="6"/>
  <c r="B3300" i="6"/>
  <c r="B3301" i="6"/>
  <c r="B3302" i="6"/>
  <c r="B3303" i="6"/>
  <c r="B3304" i="6"/>
  <c r="B3305" i="6"/>
  <c r="B3306" i="6"/>
  <c r="B3307" i="6"/>
  <c r="B3308" i="6"/>
  <c r="B3309" i="6"/>
  <c r="B3310" i="6"/>
  <c r="B3311" i="6"/>
  <c r="B3312" i="6"/>
  <c r="B3313" i="6"/>
  <c r="B3314" i="6"/>
  <c r="B3315" i="6"/>
  <c r="B3316" i="6"/>
  <c r="B3317" i="6"/>
  <c r="B3318" i="6"/>
  <c r="B3319" i="6"/>
  <c r="B3320" i="6"/>
  <c r="B3321" i="6"/>
  <c r="B3322" i="6"/>
  <c r="B3323" i="6"/>
  <c r="B3324" i="6"/>
  <c r="B3325" i="6"/>
  <c r="B3326" i="6"/>
  <c r="B3327" i="6"/>
  <c r="B3328" i="6"/>
  <c r="B3329" i="6"/>
  <c r="B3330" i="6"/>
  <c r="B3331" i="6"/>
  <c r="B3332" i="6"/>
  <c r="B3333" i="6"/>
  <c r="B3334" i="6"/>
  <c r="B3335" i="6"/>
  <c r="B3336" i="6"/>
  <c r="B3337" i="6"/>
  <c r="B3338" i="6"/>
  <c r="B3339" i="6"/>
  <c r="B3340" i="6"/>
  <c r="B3341" i="6"/>
  <c r="B3342" i="6"/>
  <c r="B3343" i="6"/>
  <c r="B3344" i="6"/>
  <c r="B3345" i="6"/>
  <c r="B3346" i="6"/>
  <c r="B3347" i="6"/>
  <c r="B3348" i="6"/>
  <c r="B3349" i="6"/>
  <c r="B3350" i="6"/>
  <c r="B3351" i="6"/>
  <c r="B3352" i="6"/>
  <c r="B3353" i="6"/>
  <c r="B3354" i="6"/>
  <c r="B3355" i="6"/>
  <c r="B3356" i="6"/>
  <c r="B3357" i="6"/>
  <c r="B3358" i="6"/>
  <c r="B3359" i="6"/>
  <c r="B3360" i="6"/>
  <c r="B3361" i="6"/>
  <c r="B3362" i="6"/>
  <c r="B3363" i="6"/>
  <c r="B3364" i="6"/>
  <c r="B3365" i="6"/>
  <c r="B3366" i="6"/>
  <c r="B3367" i="6"/>
  <c r="B3368" i="6"/>
  <c r="B3369" i="6"/>
  <c r="B3370" i="6"/>
  <c r="B3371" i="6"/>
  <c r="B3372" i="6"/>
  <c r="B3373" i="6"/>
  <c r="B3374" i="6"/>
  <c r="B3375" i="6"/>
  <c r="B3376" i="6"/>
  <c r="B3377" i="6"/>
  <c r="B3378" i="6"/>
  <c r="B3379" i="6"/>
  <c r="B3380" i="6"/>
  <c r="B3381" i="6"/>
  <c r="B3382" i="6"/>
  <c r="B3383" i="6"/>
  <c r="B3384" i="6"/>
  <c r="B3385" i="6"/>
  <c r="B3386" i="6"/>
  <c r="B3387" i="6"/>
  <c r="B3388" i="6"/>
  <c r="B3389" i="6"/>
  <c r="B3390" i="6"/>
  <c r="B3391" i="6"/>
  <c r="B3392" i="6"/>
  <c r="B3393" i="6"/>
  <c r="B3394" i="6"/>
  <c r="B3395" i="6"/>
  <c r="B3396" i="6"/>
  <c r="B3397" i="6"/>
  <c r="B3398" i="6"/>
  <c r="B3399" i="6"/>
  <c r="B3400" i="6"/>
  <c r="B3401" i="6"/>
  <c r="B3402" i="6"/>
  <c r="B3403" i="6"/>
  <c r="B3404" i="6"/>
  <c r="B3405" i="6"/>
  <c r="B3406" i="6"/>
  <c r="B3407" i="6"/>
  <c r="B3408" i="6"/>
  <c r="B3409" i="6"/>
  <c r="B3410" i="6"/>
  <c r="B3411" i="6"/>
  <c r="B3412" i="6"/>
  <c r="B3413" i="6"/>
  <c r="B3414" i="6"/>
  <c r="B3415" i="6"/>
  <c r="B3416" i="6"/>
  <c r="B3417" i="6"/>
  <c r="B3418" i="6"/>
  <c r="B3419" i="6"/>
  <c r="B3420" i="6"/>
  <c r="B3421" i="6"/>
  <c r="B3422" i="6"/>
  <c r="B3423" i="6"/>
  <c r="B3424" i="6"/>
  <c r="B3425" i="6"/>
  <c r="B3426" i="6"/>
  <c r="B3427" i="6"/>
  <c r="B3428" i="6"/>
  <c r="B3429" i="6"/>
  <c r="B3430" i="6"/>
  <c r="B3431" i="6"/>
  <c r="B3432" i="6"/>
  <c r="B3433" i="6"/>
  <c r="B3434" i="6"/>
  <c r="B3435" i="6"/>
  <c r="B3436" i="6"/>
  <c r="B3437" i="6"/>
  <c r="B3438" i="6"/>
  <c r="B3439" i="6"/>
  <c r="B3440" i="6"/>
  <c r="B3441" i="6"/>
  <c r="B3442" i="6"/>
  <c r="B3443" i="6"/>
  <c r="B3444" i="6"/>
  <c r="B3445" i="6"/>
  <c r="B3446" i="6"/>
  <c r="B3447" i="6"/>
  <c r="B3448" i="6"/>
  <c r="B3449" i="6"/>
  <c r="B3450" i="6"/>
  <c r="B3451" i="6"/>
  <c r="B3452" i="6"/>
  <c r="B3453" i="6"/>
  <c r="B3454" i="6"/>
  <c r="B3455" i="6"/>
  <c r="B3456" i="6"/>
  <c r="B3457" i="6"/>
  <c r="B3458" i="6"/>
  <c r="B3459" i="6"/>
  <c r="B3460" i="6"/>
  <c r="B3461" i="6"/>
  <c r="B3462" i="6"/>
  <c r="B3463" i="6"/>
  <c r="B3464" i="6"/>
  <c r="B3465" i="6"/>
  <c r="B3466" i="6"/>
  <c r="B3467" i="6"/>
  <c r="B3468" i="6"/>
  <c r="B3469" i="6"/>
  <c r="B3470" i="6"/>
  <c r="B3471" i="6"/>
  <c r="B3472" i="6"/>
  <c r="B3473" i="6"/>
  <c r="B3474" i="6"/>
  <c r="B3475" i="6"/>
  <c r="B3476" i="6"/>
  <c r="B3477" i="6"/>
  <c r="B3478" i="6"/>
  <c r="B3479" i="6"/>
  <c r="B3480" i="6"/>
  <c r="B3481" i="6"/>
  <c r="B3482" i="6"/>
  <c r="B3483" i="6"/>
  <c r="B3484" i="6"/>
  <c r="B3485" i="6"/>
  <c r="B3486" i="6"/>
  <c r="B3487" i="6"/>
  <c r="B3488" i="6"/>
  <c r="B3489" i="6"/>
  <c r="B3490" i="6"/>
  <c r="B3491" i="6"/>
  <c r="B3492" i="6"/>
  <c r="B3493" i="6"/>
  <c r="B3494" i="6"/>
  <c r="B3495" i="6"/>
  <c r="B3496" i="6"/>
  <c r="B3497" i="6"/>
  <c r="B3498" i="6"/>
  <c r="B3499" i="6"/>
  <c r="B3500" i="6"/>
  <c r="B3501" i="6"/>
  <c r="B3502" i="6"/>
  <c r="B3503" i="6"/>
  <c r="B3504" i="6"/>
  <c r="B3505" i="6"/>
  <c r="B3506" i="6"/>
  <c r="B3507" i="6"/>
  <c r="B3508" i="6"/>
  <c r="B3509" i="6"/>
  <c r="B3510" i="6"/>
  <c r="B3511" i="6"/>
  <c r="B3512" i="6"/>
  <c r="B3513" i="6"/>
  <c r="B3514" i="6"/>
  <c r="B3515" i="6"/>
  <c r="B3516" i="6"/>
  <c r="B3517" i="6"/>
  <c r="B3518" i="6"/>
  <c r="B3519" i="6"/>
  <c r="B3520" i="6"/>
  <c r="B3521" i="6"/>
  <c r="B3522" i="6"/>
  <c r="B3523" i="6"/>
  <c r="B3524" i="6"/>
  <c r="B3525" i="6"/>
  <c r="B3526" i="6"/>
  <c r="B3527" i="6"/>
  <c r="B3528" i="6"/>
  <c r="B3529" i="6"/>
  <c r="B3530" i="6"/>
  <c r="B3531" i="6"/>
  <c r="B3532" i="6"/>
  <c r="B3533" i="6"/>
  <c r="B3534" i="6"/>
  <c r="B3535" i="6"/>
  <c r="B3536" i="6"/>
  <c r="B3537" i="6"/>
  <c r="B3538" i="6"/>
  <c r="B3539" i="6"/>
  <c r="B3540" i="6"/>
  <c r="B3541" i="6"/>
  <c r="B3542" i="6"/>
  <c r="B3543" i="6"/>
  <c r="B3544" i="6"/>
  <c r="B3545" i="6"/>
  <c r="B3546" i="6"/>
  <c r="B3547" i="6"/>
  <c r="B3548" i="6"/>
  <c r="B3549" i="6"/>
  <c r="B3550" i="6"/>
  <c r="B3551" i="6"/>
  <c r="B3552" i="6"/>
  <c r="B3553" i="6"/>
  <c r="B3554" i="6"/>
  <c r="B3555" i="6"/>
  <c r="B3556" i="6"/>
  <c r="B3557" i="6"/>
  <c r="B3558" i="6"/>
  <c r="B3559" i="6"/>
  <c r="B3560" i="6"/>
  <c r="B3561" i="6"/>
  <c r="B3562" i="6"/>
  <c r="B3563" i="6"/>
  <c r="B3564" i="6"/>
  <c r="B3565" i="6"/>
  <c r="B3566" i="6"/>
  <c r="B3567" i="6"/>
  <c r="B3568" i="6"/>
  <c r="B3569" i="6"/>
  <c r="B3570" i="6"/>
  <c r="B3571" i="6"/>
  <c r="B3572" i="6"/>
  <c r="B3573" i="6"/>
  <c r="B3574" i="6"/>
  <c r="B3575" i="6"/>
  <c r="B3576" i="6"/>
  <c r="B3577" i="6"/>
  <c r="B3578" i="6"/>
  <c r="B3579" i="6"/>
  <c r="B3580" i="6"/>
  <c r="B3581" i="6"/>
  <c r="B3582" i="6"/>
  <c r="B3583" i="6"/>
  <c r="B3584" i="6"/>
  <c r="C3585" i="6" s="1"/>
  <c r="B3585" i="6"/>
  <c r="B3586" i="6"/>
  <c r="B3587" i="6"/>
  <c r="B3588" i="6"/>
  <c r="B3589" i="6"/>
  <c r="B3590" i="6"/>
  <c r="B3591" i="6"/>
  <c r="B3592" i="6"/>
  <c r="B3593" i="6"/>
  <c r="B3594" i="6"/>
  <c r="B3595" i="6"/>
  <c r="B3596" i="6"/>
  <c r="B3597" i="6"/>
  <c r="B3598" i="6"/>
  <c r="B3599" i="6"/>
  <c r="B3600" i="6"/>
  <c r="B3601" i="6"/>
  <c r="B3602" i="6"/>
  <c r="B3603" i="6"/>
  <c r="B3604" i="6"/>
  <c r="B3605" i="6"/>
  <c r="B3606" i="6"/>
  <c r="B3607" i="6"/>
  <c r="B3608" i="6"/>
  <c r="B3609" i="6"/>
  <c r="B3610" i="6"/>
  <c r="B3611" i="6"/>
  <c r="B3612" i="6"/>
  <c r="B3613" i="6"/>
  <c r="B3614" i="6"/>
  <c r="B3615" i="6"/>
  <c r="B3616" i="6"/>
  <c r="B3617" i="6"/>
  <c r="B3618" i="6"/>
  <c r="B3619" i="6"/>
  <c r="B3620" i="6"/>
  <c r="B3621" i="6"/>
  <c r="B3622" i="6"/>
  <c r="B3623" i="6"/>
  <c r="B3624" i="6"/>
  <c r="B3625" i="6"/>
  <c r="B3626" i="6"/>
  <c r="B3627" i="6"/>
  <c r="B3628" i="6"/>
  <c r="B3629" i="6"/>
  <c r="B3630" i="6"/>
  <c r="B3631" i="6"/>
  <c r="B3632" i="6"/>
  <c r="B3633" i="6"/>
  <c r="B3634" i="6"/>
  <c r="B3635" i="6"/>
  <c r="B3636" i="6"/>
  <c r="B3637" i="6"/>
  <c r="B3638" i="6"/>
  <c r="B3639" i="6"/>
  <c r="B3640" i="6"/>
  <c r="B3641" i="6"/>
  <c r="B3642" i="6"/>
  <c r="B3643" i="6"/>
  <c r="B3644" i="6"/>
  <c r="B3645" i="6"/>
  <c r="B3646" i="6"/>
  <c r="B3647" i="6"/>
  <c r="B3648" i="6"/>
  <c r="B3649" i="6"/>
  <c r="B3650" i="6"/>
  <c r="B3651" i="6"/>
  <c r="B3652" i="6"/>
  <c r="B3653" i="6"/>
  <c r="B3654" i="6"/>
  <c r="B3655" i="6"/>
  <c r="B3656" i="6"/>
  <c r="B3657" i="6"/>
  <c r="B3658" i="6"/>
  <c r="B3659" i="6"/>
  <c r="B3660" i="6"/>
  <c r="B3661" i="6"/>
  <c r="B3662" i="6"/>
  <c r="B3663" i="6"/>
  <c r="B3664" i="6"/>
  <c r="B3665" i="6"/>
  <c r="B3666" i="6"/>
  <c r="B3667" i="6"/>
  <c r="B3668" i="6"/>
  <c r="B3669" i="6"/>
  <c r="B3670" i="6"/>
  <c r="B3671" i="6"/>
  <c r="B3672" i="6"/>
  <c r="B3673" i="6"/>
  <c r="B3674" i="6"/>
  <c r="B3675" i="6"/>
  <c r="B3676" i="6"/>
  <c r="B3677" i="6"/>
  <c r="B3678" i="6"/>
  <c r="B3679" i="6"/>
  <c r="B3680" i="6"/>
  <c r="B3681" i="6"/>
  <c r="B3682" i="6"/>
  <c r="B3683" i="6"/>
  <c r="B3684" i="6"/>
  <c r="B3685" i="6"/>
  <c r="B3686" i="6"/>
  <c r="B3687" i="6"/>
  <c r="B3688" i="6"/>
  <c r="B3689" i="6"/>
  <c r="B3690" i="6"/>
  <c r="B3691" i="6"/>
  <c r="B3692" i="6"/>
  <c r="B3693" i="6"/>
  <c r="B3694" i="6"/>
  <c r="B3695" i="6"/>
  <c r="B3696" i="6"/>
  <c r="B3697" i="6"/>
  <c r="B3698" i="6"/>
  <c r="B3699" i="6"/>
  <c r="B3700" i="6"/>
  <c r="B3701" i="6"/>
  <c r="B3702" i="6"/>
  <c r="B3703" i="6"/>
  <c r="B3704" i="6"/>
  <c r="B3705" i="6"/>
  <c r="B3706" i="6"/>
  <c r="B3707" i="6"/>
  <c r="B3708" i="6"/>
  <c r="B3709" i="6"/>
  <c r="B3710" i="6"/>
  <c r="B3711" i="6"/>
  <c r="B3712" i="6"/>
  <c r="B3713" i="6"/>
  <c r="B3714" i="6"/>
  <c r="B3715" i="6"/>
  <c r="B3716" i="6"/>
  <c r="B3717" i="6"/>
  <c r="B3718" i="6"/>
  <c r="C3720" i="6" s="1"/>
  <c r="B3719" i="6"/>
  <c r="B3720" i="6"/>
  <c r="B3721" i="6"/>
  <c r="B3722" i="6"/>
  <c r="B3723" i="6"/>
  <c r="B3724" i="6"/>
  <c r="B3725" i="6"/>
  <c r="B3726" i="6"/>
  <c r="B3727" i="6"/>
  <c r="B3728" i="6"/>
  <c r="B3729" i="6"/>
  <c r="B3730" i="6"/>
  <c r="C3732" i="6" s="1"/>
  <c r="B3731" i="6"/>
  <c r="B3732" i="6"/>
  <c r="B3733" i="6"/>
  <c r="B3734" i="6"/>
  <c r="B3735" i="6"/>
  <c r="B3736" i="6"/>
  <c r="B3737" i="6"/>
  <c r="B3738" i="6"/>
  <c r="B3739" i="6"/>
  <c r="B3740" i="6"/>
  <c r="B3741" i="6"/>
  <c r="B3742" i="6"/>
  <c r="C3744" i="6" s="1"/>
  <c r="B3743" i="6"/>
  <c r="B3744" i="6"/>
  <c r="B3745" i="6"/>
  <c r="B3746" i="6"/>
  <c r="B3747" i="6"/>
  <c r="B3748" i="6"/>
  <c r="B3749" i="6"/>
  <c r="B3750" i="6"/>
  <c r="B3751" i="6"/>
  <c r="B3752" i="6"/>
  <c r="B3753" i="6"/>
  <c r="B3754" i="6"/>
  <c r="C3756" i="6" s="1"/>
  <c r="B3755" i="6"/>
  <c r="B3756" i="6"/>
  <c r="B3757" i="6"/>
  <c r="B3758" i="6"/>
  <c r="B3759" i="6"/>
  <c r="B3760" i="6"/>
  <c r="B3761" i="6"/>
  <c r="B3762" i="6"/>
  <c r="B3763" i="6"/>
  <c r="B3764" i="6"/>
  <c r="B3765" i="6"/>
  <c r="B3766" i="6"/>
  <c r="C3768" i="6" s="1"/>
  <c r="B3767" i="6"/>
  <c r="B3768" i="6"/>
  <c r="B3769" i="6"/>
  <c r="B3770" i="6"/>
  <c r="B3771" i="6"/>
  <c r="B3772" i="6"/>
  <c r="B3773" i="6"/>
  <c r="B3774" i="6"/>
  <c r="B3775" i="6"/>
  <c r="B3776" i="6"/>
  <c r="B3777" i="6"/>
  <c r="B3778" i="6"/>
  <c r="C3780" i="6" s="1"/>
  <c r="B3779" i="6"/>
  <c r="B3780" i="6"/>
  <c r="B3781" i="6"/>
  <c r="B3782" i="6"/>
  <c r="B3783" i="6"/>
  <c r="B3784" i="6"/>
  <c r="B3785" i="6"/>
  <c r="B3786" i="6"/>
  <c r="B3787" i="6"/>
  <c r="B3788" i="6"/>
  <c r="B3789" i="6"/>
  <c r="B3790" i="6"/>
  <c r="C3792" i="6" s="1"/>
  <c r="B3791" i="6"/>
  <c r="B3792" i="6"/>
  <c r="B3793" i="6"/>
  <c r="B3794" i="6"/>
  <c r="B3795" i="6"/>
  <c r="B3796" i="6"/>
  <c r="B3797" i="6"/>
  <c r="B3798" i="6"/>
  <c r="B3799" i="6"/>
  <c r="B3800" i="6"/>
  <c r="B3801" i="6"/>
  <c r="B3802" i="6"/>
  <c r="C3804" i="6" s="1"/>
  <c r="B3803" i="6"/>
  <c r="B3804" i="6"/>
  <c r="B3805" i="6"/>
  <c r="B3806" i="6"/>
  <c r="B3807" i="6"/>
  <c r="B3808" i="6"/>
  <c r="B3809" i="6"/>
  <c r="B3810" i="6"/>
  <c r="B3811" i="6"/>
  <c r="B3812" i="6"/>
  <c r="B3813" i="6"/>
  <c r="B3814" i="6"/>
  <c r="C3816" i="6" s="1"/>
  <c r="B3815" i="6"/>
  <c r="B3816" i="6"/>
  <c r="B3817" i="6"/>
  <c r="B3818" i="6"/>
  <c r="B3819" i="6"/>
  <c r="B3820" i="6"/>
  <c r="B3821" i="6"/>
  <c r="B3822" i="6"/>
  <c r="B3823" i="6"/>
  <c r="B3824" i="6"/>
  <c r="B3825" i="6"/>
  <c r="B3826" i="6"/>
  <c r="C3828" i="6" s="1"/>
  <c r="B3827" i="6"/>
  <c r="B3828" i="6"/>
  <c r="B3829" i="6"/>
  <c r="B3830" i="6"/>
  <c r="B3831" i="6"/>
  <c r="B3832" i="6"/>
  <c r="B3833" i="6"/>
  <c r="B3834" i="6"/>
  <c r="B3835" i="6"/>
  <c r="B3836" i="6"/>
  <c r="B3837" i="6"/>
  <c r="B3838" i="6"/>
  <c r="C3840" i="6" s="1"/>
  <c r="B3839" i="6"/>
  <c r="B3840" i="6"/>
  <c r="B3841" i="6"/>
  <c r="B3842" i="6"/>
  <c r="B3843" i="6"/>
  <c r="B3844" i="6"/>
  <c r="B3845" i="6"/>
  <c r="B3846" i="6"/>
  <c r="B3847" i="6"/>
  <c r="B3848" i="6"/>
  <c r="B3849" i="6"/>
  <c r="B3850" i="6"/>
  <c r="C3852" i="6" s="1"/>
  <c r="B3851" i="6"/>
  <c r="B3852" i="6"/>
  <c r="B3853" i="6"/>
  <c r="B3854" i="6"/>
  <c r="B3855" i="6"/>
  <c r="B3856" i="6"/>
  <c r="B3857" i="6"/>
  <c r="B3858" i="6"/>
  <c r="B3859" i="6"/>
  <c r="B3860" i="6"/>
  <c r="B3861" i="6"/>
  <c r="B3862" i="6"/>
  <c r="C3864" i="6" s="1"/>
  <c r="B3863" i="6"/>
  <c r="B3864" i="6"/>
  <c r="B3865" i="6"/>
  <c r="B3866" i="6"/>
  <c r="B3867" i="6"/>
  <c r="B3868" i="6"/>
  <c r="B3869" i="6"/>
  <c r="B3870" i="6"/>
  <c r="B3871" i="6"/>
  <c r="B3872" i="6"/>
  <c r="B3873" i="6"/>
  <c r="B3874" i="6"/>
  <c r="C3876" i="6" s="1"/>
  <c r="B3875" i="6"/>
  <c r="B3876" i="6"/>
  <c r="B3877" i="6"/>
  <c r="B3878" i="6"/>
  <c r="B3879" i="6"/>
  <c r="B3880" i="6"/>
  <c r="B3881" i="6"/>
  <c r="B3882" i="6"/>
  <c r="B3883" i="6"/>
  <c r="B3884" i="6"/>
  <c r="B3885" i="6"/>
  <c r="B3886" i="6"/>
  <c r="C3888" i="6" s="1"/>
  <c r="B3887" i="6"/>
  <c r="B3888" i="6"/>
  <c r="B3889" i="6"/>
  <c r="B3890" i="6"/>
  <c r="B3891" i="6"/>
  <c r="B3892" i="6"/>
  <c r="B3893" i="6"/>
  <c r="B3894" i="6"/>
  <c r="B3895" i="6"/>
  <c r="B3896" i="6"/>
  <c r="B3897" i="6"/>
  <c r="B3898" i="6"/>
  <c r="C3900" i="6" s="1"/>
  <c r="B3899" i="6"/>
  <c r="B3900" i="6"/>
  <c r="B3901" i="6"/>
  <c r="B3902" i="6"/>
  <c r="B3903" i="6"/>
  <c r="B3904" i="6"/>
  <c r="B3905" i="6"/>
  <c r="B3906" i="6"/>
  <c r="B3907" i="6"/>
  <c r="B3908" i="6"/>
  <c r="B3909" i="6"/>
  <c r="B3910" i="6"/>
  <c r="C3912" i="6" s="1"/>
  <c r="B3911" i="6"/>
  <c r="B3912" i="6"/>
  <c r="B3913" i="6"/>
  <c r="B3914" i="6"/>
  <c r="B3915" i="6"/>
  <c r="B3916" i="6"/>
  <c r="B3917" i="6"/>
  <c r="B3918" i="6"/>
  <c r="B3919" i="6"/>
  <c r="B3920" i="6"/>
  <c r="B3921" i="6"/>
  <c r="B3922" i="6"/>
  <c r="C3924" i="6" s="1"/>
  <c r="B3923" i="6"/>
  <c r="B3924" i="6"/>
  <c r="B3925" i="6"/>
  <c r="B3926" i="6"/>
  <c r="B3927" i="6"/>
  <c r="B3928" i="6"/>
  <c r="B3929" i="6"/>
  <c r="B3930" i="6"/>
  <c r="B3931" i="6"/>
  <c r="B3932" i="6"/>
  <c r="B3933" i="6"/>
  <c r="B3934" i="6"/>
  <c r="C3936" i="6" s="1"/>
  <c r="B3935" i="6"/>
  <c r="B3936" i="6"/>
  <c r="B3937" i="6"/>
  <c r="B3938" i="6"/>
  <c r="B3939" i="6"/>
  <c r="B3940" i="6"/>
  <c r="B3941" i="6"/>
  <c r="B3942" i="6"/>
  <c r="B3943" i="6"/>
  <c r="B3944" i="6"/>
  <c r="B3945" i="6"/>
  <c r="B3946" i="6"/>
  <c r="C3948" i="6" s="1"/>
  <c r="B3947" i="6"/>
  <c r="B3948" i="6"/>
  <c r="B3949" i="6"/>
  <c r="B3950" i="6"/>
  <c r="B3951" i="6"/>
  <c r="B3952" i="6"/>
  <c r="B3953" i="6"/>
  <c r="B3954" i="6"/>
  <c r="B3955" i="6"/>
  <c r="B3956" i="6"/>
  <c r="B3957" i="6"/>
  <c r="B3958" i="6"/>
  <c r="C3960" i="6" s="1"/>
  <c r="B3959" i="6"/>
  <c r="B3960" i="6"/>
  <c r="B3961" i="6"/>
  <c r="B3962" i="6"/>
  <c r="B3963" i="6"/>
  <c r="B3964" i="6"/>
  <c r="B3965" i="6"/>
  <c r="B3966" i="6"/>
  <c r="B3967" i="6"/>
  <c r="B3968" i="6"/>
  <c r="B3969" i="6"/>
  <c r="B3970" i="6"/>
  <c r="C3972" i="6" s="1"/>
  <c r="B3971" i="6"/>
  <c r="B3972" i="6"/>
  <c r="B3973" i="6"/>
  <c r="B3974" i="6"/>
  <c r="B3975" i="6"/>
  <c r="B3976" i="6"/>
  <c r="B3977" i="6"/>
  <c r="B3978" i="6"/>
  <c r="B3979" i="6"/>
  <c r="B3980" i="6"/>
  <c r="B3981" i="6"/>
  <c r="B3982" i="6"/>
  <c r="C3984" i="6" s="1"/>
  <c r="B3983" i="6"/>
  <c r="B3984" i="6"/>
  <c r="B3985" i="6"/>
  <c r="B3986" i="6"/>
  <c r="B3987" i="6"/>
  <c r="B3988" i="6"/>
  <c r="B3989" i="6"/>
  <c r="B3990" i="6"/>
  <c r="B3991" i="6"/>
  <c r="B3992" i="6"/>
  <c r="B3993" i="6"/>
  <c r="B3994" i="6"/>
  <c r="C3996" i="6" s="1"/>
  <c r="B3995" i="6"/>
  <c r="B3996" i="6"/>
  <c r="B3997" i="6"/>
  <c r="B3998" i="6"/>
  <c r="B3999" i="6"/>
  <c r="B4000" i="6"/>
  <c r="B4001" i="6"/>
  <c r="B4002" i="6"/>
  <c r="B4003" i="6"/>
  <c r="B4004" i="6"/>
  <c r="B4005" i="6"/>
  <c r="B4006" i="6"/>
  <c r="C4008" i="6" s="1"/>
  <c r="B4007" i="6"/>
  <c r="B4008" i="6"/>
  <c r="B4009" i="6"/>
  <c r="B4010" i="6"/>
  <c r="B4011" i="6"/>
  <c r="B4012" i="6"/>
  <c r="B4013" i="6"/>
  <c r="B4014" i="6"/>
  <c r="B4015" i="6"/>
  <c r="B4016" i="6"/>
  <c r="B4017" i="6"/>
  <c r="B4018" i="6"/>
  <c r="C4020" i="6" s="1"/>
  <c r="B4019" i="6"/>
  <c r="B4020" i="6"/>
  <c r="B4021" i="6"/>
  <c r="B4022" i="6"/>
  <c r="B4023" i="6"/>
  <c r="B4024" i="6"/>
  <c r="B4025" i="6"/>
  <c r="B4026" i="6"/>
  <c r="B4027" i="6"/>
  <c r="B4028" i="6"/>
  <c r="B4029" i="6"/>
  <c r="B4030" i="6"/>
  <c r="C4032" i="6" s="1"/>
  <c r="B4031" i="6"/>
  <c r="B4032" i="6"/>
  <c r="B4033" i="6"/>
  <c r="B4034" i="6"/>
  <c r="B4035" i="6"/>
  <c r="B4036" i="6"/>
  <c r="B4037" i="6"/>
  <c r="B4038" i="6"/>
  <c r="B4039" i="6"/>
  <c r="B4040" i="6"/>
  <c r="B4041" i="6"/>
  <c r="B4042" i="6"/>
  <c r="C4044" i="6" s="1"/>
  <c r="B4043" i="6"/>
  <c r="B4044" i="6"/>
  <c r="B4045" i="6"/>
  <c r="B4046" i="6"/>
  <c r="B4047" i="6"/>
  <c r="B4048" i="6"/>
  <c r="B4049" i="6"/>
  <c r="B4050" i="6"/>
  <c r="B4051" i="6"/>
  <c r="B4052" i="6"/>
  <c r="B4053" i="6"/>
  <c r="B4054" i="6"/>
  <c r="C4056" i="6" s="1"/>
  <c r="B4055" i="6"/>
  <c r="B4056" i="6"/>
  <c r="B4057" i="6"/>
  <c r="B4058" i="6"/>
  <c r="B4059" i="6"/>
  <c r="B4060" i="6"/>
  <c r="B4061" i="6"/>
  <c r="B4062" i="6"/>
  <c r="B4063" i="6"/>
  <c r="B4064" i="6"/>
  <c r="B4065" i="6"/>
  <c r="B4066" i="6"/>
  <c r="C4068" i="6" s="1"/>
  <c r="B4067" i="6"/>
  <c r="B4068" i="6"/>
  <c r="B4069" i="6"/>
  <c r="B4070" i="6"/>
  <c r="B4071" i="6"/>
  <c r="B4072" i="6"/>
  <c r="B4073" i="6"/>
  <c r="B4074" i="6"/>
  <c r="B4075" i="6"/>
  <c r="B4076" i="6"/>
  <c r="B4077" i="6"/>
  <c r="C4041" i="6" l="1"/>
  <c r="C3933" i="6"/>
  <c r="C3861" i="6"/>
  <c r="C3801" i="6"/>
  <c r="C3597" i="6"/>
  <c r="C3489" i="6"/>
  <c r="C4077" i="6"/>
  <c r="C3981" i="6"/>
  <c r="C3885" i="6"/>
  <c r="C3765" i="6"/>
  <c r="C4053" i="6"/>
  <c r="C4005" i="6"/>
  <c r="C3921" i="6"/>
  <c r="C3873" i="6"/>
  <c r="C3825" i="6"/>
  <c r="C3777" i="6"/>
  <c r="C3729" i="6"/>
  <c r="C3657" i="6"/>
  <c r="C3609" i="6"/>
  <c r="C4017" i="6"/>
  <c r="C3945" i="6"/>
  <c r="C3897" i="6"/>
  <c r="C3837" i="6"/>
  <c r="C3813" i="6"/>
  <c r="C3753" i="6"/>
  <c r="C4062" i="6"/>
  <c r="C4038" i="6"/>
  <c r="C4026" i="6"/>
  <c r="C4002" i="6"/>
  <c r="C3990" i="6"/>
  <c r="C3978" i="6"/>
  <c r="C3966" i="6"/>
  <c r="C3954" i="6"/>
  <c r="C3942" i="6"/>
  <c r="C3930" i="6"/>
  <c r="C3918" i="6"/>
  <c r="C3906" i="6"/>
  <c r="C3894" i="6"/>
  <c r="C3882" i="6"/>
  <c r="C3870" i="6"/>
  <c r="C3858" i="6"/>
  <c r="C3846" i="6"/>
  <c r="C3834" i="6"/>
  <c r="C3822" i="6"/>
  <c r="C3810" i="6"/>
  <c r="C3798" i="6"/>
  <c r="C3786" i="6"/>
  <c r="C3774" i="6"/>
  <c r="C3762" i="6"/>
  <c r="C3750" i="6"/>
  <c r="C3738" i="6"/>
  <c r="C3726" i="6"/>
  <c r="C4029" i="6"/>
  <c r="C3957" i="6"/>
  <c r="C3909" i="6"/>
  <c r="C3849" i="6"/>
  <c r="C3789" i="6"/>
  <c r="C3741" i="6"/>
  <c r="C3681" i="6"/>
  <c r="C3621" i="6"/>
  <c r="C4074" i="6"/>
  <c r="C4050" i="6"/>
  <c r="C4014" i="6"/>
  <c r="C3993" i="6"/>
  <c r="C4065" i="6"/>
  <c r="C3969" i="6"/>
  <c r="C4071" i="6"/>
  <c r="C4059" i="6"/>
  <c r="C4047" i="6"/>
  <c r="C4035" i="6"/>
  <c r="C4023" i="6"/>
  <c r="C4011" i="6"/>
  <c r="C3999" i="6"/>
  <c r="C3987" i="6"/>
  <c r="C3975" i="6"/>
  <c r="C3963" i="6"/>
  <c r="C3951" i="6"/>
  <c r="C3939" i="6"/>
  <c r="C3927" i="6"/>
  <c r="C3915" i="6"/>
  <c r="C3903" i="6"/>
  <c r="C3891" i="6"/>
  <c r="C3879" i="6"/>
  <c r="C3867" i="6"/>
  <c r="C3855" i="6"/>
  <c r="C3843" i="6"/>
  <c r="C3831" i="6"/>
  <c r="C3819" i="6"/>
  <c r="C3807" i="6"/>
  <c r="C3795" i="6"/>
  <c r="C3783" i="6"/>
  <c r="C3771" i="6"/>
  <c r="C3759" i="6"/>
  <c r="C3747" i="6"/>
  <c r="C3735" i="6"/>
  <c r="C3723" i="6"/>
  <c r="C3717" i="6"/>
  <c r="C3705" i="6"/>
  <c r="C3693" i="6"/>
  <c r="C3669" i="6"/>
  <c r="C3645" i="6"/>
  <c r="C3633" i="6"/>
  <c r="C3573" i="6"/>
  <c r="C3561" i="6"/>
  <c r="C3525" i="6"/>
  <c r="C3477" i="6"/>
  <c r="C3666" i="6"/>
  <c r="C3606" i="6"/>
  <c r="C3702" i="6"/>
  <c r="C3654" i="6"/>
  <c r="C3582" i="6"/>
  <c r="C3690" i="6"/>
  <c r="C3642" i="6"/>
  <c r="C3570" i="6"/>
  <c r="C3714" i="6"/>
  <c r="C3678" i="6"/>
  <c r="C3630" i="6"/>
  <c r="C3618" i="6"/>
  <c r="C3594" i="6"/>
  <c r="C3558" i="6"/>
  <c r="C3711" i="6"/>
  <c r="C3699" i="6"/>
  <c r="C3687" i="6"/>
  <c r="C3675" i="6"/>
  <c r="C3663" i="6"/>
  <c r="C3651" i="6"/>
  <c r="C3639" i="6"/>
  <c r="C3627" i="6"/>
  <c r="C3615" i="6"/>
  <c r="C3603" i="6"/>
  <c r="C3591" i="6"/>
  <c r="C3579" i="6"/>
  <c r="C3567" i="6"/>
  <c r="C3555" i="6"/>
  <c r="C3507" i="6"/>
  <c r="C3708" i="6"/>
  <c r="C3696" i="6"/>
  <c r="C3684" i="6"/>
  <c r="C3672" i="6"/>
  <c r="C3660" i="6"/>
  <c r="C3648" i="6"/>
  <c r="C3636" i="6"/>
  <c r="C3624" i="6"/>
  <c r="C3612" i="6"/>
  <c r="C3600" i="6"/>
  <c r="C3588" i="6"/>
  <c r="C3576" i="6"/>
  <c r="C3564" i="6"/>
  <c r="C3552" i="6"/>
  <c r="C3528" i="6"/>
  <c r="C3504" i="6"/>
  <c r="C3480" i="6"/>
  <c r="C3537" i="6"/>
  <c r="C3447" i="6"/>
  <c r="C3540" i="6"/>
  <c r="C3516" i="6"/>
  <c r="C3492" i="6"/>
  <c r="C3543" i="6"/>
  <c r="C3531" i="6"/>
  <c r="C3519" i="6"/>
  <c r="C3495" i="6"/>
  <c r="C3483" i="6"/>
  <c r="C3471" i="6"/>
  <c r="C3459" i="6"/>
  <c r="C3423" i="6"/>
  <c r="C3387" i="6"/>
  <c r="C3549" i="6"/>
  <c r="C3501" i="6"/>
  <c r="C3513" i="6"/>
  <c r="C3453" i="6"/>
  <c r="C3546" i="6"/>
  <c r="C3534" i="6"/>
  <c r="C3522" i="6"/>
  <c r="C3510" i="6"/>
  <c r="C3498" i="6"/>
  <c r="C3486" i="6"/>
  <c r="C3474" i="6"/>
  <c r="C3462" i="6"/>
  <c r="C3450" i="6"/>
  <c r="C3363" i="6"/>
  <c r="C3468" i="6"/>
  <c r="C3456" i="6"/>
  <c r="C3465" i="6"/>
  <c r="C3411" i="6"/>
  <c r="C3351" i="6"/>
  <c r="C3435" i="6"/>
  <c r="C3327" i="6"/>
  <c r="C3375" i="6"/>
  <c r="C3399" i="6"/>
  <c r="C3339" i="6"/>
  <c r="C3432" i="6"/>
  <c r="C3396" i="6"/>
  <c r="C3336" i="6"/>
  <c r="C3405" i="6"/>
  <c r="C3426" i="6"/>
  <c r="C3354" i="6"/>
  <c r="C3414" i="6"/>
  <c r="C3390" i="6"/>
  <c r="C3366" i="6"/>
  <c r="C3342" i="6"/>
  <c r="C3438" i="6"/>
  <c r="C3402" i="6"/>
  <c r="C3378" i="6"/>
  <c r="C3330" i="6"/>
  <c r="C3420" i="6"/>
  <c r="C3324" i="6"/>
  <c r="C3444" i="6"/>
  <c r="C3372" i="6"/>
  <c r="C3348" i="6"/>
  <c r="C3408" i="6"/>
  <c r="C3384" i="6"/>
  <c r="C3360" i="6"/>
  <c r="C3441" i="6"/>
  <c r="C3429" i="6"/>
  <c r="C3417" i="6"/>
  <c r="C3393" i="6"/>
  <c r="C3381" i="6"/>
  <c r="C3369" i="6"/>
  <c r="C3357" i="6"/>
  <c r="C3345" i="6"/>
  <c r="C3333" i="6"/>
  <c r="C3003" i="6"/>
  <c r="C2967" i="6"/>
  <c r="C9" i="6"/>
  <c r="C18" i="6"/>
  <c r="C21" i="6"/>
  <c r="C45" i="6"/>
  <c r="C78" i="6"/>
  <c r="C81" i="6"/>
  <c r="C117" i="6"/>
  <c r="C138" i="6"/>
  <c r="C150" i="6"/>
  <c r="C153" i="6"/>
  <c r="C189" i="6"/>
  <c r="C225" i="6"/>
  <c r="C297" i="6"/>
  <c r="C333" i="6"/>
  <c r="C357" i="6"/>
  <c r="C369" i="6"/>
  <c r="C381" i="6"/>
  <c r="C393" i="6"/>
  <c r="C405" i="6"/>
  <c r="C417" i="6"/>
  <c r="C426" i="6"/>
  <c r="C429" i="6"/>
  <c r="C441" i="6"/>
  <c r="C453" i="6"/>
  <c r="C465" i="6"/>
  <c r="C477" i="6"/>
  <c r="C489" i="6"/>
  <c r="C501" i="6"/>
  <c r="C525" i="6"/>
  <c r="C537" i="6"/>
  <c r="C549" i="6"/>
  <c r="C561" i="6"/>
  <c r="C570" i="6"/>
  <c r="C573" i="6"/>
  <c r="C585" i="6"/>
  <c r="C597" i="6"/>
  <c r="C609" i="6"/>
  <c r="C621" i="6"/>
  <c r="C633" i="6"/>
  <c r="C645" i="6"/>
  <c r="C657" i="6"/>
  <c r="C666" i="6"/>
  <c r="C669" i="6"/>
  <c r="C681" i="6"/>
  <c r="C693" i="6"/>
  <c r="C705" i="6"/>
  <c r="C717" i="6"/>
  <c r="C741" i="6"/>
  <c r="C753" i="6"/>
  <c r="C765" i="6"/>
  <c r="C777" i="6"/>
  <c r="C801" i="6"/>
  <c r="C813" i="6"/>
  <c r="C825" i="6"/>
  <c r="C837" i="6"/>
  <c r="C849" i="6"/>
  <c r="C861" i="6"/>
  <c r="C873" i="6"/>
  <c r="C885" i="6"/>
  <c r="C897" i="6"/>
  <c r="C909" i="6"/>
  <c r="C921" i="6"/>
  <c r="C933" i="6"/>
  <c r="C945" i="6"/>
  <c r="C969" i="6"/>
  <c r="C981" i="6"/>
  <c r="C993" i="6"/>
  <c r="C1005" i="6"/>
  <c r="C1017" i="6"/>
  <c r="C1029" i="6"/>
  <c r="C1041" i="6"/>
  <c r="C1053" i="6"/>
  <c r="C1065" i="6"/>
  <c r="C1077" i="6"/>
  <c r="C1089" i="6"/>
  <c r="C1101" i="6"/>
  <c r="C1113" i="6"/>
  <c r="C1125" i="6"/>
  <c r="C1137" i="6"/>
  <c r="C1149" i="6"/>
  <c r="C1173" i="6"/>
  <c r="C1185" i="6"/>
  <c r="C1197" i="6"/>
  <c r="C1209" i="6"/>
  <c r="C1233" i="6"/>
  <c r="C1245" i="6"/>
  <c r="C1257" i="6"/>
  <c r="C1269" i="6"/>
  <c r="C1281" i="6"/>
  <c r="C1293" i="6"/>
  <c r="C1305" i="6"/>
  <c r="C1317" i="6"/>
  <c r="C1329" i="6"/>
  <c r="C1341" i="6"/>
  <c r="C1353" i="6"/>
  <c r="C1365" i="6"/>
  <c r="C1377" i="6"/>
  <c r="C1401" i="6"/>
  <c r="C1413" i="6"/>
  <c r="C1425" i="6"/>
  <c r="C1437" i="6"/>
  <c r="C1449" i="6"/>
  <c r="C1461" i="6"/>
  <c r="C1473" i="6"/>
  <c r="C1485" i="6"/>
  <c r="C1497" i="6"/>
  <c r="C1509" i="6"/>
  <c r="C1521" i="6"/>
  <c r="C1533" i="6"/>
  <c r="C1545" i="6"/>
  <c r="C1557" i="6"/>
  <c r="C1569" i="6"/>
  <c r="C1581" i="6"/>
  <c r="C1605" i="6"/>
  <c r="C1617" i="6"/>
  <c r="C1629" i="6"/>
  <c r="C1641" i="6"/>
  <c r="C1665" i="6"/>
  <c r="C1677" i="6"/>
  <c r="C1689" i="6"/>
  <c r="C1701" i="6"/>
  <c r="C1713" i="6"/>
  <c r="C1725" i="6"/>
  <c r="C1737" i="6"/>
  <c r="C1749" i="6"/>
  <c r="C1761" i="6"/>
  <c r="C1773" i="6"/>
  <c r="C1797" i="6"/>
  <c r="C1809" i="6"/>
  <c r="C1821" i="6"/>
  <c r="C1833" i="6"/>
  <c r="C1857" i="6"/>
  <c r="C1869" i="6"/>
  <c r="C1881" i="6"/>
  <c r="C1893" i="6"/>
  <c r="C1905" i="6"/>
  <c r="C1917" i="6"/>
  <c r="C1929" i="6"/>
  <c r="C1941" i="6"/>
  <c r="C1953" i="6"/>
  <c r="C1965" i="6"/>
  <c r="C1977" i="6"/>
  <c r="C1989" i="6"/>
  <c r="C2001" i="6"/>
  <c r="C2037" i="6"/>
  <c r="C2049" i="6"/>
  <c r="C2097" i="6"/>
  <c r="C2133" i="6"/>
  <c r="C2145" i="6"/>
  <c r="C2157" i="6"/>
  <c r="C2169" i="6"/>
  <c r="C2193" i="6"/>
  <c r="C2205" i="6"/>
  <c r="C2229" i="6"/>
  <c r="C2253" i="6"/>
  <c r="C2277" i="6"/>
  <c r="C2301" i="6"/>
  <c r="C2313" i="6"/>
  <c r="C2325" i="6"/>
  <c r="C2349" i="6"/>
  <c r="C2361" i="6"/>
  <c r="C2373" i="6"/>
  <c r="C2397" i="6"/>
  <c r="C2409" i="6"/>
  <c r="C2445" i="6"/>
  <c r="C2469" i="6"/>
  <c r="C2505" i="6"/>
  <c r="C2529" i="6"/>
  <c r="C2577" i="6"/>
  <c r="C2589" i="6"/>
  <c r="C2601" i="6"/>
  <c r="C2613" i="6"/>
  <c r="C2625" i="6"/>
  <c r="C2652" i="6"/>
  <c r="C2754" i="6"/>
  <c r="C2931" i="6"/>
  <c r="C2937" i="6"/>
  <c r="C2943" i="6"/>
  <c r="C2949" i="6"/>
  <c r="C2955" i="6"/>
  <c r="C2961" i="6"/>
  <c r="C2973" i="6"/>
  <c r="C2979" i="6"/>
  <c r="C2985" i="6"/>
  <c r="C2991" i="6"/>
  <c r="C2997" i="6"/>
  <c r="C3009" i="6"/>
  <c r="C3015" i="6"/>
  <c r="C3021" i="6"/>
  <c r="C3027" i="6"/>
  <c r="C3033" i="6"/>
  <c r="C3039" i="6"/>
  <c r="C3045" i="6"/>
  <c r="C3051" i="6"/>
  <c r="C3057" i="6"/>
  <c r="C3063" i="6"/>
  <c r="C3069" i="6"/>
  <c r="C3075" i="6"/>
  <c r="C3081" i="6"/>
  <c r="C3087" i="6"/>
  <c r="C3093" i="6"/>
  <c r="C3099" i="6"/>
  <c r="C3105" i="6"/>
  <c r="C3111" i="6"/>
  <c r="C3117" i="6"/>
  <c r="C3123" i="6"/>
  <c r="C3129" i="6"/>
  <c r="C3135" i="6"/>
  <c r="C3141" i="6"/>
  <c r="C3147" i="6"/>
  <c r="C3153" i="6"/>
  <c r="C3159" i="6"/>
  <c r="C3165" i="6"/>
  <c r="C3171" i="6"/>
  <c r="C3177" i="6"/>
  <c r="C3183" i="6"/>
  <c r="C3189" i="6"/>
  <c r="C3195" i="6"/>
  <c r="C3201" i="6"/>
  <c r="C3207" i="6"/>
  <c r="C3213" i="6"/>
  <c r="C3219" i="6"/>
  <c r="C3225" i="6"/>
  <c r="C3231" i="6"/>
  <c r="C3237" i="6"/>
  <c r="C3243" i="6"/>
  <c r="C3249" i="6"/>
  <c r="C3255" i="6"/>
  <c r="C3261" i="6"/>
  <c r="C3267" i="6"/>
  <c r="C3273" i="6"/>
  <c r="C3279" i="6"/>
  <c r="C3285" i="6"/>
  <c r="C3291" i="6"/>
  <c r="C3297" i="6"/>
  <c r="C3303" i="6"/>
  <c r="C3309" i="6"/>
  <c r="C3315" i="6"/>
  <c r="C3321" i="6"/>
  <c r="C345" i="6"/>
  <c r="C375" i="6"/>
  <c r="C513" i="6"/>
  <c r="C729" i="6"/>
  <c r="C957" i="6"/>
  <c r="C1161" i="6"/>
  <c r="C1389" i="6"/>
  <c r="C1593" i="6"/>
  <c r="C1845" i="6"/>
  <c r="C2121" i="6"/>
  <c r="C2421" i="6"/>
  <c r="C261" i="6"/>
  <c r="C789" i="6"/>
  <c r="C1221" i="6"/>
  <c r="C1653" i="6"/>
  <c r="C2073" i="6"/>
  <c r="C3306" i="6" l="1"/>
  <c r="C3186" i="6"/>
  <c r="C3030" i="6"/>
  <c r="C3246" i="6"/>
  <c r="C3162" i="6"/>
  <c r="C3066" i="6"/>
  <c r="C2970" i="6"/>
  <c r="C3318" i="6"/>
  <c r="C3222" i="6"/>
  <c r="C3126" i="6"/>
  <c r="C3042" i="6"/>
  <c r="C2982" i="6"/>
  <c r="C3210" i="6"/>
  <c r="C3090" i="6"/>
  <c r="C2934" i="6"/>
  <c r="C3258" i="6"/>
  <c r="C3174" i="6"/>
  <c r="C3078" i="6"/>
  <c r="C2994" i="6"/>
  <c r="C2868" i="6"/>
  <c r="C3282" i="6"/>
  <c r="C3138" i="6"/>
  <c r="C3018" i="6"/>
  <c r="C3294" i="6"/>
  <c r="C3198" i="6"/>
  <c r="C3114" i="6"/>
  <c r="C3054" i="6"/>
  <c r="C2958" i="6"/>
  <c r="C3312" i="6"/>
  <c r="C3300" i="6"/>
  <c r="C3288" i="6"/>
  <c r="C3276" i="6"/>
  <c r="C3264" i="6"/>
  <c r="C3252" i="6"/>
  <c r="C3240" i="6"/>
  <c r="C3228" i="6"/>
  <c r="C3216" i="6"/>
  <c r="C3204" i="6"/>
  <c r="C3192" i="6"/>
  <c r="C3180" i="6"/>
  <c r="C3168" i="6"/>
  <c r="C3156" i="6"/>
  <c r="C3144" i="6"/>
  <c r="C3132" i="6"/>
  <c r="C3120" i="6"/>
  <c r="C3108" i="6"/>
  <c r="C3096" i="6"/>
  <c r="C3084" i="6"/>
  <c r="C3072" i="6"/>
  <c r="C3060" i="6"/>
  <c r="C3048" i="6"/>
  <c r="C3036" i="6"/>
  <c r="C3024" i="6"/>
  <c r="C3012" i="6"/>
  <c r="C3000" i="6"/>
  <c r="C2988" i="6"/>
  <c r="C2976" i="6"/>
  <c r="C2964" i="6"/>
  <c r="C2952" i="6"/>
  <c r="C2940" i="6"/>
  <c r="C2928" i="6"/>
  <c r="C3270" i="6"/>
  <c r="C3150" i="6"/>
  <c r="C3006" i="6"/>
  <c r="C3234" i="6"/>
  <c r="C3102" i="6"/>
  <c r="C2946" i="6"/>
  <c r="C615" i="6"/>
  <c r="C531" i="6"/>
  <c r="C267" i="6"/>
  <c r="C135" i="6"/>
  <c r="C15" i="6"/>
  <c r="C2259" i="6"/>
  <c r="C2718" i="6"/>
  <c r="C2904" i="6"/>
  <c r="C2832" i="6"/>
  <c r="C2760" i="6"/>
  <c r="C2688" i="6"/>
  <c r="C2793" i="6"/>
  <c r="C2757" i="6"/>
  <c r="C2553" i="6"/>
  <c r="C2541" i="6"/>
  <c r="C2517" i="6"/>
  <c r="C2493" i="6"/>
  <c r="C2481" i="6"/>
  <c r="C2433" i="6"/>
  <c r="C2289" i="6"/>
  <c r="C2241" i="6"/>
  <c r="C2217" i="6"/>
  <c r="C2181" i="6"/>
  <c r="C2109" i="6"/>
  <c r="C2085" i="6"/>
  <c r="C2061" i="6"/>
  <c r="C2025" i="6"/>
  <c r="C2013" i="6"/>
  <c r="C1785" i="6"/>
  <c r="C1875" i="6"/>
  <c r="C2724" i="6"/>
  <c r="C2796" i="6"/>
  <c r="C2565" i="6"/>
  <c r="C2457" i="6"/>
  <c r="C2385" i="6"/>
  <c r="C2337" i="6"/>
  <c r="C2265" i="6"/>
  <c r="C2919" i="6"/>
  <c r="C2907" i="6"/>
  <c r="C2883" i="6"/>
  <c r="C2871" i="6"/>
  <c r="C2847" i="6"/>
  <c r="C2835" i="6"/>
  <c r="C2811" i="6"/>
  <c r="C2799" i="6"/>
  <c r="C2775" i="6"/>
  <c r="C2763" i="6"/>
  <c r="C2739" i="6"/>
  <c r="C2727" i="6"/>
  <c r="C2703" i="6"/>
  <c r="C2691" i="6"/>
  <c r="C2916" i="6"/>
  <c r="C2892" i="6"/>
  <c r="C2880" i="6"/>
  <c r="C2856" i="6"/>
  <c r="C2844" i="6"/>
  <c r="C2820" i="6"/>
  <c r="C2808" i="6"/>
  <c r="C2784" i="6"/>
  <c r="C2772" i="6"/>
  <c r="C2748" i="6"/>
  <c r="C2736" i="6"/>
  <c r="C2712" i="6"/>
  <c r="C2700" i="6"/>
  <c r="C2676" i="6"/>
  <c r="C2664" i="6"/>
  <c r="C2640" i="6"/>
  <c r="C2925" i="6"/>
  <c r="C2913" i="6"/>
  <c r="C2901" i="6"/>
  <c r="C2889" i="6"/>
  <c r="C2877" i="6"/>
  <c r="C2865" i="6"/>
  <c r="C2853" i="6"/>
  <c r="C2841" i="6"/>
  <c r="C2829" i="6"/>
  <c r="C2817" i="6"/>
  <c r="C2805" i="6"/>
  <c r="C2781" i="6"/>
  <c r="C2769" i="6"/>
  <c r="C2721" i="6"/>
  <c r="C2685" i="6"/>
  <c r="C2649" i="6"/>
  <c r="C2586" i="6"/>
  <c r="C2538" i="6"/>
  <c r="C2490" i="6"/>
  <c r="C2922" i="6"/>
  <c r="C2910" i="6"/>
  <c r="C2898" i="6"/>
  <c r="C2886" i="6"/>
  <c r="C2874" i="6"/>
  <c r="C2862" i="6"/>
  <c r="C2850" i="6"/>
  <c r="C2838" i="6"/>
  <c r="C2826" i="6"/>
  <c r="C2814" i="6"/>
  <c r="C2802" i="6"/>
  <c r="C2790" i="6"/>
  <c r="C2778" i="6"/>
  <c r="C2766" i="6"/>
  <c r="C2742" i="6"/>
  <c r="C2730" i="6"/>
  <c r="C2706" i="6"/>
  <c r="C2682" i="6"/>
  <c r="C2646" i="6"/>
  <c r="C2895" i="6"/>
  <c r="C2859" i="6"/>
  <c r="C2823" i="6"/>
  <c r="C2787" i="6"/>
  <c r="C2751" i="6"/>
  <c r="C2715" i="6"/>
  <c r="C2679" i="6"/>
  <c r="C2643" i="6"/>
  <c r="C2631" i="6"/>
  <c r="C2535" i="6"/>
  <c r="C2439" i="6"/>
  <c r="C2667" i="6"/>
  <c r="C2655" i="6"/>
  <c r="C2547" i="6"/>
  <c r="C2451" i="6"/>
  <c r="C2355" i="6"/>
  <c r="C2163" i="6"/>
  <c r="C2067" i="6"/>
  <c r="C1971" i="6"/>
  <c r="C1779" i="6"/>
  <c r="C1767" i="6"/>
  <c r="C1731" i="6"/>
  <c r="C1719" i="6"/>
  <c r="C1683" i="6"/>
  <c r="C1671" i="6"/>
  <c r="C1635" i="6"/>
  <c r="C1623" i="6"/>
  <c r="C1587" i="6"/>
  <c r="C1575" i="6"/>
  <c r="C1539" i="6"/>
  <c r="C1527" i="6"/>
  <c r="C1491" i="6"/>
  <c r="C1479" i="6"/>
  <c r="C1443" i="6"/>
  <c r="C1431" i="6"/>
  <c r="C1395" i="6"/>
  <c r="C1383" i="6"/>
  <c r="C1347" i="6"/>
  <c r="C1335" i="6"/>
  <c r="C1299" i="6"/>
  <c r="C1287" i="6"/>
  <c r="C1251" i="6"/>
  <c r="C1239" i="6"/>
  <c r="C1203" i="6"/>
  <c r="C1191" i="6"/>
  <c r="C1155" i="6"/>
  <c r="C1143" i="6"/>
  <c r="C1107" i="6"/>
  <c r="C1095" i="6"/>
  <c r="C1059" i="6"/>
  <c r="C1047" i="6"/>
  <c r="C1011" i="6"/>
  <c r="C999" i="6"/>
  <c r="C963" i="6"/>
  <c r="C951" i="6"/>
  <c r="C915" i="6"/>
  <c r="C903" i="6"/>
  <c r="C867" i="6"/>
  <c r="C855" i="6"/>
  <c r="C819" i="6"/>
  <c r="C807" i="6"/>
  <c r="C771" i="6"/>
  <c r="C759" i="6"/>
  <c r="C723" i="6"/>
  <c r="C711" i="6"/>
  <c r="C675" i="6"/>
  <c r="C663" i="6"/>
  <c r="C627" i="6"/>
  <c r="C579" i="6"/>
  <c r="C567" i="6"/>
  <c r="C555" i="6"/>
  <c r="C507" i="6"/>
  <c r="C483" i="6"/>
  <c r="C471" i="6"/>
  <c r="C459" i="6"/>
  <c r="C423" i="6"/>
  <c r="C411" i="6"/>
  <c r="C387" i="6"/>
  <c r="C339" i="6"/>
  <c r="C327" i="6"/>
  <c r="C315" i="6"/>
  <c r="C291" i="6"/>
  <c r="C279" i="6"/>
  <c r="C231" i="6"/>
  <c r="C219" i="6"/>
  <c r="C207" i="6"/>
  <c r="C195" i="6"/>
  <c r="C171" i="6"/>
  <c r="C147" i="6"/>
  <c r="C99" i="6"/>
  <c r="C87" i="6"/>
  <c r="C75" i="6"/>
  <c r="C63" i="6"/>
  <c r="C39" i="6"/>
  <c r="C27" i="6"/>
  <c r="C2745" i="6"/>
  <c r="C2733" i="6"/>
  <c r="C2709" i="6"/>
  <c r="C2697" i="6"/>
  <c r="C2673" i="6"/>
  <c r="C2661" i="6"/>
  <c r="C2637" i="6"/>
  <c r="C2442" i="6"/>
  <c r="C2394" i="6"/>
  <c r="C2346" i="6"/>
  <c r="C2298" i="6"/>
  <c r="C2250" i="6"/>
  <c r="C2202" i="6"/>
  <c r="C2154" i="6"/>
  <c r="C2106" i="6"/>
  <c r="C2058" i="6"/>
  <c r="C2010" i="6"/>
  <c r="C1962" i="6"/>
  <c r="C1914" i="6"/>
  <c r="C1866" i="6"/>
  <c r="C1818" i="6"/>
  <c r="C1770" i="6"/>
  <c r="C1722" i="6"/>
  <c r="C1674" i="6"/>
  <c r="C1626" i="6"/>
  <c r="C1578" i="6"/>
  <c r="C1530" i="6"/>
  <c r="C1482" i="6"/>
  <c r="C1434" i="6"/>
  <c r="C1386" i="6"/>
  <c r="C1338" i="6"/>
  <c r="C1290" i="6"/>
  <c r="C1242" i="6"/>
  <c r="C1194" i="6"/>
  <c r="C1146" i="6"/>
  <c r="C1098" i="6"/>
  <c r="C1050" i="6"/>
  <c r="C1002" i="6"/>
  <c r="C954" i="6"/>
  <c r="C906" i="6"/>
  <c r="C858" i="6"/>
  <c r="C810" i="6"/>
  <c r="C762" i="6"/>
  <c r="C714" i="6"/>
  <c r="C618" i="6"/>
  <c r="C522" i="6"/>
  <c r="C474" i="6"/>
  <c r="C378" i="6"/>
  <c r="C330" i="6"/>
  <c r="C2694" i="6"/>
  <c r="C2670" i="6"/>
  <c r="C2658" i="6"/>
  <c r="C2634" i="6"/>
  <c r="C2343" i="6"/>
  <c r="C2247" i="6"/>
  <c r="C2151" i="6"/>
  <c r="C2055" i="6"/>
  <c r="C1959" i="6"/>
  <c r="C1863" i="6"/>
  <c r="C519" i="6"/>
  <c r="C435" i="6"/>
  <c r="C363" i="6"/>
  <c r="C255" i="6"/>
  <c r="C123" i="6"/>
  <c r="C2583" i="6"/>
  <c r="C2499" i="6"/>
  <c r="C2403" i="6"/>
  <c r="C2391" i="6"/>
  <c r="C2307" i="6"/>
  <c r="C2295" i="6"/>
  <c r="C2211" i="6"/>
  <c r="C2199" i="6"/>
  <c r="C2115" i="6"/>
  <c r="C2103" i="6"/>
  <c r="C2019" i="6"/>
  <c r="C2007" i="6"/>
  <c r="C1923" i="6"/>
  <c r="C1911" i="6"/>
  <c r="C1827" i="6"/>
  <c r="C1815" i="6"/>
  <c r="C1803" i="6"/>
  <c r="C2487" i="6"/>
  <c r="C2595" i="6"/>
  <c r="C2622" i="6"/>
  <c r="C2478" i="6"/>
  <c r="C2358" i="6"/>
  <c r="C1986" i="6"/>
  <c r="C2526" i="6"/>
  <c r="C2406" i="6"/>
  <c r="C2166" i="6"/>
  <c r="C2070" i="6"/>
  <c r="C1938" i="6"/>
  <c r="C1758" i="6"/>
  <c r="C1470" i="6"/>
  <c r="C1422" i="6"/>
  <c r="C2286" i="6"/>
  <c r="C2190" i="6"/>
  <c r="C2094" i="6"/>
  <c r="C1902" i="6"/>
  <c r="C1806" i="6"/>
  <c r="C1650" i="6"/>
  <c r="C1398" i="6"/>
  <c r="C2511" i="6"/>
  <c r="C2427" i="6"/>
  <c r="C2187" i="6"/>
  <c r="C2031" i="6"/>
  <c r="C2550" i="6"/>
  <c r="C2430" i="6"/>
  <c r="C2370" i="6"/>
  <c r="C2274" i="6"/>
  <c r="C2178" i="6"/>
  <c r="C2082" i="6"/>
  <c r="C1998" i="6"/>
  <c r="C1734" i="6"/>
  <c r="C1638" i="6"/>
  <c r="C1566" i="6"/>
  <c r="C1506" i="6"/>
  <c r="C1410" i="6"/>
  <c r="C2271" i="6"/>
  <c r="C1983" i="6"/>
  <c r="C2610" i="6"/>
  <c r="C2382" i="6"/>
  <c r="C2310" i="6"/>
  <c r="C2262" i="6"/>
  <c r="C2022" i="6"/>
  <c r="C1926" i="6"/>
  <c r="C1890" i="6"/>
  <c r="C1830" i="6"/>
  <c r="C1794" i="6"/>
  <c r="C1698" i="6"/>
  <c r="C1614" i="6"/>
  <c r="C1554" i="6"/>
  <c r="C1494" i="6"/>
  <c r="C2571" i="6"/>
  <c r="C2319" i="6"/>
  <c r="C1887" i="6"/>
  <c r="C2598" i="6"/>
  <c r="C2514" i="6"/>
  <c r="C2418" i="6"/>
  <c r="C2238" i="6"/>
  <c r="C2046" i="6"/>
  <c r="C1974" i="6"/>
  <c r="C1878" i="6"/>
  <c r="C1782" i="6"/>
  <c r="C1710" i="6"/>
  <c r="C1542" i="6"/>
  <c r="C1374" i="6"/>
  <c r="C2607" i="6"/>
  <c r="C2463" i="6"/>
  <c r="C2367" i="6"/>
  <c r="C2283" i="6"/>
  <c r="C2175" i="6"/>
  <c r="C2079" i="6"/>
  <c r="C1935" i="6"/>
  <c r="C1851" i="6"/>
  <c r="C2574" i="6"/>
  <c r="C2454" i="6"/>
  <c r="C2334" i="6"/>
  <c r="C2226" i="6"/>
  <c r="C2142" i="6"/>
  <c r="C1950" i="6"/>
  <c r="C1842" i="6"/>
  <c r="C1686" i="6"/>
  <c r="C1602" i="6"/>
  <c r="C1518" i="6"/>
  <c r="C1446" i="6"/>
  <c r="C1350" i="6"/>
  <c r="C2619" i="6"/>
  <c r="C2415" i="6"/>
  <c r="C2331" i="6"/>
  <c r="C2223" i="6"/>
  <c r="C2127" i="6"/>
  <c r="C1995" i="6"/>
  <c r="C1839" i="6"/>
  <c r="C2562" i="6"/>
  <c r="C2466" i="6"/>
  <c r="C2322" i="6"/>
  <c r="C2214" i="6"/>
  <c r="C2130" i="6"/>
  <c r="C2034" i="6"/>
  <c r="C1854" i="6"/>
  <c r="C1746" i="6"/>
  <c r="C1662" i="6"/>
  <c r="C1590" i="6"/>
  <c r="C1458" i="6"/>
  <c r="C1362" i="6"/>
  <c r="C2559" i="6"/>
  <c r="C2475" i="6"/>
  <c r="C2139" i="6"/>
  <c r="C2043" i="6"/>
  <c r="C1899" i="6"/>
  <c r="C2502" i="6"/>
  <c r="C2118" i="6"/>
  <c r="C2523" i="6"/>
  <c r="C2379" i="6"/>
  <c r="C2235" i="6"/>
  <c r="C2091" i="6"/>
  <c r="C1947" i="6"/>
  <c r="C1326" i="6"/>
  <c r="C1314" i="6"/>
  <c r="C1302" i="6"/>
  <c r="C1278" i="6"/>
  <c r="C1266" i="6"/>
  <c r="C1254" i="6"/>
  <c r="C1230" i="6"/>
  <c r="C1218" i="6"/>
  <c r="C1206" i="6"/>
  <c r="C1182" i="6"/>
  <c r="C1170" i="6"/>
  <c r="C1158" i="6"/>
  <c r="C1134" i="6"/>
  <c r="C1122" i="6"/>
  <c r="C1110" i="6"/>
  <c r="C1086" i="6"/>
  <c r="C1074" i="6"/>
  <c r="C1062" i="6"/>
  <c r="C1038" i="6"/>
  <c r="C1026" i="6"/>
  <c r="C1014" i="6"/>
  <c r="C990" i="6"/>
  <c r="C978" i="6"/>
  <c r="C966" i="6"/>
  <c r="C942" i="6"/>
  <c r="C930" i="6"/>
  <c r="C918" i="6"/>
  <c r="C894" i="6"/>
  <c r="C882" i="6"/>
  <c r="C870" i="6"/>
  <c r="C846" i="6"/>
  <c r="C834" i="6"/>
  <c r="C822" i="6"/>
  <c r="C798" i="6"/>
  <c r="C786" i="6"/>
  <c r="C774" i="6"/>
  <c r="C750" i="6"/>
  <c r="C738" i="6"/>
  <c r="C726" i="6"/>
  <c r="C702" i="6"/>
  <c r="C690" i="6"/>
  <c r="C678" i="6"/>
  <c r="C654" i="6"/>
  <c r="C642" i="6"/>
  <c r="C630" i="6"/>
  <c r="C606" i="6"/>
  <c r="C594" i="6"/>
  <c r="C582" i="6"/>
  <c r="C558" i="6"/>
  <c r="C546" i="6"/>
  <c r="C534" i="6"/>
  <c r="C510" i="6"/>
  <c r="C498" i="6"/>
  <c r="C486" i="6"/>
  <c r="C462" i="6"/>
  <c r="C450" i="6"/>
  <c r="C438" i="6"/>
  <c r="C414" i="6"/>
  <c r="C402" i="6"/>
  <c r="C390" i="6"/>
  <c r="C366" i="6"/>
  <c r="C354" i="6"/>
  <c r="C342" i="6"/>
  <c r="C318" i="6"/>
  <c r="C306" i="6"/>
  <c r="C294" i="6"/>
  <c r="C282" i="6"/>
  <c r="C270" i="6"/>
  <c r="C258" i="6"/>
  <c r="C246" i="6"/>
  <c r="C234" i="6"/>
  <c r="C222" i="6"/>
  <c r="C210" i="6"/>
  <c r="C198" i="6"/>
  <c r="C186" i="6"/>
  <c r="C174" i="6"/>
  <c r="C162" i="6"/>
  <c r="C126" i="6"/>
  <c r="C114" i="6"/>
  <c r="C102" i="6"/>
  <c r="C90" i="6"/>
  <c r="C66" i="6"/>
  <c r="C54" i="6"/>
  <c r="C42" i="6"/>
  <c r="C30" i="6"/>
  <c r="C1791" i="6"/>
  <c r="C1755" i="6"/>
  <c r="C1743" i="6"/>
  <c r="C1707" i="6"/>
  <c r="C1695" i="6"/>
  <c r="C1659" i="6"/>
  <c r="C1647" i="6"/>
  <c r="C1611" i="6"/>
  <c r="C1599" i="6"/>
  <c r="C1563" i="6"/>
  <c r="C1551" i="6"/>
  <c r="C1515" i="6"/>
  <c r="C1503" i="6"/>
  <c r="C1467" i="6"/>
  <c r="C1455" i="6"/>
  <c r="C1419" i="6"/>
  <c r="C1407" i="6"/>
  <c r="C1371" i="6"/>
  <c r="C1359" i="6"/>
  <c r="C1323" i="6"/>
  <c r="C1311" i="6"/>
  <c r="C1275" i="6"/>
  <c r="C1263" i="6"/>
  <c r="C1227" i="6"/>
  <c r="C1215" i="6"/>
  <c r="C1179" i="6"/>
  <c r="C1167" i="6"/>
  <c r="C1131" i="6"/>
  <c r="C1119" i="6"/>
  <c r="C1083" i="6"/>
  <c r="C1071" i="6"/>
  <c r="C1035" i="6"/>
  <c r="C1023" i="6"/>
  <c r="C987" i="6"/>
  <c r="C975" i="6"/>
  <c r="C939" i="6"/>
  <c r="C927" i="6"/>
  <c r="C891" i="6"/>
  <c r="C879" i="6"/>
  <c r="C843" i="6"/>
  <c r="C831" i="6"/>
  <c r="C795" i="6"/>
  <c r="C783" i="6"/>
  <c r="C747" i="6"/>
  <c r="C735" i="6"/>
  <c r="C699" i="6"/>
  <c r="C687" i="6"/>
  <c r="C651" i="6"/>
  <c r="C639" i="6"/>
  <c r="C603" i="6"/>
  <c r="C591" i="6"/>
  <c r="C543" i="6"/>
  <c r="C495" i="6"/>
  <c r="C447" i="6"/>
  <c r="C399" i="6"/>
  <c r="C351" i="6"/>
  <c r="C303" i="6"/>
  <c r="C243" i="6"/>
  <c r="C183" i="6"/>
  <c r="C159" i="6"/>
  <c r="C111" i="6"/>
  <c r="C51" i="6"/>
  <c r="C2628" i="6"/>
  <c r="C2616" i="6"/>
  <c r="C2604" i="6"/>
  <c r="C2580" i="6"/>
  <c r="C2556" i="6"/>
  <c r="C2544" i="6"/>
  <c r="C2532" i="6"/>
  <c r="C2520" i="6"/>
  <c r="C2508" i="6"/>
  <c r="C2484" i="6"/>
  <c r="C2460" i="6"/>
  <c r="C2448" i="6"/>
  <c r="C2436" i="6"/>
  <c r="C2424" i="6"/>
  <c r="C2412" i="6"/>
  <c r="C2400" i="6"/>
  <c r="C2388" i="6"/>
  <c r="C2376" i="6"/>
  <c r="C2364" i="6"/>
  <c r="C2352" i="6"/>
  <c r="C2340" i="6"/>
  <c r="C2328" i="6"/>
  <c r="C2316" i="6"/>
  <c r="C2304" i="6"/>
  <c r="C2292" i="6"/>
  <c r="C2280" i="6"/>
  <c r="C2268" i="6"/>
  <c r="C2256" i="6"/>
  <c r="C2244" i="6"/>
  <c r="C2232" i="6"/>
  <c r="C2220" i="6"/>
  <c r="C2208" i="6"/>
  <c r="C2196" i="6"/>
  <c r="C2184" i="6"/>
  <c r="C2172" i="6"/>
  <c r="C2160" i="6"/>
  <c r="C2148" i="6"/>
  <c r="C2136" i="6"/>
  <c r="C2124" i="6"/>
  <c r="C2112" i="6"/>
  <c r="C2100" i="6"/>
  <c r="C2088" i="6"/>
  <c r="C2076" i="6"/>
  <c r="C2064" i="6"/>
  <c r="C2052" i="6"/>
  <c r="C2040" i="6"/>
  <c r="C2028" i="6"/>
  <c r="C2016" i="6"/>
  <c r="C2004" i="6"/>
  <c r="C1992" i="6"/>
  <c r="C2592" i="6"/>
  <c r="C2568" i="6"/>
  <c r="C2496" i="6"/>
  <c r="C2472" i="6"/>
  <c r="C1980" i="6"/>
  <c r="C1968" i="6"/>
  <c r="C1956" i="6"/>
  <c r="C1944" i="6"/>
  <c r="C1932" i="6"/>
  <c r="C1920" i="6"/>
  <c r="C1908" i="6"/>
  <c r="C1896" i="6"/>
  <c r="C1884" i="6"/>
  <c r="C1872" i="6"/>
  <c r="C1860" i="6"/>
  <c r="C1848" i="6"/>
  <c r="C1836" i="6"/>
  <c r="C1824" i="6"/>
  <c r="C1812" i="6"/>
  <c r="C1800" i="6"/>
  <c r="C1788" i="6"/>
  <c r="C1776" i="6"/>
  <c r="C1764" i="6"/>
  <c r="C1752" i="6"/>
  <c r="C1740" i="6"/>
  <c r="C1728" i="6"/>
  <c r="C1716" i="6"/>
  <c r="C1704" i="6"/>
  <c r="C1692" i="6"/>
  <c r="C1680" i="6"/>
  <c r="C1668" i="6"/>
  <c r="C1656" i="6"/>
  <c r="C1644" i="6"/>
  <c r="C1632" i="6"/>
  <c r="C1620" i="6"/>
  <c r="C1608" i="6"/>
  <c r="C1596" i="6"/>
  <c r="C1584" i="6"/>
  <c r="C1572" i="6"/>
  <c r="C1560" i="6"/>
  <c r="C1548" i="6"/>
  <c r="C1536" i="6"/>
  <c r="C1524" i="6"/>
  <c r="C1512" i="6"/>
  <c r="C1500" i="6"/>
  <c r="C1488" i="6"/>
  <c r="C1476" i="6"/>
  <c r="C1464" i="6"/>
  <c r="C1452" i="6"/>
  <c r="C1440" i="6"/>
  <c r="C1428" i="6"/>
  <c r="C1416" i="6"/>
  <c r="C1404" i="6"/>
  <c r="C1392" i="6"/>
  <c r="C1380" i="6"/>
  <c r="C1368" i="6"/>
  <c r="C1356" i="6"/>
  <c r="C1344" i="6"/>
  <c r="C1332" i="6"/>
  <c r="C1320" i="6"/>
  <c r="C1308" i="6"/>
  <c r="C1296" i="6"/>
  <c r="C1284" i="6"/>
  <c r="C1272" i="6"/>
  <c r="C1260" i="6"/>
  <c r="C1248" i="6"/>
  <c r="C1236" i="6"/>
  <c r="C1224" i="6"/>
  <c r="C1212" i="6"/>
  <c r="C1200" i="6"/>
  <c r="C1188" i="6"/>
  <c r="C1176" i="6"/>
  <c r="C1164" i="6"/>
  <c r="C1152" i="6"/>
  <c r="C1140" i="6"/>
  <c r="C1128" i="6"/>
  <c r="C1116" i="6"/>
  <c r="C1104" i="6"/>
  <c r="C1092" i="6"/>
  <c r="C1080" i="6"/>
  <c r="C1068" i="6"/>
  <c r="C1056" i="6"/>
  <c r="C1044" i="6"/>
  <c r="C1032" i="6"/>
  <c r="C1020" i="6"/>
  <c r="C1008" i="6"/>
  <c r="C996" i="6"/>
  <c r="C984" i="6"/>
  <c r="C972" i="6"/>
  <c r="C960" i="6"/>
  <c r="C948" i="6"/>
  <c r="C936" i="6"/>
  <c r="C924" i="6"/>
  <c r="C912" i="6"/>
  <c r="C900" i="6"/>
  <c r="C888" i="6"/>
  <c r="C876" i="6"/>
  <c r="C864" i="6"/>
  <c r="C852" i="6"/>
  <c r="C840" i="6"/>
  <c r="C828" i="6"/>
  <c r="C816" i="6"/>
  <c r="C804" i="6"/>
  <c r="C792" i="6"/>
  <c r="C780" i="6"/>
  <c r="C768" i="6"/>
  <c r="C756" i="6"/>
  <c r="C744" i="6"/>
  <c r="C732" i="6"/>
  <c r="C720" i="6"/>
  <c r="C708" i="6"/>
  <c r="C696" i="6"/>
  <c r="C684" i="6"/>
  <c r="C672" i="6"/>
  <c r="C660" i="6"/>
  <c r="C648" i="6"/>
  <c r="C636" i="6"/>
  <c r="C624" i="6"/>
  <c r="C612" i="6"/>
  <c r="C600" i="6"/>
  <c r="C588" i="6"/>
  <c r="C576" i="6"/>
  <c r="C564" i="6"/>
  <c r="C552" i="6"/>
  <c r="C540" i="6"/>
  <c r="C528" i="6"/>
  <c r="C516" i="6"/>
  <c r="C504" i="6"/>
  <c r="C492" i="6"/>
  <c r="C480" i="6"/>
  <c r="C468" i="6"/>
  <c r="C456" i="6"/>
  <c r="C444" i="6"/>
  <c r="C432" i="6"/>
  <c r="C420" i="6"/>
  <c r="C408" i="6"/>
  <c r="C396" i="6"/>
  <c r="C384" i="6"/>
  <c r="C372" i="6"/>
  <c r="C360" i="6"/>
  <c r="C348" i="6"/>
  <c r="C336" i="6"/>
  <c r="C324" i="6"/>
  <c r="C312" i="6"/>
  <c r="C300" i="6"/>
  <c r="C288" i="6"/>
  <c r="C276" i="6"/>
  <c r="C264" i="6"/>
  <c r="C252" i="6"/>
  <c r="C240" i="6"/>
  <c r="C228" i="6"/>
  <c r="C216" i="6"/>
  <c r="C204" i="6"/>
  <c r="C192" i="6"/>
  <c r="C180" i="6"/>
  <c r="C168" i="6"/>
  <c r="C156" i="6"/>
  <c r="C144" i="6"/>
  <c r="C132" i="6"/>
  <c r="C120" i="6"/>
  <c r="C108" i="6"/>
  <c r="C96" i="6"/>
  <c r="C84" i="6"/>
  <c r="C72" i="6"/>
  <c r="C60" i="6"/>
  <c r="C48" i="6"/>
  <c r="C36" i="6"/>
  <c r="C24" i="6"/>
  <c r="C12" i="6"/>
  <c r="C321" i="6"/>
  <c r="C309" i="6"/>
  <c r="C285" i="6"/>
  <c r="C273" i="6"/>
  <c r="C249" i="6"/>
  <c r="C237" i="6"/>
  <c r="C213" i="6"/>
  <c r="C201" i="6"/>
  <c r="C177" i="6"/>
  <c r="C165" i="6"/>
  <c r="C141" i="6"/>
  <c r="C129" i="6"/>
  <c r="C105" i="6"/>
  <c r="C93" i="6"/>
  <c r="C69" i="6"/>
  <c r="C57" i="6"/>
  <c r="C33" i="6"/>
  <c r="K10" i="6"/>
  <c r="K9" i="6"/>
  <c r="K7" i="6"/>
  <c r="L7" i="6" s="1"/>
  <c r="K6" i="6"/>
  <c r="L6" i="6" s="1"/>
  <c r="E7" i="6"/>
  <c r="E11" i="6"/>
  <c r="E10" i="6"/>
  <c r="E9" i="6"/>
  <c r="E8" i="6"/>
  <c r="F8" i="6" l="1"/>
  <c r="F7" i="6"/>
  <c r="F11" i="6"/>
  <c r="F10" i="6"/>
  <c r="F9" i="6"/>
  <c r="B3" i="6"/>
  <c r="C3" i="6" s="1"/>
  <c r="C352" i="1" l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216B31-9948-4395-9EE7-B1FA6C78854C}" keepAlive="1" name="Query - Example - Hex to Integers" description="Connection to the 'Example - Hex to Integers' query in the workbook." type="5" refreshedVersion="0" background="1">
    <dbPr connection="Provider=Microsoft.Mashup.OleDb.1;Data Source=$Workbook$;Location=&quot;Example - Hex to Integers&quot;;Extended Properties=&quot;&quot;" command="SELECT * FROM [Example - Hex to Integers]"/>
  </connection>
  <connection id="2" xr16:uid="{9FDA6FA9-B549-4C7E-A1EB-2E6B52A5D6CF}" keepAlive="1" name="Query - Hex to Integers" description="Connection to the 'Hex to Integers' query in the workbook." type="5" refreshedVersion="6" background="1" saveData="1">
    <dbPr connection="Provider=Microsoft.Mashup.OleDb.1;Data Source=$Workbook$;Location=&quot;Hex to Integers&quot;;Extended Properties=&quot;&quot;" command="SELECT * FROM [Hex to Integers]"/>
  </connection>
  <connection id="3" xr16:uid="{78F3FEA1-5F55-4E88-8B29-A331864F5A60}" keepAlive="1" name="Query - random_bytes_matrix_to_one_column" description="Connection to the 'random_bytes_matrix_to_one_column' query in the workbook." type="5" refreshedVersion="6" background="1" saveData="1">
    <dbPr connection="Provider=Microsoft.Mashup.OleDb.1;Data Source=$Workbook$;Location=random_bytes_matrix_to_one_column;Extended Properties=&quot;&quot;" command="SELECT * FROM [random_bytes_matrix_to_one_column]"/>
  </connection>
  <connection id="4" xr16:uid="{C60C1FD0-984C-4B25-A836-D346EB902D79}" keepAlive="1" name="Query - random_bytes_matrix_to_one_column (2)" description="Connection to the 'random_bytes_matrix_to_one_column (2)' query in the workbook." type="5" refreshedVersion="6" background="1" saveData="1">
    <dbPr connection="Provider=Microsoft.Mashup.OleDb.1;Data Source=$Workbook$;Location=&quot;random_bytes_matrix_to_one_column (2)&quot;;Extended Properties=&quot;&quot;" command="SELECT * FROM [random_bytes_matrix_to_one_column (2)]"/>
  </connection>
  <connection id="5" xr16:uid="{4879CD03-C6CA-4D3E-971E-F345186078C0}" keepAlive="1" name="Query - random_bytes_matrix_to_one_column (3)" description="Connection to the 'random_bytes_matrix_to_one_column (3)' query in the workbook." type="5" refreshedVersion="6" background="1" saveData="1">
    <dbPr connection="Provider=Microsoft.Mashup.OleDb.1;Data Source=$Workbook$;Location=&quot;random_bytes_matrix_to_one_column (3)&quot;;Extended Properties=&quot;&quot;" command="SELECT * FROM [random_bytes_matrix_to_one_column (3)]"/>
  </connection>
  <connection id="6" xr16:uid="{B8E1789A-1DC9-4E74-9497-4FFA0DB453DF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7" xr16:uid="{465E44A8-538E-4BFA-BEF1-515863618B9E}" keepAlive="1" name="Query - Table5" description="Connection to the 'Table5' query in the workbook." type="5" refreshedVersion="6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<sst xmlns="http://schemas.openxmlformats.org/spreadsheetml/2006/main" count="216" uniqueCount="160">
  <si>
    <t>Days</t>
  </si>
  <si>
    <t>Aging_Buckets</t>
  </si>
  <si>
    <t>Oustanding amounts</t>
  </si>
  <si>
    <t>31-60 Days</t>
  </si>
  <si>
    <t>61-90 Days</t>
  </si>
  <si>
    <t>Grand Total</t>
  </si>
  <si>
    <t>Sum of Oustanding amounts</t>
  </si>
  <si>
    <t>Outstanding_amounts</t>
  </si>
  <si>
    <t>Column1</t>
  </si>
  <si>
    <t>Aging Buckets</t>
  </si>
  <si>
    <t>Power Query</t>
  </si>
  <si>
    <t>Source Of Random Bytes Matrix:</t>
  </si>
  <si>
    <t>https://www.random.org/cgi-bin/randbyte?nbytes=10000&amp;format=d</t>
  </si>
  <si>
    <t>Using Power Query - M Code (Power Query Native M Language) Courtesy: Bing AI</t>
  </si>
  <si>
    <t>Random bytes copy pasted as rows in column A and then</t>
  </si>
  <si>
    <t>Spilled over to other columns  using Data -&gt; Text To Columns (using space as a delimiter)</t>
  </si>
  <si>
    <t>91+ Days</t>
  </si>
  <si>
    <t>1 To 30 Days</t>
  </si>
  <si>
    <t>Less Than 1 Day</t>
  </si>
  <si>
    <t>(blank)</t>
  </si>
  <si>
    <t>Not Due</t>
  </si>
  <si>
    <t>Test Check</t>
  </si>
  <si>
    <t>Column3</t>
  </si>
  <si>
    <t>Binary Bits (Live stream) - Courtesy:  https://qrng.anu.edu.au/random-binary/</t>
  </si>
  <si>
    <t>&lt;&lt;&lt;&lt;&lt;&lt;&lt;&lt;&lt;&lt;&lt; Distribution of negative and positive integers</t>
  </si>
  <si>
    <t>Column 2</t>
  </si>
  <si>
    <t>Table5</t>
  </si>
  <si>
    <t>0001000100010110010101100111010111000110111011111000011100101000110101000011000101101111000011100010001011011100101011010000001101100100000100010100011110001001101011100001100000101000110111010110101011111001011110100110101000110100011110111011000011011010000111110011101010001101110111111101011101000011000001110011010110010011000101110110110010001000011111101111010010001011000100010100111001110001101110010110101101110111000101010111100111001010011110000010100010000110100100000001110000000000110000011010110000110000011001111111001110010001000101111011100001111100101111011000111111100011100111011000001110010111001110100001000001000110010101110011000101010000100101111000100000011101000100100101110101001100100101001011101011110010100011101101001100101011101101000111110110100101101001100100011101100110001001010010000100010100010001100000001011100101001000110000011010011101010100111110111101110110000011100010111000101110011101100111001000110010111111010000000100001110101101000011100100010011011101000010101011000111110000111011010000110111001011110011110100100010110111010011000110011011100110110101010000111010000000000100001011000010001110010010001110100100111100100111100011000100111100101110000100000000100110000001101100011001111100011011000111011001111111001101111010101011010000001010100011010001101000010010010001010011001000111111101111111011011111011111111001101010011110001001101001111110100010011011110110110000001111110000100000111000110101101111110010110000111101011111011001100101100010000111010101010001111111110010101111110001101101101101111010000110011100101111000100000111111100000110101001101000001110011011011110100110110011111100101010101010011111110000110111101010110100110100000000011110000111001000111001101011001010110111101110001011010011001101110101101101110001010110100100001000010011111010010110110110001111101001001110010011100000001110000110011011111111111110000101001001100001011100100111011001011010100110000100000100110000110111110100010011100110110111111001011110110000011011100110000000100000010111001101011101001101001000100000100110010000010110110000010110101101000111111001000110010011001111000100110000101101110000001110101101110100001010001110110111101000001110110101010010100010000001100111110001001100000011111000001000111000011000111010001100111101000010010111000001010010111001110011110001011101010100011010101011100010001011101001111010000010111011101110110101000000001000010101100001001011101000001101101000101110101000000011100110110110100111111100100011011011011101111101100000011001101100110101111111100100011010001011101011000111011000101011100010111100001010101010101100011000110111011000111001011010111110111100001010000100011001000111001111011111100100111010100011110100000101010101110001001011000111110110000101100011001001000011011000011000000000000110100100111011110111011010111100100011100010010110010011111100010100011110011100100101011001101111011000010011001111001101001110100100100101111110110100011000111001111101100010101101000001111110110000110100011100110111110010100101001100010010000111111100010101001010010110100100101101111000001101000010101101001101111001011101110001010100010111100000101001001001000001111010101010101111111111111110101100010110110100010001110011100111010000111110001010111000101101011000100000100011110101100101110000000110001111011010110111100001110110100011000011110000110111011110111101101011000000101111111000110111101111101110111011101111001000010110010010011101111010101011110000100100001010000001001100110110100011100010000011010011110101100101010111001011101100000001001000011010110110011111000100001100001000001101101100100000000010101011111010100100101100101101111100101101100101001000101111010010100101100010100101101111111011011000010100000101010011111100101011000110100001110011111101110111110100001010010001101101011011001101010111101001001100101110001000101000110010010101001010100011101011111110011000111111110010011011011111011011110010111010100011000111001000100101101010110100001001100010100000110000010101001101100000000001100111000111110000110111101100101000111000101111000110110000010101000011001001110011010110000100011111010010011010010110111010001000000101011011000100111110100011110011001011011100111011101100101010111000100011110100010010111000110100010111111010111110010110110110001101011111110101101001110110111101110001101100000011001111001111010011100010100101011111110010111110000100001011000111110100000010010110100000111100111011111111011001001010011000011001111111110100101101011111110010101111010001100001011011100100011110100011101010011110100101110111110111011111100011101011111001101111110010000010011101101001010101111000100100011100000100111101000011001011101100110110000110010110101110100101011101100100111111110010101001000001110001011100100111110001111111000000000100101011101111000110110111000001100111100001111101011111110010100111011100101010011110101010010011011000001001111010100011100011010111100100101100000000010110010111101001100000000010000100001100011110110110000111111001011010110100101000010000011011101111111000110011110000101111010100101011100101011111101111110101111011000010011110001000001000000100100000101100100001100000111110111011011010011001001011110110000110000111000010100000010110111100010011000000011000000001110100000110111100111100101011001101101000110110011000001111011101011100001000110101001010101110001000110010100010010011001101000111011000110110000100011010010111001111001010011011101111010000010000010111011110000100100110001010111011011110000001011010100001010011100100001001001001110000001101110111110111011111111001010000110111001010101101111001010101100110000010101110111001100110100010010110001011100001000110010110111011000100101100100010001110000101110101110001101000000101001101010010001000001111100101001010000011100011001110001100000011100001100101100001111010011001010000000001111010001100000000101110101101000101010010011001100011111101010011010101111010011111111011100001010111100111101000110000010000101001101010110010011001110000111011000000011101100110001110110010011000110011001010011011010011001111100111001111001001001111001101100011111000001000110010010100011001100110101001001010101010000111011101101100110111110110110011100101001110001011000101100110001010000100001100101010111010111001000011101001010100100111110010000011110100010010101000010000101011110111010111000010001101010010101011100010001100101000100100110011010001110110001101100001000110100101110011110010100110111011110100000100000101110111100001001001100010101110110111100000010110101000010100111001000010010010011100000011011101111101110111111110010100001101110010101011011110010101011001100000101011101110011001101000100101100010111000010001100101101110110001001011001000100011100001011101011100011010000001010011010100100010000011111001010010100000111000110011100011000000111000011001011000011110100110010100000000011110100011000000001011101011010001010100100110011000111111010100110101011110100111111110111000010101111001111010001100000100001010011010101100100110011100001110110000000111011001100011101100100110001100110010100110110100110011111001110011110010010011110011011000111110000010001100100101000110011001101010010010101010100001110111011011001101111101101100111001010011100010110001011001100010100001000011001010101110101110010000111010010101001001111100100000111101000100101010000100001011000111010111101010010110101001101100100110001110110010010011001111111000011101011100011011101010010010111010011100110101001101001010011011110001010101011100000011000001111110101010100111000111110010011110001110100000010011111011001100011011010100110111100110000010111111010110110011011100001010110110101100101101111100100010001101010010000100010001111011111010110100001111111001101010010100111000111101110010000110010010000101101100101110010111010011010000110111011110100101111000100001001101011011011111001001110000000000011010110110111110010011111011111100101010110111101000111010100000011111011110101111010011000110110110010011110001101011000111111011011001110000011001011101100110110000110010110101110100101011101100100111111110010101001000001110001011100100111110001111111000000000100101011101111000110110111000001100111100001111101011111110010100111011100101010011110101010010011011000001001111010100011100011010111100100101100000000010110010111101001100000000010000100001100011110110110000111111001011010110100101000010000011011101111111000110011110000101111010100101011100101011111101111110101111011000010011110001000001000000100100000101100100001100000111110111011011010011001001011110110000110000111000010100000010110111100010011000000011000000001110100000110111100111100101011001101101000110110011000001111011101011100001000110101001010101110001000110010100010010011001101000111011000110110000100011010010111001111001010011011101111010000010000010111011110000100100110001010111011011110000001011010100001010011100100001001001001110000001101110111110111011111111001010000110111001010101101111001010101100110000010101110111001100110100010010110001011100001000110010110111011000100101100100010001110000101110101110001101000000101001101010010001000001111100101001010000011100011001110001100000011100001100101100001111010011001010000000001111010001100000000101110101101000101010010011001100011111101010011010101111010011111111011100001010111100111101000110000010000101001101010110010011001110000111011000000011101100110001110110010011000110011001010011011010011001111100111001111001001001111001101100011111000001000110010010100011001100110101001001010101010000111011101101100110111110110110011100101001110001011000101100110001010000100001100101010111010111001000011101001010100100111110010000011110100010010101000010000101100011101011110101001011010100110110010011000111011001001001100111111100001110101110001101110101001001011101001110011010100110100101001101111000101010101110000001100000111111010101010011100011111001001111000111010000001001111101100110001101101010011011110011000001011111101011011001101110000101011011010110010110111110010001000110101001000010001000111101111101011010000111111100110101001010011100011110111001000011001001000010110110010111001011101001101000011011101111010010111101101001000001110111100001011110001110100000110101111000010001111001000101100011011101001100101000011100010101100110100010010110101101011100110001001100011100110110101001111011101000000101111111101100101010001101001110011010001011011011101000011010110101100100000100110111010000001100100101110101011111011101011000001111000000000110111000001110011001101101110111010001101001110100111000101011001011010101010011100100100110110010100100000000110111111110010011000001100110111101100000011011001101001011011111001001111010111110110001011111111000100011101111100100000010111000000001001100011000010010110010011011000110011110111110101110000110011011000111110111100010111110101010000001101011001010111100110000101111010010101001010001110111000110001110101100000001101100010111110011011001101100001101110100011101010111111011100000000111101111001001110101011000100101111011100011011101111001111011110010010111000011100011100011110010010101000011110110000110010010010110101010001101110111010001011101110010000100000110010111101011000100110110001011010001100111100110101001110001101010011011101010000100100001101010100011000110011111010000000010001000110010001010100101111000001101100001100110110100100001101100000010011001111110011101110001010010010100011010000110110010001100011110101011000111001110001101001000001010010011110110010011001100101011100010111100000101001011110010000011111111100111111111001101000101011011000111001110110111001011010011001101101011011001101110001111101011000110111010000000101011001100111010001110011001101011011000101001100001110011000001111010100000110001000110110001101000011000011100000111110010000001100001101110101100000111100000000011111011101111010001011001010101101011100010001101100100001100001001110010000011001011001011001001100101110010010010111100000011010101110111110001001101101100000111010010001111010000000101011010100001101110101101110001010010101110111000100001101011011100001000100011111101100110010011110111001011101100010010101110011001001010110111011101011001001110010000011001111101101010000101101101001110000100110111010111011101000011111001011010100001010100101010111001001000101011100011011001000000101011011001110000000110011011011110001110101001001111000100010110011100100010001110111101001110010000000000110010101111101010010100100010011011010100100110110100111010110110000100100011110010111100010111111000111101001010100001001101100001011001010110001111011101001011110010111101100000110001010000000111011110110001100000001010110101100110001000100111101000001111111000011010001111110111011010011111100011101000010001100001100010010001111001000001000110101100110111101010111110101111011011011010111100111110001100001000111110010101110000010111100110011101111011101000011100101000100011110110111000111100100010100010100001101000011011100010111110111100111100001110000101110001000011001101000101010000100100001011111111011011011110010100101000111000101110001100101110101000001011111101000011100111000010110101000001100101110010010000000111011100001111001111000101111110011100100010011011100011110011101100011100111000000011111100011111110000101001001100000000100011001111000111111110110110010000100001000100101000010000101101001011000010011100000101000110010000111010101101111011010001100011111001010000000110111011011111100101111001011000110100101011100110110000110101000011101110111011111000010101110010001100010000001011001101010011101010011001111111110000011000000011100011010010100101100000001110000001100100010101101111101101100011101111110101011101100000111111111010000111000000000101011011110101000010111010010011111110000110001100101001001100001110010101101010101011111100111110100001001000111111001111110110110010101100011101110001000011011010110111010101100100110011010010001110111101101111111001111100001111100010011011001101000111001110100110110010110011111010101011100100001111001000000001010000010011101110001111100000000001100011000001100011110110100001010001100101100000100010100010001111101001110001100101111011111100000110001000011110000011000101011110111110010000110000111000110011000001101000001001110101010001000111000011100000000000110111001010011110001001001110111100101101001111110010010111000110111001100111101010001010111110101000110000011001110110000000000111000000000110100101100111110100101100110000011110001010100110110101011010111110100000110110111110000111100100001010000001001010100101001010000011110100111000011101010011101101100010101011111011110100010110111011011001101011100111011100101100000111110101010100010010100110011010001100110011101110110001010110110101000100110000010001110011011100001110000111101100000000110100000000110101001011001110111010101100110001011110111100010000111110110010010000011111010001001011010010001111100000000101100100110010111100001111001001000000111001010000110110000000010011000000000000100100000111100000000011011011001111100101011001110000111110110000101101000001101010110100101010000011001011110111101100000111000001100011010110001011100101101011101111101011001110010111011110111100010011010110000100010110111001000100100101000110111010101101001001001001001001100111010010101100000101100101110111010000011101010000011110100100001101011100111111101001010111100100010011100010100000100000100111100111100010001001111110101111100100100010011100110111010011101000101100100000110011110101000010001010001100010110011110000011010110101110011111011000111010000001011011111110101000001010001100010001010101010110110100001001010000100010110001110111001100110111111100001011010001111101111101010010110111101110110001000001110010001111001000000001001101010111011100100100110011111100110001011000000011010111010001101010110001000110111011010100110011110011101011110101111110111001101010001111101111111010101110100001001001001100010001010100111010011100000010100110110101001011000110001101101011011100011111111011001110111010001000100010011110000101100010101101011010000011000001001111000010110001001000011001100011011001011010000101101101010100100000110111000001001111001111101111000111000001110011011001100100101011111001010000000101001110110010110101000101001110100101110000100100111110111000010100010001101111110101001101101011101001011000000101001101011000000000111010100110101110011110000010100111100100101110100001010001100011100110101111000110000000011000100000010111011110011010110110111011111011111000110101011001001000111010011110111100001001000000010111111001101100110100000110100101000101011100101010110010110011100100110100100100100001101101111000100101101111110011101001001101010001111001011110011101101010101010100001100101000001111111111111001110010011111100011001100011100111011001110110001110010110110010101101111100000101001100001000110100001000110000100010110100011001110111001001000100110011000101001010110110101101000011001110111111011001100011100010001100101100111000000000110110011100111100110100011110010011011001010001110011010111001100010100001010100000100111001101011001111000010001110100000011111010010001001100000101100110101100110010011110110111101001000101110001111011101010101101110011011010001100001110001100000111100001000101101010111110011001001011101110010101110100000010100011000111010111011011110001000100110001101101011000000101100101101111100101010011100100110100000110110101011010111101001001110010101001111111110011011011101101110010101101000010100010000000000110001100110100100010011001000010001111100000111001011000110000101110011100001100011010000001001111101011001011110100110110000111101011111001010110000001110110111001100001001000011010101000011010010100001110010011011110111011000101011010110000011010000111010001010110111101000110111100001100000100011010101000110001011110001111010111010010100011110011101111010110011101110111110011011100101001010010111000001001000100010011100000010011111110111010010000001010000011010011001001001010010010001010101110000011100101010000010101111001100110110101100110010001010100111101000101000101000011101110011111001000000101101011110110100100111001010010010001100100110001011000000100110001010101111011010010001001101110000010011100101100001110001011100000100001011011111101010000101111001010100000111101011101001100001011110011101000001011011101011011111100010010010100010111111000110010010110000111010111111001010111000101110110010011111110101001100010111110000101000100001001000011100001111010111011110010010111011110010011100000110000101010101110101011100001101001001000101011000011001010010001010010000111101110101000001101001110000011000110100011111000001101000110011010110111100101110101000011111001111101010101100010010010001001110011110100101111111000110110110100101000010001011010111010110001100010001110110100111011110110000111101111011000111000101100101100110101101011001010000010110100000100011010001101011110111101110011111011110101110110111001101110001100011100001111010100010101101000111110100010010110110001111100110100000011011011010110100111101101000011010101010001011001111001011010011010011001111101110010110011110010111010011111101101100110110010110110110011100101100010110001010101100110001101110010010111001010111110001000110001001010011001001000001011001111001010110010001111100111010110100010100110010001001100010100100111110001111111001001100011010101001101001111101110100111001001101011100011100101001101100011011011110101110101011101000110001000111000101000111100110000101100110000111011110111110010101001111100001010010010101010010011000110000000101100110111111111111110110001011001010011010001000110100100101110000001010100011010101111010101011111000010100101100100110100011100110011000010010001111111010000101110100001011100101101101011100110011111001010011101101001110110000100010010001111000110000011010101101111111000100111010011001110000110011100001000011100011000001100110000100001000101000100100011110111010000100111001000001111011110101000001111010100101011001000000101101000000000111111011010111110101101111001011101101011011001011001010001011110101111000110001001010101000010111110111110000000000011110000010111011110001011110101101010001100101100000000101100011010101100010000110111111001100110101010100110110011011101101100101011000010000001111101011101110010110100111001000000101000100110110111011110001100011111011111110000010111100000001010011011001100100101110000100011011101110111011011011101000110000011111101110011110001001110000001000111110010000011001010100111001001111001011101100011111011000100100111001000000110000110111111000011000000011101000011111110011110111111011011101010100010101010000000011011101110011010011010110100100000111100010111110011110000110010100100101110100000010011101100110010010000100111100100111111100100010010111000000000010111100111100001000001111110101010110001010111000010101100111110110101010011111011001011100010100110111100111001111000010000100000000101111110110111100110000011100000001110011101101111001010100110100100000101000101100010100001001100111110101101110111011100011010011111110110111000111011001001001001010100000101101001101000111111100110101111110100011001011011111000001100000000111111000010011011010000100001010101100011111000111101110111100010000001110011110000110001010000010010011001001100100011111101000100111110100100100010001000000100000111101011001011110001101000011000110111100111011010010010100000111110011101111101000110011111011001011110011111011010001000111100100111101111000011001111001110100001010100110110111100011001000000111101000111000110010011000001001001011011111110110000010001100101000001101111100011001110101110010001001101111101111110111100010001101111100111100001000101010010010101101001001010111110010000100111010010110001100111000110000111001000001110000010010010011100111111110010111001101101000101101001010011110011110011101011011100111110000100111111110110011000001101101111110110101100011001011010111011110110001011100111111010010111111000101101010111110101010101111000100111111001011011100101010111000110110110001011000111000011100000111001010111110000010000010110010101000110101000011110001110110011011010000110101110100001011010001000101010101010001111100110110111101000111001110010000011000001100010111101001111010001010110101110010001111001010111011000110001111110100110010011100101011000001111111101101000110011101010111001000010010111110101010000000100100100111001011001110111111000110001000011000011011001000010100110001110011001111110010101000000100011010000110111111000101000000100111101010001001001010100101100011000000110000110101111000010100100010010110101111111010111110101110110111010100011011111000000111101111000111010101101100000100111010100000001111111000001110111010001100100000000111011100101111001110010100001000110010011011001100101000110000111100111111100000100000010101010000110010110011110100011110111111110101000101111110001111100000110000010100110010100110100010110000000000011101010110101100000000000111111111101110011101001000110011010100010101100101101011010111000110010000000100110101000001111001111111100101010001111010110110011010100011000000111011100010011101110010001110100101101111011011100110111111111010000101101110000111001100111011111010001001110011010011100001100000011100011011100000010011101010111100010111011101101001101100101110110001001110100011100100010000010000011010001011010101110110011110001011000111000001000111001000101000100100111000101111001000100001011010010110100001100100001101110101010001101110111000001001100011101001001010110001110100100011000000111111111101100101101010001001110001010001111101010000110000000011100000010100000001111001011010100000000010110101010111111111001101001110110101010101000101000010101010001111011011010000100011001000111101100111110111011011001111011001011110110111100111111011101010001001100011000100000100101011001010111110101001010100011011011100101111100010111001101001000110001110000101110000100010100001100011100100001001011011100001000110111011010101111101111111001001010010100110001001010000101000100010001001010010011101001110000010111000111011010010100100100101000101111011010110001110000010011010011011101110011011110101000100101000110010010101000110000101100100110001101100100010100101100011010111001111100011111001100011110100101101100011010111011110101000000010010110100101000101001011011101001001001001110001110001010101111011011000001011110100011111010110111110100000111011001111110011100011011000100100110111011000101110000101001001011111100111011001100001110001011000011011110001000011001100010101100101000100010111100101001111010100111111001111100101110100110100111010100111010011011101110000010100001100001110100111100001111101101110101110001110011001110001100111011010001101001110101010100000101110111100100110101010100010011110001101110011101000101001000000010111101011001100100110100100111010001001000101101101011110010011100101110001111001001100000100110001101000000101110001110101111010110110001100100101101110100100110001111110110110101000111110111101011111101100001000110000110000101101011011011111010000100000000110000100011001110001001000101110010110000101001001011101001111101100001001000010101000110001011010011101111101000101010001011100000001001001110100010101010000111110100100111111001000101001111001100010111101001100011110101010000101010001100100110111101011011101110010011101000001100101111111111000111111001001001101001110001110000011001001110001011011000101011101100101100110110010010101100110010001101001110001100111101101011111101111000010000000011100000100101101001101011010111001001000101100001111110100101010101010010011101100101110111011001011111001001011101111001010001111011101110101110011101011010100110011110110100100110110101000010111111001001011001100011111100100001100101111001010111100001110001010011010000111111101010000001111001010110100111110000001101011100011010101011111001010010100110010000110101001110101110010000001111110101100000000011010111001011010110111000011010111111000110111010101100111010110010100001011001101110101110001010011001001111101000001100100001110101011010000111000010111111110110011010011000100011001011110101010001000000011111100101001100100000010101001110000111001010001001000000001101100010001011101100111000000000110010001001111001011010011111010011001100101000000010100100110000010100111010100111101110010100001000101101110001101100100000011001011010010011000001001010101110000001110000111101101100111110100110111001100101101000010001101011100110010111001101011001001000111111010101100110001000101001001111001011011101010111110010100101101000110100001111110100011110010111011101010011110000000000111000001100000110000101100110011101100111000101001101100011001110011010010101010010011010000110111111001000010011001101101011000110100111110001001111110000011100011001001000101010011011101111000110101010100010101100100001010100011111001011001100100001010010001010001000010100010110101111010010011010000110011001111111001111010011001000010101000010110101100011100010111010001011001111011111101010101010111001100010110001000110100011001001110000001101100010111110110101101111111010110010011011111011101000001011010001001100000111110101100000011010011111011101110010011101101111110101001010010101011010111101010011001011110000110100101111001111001001000001011011110111000110010011110000100011110111000001011000010000110000101000100110110100010110110110001110110011001001011011110011111110100000011010101111100101010001000110010011010010100111010110100001100101100000000100011010001110111110100001001001011100111000010010001110100101101100101000000000111000111111000101001100001111100000000001001110011110100011111010001010011110101011100011101100000010110110101001011101001111110111100101000011101010101001000000001111100101111001110001100010110100100100110000110111000010101001111010110001101011011100100000100101110010011111101010101011010101110001100111010001110011010001010110001111100000001101000100101001000010111000000111101100111000000001011101101110010100101111000000010101011010010111111100010110010101010001101110001111101010111110000010100100011101111101010001010111001001000010100110111111001011100101110011111001101000010000001001100001001111011011100010010000011000110111001010111000011111001100010101001101001101011110100101001010011101011110010100111011100001111010101001011100010100101000001010001100000111100011111001000110111000111100011001011101001100100100110010111010111110100010101001011011100111000000001110101110111110001110001001110110110100101011100001000010110101010110110111101110001110010001010111110001010010110100000011010101000001100110101110011111011110100010011010011110110010001110001010101000110001101110101100111000110110001011101100111010111001111011010000010000111101100111000101011110110100100001110101110011101001100011011111101000101111000110000010100101001001100011100000011101101001111110101100001011100001010101110100010101111010011000100001010010100001110111100111000110010100101011101101111110010101010100100010000010110100011111110000100010001101111110010000000101001001101100011100110001111011110010110100011011101101001111000101101001110101010101010000001010010000001111010111001101001010001011011110100011110011011011000100000101101100001100000110101100110000111001010110110011010000011000010101010100111110011100001001001010001110110111001100010001001001001011111011010011111100001111111100100011101010110101101011000000000001011010010110001101010111100010100101001010111100001011111001010001010110000000001111011111011010000101100011001001111100101001000100101100111001001101010100011011110001100001001110010111101111100100010010110100001011010111000111011011110110101010110011100011101110111000011000010011000100111001010001000101101100101001111101111011111001111001000110010111011001011101010100011001010100111100110111111011111011101110001010011101100001100111110011010101010100111100111101101001001111010011100011000010000001000011011011111000010111011000101110000101001011101011101000100001010110101101001101011001000110011110101101000101001101001011001101111001010010000001101101110011010010111100000000101011011100101111010000110001100011100001011111011110000011000010101000011101111000101000000100001011111001001100100101010000111100100001010011101110000110001001001001011000001010001001110010111001001111000111101100111001110000001110110100110101111011010110110011110001100100010111001000110001111000001101100011000001001111010100010101000010000011110010001000111101010001111100100110111010101011011101101011011001110011100000000000100001001110010110011011001001001101101101010010101011110110011010011110100100110100111010011111011101000111100010011100011001001110101001101110010111010010001011001111101100100101101100010001101111101101010011000101101100110011011011100100001000110011000101110110011101011010001111111100000011000011111000111011100010111101100111010100100101110010101111101001100010000011001111000011110111111111100110000110011001000101011110110101010111001001101000010010111110111100100101100000100110010000001110001101010010011001100101101101100111000111101111100010100101110011110100111111100111000111000011101100100111110000111000101111010111001101111101110100100100001001100111101111011001011110100011111101110001110001011101111000001101000100101101001001111010000011101010010100111011000101000011100010101011110111111001101011011011110101010010001100111100100011000100110101101111100011001010111001000110110010001111100101110111100010111001010111110010111111010001110011101000111101111010011001111110000111000000111011101110010000010010100100110100110001000011100001011100011001010101000110111110000110111101100101001001101110010111111101011100011001011111110110101101100011101111000011101111000110100100100011000111100000001110110011000011000011010111110110011001011110110000101010101100111110001111111000011100110110001010000001000000000111110111000011111101001111111110111110110010110101001000000111001100110000110001110111001010011000001111011011110011000010100000110010110001100101000011100010100011000111011101010100001111100101000111001100101000110000001010100011011110101110001100000000000111110110010111100011100001110110101001101101011010001100111101101001010011010000101110011110000101011011100101000100001100011001001110101011101110001110000111100101011001010001011001100111111101000111010110000000101110010101110011010101100001001011110010000110010101001111110010000010100001000010000101110110110001000110111000000011101010110000101011000001111110001111011001101101011111010111100000101001101100101010011001001001111110010011100000101111000110011000011101011101110011011111100001001010111000011110000000010</t>
  </si>
  <si>
    <t>Pivot Table From Range [A:C columns]</t>
  </si>
  <si>
    <t>Java Script Code</t>
  </si>
  <si>
    <t>&lt;!DOCTYPE html&gt;</t>
  </si>
  <si>
    <t>&lt;html&gt;</t>
  </si>
  <si>
    <t>&lt;head&gt;</t>
  </si>
  <si>
    <t xml:space="preserve">    &lt;title&gt;Excel to JavaScript&lt;/title&gt;</t>
  </si>
  <si>
    <t xml:space="preserve">    &lt;script src="https://cdnjs.cloudflare.com/ajax/libs/xlsx/0.17.0/xlsx.full.min.js"&gt;&lt;/script&gt;</t>
  </si>
  <si>
    <t>&lt;/head&gt;</t>
  </si>
  <si>
    <t>&lt;body&gt;</t>
  </si>
  <si>
    <t xml:space="preserve">    &lt;input type="file" id="file" /&gt;</t>
  </si>
  <si>
    <t xml:space="preserve">    &lt;select id="sheet"&gt;&lt;/select&gt;</t>
  </si>
  <si>
    <t xml:space="preserve">    &lt;div id="output"&gt;&lt;/div&gt;</t>
  </si>
  <si>
    <t xml:space="preserve">    &lt;script&gt;</t>
  </si>
  <si>
    <t xml:space="preserve">        /* set up FileReader */</t>
  </si>
  <si>
    <t xml:space="preserve">        var reader = new FileReader();</t>
  </si>
  <si>
    <t xml:space="preserve">        reader.onload = function(e) {</t>
  </si>
  <si>
    <t xml:space="preserve">            var data = e.target.result;</t>
  </si>
  <si>
    <t xml:space="preserve">            var workbook = XLSX.read(data, {type: 'binary'});</t>
  </si>
  <si>
    <t xml:space="preserve">            /* populate sheet selector */</t>
  </si>
  <si>
    <t xml:space="preserve">            var sheetSelector = document.getElementById('sheet');</t>
  </si>
  <si>
    <t xml:space="preserve">            for (var i = 0; i &lt; workbook.SheetNames.length; i++) {</t>
  </si>
  <si>
    <t xml:space="preserve">                var option = document.createElement('option');</t>
  </si>
  <si>
    <t xml:space="preserve">                option.text = workbook.SheetNames[i];</t>
  </si>
  <si>
    <t xml:space="preserve">                option.value = workbook.SheetNames[i];</t>
  </si>
  <si>
    <t xml:space="preserve">                sheetSelector.add(option);</t>
  </si>
  <si>
    <t xml:space="preserve">            }</t>
  </si>
  <si>
    <t xml:space="preserve">            /* handle sheet selection */</t>
  </si>
  <si>
    <t xml:space="preserve">            sheetSelector.addEventListener('change', function() {</t>
  </si>
  <si>
    <t xml:space="preserve">                /* get selected worksheet */</t>
  </si>
  <si>
    <t xml:space="preserve">                var sheetName = this.value;</t>
  </si>
  <si>
    <t xml:space="preserve">                var worksheet = workbook.Sheets[sheetName];</t>
  </si>
  <si>
    <t xml:space="preserve">                /* specify range of cells to read */</t>
  </si>
  <si>
    <t xml:space="preserve">                var range = {s: {c: 0, r: 0}, e: {c: 4, r: 9}}; // A1:E10</t>
  </si>
  <si>
    <t xml:space="preserve">                /* convert worksheet to JSON */</t>
  </si>
  <si>
    <t xml:space="preserve">                var sheetData = XLSX.utils.sheet_to_json(worksheet, {header:1, range: range, blankrows: false, defval: ''});</t>
  </si>
  <si>
    <t xml:space="preserve">                /* store data in array */</t>
  </si>
  <si>
    <t xml:space="preserve">                var myArray = [];</t>
  </si>
  <si>
    <t xml:space="preserve">                for (var i = 0; i &lt; sheetData.length; i++) {</t>
  </si>
  <si>
    <t xml:space="preserve">                    for (var j = 0; j &lt; sheetData[i].length; j++) {</t>
  </si>
  <si>
    <t xml:space="preserve">                        if (sheetData[i][j] !== '') {</t>
  </si>
  <si>
    <t xml:space="preserve">                            myArray.push(sheetData[i][j]);</t>
  </si>
  <si>
    <t xml:space="preserve">                        }</t>
  </si>
  <si>
    <t xml:space="preserve">                    }</t>
  </si>
  <si>
    <t xml:space="preserve">                }</t>
  </si>
  <si>
    <t xml:space="preserve">                /* display data on page */</t>
  </si>
  <si>
    <t xml:space="preserve">                document.getElementById('output').innerHTML = myArray.join('&lt;br&gt;');</t>
  </si>
  <si>
    <t xml:space="preserve">            });</t>
  </si>
  <si>
    <t xml:space="preserve">        }</t>
  </si>
  <si>
    <t xml:space="preserve">        /* handle file selection */</t>
  </si>
  <si>
    <t xml:space="preserve">        document.getElementById('file').addEventListener('change', function() {</t>
  </si>
  <si>
    <t xml:space="preserve">            /* read the file */</t>
  </si>
  <si>
    <t xml:space="preserve">            var file = this.files[0];</t>
  </si>
  <si>
    <t xml:space="preserve">            reader.readAsBinaryString(file);</t>
  </si>
  <si>
    <t xml:space="preserve">        });</t>
  </si>
  <si>
    <t xml:space="preserve">    &lt;/script&gt;</t>
  </si>
  <si>
    <t>&lt;/body&gt;</t>
  </si>
  <si>
    <t>&lt;/html&gt;</t>
  </si>
  <si>
    <t>(Sheet name input</t>
  </si>
  <si>
    <t>from user)</t>
  </si>
  <si>
    <t xml:space="preserve">            /* get selected worksheet */</t>
  </si>
  <si>
    <t xml:space="preserve">            var sheetName = "random_bytes_to_single_col";</t>
  </si>
  <si>
    <t xml:space="preserve">            var worksheet = workbook.Sheets[sheetName];</t>
  </si>
  <si>
    <t xml:space="preserve">            /* specify range of cells to read */</t>
  </si>
  <si>
    <t xml:space="preserve">            var range = {s: {c: 0, r: 0}, e: {c: 16, r: 624}}; // A1:Q625</t>
  </si>
  <si>
    <t xml:space="preserve">            /* convert worksheet to JSON */</t>
  </si>
  <si>
    <t xml:space="preserve">            var sheetData = XLSX.utils.sheet_to_json(worksheet, {header:1, range: range, blankrows: false, defval: ''});</t>
  </si>
  <si>
    <t xml:space="preserve">            /* store data in array */</t>
  </si>
  <si>
    <t xml:space="preserve">            var myArray = [];</t>
  </si>
  <si>
    <t xml:space="preserve">            for (var i = 0; i &lt; sheetData.length; i++) {</t>
  </si>
  <si>
    <t xml:space="preserve">                for (var j = 0; j &lt; sheetData[i].length; j++) {</t>
  </si>
  <si>
    <t xml:space="preserve">                    if (sheetData[i][j] !== '') {</t>
  </si>
  <si>
    <t xml:space="preserve">                        myArray.push(sheetData[i][j]);</t>
  </si>
  <si>
    <t xml:space="preserve">            /* display data on page */</t>
  </si>
  <si>
    <t xml:space="preserve">            document.getElementById('output').innerHTML = myArray.join('&lt;br&gt;');</t>
  </si>
  <si>
    <t>(Sheet name hard coded</t>
  </si>
  <si>
    <t>in html)</t>
  </si>
  <si>
    <t>Vertical Stack</t>
  </si>
  <si>
    <t>1fc54db9ebf6005cd0b7e96b25c6487286299b72253983843ecb91f168a8d24b06b5889eb913f53a5e48e6dd3af4a19f33ad051e9f750d5180e83f9152d98a3353c6ff1f6609ce5bf1a7869b33bd527599201c342d520526e41a1d79dd8e821608ee9a926f0b8bab5c7d2b1db3754b55aa8f7c23701ac19a0474729a60851cd88af81ab8716b96963dc2b75f99390cb0a7f389781fbc535de2cd9b1253e76047ec63be3c6f95cc929327e745782fc402877853d5d303c9f0c511d27edd6de7c85fd3c3f60e246d44f9e3f42741aa1d42006b2e5c1a44ac0416c9f34822e82a89b80b4d609745dd50183b4dc84ec125bb2ed1191bd443d85c75bb9de035e65602bc1e0a170a9a6af72748059856e566a61b4707d9f43bf3a5678994cd8069a383050a279d978d2dbfdfe15e8942e7fb74cc4c55daff0bc084b53012c89d87a41320250e3932fcfd0a562dd7ebb722abbc06de8f2cea7bf1f43fdada8bf4169e6366cc2188569bc41d14394aa504e1993880ba3019ce6a1b25ea12b60d158deee92a7dc480f28b49c97b6e52f2bb529b904623593976d78c926a88723fad7966d96766ce6161919af9cd9a4c60bf5bb095530b940e981221532857ddbba7c88dc9d001ba1d689b5a71707f3f999bd472c3907a7ea1dde789ed43bbe59aeae797d91945e59cae1282bab7011e06ea1cf25d8c257ebbb582db245c1af25e3d7f6c655597612ad8e1fc2ce7a73e1b61893e93cd28ecec6c61dbf520d7a6ad6f1a48236ed9a2255d5e560d4dc02033f745e693d936718b81069b024d55d6698cf8bb0069964770cfe8d4789e7a0ce7e4a635db0095400ed1513f334f49661b0bb481492c1383cb020c00561bfb56651a1337e47f93beb856f8166b8d8f08b384d09ec667c8545a866342ae72b392041964be11bd78b1273cb14e54261fbe06356f5faf37b1e9c9f48d922ccc1e285e63ce25c7653b912593220ca30115067422e0f9333fadeb1f13336fbce2bd263f6e098b29bb78126b0df34c846455290d7eff74569d6172657696e956e1b054bb744fcb20cced9e674327c9758b78d92272077496f9fe62cb713e8a90775dc63c0e6b8e81b3ba84c441800c5f83b2787036b74a39c8485aeb1a6720735105dca30780a4cbb2956822c0bfe552db2ed51e52ede9693f4d0b6a01b62573d65556cbfb31c961ab3c6d21d96ec2e8fa09c1b7b96195ca77bd00528c05242462e05dd93645023d54e9654014dc2d2c4fed940b3b74d25060ed7e56d96fdf35e6a974b471f9acf1a6362fed2834078fbdca3a5259e178426554015ace8aaf509621c7fc2e48d13a17d5bbba0faa9e6b8e4000b96312f5c300fd9978fc35c4a0418ed66b59255ebb88c8cbf725035f8aae8ac7c31c58e91811eb0b5d7a3b429a59d8f0875fbbff151173dcf025f9ebd2840185d9ee09dc8b91cf86c4d8514a309be60b681a0cc69ceff8656b78e279d0ba3d66b3fc6b547b807a4ad16a432c10c3f2010bcd83580cb29e7ff91b32724f57a48648e61b6b638857f1484d37780afa9906c6b3003da58c9a6e12dfe0f934cf13520dd82aaf3c9ec968aa67ac64f2a256fbfa24938e6ce60e7da7f07a045584196583b3264db540505429746b01327e68de1b39f8c2a98081f419b551f142b91a3a048170a98ef14b358a583ecd497aa0b8880aff131df581a1ff063311f2a1302db06b0f931d94f373e7e73fd6ef018ad3b8e6458e17a6ec514bd737da03b3f9e9101af2e1382687eabd279459b8b7e1bb25f558fedf76547cfe8364a88e46c85e018523c0060a0a94d54db0c8d242a7013c7311dc9e6bed40599c577596ecccbe0cdf6d3e4f7540fae842f17b6e4530e85cd15d76fb884903da97d98a636185dd7660a19322a7989f843d16479d1063d0516a65f4fff82a40a6d3359575591be2cd683cda1f416966ce13ceefb0cdd2edae98f443249159d0553b083127d2a7facc6b30d8e283cd91f0c90a44359f7074459af49755f2afaf34229b5fdf6cd8dca5248c7dc86855284354d45b7108813c9c38954d32e9f65a1a558bb0fd58dafb3586974666f979bc3c9819c5420b95f54e0d88df2fe409f272fdb79110751dcf20239be9b8ea9fc5a2481a76233d0854e6f57410ad9e1c42c6494835bbdd1f8433e82acb69f2602258135b71c9510277d5df85cae96d6b8a7cc62277ce0556f6b176f7214e57383639c319971e7c331a34f08565a0a595e89213588c8da06117e73335b3d476340f574de87fd264d69d59d897a5c0fb76f14b8a99d4aca1f2fe2317cd20c26c3b48083309f06e67e22410b97f0be16b1cd2722a7af7bd5d062f6917eeb7f189d91298c0aed9509c23ecf0515c97d45f2d709ac0158809995191fe44493145ff9a851bb9ab758596da2beac62c46f30284eb31f93ddb49bd906df126a1cf71d1ccb7e715f4f0a20cecb6690d8602279f049ab8ad25ca051272022fa7269fbce50b7ab5b06ff5d59d75c32788af9b97a9af40e7dbc2999c96102be1c0b97c8f9953f72cd2cb2d9b531f192d124c2c7351474d92b7d32467b5c6927c0be3ab5fc2c93c530e3e1c801b1510a1d0877dff52214fa1c2b602eb3b0885f952f0c0c9107b078affede6c36f5978ef36082455daa4e201cf2ff52be85453272c53a7033ebc73bc0fe119b712823b6dc87022bdac2b6a3e5ec718740bbc43d3f2e6d6d22fa609c1e0d63f2362f1dfefab65fd0bd784ab3e50d0b7a7ad7906b7e4dcd94b1d3d5cc9ccde2c9d7fa88967fa32b846e041d0a148e8751c9ced936fcb62b901de0450cdfb7c467735842f36e6b4487fdb60cdc01e1f7118b53294d132771017fa8da95ddf3fc0b5a9bf6353bef4b65acea4c59124f7d6283e7247ca5196f6e9e788df78dda72efc54f9aca7319576c41e26cb5c788959cf0c48177330a530ee1f566664a248ff8adb75f95c916203d97741fc96cbe244a15aefd0714108a14b0a27243fe40cb867b2ec91c766a9f3b6a2bcc204e855ecfb9fd5834b77659e4fb79356703ee9ce59f9cae5d5af4ebfcb95dbd9c1ae7a046f1f7f7ad1fa518699fe5389781c9e061397f8fad651a5ca6d1e6385adfc297fc3a22040deb5cac1a32af3b3e9f61196f8c0b792068ce5673fc9221ad1a4d5c3be50c2244d540d963b4fc288f1a36110224fb1398667a6c9afdb2a79767868d971c2df8b6a5b960639d8d8e0e813e49543f0181145a4db900ee6e523690c75ccea7b5142e9d1044ee780239b814b8f2ad312f89d91cb24543cffcad782c80b313c3c77bd5db908859224b8427c9f4f5158f1ea3bbe283038d273f6498ac906c0eabf8ba992f4b48f533ae597f37f00595224fea0f6c478dff06d1319172acc1346270a95c0f5a39e6af9125a8ed412922887f9afe0c1cbc8c572f96f3c385417d3b9aa6ce0e2c29179aeb5279c9c274716db00d675eac80ad59a428ae00cecfc95138f1e3ff234274104ba823a2aae2d7685749a1dbad4120a553827eac1dca8df5e8248e20cbf0f0ebbe97af11c411d0d32fedb0b4ecf10fd3e7350134efec9eded02914ab30fc23fd70242b85ae0beaf6d7481fcdaa36c70593b997d8d98b72d5cd8bb46a9fd2a56131ef847afc94131f9f199cb73b1451d93e22389c7100e6c1b52ef0906b90914e70a23c5218637f884193e2613fb16e376109efea5b8fe9009bb684fb57069340c96ed2ab316a37c5165605aae73d80171ccd07b320fa231bd504449732d792cb29c23836e877531d5fc67c9c3e056abb33d4f2fb266738d49ea0dd12e5cd8243f4a9ebe72e18088add470da5a9b9627ee637a37cd334e1153b8e025c7d94c5f921edd2050cd6b28753b451b9117bcdc5736419bf26f04cf0d9716d042a3fdd5f721158a7baeb50cd177beca62ae7ad0d326e0dc18f44aa3b54b5c88216110ab087f5f91f20031ff4f525fd97a120a4ae7a2a9f2c2f547ac37fb5caeb05b561a261c229dc27657c61ed57c8972324b3f526296495fd46bcb48a7d724ba87f8525706fb7929876040e005177fd0800474be0e7e79b5d99f59b71e27052b03954aa059a86740133e5f555e2074799fc31c9019113d39ac52a3bf00fb9a1efc6981f2f960bbd7efbf30c7ee545dadc9a84cd3191c9bf41df8745146893ac8f89783d8c944484d5f488864afc515a0ea144166137ae6f8bcf0611537a3c1ccb1dd4c42a1d76ba67750bea8d71593bbd3d5ac1130c9485d502854e02d5c7c671446f03b6d2365dd0b0bb095c2dfc6265e730ab715adb330c72f3de1bde8ec9db08b979d4190ca904dbf50b32bec8147631435d6e920b3cecbe2d91a8f3b378e803cb0</t>
  </si>
  <si>
    <t>Hex Bits (Live stream) - Courtesy:  https://qrng.anu.edu.au/random-block-hex/</t>
  </si>
  <si>
    <t>Check</t>
  </si>
  <si>
    <t xml:space="preserve">    &lt;title&gt;Hex to Decimal Conversion&lt;/title&gt;</t>
  </si>
  <si>
    <t xml:space="preserve">    &lt;h1&gt;Hex to Decimal Conversion&lt;/h1&gt;</t>
  </si>
  <si>
    <t xml:space="preserve">    &lt;label for="fileInput"&gt;Select Excel file:&lt;/label&gt;</t>
  </si>
  <si>
    <t xml:space="preserve">    &lt;input type="file" id="fileInput" accept=".xls,.xlsx" onchange="loadSheetNames()"&gt;</t>
  </si>
  <si>
    <t xml:space="preserve">    &lt;br&gt;</t>
  </si>
  <si>
    <t xml:space="preserve">    &lt;label for="sheetSelect"&gt;Select sheet:&lt;/label&gt;</t>
  </si>
  <si>
    <t xml:space="preserve">    &lt;select id="sheetSelect"&gt;&lt;/select&gt;</t>
  </si>
  <si>
    <t xml:space="preserve">    &lt;button onclick="convertHexToDecimal()"&gt;Convert&lt;/button&gt;</t>
  </si>
  <si>
    <t xml:space="preserve">    &lt;p&gt;Result:&lt;/p&gt;</t>
  </si>
  <si>
    <t xml:space="preserve">    &lt;ul id="result"&gt;&lt;/ul&gt;</t>
  </si>
  <si>
    <t xml:space="preserve">        let workbook;</t>
  </si>
  <si>
    <t xml:space="preserve">        function loadSheetNames() {</t>
  </si>
  <si>
    <t xml:space="preserve">            let fileInput = document.getElementById("fileInput");</t>
  </si>
  <si>
    <t xml:space="preserve">            let reader = new FileReader();</t>
  </si>
  <si>
    <t xml:space="preserve">            reader.onload = function(e) {</t>
  </si>
  <si>
    <t xml:space="preserve">                let data = e.target.result;</t>
  </si>
  <si>
    <t xml:space="preserve">                workbook = XLSX.read(data, {type: "binary"});</t>
  </si>
  <si>
    <t xml:space="preserve">                let sheetSelect = document.getElementById("sheetSelect");</t>
  </si>
  <si>
    <t xml:space="preserve">                sheetSelect.innerHTML = "";</t>
  </si>
  <si>
    <t xml:space="preserve">                for (let sheetName of workbook.SheetNames) {</t>
  </si>
  <si>
    <t xml:space="preserve">                    let option = document.createElement("option");</t>
  </si>
  <si>
    <t xml:space="preserve">                    option.value = sheetName;</t>
  </si>
  <si>
    <t xml:space="preserve">                    option.textContent = sheetName;</t>
  </si>
  <si>
    <t xml:space="preserve">                    sheetSelect.appendChild(option);</t>
  </si>
  <si>
    <t xml:space="preserve">            };</t>
  </si>
  <si>
    <t xml:space="preserve">            reader.readAsBinaryString(fileInput.files[0]);</t>
  </si>
  <si>
    <t xml:space="preserve">        function convertHexToDecimal() {</t>
  </si>
  <si>
    <t xml:space="preserve">            let sheetName = document.getElementById("sheetSelect").value;</t>
  </si>
  <si>
    <t xml:space="preserve">            let worksheet = workbook.Sheets[sheetName];</t>
  </si>
  <si>
    <t xml:space="preserve">            let hexString = worksheet["C2"].v;</t>
  </si>
  <si>
    <t xml:space="preserve">            let binaryString = "";</t>
  </si>
  <si>
    <t xml:space="preserve">            for (let i = 0; i &lt; hexString.length; i++) {</t>
  </si>
  <si>
    <t xml:space="preserve">                let decimalValue = parseInt(hexString[i], 16);</t>
  </si>
  <si>
    <t xml:space="preserve">                let binaryValue = decimalValue.toString(2).padStart(4, "0");</t>
  </si>
  <si>
    <t xml:space="preserve">                binaryString += binaryValue;</t>
  </si>
  <si>
    <t xml:space="preserve">            let result = [];</t>
  </si>
  <si>
    <t xml:space="preserve">            for (let i = 0; i &lt; binaryString.length; i += 16) {</t>
  </si>
  <si>
    <t xml:space="preserve">                let binaryByte = binaryString.slice(i, i + 16);</t>
  </si>
  <si>
    <t xml:space="preserve">                if (binaryByte.length === 16) {</t>
  </si>
  <si>
    <t xml:space="preserve">                    let sign = binaryByte[0] === "0" ? -1 : 1;</t>
  </si>
  <si>
    <t xml:space="preserve">                    let decimalValue = sign * parseInt(binaryByte.slice(1, 16), 2);</t>
  </si>
  <si>
    <t xml:space="preserve">                    result.push(decimalValue);</t>
  </si>
  <si>
    <t xml:space="preserve">            let resultElement = document.getElementById("result");</t>
  </si>
  <si>
    <t xml:space="preserve">            resultElement.innerHTML = "";</t>
  </si>
  <si>
    <t xml:space="preserve">            for (let decimalValue of result) {</t>
  </si>
  <si>
    <t xml:space="preserve">                let li = document.createElement("li");</t>
  </si>
  <si>
    <t xml:space="preserve">                li.textContent = decimalValue;</t>
  </si>
  <si>
    <t xml:space="preserve">                resultElement.appendChild(li);</t>
  </si>
  <si>
    <t>&lt;&lt;&lt;&lt;&lt;&lt;&lt;&lt;&lt;&lt;&lt;&lt;&lt;&lt;&lt;&lt;&lt;</t>
  </si>
  <si>
    <t>html code copied from word file - using: Copy (from word file) -&gt; Paste Special -&gt; html</t>
  </si>
  <si>
    <t>Copy Pasted From html with embedded java script</t>
  </si>
  <si>
    <t>Through 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</si>
</sst>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1" applyNumberFormat="1" applyFont="1" applyAlignment="1">
      <alignment vertical="top"/>
    </xf>
    <xf numFmtId="0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NumberFormat="1" applyAlignment="1">
      <alignment horizontal="center" vertical="top"/>
    </xf>
    <xf numFmtId="0" fontId="4" fillId="0" borderId="0" xfId="2" applyAlignment="1">
      <alignment vertical="top"/>
    </xf>
    <xf numFmtId="0" fontId="5" fillId="0" borderId="0" xfId="0" applyFont="1" applyFill="1" applyAlignment="1">
      <alignment vertical="top"/>
    </xf>
    <xf numFmtId="164" fontId="5" fillId="0" borderId="0" xfId="1" applyNumberFormat="1" applyFont="1" applyFill="1" applyAlignment="1">
      <alignment vertical="top"/>
    </xf>
    <xf numFmtId="0" fontId="0" fillId="0" borderId="0" xfId="0" applyNumberFormat="1"/>
    <xf numFmtId="0" fontId="0" fillId="0" borderId="0" xfId="0" quotePrefix="1"/>
    <xf numFmtId="0" fontId="6" fillId="0" borderId="0" xfId="0" applyFont="1" applyAlignment="1">
      <alignment horizontal="left" vertical="top"/>
    </xf>
    <xf numFmtId="164" fontId="6" fillId="0" borderId="0" xfId="0" applyNumberFormat="1" applyFont="1" applyAlignment="1">
      <alignment vertical="top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top"/>
    </xf>
    <xf numFmtId="0" fontId="7" fillId="2" borderId="0" xfId="0" applyFont="1" applyFill="1" applyAlignment="1">
      <alignment vertical="top"/>
    </xf>
    <xf numFmtId="164" fontId="7" fillId="2" borderId="0" xfId="0" applyNumberFormat="1" applyFont="1" applyFill="1" applyAlignment="1">
      <alignment vertical="top"/>
    </xf>
    <xf numFmtId="0" fontId="0" fillId="2" borderId="0" xfId="0" applyNumberFormat="1" applyFill="1" applyAlignment="1">
      <alignment vertical="top"/>
    </xf>
    <xf numFmtId="164" fontId="0" fillId="2" borderId="0" xfId="1" applyNumberFormat="1" applyFont="1" applyFill="1" applyAlignment="1">
      <alignment vertical="top"/>
    </xf>
    <xf numFmtId="0" fontId="7" fillId="2" borderId="0" xfId="0" applyFont="1" applyFill="1" applyAlignment="1">
      <alignment horizontal="left"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44"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</dxf>
    <dxf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b/>
      </font>
    </dxf>
    <dxf>
      <fill>
        <patternFill patternType="solid">
          <bgColor theme="2" tint="-9.9978637043366805E-2"/>
        </patternFill>
      </fill>
    </dxf>
    <dxf>
      <font>
        <b/>
      </font>
    </dxf>
    <dxf>
      <font>
        <b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295276</xdr:colOff>
      <xdr:row>8</xdr:row>
      <xdr:rowOff>180976</xdr:rowOff>
    </xdr:from>
    <xdr:to>
      <xdr:col>5</xdr:col>
      <xdr:colOff>295276</xdr:colOff>
      <xdr:row>11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B1914DD-D4BB-4DAE-8CC7-C37C3DBA0814}"/>
            </a:ext>
          </a:extLst>
        </xdr:cNvPr>
        <xdr:cNvCxnSpPr/>
      </xdr:nvCxnSpPr>
      <xdr:spPr>
        <a:xfrm flipH="1" flipV="1">
          <a:off x="5457826" y="1704976"/>
          <a:ext cx="0" cy="43814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9526</xdr:rowOff>
    </xdr:from>
    <xdr:to>
      <xdr:col>8</xdr:col>
      <xdr:colOff>1</xdr:colOff>
      <xdr:row>10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C0F3384-62A9-426D-990E-B4520A18FB58}"/>
            </a:ext>
          </a:extLst>
        </xdr:cNvPr>
        <xdr:cNvCxnSpPr/>
      </xdr:nvCxnSpPr>
      <xdr:spPr>
        <a:xfrm flipV="1">
          <a:off x="8782050" y="1533526"/>
          <a:ext cx="1" cy="40004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47625</xdr:colOff>
      <xdr:row>3</xdr:row>
      <xdr:rowOff>95250</xdr:rowOff>
    </xdr:from>
    <xdr:to>
      <xdr:col>19</xdr:col>
      <xdr:colOff>561975</xdr:colOff>
      <xdr:row>3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BC15AFD-0893-4D3B-993C-2A607C503948}"/>
            </a:ext>
          </a:extLst>
        </xdr:cNvPr>
        <xdr:cNvCxnSpPr/>
      </xdr:nvCxnSpPr>
      <xdr:spPr>
        <a:xfrm flipH="1" flipV="1">
          <a:off x="11763375" y="666750"/>
          <a:ext cx="51435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wal Bakshi" refreshedDate="45104.613438425928" createdVersion="6" refreshedVersion="6" minRefreshableVersion="3" recordCount="10327" xr:uid="{6A7D8302-62F0-4786-B6DE-0E2D4637DAA5}">
  <cacheSource type="worksheet">
    <worksheetSource ref="A1:C1048576" sheet="Aging Example"/>
  </cacheSource>
  <cacheFields count="3">
    <cacheField name="Oustanding amounts" numFmtId="0">
      <sharedItems containsString="0" containsBlank="1" containsNumber="1" containsInteger="1" minValue="10004" maxValue="99984"/>
    </cacheField>
    <cacheField name="Days" numFmtId="0">
      <sharedItems containsString="0" containsBlank="1" containsNumber="1" containsInteger="1" minValue="-200" maxValue="500"/>
    </cacheField>
    <cacheField name="Aging_Buckets" numFmtId="0">
      <sharedItems containsBlank="1" count="7">
        <s v="Not Due"/>
        <s v="91+ Days"/>
        <s v="1 To 30 Days"/>
        <s v="31-60 Days"/>
        <s v="61-90 Days"/>
        <s v="Less Than 1 Da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27">
  <r>
    <n v="63101"/>
    <n v="-17"/>
    <x v="0"/>
  </r>
  <r>
    <n v="26910"/>
    <n v="464"/>
    <x v="1"/>
  </r>
  <r>
    <n v="69059"/>
    <n v="402"/>
    <x v="1"/>
  </r>
  <r>
    <n v="17955"/>
    <n v="313"/>
    <x v="1"/>
  </r>
  <r>
    <n v="59578"/>
    <n v="158"/>
    <x v="1"/>
  </r>
  <r>
    <n v="90213"/>
    <n v="26"/>
    <x v="2"/>
  </r>
  <r>
    <n v="58634"/>
    <n v="470"/>
    <x v="1"/>
  </r>
  <r>
    <n v="76016"/>
    <n v="-17"/>
    <x v="0"/>
  </r>
  <r>
    <n v="33230"/>
    <n v="125"/>
    <x v="1"/>
  </r>
  <r>
    <n v="90235"/>
    <n v="-40"/>
    <x v="0"/>
  </r>
  <r>
    <n v="21747"/>
    <n v="16"/>
    <x v="2"/>
  </r>
  <r>
    <n v="91392"/>
    <n v="215"/>
    <x v="1"/>
  </r>
  <r>
    <n v="68321"/>
    <n v="-92"/>
    <x v="0"/>
  </r>
  <r>
    <n v="30648"/>
    <n v="9"/>
    <x v="2"/>
  </r>
  <r>
    <n v="97907"/>
    <n v="4"/>
    <x v="2"/>
  </r>
  <r>
    <n v="15249"/>
    <n v="-159"/>
    <x v="0"/>
  </r>
  <r>
    <n v="31191"/>
    <n v="327"/>
    <x v="1"/>
  </r>
  <r>
    <n v="11528"/>
    <n v="-61"/>
    <x v="0"/>
  </r>
  <r>
    <n v="56740"/>
    <n v="500"/>
    <x v="1"/>
  </r>
  <r>
    <n v="97259"/>
    <n v="-57"/>
    <x v="0"/>
  </r>
  <r>
    <n v="79999"/>
    <n v="382"/>
    <x v="1"/>
  </r>
  <r>
    <n v="77992"/>
    <n v="282"/>
    <x v="1"/>
  </r>
  <r>
    <n v="46343"/>
    <n v="428"/>
    <x v="1"/>
  </r>
  <r>
    <n v="27789"/>
    <n v="-146"/>
    <x v="0"/>
  </r>
  <r>
    <n v="30599"/>
    <n v="110"/>
    <x v="1"/>
  </r>
  <r>
    <n v="99730"/>
    <n v="-88"/>
    <x v="0"/>
  </r>
  <r>
    <n v="67463"/>
    <n v="410"/>
    <x v="1"/>
  </r>
  <r>
    <n v="72003"/>
    <n v="306"/>
    <x v="1"/>
  </r>
  <r>
    <n v="49305"/>
    <n v="-53"/>
    <x v="0"/>
  </r>
  <r>
    <n v="91451"/>
    <n v="27"/>
    <x v="2"/>
  </r>
  <r>
    <n v="34064"/>
    <n v="378"/>
    <x v="1"/>
  </r>
  <r>
    <n v="89795"/>
    <n v="44"/>
    <x v="3"/>
  </r>
  <r>
    <n v="26988"/>
    <n v="-100"/>
    <x v="0"/>
  </r>
  <r>
    <n v="96587"/>
    <n v="-91"/>
    <x v="0"/>
  </r>
  <r>
    <n v="26556"/>
    <n v="450"/>
    <x v="1"/>
  </r>
  <r>
    <n v="62817"/>
    <n v="434"/>
    <x v="1"/>
  </r>
  <r>
    <n v="15729"/>
    <n v="398"/>
    <x v="1"/>
  </r>
  <r>
    <n v="31532"/>
    <n v="493"/>
    <x v="1"/>
  </r>
  <r>
    <n v="64823"/>
    <n v="103"/>
    <x v="1"/>
  </r>
  <r>
    <n v="41140"/>
    <n v="-150"/>
    <x v="0"/>
  </r>
  <r>
    <n v="80571"/>
    <n v="47"/>
    <x v="3"/>
  </r>
  <r>
    <n v="96861"/>
    <n v="87"/>
    <x v="4"/>
  </r>
  <r>
    <n v="82199"/>
    <n v="-47"/>
    <x v="0"/>
  </r>
  <r>
    <n v="22559"/>
    <n v="453"/>
    <x v="1"/>
  </r>
  <r>
    <n v="80178"/>
    <n v="441"/>
    <x v="1"/>
  </r>
  <r>
    <n v="14789"/>
    <n v="179"/>
    <x v="1"/>
  </r>
  <r>
    <n v="30313"/>
    <n v="-160"/>
    <x v="0"/>
  </r>
  <r>
    <n v="29026"/>
    <n v="246"/>
    <x v="1"/>
  </r>
  <r>
    <n v="73478"/>
    <n v="57"/>
    <x v="3"/>
  </r>
  <r>
    <n v="32700"/>
    <n v="158"/>
    <x v="1"/>
  </r>
  <r>
    <n v="69515"/>
    <n v="100"/>
    <x v="1"/>
  </r>
  <r>
    <n v="53744"/>
    <n v="-129"/>
    <x v="0"/>
  </r>
  <r>
    <n v="72612"/>
    <n v="246"/>
    <x v="1"/>
  </r>
  <r>
    <n v="27537"/>
    <n v="-109"/>
    <x v="0"/>
  </r>
  <r>
    <n v="42481"/>
    <n v="-193"/>
    <x v="0"/>
  </r>
  <r>
    <n v="59822"/>
    <n v="171"/>
    <x v="1"/>
  </r>
  <r>
    <n v="31390"/>
    <n v="316"/>
    <x v="1"/>
  </r>
  <r>
    <n v="60691"/>
    <n v="403"/>
    <x v="1"/>
  </r>
  <r>
    <n v="38444"/>
    <n v="331"/>
    <x v="1"/>
  </r>
  <r>
    <n v="86581"/>
    <n v="477"/>
    <x v="1"/>
  </r>
  <r>
    <n v="86613"/>
    <n v="474"/>
    <x v="1"/>
  </r>
  <r>
    <n v="35811"/>
    <n v="419"/>
    <x v="1"/>
  </r>
  <r>
    <n v="51951"/>
    <n v="-134"/>
    <x v="0"/>
  </r>
  <r>
    <n v="72408"/>
    <n v="-117"/>
    <x v="0"/>
  </r>
  <r>
    <n v="96884"/>
    <n v="294"/>
    <x v="1"/>
  </r>
  <r>
    <n v="37324"/>
    <n v="-70"/>
    <x v="0"/>
  </r>
  <r>
    <n v="52132"/>
    <n v="271"/>
    <x v="1"/>
  </r>
  <r>
    <n v="52233"/>
    <n v="66"/>
    <x v="4"/>
  </r>
  <r>
    <n v="37311"/>
    <n v="452"/>
    <x v="1"/>
  </r>
  <r>
    <n v="89911"/>
    <n v="446"/>
    <x v="1"/>
  </r>
  <r>
    <n v="26907"/>
    <n v="212"/>
    <x v="1"/>
  </r>
  <r>
    <n v="94674"/>
    <n v="-21"/>
    <x v="0"/>
  </r>
  <r>
    <n v="68640"/>
    <n v="318"/>
    <x v="1"/>
  </r>
  <r>
    <n v="91149"/>
    <n v="-16"/>
    <x v="0"/>
  </r>
  <r>
    <n v="77044"/>
    <n v="21"/>
    <x v="2"/>
  </r>
  <r>
    <n v="19512"/>
    <n v="413"/>
    <x v="1"/>
  </r>
  <r>
    <n v="88706"/>
    <n v="140"/>
    <x v="1"/>
  </r>
  <r>
    <n v="42756"/>
    <n v="439"/>
    <x v="1"/>
  </r>
  <r>
    <n v="19168"/>
    <n v="284"/>
    <x v="1"/>
  </r>
  <r>
    <n v="97158"/>
    <n v="500"/>
    <x v="1"/>
  </r>
  <r>
    <n v="99440"/>
    <n v="351"/>
    <x v="1"/>
  </r>
  <r>
    <n v="90876"/>
    <n v="-30"/>
    <x v="0"/>
  </r>
  <r>
    <n v="56627"/>
    <n v="-113"/>
    <x v="0"/>
  </r>
  <r>
    <n v="92968"/>
    <n v="279"/>
    <x v="1"/>
  </r>
  <r>
    <n v="15094"/>
    <n v="-142"/>
    <x v="0"/>
  </r>
  <r>
    <n v="14835"/>
    <n v="-46"/>
    <x v="0"/>
  </r>
  <r>
    <n v="44159"/>
    <n v="392"/>
    <x v="1"/>
  </r>
  <r>
    <n v="45465"/>
    <n v="79"/>
    <x v="4"/>
  </r>
  <r>
    <n v="57533"/>
    <n v="457"/>
    <x v="1"/>
  </r>
  <r>
    <n v="68513"/>
    <n v="479"/>
    <x v="1"/>
  </r>
  <r>
    <n v="51615"/>
    <n v="498"/>
    <x v="1"/>
  </r>
  <r>
    <n v="28187"/>
    <n v="-79"/>
    <x v="0"/>
  </r>
  <r>
    <n v="61026"/>
    <n v="390"/>
    <x v="1"/>
  </r>
  <r>
    <n v="73927"/>
    <n v="-7"/>
    <x v="0"/>
  </r>
  <r>
    <n v="43527"/>
    <n v="-48"/>
    <x v="0"/>
  </r>
  <r>
    <n v="26032"/>
    <n v="-131"/>
    <x v="0"/>
  </r>
  <r>
    <n v="92634"/>
    <n v="-107"/>
    <x v="0"/>
  </r>
  <r>
    <n v="23547"/>
    <n v="132"/>
    <x v="1"/>
  </r>
  <r>
    <n v="44093"/>
    <n v="68"/>
    <x v="4"/>
  </r>
  <r>
    <n v="47761"/>
    <n v="469"/>
    <x v="1"/>
  </r>
  <r>
    <n v="60605"/>
    <n v="48"/>
    <x v="3"/>
  </r>
  <r>
    <n v="53154"/>
    <n v="-111"/>
    <x v="0"/>
  </r>
  <r>
    <n v="43011"/>
    <n v="-171"/>
    <x v="0"/>
  </r>
  <r>
    <n v="92317"/>
    <n v="-186"/>
    <x v="0"/>
  </r>
  <r>
    <n v="87593"/>
    <n v="140"/>
    <x v="1"/>
  </r>
  <r>
    <n v="92615"/>
    <n v="-198"/>
    <x v="0"/>
  </r>
  <r>
    <n v="86823"/>
    <n v="497"/>
    <x v="1"/>
  </r>
  <r>
    <n v="42299"/>
    <n v="219"/>
    <x v="1"/>
  </r>
  <r>
    <n v="89195"/>
    <n v="269"/>
    <x v="1"/>
  </r>
  <r>
    <n v="16711"/>
    <n v="12"/>
    <x v="2"/>
  </r>
  <r>
    <n v="65957"/>
    <n v="47"/>
    <x v="3"/>
  </r>
  <r>
    <n v="28499"/>
    <n v="244"/>
    <x v="1"/>
  </r>
  <r>
    <n v="46604"/>
    <n v="-88"/>
    <x v="0"/>
  </r>
  <r>
    <n v="84641"/>
    <n v="402"/>
    <x v="1"/>
  </r>
  <r>
    <n v="86997"/>
    <n v="9"/>
    <x v="2"/>
  </r>
  <r>
    <n v="76707"/>
    <n v="296"/>
    <x v="1"/>
  </r>
  <r>
    <n v="40459"/>
    <n v="496"/>
    <x v="1"/>
  </r>
  <r>
    <n v="32548"/>
    <n v="225"/>
    <x v="1"/>
  </r>
  <r>
    <n v="71736"/>
    <n v="360"/>
    <x v="1"/>
  </r>
  <r>
    <n v="39717"/>
    <n v="345"/>
    <x v="1"/>
  </r>
  <r>
    <n v="44351"/>
    <n v="434"/>
    <x v="1"/>
  </r>
  <r>
    <n v="83213"/>
    <n v="146"/>
    <x v="1"/>
  </r>
  <r>
    <n v="83856"/>
    <n v="-4"/>
    <x v="0"/>
  </r>
  <r>
    <n v="86870"/>
    <n v="100"/>
    <x v="1"/>
  </r>
  <r>
    <n v="76640"/>
    <n v="123"/>
    <x v="1"/>
  </r>
  <r>
    <n v="53865"/>
    <n v="125"/>
    <x v="1"/>
  </r>
  <r>
    <n v="23063"/>
    <n v="245"/>
    <x v="1"/>
  </r>
  <r>
    <n v="50981"/>
    <n v="394"/>
    <x v="1"/>
  </r>
  <r>
    <n v="55554"/>
    <n v="354"/>
    <x v="1"/>
  </r>
  <r>
    <n v="81112"/>
    <n v="-174"/>
    <x v="0"/>
  </r>
  <r>
    <n v="28551"/>
    <n v="304"/>
    <x v="1"/>
  </r>
  <r>
    <n v="99028"/>
    <n v="79"/>
    <x v="4"/>
  </r>
  <r>
    <n v="57617"/>
    <n v="404"/>
    <x v="1"/>
  </r>
  <r>
    <n v="26360"/>
    <n v="405"/>
    <x v="1"/>
  </r>
  <r>
    <n v="70728"/>
    <n v="50"/>
    <x v="3"/>
  </r>
  <r>
    <n v="99511"/>
    <n v="360"/>
    <x v="1"/>
  </r>
  <r>
    <n v="84898"/>
    <n v="-199"/>
    <x v="0"/>
  </r>
  <r>
    <n v="46633"/>
    <n v="271"/>
    <x v="1"/>
  </r>
  <r>
    <n v="82793"/>
    <n v="-61"/>
    <x v="0"/>
  </r>
  <r>
    <n v="66841"/>
    <n v="421"/>
    <x v="1"/>
  </r>
  <r>
    <n v="88218"/>
    <n v="295"/>
    <x v="1"/>
  </r>
  <r>
    <n v="34041"/>
    <n v="301"/>
    <x v="1"/>
  </r>
  <r>
    <n v="67849"/>
    <n v="415"/>
    <x v="1"/>
  </r>
  <r>
    <n v="28583"/>
    <n v="110"/>
    <x v="1"/>
  </r>
  <r>
    <n v="23418"/>
    <n v="236"/>
    <x v="1"/>
  </r>
  <r>
    <n v="32266"/>
    <n v="121"/>
    <x v="1"/>
  </r>
  <r>
    <n v="43145"/>
    <n v="347"/>
    <x v="1"/>
  </r>
  <r>
    <n v="90712"/>
    <n v="29"/>
    <x v="2"/>
  </r>
  <r>
    <n v="79729"/>
    <n v="135"/>
    <x v="1"/>
  </r>
  <r>
    <n v="98332"/>
    <n v="-119"/>
    <x v="0"/>
  </r>
  <r>
    <n v="59794"/>
    <n v="151"/>
    <x v="1"/>
  </r>
  <r>
    <n v="21875"/>
    <n v="396"/>
    <x v="1"/>
  </r>
  <r>
    <n v="86619"/>
    <n v="181"/>
    <x v="1"/>
  </r>
  <r>
    <n v="91820"/>
    <n v="-110"/>
    <x v="0"/>
  </r>
  <r>
    <n v="20852"/>
    <n v="350"/>
    <x v="1"/>
  </r>
  <r>
    <n v="76202"/>
    <n v="-161"/>
    <x v="0"/>
  </r>
  <r>
    <n v="19208"/>
    <n v="24"/>
    <x v="2"/>
  </r>
  <r>
    <n v="43863"/>
    <n v="73"/>
    <x v="4"/>
  </r>
  <r>
    <n v="35395"/>
    <n v="170"/>
    <x v="1"/>
  </r>
  <r>
    <n v="53516"/>
    <n v="-64"/>
    <x v="0"/>
  </r>
  <r>
    <n v="14681"/>
    <n v="445"/>
    <x v="1"/>
  </r>
  <r>
    <n v="59614"/>
    <n v="302"/>
    <x v="1"/>
  </r>
  <r>
    <n v="64469"/>
    <n v="-114"/>
    <x v="0"/>
  </r>
  <r>
    <n v="48993"/>
    <n v="-24"/>
    <x v="0"/>
  </r>
  <r>
    <n v="50120"/>
    <n v="273"/>
    <x v="1"/>
  </r>
  <r>
    <n v="43804"/>
    <n v="74"/>
    <x v="4"/>
  </r>
  <r>
    <n v="53773"/>
    <n v="226"/>
    <x v="1"/>
  </r>
  <r>
    <n v="48511"/>
    <n v="-90"/>
    <x v="0"/>
  </r>
  <r>
    <n v="38753"/>
    <n v="419"/>
    <x v="1"/>
  </r>
  <r>
    <n v="23660"/>
    <n v="31"/>
    <x v="3"/>
  </r>
  <r>
    <n v="92331"/>
    <n v="-180"/>
    <x v="0"/>
  </r>
  <r>
    <n v="43801"/>
    <n v="343"/>
    <x v="1"/>
  </r>
  <r>
    <n v="48624"/>
    <n v="487"/>
    <x v="1"/>
  </r>
  <r>
    <n v="86638"/>
    <n v="31"/>
    <x v="3"/>
  </r>
  <r>
    <n v="58546"/>
    <n v="135"/>
    <x v="1"/>
  </r>
  <r>
    <n v="57050"/>
    <n v="-133"/>
    <x v="0"/>
  </r>
  <r>
    <n v="42770"/>
    <n v="353"/>
    <x v="1"/>
  </r>
  <r>
    <n v="35244"/>
    <n v="-119"/>
    <x v="0"/>
  </r>
  <r>
    <n v="95714"/>
    <n v="-7"/>
    <x v="0"/>
  </r>
  <r>
    <n v="28907"/>
    <n v="118"/>
    <x v="1"/>
  </r>
  <r>
    <n v="97727"/>
    <n v="93"/>
    <x v="1"/>
  </r>
  <r>
    <n v="67261"/>
    <n v="123"/>
    <x v="1"/>
  </r>
  <r>
    <n v="21502"/>
    <n v="44"/>
    <x v="3"/>
  </r>
  <r>
    <n v="46559"/>
    <n v="248"/>
    <x v="1"/>
  </r>
  <r>
    <n v="19846"/>
    <n v="296"/>
    <x v="1"/>
  </r>
  <r>
    <n v="44556"/>
    <n v="-79"/>
    <x v="0"/>
  </r>
  <r>
    <n v="47482"/>
    <n v="13"/>
    <x v="2"/>
  </r>
  <r>
    <n v="68123"/>
    <n v="395"/>
    <x v="1"/>
  </r>
  <r>
    <n v="66251"/>
    <n v="-96"/>
    <x v="0"/>
  </r>
  <r>
    <n v="84105"/>
    <n v="264"/>
    <x v="1"/>
  </r>
  <r>
    <n v="37010"/>
    <n v="204"/>
    <x v="1"/>
  </r>
  <r>
    <n v="75521"/>
    <n v="453"/>
    <x v="1"/>
  </r>
  <r>
    <n v="38399"/>
    <n v="-52"/>
    <x v="0"/>
  </r>
  <r>
    <n v="79753"/>
    <n v="102"/>
    <x v="1"/>
  </r>
  <r>
    <n v="68639"/>
    <n v="13"/>
    <x v="2"/>
  </r>
  <r>
    <n v="82229"/>
    <n v="141"/>
    <x v="1"/>
  </r>
  <r>
    <n v="26113"/>
    <n v="-168"/>
    <x v="0"/>
  </r>
  <r>
    <n v="12713"/>
    <n v="27"/>
    <x v="2"/>
  </r>
  <r>
    <n v="70512"/>
    <n v="198"/>
    <x v="1"/>
  </r>
  <r>
    <n v="23473"/>
    <n v="68"/>
    <x v="4"/>
  </r>
  <r>
    <n v="27518"/>
    <n v="475"/>
    <x v="1"/>
  </r>
  <r>
    <n v="44163"/>
    <n v="368"/>
    <x v="1"/>
  </r>
  <r>
    <n v="63890"/>
    <n v="161"/>
    <x v="1"/>
  </r>
  <r>
    <n v="66240"/>
    <n v="-98"/>
    <x v="0"/>
  </r>
  <r>
    <n v="76383"/>
    <n v="-84"/>
    <x v="0"/>
  </r>
  <r>
    <n v="84882"/>
    <n v="364"/>
    <x v="1"/>
  </r>
  <r>
    <n v="75222"/>
    <n v="-164"/>
    <x v="0"/>
  </r>
  <r>
    <n v="45374"/>
    <n v="297"/>
    <x v="1"/>
  </r>
  <r>
    <n v="30521"/>
    <n v="281"/>
    <x v="1"/>
  </r>
  <r>
    <n v="13307"/>
    <n v="-86"/>
    <x v="0"/>
  </r>
  <r>
    <n v="77697"/>
    <n v="-65"/>
    <x v="0"/>
  </r>
  <r>
    <n v="90460"/>
    <n v="401"/>
    <x v="1"/>
  </r>
  <r>
    <n v="76436"/>
    <n v="115"/>
    <x v="1"/>
  </r>
  <r>
    <n v="65658"/>
    <n v="435"/>
    <x v="1"/>
  </r>
  <r>
    <n v="94036"/>
    <n v="123"/>
    <x v="1"/>
  </r>
  <r>
    <n v="23479"/>
    <n v="3"/>
    <x v="2"/>
  </r>
  <r>
    <n v="34966"/>
    <n v="-73"/>
    <x v="0"/>
  </r>
  <r>
    <n v="82885"/>
    <n v="29"/>
    <x v="2"/>
  </r>
  <r>
    <n v="88118"/>
    <n v="107"/>
    <x v="1"/>
  </r>
  <r>
    <n v="33844"/>
    <n v="-33"/>
    <x v="0"/>
  </r>
  <r>
    <n v="31311"/>
    <n v="418"/>
    <x v="1"/>
  </r>
  <r>
    <n v="59383"/>
    <n v="345"/>
    <x v="1"/>
  </r>
  <r>
    <n v="14755"/>
    <n v="194"/>
    <x v="1"/>
  </r>
  <r>
    <n v="78647"/>
    <n v="150"/>
    <x v="1"/>
  </r>
  <r>
    <n v="41995"/>
    <n v="315"/>
    <x v="1"/>
  </r>
  <r>
    <n v="94236"/>
    <n v="441"/>
    <x v="1"/>
  </r>
  <r>
    <n v="49094"/>
    <n v="272"/>
    <x v="1"/>
  </r>
  <r>
    <n v="31399"/>
    <n v="144"/>
    <x v="1"/>
  </r>
  <r>
    <n v="89014"/>
    <n v="286"/>
    <x v="1"/>
  </r>
  <r>
    <n v="72371"/>
    <n v="285"/>
    <x v="1"/>
  </r>
  <r>
    <n v="11785"/>
    <n v="131"/>
    <x v="1"/>
  </r>
  <r>
    <n v="75302"/>
    <n v="153"/>
    <x v="1"/>
  </r>
  <r>
    <n v="83524"/>
    <n v="344"/>
    <x v="1"/>
  </r>
  <r>
    <n v="61458"/>
    <n v="369"/>
    <x v="1"/>
  </r>
  <r>
    <n v="41956"/>
    <n v="80"/>
    <x v="4"/>
  </r>
  <r>
    <n v="27015"/>
    <n v="451"/>
    <x v="1"/>
  </r>
  <r>
    <n v="72607"/>
    <n v="177"/>
    <x v="1"/>
  </r>
  <r>
    <n v="54593"/>
    <n v="318"/>
    <x v="1"/>
  </r>
  <r>
    <n v="50161"/>
    <n v="454"/>
    <x v="1"/>
  </r>
  <r>
    <n v="38240"/>
    <n v="-173"/>
    <x v="0"/>
  </r>
  <r>
    <n v="31363"/>
    <n v="430"/>
    <x v="1"/>
  </r>
  <r>
    <n v="78685"/>
    <n v="-87"/>
    <x v="0"/>
  </r>
  <r>
    <n v="87985"/>
    <n v="313"/>
    <x v="1"/>
  </r>
  <r>
    <n v="98381"/>
    <n v="422"/>
    <x v="1"/>
  </r>
  <r>
    <n v="12602"/>
    <n v="-181"/>
    <x v="0"/>
  </r>
  <r>
    <n v="28990"/>
    <n v="482"/>
    <x v="1"/>
  </r>
  <r>
    <n v="83858"/>
    <n v="456"/>
    <x v="1"/>
  </r>
  <r>
    <n v="23845"/>
    <n v="30"/>
    <x v="2"/>
  </r>
  <r>
    <n v="40848"/>
    <n v="167"/>
    <x v="1"/>
  </r>
  <r>
    <n v="98096"/>
    <n v="449"/>
    <x v="1"/>
  </r>
  <r>
    <n v="21344"/>
    <n v="23"/>
    <x v="2"/>
  </r>
  <r>
    <n v="71630"/>
    <n v="365"/>
    <x v="1"/>
  </r>
  <r>
    <n v="89617"/>
    <n v="22"/>
    <x v="2"/>
  </r>
  <r>
    <n v="62898"/>
    <n v="157"/>
    <x v="1"/>
  </r>
  <r>
    <n v="26605"/>
    <n v="452"/>
    <x v="1"/>
  </r>
  <r>
    <n v="33698"/>
    <n v="337"/>
    <x v="1"/>
  </r>
  <r>
    <n v="31427"/>
    <n v="228"/>
    <x v="1"/>
  </r>
  <r>
    <n v="32140"/>
    <n v="80"/>
    <x v="4"/>
  </r>
  <r>
    <n v="62906"/>
    <n v="108"/>
    <x v="1"/>
  </r>
  <r>
    <n v="75198"/>
    <n v="106"/>
    <x v="1"/>
  </r>
  <r>
    <n v="23542"/>
    <n v="-24"/>
    <x v="0"/>
  </r>
  <r>
    <n v="94052"/>
    <n v="460"/>
    <x v="1"/>
  </r>
  <r>
    <n v="85075"/>
    <n v="34"/>
    <x v="3"/>
  </r>
  <r>
    <n v="78230"/>
    <n v="395"/>
    <x v="1"/>
  </r>
  <r>
    <n v="17510"/>
    <n v="306"/>
    <x v="1"/>
  </r>
  <r>
    <n v="23514"/>
    <n v="-83"/>
    <x v="0"/>
  </r>
  <r>
    <n v="17732"/>
    <n v="16"/>
    <x v="2"/>
  </r>
  <r>
    <n v="59694"/>
    <n v="56"/>
    <x v="3"/>
  </r>
  <r>
    <n v="89119"/>
    <n v="450"/>
    <x v="1"/>
  </r>
  <r>
    <n v="70672"/>
    <n v="492"/>
    <x v="1"/>
  </r>
  <r>
    <n v="27745"/>
    <n v="-135"/>
    <x v="0"/>
  </r>
  <r>
    <n v="12567"/>
    <n v="164"/>
    <x v="1"/>
  </r>
  <r>
    <n v="94413"/>
    <n v="97"/>
    <x v="1"/>
  </r>
  <r>
    <n v="61296"/>
    <n v="-11"/>
    <x v="0"/>
  </r>
  <r>
    <n v="45303"/>
    <n v="11"/>
    <x v="2"/>
  </r>
  <r>
    <n v="74184"/>
    <n v="455"/>
    <x v="1"/>
  </r>
  <r>
    <n v="63604"/>
    <n v="196"/>
    <x v="1"/>
  </r>
  <r>
    <n v="73414"/>
    <n v="-142"/>
    <x v="0"/>
  </r>
  <r>
    <n v="43430"/>
    <n v="343"/>
    <x v="1"/>
  </r>
  <r>
    <n v="56176"/>
    <n v="470"/>
    <x v="1"/>
  </r>
  <r>
    <n v="87186"/>
    <n v="-102"/>
    <x v="0"/>
  </r>
  <r>
    <n v="82205"/>
    <n v="148"/>
    <x v="1"/>
  </r>
  <r>
    <n v="87622"/>
    <n v="396"/>
    <x v="1"/>
  </r>
  <r>
    <n v="14095"/>
    <n v="71"/>
    <x v="4"/>
  </r>
  <r>
    <n v="71295"/>
    <n v="217"/>
    <x v="1"/>
  </r>
  <r>
    <n v="58467"/>
    <n v="479"/>
    <x v="1"/>
  </r>
  <r>
    <n v="80036"/>
    <n v="300"/>
    <x v="1"/>
  </r>
  <r>
    <n v="13252"/>
    <n v="44"/>
    <x v="3"/>
  </r>
  <r>
    <n v="89402"/>
    <n v="77"/>
    <x v="4"/>
  </r>
  <r>
    <n v="93014"/>
    <n v="-167"/>
    <x v="0"/>
  </r>
  <r>
    <n v="99828"/>
    <n v="183"/>
    <x v="1"/>
  </r>
  <r>
    <n v="34856"/>
    <n v="82"/>
    <x v="4"/>
  </r>
  <r>
    <n v="73493"/>
    <n v="180"/>
    <x v="1"/>
  </r>
  <r>
    <n v="68736"/>
    <n v="418"/>
    <x v="1"/>
  </r>
  <r>
    <n v="20903"/>
    <n v="149"/>
    <x v="1"/>
  </r>
  <r>
    <n v="18370"/>
    <n v="97"/>
    <x v="1"/>
  </r>
  <r>
    <n v="29848"/>
    <n v="298"/>
    <x v="1"/>
  </r>
  <r>
    <n v="71690"/>
    <n v="101"/>
    <x v="1"/>
  </r>
  <r>
    <n v="88001"/>
    <n v="500"/>
    <x v="1"/>
  </r>
  <r>
    <n v="64295"/>
    <n v="-51"/>
    <x v="0"/>
  </r>
  <r>
    <n v="67893"/>
    <n v="346"/>
    <x v="1"/>
  </r>
  <r>
    <n v="35615"/>
    <n v="25"/>
    <x v="2"/>
  </r>
  <r>
    <n v="24629"/>
    <n v="141"/>
    <x v="1"/>
  </r>
  <r>
    <n v="81837"/>
    <n v="14"/>
    <x v="2"/>
  </r>
  <r>
    <n v="27389"/>
    <n v="274"/>
    <x v="1"/>
  </r>
  <r>
    <n v="27952"/>
    <n v="479"/>
    <x v="1"/>
  </r>
  <r>
    <n v="27677"/>
    <n v="-146"/>
    <x v="0"/>
  </r>
  <r>
    <n v="25703"/>
    <n v="-76"/>
    <x v="0"/>
  </r>
  <r>
    <n v="18723"/>
    <n v="454"/>
    <x v="1"/>
  </r>
  <r>
    <n v="38253"/>
    <n v="307"/>
    <x v="1"/>
  </r>
  <r>
    <n v="45966"/>
    <n v="496"/>
    <x v="1"/>
  </r>
  <r>
    <n v="44312"/>
    <n v="195"/>
    <x v="1"/>
  </r>
  <r>
    <n v="32640"/>
    <n v="-36"/>
    <x v="0"/>
  </r>
  <r>
    <n v="20848"/>
    <n v="102"/>
    <x v="1"/>
  </r>
  <r>
    <n v="70485"/>
    <n v="300"/>
    <x v="1"/>
  </r>
  <r>
    <n v="94888"/>
    <n v="400"/>
    <x v="1"/>
  </r>
  <r>
    <n v="97513"/>
    <n v="246"/>
    <x v="1"/>
  </r>
  <r>
    <n v="50726"/>
    <n v="341"/>
    <x v="1"/>
  </r>
  <r>
    <n v="57222"/>
    <n v="175"/>
    <x v="1"/>
  </r>
  <r>
    <n v="52163"/>
    <n v="16"/>
    <x v="2"/>
  </r>
  <r>
    <n v="15669"/>
    <n v="-26"/>
    <x v="0"/>
  </r>
  <r>
    <n v="42294"/>
    <n v="67"/>
    <x v="4"/>
  </r>
  <r>
    <n v="13696"/>
    <n v="66"/>
    <x v="4"/>
  </r>
  <r>
    <n v="22756"/>
    <n v="165"/>
    <x v="1"/>
  </r>
  <r>
    <n v="95096"/>
    <n v="-197"/>
    <x v="0"/>
  </r>
  <r>
    <n v="73301"/>
    <n v="49"/>
    <x v="3"/>
  </r>
  <r>
    <n v="61493"/>
    <n v="-58"/>
    <x v="0"/>
  </r>
  <r>
    <n v="92947"/>
    <n v="414"/>
    <x v="1"/>
  </r>
  <r>
    <n v="25176"/>
    <n v="-63"/>
    <x v="0"/>
  </r>
  <r>
    <n v="44188"/>
    <n v="208"/>
    <x v="1"/>
  </r>
  <r>
    <n v="69643"/>
    <n v="231"/>
    <x v="1"/>
  </r>
  <r>
    <n v="56304"/>
    <n v="285"/>
    <x v="1"/>
  </r>
  <r>
    <n v="34903"/>
    <n v="472"/>
    <x v="1"/>
  </r>
  <r>
    <n v="70553"/>
    <n v="75"/>
    <x v="4"/>
  </r>
  <r>
    <n v="76716"/>
    <n v="-40"/>
    <x v="0"/>
  </r>
  <r>
    <n v="35660"/>
    <n v="446"/>
    <x v="1"/>
  </r>
  <r>
    <n v="72374"/>
    <n v="311"/>
    <x v="1"/>
  </r>
  <r>
    <n v="37183"/>
    <n v="-40"/>
    <x v="0"/>
  </r>
  <r>
    <n v="99743"/>
    <n v="133"/>
    <x v="1"/>
  </r>
  <r>
    <n v="45558"/>
    <n v="218"/>
    <x v="1"/>
  </r>
  <r>
    <n v="37109"/>
    <n v="226"/>
    <x v="1"/>
  </r>
  <r>
    <n v="38261"/>
    <n v="53"/>
    <x v="3"/>
  </r>
  <r>
    <n v="94570"/>
    <n v="165"/>
    <x v="1"/>
  </r>
  <r>
    <n v="59076"/>
    <n v="-23"/>
    <x v="0"/>
  </r>
  <r>
    <n v="65826"/>
    <n v="233"/>
    <x v="1"/>
  </r>
  <r>
    <n v="63141"/>
    <n v="472"/>
    <x v="1"/>
  </r>
  <r>
    <n v="60403"/>
    <n v="406"/>
    <x v="1"/>
  </r>
  <r>
    <n v="98713"/>
    <n v="-137"/>
    <x v="0"/>
  </r>
  <r>
    <n v="15709"/>
    <n v="286"/>
    <x v="1"/>
  </r>
  <r>
    <n v="55883"/>
    <n v="-43"/>
    <x v="0"/>
  </r>
  <r>
    <n v="26507"/>
    <n v="-17"/>
    <x v="0"/>
  </r>
  <r>
    <n v="41465"/>
    <n v="448"/>
    <x v="1"/>
  </r>
  <r>
    <n v="47745"/>
    <n v="-76"/>
    <x v="0"/>
  </r>
  <r>
    <n v="22818"/>
    <n v="65"/>
    <x v="4"/>
  </r>
  <r>
    <n v="62101"/>
    <n v="-81"/>
    <x v="0"/>
  </r>
  <r>
    <n v="71873"/>
    <n v="449"/>
    <x v="1"/>
  </r>
  <r>
    <n v="52014"/>
    <n v="422"/>
    <x v="1"/>
  </r>
  <r>
    <n v="43319"/>
    <n v="304"/>
    <x v="1"/>
  </r>
  <r>
    <n v="91381"/>
    <n v="37"/>
    <x v="3"/>
  </r>
  <r>
    <n v="60126"/>
    <n v="324"/>
    <x v="1"/>
  </r>
  <r>
    <n v="27261"/>
    <n v="-138"/>
    <x v="0"/>
  </r>
  <r>
    <n v="88261"/>
    <n v="420"/>
    <x v="1"/>
  </r>
  <r>
    <n v="78011"/>
    <n v="144"/>
    <x v="1"/>
  </r>
  <r>
    <n v="65864"/>
    <n v="36"/>
    <x v="3"/>
  </r>
  <r>
    <n v="92466"/>
    <n v="449"/>
    <x v="1"/>
  </r>
  <r>
    <n v="48286"/>
    <n v="51"/>
    <x v="3"/>
  </r>
  <r>
    <n v="31597"/>
    <n v="-194"/>
    <x v="0"/>
  </r>
  <r>
    <n v="33328"/>
    <n v="479"/>
    <x v="1"/>
  </r>
  <r>
    <n v="52635"/>
    <n v="-177"/>
    <x v="0"/>
  </r>
  <r>
    <n v="75190"/>
    <n v="353"/>
    <x v="1"/>
  </r>
  <r>
    <n v="28051"/>
    <n v="393"/>
    <x v="1"/>
  </r>
  <r>
    <n v="60491"/>
    <n v="-158"/>
    <x v="0"/>
  </r>
  <r>
    <n v="84565"/>
    <n v="214"/>
    <x v="1"/>
  </r>
  <r>
    <n v="18526"/>
    <n v="161"/>
    <x v="1"/>
  </r>
  <r>
    <n v="74789"/>
    <n v="387"/>
    <x v="1"/>
  </r>
  <r>
    <n v="52419"/>
    <n v="151"/>
    <x v="1"/>
  </r>
  <r>
    <n v="99528"/>
    <n v="235"/>
    <x v="1"/>
  </r>
  <r>
    <n v="42672"/>
    <n v="325"/>
    <x v="1"/>
  </r>
  <r>
    <n v="84952"/>
    <n v="-1"/>
    <x v="0"/>
  </r>
  <r>
    <n v="15978"/>
    <n v="350"/>
    <x v="1"/>
  </r>
  <r>
    <n v="15216"/>
    <n v="233"/>
    <x v="1"/>
  </r>
  <r>
    <n v="61641"/>
    <n v="393"/>
    <x v="1"/>
  </r>
  <r>
    <n v="55232"/>
    <n v="312"/>
    <x v="1"/>
  </r>
  <r>
    <n v="88379"/>
    <n v="-59"/>
    <x v="0"/>
  </r>
  <r>
    <n v="42129"/>
    <n v="416"/>
    <x v="1"/>
  </r>
  <r>
    <n v="80030"/>
    <n v="463"/>
    <x v="1"/>
  </r>
  <r>
    <n v="15228"/>
    <n v="-64"/>
    <x v="0"/>
  </r>
  <r>
    <n v="82657"/>
    <n v="228"/>
    <x v="1"/>
  </r>
  <r>
    <n v="35097"/>
    <n v="473"/>
    <x v="1"/>
  </r>
  <r>
    <n v="42922"/>
    <n v="221"/>
    <x v="1"/>
  </r>
  <r>
    <n v="90435"/>
    <n v="459"/>
    <x v="1"/>
  </r>
  <r>
    <n v="90233"/>
    <n v="191"/>
    <x v="1"/>
  </r>
  <r>
    <n v="13312"/>
    <n v="-4"/>
    <x v="0"/>
  </r>
  <r>
    <n v="32935"/>
    <n v="424"/>
    <x v="1"/>
  </r>
  <r>
    <n v="96019"/>
    <n v="91"/>
    <x v="1"/>
  </r>
  <r>
    <n v="38310"/>
    <n v="331"/>
    <x v="1"/>
  </r>
  <r>
    <n v="75841"/>
    <n v="23"/>
    <x v="2"/>
  </r>
  <r>
    <n v="38692"/>
    <n v="-169"/>
    <x v="0"/>
  </r>
  <r>
    <n v="18082"/>
    <n v="276"/>
    <x v="1"/>
  </r>
  <r>
    <n v="91612"/>
    <n v="-91"/>
    <x v="0"/>
  </r>
  <r>
    <n v="91692"/>
    <n v="204"/>
    <x v="1"/>
  </r>
  <r>
    <n v="79479"/>
    <n v="-9"/>
    <x v="0"/>
  </r>
  <r>
    <n v="83075"/>
    <n v="108"/>
    <x v="1"/>
  </r>
  <r>
    <n v="14643"/>
    <n v="50"/>
    <x v="3"/>
  </r>
  <r>
    <n v="97414"/>
    <n v="-26"/>
    <x v="0"/>
  </r>
  <r>
    <n v="40719"/>
    <n v="-111"/>
    <x v="0"/>
  </r>
  <r>
    <n v="41763"/>
    <n v="252"/>
    <x v="1"/>
  </r>
  <r>
    <n v="43192"/>
    <n v="270"/>
    <x v="1"/>
  </r>
  <r>
    <n v="27838"/>
    <n v="-131"/>
    <x v="0"/>
  </r>
  <r>
    <n v="10280"/>
    <n v="216"/>
    <x v="1"/>
  </r>
  <r>
    <n v="25848"/>
    <n v="191"/>
    <x v="1"/>
  </r>
  <r>
    <n v="71172"/>
    <n v="321"/>
    <x v="1"/>
  </r>
  <r>
    <n v="44595"/>
    <n v="205"/>
    <x v="1"/>
  </r>
  <r>
    <n v="51978"/>
    <n v="-162"/>
    <x v="0"/>
  </r>
  <r>
    <n v="87142"/>
    <n v="433"/>
    <x v="1"/>
  </r>
  <r>
    <n v="60834"/>
    <n v="-170"/>
    <x v="0"/>
  </r>
  <r>
    <n v="36190"/>
    <n v="62"/>
    <x v="4"/>
  </r>
  <r>
    <n v="99107"/>
    <n v="133"/>
    <x v="1"/>
  </r>
  <r>
    <n v="67916"/>
    <n v="-8"/>
    <x v="0"/>
  </r>
  <r>
    <n v="59352"/>
    <n v="-102"/>
    <x v="0"/>
  </r>
  <r>
    <n v="74906"/>
    <n v="392"/>
    <x v="1"/>
  </r>
  <r>
    <n v="94038"/>
    <n v="-186"/>
    <x v="0"/>
  </r>
  <r>
    <n v="39318"/>
    <n v="112"/>
    <x v="1"/>
  </r>
  <r>
    <n v="81615"/>
    <n v="-154"/>
    <x v="0"/>
  </r>
  <r>
    <n v="37197"/>
    <n v="-54"/>
    <x v="0"/>
  </r>
  <r>
    <n v="66939"/>
    <n v="-72"/>
    <x v="0"/>
  </r>
  <r>
    <n v="40118"/>
    <n v="330"/>
    <x v="1"/>
  </r>
  <r>
    <n v="96255"/>
    <n v="52"/>
    <x v="3"/>
  </r>
  <r>
    <n v="34477"/>
    <n v="-63"/>
    <x v="0"/>
  </r>
  <r>
    <n v="82148"/>
    <n v="217"/>
    <x v="1"/>
  </r>
  <r>
    <n v="83273"/>
    <n v="254"/>
    <x v="1"/>
  </r>
  <r>
    <n v="21881"/>
    <n v="-58"/>
    <x v="0"/>
  </r>
  <r>
    <n v="49907"/>
    <n v="-129"/>
    <x v="0"/>
  </r>
  <r>
    <n v="90729"/>
    <n v="107"/>
    <x v="1"/>
  </r>
  <r>
    <n v="48214"/>
    <n v="468"/>
    <x v="1"/>
  </r>
  <r>
    <n v="41975"/>
    <n v="442"/>
    <x v="1"/>
  </r>
  <r>
    <n v="94803"/>
    <n v="-108"/>
    <x v="0"/>
  </r>
  <r>
    <n v="68004"/>
    <n v="141"/>
    <x v="1"/>
  </r>
  <r>
    <n v="42570"/>
    <n v="-37"/>
    <x v="0"/>
  </r>
  <r>
    <n v="21408"/>
    <n v="-98"/>
    <x v="0"/>
  </r>
  <r>
    <n v="87434"/>
    <n v="162"/>
    <x v="1"/>
  </r>
  <r>
    <n v="10356"/>
    <n v="337"/>
    <x v="1"/>
  </r>
  <r>
    <n v="88364"/>
    <n v="-52"/>
    <x v="0"/>
  </r>
  <r>
    <n v="63591"/>
    <n v="-81"/>
    <x v="0"/>
  </r>
  <r>
    <n v="49215"/>
    <n v="133"/>
    <x v="1"/>
  </r>
  <r>
    <n v="21807"/>
    <n v="-60"/>
    <x v="0"/>
  </r>
  <r>
    <n v="66933"/>
    <n v="-194"/>
    <x v="0"/>
  </r>
  <r>
    <n v="59130"/>
    <n v="351"/>
    <x v="1"/>
  </r>
  <r>
    <n v="35038"/>
    <n v="430"/>
    <x v="1"/>
  </r>
  <r>
    <n v="30020"/>
    <n v="324"/>
    <x v="1"/>
  </r>
  <r>
    <n v="58776"/>
    <n v="338"/>
    <x v="1"/>
  </r>
  <r>
    <n v="42222"/>
    <n v="-130"/>
    <x v="0"/>
  </r>
  <r>
    <n v="79569"/>
    <n v="157"/>
    <x v="1"/>
  </r>
  <r>
    <n v="89947"/>
    <n v="-49"/>
    <x v="0"/>
  </r>
  <r>
    <n v="47795"/>
    <n v="324"/>
    <x v="1"/>
  </r>
  <r>
    <n v="46540"/>
    <n v="120"/>
    <x v="1"/>
  </r>
  <r>
    <n v="88606"/>
    <n v="133"/>
    <x v="1"/>
  </r>
  <r>
    <n v="80490"/>
    <n v="442"/>
    <x v="1"/>
  </r>
  <r>
    <n v="15530"/>
    <n v="-129"/>
    <x v="0"/>
  </r>
  <r>
    <n v="89595"/>
    <n v="166"/>
    <x v="1"/>
  </r>
  <r>
    <n v="34482"/>
    <n v="-182"/>
    <x v="0"/>
  </r>
  <r>
    <n v="61824"/>
    <n v="497"/>
    <x v="1"/>
  </r>
  <r>
    <n v="33574"/>
    <n v="-53"/>
    <x v="0"/>
  </r>
  <r>
    <n v="44640"/>
    <n v="456"/>
    <x v="1"/>
  </r>
  <r>
    <n v="66234"/>
    <n v="381"/>
    <x v="1"/>
  </r>
  <r>
    <n v="34497"/>
    <n v="-111"/>
    <x v="0"/>
  </r>
  <r>
    <n v="74302"/>
    <n v="369"/>
    <x v="1"/>
  </r>
  <r>
    <n v="46758"/>
    <n v="269"/>
    <x v="1"/>
  </r>
  <r>
    <n v="62801"/>
    <n v="207"/>
    <x v="1"/>
  </r>
  <r>
    <n v="47508"/>
    <n v="-105"/>
    <x v="0"/>
  </r>
  <r>
    <n v="68425"/>
    <n v="308"/>
    <x v="1"/>
  </r>
  <r>
    <n v="46563"/>
    <n v="-139"/>
    <x v="0"/>
  </r>
  <r>
    <n v="36701"/>
    <n v="147"/>
    <x v="1"/>
  </r>
  <r>
    <n v="89417"/>
    <n v="203"/>
    <x v="1"/>
  </r>
  <r>
    <n v="81677"/>
    <n v="153"/>
    <x v="1"/>
  </r>
  <r>
    <n v="93663"/>
    <n v="85"/>
    <x v="4"/>
  </r>
  <r>
    <n v="16056"/>
    <n v="456"/>
    <x v="1"/>
  </r>
  <r>
    <n v="86744"/>
    <n v="288"/>
    <x v="1"/>
  </r>
  <r>
    <n v="75858"/>
    <n v="226"/>
    <x v="1"/>
  </r>
  <r>
    <n v="21228"/>
    <n v="410"/>
    <x v="1"/>
  </r>
  <r>
    <n v="17273"/>
    <n v="-128"/>
    <x v="0"/>
  </r>
  <r>
    <n v="85540"/>
    <n v="409"/>
    <x v="1"/>
  </r>
  <r>
    <n v="39116"/>
    <n v="298"/>
    <x v="1"/>
  </r>
  <r>
    <n v="19730"/>
    <n v="244"/>
    <x v="1"/>
  </r>
  <r>
    <n v="17247"/>
    <n v="-95"/>
    <x v="0"/>
  </r>
  <r>
    <n v="54882"/>
    <n v="420"/>
    <x v="1"/>
  </r>
  <r>
    <n v="86294"/>
    <n v="367"/>
    <x v="1"/>
  </r>
  <r>
    <n v="45983"/>
    <n v="128"/>
    <x v="1"/>
  </r>
  <r>
    <n v="12269"/>
    <n v="320"/>
    <x v="1"/>
  </r>
  <r>
    <n v="21155"/>
    <n v="373"/>
    <x v="1"/>
  </r>
  <r>
    <n v="72713"/>
    <n v="382"/>
    <x v="1"/>
  </r>
  <r>
    <n v="24805"/>
    <n v="357"/>
    <x v="1"/>
  </r>
  <r>
    <n v="41774"/>
    <n v="-153"/>
    <x v="0"/>
  </r>
  <r>
    <n v="63674"/>
    <n v="146"/>
    <x v="1"/>
  </r>
  <r>
    <n v="37238"/>
    <n v="442"/>
    <x v="1"/>
  </r>
  <r>
    <n v="51881"/>
    <n v="-155"/>
    <x v="0"/>
  </r>
  <r>
    <n v="52968"/>
    <n v="427"/>
    <x v="1"/>
  </r>
  <r>
    <n v="77601"/>
    <n v="53"/>
    <x v="3"/>
  </r>
  <r>
    <n v="64264"/>
    <n v="333"/>
    <x v="1"/>
  </r>
  <r>
    <n v="79719"/>
    <n v="163"/>
    <x v="1"/>
  </r>
  <r>
    <n v="64198"/>
    <n v="423"/>
    <x v="1"/>
  </r>
  <r>
    <n v="72388"/>
    <n v="270"/>
    <x v="1"/>
  </r>
  <r>
    <n v="24327"/>
    <n v="221"/>
    <x v="1"/>
  </r>
  <r>
    <n v="72267"/>
    <n v="-175"/>
    <x v="0"/>
  </r>
  <r>
    <n v="91872"/>
    <n v="-190"/>
    <x v="0"/>
  </r>
  <r>
    <n v="70087"/>
    <n v="270"/>
    <x v="1"/>
  </r>
  <r>
    <n v="76285"/>
    <n v="336"/>
    <x v="1"/>
  </r>
  <r>
    <n v="95765"/>
    <n v="396"/>
    <x v="1"/>
  </r>
  <r>
    <n v="16188"/>
    <n v="390"/>
    <x v="1"/>
  </r>
  <r>
    <n v="67806"/>
    <n v="257"/>
    <x v="1"/>
  </r>
  <r>
    <n v="88009"/>
    <n v="52"/>
    <x v="3"/>
  </r>
  <r>
    <n v="38261"/>
    <n v="147"/>
    <x v="1"/>
  </r>
  <r>
    <n v="73015"/>
    <n v="13"/>
    <x v="2"/>
  </r>
  <r>
    <n v="36266"/>
    <n v="-161"/>
    <x v="0"/>
  </r>
  <r>
    <n v="53217"/>
    <n v="-192"/>
    <x v="0"/>
  </r>
  <r>
    <n v="13871"/>
    <n v="-22"/>
    <x v="0"/>
  </r>
  <r>
    <n v="42016"/>
    <n v="27"/>
    <x v="2"/>
  </r>
  <r>
    <n v="29022"/>
    <n v="-165"/>
    <x v="0"/>
  </r>
  <r>
    <n v="57579"/>
    <n v="-173"/>
    <x v="0"/>
  </r>
  <r>
    <n v="15767"/>
    <n v="106"/>
    <x v="1"/>
  </r>
  <r>
    <n v="66772"/>
    <n v="232"/>
    <x v="1"/>
  </r>
  <r>
    <n v="73811"/>
    <n v="343"/>
    <x v="1"/>
  </r>
  <r>
    <n v="49070"/>
    <n v="-178"/>
    <x v="0"/>
  </r>
  <r>
    <n v="96348"/>
    <n v="360"/>
    <x v="1"/>
  </r>
  <r>
    <n v="36882"/>
    <n v="306"/>
    <x v="1"/>
  </r>
  <r>
    <n v="40762"/>
    <n v="378"/>
    <x v="1"/>
  </r>
  <r>
    <n v="37267"/>
    <n v="259"/>
    <x v="1"/>
  </r>
  <r>
    <n v="35157"/>
    <n v="78"/>
    <x v="4"/>
  </r>
  <r>
    <n v="69964"/>
    <n v="-114"/>
    <x v="0"/>
  </r>
  <r>
    <n v="31693"/>
    <n v="133"/>
    <x v="1"/>
  </r>
  <r>
    <n v="69476"/>
    <n v="256"/>
    <x v="1"/>
  </r>
  <r>
    <n v="95510"/>
    <n v="-50"/>
    <x v="0"/>
  </r>
  <r>
    <n v="43223"/>
    <n v="136"/>
    <x v="1"/>
  </r>
  <r>
    <n v="73132"/>
    <n v="76"/>
    <x v="4"/>
  </r>
  <r>
    <n v="65762"/>
    <n v="146"/>
    <x v="1"/>
  </r>
  <r>
    <n v="29701"/>
    <n v="-68"/>
    <x v="0"/>
  </r>
  <r>
    <n v="34955"/>
    <n v="169"/>
    <x v="1"/>
  </r>
  <r>
    <n v="44241"/>
    <n v="50"/>
    <x v="3"/>
  </r>
  <r>
    <n v="45547"/>
    <n v="408"/>
    <x v="1"/>
  </r>
  <r>
    <n v="33338"/>
    <n v="160"/>
    <x v="1"/>
  </r>
  <r>
    <n v="95613"/>
    <n v="367"/>
    <x v="1"/>
  </r>
  <r>
    <n v="73081"/>
    <n v="-142"/>
    <x v="0"/>
  </r>
  <r>
    <n v="78729"/>
    <n v="-73"/>
    <x v="0"/>
  </r>
  <r>
    <n v="16180"/>
    <n v="302"/>
    <x v="1"/>
  </r>
  <r>
    <n v="45136"/>
    <n v="331"/>
    <x v="1"/>
  </r>
  <r>
    <n v="73919"/>
    <n v="233"/>
    <x v="1"/>
  </r>
  <r>
    <n v="67477"/>
    <n v="-130"/>
    <x v="0"/>
  </r>
  <r>
    <n v="21261"/>
    <n v="-193"/>
    <x v="0"/>
  </r>
  <r>
    <n v="51849"/>
    <n v="93"/>
    <x v="1"/>
  </r>
  <r>
    <n v="96797"/>
    <n v="29"/>
    <x v="2"/>
  </r>
  <r>
    <n v="82958"/>
    <n v="-84"/>
    <x v="0"/>
  </r>
  <r>
    <n v="86691"/>
    <n v="424"/>
    <x v="1"/>
  </r>
  <r>
    <n v="69251"/>
    <n v="66"/>
    <x v="4"/>
  </r>
  <r>
    <n v="61360"/>
    <n v="436"/>
    <x v="1"/>
  </r>
  <r>
    <n v="12431"/>
    <n v="-64"/>
    <x v="0"/>
  </r>
  <r>
    <n v="88717"/>
    <n v="-90"/>
    <x v="0"/>
  </r>
  <r>
    <n v="87308"/>
    <n v="292"/>
    <x v="1"/>
  </r>
  <r>
    <n v="82680"/>
    <n v="300"/>
    <x v="1"/>
  </r>
  <r>
    <n v="25640"/>
    <n v="194"/>
    <x v="1"/>
  </r>
  <r>
    <n v="77018"/>
    <n v="-36"/>
    <x v="0"/>
  </r>
  <r>
    <n v="81512"/>
    <n v="-22"/>
    <x v="0"/>
  </r>
  <r>
    <n v="87938"/>
    <n v="407"/>
    <x v="1"/>
  </r>
  <r>
    <n v="92184"/>
    <n v="161"/>
    <x v="1"/>
  </r>
  <r>
    <n v="51540"/>
    <n v="-79"/>
    <x v="0"/>
  </r>
  <r>
    <n v="24178"/>
    <n v="170"/>
    <x v="1"/>
  </r>
  <r>
    <n v="64364"/>
    <n v="-196"/>
    <x v="0"/>
  </r>
  <r>
    <n v="54890"/>
    <n v="-153"/>
    <x v="0"/>
  </r>
  <r>
    <n v="73620"/>
    <n v="461"/>
    <x v="1"/>
  </r>
  <r>
    <n v="87966"/>
    <n v="-190"/>
    <x v="0"/>
  </r>
  <r>
    <n v="58440"/>
    <n v="207"/>
    <x v="1"/>
  </r>
  <r>
    <n v="72357"/>
    <n v="-192"/>
    <x v="0"/>
  </r>
  <r>
    <n v="88792"/>
    <n v="-171"/>
    <x v="0"/>
  </r>
  <r>
    <n v="68967"/>
    <n v="-152"/>
    <x v="0"/>
  </r>
  <r>
    <n v="97736"/>
    <n v="-62"/>
    <x v="0"/>
  </r>
  <r>
    <n v="39658"/>
    <n v="282"/>
    <x v="1"/>
  </r>
  <r>
    <n v="85762"/>
    <n v="-192"/>
    <x v="0"/>
  </r>
  <r>
    <n v="65728"/>
    <n v="59"/>
    <x v="3"/>
  </r>
  <r>
    <n v="98476"/>
    <n v="407"/>
    <x v="1"/>
  </r>
  <r>
    <n v="34170"/>
    <n v="17"/>
    <x v="2"/>
  </r>
  <r>
    <n v="51222"/>
    <n v="51"/>
    <x v="3"/>
  </r>
  <r>
    <n v="98927"/>
    <n v="193"/>
    <x v="1"/>
  </r>
  <r>
    <n v="58104"/>
    <n v="494"/>
    <x v="1"/>
  </r>
  <r>
    <n v="70994"/>
    <n v="31"/>
    <x v="3"/>
  </r>
  <r>
    <n v="20468"/>
    <n v="248"/>
    <x v="1"/>
  </r>
  <r>
    <n v="87411"/>
    <n v="287"/>
    <x v="1"/>
  </r>
  <r>
    <n v="55113"/>
    <n v="130"/>
    <x v="1"/>
  </r>
  <r>
    <n v="62860"/>
    <n v="414"/>
    <x v="1"/>
  </r>
  <r>
    <n v="93700"/>
    <n v="-60"/>
    <x v="0"/>
  </r>
  <r>
    <n v="43575"/>
    <n v="352"/>
    <x v="1"/>
  </r>
  <r>
    <n v="68231"/>
    <n v="-71"/>
    <x v="0"/>
  </r>
  <r>
    <n v="53490"/>
    <n v="-199"/>
    <x v="0"/>
  </r>
  <r>
    <n v="48864"/>
    <n v="-145"/>
    <x v="0"/>
  </r>
  <r>
    <n v="82917"/>
    <n v="-15"/>
    <x v="0"/>
  </r>
  <r>
    <n v="42468"/>
    <n v="119"/>
    <x v="1"/>
  </r>
  <r>
    <n v="95579"/>
    <n v="179"/>
    <x v="1"/>
  </r>
  <r>
    <n v="72126"/>
    <n v="226"/>
    <x v="1"/>
  </r>
  <r>
    <n v="66648"/>
    <n v="139"/>
    <x v="1"/>
  </r>
  <r>
    <n v="76746"/>
    <n v="242"/>
    <x v="1"/>
  </r>
  <r>
    <n v="65312"/>
    <n v="39"/>
    <x v="3"/>
  </r>
  <r>
    <n v="63738"/>
    <n v="-118"/>
    <x v="0"/>
  </r>
  <r>
    <n v="28746"/>
    <n v="3"/>
    <x v="2"/>
  </r>
  <r>
    <n v="48085"/>
    <n v="311"/>
    <x v="1"/>
  </r>
  <r>
    <n v="72366"/>
    <n v="219"/>
    <x v="1"/>
  </r>
  <r>
    <n v="14063"/>
    <n v="-62"/>
    <x v="0"/>
  </r>
  <r>
    <n v="93789"/>
    <n v="220"/>
    <x v="1"/>
  </r>
  <r>
    <n v="62484"/>
    <n v="40"/>
    <x v="3"/>
  </r>
  <r>
    <n v="87414"/>
    <n v="288"/>
    <x v="1"/>
  </r>
  <r>
    <n v="87591"/>
    <n v="0"/>
    <x v="5"/>
  </r>
  <r>
    <n v="31853"/>
    <n v="163"/>
    <x v="1"/>
  </r>
  <r>
    <n v="89806"/>
    <n v="114"/>
    <x v="1"/>
  </r>
  <r>
    <n v="41613"/>
    <n v="-169"/>
    <x v="0"/>
  </r>
  <r>
    <n v="32519"/>
    <n v="298"/>
    <x v="1"/>
  </r>
  <r>
    <n v="12110"/>
    <n v="-128"/>
    <x v="0"/>
  </r>
  <r>
    <n v="22792"/>
    <n v="423"/>
    <x v="1"/>
  </r>
  <r>
    <n v="78270"/>
    <n v="75"/>
    <x v="4"/>
  </r>
  <r>
    <n v="23239"/>
    <n v="293"/>
    <x v="1"/>
  </r>
  <r>
    <n v="19368"/>
    <n v="254"/>
    <x v="1"/>
  </r>
  <r>
    <n v="91440"/>
    <n v="458"/>
    <x v="1"/>
  </r>
  <r>
    <n v="62637"/>
    <n v="174"/>
    <x v="1"/>
  </r>
  <r>
    <n v="20562"/>
    <n v="88"/>
    <x v="4"/>
  </r>
  <r>
    <n v="58658"/>
    <n v="97"/>
    <x v="1"/>
  </r>
  <r>
    <n v="85685"/>
    <n v="-67"/>
    <x v="0"/>
  </r>
  <r>
    <n v="97501"/>
    <n v="-56"/>
    <x v="0"/>
  </r>
  <r>
    <n v="53715"/>
    <n v="327"/>
    <x v="1"/>
  </r>
  <r>
    <n v="31108"/>
    <n v="458"/>
    <x v="1"/>
  </r>
  <r>
    <n v="95693"/>
    <n v="-2"/>
    <x v="0"/>
  </r>
  <r>
    <n v="86159"/>
    <n v="438"/>
    <x v="1"/>
  </r>
  <r>
    <n v="93719"/>
    <n v="393"/>
    <x v="1"/>
  </r>
  <r>
    <n v="49695"/>
    <n v="200"/>
    <x v="1"/>
  </r>
  <r>
    <n v="28240"/>
    <n v="-197"/>
    <x v="0"/>
  </r>
  <r>
    <n v="29008"/>
    <n v="-47"/>
    <x v="0"/>
  </r>
  <r>
    <n v="18049"/>
    <n v="316"/>
    <x v="1"/>
  </r>
  <r>
    <n v="57779"/>
    <n v="171"/>
    <x v="1"/>
  </r>
  <r>
    <n v="40657"/>
    <n v="-73"/>
    <x v="0"/>
  </r>
  <r>
    <n v="32783"/>
    <n v="118"/>
    <x v="1"/>
  </r>
  <r>
    <n v="44274"/>
    <n v="442"/>
    <x v="1"/>
  </r>
  <r>
    <n v="88787"/>
    <n v="83"/>
    <x v="4"/>
  </r>
  <r>
    <n v="65051"/>
    <n v="228"/>
    <x v="1"/>
  </r>
  <r>
    <n v="27151"/>
    <n v="123"/>
    <x v="1"/>
  </r>
  <r>
    <n v="36084"/>
    <n v="414"/>
    <x v="1"/>
  </r>
  <r>
    <n v="72078"/>
    <n v="-128"/>
    <x v="0"/>
  </r>
  <r>
    <n v="14788"/>
    <n v="349"/>
    <x v="1"/>
  </r>
  <r>
    <n v="38450"/>
    <n v="-62"/>
    <x v="0"/>
  </r>
  <r>
    <n v="92727"/>
    <n v="106"/>
    <x v="1"/>
  </r>
  <r>
    <n v="20555"/>
    <n v="173"/>
    <x v="1"/>
  </r>
  <r>
    <n v="68539"/>
    <n v="16"/>
    <x v="2"/>
  </r>
  <r>
    <n v="98639"/>
    <n v="38"/>
    <x v="3"/>
  </r>
  <r>
    <n v="37884"/>
    <n v="-40"/>
    <x v="0"/>
  </r>
  <r>
    <n v="21391"/>
    <n v="402"/>
    <x v="1"/>
  </r>
  <r>
    <n v="86451"/>
    <n v="273"/>
    <x v="1"/>
  </r>
  <r>
    <n v="81028"/>
    <n v="-55"/>
    <x v="0"/>
  </r>
  <r>
    <n v="64452"/>
    <n v="156"/>
    <x v="1"/>
  </r>
  <r>
    <n v="25213"/>
    <n v="-148"/>
    <x v="0"/>
  </r>
  <r>
    <n v="88968"/>
    <n v="83"/>
    <x v="4"/>
  </r>
  <r>
    <n v="93433"/>
    <n v="175"/>
    <x v="1"/>
  </r>
  <r>
    <n v="71364"/>
    <n v="102"/>
    <x v="1"/>
  </r>
  <r>
    <n v="96277"/>
    <n v="-171"/>
    <x v="0"/>
  </r>
  <r>
    <n v="88792"/>
    <n v="379"/>
    <x v="1"/>
  </r>
  <r>
    <n v="66610"/>
    <n v="113"/>
    <x v="1"/>
  </r>
  <r>
    <n v="36273"/>
    <n v="26"/>
    <x v="2"/>
  </r>
  <r>
    <n v="71954"/>
    <n v="129"/>
    <x v="1"/>
  </r>
  <r>
    <n v="93208"/>
    <n v="-60"/>
    <x v="0"/>
  </r>
  <r>
    <n v="23407"/>
    <n v="10"/>
    <x v="2"/>
  </r>
  <r>
    <n v="33395"/>
    <n v="184"/>
    <x v="1"/>
  </r>
  <r>
    <n v="37353"/>
    <n v="247"/>
    <x v="1"/>
  </r>
  <r>
    <n v="28196"/>
    <n v="-180"/>
    <x v="0"/>
  </r>
  <r>
    <n v="27336"/>
    <n v="-143"/>
    <x v="0"/>
  </r>
  <r>
    <n v="70830"/>
    <n v="243"/>
    <x v="1"/>
  </r>
  <r>
    <n v="52242"/>
    <n v="136"/>
    <x v="1"/>
  </r>
  <r>
    <n v="51592"/>
    <n v="37"/>
    <x v="3"/>
  </r>
  <r>
    <n v="86490"/>
    <n v="-155"/>
    <x v="0"/>
  </r>
  <r>
    <n v="82713"/>
    <n v="137"/>
    <x v="1"/>
  </r>
  <r>
    <n v="26506"/>
    <n v="102"/>
    <x v="1"/>
  </r>
  <r>
    <n v="63923"/>
    <n v="147"/>
    <x v="1"/>
  </r>
  <r>
    <n v="92517"/>
    <n v="-100"/>
    <x v="0"/>
  </r>
  <r>
    <n v="75884"/>
    <n v="-168"/>
    <x v="0"/>
  </r>
  <r>
    <n v="17251"/>
    <n v="414"/>
    <x v="1"/>
  </r>
  <r>
    <n v="79956"/>
    <n v="-13"/>
    <x v="0"/>
  </r>
  <r>
    <n v="93565"/>
    <n v="432"/>
    <x v="1"/>
  </r>
  <r>
    <n v="47507"/>
    <n v="255"/>
    <x v="1"/>
  </r>
  <r>
    <n v="70389"/>
    <n v="488"/>
    <x v="1"/>
  </r>
  <r>
    <n v="63141"/>
    <n v="473"/>
    <x v="1"/>
  </r>
  <r>
    <n v="23219"/>
    <n v="-42"/>
    <x v="0"/>
  </r>
  <r>
    <n v="60050"/>
    <n v="409"/>
    <x v="1"/>
  </r>
  <r>
    <n v="62148"/>
    <n v="359"/>
    <x v="1"/>
  </r>
  <r>
    <n v="33812"/>
    <n v="266"/>
    <x v="1"/>
  </r>
  <r>
    <n v="89004"/>
    <n v="377"/>
    <x v="1"/>
  </r>
  <r>
    <n v="75664"/>
    <n v="38"/>
    <x v="3"/>
  </r>
  <r>
    <n v="79944"/>
    <n v="-178"/>
    <x v="0"/>
  </r>
  <r>
    <n v="22728"/>
    <n v="-160"/>
    <x v="0"/>
  </r>
  <r>
    <n v="31164"/>
    <n v="388"/>
    <x v="1"/>
  </r>
  <r>
    <n v="28486"/>
    <n v="478"/>
    <x v="1"/>
  </r>
  <r>
    <n v="84887"/>
    <n v="-162"/>
    <x v="0"/>
  </r>
  <r>
    <n v="59256"/>
    <n v="-55"/>
    <x v="0"/>
  </r>
  <r>
    <n v="75243"/>
    <n v="159"/>
    <x v="1"/>
  </r>
  <r>
    <n v="20431"/>
    <n v="75"/>
    <x v="4"/>
  </r>
  <r>
    <n v="21203"/>
    <n v="332"/>
    <x v="1"/>
  </r>
  <r>
    <n v="67063"/>
    <n v="-2"/>
    <x v="0"/>
  </r>
  <r>
    <n v="25925"/>
    <n v="110"/>
    <x v="1"/>
  </r>
  <r>
    <n v="28106"/>
    <n v="58"/>
    <x v="3"/>
  </r>
  <r>
    <n v="61263"/>
    <n v="373"/>
    <x v="1"/>
  </r>
  <r>
    <n v="42347"/>
    <n v="279"/>
    <x v="1"/>
  </r>
  <r>
    <n v="57802"/>
    <n v="-98"/>
    <x v="0"/>
  </r>
  <r>
    <n v="14838"/>
    <n v="277"/>
    <x v="1"/>
  </r>
  <r>
    <n v="16820"/>
    <n v="172"/>
    <x v="1"/>
  </r>
  <r>
    <n v="72182"/>
    <n v="-58"/>
    <x v="0"/>
  </r>
  <r>
    <n v="40336"/>
    <n v="362"/>
    <x v="1"/>
  </r>
  <r>
    <n v="47452"/>
    <n v="434"/>
    <x v="1"/>
  </r>
  <r>
    <n v="25780"/>
    <n v="-34"/>
    <x v="0"/>
  </r>
  <r>
    <n v="14457"/>
    <n v="483"/>
    <x v="1"/>
  </r>
  <r>
    <n v="24292"/>
    <n v="254"/>
    <x v="1"/>
  </r>
  <r>
    <n v="57056"/>
    <n v="138"/>
    <x v="1"/>
  </r>
  <r>
    <n v="22655"/>
    <n v="170"/>
    <x v="1"/>
  </r>
  <r>
    <n v="30685"/>
    <n v="56"/>
    <x v="3"/>
  </r>
  <r>
    <n v="58628"/>
    <n v="370"/>
    <x v="1"/>
  </r>
  <r>
    <n v="74790"/>
    <n v="348"/>
    <x v="1"/>
  </r>
  <r>
    <n v="61349"/>
    <n v="18"/>
    <x v="2"/>
  </r>
  <r>
    <n v="57065"/>
    <n v="164"/>
    <x v="1"/>
  </r>
  <r>
    <n v="55838"/>
    <n v="121"/>
    <x v="1"/>
  </r>
  <r>
    <n v="40415"/>
    <n v="157"/>
    <x v="1"/>
  </r>
  <r>
    <n v="87437"/>
    <n v="194"/>
    <x v="1"/>
  </r>
  <r>
    <n v="43099"/>
    <n v="-60"/>
    <x v="0"/>
  </r>
  <r>
    <n v="55793"/>
    <n v="222"/>
    <x v="1"/>
  </r>
  <r>
    <n v="31499"/>
    <n v="-157"/>
    <x v="0"/>
  </r>
  <r>
    <n v="59924"/>
    <n v="75"/>
    <x v="4"/>
  </r>
  <r>
    <n v="11904"/>
    <n v="100"/>
    <x v="1"/>
  </r>
  <r>
    <n v="14178"/>
    <n v="259"/>
    <x v="1"/>
  </r>
  <r>
    <n v="22698"/>
    <n v="361"/>
    <x v="1"/>
  </r>
  <r>
    <n v="16364"/>
    <n v="412"/>
    <x v="1"/>
  </r>
  <r>
    <n v="35388"/>
    <n v="-145"/>
    <x v="0"/>
  </r>
  <r>
    <n v="67732"/>
    <n v="60"/>
    <x v="3"/>
  </r>
  <r>
    <n v="44045"/>
    <n v="158"/>
    <x v="1"/>
  </r>
  <r>
    <n v="74057"/>
    <n v="231"/>
    <x v="1"/>
  </r>
  <r>
    <n v="50318"/>
    <n v="-100"/>
    <x v="0"/>
  </r>
  <r>
    <n v="67044"/>
    <n v="8"/>
    <x v="2"/>
  </r>
  <r>
    <n v="45491"/>
    <n v="329"/>
    <x v="1"/>
  </r>
  <r>
    <n v="73607"/>
    <n v="-180"/>
    <x v="0"/>
  </r>
  <r>
    <n v="57097"/>
    <n v="-90"/>
    <x v="0"/>
  </r>
  <r>
    <n v="94698"/>
    <n v="98"/>
    <x v="1"/>
  </r>
  <r>
    <n v="17584"/>
    <n v="209"/>
    <x v="1"/>
  </r>
  <r>
    <n v="90994"/>
    <n v="263"/>
    <x v="1"/>
  </r>
  <r>
    <n v="65342"/>
    <n v="472"/>
    <x v="1"/>
  </r>
  <r>
    <n v="41380"/>
    <n v="243"/>
    <x v="1"/>
  </r>
  <r>
    <n v="39263"/>
    <n v="495"/>
    <x v="1"/>
  </r>
  <r>
    <n v="67636"/>
    <n v="-110"/>
    <x v="0"/>
  </r>
  <r>
    <n v="44033"/>
    <n v="-14"/>
    <x v="0"/>
  </r>
  <r>
    <n v="41204"/>
    <n v="274"/>
    <x v="1"/>
  </r>
  <r>
    <n v="52685"/>
    <n v="-27"/>
    <x v="0"/>
  </r>
  <r>
    <n v="97517"/>
    <n v="-32"/>
    <x v="0"/>
  </r>
  <r>
    <n v="96111"/>
    <n v="-90"/>
    <x v="0"/>
  </r>
  <r>
    <n v="69983"/>
    <n v="-95"/>
    <x v="0"/>
  </r>
  <r>
    <n v="27120"/>
    <n v="-96"/>
    <x v="0"/>
  </r>
  <r>
    <n v="72182"/>
    <n v="-63"/>
    <x v="0"/>
  </r>
  <r>
    <n v="98058"/>
    <n v="418"/>
    <x v="1"/>
  </r>
  <r>
    <n v="94043"/>
    <n v="239"/>
    <x v="1"/>
  </r>
  <r>
    <n v="57848"/>
    <n v="398"/>
    <x v="1"/>
  </r>
  <r>
    <n v="86168"/>
    <n v="451"/>
    <x v="1"/>
  </r>
  <r>
    <n v="88029"/>
    <n v="136"/>
    <x v="1"/>
  </r>
  <r>
    <n v="95231"/>
    <n v="232"/>
    <x v="1"/>
  </r>
  <r>
    <n v="90986"/>
    <n v="356"/>
    <x v="1"/>
  </r>
  <r>
    <n v="32698"/>
    <n v="-172"/>
    <x v="0"/>
  </r>
  <r>
    <n v="26506"/>
    <n v="251"/>
    <x v="1"/>
  </r>
  <r>
    <n v="62718"/>
    <n v="251"/>
    <x v="1"/>
  </r>
  <r>
    <n v="97183"/>
    <n v="188"/>
    <x v="1"/>
  </r>
  <r>
    <n v="94668"/>
    <n v="-185"/>
    <x v="0"/>
  </r>
  <r>
    <n v="32534"/>
    <n v="-10"/>
    <x v="0"/>
  </r>
  <r>
    <n v="42557"/>
    <n v="183"/>
    <x v="1"/>
  </r>
  <r>
    <n v="51548"/>
    <n v="39"/>
    <x v="3"/>
  </r>
  <r>
    <n v="10132"/>
    <n v="473"/>
    <x v="1"/>
  </r>
  <r>
    <n v="95456"/>
    <n v="-188"/>
    <x v="0"/>
  </r>
  <r>
    <n v="58628"/>
    <n v="311"/>
    <x v="1"/>
  </r>
  <r>
    <n v="23965"/>
    <n v="-3"/>
    <x v="0"/>
  </r>
  <r>
    <n v="25344"/>
    <n v="457"/>
    <x v="1"/>
  </r>
  <r>
    <n v="31130"/>
    <n v="-188"/>
    <x v="0"/>
  </r>
  <r>
    <n v="85309"/>
    <n v="370"/>
    <x v="1"/>
  </r>
  <r>
    <n v="57004"/>
    <n v="-31"/>
    <x v="0"/>
  </r>
  <r>
    <n v="60736"/>
    <n v="476"/>
    <x v="1"/>
  </r>
  <r>
    <n v="55075"/>
    <n v="79"/>
    <x v="4"/>
  </r>
  <r>
    <n v="45668"/>
    <n v="-97"/>
    <x v="0"/>
  </r>
  <r>
    <n v="42522"/>
    <n v="149"/>
    <x v="1"/>
  </r>
  <r>
    <n v="41688"/>
    <n v="104"/>
    <x v="1"/>
  </r>
  <r>
    <n v="46087"/>
    <n v="348"/>
    <x v="1"/>
  </r>
  <r>
    <n v="55880"/>
    <n v="268"/>
    <x v="1"/>
  </r>
  <r>
    <n v="81962"/>
    <n v="-194"/>
    <x v="0"/>
  </r>
  <r>
    <n v="51932"/>
    <n v="335"/>
    <x v="1"/>
  </r>
  <r>
    <n v="18317"/>
    <n v="281"/>
    <x v="1"/>
  </r>
  <r>
    <n v="27735"/>
    <n v="-122"/>
    <x v="0"/>
  </r>
  <r>
    <n v="82962"/>
    <n v="189"/>
    <x v="1"/>
  </r>
  <r>
    <n v="61205"/>
    <n v="415"/>
    <x v="1"/>
  </r>
  <r>
    <n v="13653"/>
    <n v="50"/>
    <x v="3"/>
  </r>
  <r>
    <n v="34804"/>
    <n v="-145"/>
    <x v="0"/>
  </r>
  <r>
    <n v="23102"/>
    <n v="-85"/>
    <x v="0"/>
  </r>
  <r>
    <n v="58428"/>
    <n v="439"/>
    <x v="1"/>
  </r>
  <r>
    <n v="14168"/>
    <n v="-94"/>
    <x v="0"/>
  </r>
  <r>
    <n v="64288"/>
    <n v="489"/>
    <x v="1"/>
  </r>
  <r>
    <n v="31931"/>
    <n v="484"/>
    <x v="1"/>
  </r>
  <r>
    <n v="90147"/>
    <n v="170"/>
    <x v="1"/>
  </r>
  <r>
    <n v="62864"/>
    <n v="-108"/>
    <x v="0"/>
  </r>
  <r>
    <n v="20689"/>
    <n v="65"/>
    <x v="4"/>
  </r>
  <r>
    <n v="13205"/>
    <n v="-136"/>
    <x v="0"/>
  </r>
  <r>
    <n v="84224"/>
    <n v="120"/>
    <x v="1"/>
  </r>
  <r>
    <n v="29894"/>
    <n v="261"/>
    <x v="1"/>
  </r>
  <r>
    <n v="10326"/>
    <n v="377"/>
    <x v="1"/>
  </r>
  <r>
    <n v="40228"/>
    <n v="479"/>
    <x v="1"/>
  </r>
  <r>
    <n v="39287"/>
    <n v="-24"/>
    <x v="0"/>
  </r>
  <r>
    <n v="63294"/>
    <n v="-176"/>
    <x v="0"/>
  </r>
  <r>
    <n v="80395"/>
    <n v="124"/>
    <x v="1"/>
  </r>
  <r>
    <n v="17495"/>
    <n v="301"/>
    <x v="1"/>
  </r>
  <r>
    <n v="94575"/>
    <n v="-32"/>
    <x v="0"/>
  </r>
  <r>
    <n v="23145"/>
    <n v="494"/>
    <x v="1"/>
  </r>
  <r>
    <n v="80377"/>
    <n v="437"/>
    <x v="1"/>
  </r>
  <r>
    <n v="43211"/>
    <n v="291"/>
    <x v="1"/>
  </r>
  <r>
    <n v="14290"/>
    <n v="417"/>
    <x v="1"/>
  </r>
  <r>
    <n v="16776"/>
    <n v="-26"/>
    <x v="0"/>
  </r>
  <r>
    <n v="24946"/>
    <n v="150"/>
    <x v="1"/>
  </r>
  <r>
    <n v="11130"/>
    <n v="90"/>
    <x v="4"/>
  </r>
  <r>
    <n v="16846"/>
    <n v="148"/>
    <x v="1"/>
  </r>
  <r>
    <n v="12435"/>
    <n v="-55"/>
    <x v="0"/>
  </r>
  <r>
    <n v="78340"/>
    <n v="159"/>
    <x v="1"/>
  </r>
  <r>
    <n v="67347"/>
    <n v="148"/>
    <x v="1"/>
  </r>
  <r>
    <n v="61829"/>
    <n v="297"/>
    <x v="1"/>
  </r>
  <r>
    <n v="64273"/>
    <n v="-137"/>
    <x v="0"/>
  </r>
  <r>
    <n v="14024"/>
    <n v="-76"/>
    <x v="0"/>
  </r>
  <r>
    <n v="84659"/>
    <n v="195"/>
    <x v="1"/>
  </r>
  <r>
    <n v="46280"/>
    <n v="327"/>
    <x v="1"/>
  </r>
  <r>
    <n v="76852"/>
    <n v="423"/>
    <x v="1"/>
  </r>
  <r>
    <n v="77580"/>
    <n v="390"/>
    <x v="1"/>
  </r>
  <r>
    <n v="99790"/>
    <n v="-198"/>
    <x v="0"/>
  </r>
  <r>
    <n v="69810"/>
    <n v="258"/>
    <x v="1"/>
  </r>
  <r>
    <n v="72676"/>
    <n v="137"/>
    <x v="1"/>
  </r>
  <r>
    <n v="16174"/>
    <n v="76"/>
    <x v="4"/>
  </r>
  <r>
    <n v="94842"/>
    <n v="-67"/>
    <x v="0"/>
  </r>
  <r>
    <n v="48847"/>
    <n v="-168"/>
    <x v="0"/>
  </r>
  <r>
    <n v="84769"/>
    <n v="230"/>
    <x v="1"/>
  </r>
  <r>
    <n v="39563"/>
    <n v="416"/>
    <x v="1"/>
  </r>
  <r>
    <n v="95496"/>
    <n v="339"/>
    <x v="1"/>
  </r>
  <r>
    <n v="92665"/>
    <n v="452"/>
    <x v="1"/>
  </r>
  <r>
    <n v="32678"/>
    <n v="222"/>
    <x v="1"/>
  </r>
  <r>
    <n v="46230"/>
    <n v="445"/>
    <x v="1"/>
  </r>
  <r>
    <n v="21723"/>
    <n v="-22"/>
    <x v="0"/>
  </r>
  <r>
    <n v="97631"/>
    <n v="428"/>
    <x v="1"/>
  </r>
  <r>
    <n v="16665"/>
    <n v="-168"/>
    <x v="0"/>
  </r>
  <r>
    <n v="13153"/>
    <n v="-129"/>
    <x v="0"/>
  </r>
  <r>
    <n v="95244"/>
    <n v="120"/>
    <x v="1"/>
  </r>
  <r>
    <n v="99909"/>
    <n v="225"/>
    <x v="1"/>
  </r>
  <r>
    <n v="83438"/>
    <n v="-58"/>
    <x v="0"/>
  </r>
  <r>
    <n v="93015"/>
    <n v="465"/>
    <x v="1"/>
  </r>
  <r>
    <n v="18050"/>
    <n v="167"/>
    <x v="1"/>
  </r>
  <r>
    <n v="58257"/>
    <n v="41"/>
    <x v="3"/>
  </r>
  <r>
    <n v="92295"/>
    <n v="-91"/>
    <x v="0"/>
  </r>
  <r>
    <n v="22404"/>
    <n v="265"/>
    <x v="1"/>
  </r>
  <r>
    <n v="26922"/>
    <n v="332"/>
    <x v="1"/>
  </r>
  <r>
    <n v="80004"/>
    <n v="168"/>
    <x v="1"/>
  </r>
  <r>
    <n v="91566"/>
    <n v="10"/>
    <x v="2"/>
  </r>
  <r>
    <n v="14553"/>
    <n v="300"/>
    <x v="1"/>
  </r>
  <r>
    <n v="97603"/>
    <n v="208"/>
    <x v="1"/>
  </r>
  <r>
    <n v="11966"/>
    <n v="177"/>
    <x v="1"/>
  </r>
  <r>
    <n v="18708"/>
    <n v="-116"/>
    <x v="0"/>
  </r>
  <r>
    <n v="52452"/>
    <n v="369"/>
    <x v="1"/>
  </r>
  <r>
    <n v="23944"/>
    <n v="215"/>
    <x v="1"/>
  </r>
  <r>
    <n v="95704"/>
    <n v="-129"/>
    <x v="0"/>
  </r>
  <r>
    <n v="39429"/>
    <n v="-50"/>
    <x v="0"/>
  </r>
  <r>
    <n v="38645"/>
    <n v="12"/>
    <x v="2"/>
  </r>
  <r>
    <n v="64110"/>
    <n v="267"/>
    <x v="1"/>
  </r>
  <r>
    <n v="27570"/>
    <n v="-154"/>
    <x v="0"/>
  </r>
  <r>
    <n v="87725"/>
    <n v="491"/>
    <x v="1"/>
  </r>
  <r>
    <n v="83461"/>
    <n v="-185"/>
    <x v="0"/>
  </r>
  <r>
    <n v="65145"/>
    <n v="-74"/>
    <x v="0"/>
  </r>
  <r>
    <n v="65002"/>
    <n v="311"/>
    <x v="1"/>
  </r>
  <r>
    <n v="31229"/>
    <n v="97"/>
    <x v="1"/>
  </r>
  <r>
    <n v="64082"/>
    <n v="428"/>
    <x v="1"/>
  </r>
  <r>
    <n v="62776"/>
    <n v="-64"/>
    <x v="0"/>
  </r>
  <r>
    <n v="84927"/>
    <n v="111"/>
    <x v="1"/>
  </r>
  <r>
    <n v="83876"/>
    <n v="111"/>
    <x v="1"/>
  </r>
  <r>
    <n v="32326"/>
    <n v="80"/>
    <x v="4"/>
  </r>
  <r>
    <n v="52137"/>
    <n v="221"/>
    <x v="1"/>
  </r>
  <r>
    <n v="30686"/>
    <n v="114"/>
    <x v="1"/>
  </r>
  <r>
    <n v="51054"/>
    <n v="419"/>
    <x v="1"/>
  </r>
  <r>
    <n v="70004"/>
    <n v="-46"/>
    <x v="0"/>
  </r>
  <r>
    <n v="26969"/>
    <n v="486"/>
    <x v="1"/>
  </r>
  <r>
    <n v="87834"/>
    <n v="41"/>
    <x v="3"/>
  </r>
  <r>
    <n v="69366"/>
    <n v="-179"/>
    <x v="0"/>
  </r>
  <r>
    <n v="24702"/>
    <n v="16"/>
    <x v="2"/>
  </r>
  <r>
    <n v="59226"/>
    <n v="-28"/>
    <x v="0"/>
  </r>
  <r>
    <n v="95667"/>
    <n v="300"/>
    <x v="1"/>
  </r>
  <r>
    <n v="16359"/>
    <n v="151"/>
    <x v="1"/>
  </r>
  <r>
    <n v="46009"/>
    <n v="111"/>
    <x v="1"/>
  </r>
  <r>
    <n v="84012"/>
    <n v="194"/>
    <x v="1"/>
  </r>
  <r>
    <n v="47492"/>
    <n v="299"/>
    <x v="1"/>
  </r>
  <r>
    <n v="75203"/>
    <n v="-110"/>
    <x v="0"/>
  </r>
  <r>
    <n v="24146"/>
    <n v="387"/>
    <x v="1"/>
  </r>
  <r>
    <n v="27843"/>
    <n v="26"/>
    <x v="2"/>
  </r>
  <r>
    <n v="14999"/>
    <n v="196"/>
    <x v="1"/>
  </r>
  <r>
    <n v="45513"/>
    <n v="-39"/>
    <x v="0"/>
  </r>
  <r>
    <n v="16864"/>
    <n v="26"/>
    <x v="2"/>
  </r>
  <r>
    <n v="87098"/>
    <n v="-140"/>
    <x v="0"/>
  </r>
  <r>
    <n v="76399"/>
    <n v="-11"/>
    <x v="0"/>
  </r>
  <r>
    <n v="44303"/>
    <n v="50"/>
    <x v="3"/>
  </r>
  <r>
    <n v="38309"/>
    <n v="408"/>
    <x v="1"/>
  </r>
  <r>
    <n v="43970"/>
    <n v="-17"/>
    <x v="0"/>
  </r>
  <r>
    <n v="99746"/>
    <n v="324"/>
    <x v="1"/>
  </r>
  <r>
    <n v="23956"/>
    <n v="105"/>
    <x v="1"/>
  </r>
  <r>
    <n v="86205"/>
    <n v="317"/>
    <x v="1"/>
  </r>
  <r>
    <n v="13057"/>
    <n v="-143"/>
    <x v="0"/>
  </r>
  <r>
    <n v="66345"/>
    <n v="209"/>
    <x v="1"/>
  </r>
  <r>
    <n v="29328"/>
    <n v="122"/>
    <x v="1"/>
  </r>
  <r>
    <n v="39022"/>
    <n v="218"/>
    <x v="1"/>
  </r>
  <r>
    <n v="20165"/>
    <n v="159"/>
    <x v="1"/>
  </r>
  <r>
    <n v="44717"/>
    <n v="199"/>
    <x v="1"/>
  </r>
  <r>
    <n v="55521"/>
    <n v="370"/>
    <x v="1"/>
  </r>
  <r>
    <n v="54576"/>
    <n v="-181"/>
    <x v="0"/>
  </r>
  <r>
    <n v="46565"/>
    <n v="432"/>
    <x v="1"/>
  </r>
  <r>
    <n v="56377"/>
    <n v="274"/>
    <x v="1"/>
  </r>
  <r>
    <n v="35802"/>
    <n v="-67"/>
    <x v="0"/>
  </r>
  <r>
    <n v="49720"/>
    <n v="348"/>
    <x v="1"/>
  </r>
  <r>
    <n v="61691"/>
    <n v="-120"/>
    <x v="0"/>
  </r>
  <r>
    <n v="29022"/>
    <n v="268"/>
    <x v="1"/>
  </r>
  <r>
    <n v="34159"/>
    <n v="248"/>
    <x v="1"/>
  </r>
  <r>
    <n v="87876"/>
    <n v="121"/>
    <x v="1"/>
  </r>
  <r>
    <n v="11995"/>
    <n v="256"/>
    <x v="1"/>
  </r>
  <r>
    <n v="36684"/>
    <n v="51"/>
    <x v="3"/>
  </r>
  <r>
    <n v="16279"/>
    <n v="32"/>
    <x v="3"/>
  </r>
  <r>
    <n v="63895"/>
    <n v="361"/>
    <x v="1"/>
  </r>
  <r>
    <n v="19400"/>
    <n v="80"/>
    <x v="4"/>
  </r>
  <r>
    <n v="50578"/>
    <n v="-16"/>
    <x v="0"/>
  </r>
  <r>
    <n v="66364"/>
    <n v="250"/>
    <x v="1"/>
  </r>
  <r>
    <n v="57391"/>
    <n v="-184"/>
    <x v="0"/>
  </r>
  <r>
    <n v="99169"/>
    <n v="34"/>
    <x v="3"/>
  </r>
  <r>
    <n v="57201"/>
    <n v="280"/>
    <x v="1"/>
  </r>
  <r>
    <n v="91519"/>
    <n v="38"/>
    <x v="3"/>
  </r>
  <r>
    <n v="49658"/>
    <n v="188"/>
    <x v="1"/>
  </r>
  <r>
    <n v="62058"/>
    <n v="46"/>
    <x v="3"/>
  </r>
  <r>
    <n v="56281"/>
    <n v="-158"/>
    <x v="0"/>
  </r>
  <r>
    <n v="43504"/>
    <n v="-99"/>
    <x v="0"/>
  </r>
  <r>
    <n v="18987"/>
    <n v="12"/>
    <x v="2"/>
  </r>
  <r>
    <n v="44079"/>
    <n v="-133"/>
    <x v="0"/>
  </r>
  <r>
    <n v="95699"/>
    <n v="469"/>
    <x v="1"/>
  </r>
  <r>
    <n v="47454"/>
    <n v="152"/>
    <x v="1"/>
  </r>
  <r>
    <n v="83563"/>
    <n v="-5"/>
    <x v="0"/>
  </r>
  <r>
    <n v="77562"/>
    <n v="388"/>
    <x v="1"/>
  </r>
  <r>
    <n v="84919"/>
    <n v="-178"/>
    <x v="0"/>
  </r>
  <r>
    <n v="86650"/>
    <n v="322"/>
    <x v="1"/>
  </r>
  <r>
    <n v="38924"/>
    <n v="342"/>
    <x v="1"/>
  </r>
  <r>
    <n v="66715"/>
    <n v="-156"/>
    <x v="0"/>
  </r>
  <r>
    <n v="64172"/>
    <n v="-150"/>
    <x v="0"/>
  </r>
  <r>
    <n v="83257"/>
    <n v="45"/>
    <x v="3"/>
  </r>
  <r>
    <n v="36055"/>
    <n v="-153"/>
    <x v="0"/>
  </r>
  <r>
    <n v="99747"/>
    <n v="398"/>
    <x v="1"/>
  </r>
  <r>
    <n v="47740"/>
    <n v="321"/>
    <x v="1"/>
  </r>
  <r>
    <n v="88700"/>
    <n v="319"/>
    <x v="1"/>
  </r>
  <r>
    <n v="52219"/>
    <n v="433"/>
    <x v="1"/>
  </r>
  <r>
    <n v="79468"/>
    <n v="107"/>
    <x v="1"/>
  </r>
  <r>
    <n v="99404"/>
    <n v="108"/>
    <x v="1"/>
  </r>
  <r>
    <n v="32316"/>
    <n v="-73"/>
    <x v="0"/>
  </r>
  <r>
    <n v="84195"/>
    <n v="75"/>
    <x v="4"/>
  </r>
  <r>
    <n v="72988"/>
    <n v="320"/>
    <x v="1"/>
  </r>
  <r>
    <n v="51997"/>
    <n v="303"/>
    <x v="1"/>
  </r>
  <r>
    <n v="38558"/>
    <n v="419"/>
    <x v="1"/>
  </r>
  <r>
    <n v="89929"/>
    <n v="221"/>
    <x v="1"/>
  </r>
  <r>
    <n v="32593"/>
    <n v="115"/>
    <x v="1"/>
  </r>
  <r>
    <n v="96296"/>
    <n v="83"/>
    <x v="4"/>
  </r>
  <r>
    <n v="35677"/>
    <n v="298"/>
    <x v="1"/>
  </r>
  <r>
    <n v="31825"/>
    <n v="-92"/>
    <x v="0"/>
  </r>
  <r>
    <n v="92807"/>
    <n v="18"/>
    <x v="2"/>
  </r>
  <r>
    <n v="45186"/>
    <n v="15"/>
    <x v="2"/>
  </r>
  <r>
    <n v="80154"/>
    <n v="496"/>
    <x v="1"/>
  </r>
  <r>
    <n v="92004"/>
    <n v="223"/>
    <x v="1"/>
  </r>
  <r>
    <n v="72395"/>
    <n v="230"/>
    <x v="1"/>
  </r>
  <r>
    <n v="26863"/>
    <n v="475"/>
    <x v="1"/>
  </r>
  <r>
    <n v="97189"/>
    <n v="51"/>
    <x v="3"/>
  </r>
  <r>
    <n v="68579"/>
    <n v="295"/>
    <x v="1"/>
  </r>
  <r>
    <n v="48425"/>
    <n v="-42"/>
    <x v="0"/>
  </r>
  <r>
    <n v="83197"/>
    <n v="333"/>
    <x v="1"/>
  </r>
  <r>
    <n v="79807"/>
    <n v="92"/>
    <x v="1"/>
  </r>
  <r>
    <n v="56321"/>
    <n v="-141"/>
    <x v="0"/>
  </r>
  <r>
    <n v="97777"/>
    <n v="-45"/>
    <x v="0"/>
  </r>
  <r>
    <n v="67211"/>
    <n v="-98"/>
    <x v="0"/>
  </r>
  <r>
    <n v="52057"/>
    <n v="269"/>
    <x v="1"/>
  </r>
  <r>
    <n v="85182"/>
    <n v="50"/>
    <x v="3"/>
  </r>
  <r>
    <n v="49365"/>
    <n v="264"/>
    <x v="1"/>
  </r>
  <r>
    <n v="58971"/>
    <n v="198"/>
    <x v="1"/>
  </r>
  <r>
    <n v="51410"/>
    <n v="303"/>
    <x v="1"/>
  </r>
  <r>
    <n v="28019"/>
    <n v="131"/>
    <x v="1"/>
  </r>
  <r>
    <n v="17052"/>
    <n v="-120"/>
    <x v="0"/>
  </r>
  <r>
    <n v="63105"/>
    <n v="-118"/>
    <x v="0"/>
  </r>
  <r>
    <n v="54558"/>
    <n v="74"/>
    <x v="4"/>
  </r>
  <r>
    <n v="61513"/>
    <n v="-50"/>
    <x v="0"/>
  </r>
  <r>
    <n v="88875"/>
    <n v="437"/>
    <x v="1"/>
  </r>
  <r>
    <n v="80957"/>
    <n v="-23"/>
    <x v="0"/>
  </r>
  <r>
    <n v="98957"/>
    <n v="330"/>
    <x v="1"/>
  </r>
  <r>
    <n v="36206"/>
    <n v="200"/>
    <x v="1"/>
  </r>
  <r>
    <n v="39369"/>
    <n v="-145"/>
    <x v="0"/>
  </r>
  <r>
    <n v="72691"/>
    <n v="400"/>
    <x v="1"/>
  </r>
  <r>
    <n v="72774"/>
    <n v="219"/>
    <x v="1"/>
  </r>
  <r>
    <n v="23539"/>
    <n v="43"/>
    <x v="3"/>
  </r>
  <r>
    <n v="83801"/>
    <n v="-52"/>
    <x v="0"/>
  </r>
  <r>
    <n v="11057"/>
    <n v="491"/>
    <x v="1"/>
  </r>
  <r>
    <n v="13988"/>
    <n v="142"/>
    <x v="1"/>
  </r>
  <r>
    <n v="84793"/>
    <n v="351"/>
    <x v="1"/>
  </r>
  <r>
    <n v="44805"/>
    <n v="407"/>
    <x v="1"/>
  </r>
  <r>
    <n v="19695"/>
    <n v="494"/>
    <x v="1"/>
  </r>
  <r>
    <n v="16563"/>
    <n v="208"/>
    <x v="1"/>
  </r>
  <r>
    <n v="45587"/>
    <n v="440"/>
    <x v="1"/>
  </r>
  <r>
    <n v="52485"/>
    <n v="263"/>
    <x v="1"/>
  </r>
  <r>
    <n v="76908"/>
    <n v="198"/>
    <x v="1"/>
  </r>
  <r>
    <n v="92898"/>
    <n v="-93"/>
    <x v="0"/>
  </r>
  <r>
    <n v="44741"/>
    <n v="129"/>
    <x v="1"/>
  </r>
  <r>
    <n v="11934"/>
    <n v="236"/>
    <x v="1"/>
  </r>
  <r>
    <n v="80012"/>
    <n v="483"/>
    <x v="1"/>
  </r>
  <r>
    <n v="96646"/>
    <n v="-51"/>
    <x v="0"/>
  </r>
  <r>
    <n v="76507"/>
    <n v="-98"/>
    <x v="0"/>
  </r>
  <r>
    <n v="85231"/>
    <n v="443"/>
    <x v="1"/>
  </r>
  <r>
    <n v="47573"/>
    <n v="323"/>
    <x v="1"/>
  </r>
  <r>
    <n v="53017"/>
    <n v="485"/>
    <x v="1"/>
  </r>
  <r>
    <n v="41470"/>
    <n v="-170"/>
    <x v="0"/>
  </r>
  <r>
    <n v="82592"/>
    <n v="-87"/>
    <x v="0"/>
  </r>
  <r>
    <n v="31814"/>
    <n v="413"/>
    <x v="1"/>
  </r>
  <r>
    <n v="57498"/>
    <n v="-25"/>
    <x v="0"/>
  </r>
  <r>
    <n v="18110"/>
    <n v="119"/>
    <x v="1"/>
  </r>
  <r>
    <n v="98804"/>
    <n v="-66"/>
    <x v="0"/>
  </r>
  <r>
    <n v="21134"/>
    <n v="108"/>
    <x v="1"/>
  </r>
  <r>
    <n v="65531"/>
    <n v="410"/>
    <x v="1"/>
  </r>
  <r>
    <n v="93835"/>
    <n v="278"/>
    <x v="1"/>
  </r>
  <r>
    <n v="58471"/>
    <n v="-130"/>
    <x v="0"/>
  </r>
  <r>
    <n v="60087"/>
    <n v="367"/>
    <x v="1"/>
  </r>
  <r>
    <n v="32153"/>
    <n v="306"/>
    <x v="1"/>
  </r>
  <r>
    <n v="45417"/>
    <n v="223"/>
    <x v="1"/>
  </r>
  <r>
    <n v="88322"/>
    <n v="154"/>
    <x v="1"/>
  </r>
  <r>
    <n v="11817"/>
    <n v="376"/>
    <x v="1"/>
  </r>
  <r>
    <n v="55253"/>
    <n v="170"/>
    <x v="1"/>
  </r>
  <r>
    <n v="34993"/>
    <n v="11"/>
    <x v="2"/>
  </r>
  <r>
    <n v="29828"/>
    <n v="126"/>
    <x v="1"/>
  </r>
  <r>
    <n v="41209"/>
    <n v="21"/>
    <x v="2"/>
  </r>
  <r>
    <n v="14350"/>
    <n v="-68"/>
    <x v="0"/>
  </r>
  <r>
    <n v="83988"/>
    <n v="-18"/>
    <x v="0"/>
  </r>
  <r>
    <n v="57274"/>
    <n v="461"/>
    <x v="1"/>
  </r>
  <r>
    <n v="99831"/>
    <n v="266"/>
    <x v="1"/>
  </r>
  <r>
    <n v="78709"/>
    <n v="313"/>
    <x v="1"/>
  </r>
  <r>
    <n v="11747"/>
    <n v="322"/>
    <x v="1"/>
  </r>
  <r>
    <n v="83861"/>
    <n v="271"/>
    <x v="1"/>
  </r>
  <r>
    <n v="27689"/>
    <n v="22"/>
    <x v="2"/>
  </r>
  <r>
    <n v="88947"/>
    <n v="340"/>
    <x v="1"/>
  </r>
  <r>
    <n v="95887"/>
    <n v="150"/>
    <x v="1"/>
  </r>
  <r>
    <n v="21034"/>
    <n v="4"/>
    <x v="2"/>
  </r>
  <r>
    <n v="96998"/>
    <n v="-74"/>
    <x v="0"/>
  </r>
  <r>
    <n v="18762"/>
    <n v="385"/>
    <x v="1"/>
  </r>
  <r>
    <n v="52246"/>
    <n v="379"/>
    <x v="1"/>
  </r>
  <r>
    <n v="53461"/>
    <n v="287"/>
    <x v="1"/>
  </r>
  <r>
    <n v="15672"/>
    <n v="284"/>
    <x v="1"/>
  </r>
  <r>
    <n v="43781"/>
    <n v="164"/>
    <x v="1"/>
  </r>
  <r>
    <n v="44033"/>
    <n v="448"/>
    <x v="1"/>
  </r>
  <r>
    <n v="84177"/>
    <n v="26"/>
    <x v="2"/>
  </r>
  <r>
    <n v="84470"/>
    <n v="-116"/>
    <x v="0"/>
  </r>
  <r>
    <n v="28375"/>
    <n v="238"/>
    <x v="1"/>
  </r>
  <r>
    <n v="13696"/>
    <n v="278"/>
    <x v="1"/>
  </r>
  <r>
    <n v="92895"/>
    <n v="139"/>
    <x v="1"/>
  </r>
  <r>
    <n v="14220"/>
    <n v="-137"/>
    <x v="0"/>
  </r>
  <r>
    <n v="43753"/>
    <n v="316"/>
    <x v="1"/>
  </r>
  <r>
    <n v="78086"/>
    <n v="-17"/>
    <x v="0"/>
  </r>
  <r>
    <n v="55047"/>
    <n v="404"/>
    <x v="1"/>
  </r>
  <r>
    <n v="21649"/>
    <n v="74"/>
    <x v="4"/>
  </r>
  <r>
    <n v="86408"/>
    <n v="158"/>
    <x v="1"/>
  </r>
  <r>
    <n v="85174"/>
    <n v="-54"/>
    <x v="0"/>
  </r>
  <r>
    <n v="95949"/>
    <n v="481"/>
    <x v="1"/>
  </r>
  <r>
    <n v="95124"/>
    <n v="115"/>
    <x v="1"/>
  </r>
  <r>
    <n v="98867"/>
    <n v="-27"/>
    <x v="0"/>
  </r>
  <r>
    <n v="64256"/>
    <n v="466"/>
    <x v="1"/>
  </r>
  <r>
    <n v="97608"/>
    <n v="418"/>
    <x v="1"/>
  </r>
  <r>
    <n v="51371"/>
    <n v="348"/>
    <x v="1"/>
  </r>
  <r>
    <n v="29174"/>
    <n v="103"/>
    <x v="1"/>
  </r>
  <r>
    <n v="66516"/>
    <n v="155"/>
    <x v="1"/>
  </r>
  <r>
    <n v="10185"/>
    <n v="-106"/>
    <x v="0"/>
  </r>
  <r>
    <n v="42243"/>
    <n v="-48"/>
    <x v="0"/>
  </r>
  <r>
    <n v="37076"/>
    <n v="-142"/>
    <x v="0"/>
  </r>
  <r>
    <n v="11733"/>
    <n v="-6"/>
    <x v="0"/>
  </r>
  <r>
    <n v="21593"/>
    <n v="56"/>
    <x v="3"/>
  </r>
  <r>
    <n v="43319"/>
    <n v="-19"/>
    <x v="0"/>
  </r>
  <r>
    <n v="70271"/>
    <n v="-139"/>
    <x v="0"/>
  </r>
  <r>
    <n v="79293"/>
    <n v="370"/>
    <x v="1"/>
  </r>
  <r>
    <n v="25081"/>
    <n v="254"/>
    <x v="1"/>
  </r>
  <r>
    <n v="28869"/>
    <n v="81"/>
    <x v="4"/>
  </r>
  <r>
    <n v="19125"/>
    <n v="241"/>
    <x v="1"/>
  </r>
  <r>
    <n v="29375"/>
    <n v="118"/>
    <x v="1"/>
  </r>
  <r>
    <n v="51243"/>
    <n v="17"/>
    <x v="2"/>
  </r>
  <r>
    <n v="69857"/>
    <n v="359"/>
    <x v="1"/>
  </r>
  <r>
    <n v="86770"/>
    <n v="320"/>
    <x v="1"/>
  </r>
  <r>
    <n v="81874"/>
    <n v="241"/>
    <x v="1"/>
  </r>
  <r>
    <n v="57637"/>
    <n v="295"/>
    <x v="1"/>
  </r>
  <r>
    <n v="28349"/>
    <n v="478"/>
    <x v="1"/>
  </r>
  <r>
    <n v="15485"/>
    <n v="-48"/>
    <x v="0"/>
  </r>
  <r>
    <n v="52922"/>
    <n v="-110"/>
    <x v="0"/>
  </r>
  <r>
    <n v="73660"/>
    <n v="-114"/>
    <x v="0"/>
  </r>
  <r>
    <n v="15119"/>
    <n v="-149"/>
    <x v="0"/>
  </r>
  <r>
    <n v="67598"/>
    <n v="475"/>
    <x v="1"/>
  </r>
  <r>
    <n v="95522"/>
    <n v="-192"/>
    <x v="0"/>
  </r>
  <r>
    <n v="35871"/>
    <n v="176"/>
    <x v="1"/>
  </r>
  <r>
    <n v="96790"/>
    <n v="146"/>
    <x v="1"/>
  </r>
  <r>
    <n v="99325"/>
    <n v="160"/>
    <x v="1"/>
  </r>
  <r>
    <n v="54290"/>
    <n v="-140"/>
    <x v="0"/>
  </r>
  <r>
    <n v="50168"/>
    <n v="24"/>
    <x v="2"/>
  </r>
  <r>
    <n v="98833"/>
    <n v="333"/>
    <x v="1"/>
  </r>
  <r>
    <n v="17849"/>
    <n v="448"/>
    <x v="1"/>
  </r>
  <r>
    <n v="94666"/>
    <n v="-121"/>
    <x v="0"/>
  </r>
  <r>
    <n v="41906"/>
    <n v="-26"/>
    <x v="0"/>
  </r>
  <r>
    <n v="32510"/>
    <n v="314"/>
    <x v="1"/>
  </r>
  <r>
    <n v="40930"/>
    <n v="307"/>
    <x v="1"/>
  </r>
  <r>
    <n v="74182"/>
    <n v="40"/>
    <x v="3"/>
  </r>
  <r>
    <n v="47677"/>
    <n v="-114"/>
    <x v="0"/>
  </r>
  <r>
    <n v="57139"/>
    <n v="35"/>
    <x v="3"/>
  </r>
  <r>
    <n v="69618"/>
    <n v="-21"/>
    <x v="0"/>
  </r>
  <r>
    <n v="52437"/>
    <n v="130"/>
    <x v="1"/>
  </r>
  <r>
    <n v="88744"/>
    <n v="282"/>
    <x v="1"/>
  </r>
  <r>
    <n v="32364"/>
    <n v="155"/>
    <x v="1"/>
  </r>
  <r>
    <n v="66986"/>
    <n v="495"/>
    <x v="1"/>
  </r>
  <r>
    <n v="38015"/>
    <n v="127"/>
    <x v="1"/>
  </r>
  <r>
    <n v="98990"/>
    <n v="-130"/>
    <x v="0"/>
  </r>
  <r>
    <n v="30102"/>
    <n v="323"/>
    <x v="1"/>
  </r>
  <r>
    <n v="88278"/>
    <n v="352"/>
    <x v="1"/>
  </r>
  <r>
    <n v="41152"/>
    <n v="92"/>
    <x v="1"/>
  </r>
  <r>
    <n v="32658"/>
    <n v="459"/>
    <x v="1"/>
  </r>
  <r>
    <n v="97252"/>
    <n v="172"/>
    <x v="1"/>
  </r>
  <r>
    <n v="78272"/>
    <n v="249"/>
    <x v="1"/>
  </r>
  <r>
    <n v="16838"/>
    <n v="57"/>
    <x v="3"/>
  </r>
  <r>
    <n v="85562"/>
    <n v="442"/>
    <x v="1"/>
  </r>
  <r>
    <n v="35862"/>
    <n v="246"/>
    <x v="1"/>
  </r>
  <r>
    <n v="74247"/>
    <n v="-159"/>
    <x v="0"/>
  </r>
  <r>
    <n v="37345"/>
    <n v="-162"/>
    <x v="0"/>
  </r>
  <r>
    <n v="65576"/>
    <n v="-166"/>
    <x v="0"/>
  </r>
  <r>
    <n v="69281"/>
    <n v="416"/>
    <x v="1"/>
  </r>
  <r>
    <n v="61529"/>
    <n v="268"/>
    <x v="1"/>
  </r>
  <r>
    <n v="84980"/>
    <n v="192"/>
    <x v="1"/>
  </r>
  <r>
    <n v="58056"/>
    <n v="-187"/>
    <x v="0"/>
  </r>
  <r>
    <n v="74228"/>
    <n v="308"/>
    <x v="1"/>
  </r>
  <r>
    <n v="86632"/>
    <n v="476"/>
    <x v="1"/>
  </r>
  <r>
    <n v="52875"/>
    <n v="-81"/>
    <x v="0"/>
  </r>
  <r>
    <n v="66479"/>
    <n v="-96"/>
    <x v="0"/>
  </r>
  <r>
    <n v="77724"/>
    <n v="-185"/>
    <x v="0"/>
  </r>
  <r>
    <n v="84154"/>
    <n v="436"/>
    <x v="1"/>
  </r>
  <r>
    <n v="79545"/>
    <n v="-173"/>
    <x v="0"/>
  </r>
  <r>
    <n v="23292"/>
    <n v="93"/>
    <x v="1"/>
  </r>
  <r>
    <n v="54014"/>
    <n v="21"/>
    <x v="2"/>
  </r>
  <r>
    <n v="27765"/>
    <n v="71"/>
    <x v="4"/>
  </r>
  <r>
    <n v="79406"/>
    <n v="274"/>
    <x v="1"/>
  </r>
  <r>
    <n v="25190"/>
    <n v="34"/>
    <x v="3"/>
  </r>
  <r>
    <n v="17563"/>
    <n v="357"/>
    <x v="1"/>
  </r>
  <r>
    <n v="82068"/>
    <n v="-118"/>
    <x v="0"/>
  </r>
  <r>
    <n v="52961"/>
    <n v="-183"/>
    <x v="0"/>
  </r>
  <r>
    <n v="73990"/>
    <n v="230"/>
    <x v="1"/>
  </r>
  <r>
    <n v="20640"/>
    <n v="-50"/>
    <x v="0"/>
  </r>
  <r>
    <n v="39157"/>
    <n v="364"/>
    <x v="1"/>
  </r>
  <r>
    <n v="88371"/>
    <n v="292"/>
    <x v="1"/>
  </r>
  <r>
    <n v="14874"/>
    <n v="-136"/>
    <x v="0"/>
  </r>
  <r>
    <n v="38953"/>
    <n v="284"/>
    <x v="1"/>
  </r>
  <r>
    <n v="73300"/>
    <n v="329"/>
    <x v="1"/>
  </r>
  <r>
    <n v="15557"/>
    <n v="185"/>
    <x v="1"/>
  </r>
  <r>
    <n v="29151"/>
    <n v="339"/>
    <x v="1"/>
  </r>
  <r>
    <n v="39630"/>
    <n v="311"/>
    <x v="1"/>
  </r>
  <r>
    <n v="74842"/>
    <n v="-173"/>
    <x v="0"/>
  </r>
  <r>
    <n v="66061"/>
    <n v="325"/>
    <x v="1"/>
  </r>
  <r>
    <n v="63699"/>
    <n v="-53"/>
    <x v="0"/>
  </r>
  <r>
    <n v="91284"/>
    <n v="-76"/>
    <x v="0"/>
  </r>
  <r>
    <n v="37781"/>
    <n v="43"/>
    <x v="3"/>
  </r>
  <r>
    <n v="68639"/>
    <n v="-189"/>
    <x v="0"/>
  </r>
  <r>
    <n v="63368"/>
    <n v="-76"/>
    <x v="0"/>
  </r>
  <r>
    <n v="36288"/>
    <n v="-187"/>
    <x v="0"/>
  </r>
  <r>
    <n v="83618"/>
    <n v="1"/>
    <x v="2"/>
  </r>
  <r>
    <n v="29170"/>
    <n v="471"/>
    <x v="1"/>
  </r>
  <r>
    <n v="83859"/>
    <n v="43"/>
    <x v="3"/>
  </r>
  <r>
    <n v="63755"/>
    <n v="-86"/>
    <x v="0"/>
  </r>
  <r>
    <n v="38956"/>
    <n v="462"/>
    <x v="1"/>
  </r>
  <r>
    <n v="95035"/>
    <n v="237"/>
    <x v="1"/>
  </r>
  <r>
    <n v="18206"/>
    <n v="145"/>
    <x v="1"/>
  </r>
  <r>
    <n v="69558"/>
    <n v="176"/>
    <x v="1"/>
  </r>
  <r>
    <n v="95907"/>
    <n v="-22"/>
    <x v="0"/>
  </r>
  <r>
    <n v="66628"/>
    <n v="-91"/>
    <x v="0"/>
  </r>
  <r>
    <n v="25132"/>
    <n v="-186"/>
    <x v="0"/>
  </r>
  <r>
    <n v="51965"/>
    <n v="268"/>
    <x v="1"/>
  </r>
  <r>
    <n v="99174"/>
    <n v="255"/>
    <x v="1"/>
  </r>
  <r>
    <n v="50305"/>
    <n v="115"/>
    <x v="1"/>
  </r>
  <r>
    <n v="79204"/>
    <n v="25"/>
    <x v="2"/>
  </r>
  <r>
    <n v="12690"/>
    <n v="190"/>
    <x v="1"/>
  </r>
  <r>
    <n v="19507"/>
    <n v="-158"/>
    <x v="0"/>
  </r>
  <r>
    <n v="12486"/>
    <n v="-175"/>
    <x v="0"/>
  </r>
  <r>
    <n v="54765"/>
    <n v="337"/>
    <x v="1"/>
  </r>
  <r>
    <n v="99963"/>
    <n v="248"/>
    <x v="1"/>
  </r>
  <r>
    <n v="36314"/>
    <n v="-135"/>
    <x v="0"/>
  </r>
  <r>
    <n v="63975"/>
    <n v="-4"/>
    <x v="0"/>
  </r>
  <r>
    <n v="14650"/>
    <n v="-130"/>
    <x v="0"/>
  </r>
  <r>
    <n v="86961"/>
    <n v="121"/>
    <x v="1"/>
  </r>
  <r>
    <n v="52995"/>
    <n v="253"/>
    <x v="1"/>
  </r>
  <r>
    <n v="26979"/>
    <n v="177"/>
    <x v="1"/>
  </r>
  <r>
    <n v="47038"/>
    <n v="296"/>
    <x v="1"/>
  </r>
  <r>
    <n v="72349"/>
    <n v="57"/>
    <x v="3"/>
  </r>
  <r>
    <n v="37481"/>
    <n v="452"/>
    <x v="1"/>
  </r>
  <r>
    <n v="69060"/>
    <n v="-67"/>
    <x v="0"/>
  </r>
  <r>
    <n v="94149"/>
    <n v="-111"/>
    <x v="0"/>
  </r>
  <r>
    <n v="35573"/>
    <n v="-130"/>
    <x v="0"/>
  </r>
  <r>
    <n v="63861"/>
    <n v="286"/>
    <x v="1"/>
  </r>
  <r>
    <n v="27390"/>
    <n v="120"/>
    <x v="1"/>
  </r>
  <r>
    <n v="71424"/>
    <n v="104"/>
    <x v="1"/>
  </r>
  <r>
    <n v="34601"/>
    <n v="139"/>
    <x v="1"/>
  </r>
  <r>
    <n v="47302"/>
    <n v="63"/>
    <x v="4"/>
  </r>
  <r>
    <n v="89764"/>
    <n v="220"/>
    <x v="1"/>
  </r>
  <r>
    <n v="13723"/>
    <n v="-200"/>
    <x v="0"/>
  </r>
  <r>
    <n v="31239"/>
    <n v="152"/>
    <x v="1"/>
  </r>
  <r>
    <n v="87432"/>
    <n v="60"/>
    <x v="3"/>
  </r>
  <r>
    <n v="76607"/>
    <n v="-117"/>
    <x v="0"/>
  </r>
  <r>
    <n v="60136"/>
    <n v="108"/>
    <x v="1"/>
  </r>
  <r>
    <n v="85840"/>
    <n v="-155"/>
    <x v="0"/>
  </r>
  <r>
    <n v="41457"/>
    <n v="405"/>
    <x v="1"/>
  </r>
  <r>
    <n v="89882"/>
    <n v="367"/>
    <x v="1"/>
  </r>
  <r>
    <n v="88049"/>
    <n v="-167"/>
    <x v="0"/>
  </r>
  <r>
    <n v="54186"/>
    <n v="-6"/>
    <x v="0"/>
  </r>
  <r>
    <n v="44635"/>
    <n v="85"/>
    <x v="4"/>
  </r>
  <r>
    <n v="40972"/>
    <n v="20"/>
    <x v="2"/>
  </r>
  <r>
    <n v="68809"/>
    <n v="31"/>
    <x v="3"/>
  </r>
  <r>
    <n v="93543"/>
    <n v="420"/>
    <x v="1"/>
  </r>
  <r>
    <n v="72759"/>
    <n v="310"/>
    <x v="1"/>
  </r>
  <r>
    <n v="21823"/>
    <n v="358"/>
    <x v="1"/>
  </r>
  <r>
    <n v="99080"/>
    <n v="-5"/>
    <x v="0"/>
  </r>
  <r>
    <n v="62089"/>
    <n v="-48"/>
    <x v="0"/>
  </r>
  <r>
    <n v="53897"/>
    <n v="165"/>
    <x v="1"/>
  </r>
  <r>
    <n v="80974"/>
    <n v="-50"/>
    <x v="0"/>
  </r>
  <r>
    <n v="96001"/>
    <n v="263"/>
    <x v="1"/>
  </r>
  <r>
    <n v="37972"/>
    <n v="310"/>
    <x v="1"/>
  </r>
  <r>
    <n v="26130"/>
    <n v="497"/>
    <x v="1"/>
  </r>
  <r>
    <n v="47986"/>
    <n v="269"/>
    <x v="1"/>
  </r>
  <r>
    <n v="33269"/>
    <n v="-182"/>
    <x v="0"/>
  </r>
  <r>
    <n v="68093"/>
    <n v="48"/>
    <x v="3"/>
  </r>
  <r>
    <n v="32200"/>
    <n v="426"/>
    <x v="1"/>
  </r>
  <r>
    <n v="71225"/>
    <n v="32"/>
    <x v="3"/>
  </r>
  <r>
    <n v="52947"/>
    <n v="-179"/>
    <x v="0"/>
  </r>
  <r>
    <n v="96159"/>
    <n v="375"/>
    <x v="1"/>
  </r>
  <r>
    <n v="39480"/>
    <n v="-163"/>
    <x v="0"/>
  </r>
  <r>
    <n v="72580"/>
    <n v="84"/>
    <x v="4"/>
  </r>
  <r>
    <n v="50273"/>
    <n v="-22"/>
    <x v="0"/>
  </r>
  <r>
    <n v="39841"/>
    <n v="312"/>
    <x v="1"/>
  </r>
  <r>
    <n v="53651"/>
    <n v="173"/>
    <x v="1"/>
  </r>
  <r>
    <n v="54502"/>
    <n v="134"/>
    <x v="1"/>
  </r>
  <r>
    <n v="83319"/>
    <n v="152"/>
    <x v="1"/>
  </r>
  <r>
    <n v="18062"/>
    <n v="46"/>
    <x v="3"/>
  </r>
  <r>
    <n v="64199"/>
    <n v="-105"/>
    <x v="0"/>
  </r>
  <r>
    <n v="74004"/>
    <n v="195"/>
    <x v="1"/>
  </r>
  <r>
    <n v="80523"/>
    <n v="211"/>
    <x v="1"/>
  </r>
  <r>
    <n v="17043"/>
    <n v="184"/>
    <x v="1"/>
  </r>
  <r>
    <n v="87903"/>
    <n v="269"/>
    <x v="1"/>
  </r>
  <r>
    <n v="65830"/>
    <n v="-25"/>
    <x v="0"/>
  </r>
  <r>
    <n v="33018"/>
    <n v="407"/>
    <x v="1"/>
  </r>
  <r>
    <n v="29111"/>
    <n v="157"/>
    <x v="1"/>
  </r>
  <r>
    <n v="91795"/>
    <n v="475"/>
    <x v="1"/>
  </r>
  <r>
    <n v="60387"/>
    <n v="446"/>
    <x v="1"/>
  </r>
  <r>
    <n v="31453"/>
    <n v="392"/>
    <x v="1"/>
  </r>
  <r>
    <n v="68889"/>
    <n v="-85"/>
    <x v="0"/>
  </r>
  <r>
    <n v="23741"/>
    <n v="363"/>
    <x v="1"/>
  </r>
  <r>
    <n v="32878"/>
    <n v="169"/>
    <x v="1"/>
  </r>
  <r>
    <n v="13663"/>
    <n v="339"/>
    <x v="1"/>
  </r>
  <r>
    <n v="21111"/>
    <n v="259"/>
    <x v="1"/>
  </r>
  <r>
    <n v="38653"/>
    <n v="66"/>
    <x v="4"/>
  </r>
  <r>
    <n v="30743"/>
    <n v="177"/>
    <x v="1"/>
  </r>
  <r>
    <n v="42966"/>
    <n v="-2"/>
    <x v="0"/>
  </r>
  <r>
    <n v="98369"/>
    <n v="464"/>
    <x v="1"/>
  </r>
  <r>
    <n v="34066"/>
    <n v="491"/>
    <x v="1"/>
  </r>
  <r>
    <n v="71127"/>
    <n v="-41"/>
    <x v="0"/>
  </r>
  <r>
    <n v="26393"/>
    <n v="-63"/>
    <x v="0"/>
  </r>
  <r>
    <n v="66686"/>
    <n v="391"/>
    <x v="1"/>
  </r>
  <r>
    <n v="22222"/>
    <n v="72"/>
    <x v="4"/>
  </r>
  <r>
    <n v="85379"/>
    <n v="37"/>
    <x v="3"/>
  </r>
  <r>
    <n v="22066"/>
    <n v="254"/>
    <x v="1"/>
  </r>
  <r>
    <n v="99163"/>
    <n v="-17"/>
    <x v="0"/>
  </r>
  <r>
    <n v="96533"/>
    <n v="250"/>
    <x v="1"/>
  </r>
  <r>
    <n v="77633"/>
    <n v="305"/>
    <x v="1"/>
  </r>
  <r>
    <n v="30004"/>
    <n v="448"/>
    <x v="1"/>
  </r>
  <r>
    <n v="25719"/>
    <n v="110"/>
    <x v="1"/>
  </r>
  <r>
    <n v="87285"/>
    <n v="300"/>
    <x v="1"/>
  </r>
  <r>
    <n v="36180"/>
    <n v="400"/>
    <x v="1"/>
  </r>
  <r>
    <n v="67928"/>
    <n v="337"/>
    <x v="1"/>
  </r>
  <r>
    <n v="14867"/>
    <n v="146"/>
    <x v="1"/>
  </r>
  <r>
    <n v="88315"/>
    <n v="79"/>
    <x v="4"/>
  </r>
  <r>
    <n v="60079"/>
    <n v="333"/>
    <x v="1"/>
  </r>
  <r>
    <n v="52270"/>
    <n v="-198"/>
    <x v="0"/>
  </r>
  <r>
    <n v="45474"/>
    <n v="320"/>
    <x v="1"/>
  </r>
  <r>
    <n v="24707"/>
    <n v="-46"/>
    <x v="0"/>
  </r>
  <r>
    <n v="29116"/>
    <n v="343"/>
    <x v="1"/>
  </r>
  <r>
    <n v="24021"/>
    <n v="273"/>
    <x v="1"/>
  </r>
  <r>
    <n v="38104"/>
    <n v="-198"/>
    <x v="0"/>
  </r>
  <r>
    <n v="78952"/>
    <n v="143"/>
    <x v="1"/>
  </r>
  <r>
    <n v="25623"/>
    <n v="370"/>
    <x v="1"/>
  </r>
  <r>
    <n v="88238"/>
    <n v="235"/>
    <x v="1"/>
  </r>
  <r>
    <n v="88730"/>
    <n v="478"/>
    <x v="1"/>
  </r>
  <r>
    <n v="71579"/>
    <n v="-81"/>
    <x v="0"/>
  </r>
  <r>
    <n v="71334"/>
    <n v="-45"/>
    <x v="0"/>
  </r>
  <r>
    <n v="45259"/>
    <n v="-112"/>
    <x v="0"/>
  </r>
  <r>
    <n v="81406"/>
    <n v="162"/>
    <x v="1"/>
  </r>
  <r>
    <n v="26838"/>
    <n v="406"/>
    <x v="1"/>
  </r>
  <r>
    <n v="74303"/>
    <n v="274"/>
    <x v="1"/>
  </r>
  <r>
    <n v="78568"/>
    <n v="117"/>
    <x v="1"/>
  </r>
  <r>
    <n v="83293"/>
    <n v="358"/>
    <x v="1"/>
  </r>
  <r>
    <n v="34240"/>
    <n v="-54"/>
    <x v="0"/>
  </r>
  <r>
    <n v="91586"/>
    <n v="363"/>
    <x v="1"/>
  </r>
  <r>
    <n v="62791"/>
    <n v="53"/>
    <x v="3"/>
  </r>
  <r>
    <n v="21130"/>
    <n v="177"/>
    <x v="1"/>
  </r>
  <r>
    <n v="61389"/>
    <n v="225"/>
    <x v="1"/>
  </r>
  <r>
    <n v="99876"/>
    <n v="54"/>
    <x v="3"/>
  </r>
  <r>
    <n v="37253"/>
    <n v="96"/>
    <x v="1"/>
  </r>
  <r>
    <n v="33162"/>
    <n v="288"/>
    <x v="1"/>
  </r>
  <r>
    <n v="67031"/>
    <n v="452"/>
    <x v="1"/>
  </r>
  <r>
    <n v="47182"/>
    <n v="344"/>
    <x v="1"/>
  </r>
  <r>
    <n v="38427"/>
    <n v="-190"/>
    <x v="0"/>
  </r>
  <r>
    <n v="71193"/>
    <n v="-103"/>
    <x v="0"/>
  </r>
  <r>
    <n v="28267"/>
    <n v="-78"/>
    <x v="0"/>
  </r>
  <r>
    <n v="11544"/>
    <n v="223"/>
    <x v="1"/>
  </r>
  <r>
    <n v="45908"/>
    <n v="218"/>
    <x v="1"/>
  </r>
  <r>
    <n v="49213"/>
    <n v="-94"/>
    <x v="0"/>
  </r>
  <r>
    <n v="10413"/>
    <n v="370"/>
    <x v="1"/>
  </r>
  <r>
    <n v="88229"/>
    <n v="370"/>
    <x v="1"/>
  </r>
  <r>
    <n v="38641"/>
    <n v="393"/>
    <x v="1"/>
  </r>
  <r>
    <n v="76746"/>
    <n v="-73"/>
    <x v="0"/>
  </r>
  <r>
    <n v="87917"/>
    <n v="310"/>
    <x v="1"/>
  </r>
  <r>
    <n v="30756"/>
    <n v="-1"/>
    <x v="0"/>
  </r>
  <r>
    <n v="19966"/>
    <n v="128"/>
    <x v="1"/>
  </r>
  <r>
    <n v="14400"/>
    <n v="396"/>
    <x v="1"/>
  </r>
  <r>
    <n v="18813"/>
    <n v="6"/>
    <x v="2"/>
  </r>
  <r>
    <n v="22096"/>
    <n v="90"/>
    <x v="4"/>
  </r>
  <r>
    <n v="92546"/>
    <n v="66"/>
    <x v="4"/>
  </r>
  <r>
    <n v="14733"/>
    <n v="138"/>
    <x v="1"/>
  </r>
  <r>
    <n v="91711"/>
    <n v="-97"/>
    <x v="0"/>
  </r>
  <r>
    <n v="74519"/>
    <n v="-194"/>
    <x v="0"/>
  </r>
  <r>
    <n v="56305"/>
    <n v="351"/>
    <x v="1"/>
  </r>
  <r>
    <n v="94229"/>
    <n v="38"/>
    <x v="3"/>
  </r>
  <r>
    <n v="48293"/>
    <n v="-4"/>
    <x v="0"/>
  </r>
  <r>
    <n v="36209"/>
    <n v="-57"/>
    <x v="0"/>
  </r>
  <r>
    <n v="21166"/>
    <n v="-147"/>
    <x v="0"/>
  </r>
  <r>
    <n v="67053"/>
    <n v="-77"/>
    <x v="0"/>
  </r>
  <r>
    <n v="65431"/>
    <n v="-113"/>
    <x v="0"/>
  </r>
  <r>
    <n v="32142"/>
    <n v="-97"/>
    <x v="0"/>
  </r>
  <r>
    <n v="26066"/>
    <n v="470"/>
    <x v="1"/>
  </r>
  <r>
    <n v="26192"/>
    <n v="6"/>
    <x v="2"/>
  </r>
  <r>
    <n v="88840"/>
    <n v="313"/>
    <x v="1"/>
  </r>
  <r>
    <n v="70861"/>
    <n v="86"/>
    <x v="4"/>
  </r>
  <r>
    <n v="68748"/>
    <n v="-44"/>
    <x v="0"/>
  </r>
  <r>
    <n v="25519"/>
    <n v="392"/>
    <x v="1"/>
  </r>
  <r>
    <n v="62826"/>
    <n v="-74"/>
    <x v="0"/>
  </r>
  <r>
    <n v="36363"/>
    <n v="174"/>
    <x v="1"/>
  </r>
  <r>
    <n v="53389"/>
    <n v="160"/>
    <x v="1"/>
  </r>
  <r>
    <n v="72602"/>
    <n v="-35"/>
    <x v="0"/>
  </r>
  <r>
    <n v="50229"/>
    <n v="125"/>
    <x v="1"/>
  </r>
  <r>
    <n v="85075"/>
    <n v="-86"/>
    <x v="0"/>
  </r>
  <r>
    <n v="65046"/>
    <n v="0"/>
    <x v="5"/>
  </r>
  <r>
    <n v="86243"/>
    <n v="6"/>
    <x v="2"/>
  </r>
  <r>
    <n v="44108"/>
    <n v="400"/>
    <x v="1"/>
  </r>
  <r>
    <n v="84358"/>
    <n v="415"/>
    <x v="1"/>
  </r>
  <r>
    <n v="43224"/>
    <n v="-132"/>
    <x v="0"/>
  </r>
  <r>
    <n v="84839"/>
    <n v="419"/>
    <x v="1"/>
  </r>
  <r>
    <n v="15566"/>
    <n v="69"/>
    <x v="4"/>
  </r>
  <r>
    <n v="58803"/>
    <n v="267"/>
    <x v="1"/>
  </r>
  <r>
    <n v="39664"/>
    <n v="389"/>
    <x v="1"/>
  </r>
  <r>
    <n v="31086"/>
    <n v="500"/>
    <x v="1"/>
  </r>
  <r>
    <n v="29640"/>
    <n v="366"/>
    <x v="1"/>
  </r>
  <r>
    <n v="74352"/>
    <n v="363"/>
    <x v="1"/>
  </r>
  <r>
    <n v="68188"/>
    <n v="332"/>
    <x v="1"/>
  </r>
  <r>
    <n v="60730"/>
    <n v="81"/>
    <x v="4"/>
  </r>
  <r>
    <n v="27761"/>
    <n v="9"/>
    <x v="2"/>
  </r>
  <r>
    <n v="34284"/>
    <n v="-160"/>
    <x v="0"/>
  </r>
  <r>
    <n v="89815"/>
    <n v="227"/>
    <x v="1"/>
  </r>
  <r>
    <n v="45074"/>
    <n v="-5"/>
    <x v="0"/>
  </r>
  <r>
    <n v="39295"/>
    <n v="483"/>
    <x v="1"/>
  </r>
  <r>
    <n v="14098"/>
    <n v="-104"/>
    <x v="0"/>
  </r>
  <r>
    <n v="59353"/>
    <n v="172"/>
    <x v="1"/>
  </r>
  <r>
    <n v="12780"/>
    <n v="-36"/>
    <x v="0"/>
  </r>
  <r>
    <n v="37712"/>
    <n v="388"/>
    <x v="1"/>
  </r>
  <r>
    <n v="52665"/>
    <n v="142"/>
    <x v="1"/>
  </r>
  <r>
    <n v="56524"/>
    <n v="10"/>
    <x v="2"/>
  </r>
  <r>
    <n v="64775"/>
    <n v="36"/>
    <x v="3"/>
  </r>
  <r>
    <n v="52093"/>
    <n v="361"/>
    <x v="1"/>
  </r>
  <r>
    <n v="88939"/>
    <n v="147"/>
    <x v="1"/>
  </r>
  <r>
    <n v="89921"/>
    <n v="316"/>
    <x v="1"/>
  </r>
  <r>
    <n v="96603"/>
    <n v="313"/>
    <x v="1"/>
  </r>
  <r>
    <n v="23599"/>
    <n v="457"/>
    <x v="1"/>
  </r>
  <r>
    <n v="40845"/>
    <n v="-135"/>
    <x v="0"/>
  </r>
  <r>
    <n v="56428"/>
    <n v="377"/>
    <x v="1"/>
  </r>
  <r>
    <n v="34181"/>
    <n v="310"/>
    <x v="1"/>
  </r>
  <r>
    <n v="63176"/>
    <n v="37"/>
    <x v="3"/>
  </r>
  <r>
    <n v="30254"/>
    <n v="-85"/>
    <x v="0"/>
  </r>
  <r>
    <n v="95878"/>
    <n v="46"/>
    <x v="3"/>
  </r>
  <r>
    <n v="91828"/>
    <n v="495"/>
    <x v="1"/>
  </r>
  <r>
    <n v="99654"/>
    <n v="41"/>
    <x v="3"/>
  </r>
  <r>
    <n v="72721"/>
    <n v="230"/>
    <x v="1"/>
  </r>
  <r>
    <n v="29063"/>
    <n v="-84"/>
    <x v="0"/>
  </r>
  <r>
    <n v="40558"/>
    <n v="276"/>
    <x v="1"/>
  </r>
  <r>
    <n v="84179"/>
    <n v="34"/>
    <x v="3"/>
  </r>
  <r>
    <n v="91946"/>
    <n v="-15"/>
    <x v="0"/>
  </r>
  <r>
    <n v="11974"/>
    <n v="402"/>
    <x v="1"/>
  </r>
  <r>
    <n v="63185"/>
    <n v="266"/>
    <x v="1"/>
  </r>
  <r>
    <n v="16411"/>
    <n v="-172"/>
    <x v="0"/>
  </r>
  <r>
    <n v="80285"/>
    <n v="432"/>
    <x v="1"/>
  </r>
  <r>
    <n v="19840"/>
    <n v="-109"/>
    <x v="0"/>
  </r>
  <r>
    <n v="65358"/>
    <n v="233"/>
    <x v="1"/>
  </r>
  <r>
    <n v="50694"/>
    <n v="299"/>
    <x v="1"/>
  </r>
  <r>
    <n v="29704"/>
    <n v="132"/>
    <x v="1"/>
  </r>
  <r>
    <n v="15589"/>
    <n v="166"/>
    <x v="1"/>
  </r>
  <r>
    <n v="21806"/>
    <n v="9"/>
    <x v="2"/>
  </r>
  <r>
    <n v="38077"/>
    <n v="296"/>
    <x v="1"/>
  </r>
  <r>
    <n v="89091"/>
    <n v="212"/>
    <x v="1"/>
  </r>
  <r>
    <n v="99948"/>
    <n v="282"/>
    <x v="1"/>
  </r>
  <r>
    <n v="33095"/>
    <n v="-164"/>
    <x v="0"/>
  </r>
  <r>
    <n v="81719"/>
    <n v="-41"/>
    <x v="0"/>
  </r>
  <r>
    <n v="27560"/>
    <n v="-51"/>
    <x v="0"/>
  </r>
  <r>
    <n v="47945"/>
    <n v="-131"/>
    <x v="0"/>
  </r>
  <r>
    <n v="47091"/>
    <n v="348"/>
    <x v="1"/>
  </r>
  <r>
    <n v="28774"/>
    <n v="-90"/>
    <x v="0"/>
  </r>
  <r>
    <n v="20517"/>
    <n v="-115"/>
    <x v="0"/>
  </r>
  <r>
    <n v="36724"/>
    <n v="326"/>
    <x v="1"/>
  </r>
  <r>
    <n v="72899"/>
    <n v="89"/>
    <x v="4"/>
  </r>
  <r>
    <n v="86728"/>
    <n v="-152"/>
    <x v="0"/>
  </r>
  <r>
    <n v="24099"/>
    <n v="43"/>
    <x v="3"/>
  </r>
  <r>
    <n v="90860"/>
    <n v="114"/>
    <x v="1"/>
  </r>
  <r>
    <n v="16039"/>
    <n v="120"/>
    <x v="1"/>
  </r>
  <r>
    <n v="37363"/>
    <n v="-123"/>
    <x v="0"/>
  </r>
  <r>
    <n v="81909"/>
    <n v="-63"/>
    <x v="0"/>
  </r>
  <r>
    <n v="32661"/>
    <n v="162"/>
    <x v="1"/>
  </r>
  <r>
    <n v="44767"/>
    <n v="117"/>
    <x v="1"/>
  </r>
  <r>
    <n v="54201"/>
    <n v="57"/>
    <x v="3"/>
  </r>
  <r>
    <n v="19850"/>
    <n v="336"/>
    <x v="1"/>
  </r>
  <r>
    <n v="18128"/>
    <n v="398"/>
    <x v="1"/>
  </r>
  <r>
    <n v="72790"/>
    <n v="-193"/>
    <x v="0"/>
  </r>
  <r>
    <n v="28750"/>
    <n v="449"/>
    <x v="1"/>
  </r>
  <r>
    <n v="50791"/>
    <n v="148"/>
    <x v="1"/>
  </r>
  <r>
    <n v="10646"/>
    <n v="204"/>
    <x v="1"/>
  </r>
  <r>
    <n v="74595"/>
    <n v="250"/>
    <x v="1"/>
  </r>
  <r>
    <n v="92769"/>
    <n v="-72"/>
    <x v="0"/>
  </r>
  <r>
    <n v="58633"/>
    <n v="148"/>
    <x v="1"/>
  </r>
  <r>
    <n v="43756"/>
    <n v="192"/>
    <x v="1"/>
  </r>
  <r>
    <n v="95347"/>
    <n v="419"/>
    <x v="1"/>
  </r>
  <r>
    <n v="89268"/>
    <n v="-86"/>
    <x v="0"/>
  </r>
  <r>
    <n v="47375"/>
    <n v="-44"/>
    <x v="0"/>
  </r>
  <r>
    <n v="64945"/>
    <n v="389"/>
    <x v="1"/>
  </r>
  <r>
    <n v="77652"/>
    <n v="333"/>
    <x v="1"/>
  </r>
  <r>
    <n v="50567"/>
    <n v="238"/>
    <x v="1"/>
  </r>
  <r>
    <n v="96801"/>
    <n v="-129"/>
    <x v="0"/>
  </r>
  <r>
    <n v="79915"/>
    <n v="310"/>
    <x v="1"/>
  </r>
  <r>
    <n v="31273"/>
    <n v="455"/>
    <x v="1"/>
  </r>
  <r>
    <n v="12642"/>
    <n v="-12"/>
    <x v="0"/>
  </r>
  <r>
    <n v="98345"/>
    <n v="263"/>
    <x v="1"/>
  </r>
  <r>
    <n v="26004"/>
    <n v="217"/>
    <x v="1"/>
  </r>
  <r>
    <n v="74693"/>
    <n v="91"/>
    <x v="1"/>
  </r>
  <r>
    <n v="36992"/>
    <n v="5"/>
    <x v="2"/>
  </r>
  <r>
    <n v="56432"/>
    <n v="122"/>
    <x v="1"/>
  </r>
  <r>
    <n v="53286"/>
    <n v="447"/>
    <x v="1"/>
  </r>
  <r>
    <n v="80912"/>
    <n v="-179"/>
    <x v="0"/>
  </r>
  <r>
    <n v="71838"/>
    <n v="261"/>
    <x v="1"/>
  </r>
  <r>
    <n v="57063"/>
    <n v="-182"/>
    <x v="0"/>
  </r>
  <r>
    <n v="13465"/>
    <n v="92"/>
    <x v="1"/>
  </r>
  <r>
    <n v="68259"/>
    <n v="494"/>
    <x v="1"/>
  </r>
  <r>
    <n v="94782"/>
    <n v="303"/>
    <x v="1"/>
  </r>
  <r>
    <n v="85078"/>
    <n v="18"/>
    <x v="2"/>
  </r>
  <r>
    <n v="70876"/>
    <n v="260"/>
    <x v="1"/>
  </r>
  <r>
    <n v="16590"/>
    <n v="-25"/>
    <x v="0"/>
  </r>
  <r>
    <n v="77810"/>
    <n v="275"/>
    <x v="1"/>
  </r>
  <r>
    <n v="50715"/>
    <n v="106"/>
    <x v="1"/>
  </r>
  <r>
    <n v="94689"/>
    <n v="282"/>
    <x v="1"/>
  </r>
  <r>
    <n v="50785"/>
    <n v="167"/>
    <x v="1"/>
  </r>
  <r>
    <n v="49260"/>
    <n v="1"/>
    <x v="2"/>
  </r>
  <r>
    <n v="82018"/>
    <n v="15"/>
    <x v="2"/>
  </r>
  <r>
    <n v="98693"/>
    <n v="338"/>
    <x v="1"/>
  </r>
  <r>
    <n v="63607"/>
    <n v="-43"/>
    <x v="0"/>
  </r>
  <r>
    <n v="47880"/>
    <n v="28"/>
    <x v="2"/>
  </r>
  <r>
    <n v="23062"/>
    <n v="-79"/>
    <x v="0"/>
  </r>
  <r>
    <n v="92153"/>
    <n v="-114"/>
    <x v="0"/>
  </r>
  <r>
    <n v="18464"/>
    <n v="-184"/>
    <x v="0"/>
  </r>
  <r>
    <n v="37514"/>
    <n v="439"/>
    <x v="1"/>
  </r>
  <r>
    <n v="66791"/>
    <n v="-76"/>
    <x v="0"/>
  </r>
  <r>
    <n v="23295"/>
    <n v="328"/>
    <x v="1"/>
  </r>
  <r>
    <n v="71168"/>
    <n v="166"/>
    <x v="1"/>
  </r>
  <r>
    <n v="40360"/>
    <n v="441"/>
    <x v="1"/>
  </r>
  <r>
    <n v="44855"/>
    <n v="271"/>
    <x v="1"/>
  </r>
  <r>
    <n v="42962"/>
    <n v="-27"/>
    <x v="0"/>
  </r>
  <r>
    <n v="51683"/>
    <n v="351"/>
    <x v="1"/>
  </r>
  <r>
    <n v="81492"/>
    <n v="-138"/>
    <x v="0"/>
  </r>
  <r>
    <n v="96404"/>
    <n v="-48"/>
    <x v="0"/>
  </r>
  <r>
    <n v="97204"/>
    <n v="-83"/>
    <x v="0"/>
  </r>
  <r>
    <n v="74000"/>
    <n v="-120"/>
    <x v="0"/>
  </r>
  <r>
    <n v="89275"/>
    <n v="127"/>
    <x v="1"/>
  </r>
  <r>
    <n v="44506"/>
    <n v="61"/>
    <x v="4"/>
  </r>
  <r>
    <n v="56019"/>
    <n v="421"/>
    <x v="1"/>
  </r>
  <r>
    <n v="46805"/>
    <n v="424"/>
    <x v="1"/>
  </r>
  <r>
    <n v="42058"/>
    <n v="-40"/>
    <x v="0"/>
  </r>
  <r>
    <n v="20962"/>
    <n v="384"/>
    <x v="1"/>
  </r>
  <r>
    <n v="19430"/>
    <n v="165"/>
    <x v="1"/>
  </r>
  <r>
    <n v="49551"/>
    <n v="154"/>
    <x v="1"/>
  </r>
  <r>
    <n v="96680"/>
    <n v="11"/>
    <x v="2"/>
  </r>
  <r>
    <n v="14366"/>
    <n v="297"/>
    <x v="1"/>
  </r>
  <r>
    <n v="59145"/>
    <n v="140"/>
    <x v="1"/>
  </r>
  <r>
    <n v="97413"/>
    <n v="327"/>
    <x v="1"/>
  </r>
  <r>
    <n v="22238"/>
    <n v="86"/>
    <x v="4"/>
  </r>
  <r>
    <n v="40203"/>
    <n v="63"/>
    <x v="4"/>
  </r>
  <r>
    <n v="96002"/>
    <n v="-136"/>
    <x v="0"/>
  </r>
  <r>
    <n v="47921"/>
    <n v="111"/>
    <x v="1"/>
  </r>
  <r>
    <n v="59668"/>
    <n v="309"/>
    <x v="1"/>
  </r>
  <r>
    <n v="82607"/>
    <n v="219"/>
    <x v="1"/>
  </r>
  <r>
    <n v="80766"/>
    <n v="119"/>
    <x v="1"/>
  </r>
  <r>
    <n v="59913"/>
    <n v="36"/>
    <x v="3"/>
  </r>
  <r>
    <n v="10627"/>
    <n v="-38"/>
    <x v="0"/>
  </r>
  <r>
    <n v="69334"/>
    <n v="124"/>
    <x v="1"/>
  </r>
  <r>
    <n v="67144"/>
    <n v="-164"/>
    <x v="0"/>
  </r>
  <r>
    <n v="97404"/>
    <n v="300"/>
    <x v="1"/>
  </r>
  <r>
    <n v="31509"/>
    <n v="325"/>
    <x v="1"/>
  </r>
  <r>
    <n v="69350"/>
    <n v="211"/>
    <x v="1"/>
  </r>
  <r>
    <n v="84739"/>
    <n v="496"/>
    <x v="1"/>
  </r>
  <r>
    <n v="57873"/>
    <n v="-5"/>
    <x v="0"/>
  </r>
  <r>
    <n v="51697"/>
    <n v="127"/>
    <x v="1"/>
  </r>
  <r>
    <n v="96256"/>
    <n v="137"/>
    <x v="1"/>
  </r>
  <r>
    <n v="66918"/>
    <n v="-114"/>
    <x v="0"/>
  </r>
  <r>
    <n v="99783"/>
    <n v="184"/>
    <x v="1"/>
  </r>
  <r>
    <n v="17551"/>
    <n v="-137"/>
    <x v="0"/>
  </r>
  <r>
    <n v="38744"/>
    <n v="-87"/>
    <x v="0"/>
  </r>
  <r>
    <n v="83200"/>
    <n v="-185"/>
    <x v="0"/>
  </r>
  <r>
    <n v="11473"/>
    <n v="461"/>
    <x v="1"/>
  </r>
  <r>
    <n v="25877"/>
    <n v="346"/>
    <x v="1"/>
  </r>
  <r>
    <n v="85395"/>
    <n v="-151"/>
    <x v="0"/>
  </r>
  <r>
    <n v="91773"/>
    <n v="-14"/>
    <x v="0"/>
  </r>
  <r>
    <n v="27118"/>
    <n v="-40"/>
    <x v="0"/>
  </r>
  <r>
    <n v="95812"/>
    <n v="330"/>
    <x v="1"/>
  </r>
  <r>
    <n v="53393"/>
    <n v="294"/>
    <x v="1"/>
  </r>
  <r>
    <n v="71867"/>
    <n v="8"/>
    <x v="2"/>
  </r>
  <r>
    <n v="28549"/>
    <n v="-30"/>
    <x v="0"/>
  </r>
  <r>
    <n v="29400"/>
    <n v="345"/>
    <x v="1"/>
  </r>
  <r>
    <n v="26330"/>
    <n v="18"/>
    <x v="2"/>
  </r>
  <r>
    <n v="94620"/>
    <n v="257"/>
    <x v="1"/>
  </r>
  <r>
    <n v="93003"/>
    <n v="-149"/>
    <x v="0"/>
  </r>
  <r>
    <n v="41296"/>
    <n v="189"/>
    <x v="1"/>
  </r>
  <r>
    <n v="64826"/>
    <n v="234"/>
    <x v="1"/>
  </r>
  <r>
    <n v="73958"/>
    <n v="96"/>
    <x v="1"/>
  </r>
  <r>
    <n v="36114"/>
    <n v="298"/>
    <x v="1"/>
  </r>
  <r>
    <n v="26243"/>
    <n v="161"/>
    <x v="1"/>
  </r>
  <r>
    <n v="55673"/>
    <n v="156"/>
    <x v="1"/>
  </r>
  <r>
    <n v="21652"/>
    <n v="-10"/>
    <x v="0"/>
  </r>
  <r>
    <n v="60375"/>
    <n v="439"/>
    <x v="1"/>
  </r>
  <r>
    <n v="16058"/>
    <n v="455"/>
    <x v="1"/>
  </r>
  <r>
    <n v="42394"/>
    <n v="464"/>
    <x v="1"/>
  </r>
  <r>
    <n v="24492"/>
    <n v="87"/>
    <x v="4"/>
  </r>
  <r>
    <n v="31474"/>
    <n v="92"/>
    <x v="1"/>
  </r>
  <r>
    <n v="43815"/>
    <n v="433"/>
    <x v="1"/>
  </r>
  <r>
    <n v="29486"/>
    <n v="-71"/>
    <x v="0"/>
  </r>
  <r>
    <n v="18722"/>
    <n v="276"/>
    <x v="1"/>
  </r>
  <r>
    <n v="88735"/>
    <n v="444"/>
    <x v="1"/>
  </r>
  <r>
    <n v="85359"/>
    <n v="130"/>
    <x v="1"/>
  </r>
  <r>
    <n v="66225"/>
    <n v="283"/>
    <x v="1"/>
  </r>
  <r>
    <n v="60600"/>
    <n v="162"/>
    <x v="1"/>
  </r>
  <r>
    <n v="53785"/>
    <n v="325"/>
    <x v="1"/>
  </r>
  <r>
    <n v="88964"/>
    <n v="448"/>
    <x v="1"/>
  </r>
  <r>
    <n v="81895"/>
    <n v="-107"/>
    <x v="0"/>
  </r>
  <r>
    <n v="88326"/>
    <n v="222"/>
    <x v="1"/>
  </r>
  <r>
    <n v="34876"/>
    <n v="336"/>
    <x v="1"/>
  </r>
  <r>
    <n v="25878"/>
    <n v="134"/>
    <x v="1"/>
  </r>
  <r>
    <n v="91534"/>
    <n v="500"/>
    <x v="1"/>
  </r>
  <r>
    <n v="82559"/>
    <n v="440"/>
    <x v="1"/>
  </r>
  <r>
    <n v="83214"/>
    <n v="21"/>
    <x v="2"/>
  </r>
  <r>
    <n v="15535"/>
    <n v="-102"/>
    <x v="0"/>
  </r>
  <r>
    <n v="23301"/>
    <n v="-134"/>
    <x v="0"/>
  </r>
  <r>
    <n v="87528"/>
    <n v="-12"/>
    <x v="0"/>
  </r>
  <r>
    <n v="75530"/>
    <n v="358"/>
    <x v="1"/>
  </r>
  <r>
    <n v="21916"/>
    <n v="319"/>
    <x v="1"/>
  </r>
  <r>
    <n v="88428"/>
    <n v="-22"/>
    <x v="0"/>
  </r>
  <r>
    <n v="79305"/>
    <n v="-57"/>
    <x v="0"/>
  </r>
  <r>
    <n v="50032"/>
    <n v="460"/>
    <x v="1"/>
  </r>
  <r>
    <n v="81370"/>
    <n v="-8"/>
    <x v="0"/>
  </r>
  <r>
    <n v="97563"/>
    <n v="-72"/>
    <x v="0"/>
  </r>
  <r>
    <n v="60393"/>
    <n v="-169"/>
    <x v="0"/>
  </r>
  <r>
    <n v="68611"/>
    <n v="-159"/>
    <x v="0"/>
  </r>
  <r>
    <n v="54833"/>
    <n v="6"/>
    <x v="2"/>
  </r>
  <r>
    <n v="48560"/>
    <n v="-137"/>
    <x v="0"/>
  </r>
  <r>
    <n v="57639"/>
    <n v="455"/>
    <x v="1"/>
  </r>
  <r>
    <n v="94881"/>
    <n v="-53"/>
    <x v="0"/>
  </r>
  <r>
    <n v="49973"/>
    <n v="78"/>
    <x v="4"/>
  </r>
  <r>
    <n v="34679"/>
    <n v="378"/>
    <x v="1"/>
  </r>
  <r>
    <n v="67829"/>
    <n v="40"/>
    <x v="3"/>
  </r>
  <r>
    <n v="19894"/>
    <n v="-188"/>
    <x v="0"/>
  </r>
  <r>
    <n v="96471"/>
    <n v="13"/>
    <x v="2"/>
  </r>
  <r>
    <n v="63721"/>
    <n v="-161"/>
    <x v="0"/>
  </r>
  <r>
    <n v="80072"/>
    <n v="-30"/>
    <x v="0"/>
  </r>
  <r>
    <n v="54100"/>
    <n v="320"/>
    <x v="1"/>
  </r>
  <r>
    <n v="64860"/>
    <n v="313"/>
    <x v="1"/>
  </r>
  <r>
    <n v="49730"/>
    <n v="35"/>
    <x v="3"/>
  </r>
  <r>
    <n v="33596"/>
    <n v="15"/>
    <x v="2"/>
  </r>
  <r>
    <n v="87115"/>
    <n v="489"/>
    <x v="1"/>
  </r>
  <r>
    <n v="21373"/>
    <n v="3"/>
    <x v="2"/>
  </r>
  <r>
    <n v="56693"/>
    <n v="-171"/>
    <x v="0"/>
  </r>
  <r>
    <n v="46178"/>
    <n v="-128"/>
    <x v="0"/>
  </r>
  <r>
    <n v="84318"/>
    <n v="328"/>
    <x v="1"/>
  </r>
  <r>
    <n v="82321"/>
    <n v="81"/>
    <x v="4"/>
  </r>
  <r>
    <n v="21300"/>
    <n v="381"/>
    <x v="1"/>
  </r>
  <r>
    <n v="41963"/>
    <n v="85"/>
    <x v="4"/>
  </r>
  <r>
    <n v="72990"/>
    <n v="449"/>
    <x v="1"/>
  </r>
  <r>
    <n v="21926"/>
    <n v="-88"/>
    <x v="0"/>
  </r>
  <r>
    <n v="48469"/>
    <n v="100"/>
    <x v="1"/>
  </r>
  <r>
    <n v="36909"/>
    <n v="-17"/>
    <x v="0"/>
  </r>
  <r>
    <n v="16142"/>
    <n v="-23"/>
    <x v="0"/>
  </r>
  <r>
    <n v="46746"/>
    <n v="-113"/>
    <x v="0"/>
  </r>
  <r>
    <n v="12656"/>
    <n v="-96"/>
    <x v="0"/>
  </r>
  <r>
    <n v="28620"/>
    <n v="475"/>
    <x v="1"/>
  </r>
  <r>
    <n v="87676"/>
    <n v="260"/>
    <x v="1"/>
  </r>
  <r>
    <n v="27254"/>
    <n v="176"/>
    <x v="1"/>
  </r>
  <r>
    <n v="11903"/>
    <n v="320"/>
    <x v="1"/>
  </r>
  <r>
    <n v="29315"/>
    <n v="169"/>
    <x v="1"/>
  </r>
  <r>
    <n v="21685"/>
    <n v="-189"/>
    <x v="0"/>
  </r>
  <r>
    <n v="57690"/>
    <n v="-42"/>
    <x v="0"/>
  </r>
  <r>
    <n v="41528"/>
    <n v="202"/>
    <x v="1"/>
  </r>
  <r>
    <n v="52261"/>
    <n v="133"/>
    <x v="1"/>
  </r>
  <r>
    <n v="72351"/>
    <n v="314"/>
    <x v="1"/>
  </r>
  <r>
    <n v="76257"/>
    <n v="114"/>
    <x v="1"/>
  </r>
  <r>
    <n v="45146"/>
    <n v="-132"/>
    <x v="0"/>
  </r>
  <r>
    <n v="10395"/>
    <n v="272"/>
    <x v="1"/>
  </r>
  <r>
    <n v="40955"/>
    <n v="292"/>
    <x v="1"/>
  </r>
  <r>
    <n v="34740"/>
    <n v="-38"/>
    <x v="0"/>
  </r>
  <r>
    <n v="35666"/>
    <n v="-163"/>
    <x v="0"/>
  </r>
  <r>
    <n v="95265"/>
    <n v="358"/>
    <x v="1"/>
  </r>
  <r>
    <n v="39841"/>
    <n v="65"/>
    <x v="4"/>
  </r>
  <r>
    <n v="52480"/>
    <n v="444"/>
    <x v="1"/>
  </r>
  <r>
    <n v="94987"/>
    <n v="242"/>
    <x v="1"/>
  </r>
  <r>
    <n v="62691"/>
    <n v="100"/>
    <x v="1"/>
  </r>
  <r>
    <n v="88699"/>
    <n v="-146"/>
    <x v="0"/>
  </r>
  <r>
    <n v="42155"/>
    <n v="-200"/>
    <x v="0"/>
  </r>
  <r>
    <n v="27871"/>
    <n v="163"/>
    <x v="1"/>
  </r>
  <r>
    <n v="77600"/>
    <n v="455"/>
    <x v="1"/>
  </r>
  <r>
    <n v="80664"/>
    <n v="149"/>
    <x v="1"/>
  </r>
  <r>
    <n v="26825"/>
    <n v="287"/>
    <x v="1"/>
  </r>
  <r>
    <n v="65351"/>
    <n v="63"/>
    <x v="4"/>
  </r>
  <r>
    <n v="94781"/>
    <n v="195"/>
    <x v="1"/>
  </r>
  <r>
    <n v="72836"/>
    <n v="-67"/>
    <x v="0"/>
  </r>
  <r>
    <n v="73172"/>
    <n v="-166"/>
    <x v="0"/>
  </r>
  <r>
    <n v="46083"/>
    <n v="153"/>
    <x v="1"/>
  </r>
  <r>
    <n v="99214"/>
    <n v="338"/>
    <x v="1"/>
  </r>
  <r>
    <n v="70521"/>
    <n v="-88"/>
    <x v="0"/>
  </r>
  <r>
    <n v="20403"/>
    <n v="419"/>
    <x v="1"/>
  </r>
  <r>
    <n v="47289"/>
    <n v="-130"/>
    <x v="0"/>
  </r>
  <r>
    <n v="50173"/>
    <n v="-72"/>
    <x v="0"/>
  </r>
  <r>
    <n v="24647"/>
    <n v="330"/>
    <x v="1"/>
  </r>
  <r>
    <n v="62694"/>
    <n v="315"/>
    <x v="1"/>
  </r>
  <r>
    <n v="50908"/>
    <n v="347"/>
    <x v="1"/>
  </r>
  <r>
    <n v="75473"/>
    <n v="303"/>
    <x v="1"/>
  </r>
  <r>
    <n v="49470"/>
    <n v="491"/>
    <x v="1"/>
  </r>
  <r>
    <n v="43939"/>
    <n v="265"/>
    <x v="1"/>
  </r>
  <r>
    <n v="76931"/>
    <n v="316"/>
    <x v="1"/>
  </r>
  <r>
    <n v="29007"/>
    <n v="347"/>
    <x v="1"/>
  </r>
  <r>
    <n v="12652"/>
    <n v="-160"/>
    <x v="0"/>
  </r>
  <r>
    <n v="65357"/>
    <n v="213"/>
    <x v="1"/>
  </r>
  <r>
    <n v="74933"/>
    <n v="-164"/>
    <x v="0"/>
  </r>
  <r>
    <n v="53107"/>
    <n v="153"/>
    <x v="1"/>
  </r>
  <r>
    <n v="14006"/>
    <n v="364"/>
    <x v="1"/>
  </r>
  <r>
    <n v="40471"/>
    <n v="306"/>
    <x v="1"/>
  </r>
  <r>
    <n v="14099"/>
    <n v="-162"/>
    <x v="0"/>
  </r>
  <r>
    <n v="49623"/>
    <n v="390"/>
    <x v="1"/>
  </r>
  <r>
    <n v="34340"/>
    <n v="160"/>
    <x v="1"/>
  </r>
  <r>
    <n v="10317"/>
    <n v="-119"/>
    <x v="0"/>
  </r>
  <r>
    <n v="36206"/>
    <n v="132"/>
    <x v="1"/>
  </r>
  <r>
    <n v="93541"/>
    <n v="346"/>
    <x v="1"/>
  </r>
  <r>
    <n v="14712"/>
    <n v="307"/>
    <x v="1"/>
  </r>
  <r>
    <n v="27862"/>
    <n v="-154"/>
    <x v="0"/>
  </r>
  <r>
    <n v="90799"/>
    <n v="306"/>
    <x v="1"/>
  </r>
  <r>
    <n v="64314"/>
    <n v="-72"/>
    <x v="0"/>
  </r>
  <r>
    <n v="33996"/>
    <n v="-37"/>
    <x v="0"/>
  </r>
  <r>
    <n v="91546"/>
    <n v="-44"/>
    <x v="0"/>
  </r>
  <r>
    <n v="63292"/>
    <n v="448"/>
    <x v="1"/>
  </r>
  <r>
    <n v="28131"/>
    <n v="489"/>
    <x v="1"/>
  </r>
  <r>
    <n v="96213"/>
    <n v="-64"/>
    <x v="0"/>
  </r>
  <r>
    <n v="18466"/>
    <n v="380"/>
    <x v="1"/>
  </r>
  <r>
    <n v="83303"/>
    <n v="399"/>
    <x v="1"/>
  </r>
  <r>
    <n v="52482"/>
    <n v="185"/>
    <x v="1"/>
  </r>
  <r>
    <n v="84455"/>
    <n v="409"/>
    <x v="1"/>
  </r>
  <r>
    <n v="14544"/>
    <n v="15"/>
    <x v="2"/>
  </r>
  <r>
    <n v="39409"/>
    <n v="-92"/>
    <x v="0"/>
  </r>
  <r>
    <n v="61505"/>
    <n v="47"/>
    <x v="3"/>
  </r>
  <r>
    <n v="98313"/>
    <n v="77"/>
    <x v="4"/>
  </r>
  <r>
    <n v="51597"/>
    <n v="422"/>
    <x v="1"/>
  </r>
  <r>
    <n v="58692"/>
    <n v="207"/>
    <x v="1"/>
  </r>
  <r>
    <n v="30785"/>
    <n v="408"/>
    <x v="1"/>
  </r>
  <r>
    <n v="60012"/>
    <n v="214"/>
    <x v="1"/>
  </r>
  <r>
    <n v="16767"/>
    <n v="431"/>
    <x v="1"/>
  </r>
  <r>
    <n v="59098"/>
    <n v="-145"/>
    <x v="0"/>
  </r>
  <r>
    <n v="76029"/>
    <n v="-88"/>
    <x v="0"/>
  </r>
  <r>
    <n v="43804"/>
    <n v="22"/>
    <x v="2"/>
  </r>
  <r>
    <n v="44318"/>
    <n v="344"/>
    <x v="1"/>
  </r>
  <r>
    <n v="79646"/>
    <n v="-189"/>
    <x v="0"/>
  </r>
  <r>
    <n v="42493"/>
    <n v="308"/>
    <x v="1"/>
  </r>
  <r>
    <n v="98579"/>
    <n v="-123"/>
    <x v="0"/>
  </r>
  <r>
    <n v="73895"/>
    <n v="295"/>
    <x v="1"/>
  </r>
  <r>
    <n v="90651"/>
    <n v="117"/>
    <x v="1"/>
  </r>
  <r>
    <n v="78090"/>
    <n v="365"/>
    <x v="1"/>
  </r>
  <r>
    <n v="27023"/>
    <n v="138"/>
    <x v="1"/>
  </r>
  <r>
    <n v="28461"/>
    <n v="473"/>
    <x v="1"/>
  </r>
  <r>
    <n v="32478"/>
    <n v="297"/>
    <x v="1"/>
  </r>
  <r>
    <n v="41637"/>
    <n v="237"/>
    <x v="1"/>
  </r>
  <r>
    <n v="39532"/>
    <n v="-24"/>
    <x v="0"/>
  </r>
  <r>
    <n v="30103"/>
    <n v="304"/>
    <x v="1"/>
  </r>
  <r>
    <n v="57426"/>
    <n v="27"/>
    <x v="2"/>
  </r>
  <r>
    <n v="38047"/>
    <n v="-96"/>
    <x v="0"/>
  </r>
  <r>
    <n v="71004"/>
    <n v="411"/>
    <x v="1"/>
  </r>
  <r>
    <n v="21867"/>
    <n v="3"/>
    <x v="2"/>
  </r>
  <r>
    <n v="98337"/>
    <n v="483"/>
    <x v="1"/>
  </r>
  <r>
    <n v="27051"/>
    <n v="-81"/>
    <x v="0"/>
  </r>
  <r>
    <n v="12000"/>
    <n v="115"/>
    <x v="1"/>
  </r>
  <r>
    <n v="69980"/>
    <n v="347"/>
    <x v="1"/>
  </r>
  <r>
    <n v="13998"/>
    <n v="430"/>
    <x v="1"/>
  </r>
  <r>
    <n v="62103"/>
    <n v="72"/>
    <x v="4"/>
  </r>
  <r>
    <n v="62504"/>
    <n v="466"/>
    <x v="1"/>
  </r>
  <r>
    <n v="43987"/>
    <n v="486"/>
    <x v="1"/>
  </r>
  <r>
    <n v="89476"/>
    <n v="84"/>
    <x v="4"/>
  </r>
  <r>
    <n v="24946"/>
    <n v="109"/>
    <x v="1"/>
  </r>
  <r>
    <n v="54167"/>
    <n v="113"/>
    <x v="1"/>
  </r>
  <r>
    <n v="92731"/>
    <n v="88"/>
    <x v="4"/>
  </r>
  <r>
    <n v="65290"/>
    <n v="-102"/>
    <x v="0"/>
  </r>
  <r>
    <n v="77435"/>
    <n v="280"/>
    <x v="1"/>
  </r>
  <r>
    <n v="80748"/>
    <n v="108"/>
    <x v="1"/>
  </r>
  <r>
    <n v="63472"/>
    <n v="142"/>
    <x v="1"/>
  </r>
  <r>
    <n v="81990"/>
    <n v="-16"/>
    <x v="0"/>
  </r>
  <r>
    <n v="67885"/>
    <n v="-178"/>
    <x v="0"/>
  </r>
  <r>
    <n v="78361"/>
    <n v="234"/>
    <x v="1"/>
  </r>
  <r>
    <n v="13403"/>
    <n v="352"/>
    <x v="1"/>
  </r>
  <r>
    <n v="98964"/>
    <n v="187"/>
    <x v="1"/>
  </r>
  <r>
    <n v="65240"/>
    <n v="-156"/>
    <x v="0"/>
  </r>
  <r>
    <n v="86940"/>
    <n v="-90"/>
    <x v="0"/>
  </r>
  <r>
    <n v="45606"/>
    <n v="151"/>
    <x v="1"/>
  </r>
  <r>
    <n v="16111"/>
    <n v="-15"/>
    <x v="0"/>
  </r>
  <r>
    <n v="92956"/>
    <n v="412"/>
    <x v="1"/>
  </r>
  <r>
    <n v="75426"/>
    <n v="348"/>
    <x v="1"/>
  </r>
  <r>
    <n v="70727"/>
    <n v="459"/>
    <x v="1"/>
  </r>
  <r>
    <n v="45978"/>
    <n v="481"/>
    <x v="1"/>
  </r>
  <r>
    <n v="85207"/>
    <n v="357"/>
    <x v="1"/>
  </r>
  <r>
    <n v="55638"/>
    <n v="-18"/>
    <x v="0"/>
  </r>
  <r>
    <n v="21263"/>
    <n v="-39"/>
    <x v="0"/>
  </r>
  <r>
    <n v="76715"/>
    <n v="313"/>
    <x v="1"/>
  </r>
  <r>
    <n v="95330"/>
    <n v="396"/>
    <x v="1"/>
  </r>
  <r>
    <n v="10107"/>
    <n v="20"/>
    <x v="2"/>
  </r>
  <r>
    <n v="53965"/>
    <n v="451"/>
    <x v="1"/>
  </r>
  <r>
    <n v="91817"/>
    <n v="239"/>
    <x v="1"/>
  </r>
  <r>
    <n v="76644"/>
    <n v="79"/>
    <x v="4"/>
  </r>
  <r>
    <n v="75112"/>
    <n v="-38"/>
    <x v="0"/>
  </r>
  <r>
    <n v="25851"/>
    <n v="139"/>
    <x v="1"/>
  </r>
  <r>
    <n v="28086"/>
    <n v="154"/>
    <x v="1"/>
  </r>
  <r>
    <n v="76669"/>
    <n v="208"/>
    <x v="1"/>
  </r>
  <r>
    <n v="39380"/>
    <n v="-112"/>
    <x v="0"/>
  </r>
  <r>
    <n v="60693"/>
    <n v="441"/>
    <x v="1"/>
  </r>
  <r>
    <n v="84043"/>
    <n v="408"/>
    <x v="1"/>
  </r>
  <r>
    <n v="31503"/>
    <n v="18"/>
    <x v="2"/>
  </r>
  <r>
    <n v="91762"/>
    <n v="476"/>
    <x v="1"/>
  </r>
  <r>
    <n v="23829"/>
    <n v="201"/>
    <x v="1"/>
  </r>
  <r>
    <n v="99897"/>
    <n v="-128"/>
    <x v="0"/>
  </r>
  <r>
    <n v="80419"/>
    <n v="279"/>
    <x v="1"/>
  </r>
  <r>
    <n v="15901"/>
    <n v="-33"/>
    <x v="0"/>
  </r>
  <r>
    <n v="60863"/>
    <n v="35"/>
    <x v="3"/>
  </r>
  <r>
    <n v="83256"/>
    <n v="130"/>
    <x v="1"/>
  </r>
  <r>
    <n v="78153"/>
    <n v="92"/>
    <x v="1"/>
  </r>
  <r>
    <n v="51000"/>
    <n v="-171"/>
    <x v="0"/>
  </r>
  <r>
    <n v="59270"/>
    <n v="-156"/>
    <x v="0"/>
  </r>
  <r>
    <n v="87249"/>
    <n v="315"/>
    <x v="1"/>
  </r>
  <r>
    <n v="89027"/>
    <n v="-177"/>
    <x v="0"/>
  </r>
  <r>
    <n v="94528"/>
    <n v="278"/>
    <x v="1"/>
  </r>
  <r>
    <n v="41909"/>
    <n v="245"/>
    <x v="1"/>
  </r>
  <r>
    <n v="27004"/>
    <n v="369"/>
    <x v="1"/>
  </r>
  <r>
    <n v="52471"/>
    <n v="490"/>
    <x v="1"/>
  </r>
  <r>
    <n v="23488"/>
    <n v="242"/>
    <x v="1"/>
  </r>
  <r>
    <n v="39974"/>
    <n v="-45"/>
    <x v="0"/>
  </r>
  <r>
    <n v="47745"/>
    <n v="-183"/>
    <x v="0"/>
  </r>
  <r>
    <n v="58434"/>
    <n v="339"/>
    <x v="1"/>
  </r>
  <r>
    <n v="76068"/>
    <n v="-97"/>
    <x v="0"/>
  </r>
  <r>
    <n v="49077"/>
    <n v="312"/>
    <x v="1"/>
  </r>
  <r>
    <n v="39834"/>
    <n v="279"/>
    <x v="1"/>
  </r>
  <r>
    <n v="55644"/>
    <n v="295"/>
    <x v="1"/>
  </r>
  <r>
    <n v="35907"/>
    <n v="301"/>
    <x v="1"/>
  </r>
  <r>
    <n v="22223"/>
    <n v="232"/>
    <x v="1"/>
  </r>
  <r>
    <n v="68912"/>
    <n v="-119"/>
    <x v="0"/>
  </r>
  <r>
    <n v="36244"/>
    <n v="137"/>
    <x v="1"/>
  </r>
  <r>
    <n v="23882"/>
    <n v="474"/>
    <x v="1"/>
  </r>
  <r>
    <n v="18630"/>
    <n v="45"/>
    <x v="3"/>
  </r>
  <r>
    <n v="61431"/>
    <n v="371"/>
    <x v="1"/>
  </r>
  <r>
    <n v="24487"/>
    <n v="-22"/>
    <x v="0"/>
  </r>
  <r>
    <n v="52554"/>
    <n v="268"/>
    <x v="1"/>
  </r>
  <r>
    <n v="13784"/>
    <n v="-133"/>
    <x v="0"/>
  </r>
  <r>
    <n v="32520"/>
    <n v="187"/>
    <x v="1"/>
  </r>
  <r>
    <n v="83826"/>
    <n v="-121"/>
    <x v="0"/>
  </r>
  <r>
    <n v="39033"/>
    <n v="109"/>
    <x v="1"/>
  </r>
  <r>
    <n v="22626"/>
    <n v="-185"/>
    <x v="0"/>
  </r>
  <r>
    <n v="50188"/>
    <n v="314"/>
    <x v="1"/>
  </r>
  <r>
    <n v="25367"/>
    <n v="484"/>
    <x v="1"/>
  </r>
  <r>
    <n v="84293"/>
    <n v="55"/>
    <x v="3"/>
  </r>
  <r>
    <n v="39521"/>
    <n v="122"/>
    <x v="1"/>
  </r>
  <r>
    <n v="34787"/>
    <n v="-150"/>
    <x v="0"/>
  </r>
  <r>
    <n v="98239"/>
    <n v="-146"/>
    <x v="0"/>
  </r>
  <r>
    <n v="80266"/>
    <n v="-192"/>
    <x v="0"/>
  </r>
  <r>
    <n v="30841"/>
    <n v="-10"/>
    <x v="0"/>
  </r>
  <r>
    <n v="67881"/>
    <n v="456"/>
    <x v="1"/>
  </r>
  <r>
    <n v="28716"/>
    <n v="-200"/>
    <x v="0"/>
  </r>
  <r>
    <n v="23523"/>
    <n v="90"/>
    <x v="4"/>
  </r>
  <r>
    <n v="43265"/>
    <n v="452"/>
    <x v="1"/>
  </r>
  <r>
    <n v="51402"/>
    <n v="234"/>
    <x v="1"/>
  </r>
  <r>
    <n v="28027"/>
    <n v="-17"/>
    <x v="0"/>
  </r>
  <r>
    <n v="52393"/>
    <n v="124"/>
    <x v="1"/>
  </r>
  <r>
    <n v="23616"/>
    <n v="465"/>
    <x v="1"/>
  </r>
  <r>
    <n v="30754"/>
    <n v="175"/>
    <x v="1"/>
  </r>
  <r>
    <n v="43582"/>
    <n v="431"/>
    <x v="1"/>
  </r>
  <r>
    <n v="21934"/>
    <n v="23"/>
    <x v="2"/>
  </r>
  <r>
    <n v="29605"/>
    <n v="30"/>
    <x v="2"/>
  </r>
  <r>
    <n v="58240"/>
    <n v="254"/>
    <x v="1"/>
  </r>
  <r>
    <n v="58923"/>
    <n v="8"/>
    <x v="2"/>
  </r>
  <r>
    <n v="77606"/>
    <n v="31"/>
    <x v="3"/>
  </r>
  <r>
    <n v="29808"/>
    <n v="430"/>
    <x v="1"/>
  </r>
  <r>
    <n v="28035"/>
    <n v="91"/>
    <x v="1"/>
  </r>
  <r>
    <n v="86030"/>
    <n v="374"/>
    <x v="1"/>
  </r>
  <r>
    <n v="55568"/>
    <n v="-3"/>
    <x v="0"/>
  </r>
  <r>
    <n v="41396"/>
    <n v="342"/>
    <x v="1"/>
  </r>
  <r>
    <n v="87602"/>
    <n v="212"/>
    <x v="1"/>
  </r>
  <r>
    <n v="37400"/>
    <n v="37"/>
    <x v="3"/>
  </r>
  <r>
    <n v="24545"/>
    <n v="-184"/>
    <x v="0"/>
  </r>
  <r>
    <n v="57898"/>
    <n v="-1"/>
    <x v="0"/>
  </r>
  <r>
    <n v="11008"/>
    <n v="-192"/>
    <x v="0"/>
  </r>
  <r>
    <n v="28298"/>
    <n v="332"/>
    <x v="1"/>
  </r>
  <r>
    <n v="83003"/>
    <n v="-18"/>
    <x v="0"/>
  </r>
  <r>
    <n v="59736"/>
    <n v="-195"/>
    <x v="0"/>
  </r>
  <r>
    <n v="15966"/>
    <n v="133"/>
    <x v="1"/>
  </r>
  <r>
    <n v="81024"/>
    <n v="-99"/>
    <x v="0"/>
  </r>
  <r>
    <n v="81956"/>
    <n v="23"/>
    <x v="2"/>
  </r>
  <r>
    <n v="18036"/>
    <n v="498"/>
    <x v="1"/>
  </r>
  <r>
    <n v="19894"/>
    <n v="175"/>
    <x v="1"/>
  </r>
  <r>
    <n v="35325"/>
    <n v="355"/>
    <x v="1"/>
  </r>
  <r>
    <n v="14951"/>
    <n v="459"/>
    <x v="1"/>
  </r>
  <r>
    <n v="31608"/>
    <n v="296"/>
    <x v="1"/>
  </r>
  <r>
    <n v="80870"/>
    <n v="451"/>
    <x v="1"/>
  </r>
  <r>
    <n v="56401"/>
    <n v="-34"/>
    <x v="0"/>
  </r>
  <r>
    <n v="18299"/>
    <n v="301"/>
    <x v="1"/>
  </r>
  <r>
    <n v="44426"/>
    <n v="-135"/>
    <x v="0"/>
  </r>
  <r>
    <n v="92007"/>
    <n v="-42"/>
    <x v="0"/>
  </r>
  <r>
    <n v="94316"/>
    <n v="-47"/>
    <x v="0"/>
  </r>
  <r>
    <n v="63851"/>
    <n v="291"/>
    <x v="1"/>
  </r>
  <r>
    <n v="13566"/>
    <n v="8"/>
    <x v="2"/>
  </r>
  <r>
    <n v="85843"/>
    <n v="48"/>
    <x v="3"/>
  </r>
  <r>
    <n v="82736"/>
    <n v="322"/>
    <x v="1"/>
  </r>
  <r>
    <n v="74671"/>
    <n v="214"/>
    <x v="1"/>
  </r>
  <r>
    <n v="97009"/>
    <n v="-74"/>
    <x v="0"/>
  </r>
  <r>
    <n v="99303"/>
    <n v="-25"/>
    <x v="0"/>
  </r>
  <r>
    <n v="67001"/>
    <n v="497"/>
    <x v="1"/>
  </r>
  <r>
    <n v="40555"/>
    <n v="-17"/>
    <x v="0"/>
  </r>
  <r>
    <n v="94996"/>
    <n v="418"/>
    <x v="1"/>
  </r>
  <r>
    <n v="39706"/>
    <n v="442"/>
    <x v="1"/>
  </r>
  <r>
    <n v="55974"/>
    <n v="213"/>
    <x v="1"/>
  </r>
  <r>
    <n v="72152"/>
    <n v="-53"/>
    <x v="0"/>
  </r>
  <r>
    <n v="15941"/>
    <n v="-120"/>
    <x v="0"/>
  </r>
  <r>
    <n v="22638"/>
    <n v="490"/>
    <x v="1"/>
  </r>
  <r>
    <n v="49139"/>
    <n v="410"/>
    <x v="1"/>
  </r>
  <r>
    <n v="99445"/>
    <n v="203"/>
    <x v="1"/>
  </r>
  <r>
    <n v="68168"/>
    <n v="440"/>
    <x v="1"/>
  </r>
  <r>
    <n v="20524"/>
    <n v="390"/>
    <x v="1"/>
  </r>
  <r>
    <n v="95717"/>
    <n v="278"/>
    <x v="1"/>
  </r>
  <r>
    <n v="25206"/>
    <n v="137"/>
    <x v="1"/>
  </r>
  <r>
    <n v="92065"/>
    <n v="-130"/>
    <x v="0"/>
  </r>
  <r>
    <n v="81831"/>
    <n v="-56"/>
    <x v="0"/>
  </r>
  <r>
    <n v="99508"/>
    <n v="237"/>
    <x v="1"/>
  </r>
  <r>
    <n v="25735"/>
    <n v="341"/>
    <x v="1"/>
  </r>
  <r>
    <n v="23161"/>
    <n v="485"/>
    <x v="1"/>
  </r>
  <r>
    <n v="39791"/>
    <n v="48"/>
    <x v="3"/>
  </r>
  <r>
    <n v="27356"/>
    <n v="-129"/>
    <x v="0"/>
  </r>
  <r>
    <n v="55658"/>
    <n v="320"/>
    <x v="1"/>
  </r>
  <r>
    <n v="76616"/>
    <n v="-129"/>
    <x v="0"/>
  </r>
  <r>
    <n v="39929"/>
    <n v="77"/>
    <x v="4"/>
  </r>
  <r>
    <n v="95095"/>
    <n v="60"/>
    <x v="3"/>
  </r>
  <r>
    <n v="87340"/>
    <n v="27"/>
    <x v="2"/>
  </r>
  <r>
    <n v="96609"/>
    <n v="477"/>
    <x v="1"/>
  </r>
  <r>
    <n v="59361"/>
    <n v="-66"/>
    <x v="0"/>
  </r>
  <r>
    <n v="97073"/>
    <n v="268"/>
    <x v="1"/>
  </r>
  <r>
    <n v="82412"/>
    <n v="426"/>
    <x v="1"/>
  </r>
  <r>
    <n v="29965"/>
    <n v="229"/>
    <x v="1"/>
  </r>
  <r>
    <n v="77882"/>
    <n v="97"/>
    <x v="1"/>
  </r>
  <r>
    <n v="67136"/>
    <n v="459"/>
    <x v="1"/>
  </r>
  <r>
    <n v="87799"/>
    <n v="36"/>
    <x v="3"/>
  </r>
  <r>
    <n v="32381"/>
    <n v="138"/>
    <x v="1"/>
  </r>
  <r>
    <n v="64560"/>
    <n v="340"/>
    <x v="1"/>
  </r>
  <r>
    <n v="95760"/>
    <n v="393"/>
    <x v="1"/>
  </r>
  <r>
    <n v="62989"/>
    <n v="105"/>
    <x v="1"/>
  </r>
  <r>
    <n v="99015"/>
    <n v="-115"/>
    <x v="0"/>
  </r>
  <r>
    <n v="24275"/>
    <n v="7"/>
    <x v="2"/>
  </r>
  <r>
    <n v="22282"/>
    <n v="407"/>
    <x v="1"/>
  </r>
  <r>
    <n v="91898"/>
    <n v="382"/>
    <x v="1"/>
  </r>
  <r>
    <n v="58176"/>
    <n v="90"/>
    <x v="4"/>
  </r>
  <r>
    <n v="39596"/>
    <n v="-157"/>
    <x v="0"/>
  </r>
  <r>
    <n v="60365"/>
    <n v="435"/>
    <x v="1"/>
  </r>
  <r>
    <n v="98501"/>
    <n v="18"/>
    <x v="2"/>
  </r>
  <r>
    <n v="65294"/>
    <n v="-35"/>
    <x v="0"/>
  </r>
  <r>
    <n v="26432"/>
    <n v="10"/>
    <x v="2"/>
  </r>
  <r>
    <n v="37178"/>
    <n v="416"/>
    <x v="1"/>
  </r>
  <r>
    <n v="75631"/>
    <n v="277"/>
    <x v="1"/>
  </r>
  <r>
    <n v="99975"/>
    <n v="-115"/>
    <x v="0"/>
  </r>
  <r>
    <n v="89544"/>
    <n v="-17"/>
    <x v="0"/>
  </r>
  <r>
    <n v="92669"/>
    <n v="118"/>
    <x v="1"/>
  </r>
  <r>
    <n v="36027"/>
    <n v="248"/>
    <x v="1"/>
  </r>
  <r>
    <n v="63426"/>
    <n v="232"/>
    <x v="1"/>
  </r>
  <r>
    <n v="10211"/>
    <n v="276"/>
    <x v="1"/>
  </r>
  <r>
    <n v="74049"/>
    <n v="-58"/>
    <x v="0"/>
  </r>
  <r>
    <n v="42743"/>
    <n v="85"/>
    <x v="4"/>
  </r>
  <r>
    <n v="78412"/>
    <n v="24"/>
    <x v="2"/>
  </r>
  <r>
    <n v="47654"/>
    <n v="362"/>
    <x v="1"/>
  </r>
  <r>
    <n v="13856"/>
    <n v="429"/>
    <x v="1"/>
  </r>
  <r>
    <n v="98026"/>
    <n v="392"/>
    <x v="1"/>
  </r>
  <r>
    <n v="69286"/>
    <n v="418"/>
    <x v="1"/>
  </r>
  <r>
    <n v="82867"/>
    <n v="61"/>
    <x v="4"/>
  </r>
  <r>
    <n v="74835"/>
    <n v="345"/>
    <x v="1"/>
  </r>
  <r>
    <n v="68304"/>
    <n v="86"/>
    <x v="4"/>
  </r>
  <r>
    <n v="32246"/>
    <n v="16"/>
    <x v="2"/>
  </r>
  <r>
    <n v="93971"/>
    <n v="323"/>
    <x v="1"/>
  </r>
  <r>
    <n v="27213"/>
    <n v="90"/>
    <x v="4"/>
  </r>
  <r>
    <n v="68633"/>
    <n v="224"/>
    <x v="1"/>
  </r>
  <r>
    <n v="26742"/>
    <n v="462"/>
    <x v="1"/>
  </r>
  <r>
    <n v="49893"/>
    <n v="343"/>
    <x v="1"/>
  </r>
  <r>
    <n v="69503"/>
    <n v="252"/>
    <x v="1"/>
  </r>
  <r>
    <n v="36929"/>
    <n v="-17"/>
    <x v="0"/>
  </r>
  <r>
    <n v="79520"/>
    <n v="316"/>
    <x v="1"/>
  </r>
  <r>
    <n v="82643"/>
    <n v="416"/>
    <x v="1"/>
  </r>
  <r>
    <n v="15822"/>
    <n v="451"/>
    <x v="1"/>
  </r>
  <r>
    <n v="25988"/>
    <n v="392"/>
    <x v="1"/>
  </r>
  <r>
    <n v="39424"/>
    <n v="243"/>
    <x v="1"/>
  </r>
  <r>
    <n v="58073"/>
    <n v="222"/>
    <x v="1"/>
  </r>
  <r>
    <n v="85029"/>
    <n v="146"/>
    <x v="1"/>
  </r>
  <r>
    <n v="78760"/>
    <n v="197"/>
    <x v="1"/>
  </r>
  <r>
    <n v="49440"/>
    <n v="373"/>
    <x v="1"/>
  </r>
  <r>
    <n v="61251"/>
    <n v="120"/>
    <x v="1"/>
  </r>
  <r>
    <n v="45299"/>
    <n v="49"/>
    <x v="3"/>
  </r>
  <r>
    <n v="76032"/>
    <n v="122"/>
    <x v="1"/>
  </r>
  <r>
    <n v="48291"/>
    <n v="-107"/>
    <x v="0"/>
  </r>
  <r>
    <n v="77072"/>
    <n v="-21"/>
    <x v="0"/>
  </r>
  <r>
    <n v="81535"/>
    <n v="-28"/>
    <x v="0"/>
  </r>
  <r>
    <n v="23855"/>
    <n v="233"/>
    <x v="1"/>
  </r>
  <r>
    <n v="95028"/>
    <n v="375"/>
    <x v="1"/>
  </r>
  <r>
    <n v="81055"/>
    <n v="208"/>
    <x v="1"/>
  </r>
  <r>
    <n v="91431"/>
    <n v="-60"/>
    <x v="0"/>
  </r>
  <r>
    <n v="50633"/>
    <n v="-197"/>
    <x v="0"/>
  </r>
  <r>
    <n v="71618"/>
    <n v="446"/>
    <x v="1"/>
  </r>
  <r>
    <n v="85506"/>
    <n v="127"/>
    <x v="1"/>
  </r>
  <r>
    <n v="85319"/>
    <n v="487"/>
    <x v="1"/>
  </r>
  <r>
    <n v="20980"/>
    <n v="316"/>
    <x v="1"/>
  </r>
  <r>
    <n v="70526"/>
    <n v="371"/>
    <x v="1"/>
  </r>
  <r>
    <n v="98719"/>
    <n v="-52"/>
    <x v="0"/>
  </r>
  <r>
    <n v="41695"/>
    <n v="473"/>
    <x v="1"/>
  </r>
  <r>
    <n v="55683"/>
    <n v="322"/>
    <x v="1"/>
  </r>
  <r>
    <n v="74964"/>
    <n v="-106"/>
    <x v="0"/>
  </r>
  <r>
    <n v="36264"/>
    <n v="19"/>
    <x v="2"/>
  </r>
  <r>
    <n v="82556"/>
    <n v="22"/>
    <x v="2"/>
  </r>
  <r>
    <n v="13434"/>
    <n v="352"/>
    <x v="1"/>
  </r>
  <r>
    <n v="42606"/>
    <n v="50"/>
    <x v="3"/>
  </r>
  <r>
    <n v="54809"/>
    <n v="408"/>
    <x v="1"/>
  </r>
  <r>
    <n v="37176"/>
    <n v="-147"/>
    <x v="0"/>
  </r>
  <r>
    <n v="27909"/>
    <n v="372"/>
    <x v="1"/>
  </r>
  <r>
    <n v="72284"/>
    <n v="393"/>
    <x v="1"/>
  </r>
  <r>
    <n v="41249"/>
    <n v="-35"/>
    <x v="0"/>
  </r>
  <r>
    <n v="54594"/>
    <n v="-58"/>
    <x v="0"/>
  </r>
  <r>
    <n v="21756"/>
    <n v="330"/>
    <x v="1"/>
  </r>
  <r>
    <n v="80080"/>
    <n v="440"/>
    <x v="1"/>
  </r>
  <r>
    <n v="67419"/>
    <n v="-192"/>
    <x v="0"/>
  </r>
  <r>
    <n v="74350"/>
    <n v="370"/>
    <x v="1"/>
  </r>
  <r>
    <n v="66891"/>
    <n v="439"/>
    <x v="1"/>
  </r>
  <r>
    <n v="96429"/>
    <n v="344"/>
    <x v="1"/>
  </r>
  <r>
    <n v="61827"/>
    <n v="-103"/>
    <x v="0"/>
  </r>
  <r>
    <n v="73960"/>
    <n v="-122"/>
    <x v="0"/>
  </r>
  <r>
    <n v="62652"/>
    <n v="109"/>
    <x v="1"/>
  </r>
  <r>
    <n v="94263"/>
    <n v="-161"/>
    <x v="0"/>
  </r>
  <r>
    <n v="54758"/>
    <n v="-62"/>
    <x v="0"/>
  </r>
  <r>
    <n v="80814"/>
    <n v="30"/>
    <x v="2"/>
  </r>
  <r>
    <n v="37214"/>
    <n v="-44"/>
    <x v="0"/>
  </r>
  <r>
    <n v="73095"/>
    <n v="60"/>
    <x v="3"/>
  </r>
  <r>
    <n v="20433"/>
    <n v="376"/>
    <x v="1"/>
  </r>
  <r>
    <n v="91926"/>
    <n v="146"/>
    <x v="1"/>
  </r>
  <r>
    <n v="51596"/>
    <n v="169"/>
    <x v="1"/>
  </r>
  <r>
    <n v="97753"/>
    <n v="389"/>
    <x v="1"/>
  </r>
  <r>
    <n v="17191"/>
    <n v="-116"/>
    <x v="0"/>
  </r>
  <r>
    <n v="28870"/>
    <n v="470"/>
    <x v="1"/>
  </r>
  <r>
    <n v="23092"/>
    <n v="26"/>
    <x v="2"/>
  </r>
  <r>
    <n v="58083"/>
    <n v="163"/>
    <x v="1"/>
  </r>
  <r>
    <n v="16700"/>
    <n v="181"/>
    <x v="1"/>
  </r>
  <r>
    <n v="79668"/>
    <n v="409"/>
    <x v="1"/>
  </r>
  <r>
    <n v="43975"/>
    <n v="167"/>
    <x v="1"/>
  </r>
  <r>
    <n v="59699"/>
    <n v="234"/>
    <x v="1"/>
  </r>
  <r>
    <n v="36776"/>
    <n v="474"/>
    <x v="1"/>
  </r>
  <r>
    <n v="26264"/>
    <n v="237"/>
    <x v="1"/>
  </r>
  <r>
    <n v="57485"/>
    <n v="327"/>
    <x v="1"/>
  </r>
  <r>
    <n v="11147"/>
    <n v="77"/>
    <x v="4"/>
  </r>
  <r>
    <n v="46975"/>
    <n v="285"/>
    <x v="1"/>
  </r>
  <r>
    <n v="57155"/>
    <n v="0"/>
    <x v="5"/>
  </r>
  <r>
    <n v="12666"/>
    <n v="197"/>
    <x v="1"/>
  </r>
  <r>
    <n v="52593"/>
    <n v="405"/>
    <x v="1"/>
  </r>
  <r>
    <n v="26045"/>
    <n v="228"/>
    <x v="1"/>
  </r>
  <r>
    <n v="23819"/>
    <n v="72"/>
    <x v="4"/>
  </r>
  <r>
    <n v="29772"/>
    <n v="457"/>
    <x v="1"/>
  </r>
  <r>
    <n v="12727"/>
    <n v="343"/>
    <x v="1"/>
  </r>
  <r>
    <n v="46013"/>
    <n v="-114"/>
    <x v="0"/>
  </r>
  <r>
    <n v="22564"/>
    <n v="443"/>
    <x v="1"/>
  </r>
  <r>
    <n v="24688"/>
    <n v="-74"/>
    <x v="0"/>
  </r>
  <r>
    <n v="82370"/>
    <n v="66"/>
    <x v="4"/>
  </r>
  <r>
    <n v="91955"/>
    <n v="166"/>
    <x v="1"/>
  </r>
  <r>
    <n v="84326"/>
    <n v="429"/>
    <x v="1"/>
  </r>
  <r>
    <n v="43748"/>
    <n v="343"/>
    <x v="1"/>
  </r>
  <r>
    <n v="88870"/>
    <n v="22"/>
    <x v="2"/>
  </r>
  <r>
    <n v="44745"/>
    <n v="371"/>
    <x v="1"/>
  </r>
  <r>
    <n v="68678"/>
    <n v="144"/>
    <x v="1"/>
  </r>
  <r>
    <n v="88792"/>
    <n v="29"/>
    <x v="2"/>
  </r>
  <r>
    <n v="48237"/>
    <n v="241"/>
    <x v="1"/>
  </r>
  <r>
    <n v="46346"/>
    <n v="489"/>
    <x v="1"/>
  </r>
  <r>
    <n v="23264"/>
    <n v="462"/>
    <x v="1"/>
  </r>
  <r>
    <n v="39845"/>
    <n v="354"/>
    <x v="1"/>
  </r>
  <r>
    <n v="67204"/>
    <n v="56"/>
    <x v="3"/>
  </r>
  <r>
    <n v="48122"/>
    <n v="-185"/>
    <x v="0"/>
  </r>
  <r>
    <n v="51951"/>
    <n v="96"/>
    <x v="1"/>
  </r>
  <r>
    <n v="78264"/>
    <n v="165"/>
    <x v="1"/>
  </r>
  <r>
    <n v="39245"/>
    <n v="123"/>
    <x v="1"/>
  </r>
  <r>
    <n v="60162"/>
    <n v="227"/>
    <x v="1"/>
  </r>
  <r>
    <n v="21876"/>
    <n v="489"/>
    <x v="1"/>
  </r>
  <r>
    <n v="97647"/>
    <n v="162"/>
    <x v="1"/>
  </r>
  <r>
    <n v="79439"/>
    <n v="77"/>
    <x v="4"/>
  </r>
  <r>
    <n v="49562"/>
    <n v="135"/>
    <x v="1"/>
  </r>
  <r>
    <n v="37912"/>
    <n v="180"/>
    <x v="1"/>
  </r>
  <r>
    <n v="98003"/>
    <n v="306"/>
    <x v="1"/>
  </r>
  <r>
    <n v="72084"/>
    <n v="82"/>
    <x v="4"/>
  </r>
  <r>
    <n v="37721"/>
    <n v="152"/>
    <x v="1"/>
  </r>
  <r>
    <n v="95543"/>
    <n v="-196"/>
    <x v="0"/>
  </r>
  <r>
    <n v="14227"/>
    <n v="178"/>
    <x v="1"/>
  </r>
  <r>
    <n v="97765"/>
    <n v="-138"/>
    <x v="0"/>
  </r>
  <r>
    <n v="58968"/>
    <n v="-37"/>
    <x v="0"/>
  </r>
  <r>
    <n v="30073"/>
    <n v="451"/>
    <x v="1"/>
  </r>
  <r>
    <n v="39099"/>
    <n v="-188"/>
    <x v="0"/>
  </r>
  <r>
    <n v="48568"/>
    <n v="419"/>
    <x v="1"/>
  </r>
  <r>
    <n v="75901"/>
    <n v="427"/>
    <x v="1"/>
  </r>
  <r>
    <n v="98377"/>
    <n v="326"/>
    <x v="1"/>
  </r>
  <r>
    <n v="22420"/>
    <n v="88"/>
    <x v="4"/>
  </r>
  <r>
    <n v="55556"/>
    <n v="326"/>
    <x v="1"/>
  </r>
  <r>
    <n v="79694"/>
    <n v="232"/>
    <x v="1"/>
  </r>
  <r>
    <n v="14435"/>
    <n v="224"/>
    <x v="1"/>
  </r>
  <r>
    <n v="20966"/>
    <n v="254"/>
    <x v="1"/>
  </r>
  <r>
    <n v="63408"/>
    <n v="392"/>
    <x v="1"/>
  </r>
  <r>
    <n v="13361"/>
    <n v="-33"/>
    <x v="0"/>
  </r>
  <r>
    <n v="58882"/>
    <n v="58"/>
    <x v="3"/>
  </r>
  <r>
    <n v="45292"/>
    <n v="414"/>
    <x v="1"/>
  </r>
  <r>
    <n v="14706"/>
    <n v="-28"/>
    <x v="0"/>
  </r>
  <r>
    <n v="73746"/>
    <n v="186"/>
    <x v="1"/>
  </r>
  <r>
    <n v="61880"/>
    <n v="68"/>
    <x v="4"/>
  </r>
  <r>
    <n v="80738"/>
    <n v="-28"/>
    <x v="0"/>
  </r>
  <r>
    <n v="94189"/>
    <n v="304"/>
    <x v="1"/>
  </r>
  <r>
    <n v="20264"/>
    <n v="-175"/>
    <x v="0"/>
  </r>
  <r>
    <n v="43893"/>
    <n v="257"/>
    <x v="1"/>
  </r>
  <r>
    <n v="12626"/>
    <n v="405"/>
    <x v="1"/>
  </r>
  <r>
    <n v="91840"/>
    <n v="144"/>
    <x v="1"/>
  </r>
  <r>
    <n v="26166"/>
    <n v="-177"/>
    <x v="0"/>
  </r>
  <r>
    <n v="20201"/>
    <n v="432"/>
    <x v="1"/>
  </r>
  <r>
    <n v="42326"/>
    <n v="125"/>
    <x v="1"/>
  </r>
  <r>
    <n v="84976"/>
    <n v="107"/>
    <x v="1"/>
  </r>
  <r>
    <n v="44618"/>
    <n v="352"/>
    <x v="1"/>
  </r>
  <r>
    <n v="44184"/>
    <n v="227"/>
    <x v="1"/>
  </r>
  <r>
    <n v="83685"/>
    <n v="266"/>
    <x v="1"/>
  </r>
  <r>
    <n v="98889"/>
    <n v="119"/>
    <x v="1"/>
  </r>
  <r>
    <n v="21144"/>
    <n v="-126"/>
    <x v="0"/>
  </r>
  <r>
    <n v="33831"/>
    <n v="380"/>
    <x v="1"/>
  </r>
  <r>
    <n v="21528"/>
    <n v="162"/>
    <x v="1"/>
  </r>
  <r>
    <n v="67392"/>
    <n v="421"/>
    <x v="1"/>
  </r>
  <r>
    <n v="82169"/>
    <n v="143"/>
    <x v="1"/>
  </r>
  <r>
    <n v="25950"/>
    <n v="135"/>
    <x v="1"/>
  </r>
  <r>
    <n v="52686"/>
    <n v="71"/>
    <x v="4"/>
  </r>
  <r>
    <n v="51940"/>
    <n v="228"/>
    <x v="1"/>
  </r>
  <r>
    <n v="57111"/>
    <n v="-38"/>
    <x v="0"/>
  </r>
  <r>
    <n v="78594"/>
    <n v="-152"/>
    <x v="0"/>
  </r>
  <r>
    <n v="58047"/>
    <n v="-65"/>
    <x v="0"/>
  </r>
  <r>
    <n v="93981"/>
    <n v="94"/>
    <x v="1"/>
  </r>
  <r>
    <n v="83135"/>
    <n v="402"/>
    <x v="1"/>
  </r>
  <r>
    <n v="81935"/>
    <n v="51"/>
    <x v="3"/>
  </r>
  <r>
    <n v="95698"/>
    <n v="466"/>
    <x v="1"/>
  </r>
  <r>
    <n v="80809"/>
    <n v="115"/>
    <x v="1"/>
  </r>
  <r>
    <n v="77838"/>
    <n v="-75"/>
    <x v="0"/>
  </r>
  <r>
    <n v="99258"/>
    <n v="53"/>
    <x v="3"/>
  </r>
  <r>
    <n v="74864"/>
    <n v="452"/>
    <x v="1"/>
  </r>
  <r>
    <n v="82366"/>
    <n v="174"/>
    <x v="1"/>
  </r>
  <r>
    <n v="21706"/>
    <n v="472"/>
    <x v="1"/>
  </r>
  <r>
    <n v="67924"/>
    <n v="371"/>
    <x v="1"/>
  </r>
  <r>
    <n v="62399"/>
    <n v="-67"/>
    <x v="0"/>
  </r>
  <r>
    <n v="91344"/>
    <n v="-42"/>
    <x v="0"/>
  </r>
  <r>
    <n v="71138"/>
    <n v="491"/>
    <x v="1"/>
  </r>
  <r>
    <n v="17960"/>
    <n v="-41"/>
    <x v="0"/>
  </r>
  <r>
    <n v="41029"/>
    <n v="129"/>
    <x v="1"/>
  </r>
  <r>
    <n v="55691"/>
    <n v="-118"/>
    <x v="0"/>
  </r>
  <r>
    <n v="21144"/>
    <n v="121"/>
    <x v="1"/>
  </r>
  <r>
    <n v="84943"/>
    <n v="29"/>
    <x v="2"/>
  </r>
  <r>
    <n v="36087"/>
    <n v="-184"/>
    <x v="0"/>
  </r>
  <r>
    <n v="28553"/>
    <n v="56"/>
    <x v="3"/>
  </r>
  <r>
    <n v="98553"/>
    <n v="369"/>
    <x v="1"/>
  </r>
  <r>
    <n v="90400"/>
    <n v="491"/>
    <x v="1"/>
  </r>
  <r>
    <n v="14071"/>
    <n v="-82"/>
    <x v="0"/>
  </r>
  <r>
    <n v="38465"/>
    <n v="29"/>
    <x v="2"/>
  </r>
  <r>
    <n v="75745"/>
    <n v="31"/>
    <x v="3"/>
  </r>
  <r>
    <n v="97255"/>
    <n v="341"/>
    <x v="1"/>
  </r>
  <r>
    <n v="13986"/>
    <n v="445"/>
    <x v="1"/>
  </r>
  <r>
    <n v="22389"/>
    <n v="400"/>
    <x v="1"/>
  </r>
  <r>
    <n v="94927"/>
    <n v="-46"/>
    <x v="0"/>
  </r>
  <r>
    <n v="91004"/>
    <n v="122"/>
    <x v="1"/>
  </r>
  <r>
    <n v="32103"/>
    <n v="-157"/>
    <x v="0"/>
  </r>
  <r>
    <n v="27281"/>
    <n v="89"/>
    <x v="4"/>
  </r>
  <r>
    <n v="23935"/>
    <n v="139"/>
    <x v="1"/>
  </r>
  <r>
    <n v="22417"/>
    <n v="218"/>
    <x v="1"/>
  </r>
  <r>
    <n v="76198"/>
    <n v="-24"/>
    <x v="0"/>
  </r>
  <r>
    <n v="43984"/>
    <n v="167"/>
    <x v="1"/>
  </r>
  <r>
    <n v="10788"/>
    <n v="92"/>
    <x v="1"/>
  </r>
  <r>
    <n v="73839"/>
    <n v="-47"/>
    <x v="0"/>
  </r>
  <r>
    <n v="65363"/>
    <n v="404"/>
    <x v="1"/>
  </r>
  <r>
    <n v="71680"/>
    <n v="-83"/>
    <x v="0"/>
  </r>
  <r>
    <n v="71465"/>
    <n v="109"/>
    <x v="1"/>
  </r>
  <r>
    <n v="12005"/>
    <n v="453"/>
    <x v="1"/>
  </r>
  <r>
    <n v="35720"/>
    <n v="164"/>
    <x v="1"/>
  </r>
  <r>
    <n v="40558"/>
    <n v="173"/>
    <x v="1"/>
  </r>
  <r>
    <n v="51344"/>
    <n v="-102"/>
    <x v="0"/>
  </r>
  <r>
    <n v="23483"/>
    <n v="438"/>
    <x v="1"/>
  </r>
  <r>
    <n v="34759"/>
    <n v="-164"/>
    <x v="0"/>
  </r>
  <r>
    <n v="27333"/>
    <n v="-88"/>
    <x v="0"/>
  </r>
  <r>
    <n v="68839"/>
    <n v="143"/>
    <x v="1"/>
  </r>
  <r>
    <n v="49480"/>
    <n v="83"/>
    <x v="4"/>
  </r>
  <r>
    <n v="30347"/>
    <n v="-67"/>
    <x v="0"/>
  </r>
  <r>
    <n v="24140"/>
    <n v="8"/>
    <x v="2"/>
  </r>
  <r>
    <n v="47156"/>
    <n v="227"/>
    <x v="1"/>
  </r>
  <r>
    <n v="11143"/>
    <n v="104"/>
    <x v="1"/>
  </r>
  <r>
    <n v="41633"/>
    <n v="-164"/>
    <x v="0"/>
  </r>
  <r>
    <n v="33202"/>
    <n v="126"/>
    <x v="1"/>
  </r>
  <r>
    <n v="45919"/>
    <n v="66"/>
    <x v="4"/>
  </r>
  <r>
    <n v="87849"/>
    <n v="282"/>
    <x v="1"/>
  </r>
  <r>
    <n v="86866"/>
    <n v="362"/>
    <x v="1"/>
  </r>
  <r>
    <n v="64039"/>
    <n v="-64"/>
    <x v="0"/>
  </r>
  <r>
    <n v="86229"/>
    <n v="305"/>
    <x v="1"/>
  </r>
  <r>
    <n v="49309"/>
    <n v="41"/>
    <x v="3"/>
  </r>
  <r>
    <n v="11159"/>
    <n v="-105"/>
    <x v="0"/>
  </r>
  <r>
    <n v="32182"/>
    <n v="309"/>
    <x v="1"/>
  </r>
  <r>
    <n v="45096"/>
    <n v="-9"/>
    <x v="0"/>
  </r>
  <r>
    <n v="32133"/>
    <n v="378"/>
    <x v="1"/>
  </r>
  <r>
    <n v="33170"/>
    <n v="44"/>
    <x v="3"/>
  </r>
  <r>
    <n v="59517"/>
    <n v="-42"/>
    <x v="0"/>
  </r>
  <r>
    <n v="39541"/>
    <n v="-49"/>
    <x v="0"/>
  </r>
  <r>
    <n v="57125"/>
    <n v="-150"/>
    <x v="0"/>
  </r>
  <r>
    <n v="69290"/>
    <n v="492"/>
    <x v="1"/>
  </r>
  <r>
    <n v="11716"/>
    <n v="-180"/>
    <x v="0"/>
  </r>
  <r>
    <n v="92304"/>
    <n v="51"/>
    <x v="3"/>
  </r>
  <r>
    <n v="69448"/>
    <n v="359"/>
    <x v="1"/>
  </r>
  <r>
    <n v="75289"/>
    <n v="433"/>
    <x v="1"/>
  </r>
  <r>
    <n v="23819"/>
    <n v="56"/>
    <x v="3"/>
  </r>
  <r>
    <n v="25942"/>
    <n v="327"/>
    <x v="1"/>
  </r>
  <r>
    <n v="46886"/>
    <n v="-164"/>
    <x v="0"/>
  </r>
  <r>
    <n v="15432"/>
    <n v="-132"/>
    <x v="0"/>
  </r>
  <r>
    <n v="53654"/>
    <n v="345"/>
    <x v="1"/>
  </r>
  <r>
    <n v="82284"/>
    <n v="-55"/>
    <x v="0"/>
  </r>
  <r>
    <n v="69275"/>
    <n v="-144"/>
    <x v="0"/>
  </r>
  <r>
    <n v="81615"/>
    <n v="-23"/>
    <x v="0"/>
  </r>
  <r>
    <n v="11443"/>
    <n v="178"/>
    <x v="1"/>
  </r>
  <r>
    <n v="18354"/>
    <n v="55"/>
    <x v="3"/>
  </r>
  <r>
    <n v="69406"/>
    <n v="431"/>
    <x v="1"/>
  </r>
  <r>
    <n v="75061"/>
    <n v="-151"/>
    <x v="0"/>
  </r>
  <r>
    <n v="84865"/>
    <n v="493"/>
    <x v="1"/>
  </r>
  <r>
    <n v="61283"/>
    <n v="279"/>
    <x v="1"/>
  </r>
  <r>
    <n v="68481"/>
    <n v="-72"/>
    <x v="0"/>
  </r>
  <r>
    <n v="99932"/>
    <n v="32"/>
    <x v="3"/>
  </r>
  <r>
    <n v="81843"/>
    <n v="129"/>
    <x v="1"/>
  </r>
  <r>
    <n v="53927"/>
    <n v="120"/>
    <x v="1"/>
  </r>
  <r>
    <n v="94065"/>
    <n v="4"/>
    <x v="2"/>
  </r>
  <r>
    <n v="62245"/>
    <n v="402"/>
    <x v="1"/>
  </r>
  <r>
    <n v="86651"/>
    <n v="450"/>
    <x v="1"/>
  </r>
  <r>
    <n v="91899"/>
    <n v="393"/>
    <x v="1"/>
  </r>
  <r>
    <n v="52820"/>
    <n v="98"/>
    <x v="1"/>
  </r>
  <r>
    <n v="75076"/>
    <n v="351"/>
    <x v="1"/>
  </r>
  <r>
    <n v="91684"/>
    <n v="477"/>
    <x v="1"/>
  </r>
  <r>
    <n v="49344"/>
    <n v="422"/>
    <x v="1"/>
  </r>
  <r>
    <n v="25253"/>
    <n v="-112"/>
    <x v="0"/>
  </r>
  <r>
    <n v="45960"/>
    <n v="-191"/>
    <x v="0"/>
  </r>
  <r>
    <n v="54318"/>
    <n v="-142"/>
    <x v="0"/>
  </r>
  <r>
    <n v="31808"/>
    <n v="333"/>
    <x v="1"/>
  </r>
  <r>
    <n v="38752"/>
    <n v="410"/>
    <x v="1"/>
  </r>
  <r>
    <n v="45013"/>
    <n v="376"/>
    <x v="1"/>
  </r>
  <r>
    <n v="12140"/>
    <n v="-46"/>
    <x v="0"/>
  </r>
  <r>
    <n v="64863"/>
    <n v="-102"/>
    <x v="0"/>
  </r>
  <r>
    <n v="40168"/>
    <n v="-73"/>
    <x v="0"/>
  </r>
  <r>
    <n v="13797"/>
    <n v="-170"/>
    <x v="0"/>
  </r>
  <r>
    <n v="77313"/>
    <n v="332"/>
    <x v="1"/>
  </r>
  <r>
    <n v="81528"/>
    <n v="287"/>
    <x v="1"/>
  </r>
  <r>
    <n v="19456"/>
    <n v="61"/>
    <x v="4"/>
  </r>
  <r>
    <n v="33074"/>
    <n v="424"/>
    <x v="1"/>
  </r>
  <r>
    <n v="72349"/>
    <n v="51"/>
    <x v="3"/>
  </r>
  <r>
    <n v="21644"/>
    <n v="308"/>
    <x v="1"/>
  </r>
  <r>
    <n v="62594"/>
    <n v="386"/>
    <x v="1"/>
  </r>
  <r>
    <n v="25514"/>
    <n v="270"/>
    <x v="1"/>
  </r>
  <r>
    <n v="32618"/>
    <n v="292"/>
    <x v="1"/>
  </r>
  <r>
    <n v="21002"/>
    <n v="126"/>
    <x v="1"/>
  </r>
  <r>
    <n v="49620"/>
    <n v="477"/>
    <x v="1"/>
  </r>
  <r>
    <n v="66527"/>
    <n v="392"/>
    <x v="1"/>
  </r>
  <r>
    <n v="14679"/>
    <n v="171"/>
    <x v="1"/>
  </r>
  <r>
    <n v="65318"/>
    <n v="497"/>
    <x v="1"/>
  </r>
  <r>
    <n v="61013"/>
    <n v="441"/>
    <x v="1"/>
  </r>
  <r>
    <n v="79180"/>
    <n v="258"/>
    <x v="1"/>
  </r>
  <r>
    <n v="83152"/>
    <n v="196"/>
    <x v="1"/>
  </r>
  <r>
    <n v="98417"/>
    <n v="357"/>
    <x v="1"/>
  </r>
  <r>
    <n v="73729"/>
    <n v="53"/>
    <x v="3"/>
  </r>
  <r>
    <n v="31261"/>
    <n v="434"/>
    <x v="1"/>
  </r>
  <r>
    <n v="82206"/>
    <n v="341"/>
    <x v="1"/>
  </r>
  <r>
    <n v="26518"/>
    <n v="304"/>
    <x v="1"/>
  </r>
  <r>
    <n v="71615"/>
    <n v="-46"/>
    <x v="0"/>
  </r>
  <r>
    <n v="81838"/>
    <n v="-71"/>
    <x v="0"/>
  </r>
  <r>
    <n v="32023"/>
    <n v="490"/>
    <x v="1"/>
  </r>
  <r>
    <n v="55931"/>
    <n v="189"/>
    <x v="1"/>
  </r>
  <r>
    <n v="43263"/>
    <n v="430"/>
    <x v="1"/>
  </r>
  <r>
    <n v="34799"/>
    <n v="74"/>
    <x v="4"/>
  </r>
  <r>
    <n v="53927"/>
    <n v="-5"/>
    <x v="0"/>
  </r>
  <r>
    <n v="42402"/>
    <n v="-53"/>
    <x v="0"/>
  </r>
  <r>
    <n v="76706"/>
    <n v="79"/>
    <x v="4"/>
  </r>
  <r>
    <n v="98165"/>
    <n v="311"/>
    <x v="1"/>
  </r>
  <r>
    <n v="19365"/>
    <n v="474"/>
    <x v="1"/>
  </r>
  <r>
    <n v="29500"/>
    <n v="421"/>
    <x v="1"/>
  </r>
  <r>
    <n v="52876"/>
    <n v="197"/>
    <x v="1"/>
  </r>
  <r>
    <n v="15469"/>
    <n v="193"/>
    <x v="1"/>
  </r>
  <r>
    <n v="99071"/>
    <n v="173"/>
    <x v="1"/>
  </r>
  <r>
    <n v="75120"/>
    <n v="-13"/>
    <x v="0"/>
  </r>
  <r>
    <n v="35765"/>
    <n v="78"/>
    <x v="4"/>
  </r>
  <r>
    <n v="39432"/>
    <n v="-90"/>
    <x v="0"/>
  </r>
  <r>
    <n v="37335"/>
    <n v="264"/>
    <x v="1"/>
  </r>
  <r>
    <n v="22162"/>
    <n v="82"/>
    <x v="4"/>
  </r>
  <r>
    <n v="79783"/>
    <n v="-124"/>
    <x v="0"/>
  </r>
  <r>
    <n v="14692"/>
    <n v="131"/>
    <x v="1"/>
  </r>
  <r>
    <n v="56537"/>
    <n v="-16"/>
    <x v="0"/>
  </r>
  <r>
    <n v="77009"/>
    <n v="-174"/>
    <x v="0"/>
  </r>
  <r>
    <n v="32959"/>
    <n v="-105"/>
    <x v="0"/>
  </r>
  <r>
    <n v="86921"/>
    <n v="116"/>
    <x v="1"/>
  </r>
  <r>
    <n v="77077"/>
    <n v="239"/>
    <x v="1"/>
  </r>
  <r>
    <n v="61782"/>
    <n v="466"/>
    <x v="1"/>
  </r>
  <r>
    <n v="77278"/>
    <n v="35"/>
    <x v="3"/>
  </r>
  <r>
    <n v="37824"/>
    <n v="281"/>
    <x v="1"/>
  </r>
  <r>
    <n v="14818"/>
    <n v="-163"/>
    <x v="0"/>
  </r>
  <r>
    <n v="87932"/>
    <n v="59"/>
    <x v="3"/>
  </r>
  <r>
    <n v="11024"/>
    <n v="-44"/>
    <x v="0"/>
  </r>
  <r>
    <n v="12337"/>
    <n v="-58"/>
    <x v="0"/>
  </r>
  <r>
    <n v="35939"/>
    <n v="56"/>
    <x v="3"/>
  </r>
  <r>
    <n v="59144"/>
    <n v="100"/>
    <x v="1"/>
  </r>
  <r>
    <n v="87005"/>
    <n v="-173"/>
    <x v="0"/>
  </r>
  <r>
    <n v="60891"/>
    <n v="261"/>
    <x v="1"/>
  </r>
  <r>
    <n v="24141"/>
    <n v="-126"/>
    <x v="0"/>
  </r>
  <r>
    <n v="39633"/>
    <n v="185"/>
    <x v="1"/>
  </r>
  <r>
    <n v="87698"/>
    <n v="57"/>
    <x v="3"/>
  </r>
  <r>
    <n v="43746"/>
    <n v="-123"/>
    <x v="0"/>
  </r>
  <r>
    <n v="61649"/>
    <n v="-9"/>
    <x v="0"/>
  </r>
  <r>
    <n v="67462"/>
    <n v="-185"/>
    <x v="0"/>
  </r>
  <r>
    <n v="96049"/>
    <n v="20"/>
    <x v="2"/>
  </r>
  <r>
    <n v="72018"/>
    <n v="406"/>
    <x v="1"/>
  </r>
  <r>
    <n v="27815"/>
    <n v="258"/>
    <x v="1"/>
  </r>
  <r>
    <n v="79425"/>
    <n v="-31"/>
    <x v="0"/>
  </r>
  <r>
    <n v="99570"/>
    <n v="36"/>
    <x v="3"/>
  </r>
  <r>
    <n v="90782"/>
    <n v="-27"/>
    <x v="0"/>
  </r>
  <r>
    <n v="54540"/>
    <n v="46"/>
    <x v="3"/>
  </r>
  <r>
    <n v="30424"/>
    <n v="442"/>
    <x v="1"/>
  </r>
  <r>
    <n v="94454"/>
    <n v="97"/>
    <x v="1"/>
  </r>
  <r>
    <n v="92930"/>
    <n v="36"/>
    <x v="3"/>
  </r>
  <r>
    <n v="94815"/>
    <n v="264"/>
    <x v="1"/>
  </r>
  <r>
    <n v="28563"/>
    <n v="-142"/>
    <x v="0"/>
  </r>
  <r>
    <n v="47336"/>
    <n v="249"/>
    <x v="1"/>
  </r>
  <r>
    <n v="80998"/>
    <n v="-96"/>
    <x v="0"/>
  </r>
  <r>
    <n v="43114"/>
    <n v="-96"/>
    <x v="0"/>
  </r>
  <r>
    <n v="89753"/>
    <n v="-148"/>
    <x v="0"/>
  </r>
  <r>
    <n v="35988"/>
    <n v="138"/>
    <x v="1"/>
  </r>
  <r>
    <n v="95360"/>
    <n v="321"/>
    <x v="1"/>
  </r>
  <r>
    <n v="70816"/>
    <n v="241"/>
    <x v="1"/>
  </r>
  <r>
    <n v="42987"/>
    <n v="287"/>
    <x v="1"/>
  </r>
  <r>
    <n v="97980"/>
    <n v="443"/>
    <x v="1"/>
  </r>
  <r>
    <n v="74051"/>
    <n v="-36"/>
    <x v="0"/>
  </r>
  <r>
    <n v="77442"/>
    <n v="101"/>
    <x v="1"/>
  </r>
  <r>
    <n v="74266"/>
    <n v="311"/>
    <x v="1"/>
  </r>
  <r>
    <n v="80800"/>
    <n v="-56"/>
    <x v="0"/>
  </r>
  <r>
    <n v="57336"/>
    <n v="329"/>
    <x v="1"/>
  </r>
  <r>
    <n v="65348"/>
    <n v="232"/>
    <x v="1"/>
  </r>
  <r>
    <n v="44189"/>
    <n v="-140"/>
    <x v="0"/>
  </r>
  <r>
    <n v="99245"/>
    <n v="407"/>
    <x v="1"/>
  </r>
  <r>
    <n v="48916"/>
    <n v="301"/>
    <x v="1"/>
  </r>
  <r>
    <n v="38343"/>
    <n v="437"/>
    <x v="1"/>
  </r>
  <r>
    <n v="12630"/>
    <n v="474"/>
    <x v="1"/>
  </r>
  <r>
    <n v="78180"/>
    <n v="356"/>
    <x v="1"/>
  </r>
  <r>
    <n v="61455"/>
    <n v="341"/>
    <x v="1"/>
  </r>
  <r>
    <n v="85374"/>
    <n v="92"/>
    <x v="1"/>
  </r>
  <r>
    <n v="55623"/>
    <n v="-49"/>
    <x v="0"/>
  </r>
  <r>
    <n v="64366"/>
    <n v="394"/>
    <x v="1"/>
  </r>
  <r>
    <n v="18596"/>
    <n v="237"/>
    <x v="1"/>
  </r>
  <r>
    <n v="86876"/>
    <n v="-114"/>
    <x v="0"/>
  </r>
  <r>
    <n v="85771"/>
    <n v="-159"/>
    <x v="0"/>
  </r>
  <r>
    <n v="12064"/>
    <n v="83"/>
    <x v="4"/>
  </r>
  <r>
    <n v="50657"/>
    <n v="-40"/>
    <x v="0"/>
  </r>
  <r>
    <n v="49290"/>
    <n v="436"/>
    <x v="1"/>
  </r>
  <r>
    <n v="22499"/>
    <n v="-40"/>
    <x v="0"/>
  </r>
  <r>
    <n v="31358"/>
    <n v="-122"/>
    <x v="0"/>
  </r>
  <r>
    <n v="85490"/>
    <n v="-165"/>
    <x v="0"/>
  </r>
  <r>
    <n v="13851"/>
    <n v="336"/>
    <x v="1"/>
  </r>
  <r>
    <n v="86394"/>
    <n v="349"/>
    <x v="1"/>
  </r>
  <r>
    <n v="21706"/>
    <n v="210"/>
    <x v="1"/>
  </r>
  <r>
    <n v="83903"/>
    <n v="187"/>
    <x v="1"/>
  </r>
  <r>
    <n v="49100"/>
    <n v="-60"/>
    <x v="0"/>
  </r>
  <r>
    <n v="90776"/>
    <n v="392"/>
    <x v="1"/>
  </r>
  <r>
    <n v="35637"/>
    <n v="-125"/>
    <x v="0"/>
  </r>
  <r>
    <n v="34977"/>
    <n v="399"/>
    <x v="1"/>
  </r>
  <r>
    <n v="72492"/>
    <n v="445"/>
    <x v="1"/>
  </r>
  <r>
    <n v="95277"/>
    <n v="-168"/>
    <x v="0"/>
  </r>
  <r>
    <n v="41315"/>
    <n v="20"/>
    <x v="2"/>
  </r>
  <r>
    <n v="76881"/>
    <n v="232"/>
    <x v="1"/>
  </r>
  <r>
    <n v="54728"/>
    <n v="486"/>
    <x v="1"/>
  </r>
  <r>
    <n v="26809"/>
    <n v="29"/>
    <x v="2"/>
  </r>
  <r>
    <n v="61992"/>
    <n v="130"/>
    <x v="1"/>
  </r>
  <r>
    <n v="78896"/>
    <n v="469"/>
    <x v="1"/>
  </r>
  <r>
    <n v="99159"/>
    <n v="60"/>
    <x v="3"/>
  </r>
  <r>
    <n v="22802"/>
    <n v="-82"/>
    <x v="0"/>
  </r>
  <r>
    <n v="44474"/>
    <n v="-191"/>
    <x v="0"/>
  </r>
  <r>
    <n v="37716"/>
    <n v="-90"/>
    <x v="0"/>
  </r>
  <r>
    <n v="55625"/>
    <n v="319"/>
    <x v="1"/>
  </r>
  <r>
    <n v="99510"/>
    <n v="262"/>
    <x v="1"/>
  </r>
  <r>
    <n v="23995"/>
    <n v="421"/>
    <x v="1"/>
  </r>
  <r>
    <n v="38992"/>
    <n v="-149"/>
    <x v="0"/>
  </r>
  <r>
    <n v="98760"/>
    <n v="-13"/>
    <x v="0"/>
  </r>
  <r>
    <n v="89231"/>
    <n v="130"/>
    <x v="1"/>
  </r>
  <r>
    <n v="92005"/>
    <n v="-3"/>
    <x v="0"/>
  </r>
  <r>
    <n v="15809"/>
    <n v="-98"/>
    <x v="0"/>
  </r>
  <r>
    <n v="60383"/>
    <n v="-88"/>
    <x v="0"/>
  </r>
  <r>
    <n v="69188"/>
    <n v="319"/>
    <x v="1"/>
  </r>
  <r>
    <n v="70509"/>
    <n v="210"/>
    <x v="1"/>
  </r>
  <r>
    <n v="69885"/>
    <n v="475"/>
    <x v="1"/>
  </r>
  <r>
    <n v="64157"/>
    <n v="230"/>
    <x v="1"/>
  </r>
  <r>
    <n v="22458"/>
    <n v="376"/>
    <x v="1"/>
  </r>
  <r>
    <n v="48736"/>
    <n v="78"/>
    <x v="4"/>
  </r>
  <r>
    <n v="86192"/>
    <n v="326"/>
    <x v="1"/>
  </r>
  <r>
    <n v="37817"/>
    <n v="44"/>
    <x v="3"/>
  </r>
  <r>
    <n v="48134"/>
    <n v="-27"/>
    <x v="0"/>
  </r>
  <r>
    <n v="38739"/>
    <n v="-72"/>
    <x v="0"/>
  </r>
  <r>
    <n v="22696"/>
    <n v="493"/>
    <x v="1"/>
  </r>
  <r>
    <n v="30637"/>
    <n v="-37"/>
    <x v="0"/>
  </r>
  <r>
    <n v="30736"/>
    <n v="181"/>
    <x v="1"/>
  </r>
  <r>
    <n v="38835"/>
    <n v="-130"/>
    <x v="0"/>
  </r>
  <r>
    <n v="56140"/>
    <n v="-135"/>
    <x v="0"/>
  </r>
  <r>
    <n v="12301"/>
    <n v="220"/>
    <x v="1"/>
  </r>
  <r>
    <n v="34970"/>
    <n v="229"/>
    <x v="1"/>
  </r>
  <r>
    <n v="43916"/>
    <n v="-40"/>
    <x v="0"/>
  </r>
  <r>
    <n v="17027"/>
    <n v="9"/>
    <x v="2"/>
  </r>
  <r>
    <n v="19528"/>
    <n v="278"/>
    <x v="1"/>
  </r>
  <r>
    <n v="41009"/>
    <n v="245"/>
    <x v="1"/>
  </r>
  <r>
    <n v="57560"/>
    <n v="65"/>
    <x v="4"/>
  </r>
  <r>
    <n v="65622"/>
    <n v="398"/>
    <x v="1"/>
  </r>
  <r>
    <n v="48942"/>
    <n v="435"/>
    <x v="1"/>
  </r>
  <r>
    <n v="46467"/>
    <n v="425"/>
    <x v="1"/>
  </r>
  <r>
    <n v="70231"/>
    <n v="144"/>
    <x v="1"/>
  </r>
  <r>
    <n v="38675"/>
    <n v="11"/>
    <x v="2"/>
  </r>
  <r>
    <n v="51024"/>
    <n v="432"/>
    <x v="1"/>
  </r>
  <r>
    <n v="10825"/>
    <n v="334"/>
    <x v="1"/>
  </r>
  <r>
    <n v="14839"/>
    <n v="364"/>
    <x v="1"/>
  </r>
  <r>
    <n v="82788"/>
    <n v="493"/>
    <x v="1"/>
  </r>
  <r>
    <n v="30507"/>
    <n v="-107"/>
    <x v="0"/>
  </r>
  <r>
    <n v="36393"/>
    <n v="357"/>
    <x v="1"/>
  </r>
  <r>
    <n v="13470"/>
    <n v="214"/>
    <x v="1"/>
  </r>
  <r>
    <n v="68223"/>
    <n v="371"/>
    <x v="1"/>
  </r>
  <r>
    <n v="49640"/>
    <n v="154"/>
    <x v="1"/>
  </r>
  <r>
    <n v="44195"/>
    <n v="416"/>
    <x v="1"/>
  </r>
  <r>
    <n v="11070"/>
    <n v="431"/>
    <x v="1"/>
  </r>
  <r>
    <n v="65749"/>
    <n v="395"/>
    <x v="1"/>
  </r>
  <r>
    <n v="45987"/>
    <n v="452"/>
    <x v="1"/>
  </r>
  <r>
    <n v="76710"/>
    <n v="188"/>
    <x v="1"/>
  </r>
  <r>
    <n v="79486"/>
    <n v="162"/>
    <x v="1"/>
  </r>
  <r>
    <n v="37983"/>
    <n v="-134"/>
    <x v="0"/>
  </r>
  <r>
    <n v="42287"/>
    <n v="405"/>
    <x v="1"/>
  </r>
  <r>
    <n v="72083"/>
    <n v="240"/>
    <x v="1"/>
  </r>
  <r>
    <n v="62534"/>
    <n v="314"/>
    <x v="1"/>
  </r>
  <r>
    <n v="84811"/>
    <n v="-10"/>
    <x v="0"/>
  </r>
  <r>
    <n v="23000"/>
    <n v="400"/>
    <x v="1"/>
  </r>
  <r>
    <n v="64766"/>
    <n v="377"/>
    <x v="1"/>
  </r>
  <r>
    <n v="49963"/>
    <n v="89"/>
    <x v="4"/>
  </r>
  <r>
    <n v="19890"/>
    <n v="3"/>
    <x v="2"/>
  </r>
  <r>
    <n v="74043"/>
    <n v="-132"/>
    <x v="0"/>
  </r>
  <r>
    <n v="45975"/>
    <n v="47"/>
    <x v="3"/>
  </r>
  <r>
    <n v="14905"/>
    <n v="-108"/>
    <x v="0"/>
  </r>
  <r>
    <n v="41505"/>
    <n v="3"/>
    <x v="2"/>
  </r>
  <r>
    <n v="73558"/>
    <n v="-83"/>
    <x v="0"/>
  </r>
  <r>
    <n v="78386"/>
    <n v="-75"/>
    <x v="0"/>
  </r>
  <r>
    <n v="77507"/>
    <n v="395"/>
    <x v="1"/>
  </r>
  <r>
    <n v="17699"/>
    <n v="413"/>
    <x v="1"/>
  </r>
  <r>
    <n v="66328"/>
    <n v="19"/>
    <x v="2"/>
  </r>
  <r>
    <n v="59333"/>
    <n v="169"/>
    <x v="1"/>
  </r>
  <r>
    <n v="11211"/>
    <n v="117"/>
    <x v="1"/>
  </r>
  <r>
    <n v="98956"/>
    <n v="-159"/>
    <x v="0"/>
  </r>
  <r>
    <n v="77363"/>
    <n v="455"/>
    <x v="1"/>
  </r>
  <r>
    <n v="19762"/>
    <n v="302"/>
    <x v="1"/>
  </r>
  <r>
    <n v="13652"/>
    <n v="23"/>
    <x v="2"/>
  </r>
  <r>
    <n v="86442"/>
    <n v="427"/>
    <x v="1"/>
  </r>
  <r>
    <n v="78198"/>
    <n v="-83"/>
    <x v="0"/>
  </r>
  <r>
    <n v="36214"/>
    <n v="475"/>
    <x v="1"/>
  </r>
  <r>
    <n v="22209"/>
    <n v="-108"/>
    <x v="0"/>
  </r>
  <r>
    <n v="58051"/>
    <n v="234"/>
    <x v="1"/>
  </r>
  <r>
    <n v="72399"/>
    <n v="104"/>
    <x v="1"/>
  </r>
  <r>
    <n v="44304"/>
    <n v="322"/>
    <x v="1"/>
  </r>
  <r>
    <n v="66536"/>
    <n v="253"/>
    <x v="1"/>
  </r>
  <r>
    <n v="65780"/>
    <n v="486"/>
    <x v="1"/>
  </r>
  <r>
    <n v="37793"/>
    <n v="-115"/>
    <x v="0"/>
  </r>
  <r>
    <n v="48637"/>
    <n v="153"/>
    <x v="1"/>
  </r>
  <r>
    <n v="10037"/>
    <n v="475"/>
    <x v="1"/>
  </r>
  <r>
    <n v="55531"/>
    <n v="-14"/>
    <x v="0"/>
  </r>
  <r>
    <n v="67710"/>
    <n v="-28"/>
    <x v="0"/>
  </r>
  <r>
    <n v="50396"/>
    <n v="270"/>
    <x v="1"/>
  </r>
  <r>
    <n v="46390"/>
    <n v="356"/>
    <x v="1"/>
  </r>
  <r>
    <n v="90523"/>
    <n v="482"/>
    <x v="1"/>
  </r>
  <r>
    <n v="44807"/>
    <n v="98"/>
    <x v="1"/>
  </r>
  <r>
    <n v="77255"/>
    <n v="-79"/>
    <x v="0"/>
  </r>
  <r>
    <n v="84744"/>
    <n v="430"/>
    <x v="1"/>
  </r>
  <r>
    <n v="74335"/>
    <n v="438"/>
    <x v="1"/>
  </r>
  <r>
    <n v="89942"/>
    <n v="-175"/>
    <x v="0"/>
  </r>
  <r>
    <n v="11900"/>
    <n v="456"/>
    <x v="1"/>
  </r>
  <r>
    <n v="82882"/>
    <n v="378"/>
    <x v="1"/>
  </r>
  <r>
    <n v="97704"/>
    <n v="203"/>
    <x v="1"/>
  </r>
  <r>
    <n v="21756"/>
    <n v="-18"/>
    <x v="0"/>
  </r>
  <r>
    <n v="59251"/>
    <n v="-166"/>
    <x v="0"/>
  </r>
  <r>
    <n v="43962"/>
    <n v="-83"/>
    <x v="0"/>
  </r>
  <r>
    <n v="44516"/>
    <n v="380"/>
    <x v="1"/>
  </r>
  <r>
    <n v="28184"/>
    <n v="116"/>
    <x v="1"/>
  </r>
  <r>
    <n v="18065"/>
    <n v="132"/>
    <x v="1"/>
  </r>
  <r>
    <n v="76047"/>
    <n v="170"/>
    <x v="1"/>
  </r>
  <r>
    <n v="54428"/>
    <n v="-155"/>
    <x v="0"/>
  </r>
  <r>
    <n v="64226"/>
    <n v="457"/>
    <x v="1"/>
  </r>
  <r>
    <n v="27988"/>
    <n v="185"/>
    <x v="1"/>
  </r>
  <r>
    <n v="78070"/>
    <n v="-63"/>
    <x v="0"/>
  </r>
  <r>
    <n v="76780"/>
    <n v="47"/>
    <x v="3"/>
  </r>
  <r>
    <n v="79963"/>
    <n v="-75"/>
    <x v="0"/>
  </r>
  <r>
    <n v="68146"/>
    <n v="16"/>
    <x v="2"/>
  </r>
  <r>
    <n v="87000"/>
    <n v="33"/>
    <x v="3"/>
  </r>
  <r>
    <n v="82457"/>
    <n v="76"/>
    <x v="4"/>
  </r>
  <r>
    <n v="34075"/>
    <n v="416"/>
    <x v="1"/>
  </r>
  <r>
    <n v="73284"/>
    <n v="369"/>
    <x v="1"/>
  </r>
  <r>
    <n v="37069"/>
    <n v="-132"/>
    <x v="0"/>
  </r>
  <r>
    <n v="52054"/>
    <n v="218"/>
    <x v="1"/>
  </r>
  <r>
    <n v="25446"/>
    <n v="406"/>
    <x v="1"/>
  </r>
  <r>
    <n v="72240"/>
    <n v="227"/>
    <x v="1"/>
  </r>
  <r>
    <n v="32159"/>
    <n v="262"/>
    <x v="1"/>
  </r>
  <r>
    <n v="89785"/>
    <n v="288"/>
    <x v="1"/>
  </r>
  <r>
    <n v="75952"/>
    <n v="388"/>
    <x v="1"/>
  </r>
  <r>
    <n v="40615"/>
    <n v="287"/>
    <x v="1"/>
  </r>
  <r>
    <n v="56376"/>
    <n v="256"/>
    <x v="1"/>
  </r>
  <r>
    <n v="73949"/>
    <n v="172"/>
    <x v="1"/>
  </r>
  <r>
    <n v="73606"/>
    <n v="132"/>
    <x v="1"/>
  </r>
  <r>
    <n v="39347"/>
    <n v="77"/>
    <x v="4"/>
  </r>
  <r>
    <n v="89713"/>
    <n v="454"/>
    <x v="1"/>
  </r>
  <r>
    <n v="51429"/>
    <n v="135"/>
    <x v="1"/>
  </r>
  <r>
    <n v="89148"/>
    <n v="309"/>
    <x v="1"/>
  </r>
  <r>
    <n v="74366"/>
    <n v="-39"/>
    <x v="0"/>
  </r>
  <r>
    <n v="28424"/>
    <n v="-160"/>
    <x v="0"/>
  </r>
  <r>
    <n v="53786"/>
    <n v="67"/>
    <x v="4"/>
  </r>
  <r>
    <n v="61012"/>
    <n v="163"/>
    <x v="1"/>
  </r>
  <r>
    <n v="63170"/>
    <n v="425"/>
    <x v="1"/>
  </r>
  <r>
    <n v="45007"/>
    <n v="-6"/>
    <x v="0"/>
  </r>
  <r>
    <n v="10549"/>
    <n v="-47"/>
    <x v="0"/>
  </r>
  <r>
    <n v="74509"/>
    <n v="338"/>
    <x v="1"/>
  </r>
  <r>
    <n v="93692"/>
    <n v="459"/>
    <x v="1"/>
  </r>
  <r>
    <n v="35785"/>
    <n v="114"/>
    <x v="1"/>
  </r>
  <r>
    <n v="59740"/>
    <n v="131"/>
    <x v="1"/>
  </r>
  <r>
    <n v="31351"/>
    <n v="43"/>
    <x v="3"/>
  </r>
  <r>
    <n v="68304"/>
    <n v="327"/>
    <x v="1"/>
  </r>
  <r>
    <n v="93705"/>
    <n v="-56"/>
    <x v="0"/>
  </r>
  <r>
    <n v="83619"/>
    <n v="466"/>
    <x v="1"/>
  </r>
  <r>
    <n v="24137"/>
    <n v="-153"/>
    <x v="0"/>
  </r>
  <r>
    <n v="40785"/>
    <n v="465"/>
    <x v="1"/>
  </r>
  <r>
    <n v="23406"/>
    <n v="-10"/>
    <x v="0"/>
  </r>
  <r>
    <n v="63406"/>
    <n v="-101"/>
    <x v="0"/>
  </r>
  <r>
    <n v="94194"/>
    <n v="65"/>
    <x v="4"/>
  </r>
  <r>
    <n v="57612"/>
    <n v="-156"/>
    <x v="0"/>
  </r>
  <r>
    <n v="42657"/>
    <n v="87"/>
    <x v="4"/>
  </r>
  <r>
    <n v="22330"/>
    <n v="-28"/>
    <x v="0"/>
  </r>
  <r>
    <n v="93781"/>
    <n v="144"/>
    <x v="1"/>
  </r>
  <r>
    <n v="58952"/>
    <n v="4"/>
    <x v="2"/>
  </r>
  <r>
    <n v="73781"/>
    <n v="80"/>
    <x v="4"/>
  </r>
  <r>
    <n v="62175"/>
    <n v="81"/>
    <x v="4"/>
  </r>
  <r>
    <n v="14207"/>
    <n v="119"/>
    <x v="1"/>
  </r>
  <r>
    <n v="88753"/>
    <n v="331"/>
    <x v="1"/>
  </r>
  <r>
    <n v="47731"/>
    <n v="248"/>
    <x v="1"/>
  </r>
  <r>
    <n v="18979"/>
    <n v="250"/>
    <x v="1"/>
  </r>
  <r>
    <n v="81122"/>
    <n v="-3"/>
    <x v="0"/>
  </r>
  <r>
    <n v="81920"/>
    <n v="136"/>
    <x v="1"/>
  </r>
  <r>
    <n v="72116"/>
    <n v="323"/>
    <x v="1"/>
  </r>
  <r>
    <n v="88281"/>
    <n v="334"/>
    <x v="1"/>
  </r>
  <r>
    <n v="95676"/>
    <n v="305"/>
    <x v="1"/>
  </r>
  <r>
    <n v="44169"/>
    <n v="429"/>
    <x v="1"/>
  </r>
  <r>
    <n v="75610"/>
    <n v="-97"/>
    <x v="0"/>
  </r>
  <r>
    <n v="14431"/>
    <n v="-70"/>
    <x v="0"/>
  </r>
  <r>
    <n v="87873"/>
    <n v="-149"/>
    <x v="0"/>
  </r>
  <r>
    <n v="50866"/>
    <n v="-134"/>
    <x v="0"/>
  </r>
  <r>
    <n v="83698"/>
    <n v="385"/>
    <x v="1"/>
  </r>
  <r>
    <n v="98425"/>
    <n v="-44"/>
    <x v="0"/>
  </r>
  <r>
    <n v="40438"/>
    <n v="4"/>
    <x v="2"/>
  </r>
  <r>
    <n v="73817"/>
    <n v="4"/>
    <x v="2"/>
  </r>
  <r>
    <n v="58413"/>
    <n v="245"/>
    <x v="1"/>
  </r>
  <r>
    <n v="11095"/>
    <n v="337"/>
    <x v="1"/>
  </r>
  <r>
    <n v="85081"/>
    <n v="-102"/>
    <x v="0"/>
  </r>
  <r>
    <n v="18646"/>
    <n v="91"/>
    <x v="1"/>
  </r>
  <r>
    <n v="77279"/>
    <n v="332"/>
    <x v="1"/>
  </r>
  <r>
    <n v="99847"/>
    <n v="300"/>
    <x v="1"/>
  </r>
  <r>
    <n v="34436"/>
    <n v="-138"/>
    <x v="0"/>
  </r>
  <r>
    <n v="73007"/>
    <n v="397"/>
    <x v="1"/>
  </r>
  <r>
    <n v="66539"/>
    <n v="70"/>
    <x v="4"/>
  </r>
  <r>
    <n v="99795"/>
    <n v="-12"/>
    <x v="0"/>
  </r>
  <r>
    <n v="24938"/>
    <n v="382"/>
    <x v="1"/>
  </r>
  <r>
    <n v="62905"/>
    <n v="397"/>
    <x v="1"/>
  </r>
  <r>
    <n v="72372"/>
    <n v="72"/>
    <x v="4"/>
  </r>
  <r>
    <n v="22117"/>
    <n v="474"/>
    <x v="1"/>
  </r>
  <r>
    <n v="47670"/>
    <n v="-36"/>
    <x v="0"/>
  </r>
  <r>
    <n v="36348"/>
    <n v="-35"/>
    <x v="0"/>
  </r>
  <r>
    <n v="86619"/>
    <n v="-35"/>
    <x v="0"/>
  </r>
  <r>
    <n v="47921"/>
    <n v="299"/>
    <x v="1"/>
  </r>
  <r>
    <n v="85599"/>
    <n v="292"/>
    <x v="1"/>
  </r>
  <r>
    <n v="83614"/>
    <n v="395"/>
    <x v="1"/>
  </r>
  <r>
    <n v="89000"/>
    <n v="381"/>
    <x v="1"/>
  </r>
  <r>
    <n v="80187"/>
    <n v="-16"/>
    <x v="0"/>
  </r>
  <r>
    <n v="29678"/>
    <n v="-69"/>
    <x v="0"/>
  </r>
  <r>
    <n v="36259"/>
    <n v="391"/>
    <x v="1"/>
  </r>
  <r>
    <n v="32621"/>
    <n v="280"/>
    <x v="1"/>
  </r>
  <r>
    <n v="74758"/>
    <n v="184"/>
    <x v="1"/>
  </r>
  <r>
    <n v="76534"/>
    <n v="-142"/>
    <x v="0"/>
  </r>
  <r>
    <n v="78629"/>
    <n v="215"/>
    <x v="1"/>
  </r>
  <r>
    <n v="33387"/>
    <n v="12"/>
    <x v="2"/>
  </r>
  <r>
    <n v="64465"/>
    <n v="101"/>
    <x v="1"/>
  </r>
  <r>
    <n v="50846"/>
    <n v="-148"/>
    <x v="0"/>
  </r>
  <r>
    <n v="53068"/>
    <n v="180"/>
    <x v="1"/>
  </r>
  <r>
    <n v="66419"/>
    <n v="-175"/>
    <x v="0"/>
  </r>
  <r>
    <n v="31051"/>
    <n v="496"/>
    <x v="1"/>
  </r>
  <r>
    <n v="59087"/>
    <n v="166"/>
    <x v="1"/>
  </r>
  <r>
    <n v="16620"/>
    <n v="133"/>
    <x v="1"/>
  </r>
  <r>
    <n v="30755"/>
    <n v="-163"/>
    <x v="0"/>
  </r>
  <r>
    <n v="33429"/>
    <n v="113"/>
    <x v="1"/>
  </r>
  <r>
    <n v="87666"/>
    <n v="225"/>
    <x v="1"/>
  </r>
  <r>
    <n v="89783"/>
    <n v="43"/>
    <x v="3"/>
  </r>
  <r>
    <n v="47988"/>
    <n v="0"/>
    <x v="5"/>
  </r>
  <r>
    <n v="16844"/>
    <n v="-177"/>
    <x v="0"/>
  </r>
  <r>
    <n v="98082"/>
    <n v="299"/>
    <x v="1"/>
  </r>
  <r>
    <n v="80887"/>
    <n v="233"/>
    <x v="1"/>
  </r>
  <r>
    <n v="69184"/>
    <n v="342"/>
    <x v="1"/>
  </r>
  <r>
    <n v="90619"/>
    <n v="29"/>
    <x v="2"/>
  </r>
  <r>
    <n v="82372"/>
    <n v="296"/>
    <x v="1"/>
  </r>
  <r>
    <n v="11123"/>
    <n v="347"/>
    <x v="1"/>
  </r>
  <r>
    <n v="56542"/>
    <n v="-21"/>
    <x v="0"/>
  </r>
  <r>
    <n v="52193"/>
    <n v="357"/>
    <x v="1"/>
  </r>
  <r>
    <n v="48833"/>
    <n v="-63"/>
    <x v="0"/>
  </r>
  <r>
    <n v="96385"/>
    <n v="357"/>
    <x v="1"/>
  </r>
  <r>
    <n v="87239"/>
    <n v="-105"/>
    <x v="0"/>
  </r>
  <r>
    <n v="52486"/>
    <n v="103"/>
    <x v="1"/>
  </r>
  <r>
    <n v="83294"/>
    <n v="345"/>
    <x v="1"/>
  </r>
  <r>
    <n v="10624"/>
    <n v="124"/>
    <x v="1"/>
  </r>
  <r>
    <n v="15573"/>
    <n v="-5"/>
    <x v="0"/>
  </r>
  <r>
    <n v="62620"/>
    <n v="395"/>
    <x v="1"/>
  </r>
  <r>
    <n v="53528"/>
    <n v="447"/>
    <x v="1"/>
  </r>
  <r>
    <n v="97147"/>
    <n v="-49"/>
    <x v="0"/>
  </r>
  <r>
    <n v="68010"/>
    <n v="163"/>
    <x v="1"/>
  </r>
  <r>
    <n v="97033"/>
    <n v="454"/>
    <x v="1"/>
  </r>
  <r>
    <n v="93648"/>
    <n v="-32"/>
    <x v="0"/>
  </r>
  <r>
    <n v="84558"/>
    <n v="271"/>
    <x v="1"/>
  </r>
  <r>
    <n v="45481"/>
    <n v="-15"/>
    <x v="0"/>
  </r>
  <r>
    <n v="33627"/>
    <n v="303"/>
    <x v="1"/>
  </r>
  <r>
    <n v="81753"/>
    <n v="281"/>
    <x v="1"/>
  </r>
  <r>
    <n v="11137"/>
    <n v="-169"/>
    <x v="0"/>
  </r>
  <r>
    <n v="24188"/>
    <n v="210"/>
    <x v="1"/>
  </r>
  <r>
    <n v="44068"/>
    <n v="-92"/>
    <x v="0"/>
  </r>
  <r>
    <n v="46190"/>
    <n v="-58"/>
    <x v="0"/>
  </r>
  <r>
    <n v="17190"/>
    <n v="-116"/>
    <x v="0"/>
  </r>
  <r>
    <n v="65310"/>
    <n v="275"/>
    <x v="1"/>
  </r>
  <r>
    <n v="80814"/>
    <n v="19"/>
    <x v="2"/>
  </r>
  <r>
    <n v="63437"/>
    <n v="207"/>
    <x v="1"/>
  </r>
  <r>
    <n v="26058"/>
    <n v="-134"/>
    <x v="0"/>
  </r>
  <r>
    <n v="80120"/>
    <n v="-105"/>
    <x v="0"/>
  </r>
  <r>
    <n v="10617"/>
    <n v="-174"/>
    <x v="0"/>
  </r>
  <r>
    <n v="69008"/>
    <n v="178"/>
    <x v="1"/>
  </r>
  <r>
    <n v="25024"/>
    <n v="-110"/>
    <x v="0"/>
  </r>
  <r>
    <n v="48960"/>
    <n v="197"/>
    <x v="1"/>
  </r>
  <r>
    <n v="43841"/>
    <n v="318"/>
    <x v="1"/>
  </r>
  <r>
    <n v="81672"/>
    <n v="-23"/>
    <x v="0"/>
  </r>
  <r>
    <n v="65414"/>
    <n v="431"/>
    <x v="1"/>
  </r>
  <r>
    <n v="71978"/>
    <n v="128"/>
    <x v="1"/>
  </r>
  <r>
    <n v="36478"/>
    <n v="238"/>
    <x v="1"/>
  </r>
  <r>
    <n v="89930"/>
    <n v="285"/>
    <x v="1"/>
  </r>
  <r>
    <n v="72616"/>
    <n v="88"/>
    <x v="4"/>
  </r>
  <r>
    <n v="86481"/>
    <n v="55"/>
    <x v="3"/>
  </r>
  <r>
    <n v="94996"/>
    <n v="483"/>
    <x v="1"/>
  </r>
  <r>
    <n v="72915"/>
    <n v="210"/>
    <x v="1"/>
  </r>
  <r>
    <n v="91486"/>
    <n v="-130"/>
    <x v="0"/>
  </r>
  <r>
    <n v="45934"/>
    <n v="309"/>
    <x v="1"/>
  </r>
  <r>
    <n v="51411"/>
    <n v="69"/>
    <x v="4"/>
  </r>
  <r>
    <n v="51375"/>
    <n v="-124"/>
    <x v="0"/>
  </r>
  <r>
    <n v="27782"/>
    <n v="97"/>
    <x v="1"/>
  </r>
  <r>
    <n v="23263"/>
    <n v="-26"/>
    <x v="0"/>
  </r>
  <r>
    <n v="79593"/>
    <n v="392"/>
    <x v="1"/>
  </r>
  <r>
    <n v="46516"/>
    <n v="202"/>
    <x v="1"/>
  </r>
  <r>
    <n v="33071"/>
    <n v="108"/>
    <x v="1"/>
  </r>
  <r>
    <n v="48253"/>
    <n v="194"/>
    <x v="1"/>
  </r>
  <r>
    <n v="11965"/>
    <n v="49"/>
    <x v="3"/>
  </r>
  <r>
    <n v="10913"/>
    <n v="-128"/>
    <x v="0"/>
  </r>
  <r>
    <n v="62341"/>
    <n v="332"/>
    <x v="1"/>
  </r>
  <r>
    <n v="50176"/>
    <n v="170"/>
    <x v="1"/>
  </r>
  <r>
    <n v="53787"/>
    <n v="274"/>
    <x v="1"/>
  </r>
  <r>
    <n v="18173"/>
    <n v="113"/>
    <x v="1"/>
  </r>
  <r>
    <n v="14071"/>
    <n v="424"/>
    <x v="1"/>
  </r>
  <r>
    <n v="53500"/>
    <n v="-194"/>
    <x v="0"/>
  </r>
  <r>
    <n v="78021"/>
    <n v="-156"/>
    <x v="0"/>
  </r>
  <r>
    <n v="64865"/>
    <n v="-90"/>
    <x v="0"/>
  </r>
  <r>
    <n v="17228"/>
    <n v="-55"/>
    <x v="0"/>
  </r>
  <r>
    <n v="11329"/>
    <n v="455"/>
    <x v="1"/>
  </r>
  <r>
    <n v="35213"/>
    <n v="455"/>
    <x v="1"/>
  </r>
  <r>
    <n v="83964"/>
    <n v="358"/>
    <x v="1"/>
  </r>
  <r>
    <n v="52577"/>
    <n v="492"/>
    <x v="1"/>
  </r>
  <r>
    <n v="67878"/>
    <n v="148"/>
    <x v="1"/>
  </r>
  <r>
    <n v="61745"/>
    <n v="51"/>
    <x v="3"/>
  </r>
  <r>
    <n v="85512"/>
    <n v="243"/>
    <x v="1"/>
  </r>
  <r>
    <n v="88500"/>
    <n v="-162"/>
    <x v="0"/>
  </r>
  <r>
    <n v="52511"/>
    <n v="129"/>
    <x v="1"/>
  </r>
  <r>
    <n v="71224"/>
    <n v="54"/>
    <x v="3"/>
  </r>
  <r>
    <n v="49632"/>
    <n v="259"/>
    <x v="1"/>
  </r>
  <r>
    <n v="29951"/>
    <n v="308"/>
    <x v="1"/>
  </r>
  <r>
    <n v="26086"/>
    <n v="168"/>
    <x v="1"/>
  </r>
  <r>
    <n v="90353"/>
    <n v="42"/>
    <x v="3"/>
  </r>
  <r>
    <n v="27866"/>
    <n v="268"/>
    <x v="1"/>
  </r>
  <r>
    <n v="42497"/>
    <n v="378"/>
    <x v="1"/>
  </r>
  <r>
    <n v="68406"/>
    <n v="-129"/>
    <x v="0"/>
  </r>
  <r>
    <n v="64538"/>
    <n v="266"/>
    <x v="1"/>
  </r>
  <r>
    <n v="99586"/>
    <n v="-135"/>
    <x v="0"/>
  </r>
  <r>
    <n v="94334"/>
    <n v="-1"/>
    <x v="0"/>
  </r>
  <r>
    <n v="22529"/>
    <n v="47"/>
    <x v="3"/>
  </r>
  <r>
    <n v="56383"/>
    <n v="-19"/>
    <x v="0"/>
  </r>
  <r>
    <n v="45084"/>
    <n v="356"/>
    <x v="1"/>
  </r>
  <r>
    <n v="24895"/>
    <n v="408"/>
    <x v="1"/>
  </r>
  <r>
    <n v="88119"/>
    <n v="432"/>
    <x v="1"/>
  </r>
  <r>
    <n v="26950"/>
    <n v="-194"/>
    <x v="0"/>
  </r>
  <r>
    <n v="46897"/>
    <n v="264"/>
    <x v="1"/>
  </r>
  <r>
    <n v="40218"/>
    <n v="-50"/>
    <x v="0"/>
  </r>
  <r>
    <n v="72609"/>
    <n v="463"/>
    <x v="1"/>
  </r>
  <r>
    <n v="33477"/>
    <n v="232"/>
    <x v="1"/>
  </r>
  <r>
    <n v="51179"/>
    <n v="-139"/>
    <x v="0"/>
  </r>
  <r>
    <n v="68361"/>
    <n v="-107"/>
    <x v="0"/>
  </r>
  <r>
    <n v="79113"/>
    <n v="276"/>
    <x v="1"/>
  </r>
  <r>
    <n v="81064"/>
    <n v="80"/>
    <x v="4"/>
  </r>
  <r>
    <n v="66400"/>
    <n v="70"/>
    <x v="4"/>
  </r>
  <r>
    <n v="21783"/>
    <n v="174"/>
    <x v="1"/>
  </r>
  <r>
    <n v="14576"/>
    <n v="16"/>
    <x v="2"/>
  </r>
  <r>
    <n v="56487"/>
    <n v="389"/>
    <x v="1"/>
  </r>
  <r>
    <n v="66893"/>
    <n v="28"/>
    <x v="2"/>
  </r>
  <r>
    <n v="39911"/>
    <n v="356"/>
    <x v="1"/>
  </r>
  <r>
    <n v="14052"/>
    <n v="69"/>
    <x v="4"/>
  </r>
  <r>
    <n v="99142"/>
    <n v="-42"/>
    <x v="0"/>
  </r>
  <r>
    <n v="33830"/>
    <n v="124"/>
    <x v="1"/>
  </r>
  <r>
    <n v="78464"/>
    <n v="499"/>
    <x v="1"/>
  </r>
  <r>
    <n v="89128"/>
    <n v="-38"/>
    <x v="0"/>
  </r>
  <r>
    <n v="22577"/>
    <n v="449"/>
    <x v="1"/>
  </r>
  <r>
    <n v="59742"/>
    <n v="155"/>
    <x v="1"/>
  </r>
  <r>
    <n v="38752"/>
    <n v="175"/>
    <x v="1"/>
  </r>
  <r>
    <n v="99279"/>
    <n v="404"/>
    <x v="1"/>
  </r>
  <r>
    <n v="94209"/>
    <n v="90"/>
    <x v="4"/>
  </r>
  <r>
    <n v="20043"/>
    <n v="-89"/>
    <x v="0"/>
  </r>
  <r>
    <n v="40295"/>
    <n v="213"/>
    <x v="1"/>
  </r>
  <r>
    <n v="63461"/>
    <n v="146"/>
    <x v="1"/>
  </r>
  <r>
    <n v="32342"/>
    <n v="192"/>
    <x v="1"/>
  </r>
  <r>
    <n v="92555"/>
    <n v="449"/>
    <x v="1"/>
  </r>
  <r>
    <n v="81446"/>
    <n v="-182"/>
    <x v="0"/>
  </r>
  <r>
    <n v="34244"/>
    <n v="233"/>
    <x v="1"/>
  </r>
  <r>
    <n v="60300"/>
    <n v="56"/>
    <x v="3"/>
  </r>
  <r>
    <n v="22288"/>
    <n v="486"/>
    <x v="1"/>
  </r>
  <r>
    <n v="39723"/>
    <n v="21"/>
    <x v="2"/>
  </r>
  <r>
    <n v="32382"/>
    <n v="333"/>
    <x v="1"/>
  </r>
  <r>
    <n v="37904"/>
    <n v="201"/>
    <x v="1"/>
  </r>
  <r>
    <n v="88957"/>
    <n v="443"/>
    <x v="1"/>
  </r>
  <r>
    <n v="38875"/>
    <n v="74"/>
    <x v="4"/>
  </r>
  <r>
    <n v="60386"/>
    <n v="-102"/>
    <x v="0"/>
  </r>
  <r>
    <n v="71418"/>
    <n v="487"/>
    <x v="1"/>
  </r>
  <r>
    <n v="55528"/>
    <n v="310"/>
    <x v="1"/>
  </r>
  <r>
    <n v="26607"/>
    <n v="-53"/>
    <x v="0"/>
  </r>
  <r>
    <n v="75409"/>
    <n v="-65"/>
    <x v="0"/>
  </r>
  <r>
    <n v="57823"/>
    <n v="-126"/>
    <x v="0"/>
  </r>
  <r>
    <n v="99095"/>
    <n v="-189"/>
    <x v="0"/>
  </r>
  <r>
    <n v="43706"/>
    <n v="185"/>
    <x v="1"/>
  </r>
  <r>
    <n v="95058"/>
    <n v="-23"/>
    <x v="0"/>
  </r>
  <r>
    <n v="99761"/>
    <n v="316"/>
    <x v="1"/>
  </r>
  <r>
    <n v="54227"/>
    <n v="-39"/>
    <x v="0"/>
  </r>
  <r>
    <n v="18177"/>
    <n v="-80"/>
    <x v="0"/>
  </r>
  <r>
    <n v="64363"/>
    <n v="103"/>
    <x v="1"/>
  </r>
  <r>
    <n v="41809"/>
    <n v="439"/>
    <x v="1"/>
  </r>
  <r>
    <n v="63815"/>
    <n v="244"/>
    <x v="1"/>
  </r>
  <r>
    <n v="24985"/>
    <n v="308"/>
    <x v="1"/>
  </r>
  <r>
    <n v="15016"/>
    <n v="361"/>
    <x v="1"/>
  </r>
  <r>
    <n v="79280"/>
    <n v="150"/>
    <x v="1"/>
  </r>
  <r>
    <n v="32696"/>
    <n v="-144"/>
    <x v="0"/>
  </r>
  <r>
    <n v="52660"/>
    <n v="421"/>
    <x v="1"/>
  </r>
  <r>
    <n v="77989"/>
    <n v="387"/>
    <x v="1"/>
  </r>
  <r>
    <n v="69306"/>
    <n v="316"/>
    <x v="1"/>
  </r>
  <r>
    <n v="20580"/>
    <n v="-82"/>
    <x v="0"/>
  </r>
  <r>
    <n v="93931"/>
    <n v="-109"/>
    <x v="0"/>
  </r>
  <r>
    <n v="56731"/>
    <n v="-20"/>
    <x v="0"/>
  </r>
  <r>
    <n v="32953"/>
    <n v="69"/>
    <x v="4"/>
  </r>
  <r>
    <n v="65974"/>
    <n v="92"/>
    <x v="1"/>
  </r>
  <r>
    <n v="24681"/>
    <n v="-39"/>
    <x v="0"/>
  </r>
  <r>
    <n v="14390"/>
    <n v="206"/>
    <x v="1"/>
  </r>
  <r>
    <n v="54752"/>
    <n v="214"/>
    <x v="1"/>
  </r>
  <r>
    <n v="41635"/>
    <n v="-9"/>
    <x v="0"/>
  </r>
  <r>
    <n v="32435"/>
    <n v="123"/>
    <x v="1"/>
  </r>
  <r>
    <n v="82426"/>
    <n v="-47"/>
    <x v="0"/>
  </r>
  <r>
    <n v="79992"/>
    <n v="42"/>
    <x v="3"/>
  </r>
  <r>
    <n v="29530"/>
    <n v="308"/>
    <x v="1"/>
  </r>
  <r>
    <n v="84800"/>
    <n v="144"/>
    <x v="1"/>
  </r>
  <r>
    <n v="90726"/>
    <n v="69"/>
    <x v="4"/>
  </r>
  <r>
    <n v="19122"/>
    <n v="126"/>
    <x v="1"/>
  </r>
  <r>
    <n v="26224"/>
    <n v="108"/>
    <x v="1"/>
  </r>
  <r>
    <n v="15370"/>
    <n v="-174"/>
    <x v="0"/>
  </r>
  <r>
    <n v="47950"/>
    <n v="434"/>
    <x v="1"/>
  </r>
  <r>
    <n v="14495"/>
    <n v="-189"/>
    <x v="0"/>
  </r>
  <r>
    <n v="55964"/>
    <n v="342"/>
    <x v="1"/>
  </r>
  <r>
    <n v="77269"/>
    <n v="130"/>
    <x v="1"/>
  </r>
  <r>
    <n v="46152"/>
    <n v="17"/>
    <x v="2"/>
  </r>
  <r>
    <n v="23978"/>
    <n v="364"/>
    <x v="1"/>
  </r>
  <r>
    <n v="64007"/>
    <n v="152"/>
    <x v="1"/>
  </r>
  <r>
    <n v="24376"/>
    <n v="-71"/>
    <x v="0"/>
  </r>
  <r>
    <n v="43061"/>
    <n v="-42"/>
    <x v="0"/>
  </r>
  <r>
    <n v="98660"/>
    <n v="377"/>
    <x v="1"/>
  </r>
  <r>
    <n v="87006"/>
    <n v="186"/>
    <x v="1"/>
  </r>
  <r>
    <n v="12474"/>
    <n v="-152"/>
    <x v="0"/>
  </r>
  <r>
    <n v="28632"/>
    <n v="483"/>
    <x v="1"/>
  </r>
  <r>
    <n v="88304"/>
    <n v="307"/>
    <x v="1"/>
  </r>
  <r>
    <n v="53418"/>
    <n v="316"/>
    <x v="1"/>
  </r>
  <r>
    <n v="87875"/>
    <n v="188"/>
    <x v="1"/>
  </r>
  <r>
    <n v="34383"/>
    <n v="238"/>
    <x v="1"/>
  </r>
  <r>
    <n v="73444"/>
    <n v="434"/>
    <x v="1"/>
  </r>
  <r>
    <n v="94768"/>
    <n v="108"/>
    <x v="1"/>
  </r>
  <r>
    <n v="23226"/>
    <n v="74"/>
    <x v="4"/>
  </r>
  <r>
    <n v="20023"/>
    <n v="480"/>
    <x v="1"/>
  </r>
  <r>
    <n v="94264"/>
    <n v="-107"/>
    <x v="0"/>
  </r>
  <r>
    <n v="41531"/>
    <n v="110"/>
    <x v="1"/>
  </r>
  <r>
    <n v="73833"/>
    <n v="22"/>
    <x v="2"/>
  </r>
  <r>
    <n v="24884"/>
    <n v="-99"/>
    <x v="0"/>
  </r>
  <r>
    <n v="67118"/>
    <n v="-188"/>
    <x v="0"/>
  </r>
  <r>
    <n v="18368"/>
    <n v="341"/>
    <x v="1"/>
  </r>
  <r>
    <n v="46367"/>
    <n v="369"/>
    <x v="1"/>
  </r>
  <r>
    <n v="93216"/>
    <n v="389"/>
    <x v="1"/>
  </r>
  <r>
    <n v="75110"/>
    <n v="143"/>
    <x v="1"/>
  </r>
  <r>
    <n v="93904"/>
    <n v="71"/>
    <x v="4"/>
  </r>
  <r>
    <n v="66258"/>
    <n v="-115"/>
    <x v="0"/>
  </r>
  <r>
    <n v="14238"/>
    <n v="56"/>
    <x v="3"/>
  </r>
  <r>
    <n v="72284"/>
    <n v="124"/>
    <x v="1"/>
  </r>
  <r>
    <n v="24563"/>
    <n v="465"/>
    <x v="1"/>
  </r>
  <r>
    <n v="12067"/>
    <n v="236"/>
    <x v="1"/>
  </r>
  <r>
    <n v="90551"/>
    <n v="-34"/>
    <x v="0"/>
  </r>
  <r>
    <n v="82609"/>
    <n v="352"/>
    <x v="1"/>
  </r>
  <r>
    <n v="90062"/>
    <n v="436"/>
    <x v="1"/>
  </r>
  <r>
    <n v="40326"/>
    <n v="16"/>
    <x v="2"/>
  </r>
  <r>
    <n v="45596"/>
    <n v="225"/>
    <x v="1"/>
  </r>
  <r>
    <n v="68288"/>
    <n v="400"/>
    <x v="1"/>
  </r>
  <r>
    <n v="25019"/>
    <n v="285"/>
    <x v="1"/>
  </r>
  <r>
    <n v="40143"/>
    <n v="51"/>
    <x v="3"/>
  </r>
  <r>
    <n v="43790"/>
    <n v="406"/>
    <x v="1"/>
  </r>
  <r>
    <n v="94243"/>
    <n v="247"/>
    <x v="1"/>
  </r>
  <r>
    <n v="86609"/>
    <n v="173"/>
    <x v="1"/>
  </r>
  <r>
    <n v="82414"/>
    <n v="-84"/>
    <x v="0"/>
  </r>
  <r>
    <n v="73683"/>
    <n v="258"/>
    <x v="1"/>
  </r>
  <r>
    <n v="80374"/>
    <n v="154"/>
    <x v="1"/>
  </r>
  <r>
    <n v="44516"/>
    <n v="374"/>
    <x v="1"/>
  </r>
  <r>
    <n v="10272"/>
    <n v="87"/>
    <x v="4"/>
  </r>
  <r>
    <n v="91456"/>
    <n v="185"/>
    <x v="1"/>
  </r>
  <r>
    <n v="75991"/>
    <n v="49"/>
    <x v="3"/>
  </r>
  <r>
    <n v="81704"/>
    <n v="495"/>
    <x v="1"/>
  </r>
  <r>
    <n v="19756"/>
    <n v="0"/>
    <x v="5"/>
  </r>
  <r>
    <n v="40884"/>
    <n v="41"/>
    <x v="3"/>
  </r>
  <r>
    <n v="73227"/>
    <n v="-36"/>
    <x v="0"/>
  </r>
  <r>
    <n v="96513"/>
    <n v="483"/>
    <x v="1"/>
  </r>
  <r>
    <n v="60616"/>
    <n v="-129"/>
    <x v="0"/>
  </r>
  <r>
    <n v="18392"/>
    <n v="341"/>
    <x v="1"/>
  </r>
  <r>
    <n v="62467"/>
    <n v="178"/>
    <x v="1"/>
  </r>
  <r>
    <n v="19559"/>
    <n v="176"/>
    <x v="1"/>
  </r>
  <r>
    <n v="65682"/>
    <n v="240"/>
    <x v="1"/>
  </r>
  <r>
    <n v="53806"/>
    <n v="-62"/>
    <x v="0"/>
  </r>
  <r>
    <n v="12356"/>
    <n v="-46"/>
    <x v="0"/>
  </r>
  <r>
    <n v="60259"/>
    <n v="368"/>
    <x v="1"/>
  </r>
  <r>
    <n v="34597"/>
    <n v="-57"/>
    <x v="0"/>
  </r>
  <r>
    <n v="64675"/>
    <n v="-178"/>
    <x v="0"/>
  </r>
  <r>
    <n v="99847"/>
    <n v="-5"/>
    <x v="0"/>
  </r>
  <r>
    <n v="52992"/>
    <n v="-189"/>
    <x v="0"/>
  </r>
  <r>
    <n v="12905"/>
    <n v="-20"/>
    <x v="0"/>
  </r>
  <r>
    <n v="71149"/>
    <n v="14"/>
    <x v="2"/>
  </r>
  <r>
    <n v="61202"/>
    <n v="60"/>
    <x v="3"/>
  </r>
  <r>
    <n v="69651"/>
    <n v="207"/>
    <x v="1"/>
  </r>
  <r>
    <n v="40089"/>
    <n v="-14"/>
    <x v="0"/>
  </r>
  <r>
    <n v="62175"/>
    <n v="156"/>
    <x v="1"/>
  </r>
  <r>
    <n v="64506"/>
    <n v="62"/>
    <x v="4"/>
  </r>
  <r>
    <n v="43311"/>
    <n v="57"/>
    <x v="3"/>
  </r>
  <r>
    <n v="25051"/>
    <n v="-134"/>
    <x v="0"/>
  </r>
  <r>
    <n v="35826"/>
    <n v="274"/>
    <x v="1"/>
  </r>
  <r>
    <n v="76069"/>
    <n v="106"/>
    <x v="1"/>
  </r>
  <r>
    <n v="49263"/>
    <n v="394"/>
    <x v="1"/>
  </r>
  <r>
    <n v="45193"/>
    <n v="158"/>
    <x v="1"/>
  </r>
  <r>
    <n v="22340"/>
    <n v="202"/>
    <x v="1"/>
  </r>
  <r>
    <n v="94454"/>
    <n v="138"/>
    <x v="1"/>
  </r>
  <r>
    <n v="63892"/>
    <n v="196"/>
    <x v="1"/>
  </r>
  <r>
    <n v="57300"/>
    <n v="153"/>
    <x v="1"/>
  </r>
  <r>
    <n v="53904"/>
    <n v="-171"/>
    <x v="0"/>
  </r>
  <r>
    <n v="58197"/>
    <n v="94"/>
    <x v="1"/>
  </r>
  <r>
    <n v="71942"/>
    <n v="136"/>
    <x v="1"/>
  </r>
  <r>
    <n v="50188"/>
    <n v="44"/>
    <x v="3"/>
  </r>
  <r>
    <n v="97931"/>
    <n v="147"/>
    <x v="1"/>
  </r>
  <r>
    <n v="66969"/>
    <n v="-191"/>
    <x v="0"/>
  </r>
  <r>
    <n v="97890"/>
    <n v="124"/>
    <x v="1"/>
  </r>
  <r>
    <n v="39951"/>
    <n v="-95"/>
    <x v="0"/>
  </r>
  <r>
    <n v="11048"/>
    <n v="116"/>
    <x v="1"/>
  </r>
  <r>
    <n v="62328"/>
    <n v="75"/>
    <x v="4"/>
  </r>
  <r>
    <n v="64775"/>
    <n v="56"/>
    <x v="3"/>
  </r>
  <r>
    <n v="23809"/>
    <n v="184"/>
    <x v="1"/>
  </r>
  <r>
    <n v="63197"/>
    <n v="220"/>
    <x v="1"/>
  </r>
  <r>
    <n v="12010"/>
    <n v="-43"/>
    <x v="0"/>
  </r>
  <r>
    <n v="63342"/>
    <n v="476"/>
    <x v="1"/>
  </r>
  <r>
    <n v="17067"/>
    <n v="86"/>
    <x v="4"/>
  </r>
  <r>
    <n v="26417"/>
    <n v="444"/>
    <x v="1"/>
  </r>
  <r>
    <n v="20673"/>
    <n v="-44"/>
    <x v="0"/>
  </r>
  <r>
    <n v="30936"/>
    <n v="456"/>
    <x v="1"/>
  </r>
  <r>
    <n v="55942"/>
    <n v="22"/>
    <x v="2"/>
  </r>
  <r>
    <n v="41300"/>
    <n v="246"/>
    <x v="1"/>
  </r>
  <r>
    <n v="92064"/>
    <n v="96"/>
    <x v="1"/>
  </r>
  <r>
    <n v="14690"/>
    <n v="-30"/>
    <x v="0"/>
  </r>
  <r>
    <n v="90287"/>
    <n v="255"/>
    <x v="1"/>
  </r>
  <r>
    <n v="58715"/>
    <n v="188"/>
    <x v="1"/>
  </r>
  <r>
    <n v="71571"/>
    <n v="81"/>
    <x v="4"/>
  </r>
  <r>
    <n v="71114"/>
    <n v="-110"/>
    <x v="0"/>
  </r>
  <r>
    <n v="43642"/>
    <n v="381"/>
    <x v="1"/>
  </r>
  <r>
    <n v="27518"/>
    <n v="183"/>
    <x v="1"/>
  </r>
  <r>
    <n v="46496"/>
    <n v="357"/>
    <x v="1"/>
  </r>
  <r>
    <n v="88963"/>
    <n v="208"/>
    <x v="1"/>
  </r>
  <r>
    <n v="37855"/>
    <n v="191"/>
    <x v="1"/>
  </r>
  <r>
    <n v="14785"/>
    <n v="25"/>
    <x v="2"/>
  </r>
  <r>
    <n v="16183"/>
    <n v="113"/>
    <x v="1"/>
  </r>
  <r>
    <n v="12760"/>
    <n v="-142"/>
    <x v="0"/>
  </r>
  <r>
    <n v="28933"/>
    <n v="-45"/>
    <x v="0"/>
  </r>
  <r>
    <n v="40742"/>
    <n v="437"/>
    <x v="1"/>
  </r>
  <r>
    <n v="81743"/>
    <n v="397"/>
    <x v="1"/>
  </r>
  <r>
    <n v="18496"/>
    <n v="131"/>
    <x v="1"/>
  </r>
  <r>
    <n v="84275"/>
    <n v="206"/>
    <x v="1"/>
  </r>
  <r>
    <n v="49421"/>
    <n v="21"/>
    <x v="2"/>
  </r>
  <r>
    <n v="88716"/>
    <n v="156"/>
    <x v="1"/>
  </r>
  <r>
    <n v="25876"/>
    <n v="239"/>
    <x v="1"/>
  </r>
  <r>
    <n v="73572"/>
    <n v="474"/>
    <x v="1"/>
  </r>
  <r>
    <n v="32690"/>
    <n v="324"/>
    <x v="1"/>
  </r>
  <r>
    <n v="79217"/>
    <n v="201"/>
    <x v="1"/>
  </r>
  <r>
    <n v="47318"/>
    <n v="-197"/>
    <x v="0"/>
  </r>
  <r>
    <n v="55889"/>
    <n v="234"/>
    <x v="1"/>
  </r>
  <r>
    <n v="44408"/>
    <n v="110"/>
    <x v="1"/>
  </r>
  <r>
    <n v="49386"/>
    <n v="72"/>
    <x v="4"/>
  </r>
  <r>
    <n v="35432"/>
    <n v="-85"/>
    <x v="0"/>
  </r>
  <r>
    <n v="36703"/>
    <n v="394"/>
    <x v="1"/>
  </r>
  <r>
    <n v="38176"/>
    <n v="-109"/>
    <x v="0"/>
  </r>
  <r>
    <n v="74029"/>
    <n v="289"/>
    <x v="1"/>
  </r>
  <r>
    <n v="19050"/>
    <n v="253"/>
    <x v="1"/>
  </r>
  <r>
    <n v="42716"/>
    <n v="9"/>
    <x v="2"/>
  </r>
  <r>
    <n v="20564"/>
    <n v="211"/>
    <x v="1"/>
  </r>
  <r>
    <n v="99164"/>
    <n v="2"/>
    <x v="2"/>
  </r>
  <r>
    <n v="36520"/>
    <n v="131"/>
    <x v="1"/>
  </r>
  <r>
    <n v="92738"/>
    <n v="-76"/>
    <x v="0"/>
  </r>
  <r>
    <n v="87459"/>
    <n v="398"/>
    <x v="1"/>
  </r>
  <r>
    <n v="75082"/>
    <n v="-185"/>
    <x v="0"/>
  </r>
  <r>
    <n v="80928"/>
    <n v="-109"/>
    <x v="0"/>
  </r>
  <r>
    <n v="91526"/>
    <n v="-162"/>
    <x v="0"/>
  </r>
  <r>
    <n v="45815"/>
    <n v="-96"/>
    <x v="0"/>
  </r>
  <r>
    <n v="45462"/>
    <n v="-156"/>
    <x v="0"/>
  </r>
  <r>
    <n v="10742"/>
    <n v="171"/>
    <x v="1"/>
  </r>
  <r>
    <n v="30746"/>
    <n v="-28"/>
    <x v="0"/>
  </r>
  <r>
    <n v="53918"/>
    <n v="-96"/>
    <x v="0"/>
  </r>
  <r>
    <n v="10710"/>
    <n v="-68"/>
    <x v="0"/>
  </r>
  <r>
    <n v="72704"/>
    <n v="63"/>
    <x v="4"/>
  </r>
  <r>
    <n v="71656"/>
    <n v="-59"/>
    <x v="0"/>
  </r>
  <r>
    <n v="53793"/>
    <n v="497"/>
    <x v="1"/>
  </r>
  <r>
    <n v="89768"/>
    <n v="222"/>
    <x v="1"/>
  </r>
  <r>
    <n v="68537"/>
    <n v="100"/>
    <x v="1"/>
  </r>
  <r>
    <n v="59803"/>
    <n v="302"/>
    <x v="1"/>
  </r>
  <r>
    <n v="26579"/>
    <n v="490"/>
    <x v="1"/>
  </r>
  <r>
    <n v="56579"/>
    <n v="213"/>
    <x v="1"/>
  </r>
  <r>
    <n v="52060"/>
    <n v="437"/>
    <x v="1"/>
  </r>
  <r>
    <n v="85590"/>
    <n v="353"/>
    <x v="1"/>
  </r>
  <r>
    <n v="39626"/>
    <n v="217"/>
    <x v="1"/>
  </r>
  <r>
    <n v="64019"/>
    <n v="322"/>
    <x v="1"/>
  </r>
  <r>
    <n v="69061"/>
    <n v="-63"/>
    <x v="0"/>
  </r>
  <r>
    <n v="96066"/>
    <n v="113"/>
    <x v="1"/>
  </r>
  <r>
    <n v="51509"/>
    <n v="254"/>
    <x v="1"/>
  </r>
  <r>
    <n v="97561"/>
    <n v="125"/>
    <x v="1"/>
  </r>
  <r>
    <n v="75721"/>
    <n v="-143"/>
    <x v="0"/>
  </r>
  <r>
    <n v="33757"/>
    <n v="448"/>
    <x v="1"/>
  </r>
  <r>
    <n v="14215"/>
    <n v="-26"/>
    <x v="0"/>
  </r>
  <r>
    <n v="73233"/>
    <n v="232"/>
    <x v="1"/>
  </r>
  <r>
    <n v="30380"/>
    <n v="166"/>
    <x v="1"/>
  </r>
  <r>
    <n v="54678"/>
    <n v="55"/>
    <x v="3"/>
  </r>
  <r>
    <n v="32352"/>
    <n v="112"/>
    <x v="1"/>
  </r>
  <r>
    <n v="49504"/>
    <n v="-70"/>
    <x v="0"/>
  </r>
  <r>
    <n v="71006"/>
    <n v="-74"/>
    <x v="0"/>
  </r>
  <r>
    <n v="84427"/>
    <n v="-39"/>
    <x v="0"/>
  </r>
  <r>
    <n v="98000"/>
    <n v="-113"/>
    <x v="0"/>
  </r>
  <r>
    <n v="87553"/>
    <n v="34"/>
    <x v="3"/>
  </r>
  <r>
    <n v="97128"/>
    <n v="-159"/>
    <x v="0"/>
  </r>
  <r>
    <n v="38672"/>
    <n v="286"/>
    <x v="1"/>
  </r>
  <r>
    <n v="49367"/>
    <n v="-7"/>
    <x v="0"/>
  </r>
  <r>
    <n v="72407"/>
    <n v="-160"/>
    <x v="0"/>
  </r>
  <r>
    <n v="54514"/>
    <n v="-177"/>
    <x v="0"/>
  </r>
  <r>
    <n v="34899"/>
    <n v="128"/>
    <x v="1"/>
  </r>
  <r>
    <n v="69983"/>
    <n v="147"/>
    <x v="1"/>
  </r>
  <r>
    <n v="39885"/>
    <n v="154"/>
    <x v="1"/>
  </r>
  <r>
    <n v="23158"/>
    <n v="398"/>
    <x v="1"/>
  </r>
  <r>
    <n v="97506"/>
    <n v="52"/>
    <x v="3"/>
  </r>
  <r>
    <n v="65877"/>
    <n v="-51"/>
    <x v="0"/>
  </r>
  <r>
    <n v="51073"/>
    <n v="-130"/>
    <x v="0"/>
  </r>
  <r>
    <n v="84055"/>
    <n v="130"/>
    <x v="1"/>
  </r>
  <r>
    <n v="68294"/>
    <n v="443"/>
    <x v="1"/>
  </r>
  <r>
    <n v="97020"/>
    <n v="453"/>
    <x v="1"/>
  </r>
  <r>
    <n v="47415"/>
    <n v="-67"/>
    <x v="0"/>
  </r>
  <r>
    <n v="15815"/>
    <n v="192"/>
    <x v="1"/>
  </r>
  <r>
    <n v="80952"/>
    <n v="83"/>
    <x v="4"/>
  </r>
  <r>
    <n v="96241"/>
    <n v="-14"/>
    <x v="0"/>
  </r>
  <r>
    <n v="43347"/>
    <n v="70"/>
    <x v="4"/>
  </r>
  <r>
    <n v="73473"/>
    <n v="-101"/>
    <x v="0"/>
  </r>
  <r>
    <n v="42267"/>
    <n v="443"/>
    <x v="1"/>
  </r>
  <r>
    <n v="86849"/>
    <n v="184"/>
    <x v="1"/>
  </r>
  <r>
    <n v="85961"/>
    <n v="182"/>
    <x v="1"/>
  </r>
  <r>
    <n v="39795"/>
    <n v="-26"/>
    <x v="0"/>
  </r>
  <r>
    <n v="17534"/>
    <n v="-147"/>
    <x v="0"/>
  </r>
  <r>
    <n v="75304"/>
    <n v="467"/>
    <x v="1"/>
  </r>
  <r>
    <n v="63629"/>
    <n v="-200"/>
    <x v="0"/>
  </r>
  <r>
    <n v="68986"/>
    <n v="-133"/>
    <x v="0"/>
  </r>
  <r>
    <n v="23797"/>
    <n v="49"/>
    <x v="3"/>
  </r>
  <r>
    <n v="83190"/>
    <n v="63"/>
    <x v="4"/>
  </r>
  <r>
    <n v="52279"/>
    <n v="-160"/>
    <x v="0"/>
  </r>
  <r>
    <n v="69305"/>
    <n v="454"/>
    <x v="1"/>
  </r>
  <r>
    <n v="51350"/>
    <n v="-171"/>
    <x v="0"/>
  </r>
  <r>
    <n v="36576"/>
    <n v="256"/>
    <x v="1"/>
  </r>
  <r>
    <n v="52156"/>
    <n v="91"/>
    <x v="1"/>
  </r>
  <r>
    <n v="43381"/>
    <n v="118"/>
    <x v="1"/>
  </r>
  <r>
    <n v="28652"/>
    <n v="241"/>
    <x v="1"/>
  </r>
  <r>
    <n v="95278"/>
    <n v="29"/>
    <x v="2"/>
  </r>
  <r>
    <n v="34274"/>
    <n v="226"/>
    <x v="1"/>
  </r>
  <r>
    <n v="68079"/>
    <n v="431"/>
    <x v="1"/>
  </r>
  <r>
    <n v="35147"/>
    <n v="192"/>
    <x v="1"/>
  </r>
  <r>
    <n v="33899"/>
    <n v="-173"/>
    <x v="0"/>
  </r>
  <r>
    <n v="50328"/>
    <n v="292"/>
    <x v="1"/>
  </r>
  <r>
    <n v="58522"/>
    <n v="96"/>
    <x v="1"/>
  </r>
  <r>
    <n v="23638"/>
    <n v="256"/>
    <x v="1"/>
  </r>
  <r>
    <n v="70250"/>
    <n v="137"/>
    <x v="1"/>
  </r>
  <r>
    <n v="78551"/>
    <n v="96"/>
    <x v="1"/>
  </r>
  <r>
    <n v="78671"/>
    <n v="87"/>
    <x v="4"/>
  </r>
  <r>
    <n v="87535"/>
    <n v="235"/>
    <x v="1"/>
  </r>
  <r>
    <n v="95388"/>
    <n v="-191"/>
    <x v="0"/>
  </r>
  <r>
    <n v="16237"/>
    <n v="-148"/>
    <x v="0"/>
  </r>
  <r>
    <n v="97460"/>
    <n v="37"/>
    <x v="3"/>
  </r>
  <r>
    <n v="90918"/>
    <n v="-137"/>
    <x v="0"/>
  </r>
  <r>
    <n v="96184"/>
    <n v="18"/>
    <x v="2"/>
  </r>
  <r>
    <n v="41934"/>
    <n v="300"/>
    <x v="1"/>
  </r>
  <r>
    <n v="84348"/>
    <n v="-83"/>
    <x v="0"/>
  </r>
  <r>
    <n v="22704"/>
    <n v="-151"/>
    <x v="0"/>
  </r>
  <r>
    <n v="31021"/>
    <n v="8"/>
    <x v="2"/>
  </r>
  <r>
    <n v="47784"/>
    <n v="-45"/>
    <x v="0"/>
  </r>
  <r>
    <n v="85182"/>
    <n v="370"/>
    <x v="1"/>
  </r>
  <r>
    <n v="36660"/>
    <n v="350"/>
    <x v="1"/>
  </r>
  <r>
    <n v="44395"/>
    <n v="-144"/>
    <x v="0"/>
  </r>
  <r>
    <n v="35064"/>
    <n v="93"/>
    <x v="1"/>
  </r>
  <r>
    <n v="56510"/>
    <n v="-145"/>
    <x v="0"/>
  </r>
  <r>
    <n v="25189"/>
    <n v="-44"/>
    <x v="0"/>
  </r>
  <r>
    <n v="21515"/>
    <n v="106"/>
    <x v="1"/>
  </r>
  <r>
    <n v="41073"/>
    <n v="-29"/>
    <x v="0"/>
  </r>
  <r>
    <n v="86661"/>
    <n v="374"/>
    <x v="1"/>
  </r>
  <r>
    <n v="28845"/>
    <n v="499"/>
    <x v="1"/>
  </r>
  <r>
    <n v="33191"/>
    <n v="169"/>
    <x v="1"/>
  </r>
  <r>
    <n v="13810"/>
    <n v="-112"/>
    <x v="0"/>
  </r>
  <r>
    <n v="43117"/>
    <n v="-157"/>
    <x v="0"/>
  </r>
  <r>
    <n v="45033"/>
    <n v="-150"/>
    <x v="0"/>
  </r>
  <r>
    <n v="72777"/>
    <n v="168"/>
    <x v="1"/>
  </r>
  <r>
    <n v="70428"/>
    <n v="93"/>
    <x v="1"/>
  </r>
  <r>
    <n v="81802"/>
    <n v="119"/>
    <x v="1"/>
  </r>
  <r>
    <n v="18686"/>
    <n v="105"/>
    <x v="1"/>
  </r>
  <r>
    <n v="33576"/>
    <n v="36"/>
    <x v="3"/>
  </r>
  <r>
    <n v="53966"/>
    <n v="-32"/>
    <x v="0"/>
  </r>
  <r>
    <n v="10215"/>
    <n v="104"/>
    <x v="1"/>
  </r>
  <r>
    <n v="63513"/>
    <n v="451"/>
    <x v="1"/>
  </r>
  <r>
    <n v="59706"/>
    <n v="121"/>
    <x v="1"/>
  </r>
  <r>
    <n v="70333"/>
    <n v="306"/>
    <x v="1"/>
  </r>
  <r>
    <n v="13511"/>
    <n v="406"/>
    <x v="1"/>
  </r>
  <r>
    <n v="44981"/>
    <n v="234"/>
    <x v="1"/>
  </r>
  <r>
    <n v="86812"/>
    <n v="356"/>
    <x v="1"/>
  </r>
  <r>
    <n v="30870"/>
    <n v="426"/>
    <x v="1"/>
  </r>
  <r>
    <n v="30662"/>
    <n v="160"/>
    <x v="1"/>
  </r>
  <r>
    <n v="68673"/>
    <n v="-164"/>
    <x v="0"/>
  </r>
  <r>
    <n v="33777"/>
    <n v="233"/>
    <x v="1"/>
  </r>
  <r>
    <n v="63526"/>
    <n v="260"/>
    <x v="1"/>
  </r>
  <r>
    <n v="33890"/>
    <n v="-129"/>
    <x v="0"/>
  </r>
  <r>
    <n v="82164"/>
    <n v="492"/>
    <x v="1"/>
  </r>
  <r>
    <n v="40421"/>
    <n v="61"/>
    <x v="4"/>
  </r>
  <r>
    <n v="90461"/>
    <n v="354"/>
    <x v="1"/>
  </r>
  <r>
    <n v="95392"/>
    <n v="163"/>
    <x v="1"/>
  </r>
  <r>
    <n v="53506"/>
    <n v="342"/>
    <x v="1"/>
  </r>
  <r>
    <n v="33836"/>
    <n v="454"/>
    <x v="1"/>
  </r>
  <r>
    <n v="98177"/>
    <n v="104"/>
    <x v="1"/>
  </r>
  <r>
    <n v="58182"/>
    <n v="137"/>
    <x v="1"/>
  </r>
  <r>
    <n v="41639"/>
    <n v="322"/>
    <x v="1"/>
  </r>
  <r>
    <n v="33200"/>
    <n v="269"/>
    <x v="1"/>
  </r>
  <r>
    <n v="65218"/>
    <n v="291"/>
    <x v="1"/>
  </r>
  <r>
    <n v="14644"/>
    <n v="139"/>
    <x v="1"/>
  </r>
  <r>
    <n v="19062"/>
    <n v="39"/>
    <x v="3"/>
  </r>
  <r>
    <n v="17520"/>
    <n v="396"/>
    <x v="1"/>
  </r>
  <r>
    <n v="44595"/>
    <n v="47"/>
    <x v="3"/>
  </r>
  <r>
    <n v="91869"/>
    <n v="421"/>
    <x v="1"/>
  </r>
  <r>
    <n v="92267"/>
    <n v="445"/>
    <x v="1"/>
  </r>
  <r>
    <n v="95326"/>
    <n v="129"/>
    <x v="1"/>
  </r>
  <r>
    <n v="20933"/>
    <n v="86"/>
    <x v="4"/>
  </r>
  <r>
    <n v="22941"/>
    <n v="164"/>
    <x v="1"/>
  </r>
  <r>
    <n v="33657"/>
    <n v="-47"/>
    <x v="0"/>
  </r>
  <r>
    <n v="34833"/>
    <n v="-158"/>
    <x v="0"/>
  </r>
  <r>
    <n v="73626"/>
    <n v="189"/>
    <x v="1"/>
  </r>
  <r>
    <n v="31347"/>
    <n v="229"/>
    <x v="1"/>
  </r>
  <r>
    <n v="59352"/>
    <n v="126"/>
    <x v="1"/>
  </r>
  <r>
    <n v="52465"/>
    <n v="109"/>
    <x v="1"/>
  </r>
  <r>
    <n v="69203"/>
    <n v="356"/>
    <x v="1"/>
  </r>
  <r>
    <n v="52663"/>
    <n v="149"/>
    <x v="1"/>
  </r>
  <r>
    <n v="47241"/>
    <n v="452"/>
    <x v="1"/>
  </r>
  <r>
    <n v="56727"/>
    <n v="-171"/>
    <x v="0"/>
  </r>
  <r>
    <n v="44277"/>
    <n v="479"/>
    <x v="1"/>
  </r>
  <r>
    <n v="65895"/>
    <n v="359"/>
    <x v="1"/>
  </r>
  <r>
    <n v="43711"/>
    <n v="325"/>
    <x v="1"/>
  </r>
  <r>
    <n v="46488"/>
    <n v="154"/>
    <x v="1"/>
  </r>
  <r>
    <n v="77024"/>
    <n v="449"/>
    <x v="1"/>
  </r>
  <r>
    <n v="72254"/>
    <n v="-172"/>
    <x v="0"/>
  </r>
  <r>
    <n v="64797"/>
    <n v="-170"/>
    <x v="0"/>
  </r>
  <r>
    <n v="12496"/>
    <n v="491"/>
    <x v="1"/>
  </r>
  <r>
    <n v="32922"/>
    <n v="-68"/>
    <x v="0"/>
  </r>
  <r>
    <n v="50233"/>
    <n v="452"/>
    <x v="1"/>
  </r>
  <r>
    <n v="14973"/>
    <n v="87"/>
    <x v="4"/>
  </r>
  <r>
    <n v="90604"/>
    <n v="-28"/>
    <x v="0"/>
  </r>
  <r>
    <n v="67744"/>
    <n v="-160"/>
    <x v="0"/>
  </r>
  <r>
    <n v="32758"/>
    <n v="395"/>
    <x v="1"/>
  </r>
  <r>
    <n v="99782"/>
    <n v="413"/>
    <x v="1"/>
  </r>
  <r>
    <n v="73404"/>
    <n v="-64"/>
    <x v="0"/>
  </r>
  <r>
    <n v="50602"/>
    <n v="403"/>
    <x v="1"/>
  </r>
  <r>
    <n v="52560"/>
    <n v="481"/>
    <x v="1"/>
  </r>
  <r>
    <n v="67110"/>
    <n v="385"/>
    <x v="1"/>
  </r>
  <r>
    <n v="35348"/>
    <n v="310"/>
    <x v="1"/>
  </r>
  <r>
    <n v="74251"/>
    <n v="8"/>
    <x v="2"/>
  </r>
  <r>
    <n v="59407"/>
    <n v="-44"/>
    <x v="0"/>
  </r>
  <r>
    <n v="36920"/>
    <n v="-24"/>
    <x v="0"/>
  </r>
  <r>
    <n v="73519"/>
    <n v="496"/>
    <x v="1"/>
  </r>
  <r>
    <n v="73644"/>
    <n v="252"/>
    <x v="1"/>
  </r>
  <r>
    <n v="85937"/>
    <n v="335"/>
    <x v="1"/>
  </r>
  <r>
    <n v="45858"/>
    <n v="437"/>
    <x v="1"/>
  </r>
  <r>
    <n v="59895"/>
    <n v="-25"/>
    <x v="0"/>
  </r>
  <r>
    <n v="86345"/>
    <n v="11"/>
    <x v="2"/>
  </r>
  <r>
    <n v="59795"/>
    <n v="-30"/>
    <x v="0"/>
  </r>
  <r>
    <n v="50907"/>
    <n v="-71"/>
    <x v="0"/>
  </r>
  <r>
    <n v="87012"/>
    <n v="489"/>
    <x v="1"/>
  </r>
  <r>
    <n v="39438"/>
    <n v="-49"/>
    <x v="0"/>
  </r>
  <r>
    <n v="41370"/>
    <n v="57"/>
    <x v="3"/>
  </r>
  <r>
    <n v="14398"/>
    <n v="40"/>
    <x v="3"/>
  </r>
  <r>
    <n v="32885"/>
    <n v="23"/>
    <x v="2"/>
  </r>
  <r>
    <n v="31807"/>
    <n v="112"/>
    <x v="1"/>
  </r>
  <r>
    <n v="87657"/>
    <n v="-191"/>
    <x v="0"/>
  </r>
  <r>
    <n v="84994"/>
    <n v="210"/>
    <x v="1"/>
  </r>
  <r>
    <n v="75674"/>
    <n v="167"/>
    <x v="1"/>
  </r>
  <r>
    <n v="32696"/>
    <n v="86"/>
    <x v="4"/>
  </r>
  <r>
    <n v="23554"/>
    <n v="448"/>
    <x v="1"/>
  </r>
  <r>
    <n v="15848"/>
    <n v="120"/>
    <x v="1"/>
  </r>
  <r>
    <n v="55088"/>
    <n v="73"/>
    <x v="4"/>
  </r>
  <r>
    <n v="26162"/>
    <n v="13"/>
    <x v="2"/>
  </r>
  <r>
    <n v="48177"/>
    <n v="236"/>
    <x v="1"/>
  </r>
  <r>
    <n v="72670"/>
    <n v="240"/>
    <x v="1"/>
  </r>
  <r>
    <n v="21172"/>
    <n v="288"/>
    <x v="1"/>
  </r>
  <r>
    <n v="93603"/>
    <n v="138"/>
    <x v="1"/>
  </r>
  <r>
    <n v="68168"/>
    <n v="-42"/>
    <x v="0"/>
  </r>
  <r>
    <n v="94451"/>
    <n v="242"/>
    <x v="1"/>
  </r>
  <r>
    <n v="21203"/>
    <n v="-50"/>
    <x v="0"/>
  </r>
  <r>
    <n v="24983"/>
    <n v="-182"/>
    <x v="0"/>
  </r>
  <r>
    <n v="96621"/>
    <n v="153"/>
    <x v="1"/>
  </r>
  <r>
    <n v="87628"/>
    <n v="50"/>
    <x v="3"/>
  </r>
  <r>
    <n v="34101"/>
    <n v="459"/>
    <x v="1"/>
  </r>
  <r>
    <n v="52117"/>
    <n v="114"/>
    <x v="1"/>
  </r>
  <r>
    <n v="27725"/>
    <n v="182"/>
    <x v="1"/>
  </r>
  <r>
    <n v="72803"/>
    <n v="-69"/>
    <x v="0"/>
  </r>
  <r>
    <n v="28666"/>
    <n v="8"/>
    <x v="2"/>
  </r>
  <r>
    <n v="14996"/>
    <n v="23"/>
    <x v="2"/>
  </r>
  <r>
    <n v="23188"/>
    <n v="297"/>
    <x v="1"/>
  </r>
  <r>
    <n v="12509"/>
    <n v="476"/>
    <x v="1"/>
  </r>
  <r>
    <n v="82478"/>
    <n v="-52"/>
    <x v="0"/>
  </r>
  <r>
    <n v="15554"/>
    <n v="403"/>
    <x v="1"/>
  </r>
  <r>
    <n v="58224"/>
    <n v="55"/>
    <x v="3"/>
  </r>
  <r>
    <n v="38706"/>
    <n v="422"/>
    <x v="1"/>
  </r>
  <r>
    <n v="68740"/>
    <n v="-167"/>
    <x v="0"/>
  </r>
  <r>
    <n v="23926"/>
    <n v="367"/>
    <x v="1"/>
  </r>
  <r>
    <n v="54686"/>
    <n v="477"/>
    <x v="1"/>
  </r>
  <r>
    <n v="75601"/>
    <n v="498"/>
    <x v="1"/>
  </r>
  <r>
    <n v="98716"/>
    <n v="81"/>
    <x v="4"/>
  </r>
  <r>
    <n v="96784"/>
    <n v="461"/>
    <x v="1"/>
  </r>
  <r>
    <n v="65778"/>
    <n v="487"/>
    <x v="1"/>
  </r>
  <r>
    <n v="29121"/>
    <n v="112"/>
    <x v="1"/>
  </r>
  <r>
    <n v="83482"/>
    <n v="116"/>
    <x v="1"/>
  </r>
  <r>
    <n v="65267"/>
    <n v="301"/>
    <x v="1"/>
  </r>
  <r>
    <n v="58747"/>
    <n v="-32"/>
    <x v="0"/>
  </r>
  <r>
    <n v="53412"/>
    <n v="392"/>
    <x v="1"/>
  </r>
  <r>
    <n v="50861"/>
    <n v="-122"/>
    <x v="0"/>
  </r>
  <r>
    <n v="50054"/>
    <n v="129"/>
    <x v="1"/>
  </r>
  <r>
    <n v="29931"/>
    <n v="237"/>
    <x v="1"/>
  </r>
  <r>
    <n v="22964"/>
    <n v="230"/>
    <x v="1"/>
  </r>
  <r>
    <n v="60682"/>
    <n v="143"/>
    <x v="1"/>
  </r>
  <r>
    <n v="18704"/>
    <n v="32"/>
    <x v="3"/>
  </r>
  <r>
    <n v="27885"/>
    <n v="415"/>
    <x v="1"/>
  </r>
  <r>
    <n v="61488"/>
    <n v="169"/>
    <x v="1"/>
  </r>
  <r>
    <n v="15837"/>
    <n v="333"/>
    <x v="1"/>
  </r>
  <r>
    <n v="97623"/>
    <n v="430"/>
    <x v="1"/>
  </r>
  <r>
    <n v="49018"/>
    <n v="367"/>
    <x v="1"/>
  </r>
  <r>
    <n v="75900"/>
    <n v="111"/>
    <x v="1"/>
  </r>
  <r>
    <n v="22699"/>
    <n v="-36"/>
    <x v="0"/>
  </r>
  <r>
    <n v="24548"/>
    <n v="85"/>
    <x v="4"/>
  </r>
  <r>
    <n v="34607"/>
    <n v="-52"/>
    <x v="0"/>
  </r>
  <r>
    <n v="50668"/>
    <n v="266"/>
    <x v="1"/>
  </r>
  <r>
    <n v="91920"/>
    <n v="-33"/>
    <x v="0"/>
  </r>
  <r>
    <n v="76922"/>
    <n v="289"/>
    <x v="1"/>
  </r>
  <r>
    <n v="85412"/>
    <n v="-45"/>
    <x v="0"/>
  </r>
  <r>
    <n v="96246"/>
    <n v="51"/>
    <x v="3"/>
  </r>
  <r>
    <n v="34939"/>
    <n v="92"/>
    <x v="1"/>
  </r>
  <r>
    <n v="13440"/>
    <n v="16"/>
    <x v="2"/>
  </r>
  <r>
    <n v="41846"/>
    <n v="182"/>
    <x v="1"/>
  </r>
  <r>
    <n v="15703"/>
    <n v="171"/>
    <x v="1"/>
  </r>
  <r>
    <n v="10571"/>
    <n v="267"/>
    <x v="1"/>
  </r>
  <r>
    <n v="71818"/>
    <n v="-127"/>
    <x v="0"/>
  </r>
  <r>
    <n v="39911"/>
    <n v="477"/>
    <x v="1"/>
  </r>
  <r>
    <n v="60570"/>
    <n v="116"/>
    <x v="1"/>
  </r>
  <r>
    <n v="66211"/>
    <n v="317"/>
    <x v="1"/>
  </r>
  <r>
    <n v="21266"/>
    <n v="177"/>
    <x v="1"/>
  </r>
  <r>
    <n v="38301"/>
    <n v="191"/>
    <x v="1"/>
  </r>
  <r>
    <n v="58374"/>
    <n v="-199"/>
    <x v="0"/>
  </r>
  <r>
    <n v="69828"/>
    <n v="-55"/>
    <x v="0"/>
  </r>
  <r>
    <n v="45805"/>
    <n v="193"/>
    <x v="1"/>
  </r>
  <r>
    <n v="14938"/>
    <n v="403"/>
    <x v="1"/>
  </r>
  <r>
    <n v="74785"/>
    <n v="428"/>
    <x v="1"/>
  </r>
  <r>
    <n v="63600"/>
    <n v="-51"/>
    <x v="0"/>
  </r>
  <r>
    <n v="25201"/>
    <n v="248"/>
    <x v="1"/>
  </r>
  <r>
    <n v="78117"/>
    <n v="-31"/>
    <x v="0"/>
  </r>
  <r>
    <n v="79461"/>
    <n v="-68"/>
    <x v="0"/>
  </r>
  <r>
    <n v="31632"/>
    <n v="191"/>
    <x v="1"/>
  </r>
  <r>
    <n v="18790"/>
    <n v="-91"/>
    <x v="0"/>
  </r>
  <r>
    <n v="73559"/>
    <n v="185"/>
    <x v="1"/>
  </r>
  <r>
    <n v="90930"/>
    <n v="-24"/>
    <x v="0"/>
  </r>
  <r>
    <n v="98138"/>
    <n v="-160"/>
    <x v="0"/>
  </r>
  <r>
    <n v="10792"/>
    <n v="159"/>
    <x v="1"/>
  </r>
  <r>
    <n v="64187"/>
    <n v="-165"/>
    <x v="0"/>
  </r>
  <r>
    <n v="27166"/>
    <n v="23"/>
    <x v="2"/>
  </r>
  <r>
    <n v="23342"/>
    <n v="433"/>
    <x v="1"/>
  </r>
  <r>
    <n v="67501"/>
    <n v="-34"/>
    <x v="0"/>
  </r>
  <r>
    <n v="56587"/>
    <n v="415"/>
    <x v="1"/>
  </r>
  <r>
    <n v="64800"/>
    <n v="-170"/>
    <x v="0"/>
  </r>
  <r>
    <n v="89925"/>
    <n v="198"/>
    <x v="1"/>
  </r>
  <r>
    <n v="27611"/>
    <n v="49"/>
    <x v="3"/>
  </r>
  <r>
    <n v="44569"/>
    <n v="-167"/>
    <x v="0"/>
  </r>
  <r>
    <n v="77125"/>
    <n v="-194"/>
    <x v="0"/>
  </r>
  <r>
    <n v="92516"/>
    <n v="93"/>
    <x v="1"/>
  </r>
  <r>
    <n v="33043"/>
    <n v="425"/>
    <x v="1"/>
  </r>
  <r>
    <n v="26620"/>
    <n v="-146"/>
    <x v="0"/>
  </r>
  <r>
    <n v="16842"/>
    <n v="13"/>
    <x v="2"/>
  </r>
  <r>
    <n v="79377"/>
    <n v="290"/>
    <x v="1"/>
  </r>
  <r>
    <n v="31989"/>
    <n v="29"/>
    <x v="2"/>
  </r>
  <r>
    <n v="33409"/>
    <n v="93"/>
    <x v="1"/>
  </r>
  <r>
    <n v="53478"/>
    <n v="193"/>
    <x v="1"/>
  </r>
  <r>
    <n v="83594"/>
    <n v="162"/>
    <x v="1"/>
  </r>
  <r>
    <n v="82449"/>
    <n v="333"/>
    <x v="1"/>
  </r>
  <r>
    <n v="25372"/>
    <n v="401"/>
    <x v="1"/>
  </r>
  <r>
    <n v="31971"/>
    <n v="-101"/>
    <x v="0"/>
  </r>
  <r>
    <n v="24296"/>
    <n v="237"/>
    <x v="1"/>
  </r>
  <r>
    <n v="61696"/>
    <n v="91"/>
    <x v="1"/>
  </r>
  <r>
    <n v="30873"/>
    <n v="-103"/>
    <x v="0"/>
  </r>
  <r>
    <n v="68208"/>
    <n v="89"/>
    <x v="4"/>
  </r>
  <r>
    <n v="35797"/>
    <n v="180"/>
    <x v="1"/>
  </r>
  <r>
    <n v="97099"/>
    <n v="-110"/>
    <x v="0"/>
  </r>
  <r>
    <n v="63153"/>
    <n v="134"/>
    <x v="1"/>
  </r>
  <r>
    <n v="40694"/>
    <n v="209"/>
    <x v="1"/>
  </r>
  <r>
    <n v="27362"/>
    <n v="118"/>
    <x v="1"/>
  </r>
  <r>
    <n v="86025"/>
    <n v="426"/>
    <x v="1"/>
  </r>
  <r>
    <n v="59578"/>
    <n v="307"/>
    <x v="1"/>
  </r>
  <r>
    <n v="11879"/>
    <n v="493"/>
    <x v="1"/>
  </r>
  <r>
    <n v="32873"/>
    <n v="223"/>
    <x v="1"/>
  </r>
  <r>
    <n v="59383"/>
    <n v="-200"/>
    <x v="0"/>
  </r>
  <r>
    <n v="47643"/>
    <n v="61"/>
    <x v="4"/>
  </r>
  <r>
    <n v="99357"/>
    <n v="437"/>
    <x v="1"/>
  </r>
  <r>
    <n v="19785"/>
    <n v="317"/>
    <x v="1"/>
  </r>
  <r>
    <n v="52805"/>
    <n v="-136"/>
    <x v="0"/>
  </r>
  <r>
    <n v="79747"/>
    <n v="417"/>
    <x v="1"/>
  </r>
  <r>
    <n v="99822"/>
    <n v="-174"/>
    <x v="0"/>
  </r>
  <r>
    <n v="44102"/>
    <n v="58"/>
    <x v="3"/>
  </r>
  <r>
    <n v="98398"/>
    <n v="1"/>
    <x v="2"/>
  </r>
  <r>
    <n v="19928"/>
    <n v="394"/>
    <x v="1"/>
  </r>
  <r>
    <n v="28039"/>
    <n v="163"/>
    <x v="1"/>
  </r>
  <r>
    <n v="68013"/>
    <n v="-136"/>
    <x v="0"/>
  </r>
  <r>
    <n v="78639"/>
    <n v="479"/>
    <x v="1"/>
  </r>
  <r>
    <n v="51950"/>
    <n v="220"/>
    <x v="1"/>
  </r>
  <r>
    <n v="19671"/>
    <n v="303"/>
    <x v="1"/>
  </r>
  <r>
    <n v="20275"/>
    <n v="421"/>
    <x v="1"/>
  </r>
  <r>
    <n v="14351"/>
    <n v="238"/>
    <x v="1"/>
  </r>
  <r>
    <n v="29374"/>
    <n v="-13"/>
    <x v="0"/>
  </r>
  <r>
    <n v="51590"/>
    <n v="250"/>
    <x v="1"/>
  </r>
  <r>
    <n v="20722"/>
    <n v="149"/>
    <x v="1"/>
  </r>
  <r>
    <n v="87277"/>
    <n v="309"/>
    <x v="1"/>
  </r>
  <r>
    <n v="41370"/>
    <n v="388"/>
    <x v="1"/>
  </r>
  <r>
    <n v="26804"/>
    <n v="191"/>
    <x v="1"/>
  </r>
  <r>
    <n v="68970"/>
    <n v="256"/>
    <x v="1"/>
  </r>
  <r>
    <n v="38130"/>
    <n v="460"/>
    <x v="1"/>
  </r>
  <r>
    <n v="61082"/>
    <n v="70"/>
    <x v="4"/>
  </r>
  <r>
    <n v="17667"/>
    <n v="140"/>
    <x v="1"/>
  </r>
  <r>
    <n v="88846"/>
    <n v="85"/>
    <x v="4"/>
  </r>
  <r>
    <n v="51472"/>
    <n v="148"/>
    <x v="1"/>
  </r>
  <r>
    <n v="99822"/>
    <n v="387"/>
    <x v="1"/>
  </r>
  <r>
    <n v="30068"/>
    <n v="138"/>
    <x v="1"/>
  </r>
  <r>
    <n v="56428"/>
    <n v="-29"/>
    <x v="0"/>
  </r>
  <r>
    <n v="43139"/>
    <n v="-126"/>
    <x v="0"/>
  </r>
  <r>
    <n v="32604"/>
    <n v="451"/>
    <x v="1"/>
  </r>
  <r>
    <n v="73172"/>
    <n v="268"/>
    <x v="1"/>
  </r>
  <r>
    <n v="44443"/>
    <n v="142"/>
    <x v="1"/>
  </r>
  <r>
    <n v="71319"/>
    <n v="250"/>
    <x v="1"/>
  </r>
  <r>
    <n v="97347"/>
    <n v="181"/>
    <x v="1"/>
  </r>
  <r>
    <n v="27619"/>
    <n v="211"/>
    <x v="1"/>
  </r>
  <r>
    <n v="99522"/>
    <n v="362"/>
    <x v="1"/>
  </r>
  <r>
    <n v="29089"/>
    <n v="456"/>
    <x v="1"/>
  </r>
  <r>
    <n v="60388"/>
    <n v="-34"/>
    <x v="0"/>
  </r>
  <r>
    <n v="40280"/>
    <n v="196"/>
    <x v="1"/>
  </r>
  <r>
    <n v="69208"/>
    <n v="368"/>
    <x v="1"/>
  </r>
  <r>
    <n v="33575"/>
    <n v="68"/>
    <x v="4"/>
  </r>
  <r>
    <n v="89670"/>
    <n v="117"/>
    <x v="1"/>
  </r>
  <r>
    <n v="50659"/>
    <n v="409"/>
    <x v="1"/>
  </r>
  <r>
    <n v="13890"/>
    <n v="13"/>
    <x v="2"/>
  </r>
  <r>
    <n v="68985"/>
    <n v="301"/>
    <x v="1"/>
  </r>
  <r>
    <n v="26709"/>
    <n v="-84"/>
    <x v="0"/>
  </r>
  <r>
    <n v="20566"/>
    <n v="-158"/>
    <x v="0"/>
  </r>
  <r>
    <n v="79469"/>
    <n v="193"/>
    <x v="1"/>
  </r>
  <r>
    <n v="31565"/>
    <n v="294"/>
    <x v="1"/>
  </r>
  <r>
    <n v="59537"/>
    <n v="489"/>
    <x v="1"/>
  </r>
  <r>
    <n v="62571"/>
    <n v="257"/>
    <x v="1"/>
  </r>
  <r>
    <n v="72353"/>
    <n v="206"/>
    <x v="1"/>
  </r>
  <r>
    <n v="24594"/>
    <n v="475"/>
    <x v="1"/>
  </r>
  <r>
    <n v="54559"/>
    <n v="52"/>
    <x v="3"/>
  </r>
  <r>
    <n v="29431"/>
    <n v="61"/>
    <x v="4"/>
  </r>
  <r>
    <n v="96978"/>
    <n v="285"/>
    <x v="1"/>
  </r>
  <r>
    <n v="92241"/>
    <n v="488"/>
    <x v="1"/>
  </r>
  <r>
    <n v="23366"/>
    <n v="102"/>
    <x v="1"/>
  </r>
  <r>
    <n v="54156"/>
    <n v="-70"/>
    <x v="0"/>
  </r>
  <r>
    <n v="37655"/>
    <n v="479"/>
    <x v="1"/>
  </r>
  <r>
    <n v="43831"/>
    <n v="280"/>
    <x v="1"/>
  </r>
  <r>
    <n v="85961"/>
    <n v="385"/>
    <x v="1"/>
  </r>
  <r>
    <n v="45298"/>
    <n v="333"/>
    <x v="1"/>
  </r>
  <r>
    <n v="54287"/>
    <n v="-184"/>
    <x v="0"/>
  </r>
  <r>
    <n v="39478"/>
    <n v="290"/>
    <x v="1"/>
  </r>
  <r>
    <n v="79481"/>
    <n v="463"/>
    <x v="1"/>
  </r>
  <r>
    <n v="12504"/>
    <n v="-183"/>
    <x v="0"/>
  </r>
  <r>
    <n v="82868"/>
    <n v="271"/>
    <x v="1"/>
  </r>
  <r>
    <n v="96648"/>
    <n v="32"/>
    <x v="3"/>
  </r>
  <r>
    <n v="93297"/>
    <n v="439"/>
    <x v="1"/>
  </r>
  <r>
    <n v="45022"/>
    <n v="93"/>
    <x v="1"/>
  </r>
  <r>
    <n v="70814"/>
    <n v="174"/>
    <x v="1"/>
  </r>
  <r>
    <n v="99388"/>
    <n v="127"/>
    <x v="1"/>
  </r>
  <r>
    <n v="70554"/>
    <n v="308"/>
    <x v="1"/>
  </r>
  <r>
    <n v="17363"/>
    <n v="-92"/>
    <x v="0"/>
  </r>
  <r>
    <n v="52995"/>
    <n v="113"/>
    <x v="1"/>
  </r>
  <r>
    <n v="53954"/>
    <n v="-72"/>
    <x v="0"/>
  </r>
  <r>
    <n v="38328"/>
    <n v="93"/>
    <x v="1"/>
  </r>
  <r>
    <n v="33327"/>
    <n v="94"/>
    <x v="1"/>
  </r>
  <r>
    <n v="92118"/>
    <n v="35"/>
    <x v="3"/>
  </r>
  <r>
    <n v="77948"/>
    <n v="268"/>
    <x v="1"/>
  </r>
  <r>
    <n v="24972"/>
    <n v="325"/>
    <x v="1"/>
  </r>
  <r>
    <n v="13946"/>
    <n v="-144"/>
    <x v="0"/>
  </r>
  <r>
    <n v="98549"/>
    <n v="145"/>
    <x v="1"/>
  </r>
  <r>
    <n v="31109"/>
    <n v="0"/>
    <x v="5"/>
  </r>
  <r>
    <n v="62225"/>
    <n v="-80"/>
    <x v="0"/>
  </r>
  <r>
    <n v="79404"/>
    <n v="211"/>
    <x v="1"/>
  </r>
  <r>
    <n v="85522"/>
    <n v="456"/>
    <x v="1"/>
  </r>
  <r>
    <n v="27810"/>
    <n v="101"/>
    <x v="1"/>
  </r>
  <r>
    <n v="10233"/>
    <n v="-106"/>
    <x v="0"/>
  </r>
  <r>
    <n v="45420"/>
    <n v="62"/>
    <x v="4"/>
  </r>
  <r>
    <n v="31891"/>
    <n v="116"/>
    <x v="1"/>
  </r>
  <r>
    <n v="47917"/>
    <n v="-192"/>
    <x v="0"/>
  </r>
  <r>
    <n v="11265"/>
    <n v="431"/>
    <x v="1"/>
  </r>
  <r>
    <n v="13075"/>
    <n v="-25"/>
    <x v="0"/>
  </r>
  <r>
    <n v="52081"/>
    <n v="320"/>
    <x v="1"/>
  </r>
  <r>
    <n v="21328"/>
    <n v="474"/>
    <x v="1"/>
  </r>
  <r>
    <n v="76412"/>
    <n v="220"/>
    <x v="1"/>
  </r>
  <r>
    <n v="40212"/>
    <n v="450"/>
    <x v="1"/>
  </r>
  <r>
    <n v="68857"/>
    <n v="-97"/>
    <x v="0"/>
  </r>
  <r>
    <n v="50295"/>
    <n v="103"/>
    <x v="1"/>
  </r>
  <r>
    <n v="29361"/>
    <n v="28"/>
    <x v="2"/>
  </r>
  <r>
    <n v="28787"/>
    <n v="410"/>
    <x v="1"/>
  </r>
  <r>
    <n v="40003"/>
    <n v="-185"/>
    <x v="0"/>
  </r>
  <r>
    <n v="58049"/>
    <n v="127"/>
    <x v="1"/>
  </r>
  <r>
    <n v="17243"/>
    <n v="155"/>
    <x v="1"/>
  </r>
  <r>
    <n v="74471"/>
    <n v="415"/>
    <x v="1"/>
  </r>
  <r>
    <n v="81687"/>
    <n v="97"/>
    <x v="1"/>
  </r>
  <r>
    <n v="83555"/>
    <n v="145"/>
    <x v="1"/>
  </r>
  <r>
    <n v="99689"/>
    <n v="-152"/>
    <x v="0"/>
  </r>
  <r>
    <n v="84197"/>
    <n v="-173"/>
    <x v="0"/>
  </r>
  <r>
    <n v="87929"/>
    <n v="458"/>
    <x v="1"/>
  </r>
  <r>
    <n v="90918"/>
    <n v="-126"/>
    <x v="0"/>
  </r>
  <r>
    <n v="86916"/>
    <n v="-51"/>
    <x v="0"/>
  </r>
  <r>
    <n v="76036"/>
    <n v="-4"/>
    <x v="0"/>
  </r>
  <r>
    <n v="69237"/>
    <n v="-140"/>
    <x v="0"/>
  </r>
  <r>
    <n v="85582"/>
    <n v="161"/>
    <x v="1"/>
  </r>
  <r>
    <n v="69449"/>
    <n v="-26"/>
    <x v="0"/>
  </r>
  <r>
    <n v="12391"/>
    <n v="285"/>
    <x v="1"/>
  </r>
  <r>
    <n v="36240"/>
    <n v="-49"/>
    <x v="0"/>
  </r>
  <r>
    <n v="72482"/>
    <n v="398"/>
    <x v="1"/>
  </r>
  <r>
    <n v="11515"/>
    <n v="-141"/>
    <x v="0"/>
  </r>
  <r>
    <n v="98332"/>
    <n v="131"/>
    <x v="1"/>
  </r>
  <r>
    <n v="58433"/>
    <n v="117"/>
    <x v="1"/>
  </r>
  <r>
    <n v="11914"/>
    <n v="-32"/>
    <x v="0"/>
  </r>
  <r>
    <n v="57530"/>
    <n v="240"/>
    <x v="1"/>
  </r>
  <r>
    <n v="80152"/>
    <n v="3"/>
    <x v="2"/>
  </r>
  <r>
    <n v="96614"/>
    <n v="367"/>
    <x v="1"/>
  </r>
  <r>
    <n v="84702"/>
    <n v="305"/>
    <x v="1"/>
  </r>
  <r>
    <n v="97642"/>
    <n v="-170"/>
    <x v="0"/>
  </r>
  <r>
    <n v="23838"/>
    <n v="437"/>
    <x v="1"/>
  </r>
  <r>
    <n v="31098"/>
    <n v="-187"/>
    <x v="0"/>
  </r>
  <r>
    <n v="24424"/>
    <n v="-5"/>
    <x v="0"/>
  </r>
  <r>
    <n v="45465"/>
    <n v="303"/>
    <x v="1"/>
  </r>
  <r>
    <n v="94909"/>
    <n v="115"/>
    <x v="1"/>
  </r>
  <r>
    <n v="10336"/>
    <n v="-87"/>
    <x v="0"/>
  </r>
  <r>
    <n v="52197"/>
    <n v="403"/>
    <x v="1"/>
  </r>
  <r>
    <n v="57080"/>
    <n v="395"/>
    <x v="1"/>
  </r>
  <r>
    <n v="40564"/>
    <n v="-6"/>
    <x v="0"/>
  </r>
  <r>
    <n v="72418"/>
    <n v="-191"/>
    <x v="0"/>
  </r>
  <r>
    <n v="14713"/>
    <n v="471"/>
    <x v="1"/>
  </r>
  <r>
    <n v="39736"/>
    <n v="225"/>
    <x v="1"/>
  </r>
  <r>
    <n v="45740"/>
    <n v="114"/>
    <x v="1"/>
  </r>
  <r>
    <n v="99061"/>
    <n v="75"/>
    <x v="4"/>
  </r>
  <r>
    <n v="72976"/>
    <n v="408"/>
    <x v="1"/>
  </r>
  <r>
    <n v="61479"/>
    <n v="203"/>
    <x v="1"/>
  </r>
  <r>
    <n v="69209"/>
    <n v="60"/>
    <x v="3"/>
  </r>
  <r>
    <n v="14915"/>
    <n v="231"/>
    <x v="1"/>
  </r>
  <r>
    <n v="95453"/>
    <n v="350"/>
    <x v="1"/>
  </r>
  <r>
    <n v="99801"/>
    <n v="75"/>
    <x v="4"/>
  </r>
  <r>
    <n v="73720"/>
    <n v="-113"/>
    <x v="0"/>
  </r>
  <r>
    <n v="27991"/>
    <n v="92"/>
    <x v="1"/>
  </r>
  <r>
    <n v="64874"/>
    <n v="-116"/>
    <x v="0"/>
  </r>
  <r>
    <n v="39734"/>
    <n v="-186"/>
    <x v="0"/>
  </r>
  <r>
    <n v="89766"/>
    <n v="-80"/>
    <x v="0"/>
  </r>
  <r>
    <n v="41902"/>
    <n v="335"/>
    <x v="1"/>
  </r>
  <r>
    <n v="25210"/>
    <n v="143"/>
    <x v="1"/>
  </r>
  <r>
    <n v="64481"/>
    <n v="257"/>
    <x v="1"/>
  </r>
  <r>
    <n v="68123"/>
    <n v="-41"/>
    <x v="0"/>
  </r>
  <r>
    <n v="83427"/>
    <n v="315"/>
    <x v="1"/>
  </r>
  <r>
    <n v="54622"/>
    <n v="-18"/>
    <x v="0"/>
  </r>
  <r>
    <n v="90937"/>
    <n v="227"/>
    <x v="1"/>
  </r>
  <r>
    <n v="46097"/>
    <n v="315"/>
    <x v="1"/>
  </r>
  <r>
    <n v="62909"/>
    <n v="356"/>
    <x v="1"/>
  </r>
  <r>
    <n v="72921"/>
    <n v="132"/>
    <x v="1"/>
  </r>
  <r>
    <n v="33947"/>
    <n v="-167"/>
    <x v="0"/>
  </r>
  <r>
    <n v="47975"/>
    <n v="-150"/>
    <x v="0"/>
  </r>
  <r>
    <n v="92860"/>
    <n v="483"/>
    <x v="1"/>
  </r>
  <r>
    <n v="62397"/>
    <n v="-173"/>
    <x v="0"/>
  </r>
  <r>
    <n v="63274"/>
    <n v="-56"/>
    <x v="0"/>
  </r>
  <r>
    <n v="53722"/>
    <n v="456"/>
    <x v="1"/>
  </r>
  <r>
    <n v="53332"/>
    <n v="-151"/>
    <x v="0"/>
  </r>
  <r>
    <n v="64672"/>
    <n v="-112"/>
    <x v="0"/>
  </r>
  <r>
    <n v="73730"/>
    <n v="-45"/>
    <x v="0"/>
  </r>
  <r>
    <n v="66135"/>
    <n v="97"/>
    <x v="1"/>
  </r>
  <r>
    <n v="16295"/>
    <n v="73"/>
    <x v="4"/>
  </r>
  <r>
    <n v="39775"/>
    <n v="164"/>
    <x v="1"/>
  </r>
  <r>
    <n v="69448"/>
    <n v="81"/>
    <x v="4"/>
  </r>
  <r>
    <n v="65262"/>
    <n v="-48"/>
    <x v="0"/>
  </r>
  <r>
    <n v="66573"/>
    <n v="73"/>
    <x v="4"/>
  </r>
  <r>
    <n v="40165"/>
    <n v="173"/>
    <x v="1"/>
  </r>
  <r>
    <n v="21900"/>
    <n v="407"/>
    <x v="1"/>
  </r>
  <r>
    <n v="62855"/>
    <n v="-183"/>
    <x v="0"/>
  </r>
  <r>
    <n v="62234"/>
    <n v="361"/>
    <x v="1"/>
  </r>
  <r>
    <n v="71343"/>
    <n v="142"/>
    <x v="1"/>
  </r>
  <r>
    <n v="94867"/>
    <n v="-126"/>
    <x v="0"/>
  </r>
  <r>
    <n v="59479"/>
    <n v="-142"/>
    <x v="0"/>
  </r>
  <r>
    <n v="54949"/>
    <n v="438"/>
    <x v="1"/>
  </r>
  <r>
    <n v="55805"/>
    <n v="-23"/>
    <x v="0"/>
  </r>
  <r>
    <n v="45567"/>
    <n v="390"/>
    <x v="1"/>
  </r>
  <r>
    <n v="57827"/>
    <n v="-43"/>
    <x v="0"/>
  </r>
  <r>
    <n v="69032"/>
    <n v="-60"/>
    <x v="0"/>
  </r>
  <r>
    <n v="33489"/>
    <n v="111"/>
    <x v="1"/>
  </r>
  <r>
    <n v="20460"/>
    <n v="-62"/>
    <x v="0"/>
  </r>
  <r>
    <n v="80949"/>
    <n v="-45"/>
    <x v="0"/>
  </r>
  <r>
    <n v="18521"/>
    <n v="422"/>
    <x v="1"/>
  </r>
  <r>
    <n v="16805"/>
    <n v="200"/>
    <x v="1"/>
  </r>
  <r>
    <n v="41920"/>
    <n v="314"/>
    <x v="1"/>
  </r>
  <r>
    <n v="39119"/>
    <n v="328"/>
    <x v="1"/>
  </r>
  <r>
    <n v="43622"/>
    <n v="107"/>
    <x v="1"/>
  </r>
  <r>
    <n v="60449"/>
    <n v="-84"/>
    <x v="0"/>
  </r>
  <r>
    <n v="99446"/>
    <n v="-69"/>
    <x v="0"/>
  </r>
  <r>
    <n v="78347"/>
    <n v="151"/>
    <x v="1"/>
  </r>
  <r>
    <n v="81295"/>
    <n v="464"/>
    <x v="1"/>
  </r>
  <r>
    <n v="98881"/>
    <n v="500"/>
    <x v="1"/>
  </r>
  <r>
    <n v="21041"/>
    <n v="194"/>
    <x v="1"/>
  </r>
  <r>
    <n v="77705"/>
    <n v="315"/>
    <x v="1"/>
  </r>
  <r>
    <n v="97917"/>
    <n v="235"/>
    <x v="1"/>
  </r>
  <r>
    <n v="54304"/>
    <n v="247"/>
    <x v="1"/>
  </r>
  <r>
    <n v="33338"/>
    <n v="430"/>
    <x v="1"/>
  </r>
  <r>
    <n v="53980"/>
    <n v="-195"/>
    <x v="0"/>
  </r>
  <r>
    <n v="49441"/>
    <n v="463"/>
    <x v="1"/>
  </r>
  <r>
    <n v="91139"/>
    <n v="154"/>
    <x v="1"/>
  </r>
  <r>
    <n v="18415"/>
    <n v="443"/>
    <x v="1"/>
  </r>
  <r>
    <n v="96427"/>
    <n v="410"/>
    <x v="1"/>
  </r>
  <r>
    <n v="68028"/>
    <n v="310"/>
    <x v="1"/>
  </r>
  <r>
    <n v="95767"/>
    <n v="192"/>
    <x v="1"/>
  </r>
  <r>
    <n v="35484"/>
    <n v="-156"/>
    <x v="0"/>
  </r>
  <r>
    <n v="16982"/>
    <n v="309"/>
    <x v="1"/>
  </r>
  <r>
    <n v="73352"/>
    <n v="-193"/>
    <x v="0"/>
  </r>
  <r>
    <n v="86343"/>
    <n v="333"/>
    <x v="1"/>
  </r>
  <r>
    <n v="80297"/>
    <n v="-192"/>
    <x v="0"/>
  </r>
  <r>
    <n v="10722"/>
    <n v="444"/>
    <x v="1"/>
  </r>
  <r>
    <n v="50845"/>
    <n v="-65"/>
    <x v="0"/>
  </r>
  <r>
    <n v="92782"/>
    <n v="408"/>
    <x v="1"/>
  </r>
  <r>
    <n v="73138"/>
    <n v="240"/>
    <x v="1"/>
  </r>
  <r>
    <n v="42607"/>
    <n v="456"/>
    <x v="1"/>
  </r>
  <r>
    <n v="72424"/>
    <n v="483"/>
    <x v="1"/>
  </r>
  <r>
    <n v="98557"/>
    <n v="499"/>
    <x v="1"/>
  </r>
  <r>
    <n v="30712"/>
    <n v="389"/>
    <x v="1"/>
  </r>
  <r>
    <n v="65225"/>
    <n v="446"/>
    <x v="1"/>
  </r>
  <r>
    <n v="82009"/>
    <n v="342"/>
    <x v="1"/>
  </r>
  <r>
    <n v="31749"/>
    <n v="271"/>
    <x v="1"/>
  </r>
  <r>
    <n v="88007"/>
    <n v="441"/>
    <x v="1"/>
  </r>
  <r>
    <n v="77720"/>
    <n v="234"/>
    <x v="1"/>
  </r>
  <r>
    <n v="65620"/>
    <n v="354"/>
    <x v="1"/>
  </r>
  <r>
    <n v="45015"/>
    <n v="460"/>
    <x v="1"/>
  </r>
  <r>
    <n v="79888"/>
    <n v="340"/>
    <x v="1"/>
  </r>
  <r>
    <n v="56138"/>
    <n v="-187"/>
    <x v="0"/>
  </r>
  <r>
    <n v="51189"/>
    <n v="103"/>
    <x v="1"/>
  </r>
  <r>
    <n v="56725"/>
    <n v="99"/>
    <x v="1"/>
  </r>
  <r>
    <n v="13328"/>
    <n v="261"/>
    <x v="1"/>
  </r>
  <r>
    <n v="24268"/>
    <n v="466"/>
    <x v="1"/>
  </r>
  <r>
    <n v="22211"/>
    <n v="90"/>
    <x v="4"/>
  </r>
  <r>
    <n v="73596"/>
    <n v="209"/>
    <x v="1"/>
  </r>
  <r>
    <n v="12036"/>
    <n v="276"/>
    <x v="1"/>
  </r>
  <r>
    <n v="96572"/>
    <n v="167"/>
    <x v="1"/>
  </r>
  <r>
    <n v="37724"/>
    <n v="22"/>
    <x v="2"/>
  </r>
  <r>
    <n v="38056"/>
    <n v="448"/>
    <x v="1"/>
  </r>
  <r>
    <n v="59505"/>
    <n v="308"/>
    <x v="1"/>
  </r>
  <r>
    <n v="49587"/>
    <n v="-156"/>
    <x v="0"/>
  </r>
  <r>
    <n v="64023"/>
    <n v="322"/>
    <x v="1"/>
  </r>
  <r>
    <n v="34798"/>
    <n v="384"/>
    <x v="1"/>
  </r>
  <r>
    <n v="99533"/>
    <n v="-178"/>
    <x v="0"/>
  </r>
  <r>
    <n v="81818"/>
    <n v="292"/>
    <x v="1"/>
  </r>
  <r>
    <n v="15225"/>
    <n v="-105"/>
    <x v="0"/>
  </r>
  <r>
    <n v="29717"/>
    <n v="-118"/>
    <x v="0"/>
  </r>
  <r>
    <n v="86648"/>
    <n v="479"/>
    <x v="1"/>
  </r>
  <r>
    <n v="47322"/>
    <n v="331"/>
    <x v="1"/>
  </r>
  <r>
    <n v="99069"/>
    <n v="385"/>
    <x v="1"/>
  </r>
  <r>
    <n v="32422"/>
    <n v="285"/>
    <x v="1"/>
  </r>
  <r>
    <n v="94090"/>
    <n v="168"/>
    <x v="1"/>
  </r>
  <r>
    <n v="38421"/>
    <n v="213"/>
    <x v="1"/>
  </r>
  <r>
    <n v="55895"/>
    <n v="22"/>
    <x v="2"/>
  </r>
  <r>
    <n v="32481"/>
    <n v="367"/>
    <x v="1"/>
  </r>
  <r>
    <n v="95172"/>
    <n v="45"/>
    <x v="3"/>
  </r>
  <r>
    <n v="72997"/>
    <n v="410"/>
    <x v="1"/>
  </r>
  <r>
    <n v="15884"/>
    <n v="-168"/>
    <x v="0"/>
  </r>
  <r>
    <n v="28726"/>
    <n v="364"/>
    <x v="1"/>
  </r>
  <r>
    <n v="42248"/>
    <n v="497"/>
    <x v="1"/>
  </r>
  <r>
    <n v="48719"/>
    <n v="117"/>
    <x v="1"/>
  </r>
  <r>
    <n v="75836"/>
    <n v="70"/>
    <x v="4"/>
  </r>
  <r>
    <n v="77907"/>
    <n v="243"/>
    <x v="1"/>
  </r>
  <r>
    <n v="28612"/>
    <n v="500"/>
    <x v="1"/>
  </r>
  <r>
    <n v="23526"/>
    <n v="-132"/>
    <x v="0"/>
  </r>
  <r>
    <n v="47921"/>
    <n v="104"/>
    <x v="1"/>
  </r>
  <r>
    <n v="96193"/>
    <n v="319"/>
    <x v="1"/>
  </r>
  <r>
    <n v="25795"/>
    <n v="367"/>
    <x v="1"/>
  </r>
  <r>
    <n v="29013"/>
    <n v="-151"/>
    <x v="0"/>
  </r>
  <r>
    <n v="70333"/>
    <n v="320"/>
    <x v="1"/>
  </r>
  <r>
    <n v="51101"/>
    <n v="417"/>
    <x v="1"/>
  </r>
  <r>
    <n v="92716"/>
    <n v="-123"/>
    <x v="0"/>
  </r>
  <r>
    <n v="80684"/>
    <n v="442"/>
    <x v="1"/>
  </r>
  <r>
    <n v="54883"/>
    <n v="264"/>
    <x v="1"/>
  </r>
  <r>
    <n v="57859"/>
    <n v="78"/>
    <x v="4"/>
  </r>
  <r>
    <n v="78603"/>
    <n v="346"/>
    <x v="1"/>
  </r>
  <r>
    <n v="71293"/>
    <n v="315"/>
    <x v="1"/>
  </r>
  <r>
    <n v="97299"/>
    <n v="138"/>
    <x v="1"/>
  </r>
  <r>
    <n v="14320"/>
    <n v="-111"/>
    <x v="0"/>
  </r>
  <r>
    <n v="74002"/>
    <n v="279"/>
    <x v="1"/>
  </r>
  <r>
    <n v="89923"/>
    <n v="-79"/>
    <x v="0"/>
  </r>
  <r>
    <n v="29784"/>
    <n v="-104"/>
    <x v="0"/>
  </r>
  <r>
    <n v="77484"/>
    <n v="12"/>
    <x v="2"/>
  </r>
  <r>
    <n v="99321"/>
    <n v="186"/>
    <x v="1"/>
  </r>
  <r>
    <n v="45803"/>
    <n v="-57"/>
    <x v="0"/>
  </r>
  <r>
    <n v="10172"/>
    <n v="-174"/>
    <x v="0"/>
  </r>
  <r>
    <n v="73333"/>
    <n v="433"/>
    <x v="1"/>
  </r>
  <r>
    <n v="64613"/>
    <n v="-72"/>
    <x v="0"/>
  </r>
  <r>
    <n v="67230"/>
    <n v="138"/>
    <x v="1"/>
  </r>
  <r>
    <n v="75894"/>
    <n v="257"/>
    <x v="1"/>
  </r>
  <r>
    <n v="49173"/>
    <n v="327"/>
    <x v="1"/>
  </r>
  <r>
    <n v="34080"/>
    <n v="148"/>
    <x v="1"/>
  </r>
  <r>
    <n v="19020"/>
    <n v="304"/>
    <x v="1"/>
  </r>
  <r>
    <n v="63912"/>
    <n v="305"/>
    <x v="1"/>
  </r>
  <r>
    <n v="56127"/>
    <n v="318"/>
    <x v="1"/>
  </r>
  <r>
    <n v="44796"/>
    <n v="279"/>
    <x v="1"/>
  </r>
  <r>
    <n v="51508"/>
    <n v="423"/>
    <x v="1"/>
  </r>
  <r>
    <n v="79519"/>
    <n v="378"/>
    <x v="1"/>
  </r>
  <r>
    <n v="26862"/>
    <n v="87"/>
    <x v="4"/>
  </r>
  <r>
    <n v="64218"/>
    <n v="349"/>
    <x v="1"/>
  </r>
  <r>
    <n v="68844"/>
    <n v="33"/>
    <x v="3"/>
  </r>
  <r>
    <n v="66516"/>
    <n v="374"/>
    <x v="1"/>
  </r>
  <r>
    <n v="65705"/>
    <n v="282"/>
    <x v="1"/>
  </r>
  <r>
    <n v="29800"/>
    <n v="-11"/>
    <x v="0"/>
  </r>
  <r>
    <n v="72472"/>
    <n v="392"/>
    <x v="1"/>
  </r>
  <r>
    <n v="50923"/>
    <n v="-122"/>
    <x v="0"/>
  </r>
  <r>
    <n v="21489"/>
    <n v="-19"/>
    <x v="0"/>
  </r>
  <r>
    <n v="95057"/>
    <n v="392"/>
    <x v="1"/>
  </r>
  <r>
    <n v="19726"/>
    <n v="251"/>
    <x v="1"/>
  </r>
  <r>
    <n v="50920"/>
    <n v="117"/>
    <x v="1"/>
  </r>
  <r>
    <n v="17477"/>
    <n v="-154"/>
    <x v="0"/>
  </r>
  <r>
    <n v="42663"/>
    <n v="79"/>
    <x v="4"/>
  </r>
  <r>
    <n v="24639"/>
    <n v="338"/>
    <x v="1"/>
  </r>
  <r>
    <n v="39397"/>
    <n v="442"/>
    <x v="1"/>
  </r>
  <r>
    <n v="43353"/>
    <n v="88"/>
    <x v="4"/>
  </r>
  <r>
    <n v="11832"/>
    <n v="273"/>
    <x v="1"/>
  </r>
  <r>
    <n v="94336"/>
    <n v="221"/>
    <x v="1"/>
  </r>
  <r>
    <n v="28448"/>
    <n v="33"/>
    <x v="3"/>
  </r>
  <r>
    <n v="62584"/>
    <n v="195"/>
    <x v="1"/>
  </r>
  <r>
    <n v="32692"/>
    <n v="476"/>
    <x v="1"/>
  </r>
  <r>
    <n v="98278"/>
    <n v="70"/>
    <x v="4"/>
  </r>
  <r>
    <n v="81568"/>
    <n v="7"/>
    <x v="2"/>
  </r>
  <r>
    <n v="32883"/>
    <n v="312"/>
    <x v="1"/>
  </r>
  <r>
    <n v="59249"/>
    <n v="274"/>
    <x v="1"/>
  </r>
  <r>
    <n v="35822"/>
    <n v="-2"/>
    <x v="0"/>
  </r>
  <r>
    <n v="65015"/>
    <n v="35"/>
    <x v="3"/>
  </r>
  <r>
    <n v="81848"/>
    <n v="-134"/>
    <x v="0"/>
  </r>
  <r>
    <n v="74782"/>
    <n v="168"/>
    <x v="1"/>
  </r>
  <r>
    <n v="87575"/>
    <n v="139"/>
    <x v="1"/>
  </r>
  <r>
    <n v="95514"/>
    <n v="-102"/>
    <x v="0"/>
  </r>
  <r>
    <n v="83265"/>
    <n v="247"/>
    <x v="1"/>
  </r>
  <r>
    <n v="72608"/>
    <n v="385"/>
    <x v="1"/>
  </r>
  <r>
    <n v="26782"/>
    <n v="452"/>
    <x v="1"/>
  </r>
  <r>
    <n v="50578"/>
    <n v="-94"/>
    <x v="0"/>
  </r>
  <r>
    <n v="35135"/>
    <n v="-19"/>
    <x v="0"/>
  </r>
  <r>
    <n v="24313"/>
    <n v="-57"/>
    <x v="0"/>
  </r>
  <r>
    <n v="99002"/>
    <n v="178"/>
    <x v="1"/>
  </r>
  <r>
    <n v="73792"/>
    <n v="-114"/>
    <x v="0"/>
  </r>
  <r>
    <n v="16922"/>
    <n v="-149"/>
    <x v="0"/>
  </r>
  <r>
    <n v="91351"/>
    <n v="442"/>
    <x v="1"/>
  </r>
  <r>
    <n v="68759"/>
    <n v="137"/>
    <x v="1"/>
  </r>
  <r>
    <n v="41204"/>
    <n v="-150"/>
    <x v="0"/>
  </r>
  <r>
    <n v="74172"/>
    <n v="-92"/>
    <x v="0"/>
  </r>
  <r>
    <n v="13655"/>
    <n v="54"/>
    <x v="3"/>
  </r>
  <r>
    <n v="88000"/>
    <n v="24"/>
    <x v="2"/>
  </r>
  <r>
    <n v="90914"/>
    <n v="334"/>
    <x v="1"/>
  </r>
  <r>
    <n v="21428"/>
    <n v="-19"/>
    <x v="0"/>
  </r>
  <r>
    <n v="20900"/>
    <n v="193"/>
    <x v="1"/>
  </r>
  <r>
    <n v="21830"/>
    <n v="-108"/>
    <x v="0"/>
  </r>
  <r>
    <n v="66997"/>
    <n v="-7"/>
    <x v="0"/>
  </r>
  <r>
    <n v="98217"/>
    <n v="3"/>
    <x v="2"/>
  </r>
  <r>
    <n v="96502"/>
    <n v="-54"/>
    <x v="0"/>
  </r>
  <r>
    <n v="77073"/>
    <n v="215"/>
    <x v="1"/>
  </r>
  <r>
    <n v="18009"/>
    <n v="-91"/>
    <x v="0"/>
  </r>
  <r>
    <n v="23315"/>
    <n v="499"/>
    <x v="1"/>
  </r>
  <r>
    <n v="32601"/>
    <n v="401"/>
    <x v="1"/>
  </r>
  <r>
    <n v="43907"/>
    <n v="-32"/>
    <x v="0"/>
  </r>
  <r>
    <n v="81199"/>
    <n v="-122"/>
    <x v="0"/>
  </r>
  <r>
    <n v="78316"/>
    <n v="-67"/>
    <x v="0"/>
  </r>
  <r>
    <n v="49504"/>
    <n v="-114"/>
    <x v="0"/>
  </r>
  <r>
    <n v="40622"/>
    <n v="91"/>
    <x v="1"/>
  </r>
  <r>
    <n v="70073"/>
    <n v="50"/>
    <x v="3"/>
  </r>
  <r>
    <n v="15882"/>
    <n v="119"/>
    <x v="1"/>
  </r>
  <r>
    <n v="89391"/>
    <n v="116"/>
    <x v="1"/>
  </r>
  <r>
    <n v="54339"/>
    <n v="383"/>
    <x v="1"/>
  </r>
  <r>
    <n v="76460"/>
    <n v="-108"/>
    <x v="0"/>
  </r>
  <r>
    <n v="78454"/>
    <n v="140"/>
    <x v="1"/>
  </r>
  <r>
    <n v="29838"/>
    <n v="205"/>
    <x v="1"/>
  </r>
  <r>
    <n v="56378"/>
    <n v="200"/>
    <x v="1"/>
  </r>
  <r>
    <n v="19797"/>
    <n v="-7"/>
    <x v="0"/>
  </r>
  <r>
    <n v="18527"/>
    <n v="241"/>
    <x v="1"/>
  </r>
  <r>
    <n v="40980"/>
    <n v="131"/>
    <x v="1"/>
  </r>
  <r>
    <n v="44586"/>
    <n v="-102"/>
    <x v="0"/>
  </r>
  <r>
    <n v="43916"/>
    <n v="-125"/>
    <x v="0"/>
  </r>
  <r>
    <n v="59983"/>
    <n v="391"/>
    <x v="1"/>
  </r>
  <r>
    <n v="36665"/>
    <n v="253"/>
    <x v="1"/>
  </r>
  <r>
    <n v="95018"/>
    <n v="333"/>
    <x v="1"/>
  </r>
  <r>
    <n v="89415"/>
    <n v="233"/>
    <x v="1"/>
  </r>
  <r>
    <n v="51573"/>
    <n v="14"/>
    <x v="2"/>
  </r>
  <r>
    <n v="18091"/>
    <n v="313"/>
    <x v="1"/>
  </r>
  <r>
    <n v="63854"/>
    <n v="41"/>
    <x v="3"/>
  </r>
  <r>
    <n v="77616"/>
    <n v="-149"/>
    <x v="0"/>
  </r>
  <r>
    <n v="92838"/>
    <n v="-56"/>
    <x v="0"/>
  </r>
  <r>
    <n v="41502"/>
    <n v="52"/>
    <x v="3"/>
  </r>
  <r>
    <n v="49455"/>
    <n v="487"/>
    <x v="1"/>
  </r>
  <r>
    <n v="48922"/>
    <n v="-165"/>
    <x v="0"/>
  </r>
  <r>
    <n v="42357"/>
    <n v="272"/>
    <x v="1"/>
  </r>
  <r>
    <n v="46154"/>
    <n v="66"/>
    <x v="4"/>
  </r>
  <r>
    <n v="42031"/>
    <n v="347"/>
    <x v="1"/>
  </r>
  <r>
    <n v="49183"/>
    <n v="93"/>
    <x v="1"/>
  </r>
  <r>
    <n v="51831"/>
    <n v="286"/>
    <x v="1"/>
  </r>
  <r>
    <n v="19291"/>
    <n v="318"/>
    <x v="1"/>
  </r>
  <r>
    <n v="48589"/>
    <n v="257"/>
    <x v="1"/>
  </r>
  <r>
    <n v="24520"/>
    <n v="447"/>
    <x v="1"/>
  </r>
  <r>
    <n v="70802"/>
    <n v="59"/>
    <x v="3"/>
  </r>
  <r>
    <n v="63789"/>
    <n v="158"/>
    <x v="1"/>
  </r>
  <r>
    <n v="55732"/>
    <n v="420"/>
    <x v="1"/>
  </r>
  <r>
    <n v="30214"/>
    <n v="416"/>
    <x v="1"/>
  </r>
  <r>
    <n v="13914"/>
    <n v="135"/>
    <x v="1"/>
  </r>
  <r>
    <n v="89237"/>
    <n v="18"/>
    <x v="2"/>
  </r>
  <r>
    <n v="32703"/>
    <n v="-179"/>
    <x v="0"/>
  </r>
  <r>
    <n v="61761"/>
    <n v="236"/>
    <x v="1"/>
  </r>
  <r>
    <n v="60846"/>
    <n v="290"/>
    <x v="1"/>
  </r>
  <r>
    <n v="47299"/>
    <n v="58"/>
    <x v="3"/>
  </r>
  <r>
    <n v="92693"/>
    <n v="-188"/>
    <x v="0"/>
  </r>
  <r>
    <n v="66712"/>
    <n v="-114"/>
    <x v="0"/>
  </r>
  <r>
    <n v="74171"/>
    <n v="486"/>
    <x v="1"/>
  </r>
  <r>
    <n v="65255"/>
    <n v="-13"/>
    <x v="0"/>
  </r>
  <r>
    <n v="34634"/>
    <n v="-148"/>
    <x v="0"/>
  </r>
  <r>
    <n v="25558"/>
    <n v="317"/>
    <x v="1"/>
  </r>
  <r>
    <n v="90700"/>
    <n v="482"/>
    <x v="1"/>
  </r>
  <r>
    <n v="12116"/>
    <n v="466"/>
    <x v="1"/>
  </r>
  <r>
    <n v="99412"/>
    <n v="-107"/>
    <x v="0"/>
  </r>
  <r>
    <n v="10765"/>
    <n v="276"/>
    <x v="1"/>
  </r>
  <r>
    <n v="78126"/>
    <n v="136"/>
    <x v="1"/>
  </r>
  <r>
    <n v="94008"/>
    <n v="376"/>
    <x v="1"/>
  </r>
  <r>
    <n v="98280"/>
    <n v="422"/>
    <x v="1"/>
  </r>
  <r>
    <n v="49527"/>
    <n v="399"/>
    <x v="1"/>
  </r>
  <r>
    <n v="38092"/>
    <n v="-195"/>
    <x v="0"/>
  </r>
  <r>
    <n v="58857"/>
    <n v="159"/>
    <x v="1"/>
  </r>
  <r>
    <n v="49390"/>
    <n v="195"/>
    <x v="1"/>
  </r>
  <r>
    <n v="29228"/>
    <n v="-191"/>
    <x v="0"/>
  </r>
  <r>
    <n v="61743"/>
    <n v="416"/>
    <x v="1"/>
  </r>
  <r>
    <n v="32404"/>
    <n v="277"/>
    <x v="1"/>
  </r>
  <r>
    <n v="80536"/>
    <n v="455"/>
    <x v="1"/>
  </r>
  <r>
    <n v="44042"/>
    <n v="103"/>
    <x v="1"/>
  </r>
  <r>
    <n v="95438"/>
    <n v="409"/>
    <x v="1"/>
  </r>
  <r>
    <n v="18553"/>
    <n v="422"/>
    <x v="1"/>
  </r>
  <r>
    <n v="44892"/>
    <n v="173"/>
    <x v="1"/>
  </r>
  <r>
    <n v="61285"/>
    <n v="-22"/>
    <x v="0"/>
  </r>
  <r>
    <n v="14888"/>
    <n v="-115"/>
    <x v="0"/>
  </r>
  <r>
    <n v="99336"/>
    <n v="19"/>
    <x v="2"/>
  </r>
  <r>
    <n v="24347"/>
    <n v="288"/>
    <x v="1"/>
  </r>
  <r>
    <n v="28620"/>
    <n v="169"/>
    <x v="1"/>
  </r>
  <r>
    <n v="19209"/>
    <n v="250"/>
    <x v="1"/>
  </r>
  <r>
    <n v="96226"/>
    <n v="-105"/>
    <x v="0"/>
  </r>
  <r>
    <n v="96665"/>
    <n v="-166"/>
    <x v="0"/>
  </r>
  <r>
    <n v="83875"/>
    <n v="398"/>
    <x v="1"/>
  </r>
  <r>
    <n v="54259"/>
    <n v="162"/>
    <x v="1"/>
  </r>
  <r>
    <n v="34453"/>
    <n v="486"/>
    <x v="1"/>
  </r>
  <r>
    <n v="95173"/>
    <n v="346"/>
    <x v="1"/>
  </r>
  <r>
    <n v="23583"/>
    <n v="202"/>
    <x v="1"/>
  </r>
  <r>
    <n v="33982"/>
    <n v="223"/>
    <x v="1"/>
  </r>
  <r>
    <n v="10482"/>
    <n v="-58"/>
    <x v="0"/>
  </r>
  <r>
    <n v="40892"/>
    <n v="-34"/>
    <x v="0"/>
  </r>
  <r>
    <n v="43154"/>
    <n v="323"/>
    <x v="1"/>
  </r>
  <r>
    <n v="54897"/>
    <n v="-25"/>
    <x v="0"/>
  </r>
  <r>
    <n v="39771"/>
    <n v="412"/>
    <x v="1"/>
  </r>
  <r>
    <n v="34458"/>
    <n v="324"/>
    <x v="1"/>
  </r>
  <r>
    <n v="46971"/>
    <n v="290"/>
    <x v="1"/>
  </r>
  <r>
    <n v="43225"/>
    <n v="76"/>
    <x v="4"/>
  </r>
  <r>
    <n v="88579"/>
    <n v="-119"/>
    <x v="0"/>
  </r>
  <r>
    <n v="25556"/>
    <n v="451"/>
    <x v="1"/>
  </r>
  <r>
    <n v="68015"/>
    <n v="491"/>
    <x v="1"/>
  </r>
  <r>
    <n v="67855"/>
    <n v="467"/>
    <x v="1"/>
  </r>
  <r>
    <n v="95832"/>
    <n v="-79"/>
    <x v="0"/>
  </r>
  <r>
    <n v="77308"/>
    <n v="272"/>
    <x v="1"/>
  </r>
  <r>
    <n v="12156"/>
    <n v="101"/>
    <x v="1"/>
  </r>
  <r>
    <n v="83840"/>
    <n v="-27"/>
    <x v="0"/>
  </r>
  <r>
    <n v="62492"/>
    <n v="185"/>
    <x v="1"/>
  </r>
  <r>
    <n v="49119"/>
    <n v="427"/>
    <x v="1"/>
  </r>
  <r>
    <n v="81123"/>
    <n v="21"/>
    <x v="2"/>
  </r>
  <r>
    <n v="51390"/>
    <n v="361"/>
    <x v="1"/>
  </r>
  <r>
    <n v="83570"/>
    <n v="81"/>
    <x v="4"/>
  </r>
  <r>
    <n v="63495"/>
    <n v="340"/>
    <x v="1"/>
  </r>
  <r>
    <n v="85613"/>
    <n v="347"/>
    <x v="1"/>
  </r>
  <r>
    <n v="61539"/>
    <n v="213"/>
    <x v="1"/>
  </r>
  <r>
    <n v="68061"/>
    <n v="398"/>
    <x v="1"/>
  </r>
  <r>
    <n v="88735"/>
    <n v="467"/>
    <x v="1"/>
  </r>
  <r>
    <n v="29028"/>
    <n v="208"/>
    <x v="1"/>
  </r>
  <r>
    <n v="57767"/>
    <n v="-132"/>
    <x v="0"/>
  </r>
  <r>
    <n v="18023"/>
    <n v="398"/>
    <x v="1"/>
  </r>
  <r>
    <n v="40286"/>
    <n v="342"/>
    <x v="1"/>
  </r>
  <r>
    <n v="11763"/>
    <n v="157"/>
    <x v="1"/>
  </r>
  <r>
    <n v="60867"/>
    <n v="492"/>
    <x v="1"/>
  </r>
  <r>
    <n v="28763"/>
    <n v="341"/>
    <x v="1"/>
  </r>
  <r>
    <n v="65455"/>
    <n v="185"/>
    <x v="1"/>
  </r>
  <r>
    <n v="46559"/>
    <n v="339"/>
    <x v="1"/>
  </r>
  <r>
    <n v="60058"/>
    <n v="-162"/>
    <x v="0"/>
  </r>
  <r>
    <n v="29105"/>
    <n v="-142"/>
    <x v="0"/>
  </r>
  <r>
    <n v="59025"/>
    <n v="-49"/>
    <x v="0"/>
  </r>
  <r>
    <n v="97410"/>
    <n v="71"/>
    <x v="4"/>
  </r>
  <r>
    <n v="36920"/>
    <n v="378"/>
    <x v="1"/>
  </r>
  <r>
    <n v="32398"/>
    <n v="187"/>
    <x v="1"/>
  </r>
  <r>
    <n v="35417"/>
    <n v="-135"/>
    <x v="0"/>
  </r>
  <r>
    <n v="70567"/>
    <n v="220"/>
    <x v="1"/>
  </r>
  <r>
    <n v="98938"/>
    <n v="112"/>
    <x v="1"/>
  </r>
  <r>
    <n v="77344"/>
    <n v="280"/>
    <x v="1"/>
  </r>
  <r>
    <n v="52595"/>
    <n v="233"/>
    <x v="1"/>
  </r>
  <r>
    <n v="87500"/>
    <n v="61"/>
    <x v="4"/>
  </r>
  <r>
    <n v="18987"/>
    <n v="-41"/>
    <x v="0"/>
  </r>
  <r>
    <n v="81265"/>
    <n v="33"/>
    <x v="3"/>
  </r>
  <r>
    <n v="91492"/>
    <n v="292"/>
    <x v="1"/>
  </r>
  <r>
    <n v="69232"/>
    <n v="213"/>
    <x v="1"/>
  </r>
  <r>
    <n v="27177"/>
    <n v="173"/>
    <x v="1"/>
  </r>
  <r>
    <n v="45543"/>
    <n v="124"/>
    <x v="1"/>
  </r>
  <r>
    <n v="20012"/>
    <n v="137"/>
    <x v="1"/>
  </r>
  <r>
    <n v="52003"/>
    <n v="84"/>
    <x v="4"/>
  </r>
  <r>
    <n v="58650"/>
    <n v="346"/>
    <x v="1"/>
  </r>
  <r>
    <n v="23168"/>
    <n v="53"/>
    <x v="3"/>
  </r>
  <r>
    <n v="66714"/>
    <n v="-198"/>
    <x v="0"/>
  </r>
  <r>
    <n v="74211"/>
    <n v="-73"/>
    <x v="0"/>
  </r>
  <r>
    <n v="54254"/>
    <n v="-62"/>
    <x v="0"/>
  </r>
  <r>
    <n v="40207"/>
    <n v="215"/>
    <x v="1"/>
  </r>
  <r>
    <n v="45776"/>
    <n v="417"/>
    <x v="1"/>
  </r>
  <r>
    <n v="86123"/>
    <n v="238"/>
    <x v="1"/>
  </r>
  <r>
    <n v="54113"/>
    <n v="-148"/>
    <x v="0"/>
  </r>
  <r>
    <n v="43369"/>
    <n v="-168"/>
    <x v="0"/>
  </r>
  <r>
    <n v="63924"/>
    <n v="187"/>
    <x v="1"/>
  </r>
  <r>
    <n v="64849"/>
    <n v="498"/>
    <x v="1"/>
  </r>
  <r>
    <n v="32515"/>
    <n v="-5"/>
    <x v="0"/>
  </r>
  <r>
    <n v="73123"/>
    <n v="164"/>
    <x v="1"/>
  </r>
  <r>
    <n v="93262"/>
    <n v="102"/>
    <x v="1"/>
  </r>
  <r>
    <n v="58725"/>
    <n v="130"/>
    <x v="1"/>
  </r>
  <r>
    <n v="34705"/>
    <n v="454"/>
    <x v="1"/>
  </r>
  <r>
    <n v="54148"/>
    <n v="459"/>
    <x v="1"/>
  </r>
  <r>
    <n v="33640"/>
    <n v="464"/>
    <x v="1"/>
  </r>
  <r>
    <n v="83211"/>
    <n v="305"/>
    <x v="1"/>
  </r>
  <r>
    <n v="84079"/>
    <n v="332"/>
    <x v="1"/>
  </r>
  <r>
    <n v="32350"/>
    <n v="-169"/>
    <x v="0"/>
  </r>
  <r>
    <n v="42274"/>
    <n v="259"/>
    <x v="1"/>
  </r>
  <r>
    <n v="11651"/>
    <n v="5"/>
    <x v="2"/>
  </r>
  <r>
    <n v="41607"/>
    <n v="358"/>
    <x v="1"/>
  </r>
  <r>
    <n v="52177"/>
    <n v="275"/>
    <x v="1"/>
  </r>
  <r>
    <n v="85535"/>
    <n v="230"/>
    <x v="1"/>
  </r>
  <r>
    <n v="72249"/>
    <n v="76"/>
    <x v="4"/>
  </r>
  <r>
    <n v="21290"/>
    <n v="415"/>
    <x v="1"/>
  </r>
  <r>
    <n v="11127"/>
    <n v="260"/>
    <x v="1"/>
  </r>
  <r>
    <n v="32958"/>
    <n v="244"/>
    <x v="1"/>
  </r>
  <r>
    <n v="18675"/>
    <n v="53"/>
    <x v="3"/>
  </r>
  <r>
    <n v="88157"/>
    <n v="36"/>
    <x v="3"/>
  </r>
  <r>
    <n v="97095"/>
    <n v="161"/>
    <x v="1"/>
  </r>
  <r>
    <n v="27610"/>
    <n v="305"/>
    <x v="1"/>
  </r>
  <r>
    <n v="94147"/>
    <n v="269"/>
    <x v="1"/>
  </r>
  <r>
    <n v="60203"/>
    <n v="179"/>
    <x v="1"/>
  </r>
  <r>
    <n v="17746"/>
    <n v="2"/>
    <x v="2"/>
  </r>
  <r>
    <n v="50350"/>
    <n v="223"/>
    <x v="1"/>
  </r>
  <r>
    <n v="56878"/>
    <n v="-151"/>
    <x v="0"/>
  </r>
  <r>
    <n v="43646"/>
    <n v="36"/>
    <x v="3"/>
  </r>
  <r>
    <n v="30490"/>
    <n v="13"/>
    <x v="2"/>
  </r>
  <r>
    <n v="75378"/>
    <n v="159"/>
    <x v="1"/>
  </r>
  <r>
    <n v="57142"/>
    <n v="68"/>
    <x v="4"/>
  </r>
  <r>
    <n v="71538"/>
    <n v="-114"/>
    <x v="0"/>
  </r>
  <r>
    <n v="89698"/>
    <n v="-130"/>
    <x v="0"/>
  </r>
  <r>
    <n v="36377"/>
    <n v="6"/>
    <x v="2"/>
  </r>
  <r>
    <n v="28539"/>
    <n v="174"/>
    <x v="1"/>
  </r>
  <r>
    <n v="99157"/>
    <n v="37"/>
    <x v="3"/>
  </r>
  <r>
    <n v="77822"/>
    <n v="141"/>
    <x v="1"/>
  </r>
  <r>
    <n v="92288"/>
    <n v="324"/>
    <x v="1"/>
  </r>
  <r>
    <n v="58437"/>
    <n v="297"/>
    <x v="1"/>
  </r>
  <r>
    <n v="95843"/>
    <n v="58"/>
    <x v="3"/>
  </r>
  <r>
    <n v="19129"/>
    <n v="-129"/>
    <x v="0"/>
  </r>
  <r>
    <n v="19646"/>
    <n v="466"/>
    <x v="1"/>
  </r>
  <r>
    <n v="52551"/>
    <n v="386"/>
    <x v="1"/>
  </r>
  <r>
    <n v="16676"/>
    <n v="166"/>
    <x v="1"/>
  </r>
  <r>
    <n v="85523"/>
    <n v="16"/>
    <x v="2"/>
  </r>
  <r>
    <n v="46595"/>
    <n v="315"/>
    <x v="1"/>
  </r>
  <r>
    <n v="22256"/>
    <n v="-175"/>
    <x v="0"/>
  </r>
  <r>
    <n v="69831"/>
    <n v="457"/>
    <x v="1"/>
  </r>
  <r>
    <n v="26700"/>
    <n v="495"/>
    <x v="1"/>
  </r>
  <r>
    <n v="54775"/>
    <n v="-24"/>
    <x v="0"/>
  </r>
  <r>
    <n v="24430"/>
    <n v="271"/>
    <x v="1"/>
  </r>
  <r>
    <n v="99247"/>
    <n v="255"/>
    <x v="1"/>
  </r>
  <r>
    <n v="52928"/>
    <n v="209"/>
    <x v="1"/>
  </r>
  <r>
    <n v="93441"/>
    <n v="-111"/>
    <x v="0"/>
  </r>
  <r>
    <n v="37496"/>
    <n v="171"/>
    <x v="1"/>
  </r>
  <r>
    <n v="77836"/>
    <n v="496"/>
    <x v="1"/>
  </r>
  <r>
    <n v="31882"/>
    <n v="161"/>
    <x v="1"/>
  </r>
  <r>
    <n v="24609"/>
    <n v="-82"/>
    <x v="0"/>
  </r>
  <r>
    <n v="40956"/>
    <n v="122"/>
    <x v="1"/>
  </r>
  <r>
    <n v="87810"/>
    <n v="184"/>
    <x v="1"/>
  </r>
  <r>
    <n v="71374"/>
    <n v="104"/>
    <x v="1"/>
  </r>
  <r>
    <n v="72545"/>
    <n v="87"/>
    <x v="4"/>
  </r>
  <r>
    <n v="13667"/>
    <n v="-56"/>
    <x v="0"/>
  </r>
  <r>
    <n v="98266"/>
    <n v="58"/>
    <x v="3"/>
  </r>
  <r>
    <n v="54314"/>
    <n v="378"/>
    <x v="1"/>
  </r>
  <r>
    <n v="79191"/>
    <n v="295"/>
    <x v="1"/>
  </r>
  <r>
    <n v="67315"/>
    <n v="175"/>
    <x v="1"/>
  </r>
  <r>
    <n v="23296"/>
    <n v="448"/>
    <x v="1"/>
  </r>
  <r>
    <n v="92732"/>
    <n v="93"/>
    <x v="1"/>
  </r>
  <r>
    <n v="80859"/>
    <n v="238"/>
    <x v="1"/>
  </r>
  <r>
    <n v="48926"/>
    <n v="-18"/>
    <x v="0"/>
  </r>
  <r>
    <n v="73623"/>
    <n v="483"/>
    <x v="1"/>
  </r>
  <r>
    <n v="49453"/>
    <n v="208"/>
    <x v="1"/>
  </r>
  <r>
    <n v="35666"/>
    <n v="26"/>
    <x v="2"/>
  </r>
  <r>
    <n v="55305"/>
    <n v="119"/>
    <x v="1"/>
  </r>
  <r>
    <n v="59165"/>
    <n v="174"/>
    <x v="1"/>
  </r>
  <r>
    <n v="70541"/>
    <n v="-107"/>
    <x v="0"/>
  </r>
  <r>
    <n v="95279"/>
    <n v="106"/>
    <x v="1"/>
  </r>
  <r>
    <n v="91000"/>
    <n v="393"/>
    <x v="1"/>
  </r>
  <r>
    <n v="48210"/>
    <n v="129"/>
    <x v="1"/>
  </r>
  <r>
    <n v="14305"/>
    <n v="180"/>
    <x v="1"/>
  </r>
  <r>
    <n v="92452"/>
    <n v="447"/>
    <x v="1"/>
  </r>
  <r>
    <n v="23788"/>
    <n v="-60"/>
    <x v="0"/>
  </r>
  <r>
    <n v="45167"/>
    <n v="-40"/>
    <x v="0"/>
  </r>
  <r>
    <n v="57965"/>
    <n v="-82"/>
    <x v="0"/>
  </r>
  <r>
    <n v="10392"/>
    <n v="-13"/>
    <x v="0"/>
  </r>
  <r>
    <n v="70096"/>
    <n v="344"/>
    <x v="1"/>
  </r>
  <r>
    <n v="22017"/>
    <n v="13"/>
    <x v="2"/>
  </r>
  <r>
    <n v="19576"/>
    <n v="377"/>
    <x v="1"/>
  </r>
  <r>
    <n v="90600"/>
    <n v="341"/>
    <x v="1"/>
  </r>
  <r>
    <n v="55034"/>
    <n v="110"/>
    <x v="1"/>
  </r>
  <r>
    <n v="63371"/>
    <n v="104"/>
    <x v="1"/>
  </r>
  <r>
    <n v="50070"/>
    <n v="-160"/>
    <x v="0"/>
  </r>
  <r>
    <n v="66522"/>
    <n v="201"/>
    <x v="1"/>
  </r>
  <r>
    <n v="41631"/>
    <n v="-44"/>
    <x v="0"/>
  </r>
  <r>
    <n v="40422"/>
    <n v="-28"/>
    <x v="0"/>
  </r>
  <r>
    <n v="55580"/>
    <n v="-70"/>
    <x v="0"/>
  </r>
  <r>
    <n v="48841"/>
    <n v="415"/>
    <x v="1"/>
  </r>
  <r>
    <n v="90743"/>
    <n v="275"/>
    <x v="1"/>
  </r>
  <r>
    <n v="21628"/>
    <n v="229"/>
    <x v="1"/>
  </r>
  <r>
    <n v="31635"/>
    <n v="375"/>
    <x v="1"/>
  </r>
  <r>
    <n v="94688"/>
    <n v="-91"/>
    <x v="0"/>
  </r>
  <r>
    <n v="54033"/>
    <n v="76"/>
    <x v="4"/>
  </r>
  <r>
    <n v="78281"/>
    <n v="397"/>
    <x v="1"/>
  </r>
  <r>
    <n v="28719"/>
    <n v="134"/>
    <x v="1"/>
  </r>
  <r>
    <n v="41078"/>
    <n v="373"/>
    <x v="1"/>
  </r>
  <r>
    <n v="55740"/>
    <n v="374"/>
    <x v="1"/>
  </r>
  <r>
    <n v="33294"/>
    <n v="-136"/>
    <x v="0"/>
  </r>
  <r>
    <n v="93587"/>
    <n v="-65"/>
    <x v="0"/>
  </r>
  <r>
    <n v="64526"/>
    <n v="-52"/>
    <x v="0"/>
  </r>
  <r>
    <n v="89497"/>
    <n v="212"/>
    <x v="1"/>
  </r>
  <r>
    <n v="19394"/>
    <n v="255"/>
    <x v="1"/>
  </r>
  <r>
    <n v="79383"/>
    <n v="295"/>
    <x v="1"/>
  </r>
  <r>
    <n v="87329"/>
    <n v="257"/>
    <x v="1"/>
  </r>
  <r>
    <n v="82486"/>
    <n v="-62"/>
    <x v="0"/>
  </r>
  <r>
    <n v="23682"/>
    <n v="298"/>
    <x v="1"/>
  </r>
  <r>
    <n v="48904"/>
    <n v="311"/>
    <x v="1"/>
  </r>
  <r>
    <n v="82806"/>
    <n v="-90"/>
    <x v="0"/>
  </r>
  <r>
    <n v="12417"/>
    <n v="187"/>
    <x v="1"/>
  </r>
  <r>
    <n v="49462"/>
    <n v="-176"/>
    <x v="0"/>
  </r>
  <r>
    <n v="14582"/>
    <n v="339"/>
    <x v="1"/>
  </r>
  <r>
    <n v="23884"/>
    <n v="-97"/>
    <x v="0"/>
  </r>
  <r>
    <n v="56382"/>
    <n v="210"/>
    <x v="1"/>
  </r>
  <r>
    <n v="78387"/>
    <n v="232"/>
    <x v="1"/>
  </r>
  <r>
    <n v="72709"/>
    <n v="408"/>
    <x v="1"/>
  </r>
  <r>
    <n v="43488"/>
    <n v="-34"/>
    <x v="0"/>
  </r>
  <r>
    <n v="16395"/>
    <n v="136"/>
    <x v="1"/>
  </r>
  <r>
    <n v="62110"/>
    <n v="78"/>
    <x v="4"/>
  </r>
  <r>
    <n v="32769"/>
    <n v="42"/>
    <x v="3"/>
  </r>
  <r>
    <n v="68044"/>
    <n v="331"/>
    <x v="1"/>
  </r>
  <r>
    <n v="54060"/>
    <n v="193"/>
    <x v="1"/>
  </r>
  <r>
    <n v="17068"/>
    <n v="411"/>
    <x v="1"/>
  </r>
  <r>
    <n v="20487"/>
    <n v="324"/>
    <x v="1"/>
  </r>
  <r>
    <n v="59512"/>
    <n v="73"/>
    <x v="4"/>
  </r>
  <r>
    <n v="68630"/>
    <n v="238"/>
    <x v="1"/>
  </r>
  <r>
    <n v="18740"/>
    <n v="101"/>
    <x v="1"/>
  </r>
  <r>
    <n v="41440"/>
    <n v="-98"/>
    <x v="0"/>
  </r>
  <r>
    <n v="91914"/>
    <n v="80"/>
    <x v="4"/>
  </r>
  <r>
    <n v="76197"/>
    <n v="381"/>
    <x v="1"/>
  </r>
  <r>
    <n v="11658"/>
    <n v="185"/>
    <x v="1"/>
  </r>
  <r>
    <n v="65049"/>
    <n v="329"/>
    <x v="1"/>
  </r>
  <r>
    <n v="40102"/>
    <n v="166"/>
    <x v="1"/>
  </r>
  <r>
    <n v="80643"/>
    <n v="-124"/>
    <x v="0"/>
  </r>
  <r>
    <n v="56952"/>
    <n v="347"/>
    <x v="1"/>
  </r>
  <r>
    <n v="42897"/>
    <n v="-59"/>
    <x v="0"/>
  </r>
  <r>
    <n v="26270"/>
    <n v="-38"/>
    <x v="0"/>
  </r>
  <r>
    <n v="76048"/>
    <n v="124"/>
    <x v="1"/>
  </r>
  <r>
    <n v="55360"/>
    <n v="424"/>
    <x v="1"/>
  </r>
  <r>
    <n v="99898"/>
    <n v="236"/>
    <x v="1"/>
  </r>
  <r>
    <n v="36244"/>
    <n v="-140"/>
    <x v="0"/>
  </r>
  <r>
    <n v="12963"/>
    <n v="441"/>
    <x v="1"/>
  </r>
  <r>
    <n v="32496"/>
    <n v="-167"/>
    <x v="0"/>
  </r>
  <r>
    <n v="14764"/>
    <n v="-148"/>
    <x v="0"/>
  </r>
  <r>
    <n v="78357"/>
    <n v="216"/>
    <x v="1"/>
  </r>
  <r>
    <n v="33849"/>
    <n v="-90"/>
    <x v="0"/>
  </r>
  <r>
    <n v="22117"/>
    <n v="102"/>
    <x v="1"/>
  </r>
  <r>
    <n v="14995"/>
    <n v="182"/>
    <x v="1"/>
  </r>
  <r>
    <n v="45341"/>
    <n v="377"/>
    <x v="1"/>
  </r>
  <r>
    <n v="26026"/>
    <n v="-112"/>
    <x v="0"/>
  </r>
  <r>
    <n v="11372"/>
    <n v="249"/>
    <x v="1"/>
  </r>
  <r>
    <n v="34727"/>
    <n v="226"/>
    <x v="1"/>
  </r>
  <r>
    <n v="20170"/>
    <n v="429"/>
    <x v="1"/>
  </r>
  <r>
    <n v="41633"/>
    <n v="8"/>
    <x v="2"/>
  </r>
  <r>
    <n v="21173"/>
    <n v="101"/>
    <x v="1"/>
  </r>
  <r>
    <n v="43479"/>
    <n v="-72"/>
    <x v="0"/>
  </r>
  <r>
    <n v="15744"/>
    <n v="359"/>
    <x v="1"/>
  </r>
  <r>
    <n v="21555"/>
    <n v="363"/>
    <x v="1"/>
  </r>
  <r>
    <n v="61331"/>
    <n v="-26"/>
    <x v="0"/>
  </r>
  <r>
    <n v="84608"/>
    <n v="354"/>
    <x v="1"/>
  </r>
  <r>
    <n v="39497"/>
    <n v="-169"/>
    <x v="0"/>
  </r>
  <r>
    <n v="47460"/>
    <n v="380"/>
    <x v="1"/>
  </r>
  <r>
    <n v="87270"/>
    <n v="340"/>
    <x v="1"/>
  </r>
  <r>
    <n v="85131"/>
    <n v="104"/>
    <x v="1"/>
  </r>
  <r>
    <n v="80816"/>
    <n v="222"/>
    <x v="1"/>
  </r>
  <r>
    <n v="50985"/>
    <n v="-164"/>
    <x v="0"/>
  </r>
  <r>
    <n v="66058"/>
    <n v="165"/>
    <x v="1"/>
  </r>
  <r>
    <n v="33462"/>
    <n v="360"/>
    <x v="1"/>
  </r>
  <r>
    <n v="13151"/>
    <n v="276"/>
    <x v="1"/>
  </r>
  <r>
    <n v="85441"/>
    <n v="239"/>
    <x v="1"/>
  </r>
  <r>
    <n v="82738"/>
    <n v="323"/>
    <x v="1"/>
  </r>
  <r>
    <n v="85992"/>
    <n v="369"/>
    <x v="1"/>
  </r>
  <r>
    <n v="97630"/>
    <n v="-173"/>
    <x v="0"/>
  </r>
  <r>
    <n v="35269"/>
    <n v="72"/>
    <x v="4"/>
  </r>
  <r>
    <n v="80865"/>
    <n v="232"/>
    <x v="1"/>
  </r>
  <r>
    <n v="42999"/>
    <n v="197"/>
    <x v="1"/>
  </r>
  <r>
    <n v="23710"/>
    <n v="-85"/>
    <x v="0"/>
  </r>
  <r>
    <n v="32045"/>
    <n v="408"/>
    <x v="1"/>
  </r>
  <r>
    <n v="58965"/>
    <n v="112"/>
    <x v="1"/>
  </r>
  <r>
    <n v="28033"/>
    <n v="338"/>
    <x v="1"/>
  </r>
  <r>
    <n v="86036"/>
    <n v="-96"/>
    <x v="0"/>
  </r>
  <r>
    <n v="18853"/>
    <n v="37"/>
    <x v="3"/>
  </r>
  <r>
    <n v="94604"/>
    <n v="412"/>
    <x v="1"/>
  </r>
  <r>
    <n v="44388"/>
    <n v="-61"/>
    <x v="0"/>
  </r>
  <r>
    <n v="23233"/>
    <n v="-86"/>
    <x v="0"/>
  </r>
  <r>
    <n v="98168"/>
    <n v="285"/>
    <x v="1"/>
  </r>
  <r>
    <n v="18285"/>
    <n v="168"/>
    <x v="1"/>
  </r>
  <r>
    <n v="23555"/>
    <n v="476"/>
    <x v="1"/>
  </r>
  <r>
    <n v="65559"/>
    <n v="166"/>
    <x v="1"/>
  </r>
  <r>
    <n v="68853"/>
    <n v="51"/>
    <x v="3"/>
  </r>
  <r>
    <n v="19894"/>
    <n v="236"/>
    <x v="1"/>
  </r>
  <r>
    <n v="43162"/>
    <n v="-172"/>
    <x v="0"/>
  </r>
  <r>
    <n v="98009"/>
    <n v="236"/>
    <x v="1"/>
  </r>
  <r>
    <n v="16640"/>
    <n v="156"/>
    <x v="1"/>
  </r>
  <r>
    <n v="75688"/>
    <n v="499"/>
    <x v="1"/>
  </r>
  <r>
    <n v="43428"/>
    <n v="397"/>
    <x v="1"/>
  </r>
  <r>
    <n v="84823"/>
    <n v="463"/>
    <x v="1"/>
  </r>
  <r>
    <n v="32579"/>
    <n v="338"/>
    <x v="1"/>
  </r>
  <r>
    <n v="11308"/>
    <n v="395"/>
    <x v="1"/>
  </r>
  <r>
    <n v="99868"/>
    <n v="199"/>
    <x v="1"/>
  </r>
  <r>
    <n v="24299"/>
    <n v="86"/>
    <x v="4"/>
  </r>
  <r>
    <n v="35264"/>
    <n v="73"/>
    <x v="4"/>
  </r>
  <r>
    <n v="96671"/>
    <n v="10"/>
    <x v="2"/>
  </r>
  <r>
    <n v="12291"/>
    <n v="306"/>
    <x v="1"/>
  </r>
  <r>
    <n v="81307"/>
    <n v="-178"/>
    <x v="0"/>
  </r>
  <r>
    <n v="44960"/>
    <n v="-157"/>
    <x v="0"/>
  </r>
  <r>
    <n v="89008"/>
    <n v="348"/>
    <x v="1"/>
  </r>
  <r>
    <n v="34305"/>
    <n v="361"/>
    <x v="1"/>
  </r>
  <r>
    <n v="57577"/>
    <n v="445"/>
    <x v="1"/>
  </r>
  <r>
    <n v="90141"/>
    <n v="-171"/>
    <x v="0"/>
  </r>
  <r>
    <n v="34607"/>
    <n v="315"/>
    <x v="1"/>
  </r>
  <r>
    <n v="43858"/>
    <n v="291"/>
    <x v="1"/>
  </r>
  <r>
    <n v="93382"/>
    <n v="-176"/>
    <x v="0"/>
  </r>
  <r>
    <n v="64442"/>
    <n v="172"/>
    <x v="1"/>
  </r>
  <r>
    <n v="33287"/>
    <n v="310"/>
    <x v="1"/>
  </r>
  <r>
    <n v="65701"/>
    <n v="-104"/>
    <x v="0"/>
  </r>
  <r>
    <n v="45167"/>
    <n v="368"/>
    <x v="1"/>
  </r>
  <r>
    <n v="90235"/>
    <n v="-66"/>
    <x v="0"/>
  </r>
  <r>
    <n v="91704"/>
    <n v="431"/>
    <x v="1"/>
  </r>
  <r>
    <n v="48803"/>
    <n v="172"/>
    <x v="1"/>
  </r>
  <r>
    <n v="30184"/>
    <n v="-72"/>
    <x v="0"/>
  </r>
  <r>
    <n v="60933"/>
    <n v="79"/>
    <x v="4"/>
  </r>
  <r>
    <n v="58526"/>
    <n v="159"/>
    <x v="1"/>
  </r>
  <r>
    <n v="39536"/>
    <n v="237"/>
    <x v="1"/>
  </r>
  <r>
    <n v="72889"/>
    <n v="-131"/>
    <x v="0"/>
  </r>
  <r>
    <n v="57243"/>
    <n v="-73"/>
    <x v="0"/>
  </r>
  <r>
    <n v="88294"/>
    <n v="359"/>
    <x v="1"/>
  </r>
  <r>
    <n v="60821"/>
    <n v="-52"/>
    <x v="0"/>
  </r>
  <r>
    <n v="67874"/>
    <n v="189"/>
    <x v="1"/>
  </r>
  <r>
    <n v="17231"/>
    <n v="-167"/>
    <x v="0"/>
  </r>
  <r>
    <n v="39221"/>
    <n v="389"/>
    <x v="1"/>
  </r>
  <r>
    <n v="53967"/>
    <n v="-9"/>
    <x v="0"/>
  </r>
  <r>
    <n v="14365"/>
    <n v="271"/>
    <x v="1"/>
  </r>
  <r>
    <n v="52725"/>
    <n v="303"/>
    <x v="1"/>
  </r>
  <r>
    <n v="99108"/>
    <n v="-145"/>
    <x v="0"/>
  </r>
  <r>
    <n v="10330"/>
    <n v="-188"/>
    <x v="0"/>
  </r>
  <r>
    <n v="42934"/>
    <n v="134"/>
    <x v="1"/>
  </r>
  <r>
    <n v="62570"/>
    <n v="-80"/>
    <x v="0"/>
  </r>
  <r>
    <n v="36994"/>
    <n v="418"/>
    <x v="1"/>
  </r>
  <r>
    <n v="90068"/>
    <n v="-172"/>
    <x v="0"/>
  </r>
  <r>
    <n v="53719"/>
    <n v="-42"/>
    <x v="0"/>
  </r>
  <r>
    <n v="50091"/>
    <n v="-35"/>
    <x v="0"/>
  </r>
  <r>
    <n v="75295"/>
    <n v="93"/>
    <x v="1"/>
  </r>
  <r>
    <n v="31874"/>
    <n v="461"/>
    <x v="1"/>
  </r>
  <r>
    <n v="81428"/>
    <n v="-38"/>
    <x v="0"/>
  </r>
  <r>
    <n v="55004"/>
    <n v="339"/>
    <x v="1"/>
  </r>
  <r>
    <n v="96668"/>
    <n v="108"/>
    <x v="1"/>
  </r>
  <r>
    <n v="81205"/>
    <n v="-39"/>
    <x v="0"/>
  </r>
  <r>
    <n v="80621"/>
    <n v="-17"/>
    <x v="0"/>
  </r>
  <r>
    <n v="45352"/>
    <n v="313"/>
    <x v="1"/>
  </r>
  <r>
    <n v="70444"/>
    <n v="329"/>
    <x v="1"/>
  </r>
  <r>
    <n v="11156"/>
    <n v="81"/>
    <x v="4"/>
  </r>
  <r>
    <n v="77414"/>
    <n v="112"/>
    <x v="1"/>
  </r>
  <r>
    <n v="37843"/>
    <n v="222"/>
    <x v="1"/>
  </r>
  <r>
    <n v="94741"/>
    <n v="-167"/>
    <x v="0"/>
  </r>
  <r>
    <n v="70905"/>
    <n v="466"/>
    <x v="1"/>
  </r>
  <r>
    <n v="26327"/>
    <n v="-50"/>
    <x v="0"/>
  </r>
  <r>
    <n v="48144"/>
    <n v="-144"/>
    <x v="0"/>
  </r>
  <r>
    <n v="55927"/>
    <n v="352"/>
    <x v="1"/>
  </r>
  <r>
    <n v="21733"/>
    <n v="-93"/>
    <x v="0"/>
  </r>
  <r>
    <n v="54142"/>
    <n v="312"/>
    <x v="1"/>
  </r>
  <r>
    <n v="41919"/>
    <n v="-161"/>
    <x v="0"/>
  </r>
  <r>
    <n v="50813"/>
    <n v="-80"/>
    <x v="0"/>
  </r>
  <r>
    <n v="82300"/>
    <n v="451"/>
    <x v="1"/>
  </r>
  <r>
    <n v="30204"/>
    <n v="132"/>
    <x v="1"/>
  </r>
  <r>
    <n v="89816"/>
    <n v="-154"/>
    <x v="0"/>
  </r>
  <r>
    <n v="13949"/>
    <n v="-118"/>
    <x v="0"/>
  </r>
  <r>
    <n v="62450"/>
    <n v="354"/>
    <x v="1"/>
  </r>
  <r>
    <n v="47156"/>
    <n v="-67"/>
    <x v="0"/>
  </r>
  <r>
    <n v="77690"/>
    <n v="138"/>
    <x v="1"/>
  </r>
  <r>
    <n v="39309"/>
    <n v="-167"/>
    <x v="0"/>
  </r>
  <r>
    <n v="11760"/>
    <n v="424"/>
    <x v="1"/>
  </r>
  <r>
    <n v="22292"/>
    <n v="409"/>
    <x v="1"/>
  </r>
  <r>
    <n v="32845"/>
    <n v="-167"/>
    <x v="0"/>
  </r>
  <r>
    <n v="85923"/>
    <n v="205"/>
    <x v="1"/>
  </r>
  <r>
    <n v="49553"/>
    <n v="298"/>
    <x v="1"/>
  </r>
  <r>
    <n v="61206"/>
    <n v="-179"/>
    <x v="0"/>
  </r>
  <r>
    <n v="86951"/>
    <n v="493"/>
    <x v="1"/>
  </r>
  <r>
    <n v="41063"/>
    <n v="182"/>
    <x v="1"/>
  </r>
  <r>
    <n v="57974"/>
    <n v="329"/>
    <x v="1"/>
  </r>
  <r>
    <n v="80996"/>
    <n v="193"/>
    <x v="1"/>
  </r>
  <r>
    <n v="49838"/>
    <n v="75"/>
    <x v="4"/>
  </r>
  <r>
    <n v="86225"/>
    <n v="35"/>
    <x v="3"/>
  </r>
  <r>
    <n v="27376"/>
    <n v="329"/>
    <x v="1"/>
  </r>
  <r>
    <n v="21261"/>
    <n v="-182"/>
    <x v="0"/>
  </r>
  <r>
    <n v="42837"/>
    <n v="-137"/>
    <x v="0"/>
  </r>
  <r>
    <n v="46869"/>
    <n v="-127"/>
    <x v="0"/>
  </r>
  <r>
    <n v="51826"/>
    <n v="442"/>
    <x v="1"/>
  </r>
  <r>
    <n v="48637"/>
    <n v="254"/>
    <x v="1"/>
  </r>
  <r>
    <n v="28163"/>
    <n v="399"/>
    <x v="1"/>
  </r>
  <r>
    <n v="61265"/>
    <n v="-171"/>
    <x v="0"/>
  </r>
  <r>
    <n v="57599"/>
    <n v="394"/>
    <x v="1"/>
  </r>
  <r>
    <n v="24163"/>
    <n v="301"/>
    <x v="1"/>
  </r>
  <r>
    <n v="52713"/>
    <n v="37"/>
    <x v="3"/>
  </r>
  <r>
    <n v="22615"/>
    <n v="469"/>
    <x v="1"/>
  </r>
  <r>
    <n v="79533"/>
    <n v="301"/>
    <x v="1"/>
  </r>
  <r>
    <n v="53881"/>
    <n v="301"/>
    <x v="1"/>
  </r>
  <r>
    <n v="27196"/>
    <n v="240"/>
    <x v="1"/>
  </r>
  <r>
    <n v="58512"/>
    <n v="-145"/>
    <x v="0"/>
  </r>
  <r>
    <n v="88273"/>
    <n v="-190"/>
    <x v="0"/>
  </r>
  <r>
    <n v="46649"/>
    <n v="429"/>
    <x v="1"/>
  </r>
  <r>
    <n v="13715"/>
    <n v="-75"/>
    <x v="0"/>
  </r>
  <r>
    <n v="10916"/>
    <n v="-92"/>
    <x v="0"/>
  </r>
  <r>
    <n v="39848"/>
    <n v="-95"/>
    <x v="0"/>
  </r>
  <r>
    <n v="59714"/>
    <n v="-85"/>
    <x v="0"/>
  </r>
  <r>
    <n v="51003"/>
    <n v="341"/>
    <x v="1"/>
  </r>
  <r>
    <n v="66979"/>
    <n v="198"/>
    <x v="1"/>
  </r>
  <r>
    <n v="52486"/>
    <n v="2"/>
    <x v="2"/>
  </r>
  <r>
    <n v="28521"/>
    <n v="-173"/>
    <x v="0"/>
  </r>
  <r>
    <n v="76733"/>
    <n v="400"/>
    <x v="1"/>
  </r>
  <r>
    <n v="22573"/>
    <n v="305"/>
    <x v="1"/>
  </r>
  <r>
    <n v="50925"/>
    <n v="485"/>
    <x v="1"/>
  </r>
  <r>
    <n v="44764"/>
    <n v="-169"/>
    <x v="0"/>
  </r>
  <r>
    <n v="30667"/>
    <n v="172"/>
    <x v="1"/>
  </r>
  <r>
    <n v="67560"/>
    <n v="378"/>
    <x v="1"/>
  </r>
  <r>
    <n v="33134"/>
    <n v="406"/>
    <x v="1"/>
  </r>
  <r>
    <n v="11562"/>
    <n v="-42"/>
    <x v="0"/>
  </r>
  <r>
    <n v="31342"/>
    <n v="-98"/>
    <x v="0"/>
  </r>
  <r>
    <n v="82280"/>
    <n v="312"/>
    <x v="1"/>
  </r>
  <r>
    <n v="68030"/>
    <n v="204"/>
    <x v="1"/>
  </r>
  <r>
    <n v="73568"/>
    <n v="198"/>
    <x v="1"/>
  </r>
  <r>
    <n v="97036"/>
    <n v="-79"/>
    <x v="0"/>
  </r>
  <r>
    <n v="32310"/>
    <n v="-74"/>
    <x v="0"/>
  </r>
  <r>
    <n v="73304"/>
    <n v="211"/>
    <x v="1"/>
  </r>
  <r>
    <n v="99250"/>
    <n v="196"/>
    <x v="1"/>
  </r>
  <r>
    <n v="65006"/>
    <n v="189"/>
    <x v="1"/>
  </r>
  <r>
    <n v="92095"/>
    <n v="183"/>
    <x v="1"/>
  </r>
  <r>
    <n v="82546"/>
    <n v="-162"/>
    <x v="0"/>
  </r>
  <r>
    <n v="32551"/>
    <n v="467"/>
    <x v="1"/>
  </r>
  <r>
    <n v="64629"/>
    <n v="298"/>
    <x v="1"/>
  </r>
  <r>
    <n v="19838"/>
    <n v="-38"/>
    <x v="0"/>
  </r>
  <r>
    <n v="14449"/>
    <n v="-45"/>
    <x v="0"/>
  </r>
  <r>
    <n v="10344"/>
    <n v="241"/>
    <x v="1"/>
  </r>
  <r>
    <n v="13556"/>
    <n v="130"/>
    <x v="1"/>
  </r>
  <r>
    <n v="36594"/>
    <n v="-128"/>
    <x v="0"/>
  </r>
  <r>
    <n v="86564"/>
    <n v="-150"/>
    <x v="0"/>
  </r>
  <r>
    <n v="24964"/>
    <n v="237"/>
    <x v="1"/>
  </r>
  <r>
    <n v="93495"/>
    <n v="71"/>
    <x v="4"/>
  </r>
  <r>
    <n v="19231"/>
    <n v="-31"/>
    <x v="0"/>
  </r>
  <r>
    <n v="75564"/>
    <n v="406"/>
    <x v="1"/>
  </r>
  <r>
    <n v="19571"/>
    <n v="466"/>
    <x v="1"/>
  </r>
  <r>
    <n v="74219"/>
    <n v="212"/>
    <x v="1"/>
  </r>
  <r>
    <n v="99531"/>
    <n v="64"/>
    <x v="4"/>
  </r>
  <r>
    <n v="92779"/>
    <n v="339"/>
    <x v="1"/>
  </r>
  <r>
    <n v="34372"/>
    <n v="-90"/>
    <x v="0"/>
  </r>
  <r>
    <n v="41874"/>
    <n v="465"/>
    <x v="1"/>
  </r>
  <r>
    <n v="63833"/>
    <n v="411"/>
    <x v="1"/>
  </r>
  <r>
    <n v="83041"/>
    <n v="473"/>
    <x v="1"/>
  </r>
  <r>
    <n v="43079"/>
    <n v="185"/>
    <x v="1"/>
  </r>
  <r>
    <n v="69739"/>
    <n v="417"/>
    <x v="1"/>
  </r>
  <r>
    <n v="95557"/>
    <n v="292"/>
    <x v="1"/>
  </r>
  <r>
    <n v="21872"/>
    <n v="284"/>
    <x v="1"/>
  </r>
  <r>
    <n v="96825"/>
    <n v="323"/>
    <x v="1"/>
  </r>
  <r>
    <n v="57547"/>
    <n v="297"/>
    <x v="1"/>
  </r>
  <r>
    <n v="12710"/>
    <n v="112"/>
    <x v="1"/>
  </r>
  <r>
    <n v="84709"/>
    <n v="-23"/>
    <x v="0"/>
  </r>
  <r>
    <n v="73357"/>
    <n v="121"/>
    <x v="1"/>
  </r>
  <r>
    <n v="75876"/>
    <n v="178"/>
    <x v="1"/>
  </r>
  <r>
    <n v="12800"/>
    <n v="307"/>
    <x v="1"/>
  </r>
  <r>
    <n v="51239"/>
    <n v="261"/>
    <x v="1"/>
  </r>
  <r>
    <n v="44757"/>
    <n v="47"/>
    <x v="3"/>
  </r>
  <r>
    <n v="37752"/>
    <n v="500"/>
    <x v="1"/>
  </r>
  <r>
    <n v="69608"/>
    <n v="-50"/>
    <x v="0"/>
  </r>
  <r>
    <n v="94592"/>
    <n v="-196"/>
    <x v="0"/>
  </r>
  <r>
    <n v="82657"/>
    <n v="209"/>
    <x v="1"/>
  </r>
  <r>
    <n v="43509"/>
    <n v="-182"/>
    <x v="0"/>
  </r>
  <r>
    <n v="47013"/>
    <n v="147"/>
    <x v="1"/>
  </r>
  <r>
    <n v="21278"/>
    <n v="-107"/>
    <x v="0"/>
  </r>
  <r>
    <n v="27085"/>
    <n v="-126"/>
    <x v="0"/>
  </r>
  <r>
    <n v="74508"/>
    <n v="-199"/>
    <x v="0"/>
  </r>
  <r>
    <n v="93779"/>
    <n v="-84"/>
    <x v="0"/>
  </r>
  <r>
    <n v="90859"/>
    <n v="131"/>
    <x v="1"/>
  </r>
  <r>
    <n v="50234"/>
    <n v="212"/>
    <x v="1"/>
  </r>
  <r>
    <n v="33629"/>
    <n v="500"/>
    <x v="1"/>
  </r>
  <r>
    <n v="23222"/>
    <n v="406"/>
    <x v="1"/>
  </r>
  <r>
    <n v="53992"/>
    <n v="-34"/>
    <x v="0"/>
  </r>
  <r>
    <n v="11972"/>
    <n v="218"/>
    <x v="1"/>
  </r>
  <r>
    <n v="86121"/>
    <n v="-21"/>
    <x v="0"/>
  </r>
  <r>
    <n v="73242"/>
    <n v="9"/>
    <x v="2"/>
  </r>
  <r>
    <n v="16527"/>
    <n v="81"/>
    <x v="4"/>
  </r>
  <r>
    <n v="61916"/>
    <n v="203"/>
    <x v="1"/>
  </r>
  <r>
    <n v="20979"/>
    <n v="225"/>
    <x v="1"/>
  </r>
  <r>
    <n v="35516"/>
    <n v="240"/>
    <x v="1"/>
  </r>
  <r>
    <n v="46377"/>
    <n v="486"/>
    <x v="1"/>
  </r>
  <r>
    <n v="45287"/>
    <n v="440"/>
    <x v="1"/>
  </r>
  <r>
    <n v="27887"/>
    <n v="313"/>
    <x v="1"/>
  </r>
  <r>
    <n v="30448"/>
    <n v="355"/>
    <x v="1"/>
  </r>
  <r>
    <n v="19262"/>
    <n v="473"/>
    <x v="1"/>
  </r>
  <r>
    <n v="18244"/>
    <n v="45"/>
    <x v="3"/>
  </r>
  <r>
    <n v="52758"/>
    <n v="358"/>
    <x v="1"/>
  </r>
  <r>
    <n v="76145"/>
    <n v="-64"/>
    <x v="0"/>
  </r>
  <r>
    <n v="43109"/>
    <n v="-20"/>
    <x v="0"/>
  </r>
  <r>
    <n v="15488"/>
    <n v="449"/>
    <x v="1"/>
  </r>
  <r>
    <n v="82877"/>
    <n v="175"/>
    <x v="1"/>
  </r>
  <r>
    <n v="74930"/>
    <n v="207"/>
    <x v="1"/>
  </r>
  <r>
    <n v="90873"/>
    <n v="315"/>
    <x v="1"/>
  </r>
  <r>
    <n v="55717"/>
    <n v="367"/>
    <x v="1"/>
  </r>
  <r>
    <n v="47357"/>
    <n v="401"/>
    <x v="1"/>
  </r>
  <r>
    <n v="28217"/>
    <n v="271"/>
    <x v="1"/>
  </r>
  <r>
    <n v="53411"/>
    <n v="151"/>
    <x v="1"/>
  </r>
  <r>
    <n v="60036"/>
    <n v="254"/>
    <x v="1"/>
  </r>
  <r>
    <n v="77455"/>
    <n v="40"/>
    <x v="3"/>
  </r>
  <r>
    <n v="11857"/>
    <n v="-4"/>
    <x v="0"/>
  </r>
  <r>
    <n v="41369"/>
    <n v="402"/>
    <x v="1"/>
  </r>
  <r>
    <n v="56220"/>
    <n v="-7"/>
    <x v="0"/>
  </r>
  <r>
    <n v="71642"/>
    <n v="201"/>
    <x v="1"/>
  </r>
  <r>
    <n v="35811"/>
    <n v="-95"/>
    <x v="0"/>
  </r>
  <r>
    <n v="92811"/>
    <n v="288"/>
    <x v="1"/>
  </r>
  <r>
    <n v="56560"/>
    <n v="22"/>
    <x v="2"/>
  </r>
  <r>
    <n v="88540"/>
    <n v="236"/>
    <x v="1"/>
  </r>
  <r>
    <n v="52641"/>
    <n v="114"/>
    <x v="1"/>
  </r>
  <r>
    <n v="66930"/>
    <n v="-14"/>
    <x v="0"/>
  </r>
  <r>
    <n v="57302"/>
    <n v="-105"/>
    <x v="0"/>
  </r>
  <r>
    <n v="87402"/>
    <n v="453"/>
    <x v="1"/>
  </r>
  <r>
    <n v="42107"/>
    <n v="201"/>
    <x v="1"/>
  </r>
  <r>
    <n v="42682"/>
    <n v="345"/>
    <x v="1"/>
  </r>
  <r>
    <n v="40049"/>
    <n v="148"/>
    <x v="1"/>
  </r>
  <r>
    <n v="14598"/>
    <n v="-66"/>
    <x v="0"/>
  </r>
  <r>
    <n v="84259"/>
    <n v="7"/>
    <x v="2"/>
  </r>
  <r>
    <n v="31893"/>
    <n v="133"/>
    <x v="1"/>
  </r>
  <r>
    <n v="93604"/>
    <n v="68"/>
    <x v="4"/>
  </r>
  <r>
    <n v="85528"/>
    <n v="-191"/>
    <x v="0"/>
  </r>
  <r>
    <n v="47997"/>
    <n v="358"/>
    <x v="1"/>
  </r>
  <r>
    <n v="58148"/>
    <n v="-110"/>
    <x v="0"/>
  </r>
  <r>
    <n v="30969"/>
    <n v="81"/>
    <x v="4"/>
  </r>
  <r>
    <n v="61705"/>
    <n v="-199"/>
    <x v="0"/>
  </r>
  <r>
    <n v="32427"/>
    <n v="-161"/>
    <x v="0"/>
  </r>
  <r>
    <n v="77531"/>
    <n v="-94"/>
    <x v="0"/>
  </r>
  <r>
    <n v="76241"/>
    <n v="-133"/>
    <x v="0"/>
  </r>
  <r>
    <n v="94345"/>
    <n v="51"/>
    <x v="3"/>
  </r>
  <r>
    <n v="47309"/>
    <n v="-32"/>
    <x v="0"/>
  </r>
  <r>
    <n v="12862"/>
    <n v="298"/>
    <x v="1"/>
  </r>
  <r>
    <n v="99644"/>
    <n v="176"/>
    <x v="1"/>
  </r>
  <r>
    <n v="76281"/>
    <n v="12"/>
    <x v="2"/>
  </r>
  <r>
    <n v="54177"/>
    <n v="-93"/>
    <x v="0"/>
  </r>
  <r>
    <n v="99453"/>
    <n v="-119"/>
    <x v="0"/>
  </r>
  <r>
    <n v="55142"/>
    <n v="-70"/>
    <x v="0"/>
  </r>
  <r>
    <n v="42968"/>
    <n v="-18"/>
    <x v="0"/>
  </r>
  <r>
    <n v="80211"/>
    <n v="493"/>
    <x v="1"/>
  </r>
  <r>
    <n v="64461"/>
    <n v="-187"/>
    <x v="0"/>
  </r>
  <r>
    <n v="29812"/>
    <n v="-187"/>
    <x v="0"/>
  </r>
  <r>
    <n v="47949"/>
    <n v="7"/>
    <x v="2"/>
  </r>
  <r>
    <n v="83583"/>
    <n v="371"/>
    <x v="1"/>
  </r>
  <r>
    <n v="40591"/>
    <n v="344"/>
    <x v="1"/>
  </r>
  <r>
    <n v="13308"/>
    <n v="307"/>
    <x v="1"/>
  </r>
  <r>
    <n v="12813"/>
    <n v="104"/>
    <x v="1"/>
  </r>
  <r>
    <n v="86570"/>
    <n v="402"/>
    <x v="1"/>
  </r>
  <r>
    <n v="17627"/>
    <n v="277"/>
    <x v="1"/>
  </r>
  <r>
    <n v="57005"/>
    <n v="199"/>
    <x v="1"/>
  </r>
  <r>
    <n v="82081"/>
    <n v="103"/>
    <x v="1"/>
  </r>
  <r>
    <n v="87085"/>
    <n v="-172"/>
    <x v="0"/>
  </r>
  <r>
    <n v="82390"/>
    <n v="446"/>
    <x v="1"/>
  </r>
  <r>
    <n v="37732"/>
    <n v="387"/>
    <x v="1"/>
  </r>
  <r>
    <n v="48472"/>
    <n v="67"/>
    <x v="4"/>
  </r>
  <r>
    <n v="53868"/>
    <n v="328"/>
    <x v="1"/>
  </r>
  <r>
    <n v="48732"/>
    <n v="136"/>
    <x v="1"/>
  </r>
  <r>
    <n v="24274"/>
    <n v="-44"/>
    <x v="0"/>
  </r>
  <r>
    <n v="11658"/>
    <n v="365"/>
    <x v="1"/>
  </r>
  <r>
    <n v="85853"/>
    <n v="105"/>
    <x v="1"/>
  </r>
  <r>
    <n v="63215"/>
    <n v="271"/>
    <x v="1"/>
  </r>
  <r>
    <n v="90382"/>
    <n v="372"/>
    <x v="1"/>
  </r>
  <r>
    <n v="29548"/>
    <n v="25"/>
    <x v="2"/>
  </r>
  <r>
    <n v="25610"/>
    <n v="-75"/>
    <x v="0"/>
  </r>
  <r>
    <n v="84536"/>
    <n v="108"/>
    <x v="1"/>
  </r>
  <r>
    <n v="64209"/>
    <n v="124"/>
    <x v="1"/>
  </r>
  <r>
    <n v="31126"/>
    <n v="-138"/>
    <x v="0"/>
  </r>
  <r>
    <n v="31077"/>
    <n v="256"/>
    <x v="1"/>
  </r>
  <r>
    <n v="70285"/>
    <n v="362"/>
    <x v="1"/>
  </r>
  <r>
    <n v="38678"/>
    <n v="-39"/>
    <x v="0"/>
  </r>
  <r>
    <n v="28906"/>
    <n v="-75"/>
    <x v="0"/>
  </r>
  <r>
    <n v="52621"/>
    <n v="96"/>
    <x v="1"/>
  </r>
  <r>
    <n v="69733"/>
    <n v="382"/>
    <x v="1"/>
  </r>
  <r>
    <n v="89369"/>
    <n v="301"/>
    <x v="1"/>
  </r>
  <r>
    <n v="21893"/>
    <n v="-54"/>
    <x v="0"/>
  </r>
  <r>
    <n v="94128"/>
    <n v="-51"/>
    <x v="0"/>
  </r>
  <r>
    <n v="43360"/>
    <n v="-80"/>
    <x v="0"/>
  </r>
  <r>
    <n v="18987"/>
    <n v="305"/>
    <x v="1"/>
  </r>
  <r>
    <n v="60477"/>
    <n v="107"/>
    <x v="1"/>
  </r>
  <r>
    <n v="29221"/>
    <n v="23"/>
    <x v="2"/>
  </r>
  <r>
    <n v="66693"/>
    <n v="-48"/>
    <x v="0"/>
  </r>
  <r>
    <n v="67594"/>
    <n v="226"/>
    <x v="1"/>
  </r>
  <r>
    <n v="18373"/>
    <n v="348"/>
    <x v="1"/>
  </r>
  <r>
    <n v="85639"/>
    <n v="251"/>
    <x v="1"/>
  </r>
  <r>
    <n v="97204"/>
    <n v="162"/>
    <x v="1"/>
  </r>
  <r>
    <n v="40744"/>
    <n v="235"/>
    <x v="1"/>
  </r>
  <r>
    <n v="27114"/>
    <n v="172"/>
    <x v="1"/>
  </r>
  <r>
    <n v="17904"/>
    <n v="-183"/>
    <x v="0"/>
  </r>
  <r>
    <n v="35992"/>
    <n v="157"/>
    <x v="1"/>
  </r>
  <r>
    <n v="46347"/>
    <n v="36"/>
    <x v="3"/>
  </r>
  <r>
    <n v="16914"/>
    <n v="-115"/>
    <x v="0"/>
  </r>
  <r>
    <n v="65183"/>
    <n v="163"/>
    <x v="1"/>
  </r>
  <r>
    <n v="59604"/>
    <n v="111"/>
    <x v="1"/>
  </r>
  <r>
    <n v="10036"/>
    <n v="103"/>
    <x v="1"/>
  </r>
  <r>
    <n v="34397"/>
    <n v="45"/>
    <x v="3"/>
  </r>
  <r>
    <n v="73359"/>
    <n v="428"/>
    <x v="1"/>
  </r>
  <r>
    <n v="82301"/>
    <n v="74"/>
    <x v="4"/>
  </r>
  <r>
    <n v="40586"/>
    <n v="380"/>
    <x v="1"/>
  </r>
  <r>
    <n v="36465"/>
    <n v="252"/>
    <x v="1"/>
  </r>
  <r>
    <n v="15507"/>
    <n v="408"/>
    <x v="1"/>
  </r>
  <r>
    <n v="21027"/>
    <n v="278"/>
    <x v="1"/>
  </r>
  <r>
    <n v="63893"/>
    <n v="392"/>
    <x v="1"/>
  </r>
  <r>
    <n v="38524"/>
    <n v="43"/>
    <x v="3"/>
  </r>
  <r>
    <n v="12346"/>
    <n v="-84"/>
    <x v="0"/>
  </r>
  <r>
    <n v="59600"/>
    <n v="401"/>
    <x v="1"/>
  </r>
  <r>
    <n v="87726"/>
    <n v="500"/>
    <x v="1"/>
  </r>
  <r>
    <n v="27797"/>
    <n v="350"/>
    <x v="1"/>
  </r>
  <r>
    <n v="61481"/>
    <n v="39"/>
    <x v="3"/>
  </r>
  <r>
    <n v="18550"/>
    <n v="-176"/>
    <x v="0"/>
  </r>
  <r>
    <n v="51541"/>
    <n v="46"/>
    <x v="3"/>
  </r>
  <r>
    <n v="76690"/>
    <n v="375"/>
    <x v="1"/>
  </r>
  <r>
    <n v="25394"/>
    <n v="133"/>
    <x v="1"/>
  </r>
  <r>
    <n v="11003"/>
    <n v="-140"/>
    <x v="0"/>
  </r>
  <r>
    <n v="21031"/>
    <n v="301"/>
    <x v="1"/>
  </r>
  <r>
    <n v="90147"/>
    <n v="319"/>
    <x v="1"/>
  </r>
  <r>
    <n v="19520"/>
    <n v="-85"/>
    <x v="0"/>
  </r>
  <r>
    <n v="46821"/>
    <n v="22"/>
    <x v="2"/>
  </r>
  <r>
    <n v="26947"/>
    <n v="59"/>
    <x v="3"/>
  </r>
  <r>
    <n v="49265"/>
    <n v="458"/>
    <x v="1"/>
  </r>
  <r>
    <n v="51110"/>
    <n v="4"/>
    <x v="2"/>
  </r>
  <r>
    <n v="90726"/>
    <n v="10"/>
    <x v="2"/>
  </r>
  <r>
    <n v="38291"/>
    <n v="223"/>
    <x v="1"/>
  </r>
  <r>
    <n v="81355"/>
    <n v="139"/>
    <x v="1"/>
  </r>
  <r>
    <n v="73551"/>
    <n v="190"/>
    <x v="1"/>
  </r>
  <r>
    <n v="12905"/>
    <n v="242"/>
    <x v="1"/>
  </r>
  <r>
    <n v="29724"/>
    <n v="409"/>
    <x v="1"/>
  </r>
  <r>
    <n v="27882"/>
    <n v="29"/>
    <x v="2"/>
  </r>
  <r>
    <n v="24309"/>
    <n v="-128"/>
    <x v="0"/>
  </r>
  <r>
    <n v="50025"/>
    <n v="75"/>
    <x v="4"/>
  </r>
  <r>
    <n v="39201"/>
    <n v="452"/>
    <x v="1"/>
  </r>
  <r>
    <n v="15913"/>
    <n v="475"/>
    <x v="1"/>
  </r>
  <r>
    <n v="11672"/>
    <n v="392"/>
    <x v="1"/>
  </r>
  <r>
    <n v="62206"/>
    <n v="-56"/>
    <x v="0"/>
  </r>
  <r>
    <n v="67722"/>
    <n v="192"/>
    <x v="1"/>
  </r>
  <r>
    <n v="35669"/>
    <n v="-123"/>
    <x v="0"/>
  </r>
  <r>
    <n v="45332"/>
    <n v="489"/>
    <x v="1"/>
  </r>
  <r>
    <n v="46464"/>
    <n v="-125"/>
    <x v="0"/>
  </r>
  <r>
    <n v="40608"/>
    <n v="-186"/>
    <x v="0"/>
  </r>
  <r>
    <n v="20523"/>
    <n v="105"/>
    <x v="1"/>
  </r>
  <r>
    <n v="85173"/>
    <n v="-142"/>
    <x v="0"/>
  </r>
  <r>
    <n v="37295"/>
    <n v="-30"/>
    <x v="0"/>
  </r>
  <r>
    <n v="46214"/>
    <n v="25"/>
    <x v="2"/>
  </r>
  <r>
    <n v="16247"/>
    <n v="264"/>
    <x v="1"/>
  </r>
  <r>
    <n v="58578"/>
    <n v="383"/>
    <x v="1"/>
  </r>
  <r>
    <n v="14870"/>
    <n v="193"/>
    <x v="1"/>
  </r>
  <r>
    <n v="72637"/>
    <n v="341"/>
    <x v="1"/>
  </r>
  <r>
    <n v="25163"/>
    <n v="56"/>
    <x v="3"/>
  </r>
  <r>
    <n v="61987"/>
    <n v="357"/>
    <x v="1"/>
  </r>
  <r>
    <n v="56540"/>
    <n v="318"/>
    <x v="1"/>
  </r>
  <r>
    <n v="56179"/>
    <n v="160"/>
    <x v="1"/>
  </r>
  <r>
    <n v="14470"/>
    <n v="123"/>
    <x v="1"/>
  </r>
  <r>
    <n v="48288"/>
    <n v="70"/>
    <x v="4"/>
  </r>
  <r>
    <n v="35249"/>
    <n v="291"/>
    <x v="1"/>
  </r>
  <r>
    <n v="24003"/>
    <n v="456"/>
    <x v="1"/>
  </r>
  <r>
    <n v="20677"/>
    <n v="-92"/>
    <x v="0"/>
  </r>
  <r>
    <n v="75121"/>
    <n v="-189"/>
    <x v="0"/>
  </r>
  <r>
    <n v="31628"/>
    <n v="446"/>
    <x v="1"/>
  </r>
  <r>
    <n v="44430"/>
    <n v="245"/>
    <x v="1"/>
  </r>
  <r>
    <n v="95053"/>
    <n v="260"/>
    <x v="1"/>
  </r>
  <r>
    <n v="74468"/>
    <n v="464"/>
    <x v="1"/>
  </r>
  <r>
    <n v="90426"/>
    <n v="360"/>
    <x v="1"/>
  </r>
  <r>
    <n v="43478"/>
    <n v="309"/>
    <x v="1"/>
  </r>
  <r>
    <n v="71591"/>
    <n v="112"/>
    <x v="1"/>
  </r>
  <r>
    <n v="42261"/>
    <n v="-165"/>
    <x v="0"/>
  </r>
  <r>
    <n v="30653"/>
    <n v="200"/>
    <x v="1"/>
  </r>
  <r>
    <n v="15843"/>
    <n v="-159"/>
    <x v="0"/>
  </r>
  <r>
    <n v="51301"/>
    <n v="132"/>
    <x v="1"/>
  </r>
  <r>
    <n v="26705"/>
    <n v="27"/>
    <x v="2"/>
  </r>
  <r>
    <n v="94436"/>
    <n v="120"/>
    <x v="1"/>
  </r>
  <r>
    <n v="18386"/>
    <n v="122"/>
    <x v="1"/>
  </r>
  <r>
    <n v="10686"/>
    <n v="45"/>
    <x v="3"/>
  </r>
  <r>
    <n v="41376"/>
    <n v="196"/>
    <x v="1"/>
  </r>
  <r>
    <n v="76607"/>
    <n v="424"/>
    <x v="1"/>
  </r>
  <r>
    <n v="76835"/>
    <n v="162"/>
    <x v="1"/>
  </r>
  <r>
    <n v="82472"/>
    <n v="283"/>
    <x v="1"/>
  </r>
  <r>
    <n v="86730"/>
    <n v="41"/>
    <x v="3"/>
  </r>
  <r>
    <n v="54295"/>
    <n v="251"/>
    <x v="1"/>
  </r>
  <r>
    <n v="24845"/>
    <n v="-15"/>
    <x v="0"/>
  </r>
  <r>
    <n v="99023"/>
    <n v="285"/>
    <x v="1"/>
  </r>
  <r>
    <n v="86383"/>
    <n v="-65"/>
    <x v="0"/>
  </r>
  <r>
    <n v="97857"/>
    <n v="431"/>
    <x v="1"/>
  </r>
  <r>
    <n v="86488"/>
    <n v="5"/>
    <x v="2"/>
  </r>
  <r>
    <n v="91559"/>
    <n v="438"/>
    <x v="1"/>
  </r>
  <r>
    <n v="77688"/>
    <n v="128"/>
    <x v="1"/>
  </r>
  <r>
    <n v="57415"/>
    <n v="468"/>
    <x v="1"/>
  </r>
  <r>
    <n v="55516"/>
    <n v="48"/>
    <x v="3"/>
  </r>
  <r>
    <n v="49087"/>
    <n v="365"/>
    <x v="1"/>
  </r>
  <r>
    <n v="91839"/>
    <n v="378"/>
    <x v="1"/>
  </r>
  <r>
    <n v="99325"/>
    <n v="289"/>
    <x v="1"/>
  </r>
  <r>
    <n v="43956"/>
    <n v="312"/>
    <x v="1"/>
  </r>
  <r>
    <n v="63250"/>
    <n v="359"/>
    <x v="1"/>
  </r>
  <r>
    <n v="23582"/>
    <n v="57"/>
    <x v="3"/>
  </r>
  <r>
    <n v="97208"/>
    <n v="-127"/>
    <x v="0"/>
  </r>
  <r>
    <n v="12587"/>
    <n v="119"/>
    <x v="1"/>
  </r>
  <r>
    <n v="49315"/>
    <n v="354"/>
    <x v="1"/>
  </r>
  <r>
    <n v="54310"/>
    <n v="251"/>
    <x v="1"/>
  </r>
  <r>
    <n v="99296"/>
    <n v="73"/>
    <x v="4"/>
  </r>
  <r>
    <n v="18495"/>
    <n v="286"/>
    <x v="1"/>
  </r>
  <r>
    <n v="40878"/>
    <n v="-33"/>
    <x v="0"/>
  </r>
  <r>
    <n v="24670"/>
    <n v="-184"/>
    <x v="0"/>
  </r>
  <r>
    <n v="38949"/>
    <n v="423"/>
    <x v="1"/>
  </r>
  <r>
    <n v="30570"/>
    <n v="269"/>
    <x v="1"/>
  </r>
  <r>
    <n v="83988"/>
    <n v="198"/>
    <x v="1"/>
  </r>
  <r>
    <n v="60851"/>
    <n v="89"/>
    <x v="4"/>
  </r>
  <r>
    <n v="48250"/>
    <n v="35"/>
    <x v="3"/>
  </r>
  <r>
    <n v="88013"/>
    <n v="-80"/>
    <x v="0"/>
  </r>
  <r>
    <n v="65668"/>
    <n v="423"/>
    <x v="1"/>
  </r>
  <r>
    <n v="25823"/>
    <n v="367"/>
    <x v="1"/>
  </r>
  <r>
    <n v="51011"/>
    <n v="230"/>
    <x v="1"/>
  </r>
  <r>
    <n v="52255"/>
    <n v="361"/>
    <x v="1"/>
  </r>
  <r>
    <n v="29616"/>
    <n v="220"/>
    <x v="1"/>
  </r>
  <r>
    <n v="29376"/>
    <n v="381"/>
    <x v="1"/>
  </r>
  <r>
    <n v="83480"/>
    <n v="128"/>
    <x v="1"/>
  </r>
  <r>
    <n v="71107"/>
    <n v="-185"/>
    <x v="0"/>
  </r>
  <r>
    <n v="46411"/>
    <n v="-147"/>
    <x v="0"/>
  </r>
  <r>
    <n v="87644"/>
    <n v="-197"/>
    <x v="0"/>
  </r>
  <r>
    <n v="32552"/>
    <n v="321"/>
    <x v="1"/>
  </r>
  <r>
    <n v="40152"/>
    <n v="285"/>
    <x v="1"/>
  </r>
  <r>
    <n v="78487"/>
    <n v="-59"/>
    <x v="0"/>
  </r>
  <r>
    <n v="36417"/>
    <n v="-137"/>
    <x v="0"/>
  </r>
  <r>
    <n v="15090"/>
    <n v="152"/>
    <x v="1"/>
  </r>
  <r>
    <n v="24358"/>
    <n v="104"/>
    <x v="1"/>
  </r>
  <r>
    <n v="48605"/>
    <n v="465"/>
    <x v="1"/>
  </r>
  <r>
    <n v="29857"/>
    <n v="434"/>
    <x v="1"/>
  </r>
  <r>
    <n v="75985"/>
    <n v="400"/>
    <x v="1"/>
  </r>
  <r>
    <n v="11889"/>
    <n v="-192"/>
    <x v="0"/>
  </r>
  <r>
    <n v="62441"/>
    <n v="134"/>
    <x v="1"/>
  </r>
  <r>
    <n v="33440"/>
    <n v="415"/>
    <x v="1"/>
  </r>
  <r>
    <n v="11323"/>
    <n v="-10"/>
    <x v="0"/>
  </r>
  <r>
    <n v="79569"/>
    <n v="144"/>
    <x v="1"/>
  </r>
  <r>
    <n v="61126"/>
    <n v="471"/>
    <x v="1"/>
  </r>
  <r>
    <n v="32450"/>
    <n v="44"/>
    <x v="3"/>
  </r>
  <r>
    <n v="16745"/>
    <n v="207"/>
    <x v="1"/>
  </r>
  <r>
    <n v="16444"/>
    <n v="453"/>
    <x v="1"/>
  </r>
  <r>
    <n v="46876"/>
    <n v="136"/>
    <x v="1"/>
  </r>
  <r>
    <n v="96964"/>
    <n v="337"/>
    <x v="1"/>
  </r>
  <r>
    <n v="83243"/>
    <n v="285"/>
    <x v="1"/>
  </r>
  <r>
    <n v="73683"/>
    <n v="-174"/>
    <x v="0"/>
  </r>
  <r>
    <n v="71181"/>
    <n v="156"/>
    <x v="1"/>
  </r>
  <r>
    <n v="61332"/>
    <n v="244"/>
    <x v="1"/>
  </r>
  <r>
    <n v="59019"/>
    <n v="467"/>
    <x v="1"/>
  </r>
  <r>
    <n v="15663"/>
    <n v="30"/>
    <x v="2"/>
  </r>
  <r>
    <n v="94821"/>
    <n v="188"/>
    <x v="1"/>
  </r>
  <r>
    <n v="34878"/>
    <n v="49"/>
    <x v="3"/>
  </r>
  <r>
    <n v="93194"/>
    <n v="319"/>
    <x v="1"/>
  </r>
  <r>
    <n v="79969"/>
    <n v="289"/>
    <x v="1"/>
  </r>
  <r>
    <n v="46666"/>
    <n v="-25"/>
    <x v="0"/>
  </r>
  <r>
    <n v="73169"/>
    <n v="-122"/>
    <x v="0"/>
  </r>
  <r>
    <n v="50155"/>
    <n v="-7"/>
    <x v="0"/>
  </r>
  <r>
    <n v="54321"/>
    <n v="124"/>
    <x v="1"/>
  </r>
  <r>
    <n v="78333"/>
    <n v="70"/>
    <x v="4"/>
  </r>
  <r>
    <n v="79799"/>
    <n v="296"/>
    <x v="1"/>
  </r>
  <r>
    <n v="41994"/>
    <n v="139"/>
    <x v="1"/>
  </r>
  <r>
    <n v="85236"/>
    <n v="1"/>
    <x v="2"/>
  </r>
  <r>
    <n v="55033"/>
    <n v="363"/>
    <x v="1"/>
  </r>
  <r>
    <n v="56854"/>
    <n v="-186"/>
    <x v="0"/>
  </r>
  <r>
    <n v="41213"/>
    <n v="90"/>
    <x v="4"/>
  </r>
  <r>
    <n v="31636"/>
    <n v="448"/>
    <x v="1"/>
  </r>
  <r>
    <n v="62160"/>
    <n v="96"/>
    <x v="1"/>
  </r>
  <r>
    <n v="88218"/>
    <n v="88"/>
    <x v="4"/>
  </r>
  <r>
    <n v="55947"/>
    <n v="146"/>
    <x v="1"/>
  </r>
  <r>
    <n v="75769"/>
    <n v="-189"/>
    <x v="0"/>
  </r>
  <r>
    <n v="72689"/>
    <n v="-102"/>
    <x v="0"/>
  </r>
  <r>
    <n v="34875"/>
    <n v="185"/>
    <x v="1"/>
  </r>
  <r>
    <n v="43652"/>
    <n v="81"/>
    <x v="4"/>
  </r>
  <r>
    <n v="67484"/>
    <n v="215"/>
    <x v="1"/>
  </r>
  <r>
    <n v="31905"/>
    <n v="123"/>
    <x v="1"/>
  </r>
  <r>
    <n v="42009"/>
    <n v="276"/>
    <x v="1"/>
  </r>
  <r>
    <n v="58328"/>
    <n v="-139"/>
    <x v="0"/>
  </r>
  <r>
    <n v="21324"/>
    <n v="452"/>
    <x v="1"/>
  </r>
  <r>
    <n v="41463"/>
    <n v="-5"/>
    <x v="0"/>
  </r>
  <r>
    <n v="89924"/>
    <n v="93"/>
    <x v="1"/>
  </r>
  <r>
    <n v="27986"/>
    <n v="6"/>
    <x v="2"/>
  </r>
  <r>
    <n v="29329"/>
    <n v="406"/>
    <x v="1"/>
  </r>
  <r>
    <n v="44463"/>
    <n v="206"/>
    <x v="1"/>
  </r>
  <r>
    <n v="94744"/>
    <n v="274"/>
    <x v="1"/>
  </r>
  <r>
    <n v="88882"/>
    <n v="348"/>
    <x v="1"/>
  </r>
  <r>
    <n v="12777"/>
    <n v="463"/>
    <x v="1"/>
  </r>
  <r>
    <n v="69407"/>
    <n v="-18"/>
    <x v="0"/>
  </r>
  <r>
    <n v="77387"/>
    <n v="465"/>
    <x v="1"/>
  </r>
  <r>
    <n v="13783"/>
    <n v="349"/>
    <x v="1"/>
  </r>
  <r>
    <n v="41448"/>
    <n v="66"/>
    <x v="4"/>
  </r>
  <r>
    <n v="48549"/>
    <n v="428"/>
    <x v="1"/>
  </r>
  <r>
    <n v="99682"/>
    <n v="233"/>
    <x v="1"/>
  </r>
  <r>
    <n v="66770"/>
    <n v="276"/>
    <x v="1"/>
  </r>
  <r>
    <n v="82434"/>
    <n v="-47"/>
    <x v="0"/>
  </r>
  <r>
    <n v="13921"/>
    <n v="-91"/>
    <x v="0"/>
  </r>
  <r>
    <n v="84924"/>
    <n v="295"/>
    <x v="1"/>
  </r>
  <r>
    <n v="63852"/>
    <n v="451"/>
    <x v="1"/>
  </r>
  <r>
    <n v="82435"/>
    <n v="120"/>
    <x v="1"/>
  </r>
  <r>
    <n v="81206"/>
    <n v="-85"/>
    <x v="0"/>
  </r>
  <r>
    <n v="52810"/>
    <n v="407"/>
    <x v="1"/>
  </r>
  <r>
    <n v="24927"/>
    <n v="133"/>
    <x v="1"/>
  </r>
  <r>
    <n v="53999"/>
    <n v="111"/>
    <x v="1"/>
  </r>
  <r>
    <n v="20911"/>
    <n v="-59"/>
    <x v="0"/>
  </r>
  <r>
    <n v="40616"/>
    <n v="48"/>
    <x v="3"/>
  </r>
  <r>
    <n v="92455"/>
    <n v="49"/>
    <x v="3"/>
  </r>
  <r>
    <n v="18180"/>
    <n v="437"/>
    <x v="1"/>
  </r>
  <r>
    <n v="79462"/>
    <n v="176"/>
    <x v="1"/>
  </r>
  <r>
    <n v="34471"/>
    <n v="233"/>
    <x v="1"/>
  </r>
  <r>
    <n v="48304"/>
    <n v="409"/>
    <x v="1"/>
  </r>
  <r>
    <n v="86427"/>
    <n v="28"/>
    <x v="2"/>
  </r>
  <r>
    <n v="90497"/>
    <n v="214"/>
    <x v="1"/>
  </r>
  <r>
    <n v="17159"/>
    <n v="-170"/>
    <x v="0"/>
  </r>
  <r>
    <n v="53039"/>
    <n v="457"/>
    <x v="1"/>
  </r>
  <r>
    <n v="81214"/>
    <n v="425"/>
    <x v="1"/>
  </r>
  <r>
    <n v="37606"/>
    <n v="485"/>
    <x v="1"/>
  </r>
  <r>
    <n v="79584"/>
    <n v="255"/>
    <x v="1"/>
  </r>
  <r>
    <n v="16748"/>
    <n v="261"/>
    <x v="1"/>
  </r>
  <r>
    <n v="88992"/>
    <n v="137"/>
    <x v="1"/>
  </r>
  <r>
    <n v="33691"/>
    <n v="-166"/>
    <x v="0"/>
  </r>
  <r>
    <n v="81062"/>
    <n v="-63"/>
    <x v="0"/>
  </r>
  <r>
    <n v="42020"/>
    <n v="-48"/>
    <x v="0"/>
  </r>
  <r>
    <n v="67248"/>
    <n v="-106"/>
    <x v="0"/>
  </r>
  <r>
    <n v="19852"/>
    <n v="-82"/>
    <x v="0"/>
  </r>
  <r>
    <n v="84779"/>
    <n v="-90"/>
    <x v="0"/>
  </r>
  <r>
    <n v="42622"/>
    <n v="368"/>
    <x v="1"/>
  </r>
  <r>
    <n v="66565"/>
    <n v="357"/>
    <x v="1"/>
  </r>
  <r>
    <n v="46738"/>
    <n v="125"/>
    <x v="1"/>
  </r>
  <r>
    <n v="81729"/>
    <n v="-179"/>
    <x v="0"/>
  </r>
  <r>
    <n v="98527"/>
    <n v="-77"/>
    <x v="0"/>
  </r>
  <r>
    <n v="52779"/>
    <n v="492"/>
    <x v="1"/>
  </r>
  <r>
    <n v="74461"/>
    <n v="-185"/>
    <x v="0"/>
  </r>
  <r>
    <n v="83612"/>
    <n v="-64"/>
    <x v="0"/>
  </r>
  <r>
    <n v="63319"/>
    <n v="446"/>
    <x v="1"/>
  </r>
  <r>
    <n v="71517"/>
    <n v="42"/>
    <x v="3"/>
  </r>
  <r>
    <n v="71482"/>
    <n v="-135"/>
    <x v="0"/>
  </r>
  <r>
    <n v="97679"/>
    <n v="418"/>
    <x v="1"/>
  </r>
  <r>
    <n v="23607"/>
    <n v="-120"/>
    <x v="0"/>
  </r>
  <r>
    <n v="56725"/>
    <n v="403"/>
    <x v="1"/>
  </r>
  <r>
    <n v="27034"/>
    <n v="101"/>
    <x v="1"/>
  </r>
  <r>
    <n v="71747"/>
    <n v="372"/>
    <x v="1"/>
  </r>
  <r>
    <n v="97149"/>
    <n v="8"/>
    <x v="2"/>
  </r>
  <r>
    <n v="72516"/>
    <n v="46"/>
    <x v="3"/>
  </r>
  <r>
    <n v="41211"/>
    <n v="163"/>
    <x v="1"/>
  </r>
  <r>
    <n v="44856"/>
    <n v="314"/>
    <x v="1"/>
  </r>
  <r>
    <n v="40764"/>
    <n v="-141"/>
    <x v="0"/>
  </r>
  <r>
    <n v="32886"/>
    <n v="-176"/>
    <x v="0"/>
  </r>
  <r>
    <n v="21362"/>
    <n v="303"/>
    <x v="1"/>
  </r>
  <r>
    <n v="83019"/>
    <n v="287"/>
    <x v="1"/>
  </r>
  <r>
    <n v="16202"/>
    <n v="121"/>
    <x v="1"/>
  </r>
  <r>
    <n v="65063"/>
    <n v="-18"/>
    <x v="0"/>
  </r>
  <r>
    <n v="45952"/>
    <n v="255"/>
    <x v="1"/>
  </r>
  <r>
    <n v="76695"/>
    <n v="162"/>
    <x v="1"/>
  </r>
  <r>
    <n v="13319"/>
    <n v="61"/>
    <x v="4"/>
  </r>
  <r>
    <n v="69967"/>
    <n v="0"/>
    <x v="5"/>
  </r>
  <r>
    <n v="21604"/>
    <n v="-107"/>
    <x v="0"/>
  </r>
  <r>
    <n v="19259"/>
    <n v="327"/>
    <x v="1"/>
  </r>
  <r>
    <n v="18633"/>
    <n v="-149"/>
    <x v="0"/>
  </r>
  <r>
    <n v="87504"/>
    <n v="-92"/>
    <x v="0"/>
  </r>
  <r>
    <n v="95041"/>
    <n v="108"/>
    <x v="1"/>
  </r>
  <r>
    <n v="38367"/>
    <n v="42"/>
    <x v="3"/>
  </r>
  <r>
    <n v="54774"/>
    <n v="380"/>
    <x v="1"/>
  </r>
  <r>
    <n v="27421"/>
    <n v="246"/>
    <x v="1"/>
  </r>
  <r>
    <n v="28932"/>
    <n v="79"/>
    <x v="4"/>
  </r>
  <r>
    <n v="32363"/>
    <n v="-27"/>
    <x v="0"/>
  </r>
  <r>
    <n v="23362"/>
    <n v="484"/>
    <x v="1"/>
  </r>
  <r>
    <n v="45834"/>
    <n v="459"/>
    <x v="1"/>
  </r>
  <r>
    <n v="30400"/>
    <n v="297"/>
    <x v="1"/>
  </r>
  <r>
    <n v="22218"/>
    <n v="494"/>
    <x v="1"/>
  </r>
  <r>
    <n v="13627"/>
    <n v="164"/>
    <x v="1"/>
  </r>
  <r>
    <n v="69340"/>
    <n v="92"/>
    <x v="1"/>
  </r>
  <r>
    <n v="15570"/>
    <n v="315"/>
    <x v="1"/>
  </r>
  <r>
    <n v="19031"/>
    <n v="-5"/>
    <x v="0"/>
  </r>
  <r>
    <n v="29508"/>
    <n v="492"/>
    <x v="1"/>
  </r>
  <r>
    <n v="72380"/>
    <n v="-142"/>
    <x v="0"/>
  </r>
  <r>
    <n v="95101"/>
    <n v="166"/>
    <x v="1"/>
  </r>
  <r>
    <n v="37461"/>
    <n v="21"/>
    <x v="2"/>
  </r>
  <r>
    <n v="12895"/>
    <n v="-74"/>
    <x v="0"/>
  </r>
  <r>
    <n v="49321"/>
    <n v="295"/>
    <x v="1"/>
  </r>
  <r>
    <n v="90534"/>
    <n v="118"/>
    <x v="1"/>
  </r>
  <r>
    <n v="29164"/>
    <n v="471"/>
    <x v="1"/>
  </r>
  <r>
    <n v="92213"/>
    <n v="124"/>
    <x v="1"/>
  </r>
  <r>
    <n v="21531"/>
    <n v="217"/>
    <x v="1"/>
  </r>
  <r>
    <n v="66608"/>
    <n v="54"/>
    <x v="3"/>
  </r>
  <r>
    <n v="95161"/>
    <n v="-55"/>
    <x v="0"/>
  </r>
  <r>
    <n v="92210"/>
    <n v="410"/>
    <x v="1"/>
  </r>
  <r>
    <n v="19750"/>
    <n v="260"/>
    <x v="1"/>
  </r>
  <r>
    <n v="12624"/>
    <n v="141"/>
    <x v="1"/>
  </r>
  <r>
    <n v="68046"/>
    <n v="259"/>
    <x v="1"/>
  </r>
  <r>
    <n v="20084"/>
    <n v="158"/>
    <x v="1"/>
  </r>
  <r>
    <n v="53774"/>
    <n v="162"/>
    <x v="1"/>
  </r>
  <r>
    <n v="11362"/>
    <n v="119"/>
    <x v="1"/>
  </r>
  <r>
    <n v="89877"/>
    <n v="39"/>
    <x v="3"/>
  </r>
  <r>
    <n v="93735"/>
    <n v="305"/>
    <x v="1"/>
  </r>
  <r>
    <n v="34544"/>
    <n v="-113"/>
    <x v="0"/>
  </r>
  <r>
    <n v="88510"/>
    <n v="454"/>
    <x v="1"/>
  </r>
  <r>
    <n v="79659"/>
    <n v="365"/>
    <x v="1"/>
  </r>
  <r>
    <n v="86244"/>
    <n v="176"/>
    <x v="1"/>
  </r>
  <r>
    <n v="28079"/>
    <n v="-20"/>
    <x v="0"/>
  </r>
  <r>
    <n v="86200"/>
    <n v="-103"/>
    <x v="0"/>
  </r>
  <r>
    <n v="34276"/>
    <n v="488"/>
    <x v="1"/>
  </r>
  <r>
    <n v="85804"/>
    <n v="-99"/>
    <x v="0"/>
  </r>
  <r>
    <n v="91748"/>
    <n v="-116"/>
    <x v="0"/>
  </r>
  <r>
    <n v="42317"/>
    <n v="416"/>
    <x v="1"/>
  </r>
  <r>
    <n v="12698"/>
    <n v="324"/>
    <x v="1"/>
  </r>
  <r>
    <n v="73299"/>
    <n v="475"/>
    <x v="1"/>
  </r>
  <r>
    <n v="66067"/>
    <n v="385"/>
    <x v="1"/>
  </r>
  <r>
    <n v="39386"/>
    <n v="324"/>
    <x v="1"/>
  </r>
  <r>
    <n v="59111"/>
    <n v="-64"/>
    <x v="0"/>
  </r>
  <r>
    <n v="76838"/>
    <n v="229"/>
    <x v="1"/>
  </r>
  <r>
    <n v="60412"/>
    <n v="-8"/>
    <x v="0"/>
  </r>
  <r>
    <n v="98217"/>
    <n v="-101"/>
    <x v="0"/>
  </r>
  <r>
    <n v="10187"/>
    <n v="-75"/>
    <x v="0"/>
  </r>
  <r>
    <n v="85667"/>
    <n v="151"/>
    <x v="1"/>
  </r>
  <r>
    <n v="91367"/>
    <n v="445"/>
    <x v="1"/>
  </r>
  <r>
    <n v="79636"/>
    <n v="58"/>
    <x v="3"/>
  </r>
  <r>
    <n v="80335"/>
    <n v="-5"/>
    <x v="0"/>
  </r>
  <r>
    <n v="19047"/>
    <n v="209"/>
    <x v="1"/>
  </r>
  <r>
    <n v="46922"/>
    <n v="-114"/>
    <x v="0"/>
  </r>
  <r>
    <n v="42753"/>
    <n v="270"/>
    <x v="1"/>
  </r>
  <r>
    <n v="64566"/>
    <n v="393"/>
    <x v="1"/>
  </r>
  <r>
    <n v="39211"/>
    <n v="107"/>
    <x v="1"/>
  </r>
  <r>
    <n v="11737"/>
    <n v="273"/>
    <x v="1"/>
  </r>
  <r>
    <n v="68693"/>
    <n v="324"/>
    <x v="1"/>
  </r>
  <r>
    <n v="11685"/>
    <n v="-134"/>
    <x v="0"/>
  </r>
  <r>
    <n v="80823"/>
    <n v="-194"/>
    <x v="0"/>
  </r>
  <r>
    <n v="46881"/>
    <n v="462"/>
    <x v="1"/>
  </r>
  <r>
    <n v="99167"/>
    <n v="315"/>
    <x v="1"/>
  </r>
  <r>
    <n v="26051"/>
    <n v="474"/>
    <x v="1"/>
  </r>
  <r>
    <n v="46481"/>
    <n v="253"/>
    <x v="1"/>
  </r>
  <r>
    <n v="98052"/>
    <n v="242"/>
    <x v="1"/>
  </r>
  <r>
    <n v="43881"/>
    <n v="297"/>
    <x v="1"/>
  </r>
  <r>
    <n v="99472"/>
    <n v="106"/>
    <x v="1"/>
  </r>
  <r>
    <n v="52555"/>
    <n v="357"/>
    <x v="1"/>
  </r>
  <r>
    <n v="27286"/>
    <n v="-184"/>
    <x v="0"/>
  </r>
  <r>
    <n v="30485"/>
    <n v="428"/>
    <x v="1"/>
  </r>
  <r>
    <n v="21683"/>
    <n v="138"/>
    <x v="1"/>
  </r>
  <r>
    <n v="32094"/>
    <n v="115"/>
    <x v="1"/>
  </r>
  <r>
    <n v="42054"/>
    <n v="-97"/>
    <x v="0"/>
  </r>
  <r>
    <n v="88973"/>
    <n v="446"/>
    <x v="1"/>
  </r>
  <r>
    <n v="48690"/>
    <n v="120"/>
    <x v="1"/>
  </r>
  <r>
    <n v="63192"/>
    <n v="-115"/>
    <x v="0"/>
  </r>
  <r>
    <n v="51975"/>
    <n v="-18"/>
    <x v="0"/>
  </r>
  <r>
    <n v="49220"/>
    <n v="468"/>
    <x v="1"/>
  </r>
  <r>
    <n v="32633"/>
    <n v="90"/>
    <x v="4"/>
  </r>
  <r>
    <n v="61644"/>
    <n v="482"/>
    <x v="1"/>
  </r>
  <r>
    <n v="98930"/>
    <n v="33"/>
    <x v="3"/>
  </r>
  <r>
    <n v="79420"/>
    <n v="261"/>
    <x v="1"/>
  </r>
  <r>
    <n v="20957"/>
    <n v="282"/>
    <x v="1"/>
  </r>
  <r>
    <n v="27798"/>
    <n v="43"/>
    <x v="3"/>
  </r>
  <r>
    <n v="40294"/>
    <n v="-39"/>
    <x v="0"/>
  </r>
  <r>
    <n v="96531"/>
    <n v="244"/>
    <x v="1"/>
  </r>
  <r>
    <n v="66196"/>
    <n v="-70"/>
    <x v="0"/>
  </r>
  <r>
    <n v="72852"/>
    <n v="213"/>
    <x v="1"/>
  </r>
  <r>
    <n v="78953"/>
    <n v="283"/>
    <x v="1"/>
  </r>
  <r>
    <n v="92931"/>
    <n v="-95"/>
    <x v="0"/>
  </r>
  <r>
    <n v="89360"/>
    <n v="99"/>
    <x v="1"/>
  </r>
  <r>
    <n v="50802"/>
    <n v="453"/>
    <x v="1"/>
  </r>
  <r>
    <n v="62832"/>
    <n v="254"/>
    <x v="1"/>
  </r>
  <r>
    <n v="81338"/>
    <n v="190"/>
    <x v="1"/>
  </r>
  <r>
    <n v="80884"/>
    <n v="445"/>
    <x v="1"/>
  </r>
  <r>
    <n v="48613"/>
    <n v="15"/>
    <x v="2"/>
  </r>
  <r>
    <n v="57467"/>
    <n v="140"/>
    <x v="1"/>
  </r>
  <r>
    <n v="90345"/>
    <n v="-150"/>
    <x v="0"/>
  </r>
  <r>
    <n v="31186"/>
    <n v="255"/>
    <x v="1"/>
  </r>
  <r>
    <n v="15092"/>
    <n v="467"/>
    <x v="1"/>
  </r>
  <r>
    <n v="99847"/>
    <n v="7"/>
    <x v="2"/>
  </r>
  <r>
    <n v="41377"/>
    <n v="292"/>
    <x v="1"/>
  </r>
  <r>
    <n v="99469"/>
    <n v="-136"/>
    <x v="0"/>
  </r>
  <r>
    <n v="88187"/>
    <n v="18"/>
    <x v="2"/>
  </r>
  <r>
    <n v="44523"/>
    <n v="-166"/>
    <x v="0"/>
  </r>
  <r>
    <n v="77580"/>
    <n v="269"/>
    <x v="1"/>
  </r>
  <r>
    <n v="91806"/>
    <n v="228"/>
    <x v="1"/>
  </r>
  <r>
    <n v="10558"/>
    <n v="-129"/>
    <x v="0"/>
  </r>
  <r>
    <n v="88309"/>
    <n v="48"/>
    <x v="3"/>
  </r>
  <r>
    <n v="96215"/>
    <n v="385"/>
    <x v="1"/>
  </r>
  <r>
    <n v="76732"/>
    <n v="429"/>
    <x v="1"/>
  </r>
  <r>
    <n v="77861"/>
    <n v="188"/>
    <x v="1"/>
  </r>
  <r>
    <n v="82492"/>
    <n v="26"/>
    <x v="2"/>
  </r>
  <r>
    <n v="87216"/>
    <n v="437"/>
    <x v="1"/>
  </r>
  <r>
    <n v="47739"/>
    <n v="-121"/>
    <x v="0"/>
  </r>
  <r>
    <n v="53720"/>
    <n v="478"/>
    <x v="1"/>
  </r>
  <r>
    <n v="95649"/>
    <n v="-111"/>
    <x v="0"/>
  </r>
  <r>
    <n v="22942"/>
    <n v="142"/>
    <x v="1"/>
  </r>
  <r>
    <n v="84047"/>
    <n v="209"/>
    <x v="1"/>
  </r>
  <r>
    <n v="99207"/>
    <n v="-152"/>
    <x v="0"/>
  </r>
  <r>
    <n v="99317"/>
    <n v="320"/>
    <x v="1"/>
  </r>
  <r>
    <n v="53999"/>
    <n v="341"/>
    <x v="1"/>
  </r>
  <r>
    <n v="15578"/>
    <n v="362"/>
    <x v="1"/>
  </r>
  <r>
    <n v="86695"/>
    <n v="385"/>
    <x v="1"/>
  </r>
  <r>
    <n v="90450"/>
    <n v="183"/>
    <x v="1"/>
  </r>
  <r>
    <n v="77345"/>
    <n v="-105"/>
    <x v="0"/>
  </r>
  <r>
    <n v="12298"/>
    <n v="135"/>
    <x v="1"/>
  </r>
  <r>
    <n v="41711"/>
    <n v="499"/>
    <x v="1"/>
  </r>
  <r>
    <n v="88358"/>
    <n v="-152"/>
    <x v="0"/>
  </r>
  <r>
    <n v="31701"/>
    <n v="-98"/>
    <x v="0"/>
  </r>
  <r>
    <n v="18146"/>
    <n v="-108"/>
    <x v="0"/>
  </r>
  <r>
    <n v="59503"/>
    <n v="-161"/>
    <x v="0"/>
  </r>
  <r>
    <n v="97333"/>
    <n v="35"/>
    <x v="3"/>
  </r>
  <r>
    <n v="34007"/>
    <n v="14"/>
    <x v="2"/>
  </r>
  <r>
    <n v="43343"/>
    <n v="-167"/>
    <x v="0"/>
  </r>
  <r>
    <n v="67093"/>
    <n v="283"/>
    <x v="1"/>
  </r>
  <r>
    <n v="92872"/>
    <n v="254"/>
    <x v="1"/>
  </r>
  <r>
    <n v="86152"/>
    <n v="-97"/>
    <x v="0"/>
  </r>
  <r>
    <n v="50318"/>
    <n v="-132"/>
    <x v="0"/>
  </r>
  <r>
    <n v="90868"/>
    <n v="-86"/>
    <x v="0"/>
  </r>
  <r>
    <n v="32869"/>
    <n v="465"/>
    <x v="1"/>
  </r>
  <r>
    <n v="13688"/>
    <n v="222"/>
    <x v="1"/>
  </r>
  <r>
    <n v="56430"/>
    <n v="-149"/>
    <x v="0"/>
  </r>
  <r>
    <n v="46967"/>
    <n v="-82"/>
    <x v="0"/>
  </r>
  <r>
    <n v="32902"/>
    <n v="-58"/>
    <x v="0"/>
  </r>
  <r>
    <n v="11509"/>
    <n v="354"/>
    <x v="1"/>
  </r>
  <r>
    <n v="97587"/>
    <n v="308"/>
    <x v="1"/>
  </r>
  <r>
    <n v="93889"/>
    <n v="58"/>
    <x v="3"/>
  </r>
  <r>
    <n v="38073"/>
    <n v="-49"/>
    <x v="0"/>
  </r>
  <r>
    <n v="25967"/>
    <n v="246"/>
    <x v="1"/>
  </r>
  <r>
    <n v="90544"/>
    <n v="389"/>
    <x v="1"/>
  </r>
  <r>
    <n v="66109"/>
    <n v="79"/>
    <x v="4"/>
  </r>
  <r>
    <n v="22687"/>
    <n v="-146"/>
    <x v="0"/>
  </r>
  <r>
    <n v="68255"/>
    <n v="-47"/>
    <x v="0"/>
  </r>
  <r>
    <n v="84910"/>
    <n v="0"/>
    <x v="5"/>
  </r>
  <r>
    <n v="18836"/>
    <n v="218"/>
    <x v="1"/>
  </r>
  <r>
    <n v="95882"/>
    <n v="-169"/>
    <x v="0"/>
  </r>
  <r>
    <n v="14283"/>
    <n v="-177"/>
    <x v="0"/>
  </r>
  <r>
    <n v="43202"/>
    <n v="158"/>
    <x v="1"/>
  </r>
  <r>
    <n v="62876"/>
    <n v="-33"/>
    <x v="0"/>
  </r>
  <r>
    <n v="98994"/>
    <n v="136"/>
    <x v="1"/>
  </r>
  <r>
    <n v="24235"/>
    <n v="254"/>
    <x v="1"/>
  </r>
  <r>
    <n v="69333"/>
    <n v="495"/>
    <x v="1"/>
  </r>
  <r>
    <n v="26868"/>
    <n v="369"/>
    <x v="1"/>
  </r>
  <r>
    <n v="87381"/>
    <n v="72"/>
    <x v="4"/>
  </r>
  <r>
    <n v="52260"/>
    <n v="-74"/>
    <x v="0"/>
  </r>
  <r>
    <n v="88446"/>
    <n v="453"/>
    <x v="1"/>
  </r>
  <r>
    <n v="75515"/>
    <n v="178"/>
    <x v="1"/>
  </r>
  <r>
    <n v="79139"/>
    <n v="136"/>
    <x v="1"/>
  </r>
  <r>
    <n v="88255"/>
    <n v="304"/>
    <x v="1"/>
  </r>
  <r>
    <n v="62748"/>
    <n v="-48"/>
    <x v="0"/>
  </r>
  <r>
    <n v="46525"/>
    <n v="417"/>
    <x v="1"/>
  </r>
  <r>
    <n v="98422"/>
    <n v="75"/>
    <x v="4"/>
  </r>
  <r>
    <n v="68617"/>
    <n v="-81"/>
    <x v="0"/>
  </r>
  <r>
    <n v="72881"/>
    <n v="-177"/>
    <x v="0"/>
  </r>
  <r>
    <n v="74257"/>
    <n v="-191"/>
    <x v="0"/>
  </r>
  <r>
    <n v="40920"/>
    <n v="473"/>
    <x v="1"/>
  </r>
  <r>
    <n v="27758"/>
    <n v="121"/>
    <x v="1"/>
  </r>
  <r>
    <n v="18675"/>
    <n v="34"/>
    <x v="3"/>
  </r>
  <r>
    <n v="21314"/>
    <n v="-124"/>
    <x v="0"/>
  </r>
  <r>
    <n v="17126"/>
    <n v="53"/>
    <x v="3"/>
  </r>
  <r>
    <n v="33583"/>
    <n v="126"/>
    <x v="1"/>
  </r>
  <r>
    <n v="34945"/>
    <n v="499"/>
    <x v="1"/>
  </r>
  <r>
    <n v="10969"/>
    <n v="136"/>
    <x v="1"/>
  </r>
  <r>
    <n v="62572"/>
    <n v="146"/>
    <x v="1"/>
  </r>
  <r>
    <n v="51190"/>
    <n v="267"/>
    <x v="1"/>
  </r>
  <r>
    <n v="80261"/>
    <n v="412"/>
    <x v="1"/>
  </r>
  <r>
    <n v="43493"/>
    <n v="294"/>
    <x v="1"/>
  </r>
  <r>
    <n v="94961"/>
    <n v="363"/>
    <x v="1"/>
  </r>
  <r>
    <n v="76079"/>
    <n v="-183"/>
    <x v="0"/>
  </r>
  <r>
    <n v="46813"/>
    <n v="-193"/>
    <x v="0"/>
  </r>
  <r>
    <n v="86012"/>
    <n v="466"/>
    <x v="1"/>
  </r>
  <r>
    <n v="66180"/>
    <n v="-150"/>
    <x v="0"/>
  </r>
  <r>
    <n v="23472"/>
    <n v="112"/>
    <x v="1"/>
  </r>
  <r>
    <n v="95217"/>
    <n v="217"/>
    <x v="1"/>
  </r>
  <r>
    <n v="80974"/>
    <n v="332"/>
    <x v="1"/>
  </r>
  <r>
    <n v="95983"/>
    <n v="252"/>
    <x v="1"/>
  </r>
  <r>
    <n v="99726"/>
    <n v="257"/>
    <x v="1"/>
  </r>
  <r>
    <n v="47792"/>
    <n v="-15"/>
    <x v="0"/>
  </r>
  <r>
    <n v="98291"/>
    <n v="282"/>
    <x v="1"/>
  </r>
  <r>
    <n v="15873"/>
    <n v="-61"/>
    <x v="0"/>
  </r>
  <r>
    <n v="62333"/>
    <n v="-153"/>
    <x v="0"/>
  </r>
  <r>
    <n v="90078"/>
    <n v="-28"/>
    <x v="0"/>
  </r>
  <r>
    <n v="79601"/>
    <n v="107"/>
    <x v="1"/>
  </r>
  <r>
    <n v="29935"/>
    <n v="-103"/>
    <x v="0"/>
  </r>
  <r>
    <n v="29183"/>
    <n v="462"/>
    <x v="1"/>
  </r>
  <r>
    <n v="68028"/>
    <n v="220"/>
    <x v="1"/>
  </r>
  <r>
    <n v="46748"/>
    <n v="378"/>
    <x v="1"/>
  </r>
  <r>
    <n v="95098"/>
    <n v="-175"/>
    <x v="0"/>
  </r>
  <r>
    <n v="54005"/>
    <n v="302"/>
    <x v="1"/>
  </r>
  <r>
    <n v="46422"/>
    <n v="-55"/>
    <x v="0"/>
  </r>
  <r>
    <n v="39445"/>
    <n v="152"/>
    <x v="1"/>
  </r>
  <r>
    <n v="66853"/>
    <n v="26"/>
    <x v="2"/>
  </r>
  <r>
    <n v="24188"/>
    <n v="57"/>
    <x v="3"/>
  </r>
  <r>
    <n v="86448"/>
    <n v="486"/>
    <x v="1"/>
  </r>
  <r>
    <n v="67236"/>
    <n v="286"/>
    <x v="1"/>
  </r>
  <r>
    <n v="16551"/>
    <n v="250"/>
    <x v="1"/>
  </r>
  <r>
    <n v="15540"/>
    <n v="-142"/>
    <x v="0"/>
  </r>
  <r>
    <n v="25943"/>
    <n v="0"/>
    <x v="5"/>
  </r>
  <r>
    <n v="30674"/>
    <n v="32"/>
    <x v="3"/>
  </r>
  <r>
    <n v="84365"/>
    <n v="56"/>
    <x v="3"/>
  </r>
  <r>
    <n v="37703"/>
    <n v="274"/>
    <x v="1"/>
  </r>
  <r>
    <n v="12685"/>
    <n v="486"/>
    <x v="1"/>
  </r>
  <r>
    <n v="69474"/>
    <n v="25"/>
    <x v="2"/>
  </r>
  <r>
    <n v="87127"/>
    <n v="-154"/>
    <x v="0"/>
  </r>
  <r>
    <n v="56580"/>
    <n v="220"/>
    <x v="1"/>
  </r>
  <r>
    <n v="85612"/>
    <n v="423"/>
    <x v="1"/>
  </r>
  <r>
    <n v="88272"/>
    <n v="61"/>
    <x v="4"/>
  </r>
  <r>
    <n v="21312"/>
    <n v="189"/>
    <x v="1"/>
  </r>
  <r>
    <n v="23148"/>
    <n v="397"/>
    <x v="1"/>
  </r>
  <r>
    <n v="50573"/>
    <n v="4"/>
    <x v="2"/>
  </r>
  <r>
    <n v="45475"/>
    <n v="181"/>
    <x v="1"/>
  </r>
  <r>
    <n v="86180"/>
    <n v="-42"/>
    <x v="0"/>
  </r>
  <r>
    <n v="47806"/>
    <n v="240"/>
    <x v="1"/>
  </r>
  <r>
    <n v="98266"/>
    <n v="-20"/>
    <x v="0"/>
  </r>
  <r>
    <n v="29759"/>
    <n v="-49"/>
    <x v="0"/>
  </r>
  <r>
    <n v="23203"/>
    <n v="366"/>
    <x v="1"/>
  </r>
  <r>
    <n v="86918"/>
    <n v="248"/>
    <x v="1"/>
  </r>
  <r>
    <n v="59522"/>
    <n v="235"/>
    <x v="1"/>
  </r>
  <r>
    <n v="61820"/>
    <n v="-19"/>
    <x v="0"/>
  </r>
  <r>
    <n v="49140"/>
    <n v="433"/>
    <x v="1"/>
  </r>
  <r>
    <n v="70942"/>
    <n v="112"/>
    <x v="1"/>
  </r>
  <r>
    <n v="30044"/>
    <n v="478"/>
    <x v="1"/>
  </r>
  <r>
    <n v="95706"/>
    <n v="-95"/>
    <x v="0"/>
  </r>
  <r>
    <n v="28453"/>
    <n v="473"/>
    <x v="1"/>
  </r>
  <r>
    <n v="94701"/>
    <n v="-160"/>
    <x v="0"/>
  </r>
  <r>
    <n v="42653"/>
    <n v="-21"/>
    <x v="0"/>
  </r>
  <r>
    <n v="16393"/>
    <n v="-31"/>
    <x v="0"/>
  </r>
  <r>
    <n v="64027"/>
    <n v="-101"/>
    <x v="0"/>
  </r>
  <r>
    <n v="67606"/>
    <n v="257"/>
    <x v="1"/>
  </r>
  <r>
    <n v="33642"/>
    <n v="99"/>
    <x v="1"/>
  </r>
  <r>
    <n v="34963"/>
    <n v="479"/>
    <x v="1"/>
  </r>
  <r>
    <n v="87958"/>
    <n v="-138"/>
    <x v="0"/>
  </r>
  <r>
    <n v="94006"/>
    <n v="-76"/>
    <x v="0"/>
  </r>
  <r>
    <n v="27764"/>
    <n v="471"/>
    <x v="1"/>
  </r>
  <r>
    <n v="78373"/>
    <n v="402"/>
    <x v="1"/>
  </r>
  <r>
    <n v="82860"/>
    <n v="54"/>
    <x v="3"/>
  </r>
  <r>
    <n v="65403"/>
    <n v="-10"/>
    <x v="0"/>
  </r>
  <r>
    <n v="43756"/>
    <n v="474"/>
    <x v="1"/>
  </r>
  <r>
    <n v="29193"/>
    <n v="25"/>
    <x v="2"/>
  </r>
  <r>
    <n v="21465"/>
    <n v="-125"/>
    <x v="0"/>
  </r>
  <r>
    <n v="54527"/>
    <n v="232"/>
    <x v="1"/>
  </r>
  <r>
    <n v="15350"/>
    <n v="-67"/>
    <x v="0"/>
  </r>
  <r>
    <n v="31063"/>
    <n v="19"/>
    <x v="2"/>
  </r>
  <r>
    <n v="36715"/>
    <n v="82"/>
    <x v="4"/>
  </r>
  <r>
    <n v="40075"/>
    <n v="23"/>
    <x v="2"/>
  </r>
  <r>
    <n v="87484"/>
    <n v="-45"/>
    <x v="0"/>
  </r>
  <r>
    <n v="81729"/>
    <n v="440"/>
    <x v="1"/>
  </r>
  <r>
    <n v="38350"/>
    <n v="436"/>
    <x v="1"/>
  </r>
  <r>
    <n v="83787"/>
    <n v="114"/>
    <x v="1"/>
  </r>
  <r>
    <n v="32096"/>
    <n v="-9"/>
    <x v="0"/>
  </r>
  <r>
    <n v="44608"/>
    <n v="249"/>
    <x v="1"/>
  </r>
  <r>
    <n v="34301"/>
    <n v="67"/>
    <x v="4"/>
  </r>
  <r>
    <n v="87404"/>
    <n v="-173"/>
    <x v="0"/>
  </r>
  <r>
    <n v="26487"/>
    <n v="-21"/>
    <x v="0"/>
  </r>
  <r>
    <n v="69047"/>
    <n v="106"/>
    <x v="1"/>
  </r>
  <r>
    <n v="56460"/>
    <n v="-163"/>
    <x v="0"/>
  </r>
  <r>
    <n v="62428"/>
    <n v="406"/>
    <x v="1"/>
  </r>
  <r>
    <n v="61181"/>
    <n v="224"/>
    <x v="1"/>
  </r>
  <r>
    <n v="93641"/>
    <n v="250"/>
    <x v="1"/>
  </r>
  <r>
    <n v="88187"/>
    <n v="-195"/>
    <x v="0"/>
  </r>
  <r>
    <n v="14210"/>
    <n v="465"/>
    <x v="1"/>
  </r>
  <r>
    <n v="85348"/>
    <n v="347"/>
    <x v="1"/>
  </r>
  <r>
    <n v="64558"/>
    <n v="117"/>
    <x v="1"/>
  </r>
  <r>
    <n v="44480"/>
    <n v="356"/>
    <x v="1"/>
  </r>
  <r>
    <n v="59879"/>
    <n v="250"/>
    <x v="1"/>
  </r>
  <r>
    <n v="51610"/>
    <n v="-180"/>
    <x v="0"/>
  </r>
  <r>
    <n v="67994"/>
    <n v="133"/>
    <x v="1"/>
  </r>
  <r>
    <n v="79638"/>
    <n v="-162"/>
    <x v="0"/>
  </r>
  <r>
    <n v="82155"/>
    <n v="298"/>
    <x v="1"/>
  </r>
  <r>
    <n v="47198"/>
    <n v="61"/>
    <x v="4"/>
  </r>
  <r>
    <n v="30666"/>
    <n v="144"/>
    <x v="1"/>
  </r>
  <r>
    <n v="88793"/>
    <n v="137"/>
    <x v="1"/>
  </r>
  <r>
    <n v="16562"/>
    <n v="-3"/>
    <x v="0"/>
  </r>
  <r>
    <n v="70803"/>
    <n v="65"/>
    <x v="4"/>
  </r>
  <r>
    <n v="90796"/>
    <n v="162"/>
    <x v="1"/>
  </r>
  <r>
    <n v="13806"/>
    <n v="468"/>
    <x v="1"/>
  </r>
  <r>
    <n v="95939"/>
    <n v="-12"/>
    <x v="0"/>
  </r>
  <r>
    <n v="66160"/>
    <n v="-7"/>
    <x v="0"/>
  </r>
  <r>
    <n v="48909"/>
    <n v="-72"/>
    <x v="0"/>
  </r>
  <r>
    <n v="71439"/>
    <n v="190"/>
    <x v="1"/>
  </r>
  <r>
    <n v="98594"/>
    <n v="309"/>
    <x v="1"/>
  </r>
  <r>
    <n v="67397"/>
    <n v="-115"/>
    <x v="0"/>
  </r>
  <r>
    <n v="59910"/>
    <n v="49"/>
    <x v="3"/>
  </r>
  <r>
    <n v="95174"/>
    <n v="337"/>
    <x v="1"/>
  </r>
  <r>
    <n v="92045"/>
    <n v="362"/>
    <x v="1"/>
  </r>
  <r>
    <n v="89647"/>
    <n v="373"/>
    <x v="1"/>
  </r>
  <r>
    <n v="80381"/>
    <n v="189"/>
    <x v="1"/>
  </r>
  <r>
    <n v="22620"/>
    <n v="111"/>
    <x v="1"/>
  </r>
  <r>
    <n v="66034"/>
    <n v="318"/>
    <x v="1"/>
  </r>
  <r>
    <n v="79916"/>
    <n v="194"/>
    <x v="1"/>
  </r>
  <r>
    <n v="44301"/>
    <n v="113"/>
    <x v="1"/>
  </r>
  <r>
    <n v="81689"/>
    <n v="229"/>
    <x v="1"/>
  </r>
  <r>
    <n v="28047"/>
    <n v="495"/>
    <x v="1"/>
  </r>
  <r>
    <n v="39543"/>
    <n v="135"/>
    <x v="1"/>
  </r>
  <r>
    <n v="45612"/>
    <n v="424"/>
    <x v="1"/>
  </r>
  <r>
    <n v="18754"/>
    <n v="441"/>
    <x v="1"/>
  </r>
  <r>
    <n v="54756"/>
    <n v="331"/>
    <x v="1"/>
  </r>
  <r>
    <n v="39018"/>
    <n v="497"/>
    <x v="1"/>
  </r>
  <r>
    <n v="13162"/>
    <n v="207"/>
    <x v="1"/>
  </r>
  <r>
    <n v="24480"/>
    <n v="69"/>
    <x v="4"/>
  </r>
  <r>
    <n v="50554"/>
    <n v="-27"/>
    <x v="0"/>
  </r>
  <r>
    <n v="91875"/>
    <n v="273"/>
    <x v="1"/>
  </r>
  <r>
    <n v="22878"/>
    <n v="93"/>
    <x v="1"/>
  </r>
  <r>
    <n v="56522"/>
    <n v="11"/>
    <x v="2"/>
  </r>
  <r>
    <n v="83568"/>
    <n v="-54"/>
    <x v="0"/>
  </r>
  <r>
    <n v="75768"/>
    <n v="-72"/>
    <x v="0"/>
  </r>
  <r>
    <n v="63962"/>
    <n v="341"/>
    <x v="1"/>
  </r>
  <r>
    <n v="22232"/>
    <n v="295"/>
    <x v="1"/>
  </r>
  <r>
    <n v="30651"/>
    <n v="176"/>
    <x v="1"/>
  </r>
  <r>
    <n v="63642"/>
    <n v="317"/>
    <x v="1"/>
  </r>
  <r>
    <n v="38345"/>
    <n v="309"/>
    <x v="1"/>
  </r>
  <r>
    <n v="14863"/>
    <n v="257"/>
    <x v="1"/>
  </r>
  <r>
    <n v="63962"/>
    <n v="-21"/>
    <x v="0"/>
  </r>
  <r>
    <n v="72988"/>
    <n v="228"/>
    <x v="1"/>
  </r>
  <r>
    <n v="25796"/>
    <n v="454"/>
    <x v="1"/>
  </r>
  <r>
    <n v="97689"/>
    <n v="56"/>
    <x v="3"/>
  </r>
  <r>
    <n v="34915"/>
    <n v="-42"/>
    <x v="0"/>
  </r>
  <r>
    <n v="49716"/>
    <n v="356"/>
    <x v="1"/>
  </r>
  <r>
    <n v="38755"/>
    <n v="235"/>
    <x v="1"/>
  </r>
  <r>
    <n v="39199"/>
    <n v="-2"/>
    <x v="0"/>
  </r>
  <r>
    <n v="80850"/>
    <n v="276"/>
    <x v="1"/>
  </r>
  <r>
    <n v="81771"/>
    <n v="-36"/>
    <x v="0"/>
  </r>
  <r>
    <n v="94454"/>
    <n v="265"/>
    <x v="1"/>
  </r>
  <r>
    <n v="85609"/>
    <n v="327"/>
    <x v="1"/>
  </r>
  <r>
    <n v="54163"/>
    <n v="339"/>
    <x v="1"/>
  </r>
  <r>
    <n v="99566"/>
    <n v="181"/>
    <x v="1"/>
  </r>
  <r>
    <n v="67440"/>
    <n v="-17"/>
    <x v="0"/>
  </r>
  <r>
    <n v="60779"/>
    <n v="380"/>
    <x v="1"/>
  </r>
  <r>
    <n v="38349"/>
    <n v="74"/>
    <x v="4"/>
  </r>
  <r>
    <n v="51315"/>
    <n v="-184"/>
    <x v="0"/>
  </r>
  <r>
    <n v="53731"/>
    <n v="124"/>
    <x v="1"/>
  </r>
  <r>
    <n v="81021"/>
    <n v="382"/>
    <x v="1"/>
  </r>
  <r>
    <n v="25400"/>
    <n v="232"/>
    <x v="1"/>
  </r>
  <r>
    <n v="89029"/>
    <n v="-185"/>
    <x v="0"/>
  </r>
  <r>
    <n v="89462"/>
    <n v="136"/>
    <x v="1"/>
  </r>
  <r>
    <n v="27339"/>
    <n v="213"/>
    <x v="1"/>
  </r>
  <r>
    <n v="14371"/>
    <n v="123"/>
    <x v="1"/>
  </r>
  <r>
    <n v="72102"/>
    <n v="171"/>
    <x v="1"/>
  </r>
  <r>
    <n v="96430"/>
    <n v="-154"/>
    <x v="0"/>
  </r>
  <r>
    <n v="82544"/>
    <n v="-98"/>
    <x v="0"/>
  </r>
  <r>
    <n v="15216"/>
    <n v="-36"/>
    <x v="0"/>
  </r>
  <r>
    <n v="17964"/>
    <n v="91"/>
    <x v="1"/>
  </r>
  <r>
    <n v="84966"/>
    <n v="242"/>
    <x v="1"/>
  </r>
  <r>
    <n v="63310"/>
    <n v="274"/>
    <x v="1"/>
  </r>
  <r>
    <n v="70088"/>
    <n v="-111"/>
    <x v="0"/>
  </r>
  <r>
    <n v="87780"/>
    <n v="375"/>
    <x v="1"/>
  </r>
  <r>
    <n v="60461"/>
    <n v="-113"/>
    <x v="0"/>
  </r>
  <r>
    <n v="65719"/>
    <n v="-187"/>
    <x v="0"/>
  </r>
  <r>
    <n v="44811"/>
    <n v="182"/>
    <x v="1"/>
  </r>
  <r>
    <n v="99088"/>
    <n v="-106"/>
    <x v="0"/>
  </r>
  <r>
    <n v="55226"/>
    <n v="-32"/>
    <x v="0"/>
  </r>
  <r>
    <n v="33589"/>
    <n v="487"/>
    <x v="1"/>
  </r>
  <r>
    <n v="79586"/>
    <n v="-24"/>
    <x v="0"/>
  </r>
  <r>
    <n v="50242"/>
    <n v="40"/>
    <x v="3"/>
  </r>
  <r>
    <n v="56479"/>
    <n v="-30"/>
    <x v="0"/>
  </r>
  <r>
    <n v="86472"/>
    <n v="238"/>
    <x v="1"/>
  </r>
  <r>
    <n v="93082"/>
    <n v="374"/>
    <x v="1"/>
  </r>
  <r>
    <n v="90162"/>
    <n v="-89"/>
    <x v="0"/>
  </r>
  <r>
    <n v="39082"/>
    <n v="1"/>
    <x v="2"/>
  </r>
  <r>
    <n v="54550"/>
    <n v="285"/>
    <x v="1"/>
  </r>
  <r>
    <n v="42764"/>
    <n v="119"/>
    <x v="1"/>
  </r>
  <r>
    <n v="73418"/>
    <n v="493"/>
    <x v="1"/>
  </r>
  <r>
    <n v="16935"/>
    <n v="-197"/>
    <x v="0"/>
  </r>
  <r>
    <n v="60553"/>
    <n v="-137"/>
    <x v="0"/>
  </r>
  <r>
    <n v="31354"/>
    <n v="213"/>
    <x v="1"/>
  </r>
  <r>
    <n v="36698"/>
    <n v="-61"/>
    <x v="0"/>
  </r>
  <r>
    <n v="13649"/>
    <n v="163"/>
    <x v="1"/>
  </r>
  <r>
    <n v="17634"/>
    <n v="422"/>
    <x v="1"/>
  </r>
  <r>
    <n v="69123"/>
    <n v="-194"/>
    <x v="0"/>
  </r>
  <r>
    <n v="35839"/>
    <n v="473"/>
    <x v="1"/>
  </r>
  <r>
    <n v="43177"/>
    <n v="181"/>
    <x v="1"/>
  </r>
  <r>
    <n v="70644"/>
    <n v="165"/>
    <x v="1"/>
  </r>
  <r>
    <n v="21247"/>
    <n v="487"/>
    <x v="1"/>
  </r>
  <r>
    <n v="55771"/>
    <n v="418"/>
    <x v="1"/>
  </r>
  <r>
    <n v="25198"/>
    <n v="97"/>
    <x v="1"/>
  </r>
  <r>
    <n v="85538"/>
    <n v="103"/>
    <x v="1"/>
  </r>
  <r>
    <n v="87811"/>
    <n v="348"/>
    <x v="1"/>
  </r>
  <r>
    <n v="10068"/>
    <n v="231"/>
    <x v="1"/>
  </r>
  <r>
    <n v="73886"/>
    <n v="67"/>
    <x v="4"/>
  </r>
  <r>
    <n v="49334"/>
    <n v="-52"/>
    <x v="0"/>
  </r>
  <r>
    <n v="22141"/>
    <n v="489"/>
    <x v="1"/>
  </r>
  <r>
    <n v="93865"/>
    <n v="302"/>
    <x v="1"/>
  </r>
  <r>
    <n v="46578"/>
    <n v="-198"/>
    <x v="0"/>
  </r>
  <r>
    <n v="64852"/>
    <n v="451"/>
    <x v="1"/>
  </r>
  <r>
    <n v="29621"/>
    <n v="-36"/>
    <x v="0"/>
  </r>
  <r>
    <n v="19311"/>
    <n v="363"/>
    <x v="1"/>
  </r>
  <r>
    <n v="49603"/>
    <n v="31"/>
    <x v="3"/>
  </r>
  <r>
    <n v="18358"/>
    <n v="420"/>
    <x v="1"/>
  </r>
  <r>
    <n v="30476"/>
    <n v="204"/>
    <x v="1"/>
  </r>
  <r>
    <n v="76420"/>
    <n v="-157"/>
    <x v="0"/>
  </r>
  <r>
    <n v="74508"/>
    <n v="15"/>
    <x v="2"/>
  </r>
  <r>
    <n v="49908"/>
    <n v="138"/>
    <x v="1"/>
  </r>
  <r>
    <n v="21656"/>
    <n v="107"/>
    <x v="1"/>
  </r>
  <r>
    <n v="62899"/>
    <n v="338"/>
    <x v="1"/>
  </r>
  <r>
    <n v="45597"/>
    <n v="109"/>
    <x v="1"/>
  </r>
  <r>
    <n v="53903"/>
    <n v="267"/>
    <x v="1"/>
  </r>
  <r>
    <n v="98312"/>
    <n v="102"/>
    <x v="1"/>
  </r>
  <r>
    <n v="20755"/>
    <n v="216"/>
    <x v="1"/>
  </r>
  <r>
    <n v="78843"/>
    <n v="318"/>
    <x v="1"/>
  </r>
  <r>
    <n v="99390"/>
    <n v="278"/>
    <x v="1"/>
  </r>
  <r>
    <n v="51709"/>
    <n v="319"/>
    <x v="1"/>
  </r>
  <r>
    <n v="12857"/>
    <n v="109"/>
    <x v="1"/>
  </r>
  <r>
    <n v="41644"/>
    <n v="260"/>
    <x v="1"/>
  </r>
  <r>
    <n v="85508"/>
    <n v="123"/>
    <x v="1"/>
  </r>
  <r>
    <n v="94851"/>
    <n v="79"/>
    <x v="4"/>
  </r>
  <r>
    <n v="36355"/>
    <n v="146"/>
    <x v="1"/>
  </r>
  <r>
    <n v="72096"/>
    <n v="-115"/>
    <x v="0"/>
  </r>
  <r>
    <n v="91780"/>
    <n v="389"/>
    <x v="1"/>
  </r>
  <r>
    <n v="25854"/>
    <n v="-14"/>
    <x v="0"/>
  </r>
  <r>
    <n v="97336"/>
    <n v="172"/>
    <x v="1"/>
  </r>
  <r>
    <n v="78108"/>
    <n v="485"/>
    <x v="1"/>
  </r>
  <r>
    <n v="59661"/>
    <n v="52"/>
    <x v="3"/>
  </r>
  <r>
    <n v="57439"/>
    <n v="195"/>
    <x v="1"/>
  </r>
  <r>
    <n v="34310"/>
    <n v="17"/>
    <x v="2"/>
  </r>
  <r>
    <n v="66795"/>
    <n v="74"/>
    <x v="4"/>
  </r>
  <r>
    <n v="64550"/>
    <n v="144"/>
    <x v="1"/>
  </r>
  <r>
    <n v="43353"/>
    <n v="-37"/>
    <x v="0"/>
  </r>
  <r>
    <n v="53453"/>
    <n v="184"/>
    <x v="1"/>
  </r>
  <r>
    <n v="14246"/>
    <n v="-170"/>
    <x v="0"/>
  </r>
  <r>
    <n v="65186"/>
    <n v="223"/>
    <x v="1"/>
  </r>
  <r>
    <n v="49122"/>
    <n v="378"/>
    <x v="1"/>
  </r>
  <r>
    <n v="10407"/>
    <n v="5"/>
    <x v="2"/>
  </r>
  <r>
    <n v="68039"/>
    <n v="394"/>
    <x v="1"/>
  </r>
  <r>
    <n v="31201"/>
    <n v="407"/>
    <x v="1"/>
  </r>
  <r>
    <n v="34699"/>
    <n v="360"/>
    <x v="1"/>
  </r>
  <r>
    <n v="85280"/>
    <n v="-6"/>
    <x v="0"/>
  </r>
  <r>
    <n v="90174"/>
    <n v="329"/>
    <x v="1"/>
  </r>
  <r>
    <n v="97374"/>
    <n v="267"/>
    <x v="1"/>
  </r>
  <r>
    <n v="28332"/>
    <n v="-27"/>
    <x v="0"/>
  </r>
  <r>
    <n v="56655"/>
    <n v="-26"/>
    <x v="0"/>
  </r>
  <r>
    <n v="48250"/>
    <n v="416"/>
    <x v="1"/>
  </r>
  <r>
    <n v="78014"/>
    <n v="425"/>
    <x v="1"/>
  </r>
  <r>
    <n v="34158"/>
    <n v="226"/>
    <x v="1"/>
  </r>
  <r>
    <n v="89899"/>
    <n v="231"/>
    <x v="1"/>
  </r>
  <r>
    <n v="35168"/>
    <n v="280"/>
    <x v="1"/>
  </r>
  <r>
    <n v="38684"/>
    <n v="-77"/>
    <x v="0"/>
  </r>
  <r>
    <n v="76398"/>
    <n v="122"/>
    <x v="1"/>
  </r>
  <r>
    <n v="32697"/>
    <n v="127"/>
    <x v="1"/>
  </r>
  <r>
    <n v="83684"/>
    <n v="353"/>
    <x v="1"/>
  </r>
  <r>
    <n v="35676"/>
    <n v="-116"/>
    <x v="0"/>
  </r>
  <r>
    <n v="66093"/>
    <n v="306"/>
    <x v="1"/>
  </r>
  <r>
    <n v="86004"/>
    <n v="308"/>
    <x v="1"/>
  </r>
  <r>
    <n v="81303"/>
    <n v="56"/>
    <x v="3"/>
  </r>
  <r>
    <n v="31728"/>
    <n v="258"/>
    <x v="1"/>
  </r>
  <r>
    <n v="92675"/>
    <n v="-38"/>
    <x v="0"/>
  </r>
  <r>
    <n v="65348"/>
    <n v="-105"/>
    <x v="0"/>
  </r>
  <r>
    <n v="56188"/>
    <n v="-27"/>
    <x v="0"/>
  </r>
  <r>
    <n v="60857"/>
    <n v="-56"/>
    <x v="0"/>
  </r>
  <r>
    <n v="62362"/>
    <n v="343"/>
    <x v="1"/>
  </r>
  <r>
    <n v="61538"/>
    <n v="37"/>
    <x v="3"/>
  </r>
  <r>
    <n v="20437"/>
    <n v="196"/>
    <x v="1"/>
  </r>
  <r>
    <n v="67748"/>
    <n v="267"/>
    <x v="1"/>
  </r>
  <r>
    <n v="28889"/>
    <n v="153"/>
    <x v="1"/>
  </r>
  <r>
    <n v="98143"/>
    <n v="455"/>
    <x v="1"/>
  </r>
  <r>
    <n v="39628"/>
    <n v="241"/>
    <x v="1"/>
  </r>
  <r>
    <n v="10731"/>
    <n v="189"/>
    <x v="1"/>
  </r>
  <r>
    <n v="81005"/>
    <n v="-95"/>
    <x v="0"/>
  </r>
  <r>
    <n v="20281"/>
    <n v="99"/>
    <x v="1"/>
  </r>
  <r>
    <n v="39351"/>
    <n v="433"/>
    <x v="1"/>
  </r>
  <r>
    <n v="93312"/>
    <n v="279"/>
    <x v="1"/>
  </r>
  <r>
    <n v="68579"/>
    <n v="-31"/>
    <x v="0"/>
  </r>
  <r>
    <n v="98477"/>
    <n v="405"/>
    <x v="1"/>
  </r>
  <r>
    <n v="12732"/>
    <n v="92"/>
    <x v="1"/>
  </r>
  <r>
    <n v="23474"/>
    <n v="193"/>
    <x v="1"/>
  </r>
  <r>
    <n v="36969"/>
    <n v="-127"/>
    <x v="0"/>
  </r>
  <r>
    <n v="54423"/>
    <n v="279"/>
    <x v="1"/>
  </r>
  <r>
    <n v="99671"/>
    <n v="396"/>
    <x v="1"/>
  </r>
  <r>
    <n v="76677"/>
    <n v="337"/>
    <x v="1"/>
  </r>
  <r>
    <n v="74286"/>
    <n v="3"/>
    <x v="2"/>
  </r>
  <r>
    <n v="63287"/>
    <n v="-150"/>
    <x v="0"/>
  </r>
  <r>
    <n v="73334"/>
    <n v="388"/>
    <x v="1"/>
  </r>
  <r>
    <n v="90338"/>
    <n v="-13"/>
    <x v="0"/>
  </r>
  <r>
    <n v="12851"/>
    <n v="163"/>
    <x v="1"/>
  </r>
  <r>
    <n v="52821"/>
    <n v="-191"/>
    <x v="0"/>
  </r>
  <r>
    <n v="73027"/>
    <n v="286"/>
    <x v="1"/>
  </r>
  <r>
    <n v="42202"/>
    <n v="457"/>
    <x v="1"/>
  </r>
  <r>
    <n v="33349"/>
    <n v="68"/>
    <x v="4"/>
  </r>
  <r>
    <n v="30206"/>
    <n v="-94"/>
    <x v="0"/>
  </r>
  <r>
    <n v="39548"/>
    <n v="-178"/>
    <x v="0"/>
  </r>
  <r>
    <n v="43502"/>
    <n v="-57"/>
    <x v="0"/>
  </r>
  <r>
    <n v="42077"/>
    <n v="160"/>
    <x v="1"/>
  </r>
  <r>
    <n v="81464"/>
    <n v="-8"/>
    <x v="0"/>
  </r>
  <r>
    <n v="41626"/>
    <n v="397"/>
    <x v="1"/>
  </r>
  <r>
    <n v="59052"/>
    <n v="158"/>
    <x v="1"/>
  </r>
  <r>
    <n v="50452"/>
    <n v="-162"/>
    <x v="0"/>
  </r>
  <r>
    <n v="95364"/>
    <n v="343"/>
    <x v="1"/>
  </r>
  <r>
    <n v="71201"/>
    <n v="-46"/>
    <x v="0"/>
  </r>
  <r>
    <n v="55001"/>
    <n v="209"/>
    <x v="1"/>
  </r>
  <r>
    <n v="80181"/>
    <n v="58"/>
    <x v="3"/>
  </r>
  <r>
    <n v="46921"/>
    <n v="391"/>
    <x v="1"/>
  </r>
  <r>
    <n v="98952"/>
    <n v="113"/>
    <x v="1"/>
  </r>
  <r>
    <n v="28373"/>
    <n v="-78"/>
    <x v="0"/>
  </r>
  <r>
    <n v="58120"/>
    <n v="339"/>
    <x v="1"/>
  </r>
  <r>
    <n v="42149"/>
    <n v="-101"/>
    <x v="0"/>
  </r>
  <r>
    <n v="42903"/>
    <n v="169"/>
    <x v="1"/>
  </r>
  <r>
    <n v="33766"/>
    <n v="57"/>
    <x v="3"/>
  </r>
  <r>
    <n v="77920"/>
    <n v="-58"/>
    <x v="0"/>
  </r>
  <r>
    <n v="77718"/>
    <n v="422"/>
    <x v="1"/>
  </r>
  <r>
    <n v="94400"/>
    <n v="449"/>
    <x v="1"/>
  </r>
  <r>
    <n v="68476"/>
    <n v="134"/>
    <x v="1"/>
  </r>
  <r>
    <n v="32053"/>
    <n v="-122"/>
    <x v="0"/>
  </r>
  <r>
    <n v="38279"/>
    <n v="70"/>
    <x v="4"/>
  </r>
  <r>
    <n v="85398"/>
    <n v="183"/>
    <x v="1"/>
  </r>
  <r>
    <n v="28895"/>
    <n v="356"/>
    <x v="1"/>
  </r>
  <r>
    <n v="58652"/>
    <n v="-172"/>
    <x v="0"/>
  </r>
  <r>
    <n v="20943"/>
    <n v="357"/>
    <x v="1"/>
  </r>
  <r>
    <n v="49428"/>
    <n v="398"/>
    <x v="1"/>
  </r>
  <r>
    <n v="39217"/>
    <n v="452"/>
    <x v="1"/>
  </r>
  <r>
    <n v="35193"/>
    <n v="52"/>
    <x v="3"/>
  </r>
  <r>
    <n v="11310"/>
    <n v="-39"/>
    <x v="0"/>
  </r>
  <r>
    <n v="30369"/>
    <n v="402"/>
    <x v="1"/>
  </r>
  <r>
    <n v="17569"/>
    <n v="446"/>
    <x v="1"/>
  </r>
  <r>
    <n v="65318"/>
    <n v="355"/>
    <x v="1"/>
  </r>
  <r>
    <n v="76508"/>
    <n v="-45"/>
    <x v="0"/>
  </r>
  <r>
    <n v="74748"/>
    <n v="155"/>
    <x v="1"/>
  </r>
  <r>
    <n v="23451"/>
    <n v="376"/>
    <x v="1"/>
  </r>
  <r>
    <n v="90077"/>
    <n v="433"/>
    <x v="1"/>
  </r>
  <r>
    <n v="36642"/>
    <n v="323"/>
    <x v="1"/>
  </r>
  <r>
    <n v="20309"/>
    <n v="397"/>
    <x v="1"/>
  </r>
  <r>
    <n v="93314"/>
    <n v="-174"/>
    <x v="0"/>
  </r>
  <r>
    <n v="76835"/>
    <n v="196"/>
    <x v="1"/>
  </r>
  <r>
    <n v="78288"/>
    <n v="284"/>
    <x v="1"/>
  </r>
  <r>
    <n v="46579"/>
    <n v="93"/>
    <x v="1"/>
  </r>
  <r>
    <n v="44621"/>
    <n v="204"/>
    <x v="1"/>
  </r>
  <r>
    <n v="11798"/>
    <n v="469"/>
    <x v="1"/>
  </r>
  <r>
    <n v="96090"/>
    <n v="-96"/>
    <x v="0"/>
  </r>
  <r>
    <n v="45244"/>
    <n v="-52"/>
    <x v="0"/>
  </r>
  <r>
    <n v="61811"/>
    <n v="-113"/>
    <x v="0"/>
  </r>
  <r>
    <n v="45920"/>
    <n v="-55"/>
    <x v="0"/>
  </r>
  <r>
    <n v="28919"/>
    <n v="138"/>
    <x v="1"/>
  </r>
  <r>
    <n v="42605"/>
    <n v="111"/>
    <x v="1"/>
  </r>
  <r>
    <n v="39953"/>
    <n v="463"/>
    <x v="1"/>
  </r>
  <r>
    <n v="74790"/>
    <n v="-123"/>
    <x v="0"/>
  </r>
  <r>
    <n v="31387"/>
    <n v="-160"/>
    <x v="0"/>
  </r>
  <r>
    <n v="48509"/>
    <n v="83"/>
    <x v="4"/>
  </r>
  <r>
    <n v="56499"/>
    <n v="-14"/>
    <x v="0"/>
  </r>
  <r>
    <n v="13311"/>
    <n v="-113"/>
    <x v="0"/>
  </r>
  <r>
    <n v="55830"/>
    <n v="458"/>
    <x v="1"/>
  </r>
  <r>
    <n v="54199"/>
    <n v="442"/>
    <x v="1"/>
  </r>
  <r>
    <n v="61569"/>
    <n v="424"/>
    <x v="1"/>
  </r>
  <r>
    <n v="80609"/>
    <n v="-197"/>
    <x v="0"/>
  </r>
  <r>
    <n v="61501"/>
    <n v="83"/>
    <x v="4"/>
  </r>
  <r>
    <n v="52410"/>
    <n v="265"/>
    <x v="1"/>
  </r>
  <r>
    <n v="30191"/>
    <n v="264"/>
    <x v="1"/>
  </r>
  <r>
    <n v="93934"/>
    <n v="87"/>
    <x v="4"/>
  </r>
  <r>
    <n v="77018"/>
    <n v="264"/>
    <x v="1"/>
  </r>
  <r>
    <n v="99688"/>
    <n v="482"/>
    <x v="1"/>
  </r>
  <r>
    <n v="22951"/>
    <n v="90"/>
    <x v="4"/>
  </r>
  <r>
    <n v="14599"/>
    <n v="182"/>
    <x v="1"/>
  </r>
  <r>
    <n v="51261"/>
    <n v="-109"/>
    <x v="0"/>
  </r>
  <r>
    <n v="51607"/>
    <n v="-72"/>
    <x v="0"/>
  </r>
  <r>
    <n v="67030"/>
    <n v="438"/>
    <x v="1"/>
  </r>
  <r>
    <n v="28426"/>
    <n v="347"/>
    <x v="1"/>
  </r>
  <r>
    <n v="40122"/>
    <n v="325"/>
    <x v="1"/>
  </r>
  <r>
    <n v="14349"/>
    <n v="279"/>
    <x v="1"/>
  </r>
  <r>
    <n v="67395"/>
    <n v="377"/>
    <x v="1"/>
  </r>
  <r>
    <n v="17864"/>
    <n v="255"/>
    <x v="1"/>
  </r>
  <r>
    <n v="11188"/>
    <n v="449"/>
    <x v="1"/>
  </r>
  <r>
    <n v="57553"/>
    <n v="64"/>
    <x v="4"/>
  </r>
  <r>
    <n v="66393"/>
    <n v="175"/>
    <x v="1"/>
  </r>
  <r>
    <n v="42635"/>
    <n v="120"/>
    <x v="1"/>
  </r>
  <r>
    <n v="45147"/>
    <n v="166"/>
    <x v="1"/>
  </r>
  <r>
    <n v="35601"/>
    <n v="-62"/>
    <x v="0"/>
  </r>
  <r>
    <n v="10928"/>
    <n v="281"/>
    <x v="1"/>
  </r>
  <r>
    <n v="92998"/>
    <n v="487"/>
    <x v="1"/>
  </r>
  <r>
    <n v="26223"/>
    <n v="-122"/>
    <x v="0"/>
  </r>
  <r>
    <n v="83550"/>
    <n v="379"/>
    <x v="1"/>
  </r>
  <r>
    <n v="35839"/>
    <n v="170"/>
    <x v="1"/>
  </r>
  <r>
    <n v="80832"/>
    <n v="50"/>
    <x v="3"/>
  </r>
  <r>
    <n v="45904"/>
    <n v="-132"/>
    <x v="0"/>
  </r>
  <r>
    <n v="21489"/>
    <n v="371"/>
    <x v="1"/>
  </r>
  <r>
    <n v="97538"/>
    <n v="-97"/>
    <x v="0"/>
  </r>
  <r>
    <n v="17264"/>
    <n v="172"/>
    <x v="1"/>
  </r>
  <r>
    <n v="77203"/>
    <n v="159"/>
    <x v="1"/>
  </r>
  <r>
    <n v="79135"/>
    <n v="483"/>
    <x v="1"/>
  </r>
  <r>
    <n v="64474"/>
    <n v="-191"/>
    <x v="0"/>
  </r>
  <r>
    <n v="18235"/>
    <n v="-46"/>
    <x v="0"/>
  </r>
  <r>
    <n v="60827"/>
    <n v="-107"/>
    <x v="0"/>
  </r>
  <r>
    <n v="91570"/>
    <n v="348"/>
    <x v="1"/>
  </r>
  <r>
    <n v="38209"/>
    <n v="-63"/>
    <x v="0"/>
  </r>
  <r>
    <n v="80164"/>
    <n v="223"/>
    <x v="1"/>
  </r>
  <r>
    <n v="70966"/>
    <n v="-99"/>
    <x v="0"/>
  </r>
  <r>
    <n v="47495"/>
    <n v="-84"/>
    <x v="0"/>
  </r>
  <r>
    <n v="29260"/>
    <n v="406"/>
    <x v="1"/>
  </r>
  <r>
    <n v="13003"/>
    <n v="124"/>
    <x v="1"/>
  </r>
  <r>
    <n v="45957"/>
    <n v="166"/>
    <x v="1"/>
  </r>
  <r>
    <n v="85799"/>
    <n v="175"/>
    <x v="1"/>
  </r>
  <r>
    <n v="84247"/>
    <n v="432"/>
    <x v="1"/>
  </r>
  <r>
    <n v="56193"/>
    <n v="218"/>
    <x v="1"/>
  </r>
  <r>
    <n v="47634"/>
    <n v="110"/>
    <x v="1"/>
  </r>
  <r>
    <n v="19840"/>
    <n v="387"/>
    <x v="1"/>
  </r>
  <r>
    <n v="86537"/>
    <n v="-181"/>
    <x v="0"/>
  </r>
  <r>
    <n v="77448"/>
    <n v="-123"/>
    <x v="0"/>
  </r>
  <r>
    <n v="69726"/>
    <n v="-27"/>
    <x v="0"/>
  </r>
  <r>
    <n v="27206"/>
    <n v="330"/>
    <x v="1"/>
  </r>
  <r>
    <n v="81836"/>
    <n v="310"/>
    <x v="1"/>
  </r>
  <r>
    <n v="45207"/>
    <n v="83"/>
    <x v="4"/>
  </r>
  <r>
    <n v="80610"/>
    <n v="-162"/>
    <x v="0"/>
  </r>
  <r>
    <n v="43187"/>
    <n v="486"/>
    <x v="1"/>
  </r>
  <r>
    <n v="71431"/>
    <n v="379"/>
    <x v="1"/>
  </r>
  <r>
    <n v="33115"/>
    <n v="-40"/>
    <x v="0"/>
  </r>
  <r>
    <n v="82065"/>
    <n v="214"/>
    <x v="1"/>
  </r>
  <r>
    <n v="78495"/>
    <n v="-96"/>
    <x v="0"/>
  </r>
  <r>
    <n v="80399"/>
    <n v="454"/>
    <x v="1"/>
  </r>
  <r>
    <n v="30213"/>
    <n v="239"/>
    <x v="1"/>
  </r>
  <r>
    <n v="85101"/>
    <n v="-104"/>
    <x v="0"/>
  </r>
  <r>
    <n v="26299"/>
    <n v="138"/>
    <x v="1"/>
  </r>
  <r>
    <n v="95945"/>
    <n v="467"/>
    <x v="1"/>
  </r>
  <r>
    <n v="39810"/>
    <n v="397"/>
    <x v="1"/>
  </r>
  <r>
    <n v="87161"/>
    <n v="25"/>
    <x v="2"/>
  </r>
  <r>
    <n v="81708"/>
    <n v="-143"/>
    <x v="0"/>
  </r>
  <r>
    <n v="14498"/>
    <n v="89"/>
    <x v="4"/>
  </r>
  <r>
    <n v="69101"/>
    <n v="22"/>
    <x v="2"/>
  </r>
  <r>
    <n v="25691"/>
    <n v="380"/>
    <x v="1"/>
  </r>
  <r>
    <n v="44566"/>
    <n v="-174"/>
    <x v="0"/>
  </r>
  <r>
    <n v="34561"/>
    <n v="254"/>
    <x v="1"/>
  </r>
  <r>
    <n v="42165"/>
    <n v="395"/>
    <x v="1"/>
  </r>
  <r>
    <n v="77586"/>
    <n v="195"/>
    <x v="1"/>
  </r>
  <r>
    <n v="97674"/>
    <n v="258"/>
    <x v="1"/>
  </r>
  <r>
    <n v="52791"/>
    <n v="-21"/>
    <x v="0"/>
  </r>
  <r>
    <n v="56216"/>
    <n v="-90"/>
    <x v="0"/>
  </r>
  <r>
    <n v="12930"/>
    <n v="-65"/>
    <x v="0"/>
  </r>
  <r>
    <n v="23597"/>
    <n v="-78"/>
    <x v="0"/>
  </r>
  <r>
    <n v="57920"/>
    <n v="-5"/>
    <x v="0"/>
  </r>
  <r>
    <n v="29324"/>
    <n v="-58"/>
    <x v="0"/>
  </r>
  <r>
    <n v="87372"/>
    <n v="-55"/>
    <x v="0"/>
  </r>
  <r>
    <n v="15134"/>
    <n v="-115"/>
    <x v="0"/>
  </r>
  <r>
    <n v="63885"/>
    <n v="-17"/>
    <x v="0"/>
  </r>
  <r>
    <n v="61054"/>
    <n v="408"/>
    <x v="1"/>
  </r>
  <r>
    <n v="62070"/>
    <n v="376"/>
    <x v="1"/>
  </r>
  <r>
    <n v="44524"/>
    <n v="-35"/>
    <x v="0"/>
  </r>
  <r>
    <n v="69242"/>
    <n v="99"/>
    <x v="1"/>
  </r>
  <r>
    <n v="13558"/>
    <n v="492"/>
    <x v="1"/>
  </r>
  <r>
    <n v="29895"/>
    <n v="474"/>
    <x v="1"/>
  </r>
  <r>
    <n v="20093"/>
    <n v="41"/>
    <x v="3"/>
  </r>
  <r>
    <n v="81001"/>
    <n v="283"/>
    <x v="1"/>
  </r>
  <r>
    <n v="83785"/>
    <n v="-162"/>
    <x v="0"/>
  </r>
  <r>
    <n v="82671"/>
    <n v="68"/>
    <x v="4"/>
  </r>
  <r>
    <n v="72730"/>
    <n v="358"/>
    <x v="1"/>
  </r>
  <r>
    <n v="37234"/>
    <n v="39"/>
    <x v="3"/>
  </r>
  <r>
    <n v="88062"/>
    <n v="94"/>
    <x v="1"/>
  </r>
  <r>
    <n v="99568"/>
    <n v="-114"/>
    <x v="0"/>
  </r>
  <r>
    <n v="95604"/>
    <n v="-163"/>
    <x v="0"/>
  </r>
  <r>
    <n v="72435"/>
    <n v="263"/>
    <x v="1"/>
  </r>
  <r>
    <n v="57910"/>
    <n v="429"/>
    <x v="1"/>
  </r>
  <r>
    <n v="90170"/>
    <n v="181"/>
    <x v="1"/>
  </r>
  <r>
    <n v="55487"/>
    <n v="173"/>
    <x v="1"/>
  </r>
  <r>
    <n v="12687"/>
    <n v="-192"/>
    <x v="0"/>
  </r>
  <r>
    <n v="48026"/>
    <n v="-108"/>
    <x v="0"/>
  </r>
  <r>
    <n v="85645"/>
    <n v="500"/>
    <x v="1"/>
  </r>
  <r>
    <n v="55925"/>
    <n v="345"/>
    <x v="1"/>
  </r>
  <r>
    <n v="73681"/>
    <n v="17"/>
    <x v="2"/>
  </r>
  <r>
    <n v="30906"/>
    <n v="102"/>
    <x v="1"/>
  </r>
  <r>
    <n v="86237"/>
    <n v="498"/>
    <x v="1"/>
  </r>
  <r>
    <n v="51728"/>
    <n v="18"/>
    <x v="2"/>
  </r>
  <r>
    <n v="55764"/>
    <n v="466"/>
    <x v="1"/>
  </r>
  <r>
    <n v="94603"/>
    <n v="438"/>
    <x v="1"/>
  </r>
  <r>
    <n v="81357"/>
    <n v="315"/>
    <x v="1"/>
  </r>
  <r>
    <n v="54006"/>
    <n v="107"/>
    <x v="1"/>
  </r>
  <r>
    <n v="72238"/>
    <n v="269"/>
    <x v="1"/>
  </r>
  <r>
    <n v="38669"/>
    <n v="-115"/>
    <x v="0"/>
  </r>
  <r>
    <n v="60099"/>
    <n v="-123"/>
    <x v="0"/>
  </r>
  <r>
    <n v="65542"/>
    <n v="457"/>
    <x v="1"/>
  </r>
  <r>
    <n v="48554"/>
    <n v="-41"/>
    <x v="0"/>
  </r>
  <r>
    <n v="16563"/>
    <n v="-166"/>
    <x v="0"/>
  </r>
  <r>
    <n v="22875"/>
    <n v="145"/>
    <x v="1"/>
  </r>
  <r>
    <n v="78334"/>
    <n v="41"/>
    <x v="3"/>
  </r>
  <r>
    <n v="80126"/>
    <n v="80"/>
    <x v="4"/>
  </r>
  <r>
    <n v="22132"/>
    <n v="315"/>
    <x v="1"/>
  </r>
  <r>
    <n v="75808"/>
    <n v="319"/>
    <x v="1"/>
  </r>
  <r>
    <n v="66650"/>
    <n v="466"/>
    <x v="1"/>
  </r>
  <r>
    <n v="76368"/>
    <n v="-187"/>
    <x v="0"/>
  </r>
  <r>
    <n v="59722"/>
    <n v="228"/>
    <x v="1"/>
  </r>
  <r>
    <n v="23625"/>
    <n v="-58"/>
    <x v="0"/>
  </r>
  <r>
    <n v="83501"/>
    <n v="-143"/>
    <x v="0"/>
  </r>
  <r>
    <n v="15661"/>
    <n v="-117"/>
    <x v="0"/>
  </r>
  <r>
    <n v="75687"/>
    <n v="469"/>
    <x v="1"/>
  </r>
  <r>
    <n v="34231"/>
    <n v="151"/>
    <x v="1"/>
  </r>
  <r>
    <n v="86977"/>
    <n v="395"/>
    <x v="1"/>
  </r>
  <r>
    <n v="35707"/>
    <n v="-145"/>
    <x v="0"/>
  </r>
  <r>
    <n v="64902"/>
    <n v="390"/>
    <x v="1"/>
  </r>
  <r>
    <n v="65450"/>
    <n v="-128"/>
    <x v="0"/>
  </r>
  <r>
    <n v="19549"/>
    <n v="180"/>
    <x v="1"/>
  </r>
  <r>
    <n v="31270"/>
    <n v="455"/>
    <x v="1"/>
  </r>
  <r>
    <n v="10978"/>
    <n v="183"/>
    <x v="1"/>
  </r>
  <r>
    <n v="31074"/>
    <n v="84"/>
    <x v="4"/>
  </r>
  <r>
    <n v="21278"/>
    <n v="158"/>
    <x v="1"/>
  </r>
  <r>
    <n v="54103"/>
    <n v="-83"/>
    <x v="0"/>
  </r>
  <r>
    <n v="17192"/>
    <n v="278"/>
    <x v="1"/>
  </r>
  <r>
    <n v="49887"/>
    <n v="65"/>
    <x v="4"/>
  </r>
  <r>
    <n v="48245"/>
    <n v="160"/>
    <x v="1"/>
  </r>
  <r>
    <n v="23261"/>
    <n v="491"/>
    <x v="1"/>
  </r>
  <r>
    <n v="37915"/>
    <n v="76"/>
    <x v="4"/>
  </r>
  <r>
    <n v="78051"/>
    <n v="234"/>
    <x v="1"/>
  </r>
  <r>
    <n v="11144"/>
    <n v="-200"/>
    <x v="0"/>
  </r>
  <r>
    <n v="33644"/>
    <n v="273"/>
    <x v="1"/>
  </r>
  <r>
    <n v="98575"/>
    <n v="208"/>
    <x v="1"/>
  </r>
  <r>
    <n v="38830"/>
    <n v="195"/>
    <x v="1"/>
  </r>
  <r>
    <n v="31621"/>
    <n v="442"/>
    <x v="1"/>
  </r>
  <r>
    <n v="65597"/>
    <n v="147"/>
    <x v="1"/>
  </r>
  <r>
    <n v="85698"/>
    <n v="420"/>
    <x v="1"/>
  </r>
  <r>
    <n v="55470"/>
    <n v="353"/>
    <x v="1"/>
  </r>
  <r>
    <n v="40965"/>
    <n v="266"/>
    <x v="1"/>
  </r>
  <r>
    <n v="33620"/>
    <n v="476"/>
    <x v="1"/>
  </r>
  <r>
    <n v="21868"/>
    <n v="-104"/>
    <x v="0"/>
  </r>
  <r>
    <n v="65864"/>
    <n v="-54"/>
    <x v="0"/>
  </r>
  <r>
    <n v="55958"/>
    <n v="396"/>
    <x v="1"/>
  </r>
  <r>
    <n v="16708"/>
    <n v="209"/>
    <x v="1"/>
  </r>
  <r>
    <n v="15419"/>
    <n v="309"/>
    <x v="1"/>
  </r>
  <r>
    <n v="71574"/>
    <n v="114"/>
    <x v="1"/>
  </r>
  <r>
    <n v="32840"/>
    <n v="60"/>
    <x v="3"/>
  </r>
  <r>
    <n v="23068"/>
    <n v="253"/>
    <x v="1"/>
  </r>
  <r>
    <n v="52057"/>
    <n v="-173"/>
    <x v="0"/>
  </r>
  <r>
    <n v="54384"/>
    <n v="104"/>
    <x v="1"/>
  </r>
  <r>
    <n v="17627"/>
    <n v="-180"/>
    <x v="0"/>
  </r>
  <r>
    <n v="22899"/>
    <n v="123"/>
    <x v="1"/>
  </r>
  <r>
    <n v="61881"/>
    <n v="303"/>
    <x v="1"/>
  </r>
  <r>
    <n v="91206"/>
    <n v="7"/>
    <x v="2"/>
  </r>
  <r>
    <n v="26186"/>
    <n v="-22"/>
    <x v="0"/>
  </r>
  <r>
    <n v="36530"/>
    <n v="246"/>
    <x v="1"/>
  </r>
  <r>
    <n v="78153"/>
    <n v="-77"/>
    <x v="0"/>
  </r>
  <r>
    <n v="99243"/>
    <n v="438"/>
    <x v="1"/>
  </r>
  <r>
    <n v="81500"/>
    <n v="279"/>
    <x v="1"/>
  </r>
  <r>
    <n v="13388"/>
    <n v="439"/>
    <x v="1"/>
  </r>
  <r>
    <n v="15852"/>
    <n v="388"/>
    <x v="1"/>
  </r>
  <r>
    <n v="72173"/>
    <n v="311"/>
    <x v="1"/>
  </r>
  <r>
    <n v="57741"/>
    <n v="28"/>
    <x v="2"/>
  </r>
  <r>
    <n v="83354"/>
    <n v="270"/>
    <x v="1"/>
  </r>
  <r>
    <n v="31898"/>
    <n v="481"/>
    <x v="1"/>
  </r>
  <r>
    <n v="60742"/>
    <n v="230"/>
    <x v="1"/>
  </r>
  <r>
    <n v="22651"/>
    <n v="259"/>
    <x v="1"/>
  </r>
  <r>
    <n v="90345"/>
    <n v="305"/>
    <x v="1"/>
  </r>
  <r>
    <n v="42708"/>
    <n v="-68"/>
    <x v="0"/>
  </r>
  <r>
    <n v="47959"/>
    <n v="438"/>
    <x v="1"/>
  </r>
  <r>
    <n v="12695"/>
    <n v="351"/>
    <x v="1"/>
  </r>
  <r>
    <n v="21065"/>
    <n v="62"/>
    <x v="4"/>
  </r>
  <r>
    <n v="13653"/>
    <n v="331"/>
    <x v="1"/>
  </r>
  <r>
    <n v="28110"/>
    <n v="-92"/>
    <x v="0"/>
  </r>
  <r>
    <n v="77764"/>
    <n v="-22"/>
    <x v="0"/>
  </r>
  <r>
    <n v="19385"/>
    <n v="-49"/>
    <x v="0"/>
  </r>
  <r>
    <n v="70044"/>
    <n v="176"/>
    <x v="1"/>
  </r>
  <r>
    <n v="74003"/>
    <n v="13"/>
    <x v="2"/>
  </r>
  <r>
    <n v="49382"/>
    <n v="155"/>
    <x v="1"/>
  </r>
  <r>
    <n v="31839"/>
    <n v="-69"/>
    <x v="0"/>
  </r>
  <r>
    <n v="43168"/>
    <n v="-101"/>
    <x v="0"/>
  </r>
  <r>
    <n v="93865"/>
    <n v="424"/>
    <x v="1"/>
  </r>
  <r>
    <n v="45066"/>
    <n v="-169"/>
    <x v="0"/>
  </r>
  <r>
    <n v="37588"/>
    <n v="206"/>
    <x v="1"/>
  </r>
  <r>
    <n v="50769"/>
    <n v="312"/>
    <x v="1"/>
  </r>
  <r>
    <n v="91399"/>
    <n v="136"/>
    <x v="1"/>
  </r>
  <r>
    <n v="41035"/>
    <n v="107"/>
    <x v="1"/>
  </r>
  <r>
    <n v="40525"/>
    <n v="-64"/>
    <x v="0"/>
  </r>
  <r>
    <n v="79700"/>
    <n v="95"/>
    <x v="1"/>
  </r>
  <r>
    <n v="79861"/>
    <n v="-73"/>
    <x v="0"/>
  </r>
  <r>
    <n v="15676"/>
    <n v="468"/>
    <x v="1"/>
  </r>
  <r>
    <n v="83988"/>
    <n v="-24"/>
    <x v="0"/>
  </r>
  <r>
    <n v="30631"/>
    <n v="37"/>
    <x v="3"/>
  </r>
  <r>
    <n v="39979"/>
    <n v="408"/>
    <x v="1"/>
  </r>
  <r>
    <n v="53638"/>
    <n v="-33"/>
    <x v="0"/>
  </r>
  <r>
    <n v="81114"/>
    <n v="287"/>
    <x v="1"/>
  </r>
  <r>
    <n v="86962"/>
    <n v="394"/>
    <x v="1"/>
  </r>
  <r>
    <n v="38512"/>
    <n v="185"/>
    <x v="1"/>
  </r>
  <r>
    <n v="35001"/>
    <n v="-74"/>
    <x v="0"/>
  </r>
  <r>
    <n v="82981"/>
    <n v="-131"/>
    <x v="0"/>
  </r>
  <r>
    <n v="46195"/>
    <n v="52"/>
    <x v="3"/>
  </r>
  <r>
    <n v="64956"/>
    <n v="-74"/>
    <x v="0"/>
  </r>
  <r>
    <n v="35357"/>
    <n v="289"/>
    <x v="1"/>
  </r>
  <r>
    <n v="43205"/>
    <n v="-30"/>
    <x v="0"/>
  </r>
  <r>
    <n v="69317"/>
    <n v="233"/>
    <x v="1"/>
  </r>
  <r>
    <n v="66293"/>
    <n v="-165"/>
    <x v="0"/>
  </r>
  <r>
    <n v="24183"/>
    <n v="459"/>
    <x v="1"/>
  </r>
  <r>
    <n v="20708"/>
    <n v="-155"/>
    <x v="0"/>
  </r>
  <r>
    <n v="82789"/>
    <n v="-68"/>
    <x v="0"/>
  </r>
  <r>
    <n v="74485"/>
    <n v="-139"/>
    <x v="0"/>
  </r>
  <r>
    <n v="54705"/>
    <n v="412"/>
    <x v="1"/>
  </r>
  <r>
    <n v="88084"/>
    <n v="199"/>
    <x v="1"/>
  </r>
  <r>
    <n v="99653"/>
    <n v="358"/>
    <x v="1"/>
  </r>
  <r>
    <n v="42486"/>
    <n v="-17"/>
    <x v="0"/>
  </r>
  <r>
    <n v="94868"/>
    <n v="325"/>
    <x v="1"/>
  </r>
  <r>
    <n v="98507"/>
    <n v="306"/>
    <x v="1"/>
  </r>
  <r>
    <n v="14793"/>
    <n v="-10"/>
    <x v="0"/>
  </r>
  <r>
    <n v="28460"/>
    <n v="-92"/>
    <x v="0"/>
  </r>
  <r>
    <n v="50083"/>
    <n v="129"/>
    <x v="1"/>
  </r>
  <r>
    <n v="27257"/>
    <n v="308"/>
    <x v="1"/>
  </r>
  <r>
    <n v="93605"/>
    <n v="184"/>
    <x v="1"/>
  </r>
  <r>
    <n v="37739"/>
    <n v="120"/>
    <x v="1"/>
  </r>
  <r>
    <n v="48346"/>
    <n v="409"/>
    <x v="1"/>
  </r>
  <r>
    <n v="29005"/>
    <n v="425"/>
    <x v="1"/>
  </r>
  <r>
    <n v="38677"/>
    <n v="310"/>
    <x v="1"/>
  </r>
  <r>
    <n v="15133"/>
    <n v="92"/>
    <x v="1"/>
  </r>
  <r>
    <n v="56384"/>
    <n v="459"/>
    <x v="1"/>
  </r>
  <r>
    <n v="79274"/>
    <n v="-42"/>
    <x v="0"/>
  </r>
  <r>
    <n v="66819"/>
    <n v="280"/>
    <x v="1"/>
  </r>
  <r>
    <n v="64549"/>
    <n v="384"/>
    <x v="1"/>
  </r>
  <r>
    <n v="52929"/>
    <n v="499"/>
    <x v="1"/>
  </r>
  <r>
    <n v="42156"/>
    <n v="-52"/>
    <x v="0"/>
  </r>
  <r>
    <n v="44017"/>
    <n v="346"/>
    <x v="1"/>
  </r>
  <r>
    <n v="98872"/>
    <n v="409"/>
    <x v="1"/>
  </r>
  <r>
    <n v="22722"/>
    <n v="-182"/>
    <x v="0"/>
  </r>
  <r>
    <n v="89982"/>
    <n v="-74"/>
    <x v="0"/>
  </r>
  <r>
    <n v="20808"/>
    <n v="236"/>
    <x v="1"/>
  </r>
  <r>
    <n v="27834"/>
    <n v="380"/>
    <x v="1"/>
  </r>
  <r>
    <n v="73332"/>
    <n v="435"/>
    <x v="1"/>
  </r>
  <r>
    <n v="87279"/>
    <n v="250"/>
    <x v="1"/>
  </r>
  <r>
    <n v="54278"/>
    <n v="331"/>
    <x v="1"/>
  </r>
  <r>
    <n v="46364"/>
    <n v="156"/>
    <x v="1"/>
  </r>
  <r>
    <n v="83535"/>
    <n v="175"/>
    <x v="1"/>
  </r>
  <r>
    <n v="81855"/>
    <n v="489"/>
    <x v="1"/>
  </r>
  <r>
    <n v="13363"/>
    <n v="314"/>
    <x v="1"/>
  </r>
  <r>
    <n v="40931"/>
    <n v="13"/>
    <x v="2"/>
  </r>
  <r>
    <n v="20188"/>
    <n v="332"/>
    <x v="1"/>
  </r>
  <r>
    <n v="47849"/>
    <n v="-143"/>
    <x v="0"/>
  </r>
  <r>
    <n v="86967"/>
    <n v="20"/>
    <x v="2"/>
  </r>
  <r>
    <n v="16750"/>
    <n v="-196"/>
    <x v="0"/>
  </r>
  <r>
    <n v="68330"/>
    <n v="396"/>
    <x v="1"/>
  </r>
  <r>
    <n v="60623"/>
    <n v="-53"/>
    <x v="0"/>
  </r>
  <r>
    <n v="91166"/>
    <n v="327"/>
    <x v="1"/>
  </r>
  <r>
    <n v="38276"/>
    <n v="80"/>
    <x v="4"/>
  </r>
  <r>
    <n v="26207"/>
    <n v="251"/>
    <x v="1"/>
  </r>
  <r>
    <n v="36491"/>
    <n v="71"/>
    <x v="4"/>
  </r>
  <r>
    <n v="94790"/>
    <n v="465"/>
    <x v="1"/>
  </r>
  <r>
    <n v="57146"/>
    <n v="64"/>
    <x v="4"/>
  </r>
  <r>
    <n v="12220"/>
    <n v="-89"/>
    <x v="0"/>
  </r>
  <r>
    <n v="44178"/>
    <n v="194"/>
    <x v="1"/>
  </r>
  <r>
    <n v="69316"/>
    <n v="-102"/>
    <x v="0"/>
  </r>
  <r>
    <n v="73907"/>
    <n v="-6"/>
    <x v="0"/>
  </r>
  <r>
    <n v="33145"/>
    <n v="-146"/>
    <x v="0"/>
  </r>
  <r>
    <n v="86901"/>
    <n v="-182"/>
    <x v="0"/>
  </r>
  <r>
    <n v="18939"/>
    <n v="-182"/>
    <x v="0"/>
  </r>
  <r>
    <n v="21510"/>
    <n v="422"/>
    <x v="1"/>
  </r>
  <r>
    <n v="53331"/>
    <n v="416"/>
    <x v="1"/>
  </r>
  <r>
    <n v="19509"/>
    <n v="232"/>
    <x v="1"/>
  </r>
  <r>
    <n v="11890"/>
    <n v="-148"/>
    <x v="0"/>
  </r>
  <r>
    <n v="47033"/>
    <n v="137"/>
    <x v="1"/>
  </r>
  <r>
    <n v="91640"/>
    <n v="144"/>
    <x v="1"/>
  </r>
  <r>
    <n v="95520"/>
    <n v="66"/>
    <x v="4"/>
  </r>
  <r>
    <n v="99833"/>
    <n v="318"/>
    <x v="1"/>
  </r>
  <r>
    <n v="90932"/>
    <n v="288"/>
    <x v="1"/>
  </r>
  <r>
    <n v="85466"/>
    <n v="-133"/>
    <x v="0"/>
  </r>
  <r>
    <n v="22046"/>
    <n v="231"/>
    <x v="1"/>
  </r>
  <r>
    <n v="64034"/>
    <n v="299"/>
    <x v="1"/>
  </r>
  <r>
    <n v="62022"/>
    <n v="7"/>
    <x v="2"/>
  </r>
  <r>
    <n v="65485"/>
    <n v="9"/>
    <x v="2"/>
  </r>
  <r>
    <n v="90473"/>
    <n v="357"/>
    <x v="1"/>
  </r>
  <r>
    <n v="48682"/>
    <n v="183"/>
    <x v="1"/>
  </r>
  <r>
    <n v="40037"/>
    <n v="463"/>
    <x v="1"/>
  </r>
  <r>
    <n v="69642"/>
    <n v="-44"/>
    <x v="0"/>
  </r>
  <r>
    <n v="32619"/>
    <n v="306"/>
    <x v="1"/>
  </r>
  <r>
    <n v="20369"/>
    <n v="221"/>
    <x v="1"/>
  </r>
  <r>
    <n v="32296"/>
    <n v="376"/>
    <x v="1"/>
  </r>
  <r>
    <n v="78579"/>
    <n v="80"/>
    <x v="4"/>
  </r>
  <r>
    <n v="70858"/>
    <n v="75"/>
    <x v="4"/>
  </r>
  <r>
    <n v="89513"/>
    <n v="-111"/>
    <x v="0"/>
  </r>
  <r>
    <n v="29056"/>
    <n v="79"/>
    <x v="4"/>
  </r>
  <r>
    <n v="52367"/>
    <n v="236"/>
    <x v="1"/>
  </r>
  <r>
    <n v="74438"/>
    <n v="-68"/>
    <x v="0"/>
  </r>
  <r>
    <n v="91893"/>
    <n v="430"/>
    <x v="1"/>
  </r>
  <r>
    <n v="35455"/>
    <n v="371"/>
    <x v="1"/>
  </r>
  <r>
    <n v="41245"/>
    <n v="456"/>
    <x v="1"/>
  </r>
  <r>
    <n v="57910"/>
    <n v="280"/>
    <x v="1"/>
  </r>
  <r>
    <n v="12384"/>
    <n v="-45"/>
    <x v="0"/>
  </r>
  <r>
    <n v="43223"/>
    <n v="288"/>
    <x v="1"/>
  </r>
  <r>
    <n v="15402"/>
    <n v="246"/>
    <x v="1"/>
  </r>
  <r>
    <n v="69863"/>
    <n v="95"/>
    <x v="1"/>
  </r>
  <r>
    <n v="34183"/>
    <n v="-69"/>
    <x v="0"/>
  </r>
  <r>
    <n v="43682"/>
    <n v="487"/>
    <x v="1"/>
  </r>
  <r>
    <n v="84968"/>
    <n v="252"/>
    <x v="1"/>
  </r>
  <r>
    <n v="12973"/>
    <n v="200"/>
    <x v="1"/>
  </r>
  <r>
    <n v="13284"/>
    <n v="-150"/>
    <x v="0"/>
  </r>
  <r>
    <n v="97905"/>
    <n v="-27"/>
    <x v="0"/>
  </r>
  <r>
    <n v="52563"/>
    <n v="492"/>
    <x v="1"/>
  </r>
  <r>
    <n v="86891"/>
    <n v="64"/>
    <x v="4"/>
  </r>
  <r>
    <n v="96150"/>
    <n v="483"/>
    <x v="1"/>
  </r>
  <r>
    <n v="47028"/>
    <n v="228"/>
    <x v="1"/>
  </r>
  <r>
    <n v="74886"/>
    <n v="210"/>
    <x v="1"/>
  </r>
  <r>
    <n v="66596"/>
    <n v="-191"/>
    <x v="0"/>
  </r>
  <r>
    <n v="49566"/>
    <n v="304"/>
    <x v="1"/>
  </r>
  <r>
    <n v="43213"/>
    <n v="143"/>
    <x v="1"/>
  </r>
  <r>
    <n v="98027"/>
    <n v="125"/>
    <x v="1"/>
  </r>
  <r>
    <n v="43345"/>
    <n v="-160"/>
    <x v="0"/>
  </r>
  <r>
    <n v="93165"/>
    <n v="-138"/>
    <x v="0"/>
  </r>
  <r>
    <n v="54914"/>
    <n v="355"/>
    <x v="1"/>
  </r>
  <r>
    <n v="66231"/>
    <n v="379"/>
    <x v="1"/>
  </r>
  <r>
    <n v="35007"/>
    <n v="15"/>
    <x v="2"/>
  </r>
  <r>
    <n v="76398"/>
    <n v="-5"/>
    <x v="0"/>
  </r>
  <r>
    <n v="52043"/>
    <n v="-134"/>
    <x v="0"/>
  </r>
  <r>
    <n v="33038"/>
    <n v="240"/>
    <x v="1"/>
  </r>
  <r>
    <n v="44509"/>
    <n v="268"/>
    <x v="1"/>
  </r>
  <r>
    <n v="23242"/>
    <n v="-35"/>
    <x v="0"/>
  </r>
  <r>
    <n v="86025"/>
    <n v="32"/>
    <x v="3"/>
  </r>
  <r>
    <n v="11739"/>
    <n v="432"/>
    <x v="1"/>
  </r>
  <r>
    <n v="65801"/>
    <n v="145"/>
    <x v="1"/>
  </r>
  <r>
    <n v="50007"/>
    <n v="401"/>
    <x v="1"/>
  </r>
  <r>
    <n v="73867"/>
    <n v="-60"/>
    <x v="0"/>
  </r>
  <r>
    <n v="81127"/>
    <n v="445"/>
    <x v="1"/>
  </r>
  <r>
    <n v="61475"/>
    <n v="216"/>
    <x v="1"/>
  </r>
  <r>
    <n v="60870"/>
    <n v="-84"/>
    <x v="0"/>
  </r>
  <r>
    <n v="96721"/>
    <n v="173"/>
    <x v="1"/>
  </r>
  <r>
    <n v="51713"/>
    <n v="444"/>
    <x v="1"/>
  </r>
  <r>
    <n v="69546"/>
    <n v="-65"/>
    <x v="0"/>
  </r>
  <r>
    <n v="72077"/>
    <n v="69"/>
    <x v="4"/>
  </r>
  <r>
    <n v="47290"/>
    <n v="453"/>
    <x v="1"/>
  </r>
  <r>
    <n v="24896"/>
    <n v="239"/>
    <x v="1"/>
  </r>
  <r>
    <n v="46692"/>
    <n v="126"/>
    <x v="1"/>
  </r>
  <r>
    <n v="63785"/>
    <n v="498"/>
    <x v="1"/>
  </r>
  <r>
    <n v="99540"/>
    <n v="413"/>
    <x v="1"/>
  </r>
  <r>
    <n v="18618"/>
    <n v="-120"/>
    <x v="0"/>
  </r>
  <r>
    <n v="39392"/>
    <n v="-126"/>
    <x v="0"/>
  </r>
  <r>
    <n v="77166"/>
    <n v="208"/>
    <x v="1"/>
  </r>
  <r>
    <n v="12764"/>
    <n v="465"/>
    <x v="1"/>
  </r>
  <r>
    <n v="30344"/>
    <n v="136"/>
    <x v="1"/>
  </r>
  <r>
    <n v="90024"/>
    <n v="-1"/>
    <x v="0"/>
  </r>
  <r>
    <n v="39895"/>
    <n v="229"/>
    <x v="1"/>
  </r>
  <r>
    <n v="18252"/>
    <n v="128"/>
    <x v="1"/>
  </r>
  <r>
    <n v="33547"/>
    <n v="-41"/>
    <x v="0"/>
  </r>
  <r>
    <n v="32289"/>
    <n v="49"/>
    <x v="3"/>
  </r>
  <r>
    <n v="33504"/>
    <n v="357"/>
    <x v="1"/>
  </r>
  <r>
    <n v="59944"/>
    <n v="-160"/>
    <x v="0"/>
  </r>
  <r>
    <n v="71098"/>
    <n v="-155"/>
    <x v="0"/>
  </r>
  <r>
    <n v="13315"/>
    <n v="244"/>
    <x v="1"/>
  </r>
  <r>
    <n v="37524"/>
    <n v="465"/>
    <x v="1"/>
  </r>
  <r>
    <n v="69821"/>
    <n v="314"/>
    <x v="1"/>
  </r>
  <r>
    <n v="53856"/>
    <n v="-95"/>
    <x v="0"/>
  </r>
  <r>
    <n v="20035"/>
    <n v="294"/>
    <x v="1"/>
  </r>
  <r>
    <n v="22562"/>
    <n v="41"/>
    <x v="3"/>
  </r>
  <r>
    <n v="43728"/>
    <n v="-134"/>
    <x v="0"/>
  </r>
  <r>
    <n v="87546"/>
    <n v="6"/>
    <x v="2"/>
  </r>
  <r>
    <n v="50360"/>
    <n v="116"/>
    <x v="1"/>
  </r>
  <r>
    <n v="67427"/>
    <n v="-97"/>
    <x v="0"/>
  </r>
  <r>
    <n v="58824"/>
    <n v="37"/>
    <x v="3"/>
  </r>
  <r>
    <n v="84257"/>
    <n v="23"/>
    <x v="2"/>
  </r>
  <r>
    <n v="98257"/>
    <n v="-194"/>
    <x v="0"/>
  </r>
  <r>
    <n v="33796"/>
    <n v="-33"/>
    <x v="0"/>
  </r>
  <r>
    <n v="90353"/>
    <n v="123"/>
    <x v="1"/>
  </r>
  <r>
    <n v="92637"/>
    <n v="-123"/>
    <x v="0"/>
  </r>
  <r>
    <n v="95204"/>
    <n v="487"/>
    <x v="1"/>
  </r>
  <r>
    <n v="21187"/>
    <n v="86"/>
    <x v="4"/>
  </r>
  <r>
    <n v="63559"/>
    <n v="-183"/>
    <x v="0"/>
  </r>
  <r>
    <n v="20998"/>
    <n v="187"/>
    <x v="1"/>
  </r>
  <r>
    <n v="64532"/>
    <n v="159"/>
    <x v="1"/>
  </r>
  <r>
    <n v="53572"/>
    <n v="40"/>
    <x v="3"/>
  </r>
  <r>
    <n v="20324"/>
    <n v="371"/>
    <x v="1"/>
  </r>
  <r>
    <n v="91892"/>
    <n v="-163"/>
    <x v="0"/>
  </r>
  <r>
    <n v="94547"/>
    <n v="72"/>
    <x v="4"/>
  </r>
  <r>
    <n v="53804"/>
    <n v="331"/>
    <x v="1"/>
  </r>
  <r>
    <n v="31002"/>
    <n v="277"/>
    <x v="1"/>
  </r>
  <r>
    <n v="56107"/>
    <n v="129"/>
    <x v="1"/>
  </r>
  <r>
    <n v="22720"/>
    <n v="153"/>
    <x v="1"/>
  </r>
  <r>
    <n v="24028"/>
    <n v="317"/>
    <x v="1"/>
  </r>
  <r>
    <n v="53388"/>
    <n v="-54"/>
    <x v="0"/>
  </r>
  <r>
    <n v="75022"/>
    <n v="-79"/>
    <x v="0"/>
  </r>
  <r>
    <n v="36863"/>
    <n v="296"/>
    <x v="1"/>
  </r>
  <r>
    <n v="69799"/>
    <n v="-30"/>
    <x v="0"/>
  </r>
  <r>
    <n v="90482"/>
    <n v="-74"/>
    <x v="0"/>
  </r>
  <r>
    <n v="23290"/>
    <n v="-98"/>
    <x v="0"/>
  </r>
  <r>
    <n v="46937"/>
    <n v="412"/>
    <x v="1"/>
  </r>
  <r>
    <n v="50182"/>
    <n v="69"/>
    <x v="4"/>
  </r>
  <r>
    <n v="46559"/>
    <n v="-7"/>
    <x v="0"/>
  </r>
  <r>
    <n v="48573"/>
    <n v="47"/>
    <x v="3"/>
  </r>
  <r>
    <n v="74137"/>
    <n v="173"/>
    <x v="1"/>
  </r>
  <r>
    <n v="61144"/>
    <n v="415"/>
    <x v="1"/>
  </r>
  <r>
    <n v="70277"/>
    <n v="104"/>
    <x v="1"/>
  </r>
  <r>
    <n v="72623"/>
    <n v="360"/>
    <x v="1"/>
  </r>
  <r>
    <n v="23015"/>
    <n v="149"/>
    <x v="1"/>
  </r>
  <r>
    <n v="97408"/>
    <n v="393"/>
    <x v="1"/>
  </r>
  <r>
    <n v="21338"/>
    <n v="-44"/>
    <x v="0"/>
  </r>
  <r>
    <n v="76691"/>
    <n v="-33"/>
    <x v="0"/>
  </r>
  <r>
    <n v="52156"/>
    <n v="-185"/>
    <x v="0"/>
  </r>
  <r>
    <n v="28060"/>
    <n v="-84"/>
    <x v="0"/>
  </r>
  <r>
    <n v="88591"/>
    <n v="147"/>
    <x v="1"/>
  </r>
  <r>
    <n v="63446"/>
    <n v="70"/>
    <x v="4"/>
  </r>
  <r>
    <n v="46698"/>
    <n v="-196"/>
    <x v="0"/>
  </r>
  <r>
    <n v="19946"/>
    <n v="-69"/>
    <x v="0"/>
  </r>
  <r>
    <n v="91988"/>
    <n v="459"/>
    <x v="1"/>
  </r>
  <r>
    <n v="31731"/>
    <n v="359"/>
    <x v="1"/>
  </r>
  <r>
    <n v="76694"/>
    <n v="239"/>
    <x v="1"/>
  </r>
  <r>
    <n v="76723"/>
    <n v="430"/>
    <x v="1"/>
  </r>
  <r>
    <n v="93226"/>
    <n v="176"/>
    <x v="1"/>
  </r>
  <r>
    <n v="27227"/>
    <n v="82"/>
    <x v="4"/>
  </r>
  <r>
    <n v="34803"/>
    <n v="-30"/>
    <x v="0"/>
  </r>
  <r>
    <n v="61428"/>
    <n v="213"/>
    <x v="1"/>
  </r>
  <r>
    <n v="13214"/>
    <n v="266"/>
    <x v="1"/>
  </r>
  <r>
    <n v="11170"/>
    <n v="329"/>
    <x v="1"/>
  </r>
  <r>
    <n v="29980"/>
    <n v="-38"/>
    <x v="0"/>
  </r>
  <r>
    <n v="42180"/>
    <n v="-171"/>
    <x v="0"/>
  </r>
  <r>
    <n v="65462"/>
    <n v="94"/>
    <x v="1"/>
  </r>
  <r>
    <n v="43944"/>
    <n v="422"/>
    <x v="1"/>
  </r>
  <r>
    <n v="57790"/>
    <n v="89"/>
    <x v="4"/>
  </r>
  <r>
    <n v="73369"/>
    <n v="326"/>
    <x v="1"/>
  </r>
  <r>
    <n v="14194"/>
    <n v="395"/>
    <x v="1"/>
  </r>
  <r>
    <n v="37988"/>
    <n v="-3"/>
    <x v="0"/>
  </r>
  <r>
    <n v="94782"/>
    <n v="434"/>
    <x v="1"/>
  </r>
  <r>
    <n v="12288"/>
    <n v="11"/>
    <x v="2"/>
  </r>
  <r>
    <n v="58185"/>
    <n v="253"/>
    <x v="1"/>
  </r>
  <r>
    <n v="10482"/>
    <n v="155"/>
    <x v="1"/>
  </r>
  <r>
    <n v="83987"/>
    <n v="301"/>
    <x v="1"/>
  </r>
  <r>
    <n v="73477"/>
    <n v="423"/>
    <x v="1"/>
  </r>
  <r>
    <n v="77012"/>
    <n v="375"/>
    <x v="1"/>
  </r>
  <r>
    <n v="52237"/>
    <n v="-137"/>
    <x v="0"/>
  </r>
  <r>
    <n v="72805"/>
    <n v="-125"/>
    <x v="0"/>
  </r>
  <r>
    <n v="64887"/>
    <n v="22"/>
    <x v="2"/>
  </r>
  <r>
    <n v="18905"/>
    <n v="-197"/>
    <x v="0"/>
  </r>
  <r>
    <n v="81469"/>
    <n v="31"/>
    <x v="3"/>
  </r>
  <r>
    <n v="63906"/>
    <n v="439"/>
    <x v="1"/>
  </r>
  <r>
    <n v="42652"/>
    <n v="339"/>
    <x v="1"/>
  </r>
  <r>
    <n v="67868"/>
    <n v="-28"/>
    <x v="0"/>
  </r>
  <r>
    <n v="80644"/>
    <n v="-142"/>
    <x v="0"/>
  </r>
  <r>
    <n v="10562"/>
    <n v="300"/>
    <x v="1"/>
  </r>
  <r>
    <n v="31123"/>
    <n v="370"/>
    <x v="1"/>
  </r>
  <r>
    <n v="34315"/>
    <n v="161"/>
    <x v="1"/>
  </r>
  <r>
    <n v="35938"/>
    <n v="51"/>
    <x v="3"/>
  </r>
  <r>
    <n v="10004"/>
    <n v="248"/>
    <x v="1"/>
  </r>
  <r>
    <n v="13392"/>
    <n v="60"/>
    <x v="3"/>
  </r>
  <r>
    <n v="62227"/>
    <n v="414"/>
    <x v="1"/>
  </r>
  <r>
    <n v="22765"/>
    <n v="-30"/>
    <x v="0"/>
  </r>
  <r>
    <n v="71859"/>
    <n v="483"/>
    <x v="1"/>
  </r>
  <r>
    <n v="52687"/>
    <n v="360"/>
    <x v="1"/>
  </r>
  <r>
    <n v="79090"/>
    <n v="116"/>
    <x v="1"/>
  </r>
  <r>
    <n v="54512"/>
    <n v="-106"/>
    <x v="0"/>
  </r>
  <r>
    <n v="97065"/>
    <n v="-89"/>
    <x v="0"/>
  </r>
  <r>
    <n v="52542"/>
    <n v="124"/>
    <x v="1"/>
  </r>
  <r>
    <n v="83243"/>
    <n v="428"/>
    <x v="1"/>
  </r>
  <r>
    <n v="83678"/>
    <n v="262"/>
    <x v="1"/>
  </r>
  <r>
    <n v="49921"/>
    <n v="92"/>
    <x v="1"/>
  </r>
  <r>
    <n v="28229"/>
    <n v="25"/>
    <x v="2"/>
  </r>
  <r>
    <n v="87459"/>
    <n v="392"/>
    <x v="1"/>
  </r>
  <r>
    <n v="18688"/>
    <n v="478"/>
    <x v="1"/>
  </r>
  <r>
    <n v="70461"/>
    <n v="-26"/>
    <x v="0"/>
  </r>
  <r>
    <n v="36294"/>
    <n v="190"/>
    <x v="1"/>
  </r>
  <r>
    <n v="79918"/>
    <n v="371"/>
    <x v="1"/>
  </r>
  <r>
    <n v="28613"/>
    <n v="-10"/>
    <x v="0"/>
  </r>
  <r>
    <n v="66861"/>
    <n v="-110"/>
    <x v="0"/>
  </r>
  <r>
    <n v="60862"/>
    <n v="-86"/>
    <x v="0"/>
  </r>
  <r>
    <n v="57695"/>
    <n v="419"/>
    <x v="1"/>
  </r>
  <r>
    <n v="96778"/>
    <n v="21"/>
    <x v="2"/>
  </r>
  <r>
    <n v="55900"/>
    <n v="497"/>
    <x v="1"/>
  </r>
  <r>
    <n v="77236"/>
    <n v="470"/>
    <x v="1"/>
  </r>
  <r>
    <n v="59688"/>
    <n v="40"/>
    <x v="3"/>
  </r>
  <r>
    <n v="14176"/>
    <n v="-77"/>
    <x v="0"/>
  </r>
  <r>
    <n v="70541"/>
    <n v="167"/>
    <x v="1"/>
  </r>
  <r>
    <n v="21283"/>
    <n v="156"/>
    <x v="1"/>
  </r>
  <r>
    <n v="41323"/>
    <n v="320"/>
    <x v="1"/>
  </r>
  <r>
    <n v="28195"/>
    <n v="117"/>
    <x v="1"/>
  </r>
  <r>
    <n v="29180"/>
    <n v="-119"/>
    <x v="0"/>
  </r>
  <r>
    <n v="68076"/>
    <n v="-93"/>
    <x v="0"/>
  </r>
  <r>
    <n v="48998"/>
    <n v="63"/>
    <x v="4"/>
  </r>
  <r>
    <n v="60398"/>
    <n v="386"/>
    <x v="1"/>
  </r>
  <r>
    <n v="13782"/>
    <n v="77"/>
    <x v="4"/>
  </r>
  <r>
    <n v="76642"/>
    <n v="-194"/>
    <x v="0"/>
  </r>
  <r>
    <n v="39236"/>
    <n v="-112"/>
    <x v="0"/>
  </r>
  <r>
    <n v="79215"/>
    <n v="481"/>
    <x v="1"/>
  </r>
  <r>
    <n v="84899"/>
    <n v="431"/>
    <x v="1"/>
  </r>
  <r>
    <n v="82973"/>
    <n v="-96"/>
    <x v="0"/>
  </r>
  <r>
    <n v="21092"/>
    <n v="-27"/>
    <x v="0"/>
  </r>
  <r>
    <n v="39234"/>
    <n v="-77"/>
    <x v="0"/>
  </r>
  <r>
    <n v="61527"/>
    <n v="-170"/>
    <x v="0"/>
  </r>
  <r>
    <n v="71334"/>
    <n v="472"/>
    <x v="1"/>
  </r>
  <r>
    <n v="56616"/>
    <n v="5"/>
    <x v="2"/>
  </r>
  <r>
    <n v="79984"/>
    <n v="-21"/>
    <x v="0"/>
  </r>
  <r>
    <n v="61681"/>
    <n v="148"/>
    <x v="1"/>
  </r>
  <r>
    <n v="72089"/>
    <n v="-123"/>
    <x v="0"/>
  </r>
  <r>
    <n v="63195"/>
    <n v="448"/>
    <x v="1"/>
  </r>
  <r>
    <n v="90958"/>
    <n v="213"/>
    <x v="1"/>
  </r>
  <r>
    <n v="31270"/>
    <n v="34"/>
    <x v="3"/>
  </r>
  <r>
    <n v="53534"/>
    <n v="108"/>
    <x v="1"/>
  </r>
  <r>
    <n v="25307"/>
    <n v="335"/>
    <x v="1"/>
  </r>
  <r>
    <n v="22918"/>
    <n v="-54"/>
    <x v="0"/>
  </r>
  <r>
    <n v="59934"/>
    <n v="270"/>
    <x v="1"/>
  </r>
  <r>
    <n v="64598"/>
    <n v="240"/>
    <x v="1"/>
  </r>
  <r>
    <n v="92872"/>
    <n v="138"/>
    <x v="1"/>
  </r>
  <r>
    <n v="65086"/>
    <n v="419"/>
    <x v="1"/>
  </r>
  <r>
    <n v="55192"/>
    <n v="-31"/>
    <x v="0"/>
  </r>
  <r>
    <n v="58554"/>
    <n v="140"/>
    <x v="1"/>
  </r>
  <r>
    <n v="35366"/>
    <n v="389"/>
    <x v="1"/>
  </r>
  <r>
    <n v="28347"/>
    <n v="331"/>
    <x v="1"/>
  </r>
  <r>
    <n v="42567"/>
    <n v="483"/>
    <x v="1"/>
  </r>
  <r>
    <n v="97894"/>
    <n v="247"/>
    <x v="1"/>
  </r>
  <r>
    <n v="77676"/>
    <n v="-19"/>
    <x v="0"/>
  </r>
  <r>
    <n v="89083"/>
    <n v="443"/>
    <x v="1"/>
  </r>
  <r>
    <n v="53902"/>
    <n v="230"/>
    <x v="1"/>
  </r>
  <r>
    <n v="47599"/>
    <n v="351"/>
    <x v="1"/>
  </r>
  <r>
    <n v="37900"/>
    <n v="-59"/>
    <x v="0"/>
  </r>
  <r>
    <n v="82418"/>
    <n v="423"/>
    <x v="1"/>
  </r>
  <r>
    <n v="75968"/>
    <n v="91"/>
    <x v="1"/>
  </r>
  <r>
    <n v="70786"/>
    <n v="-36"/>
    <x v="0"/>
  </r>
  <r>
    <n v="86317"/>
    <n v="-96"/>
    <x v="0"/>
  </r>
  <r>
    <n v="75272"/>
    <n v="186"/>
    <x v="1"/>
  </r>
  <r>
    <n v="47853"/>
    <n v="33"/>
    <x v="3"/>
  </r>
  <r>
    <n v="30439"/>
    <n v="-117"/>
    <x v="0"/>
  </r>
  <r>
    <n v="40045"/>
    <n v="-30"/>
    <x v="0"/>
  </r>
  <r>
    <n v="95092"/>
    <n v="295"/>
    <x v="1"/>
  </r>
  <r>
    <n v="38305"/>
    <n v="23"/>
    <x v="2"/>
  </r>
  <r>
    <n v="79978"/>
    <n v="195"/>
    <x v="1"/>
  </r>
  <r>
    <n v="81379"/>
    <n v="416"/>
    <x v="1"/>
  </r>
  <r>
    <n v="25446"/>
    <n v="306"/>
    <x v="1"/>
  </r>
  <r>
    <n v="42786"/>
    <n v="4"/>
    <x v="2"/>
  </r>
  <r>
    <n v="74755"/>
    <n v="455"/>
    <x v="1"/>
  </r>
  <r>
    <n v="30809"/>
    <n v="-93"/>
    <x v="0"/>
  </r>
  <r>
    <n v="91564"/>
    <n v="408"/>
    <x v="1"/>
  </r>
  <r>
    <n v="10579"/>
    <n v="260"/>
    <x v="1"/>
  </r>
  <r>
    <n v="68427"/>
    <n v="327"/>
    <x v="1"/>
  </r>
  <r>
    <n v="53277"/>
    <n v="275"/>
    <x v="1"/>
  </r>
  <r>
    <n v="50788"/>
    <n v="300"/>
    <x v="1"/>
  </r>
  <r>
    <n v="12527"/>
    <n v="38"/>
    <x v="3"/>
  </r>
  <r>
    <n v="52482"/>
    <n v="470"/>
    <x v="1"/>
  </r>
  <r>
    <n v="73028"/>
    <n v="417"/>
    <x v="1"/>
  </r>
  <r>
    <n v="24582"/>
    <n v="385"/>
    <x v="1"/>
  </r>
  <r>
    <n v="86003"/>
    <n v="382"/>
    <x v="1"/>
  </r>
  <r>
    <n v="88598"/>
    <n v="353"/>
    <x v="1"/>
  </r>
  <r>
    <n v="64641"/>
    <n v="-175"/>
    <x v="0"/>
  </r>
  <r>
    <n v="30100"/>
    <n v="349"/>
    <x v="1"/>
  </r>
  <r>
    <n v="62340"/>
    <n v="254"/>
    <x v="1"/>
  </r>
  <r>
    <n v="34235"/>
    <n v="144"/>
    <x v="1"/>
  </r>
  <r>
    <n v="92835"/>
    <n v="50"/>
    <x v="3"/>
  </r>
  <r>
    <n v="60311"/>
    <n v="78"/>
    <x v="4"/>
  </r>
  <r>
    <n v="43398"/>
    <n v="247"/>
    <x v="1"/>
  </r>
  <r>
    <n v="60195"/>
    <n v="498"/>
    <x v="1"/>
  </r>
  <r>
    <n v="21363"/>
    <n v="-60"/>
    <x v="0"/>
  </r>
  <r>
    <n v="24879"/>
    <n v="496"/>
    <x v="1"/>
  </r>
  <r>
    <n v="42758"/>
    <n v="61"/>
    <x v="4"/>
  </r>
  <r>
    <n v="32670"/>
    <n v="348"/>
    <x v="1"/>
  </r>
  <r>
    <n v="32457"/>
    <n v="352"/>
    <x v="1"/>
  </r>
  <r>
    <n v="64401"/>
    <n v="163"/>
    <x v="1"/>
  </r>
  <r>
    <n v="96907"/>
    <n v="301"/>
    <x v="1"/>
  </r>
  <r>
    <n v="39671"/>
    <n v="220"/>
    <x v="1"/>
  </r>
  <r>
    <n v="49259"/>
    <n v="308"/>
    <x v="1"/>
  </r>
  <r>
    <n v="60915"/>
    <n v="391"/>
    <x v="1"/>
  </r>
  <r>
    <n v="54723"/>
    <n v="168"/>
    <x v="1"/>
  </r>
  <r>
    <n v="64356"/>
    <n v="433"/>
    <x v="1"/>
  </r>
  <r>
    <n v="55094"/>
    <n v="11"/>
    <x v="2"/>
  </r>
  <r>
    <n v="99037"/>
    <n v="108"/>
    <x v="1"/>
  </r>
  <r>
    <n v="85336"/>
    <n v="359"/>
    <x v="1"/>
  </r>
  <r>
    <n v="32089"/>
    <n v="343"/>
    <x v="1"/>
  </r>
  <r>
    <n v="74127"/>
    <n v="428"/>
    <x v="1"/>
  </r>
  <r>
    <n v="80546"/>
    <n v="380"/>
    <x v="1"/>
  </r>
  <r>
    <n v="13986"/>
    <n v="231"/>
    <x v="1"/>
  </r>
  <r>
    <n v="39290"/>
    <n v="15"/>
    <x v="2"/>
  </r>
  <r>
    <n v="59436"/>
    <n v="19"/>
    <x v="2"/>
  </r>
  <r>
    <n v="76788"/>
    <n v="14"/>
    <x v="2"/>
  </r>
  <r>
    <n v="25666"/>
    <n v="-146"/>
    <x v="0"/>
  </r>
  <r>
    <n v="71100"/>
    <n v="402"/>
    <x v="1"/>
  </r>
  <r>
    <n v="14378"/>
    <n v="449"/>
    <x v="1"/>
  </r>
  <r>
    <n v="45906"/>
    <n v="-152"/>
    <x v="0"/>
  </r>
  <r>
    <n v="80409"/>
    <n v="-184"/>
    <x v="0"/>
  </r>
  <r>
    <n v="10219"/>
    <n v="471"/>
    <x v="1"/>
  </r>
  <r>
    <n v="28777"/>
    <n v="477"/>
    <x v="1"/>
  </r>
  <r>
    <n v="64189"/>
    <n v="441"/>
    <x v="1"/>
  </r>
  <r>
    <n v="92736"/>
    <n v="-41"/>
    <x v="0"/>
  </r>
  <r>
    <n v="23743"/>
    <n v="32"/>
    <x v="3"/>
  </r>
  <r>
    <n v="30310"/>
    <n v="374"/>
    <x v="1"/>
  </r>
  <r>
    <n v="67661"/>
    <n v="62"/>
    <x v="4"/>
  </r>
  <r>
    <n v="18938"/>
    <n v="188"/>
    <x v="1"/>
  </r>
  <r>
    <n v="30103"/>
    <n v="352"/>
    <x v="1"/>
  </r>
  <r>
    <n v="66857"/>
    <n v="464"/>
    <x v="1"/>
  </r>
  <r>
    <n v="74183"/>
    <n v="-15"/>
    <x v="0"/>
  </r>
  <r>
    <n v="16081"/>
    <n v="91"/>
    <x v="1"/>
  </r>
  <r>
    <n v="79580"/>
    <n v="-126"/>
    <x v="0"/>
  </r>
  <r>
    <n v="32564"/>
    <n v="358"/>
    <x v="1"/>
  </r>
  <r>
    <n v="50336"/>
    <n v="58"/>
    <x v="3"/>
  </r>
  <r>
    <n v="30795"/>
    <n v="237"/>
    <x v="1"/>
  </r>
  <r>
    <n v="46453"/>
    <n v="-169"/>
    <x v="0"/>
  </r>
  <r>
    <n v="11996"/>
    <n v="478"/>
    <x v="1"/>
  </r>
  <r>
    <n v="82551"/>
    <n v="30"/>
    <x v="2"/>
  </r>
  <r>
    <n v="70228"/>
    <n v="305"/>
    <x v="1"/>
  </r>
  <r>
    <n v="54438"/>
    <n v="417"/>
    <x v="1"/>
  </r>
  <r>
    <n v="63928"/>
    <n v="-67"/>
    <x v="0"/>
  </r>
  <r>
    <n v="93844"/>
    <n v="144"/>
    <x v="1"/>
  </r>
  <r>
    <n v="48819"/>
    <n v="9"/>
    <x v="2"/>
  </r>
  <r>
    <n v="60764"/>
    <n v="288"/>
    <x v="1"/>
  </r>
  <r>
    <n v="56250"/>
    <n v="462"/>
    <x v="1"/>
  </r>
  <r>
    <n v="38779"/>
    <n v="-104"/>
    <x v="0"/>
  </r>
  <r>
    <n v="93863"/>
    <n v="268"/>
    <x v="1"/>
  </r>
  <r>
    <n v="85210"/>
    <n v="-97"/>
    <x v="0"/>
  </r>
  <r>
    <n v="97440"/>
    <n v="309"/>
    <x v="1"/>
  </r>
  <r>
    <n v="91409"/>
    <n v="205"/>
    <x v="1"/>
  </r>
  <r>
    <n v="27202"/>
    <n v="-33"/>
    <x v="0"/>
  </r>
  <r>
    <n v="25077"/>
    <n v="-13"/>
    <x v="0"/>
  </r>
  <r>
    <n v="52786"/>
    <n v="-188"/>
    <x v="0"/>
  </r>
  <r>
    <n v="84818"/>
    <n v="404"/>
    <x v="1"/>
  </r>
  <r>
    <n v="51069"/>
    <n v="233"/>
    <x v="1"/>
  </r>
  <r>
    <n v="49186"/>
    <n v="448"/>
    <x v="1"/>
  </r>
  <r>
    <n v="12626"/>
    <n v="-25"/>
    <x v="0"/>
  </r>
  <r>
    <n v="74253"/>
    <n v="343"/>
    <x v="1"/>
  </r>
  <r>
    <n v="64961"/>
    <n v="70"/>
    <x v="4"/>
  </r>
  <r>
    <n v="96010"/>
    <n v="-48"/>
    <x v="0"/>
  </r>
  <r>
    <n v="90000"/>
    <n v="420"/>
    <x v="1"/>
  </r>
  <r>
    <n v="46686"/>
    <n v="270"/>
    <x v="1"/>
  </r>
  <r>
    <n v="51798"/>
    <n v="272"/>
    <x v="1"/>
  </r>
  <r>
    <n v="72934"/>
    <n v="44"/>
    <x v="3"/>
  </r>
  <r>
    <n v="36832"/>
    <n v="11"/>
    <x v="2"/>
  </r>
  <r>
    <n v="81102"/>
    <n v="113"/>
    <x v="1"/>
  </r>
  <r>
    <n v="30806"/>
    <n v="447"/>
    <x v="1"/>
  </r>
  <r>
    <n v="54234"/>
    <n v="401"/>
    <x v="1"/>
  </r>
  <r>
    <n v="15033"/>
    <n v="20"/>
    <x v="2"/>
  </r>
  <r>
    <n v="59624"/>
    <n v="4"/>
    <x v="2"/>
  </r>
  <r>
    <n v="79702"/>
    <n v="136"/>
    <x v="1"/>
  </r>
  <r>
    <n v="56622"/>
    <n v="44"/>
    <x v="3"/>
  </r>
  <r>
    <n v="80814"/>
    <n v="154"/>
    <x v="1"/>
  </r>
  <r>
    <n v="46115"/>
    <n v="-151"/>
    <x v="0"/>
  </r>
  <r>
    <n v="79556"/>
    <n v="390"/>
    <x v="1"/>
  </r>
  <r>
    <n v="85417"/>
    <n v="-111"/>
    <x v="0"/>
  </r>
  <r>
    <n v="96674"/>
    <n v="400"/>
    <x v="1"/>
  </r>
  <r>
    <n v="48634"/>
    <n v="-104"/>
    <x v="0"/>
  </r>
  <r>
    <n v="45327"/>
    <n v="257"/>
    <x v="1"/>
  </r>
  <r>
    <n v="30731"/>
    <n v="447"/>
    <x v="1"/>
  </r>
  <r>
    <n v="38737"/>
    <n v="84"/>
    <x v="4"/>
  </r>
  <r>
    <n v="91075"/>
    <n v="374"/>
    <x v="1"/>
  </r>
  <r>
    <n v="75155"/>
    <n v="33"/>
    <x v="3"/>
  </r>
  <r>
    <n v="63664"/>
    <n v="383"/>
    <x v="1"/>
  </r>
  <r>
    <n v="53418"/>
    <n v="119"/>
    <x v="1"/>
  </r>
  <r>
    <n v="49314"/>
    <n v="364"/>
    <x v="1"/>
  </r>
  <r>
    <n v="50646"/>
    <n v="225"/>
    <x v="1"/>
  </r>
  <r>
    <n v="55451"/>
    <n v="-62"/>
    <x v="0"/>
  </r>
  <r>
    <n v="42573"/>
    <n v="-97"/>
    <x v="0"/>
  </r>
  <r>
    <n v="10619"/>
    <n v="149"/>
    <x v="1"/>
  </r>
  <r>
    <n v="57207"/>
    <n v="232"/>
    <x v="1"/>
  </r>
  <r>
    <n v="82833"/>
    <n v="-155"/>
    <x v="0"/>
  </r>
  <r>
    <n v="88638"/>
    <n v="66"/>
    <x v="4"/>
  </r>
  <r>
    <n v="49456"/>
    <n v="64"/>
    <x v="4"/>
  </r>
  <r>
    <n v="31538"/>
    <n v="185"/>
    <x v="1"/>
  </r>
  <r>
    <n v="43167"/>
    <n v="438"/>
    <x v="1"/>
  </r>
  <r>
    <n v="66298"/>
    <n v="296"/>
    <x v="1"/>
  </r>
  <r>
    <n v="15246"/>
    <n v="-180"/>
    <x v="0"/>
  </r>
  <r>
    <n v="96688"/>
    <n v="443"/>
    <x v="1"/>
  </r>
  <r>
    <n v="23546"/>
    <n v="364"/>
    <x v="1"/>
  </r>
  <r>
    <n v="29778"/>
    <n v="156"/>
    <x v="1"/>
  </r>
  <r>
    <n v="36030"/>
    <n v="371"/>
    <x v="1"/>
  </r>
  <r>
    <n v="38549"/>
    <n v="-144"/>
    <x v="0"/>
  </r>
  <r>
    <n v="80149"/>
    <n v="132"/>
    <x v="1"/>
  </r>
  <r>
    <n v="69174"/>
    <n v="92"/>
    <x v="1"/>
  </r>
  <r>
    <n v="52093"/>
    <n v="331"/>
    <x v="1"/>
  </r>
  <r>
    <n v="44658"/>
    <n v="197"/>
    <x v="1"/>
  </r>
  <r>
    <n v="76736"/>
    <n v="213"/>
    <x v="1"/>
  </r>
  <r>
    <n v="55645"/>
    <n v="457"/>
    <x v="1"/>
  </r>
  <r>
    <n v="76033"/>
    <n v="173"/>
    <x v="1"/>
  </r>
  <r>
    <n v="45040"/>
    <n v="275"/>
    <x v="1"/>
  </r>
  <r>
    <n v="60511"/>
    <n v="333"/>
    <x v="1"/>
  </r>
  <r>
    <n v="79207"/>
    <n v="252"/>
    <x v="1"/>
  </r>
  <r>
    <n v="75191"/>
    <n v="59"/>
    <x v="3"/>
  </r>
  <r>
    <n v="31959"/>
    <n v="346"/>
    <x v="1"/>
  </r>
  <r>
    <n v="92807"/>
    <n v="471"/>
    <x v="1"/>
  </r>
  <r>
    <n v="65781"/>
    <n v="189"/>
    <x v="1"/>
  </r>
  <r>
    <n v="27628"/>
    <n v="419"/>
    <x v="1"/>
  </r>
  <r>
    <n v="96974"/>
    <n v="75"/>
    <x v="4"/>
  </r>
  <r>
    <n v="76885"/>
    <n v="404"/>
    <x v="1"/>
  </r>
  <r>
    <n v="33141"/>
    <n v="469"/>
    <x v="1"/>
  </r>
  <r>
    <n v="32073"/>
    <n v="421"/>
    <x v="1"/>
  </r>
  <r>
    <n v="94727"/>
    <n v="107"/>
    <x v="1"/>
  </r>
  <r>
    <n v="74599"/>
    <n v="-166"/>
    <x v="0"/>
  </r>
  <r>
    <n v="53347"/>
    <n v="289"/>
    <x v="1"/>
  </r>
  <r>
    <n v="59841"/>
    <n v="393"/>
    <x v="1"/>
  </r>
  <r>
    <n v="75597"/>
    <n v="-7"/>
    <x v="0"/>
  </r>
  <r>
    <n v="67654"/>
    <n v="334"/>
    <x v="1"/>
  </r>
  <r>
    <n v="98608"/>
    <n v="367"/>
    <x v="1"/>
  </r>
  <r>
    <n v="65707"/>
    <n v="255"/>
    <x v="1"/>
  </r>
  <r>
    <n v="89477"/>
    <n v="418"/>
    <x v="1"/>
  </r>
  <r>
    <n v="84941"/>
    <n v="347"/>
    <x v="1"/>
  </r>
  <r>
    <n v="64641"/>
    <n v="-38"/>
    <x v="0"/>
  </r>
  <r>
    <n v="79225"/>
    <n v="-85"/>
    <x v="0"/>
  </r>
  <r>
    <n v="38631"/>
    <n v="94"/>
    <x v="1"/>
  </r>
  <r>
    <n v="82245"/>
    <n v="26"/>
    <x v="2"/>
  </r>
  <r>
    <n v="99304"/>
    <n v="341"/>
    <x v="1"/>
  </r>
  <r>
    <n v="27284"/>
    <n v="-9"/>
    <x v="0"/>
  </r>
  <r>
    <n v="58847"/>
    <n v="150"/>
    <x v="1"/>
  </r>
  <r>
    <n v="65905"/>
    <n v="13"/>
    <x v="2"/>
  </r>
  <r>
    <n v="97576"/>
    <n v="422"/>
    <x v="1"/>
  </r>
  <r>
    <n v="84489"/>
    <n v="-50"/>
    <x v="0"/>
  </r>
  <r>
    <n v="63059"/>
    <n v="117"/>
    <x v="1"/>
  </r>
  <r>
    <n v="50242"/>
    <n v="86"/>
    <x v="4"/>
  </r>
  <r>
    <n v="32494"/>
    <n v="151"/>
    <x v="1"/>
  </r>
  <r>
    <n v="13874"/>
    <n v="-198"/>
    <x v="0"/>
  </r>
  <r>
    <n v="66766"/>
    <n v="-35"/>
    <x v="0"/>
  </r>
  <r>
    <n v="63684"/>
    <n v="290"/>
    <x v="1"/>
  </r>
  <r>
    <n v="33752"/>
    <n v="-120"/>
    <x v="0"/>
  </r>
  <r>
    <n v="33332"/>
    <n v="339"/>
    <x v="1"/>
  </r>
  <r>
    <n v="34068"/>
    <n v="161"/>
    <x v="1"/>
  </r>
  <r>
    <n v="46999"/>
    <n v="-79"/>
    <x v="0"/>
  </r>
  <r>
    <n v="33045"/>
    <n v="1"/>
    <x v="2"/>
  </r>
  <r>
    <n v="61720"/>
    <n v="155"/>
    <x v="1"/>
  </r>
  <r>
    <n v="80595"/>
    <n v="159"/>
    <x v="1"/>
  </r>
  <r>
    <n v="45004"/>
    <n v="73"/>
    <x v="4"/>
  </r>
  <r>
    <n v="17159"/>
    <n v="-103"/>
    <x v="0"/>
  </r>
  <r>
    <n v="92358"/>
    <n v="396"/>
    <x v="1"/>
  </r>
  <r>
    <n v="77484"/>
    <n v="-175"/>
    <x v="0"/>
  </r>
  <r>
    <n v="64485"/>
    <n v="-105"/>
    <x v="0"/>
  </r>
  <r>
    <n v="51693"/>
    <n v="357"/>
    <x v="1"/>
  </r>
  <r>
    <n v="99357"/>
    <n v="-23"/>
    <x v="0"/>
  </r>
  <r>
    <n v="97819"/>
    <n v="-55"/>
    <x v="0"/>
  </r>
  <r>
    <n v="51242"/>
    <n v="195"/>
    <x v="1"/>
  </r>
  <r>
    <n v="84683"/>
    <n v="154"/>
    <x v="1"/>
  </r>
  <r>
    <n v="50480"/>
    <n v="107"/>
    <x v="1"/>
  </r>
  <r>
    <n v="55490"/>
    <n v="105"/>
    <x v="1"/>
  </r>
  <r>
    <n v="24596"/>
    <n v="107"/>
    <x v="1"/>
  </r>
  <r>
    <n v="45018"/>
    <n v="75"/>
    <x v="4"/>
  </r>
  <r>
    <n v="99955"/>
    <n v="153"/>
    <x v="1"/>
  </r>
  <r>
    <n v="69675"/>
    <n v="-198"/>
    <x v="0"/>
  </r>
  <r>
    <n v="11514"/>
    <n v="16"/>
    <x v="2"/>
  </r>
  <r>
    <n v="79040"/>
    <n v="275"/>
    <x v="1"/>
  </r>
  <r>
    <n v="30129"/>
    <n v="-165"/>
    <x v="0"/>
  </r>
  <r>
    <n v="21242"/>
    <n v="216"/>
    <x v="1"/>
  </r>
  <r>
    <n v="90153"/>
    <n v="415"/>
    <x v="1"/>
  </r>
  <r>
    <n v="87692"/>
    <n v="304"/>
    <x v="1"/>
  </r>
  <r>
    <n v="36942"/>
    <n v="166"/>
    <x v="1"/>
  </r>
  <r>
    <n v="39523"/>
    <n v="492"/>
    <x v="1"/>
  </r>
  <r>
    <n v="11073"/>
    <n v="-81"/>
    <x v="0"/>
  </r>
  <r>
    <n v="84133"/>
    <n v="263"/>
    <x v="1"/>
  </r>
  <r>
    <n v="73953"/>
    <n v="178"/>
    <x v="1"/>
  </r>
  <r>
    <n v="82182"/>
    <n v="172"/>
    <x v="1"/>
  </r>
  <r>
    <n v="98670"/>
    <n v="394"/>
    <x v="1"/>
  </r>
  <r>
    <n v="61747"/>
    <n v="38"/>
    <x v="3"/>
  </r>
  <r>
    <n v="97503"/>
    <n v="1"/>
    <x v="2"/>
  </r>
  <r>
    <n v="37301"/>
    <n v="-168"/>
    <x v="0"/>
  </r>
  <r>
    <n v="30824"/>
    <n v="277"/>
    <x v="1"/>
  </r>
  <r>
    <n v="40118"/>
    <n v="283"/>
    <x v="1"/>
  </r>
  <r>
    <n v="43916"/>
    <n v="-40"/>
    <x v="0"/>
  </r>
  <r>
    <n v="48594"/>
    <n v="306"/>
    <x v="1"/>
  </r>
  <r>
    <n v="42705"/>
    <n v="334"/>
    <x v="1"/>
  </r>
  <r>
    <n v="96102"/>
    <n v="-136"/>
    <x v="0"/>
  </r>
  <r>
    <n v="29725"/>
    <n v="-93"/>
    <x v="0"/>
  </r>
  <r>
    <n v="99145"/>
    <n v="203"/>
    <x v="1"/>
  </r>
  <r>
    <n v="73016"/>
    <n v="3"/>
    <x v="2"/>
  </r>
  <r>
    <n v="93542"/>
    <n v="-171"/>
    <x v="0"/>
  </r>
  <r>
    <n v="10976"/>
    <n v="241"/>
    <x v="1"/>
  </r>
  <r>
    <n v="16208"/>
    <n v="-5"/>
    <x v="0"/>
  </r>
  <r>
    <n v="26034"/>
    <n v="175"/>
    <x v="1"/>
  </r>
  <r>
    <n v="65094"/>
    <n v="132"/>
    <x v="1"/>
  </r>
  <r>
    <n v="89125"/>
    <n v="273"/>
    <x v="1"/>
  </r>
  <r>
    <n v="34565"/>
    <n v="274"/>
    <x v="1"/>
  </r>
  <r>
    <n v="34064"/>
    <n v="107"/>
    <x v="1"/>
  </r>
  <r>
    <n v="52915"/>
    <n v="250"/>
    <x v="1"/>
  </r>
  <r>
    <n v="37639"/>
    <n v="353"/>
    <x v="1"/>
  </r>
  <r>
    <n v="23930"/>
    <n v="22"/>
    <x v="2"/>
  </r>
  <r>
    <n v="98348"/>
    <n v="196"/>
    <x v="1"/>
  </r>
  <r>
    <n v="23097"/>
    <n v="278"/>
    <x v="1"/>
  </r>
  <r>
    <n v="57950"/>
    <n v="120"/>
    <x v="1"/>
  </r>
  <r>
    <n v="70338"/>
    <n v="47"/>
    <x v="3"/>
  </r>
  <r>
    <n v="79261"/>
    <n v="148"/>
    <x v="1"/>
  </r>
  <r>
    <n v="50442"/>
    <n v="-98"/>
    <x v="0"/>
  </r>
  <r>
    <n v="85001"/>
    <n v="-183"/>
    <x v="0"/>
  </r>
  <r>
    <n v="46580"/>
    <n v="266"/>
    <x v="1"/>
  </r>
  <r>
    <n v="97068"/>
    <n v="-170"/>
    <x v="0"/>
  </r>
  <r>
    <n v="18842"/>
    <n v="156"/>
    <x v="1"/>
  </r>
  <r>
    <n v="55283"/>
    <n v="304"/>
    <x v="1"/>
  </r>
  <r>
    <n v="29456"/>
    <n v="457"/>
    <x v="1"/>
  </r>
  <r>
    <n v="81491"/>
    <n v="-115"/>
    <x v="0"/>
  </r>
  <r>
    <n v="37463"/>
    <n v="500"/>
    <x v="1"/>
  </r>
  <r>
    <n v="98590"/>
    <n v="202"/>
    <x v="1"/>
  </r>
  <r>
    <n v="97139"/>
    <n v="-26"/>
    <x v="0"/>
  </r>
  <r>
    <n v="67878"/>
    <n v="305"/>
    <x v="1"/>
  </r>
  <r>
    <n v="86547"/>
    <n v="392"/>
    <x v="1"/>
  </r>
  <r>
    <n v="31765"/>
    <n v="289"/>
    <x v="1"/>
  </r>
  <r>
    <n v="62674"/>
    <n v="462"/>
    <x v="1"/>
  </r>
  <r>
    <n v="55847"/>
    <n v="155"/>
    <x v="1"/>
  </r>
  <r>
    <n v="97751"/>
    <n v="90"/>
    <x v="4"/>
  </r>
  <r>
    <n v="19448"/>
    <n v="369"/>
    <x v="1"/>
  </r>
  <r>
    <n v="50947"/>
    <n v="469"/>
    <x v="1"/>
  </r>
  <r>
    <n v="33144"/>
    <n v="200"/>
    <x v="1"/>
  </r>
  <r>
    <n v="85284"/>
    <n v="142"/>
    <x v="1"/>
  </r>
  <r>
    <n v="30210"/>
    <n v="70"/>
    <x v="4"/>
  </r>
  <r>
    <n v="87445"/>
    <n v="-75"/>
    <x v="0"/>
  </r>
  <r>
    <n v="41581"/>
    <n v="-29"/>
    <x v="0"/>
  </r>
  <r>
    <n v="37842"/>
    <n v="-158"/>
    <x v="0"/>
  </r>
  <r>
    <n v="58117"/>
    <n v="-165"/>
    <x v="0"/>
  </r>
  <r>
    <n v="74084"/>
    <n v="332"/>
    <x v="1"/>
  </r>
  <r>
    <n v="10057"/>
    <n v="452"/>
    <x v="1"/>
  </r>
  <r>
    <n v="86424"/>
    <n v="48"/>
    <x v="3"/>
  </r>
  <r>
    <n v="90003"/>
    <n v="-135"/>
    <x v="0"/>
  </r>
  <r>
    <n v="24522"/>
    <n v="464"/>
    <x v="1"/>
  </r>
  <r>
    <n v="42501"/>
    <n v="330"/>
    <x v="1"/>
  </r>
  <r>
    <n v="93777"/>
    <n v="365"/>
    <x v="1"/>
  </r>
  <r>
    <n v="48717"/>
    <n v="43"/>
    <x v="3"/>
  </r>
  <r>
    <n v="77397"/>
    <n v="-83"/>
    <x v="0"/>
  </r>
  <r>
    <n v="67312"/>
    <n v="-184"/>
    <x v="0"/>
  </r>
  <r>
    <n v="94071"/>
    <n v="269"/>
    <x v="1"/>
  </r>
  <r>
    <n v="77155"/>
    <n v="417"/>
    <x v="1"/>
  </r>
  <r>
    <n v="75077"/>
    <n v="-13"/>
    <x v="0"/>
  </r>
  <r>
    <n v="84432"/>
    <n v="245"/>
    <x v="1"/>
  </r>
  <r>
    <n v="14773"/>
    <n v="461"/>
    <x v="1"/>
  </r>
  <r>
    <n v="65301"/>
    <n v="356"/>
    <x v="1"/>
  </r>
  <r>
    <n v="84500"/>
    <n v="195"/>
    <x v="1"/>
  </r>
  <r>
    <n v="46134"/>
    <n v="-107"/>
    <x v="0"/>
  </r>
  <r>
    <n v="65328"/>
    <n v="475"/>
    <x v="1"/>
  </r>
  <r>
    <n v="95447"/>
    <n v="35"/>
    <x v="3"/>
  </r>
  <r>
    <n v="73933"/>
    <n v="-27"/>
    <x v="0"/>
  </r>
  <r>
    <n v="86989"/>
    <n v="388"/>
    <x v="1"/>
  </r>
  <r>
    <n v="70040"/>
    <n v="140"/>
    <x v="1"/>
  </r>
  <r>
    <n v="53060"/>
    <n v="169"/>
    <x v="1"/>
  </r>
  <r>
    <n v="43636"/>
    <n v="-7"/>
    <x v="0"/>
  </r>
  <r>
    <n v="58232"/>
    <n v="24"/>
    <x v="2"/>
  </r>
  <r>
    <n v="48878"/>
    <n v="-58"/>
    <x v="0"/>
  </r>
  <r>
    <n v="92326"/>
    <n v="-194"/>
    <x v="0"/>
  </r>
  <r>
    <n v="25794"/>
    <n v="76"/>
    <x v="4"/>
  </r>
  <r>
    <n v="23797"/>
    <n v="-86"/>
    <x v="0"/>
  </r>
  <r>
    <n v="16079"/>
    <n v="-49"/>
    <x v="0"/>
  </r>
  <r>
    <n v="30764"/>
    <n v="-143"/>
    <x v="0"/>
  </r>
  <r>
    <n v="76884"/>
    <n v="393"/>
    <x v="1"/>
  </r>
  <r>
    <n v="35028"/>
    <n v="19"/>
    <x v="2"/>
  </r>
  <r>
    <n v="73707"/>
    <n v="200"/>
    <x v="1"/>
  </r>
  <r>
    <n v="89852"/>
    <n v="139"/>
    <x v="1"/>
  </r>
  <r>
    <n v="28099"/>
    <n v="306"/>
    <x v="1"/>
  </r>
  <r>
    <n v="86301"/>
    <n v="88"/>
    <x v="4"/>
  </r>
  <r>
    <n v="57068"/>
    <n v="105"/>
    <x v="1"/>
  </r>
  <r>
    <n v="70042"/>
    <n v="417"/>
    <x v="1"/>
  </r>
  <r>
    <n v="98132"/>
    <n v="16"/>
    <x v="2"/>
  </r>
  <r>
    <n v="97814"/>
    <n v="-5"/>
    <x v="0"/>
  </r>
  <r>
    <n v="87216"/>
    <n v="366"/>
    <x v="1"/>
  </r>
  <r>
    <n v="93013"/>
    <n v="72"/>
    <x v="4"/>
  </r>
  <r>
    <n v="37794"/>
    <n v="-71"/>
    <x v="0"/>
  </r>
  <r>
    <n v="37402"/>
    <n v="210"/>
    <x v="1"/>
  </r>
  <r>
    <n v="15188"/>
    <n v="484"/>
    <x v="1"/>
  </r>
  <r>
    <n v="19489"/>
    <n v="82"/>
    <x v="4"/>
  </r>
  <r>
    <n v="50555"/>
    <n v="477"/>
    <x v="1"/>
  </r>
  <r>
    <n v="28529"/>
    <n v="-73"/>
    <x v="0"/>
  </r>
  <r>
    <n v="37796"/>
    <n v="401"/>
    <x v="1"/>
  </r>
  <r>
    <n v="11765"/>
    <n v="11"/>
    <x v="2"/>
  </r>
  <r>
    <n v="48909"/>
    <n v="152"/>
    <x v="1"/>
  </r>
  <r>
    <n v="11089"/>
    <n v="312"/>
    <x v="1"/>
  </r>
  <r>
    <n v="68747"/>
    <n v="342"/>
    <x v="1"/>
  </r>
  <r>
    <n v="32853"/>
    <n v="293"/>
    <x v="1"/>
  </r>
  <r>
    <n v="51143"/>
    <n v="403"/>
    <x v="1"/>
  </r>
  <r>
    <n v="60103"/>
    <n v="490"/>
    <x v="1"/>
  </r>
  <r>
    <n v="96725"/>
    <n v="155"/>
    <x v="1"/>
  </r>
  <r>
    <n v="27687"/>
    <n v="331"/>
    <x v="1"/>
  </r>
  <r>
    <n v="75394"/>
    <n v="230"/>
    <x v="1"/>
  </r>
  <r>
    <n v="61581"/>
    <n v="120"/>
    <x v="1"/>
  </r>
  <r>
    <n v="29230"/>
    <n v="95"/>
    <x v="1"/>
  </r>
  <r>
    <n v="10417"/>
    <n v="-109"/>
    <x v="0"/>
  </r>
  <r>
    <n v="47727"/>
    <n v="-123"/>
    <x v="0"/>
  </r>
  <r>
    <n v="10996"/>
    <n v="158"/>
    <x v="1"/>
  </r>
  <r>
    <n v="37954"/>
    <n v="60"/>
    <x v="3"/>
  </r>
  <r>
    <n v="96912"/>
    <n v="205"/>
    <x v="1"/>
  </r>
  <r>
    <n v="15255"/>
    <n v="-135"/>
    <x v="0"/>
  </r>
  <r>
    <n v="78387"/>
    <n v="18"/>
    <x v="2"/>
  </r>
  <r>
    <n v="98738"/>
    <n v="469"/>
    <x v="1"/>
  </r>
  <r>
    <n v="66384"/>
    <n v="-92"/>
    <x v="0"/>
  </r>
  <r>
    <n v="26697"/>
    <n v="230"/>
    <x v="1"/>
  </r>
  <r>
    <n v="10934"/>
    <n v="436"/>
    <x v="1"/>
  </r>
  <r>
    <n v="88072"/>
    <n v="128"/>
    <x v="1"/>
  </r>
  <r>
    <n v="10494"/>
    <n v="352"/>
    <x v="1"/>
  </r>
  <r>
    <n v="59351"/>
    <n v="276"/>
    <x v="1"/>
  </r>
  <r>
    <n v="28092"/>
    <n v="-109"/>
    <x v="0"/>
  </r>
  <r>
    <n v="30097"/>
    <n v="107"/>
    <x v="1"/>
  </r>
  <r>
    <n v="57065"/>
    <n v="-155"/>
    <x v="0"/>
  </r>
  <r>
    <n v="98769"/>
    <n v="105"/>
    <x v="1"/>
  </r>
  <r>
    <n v="14956"/>
    <n v="222"/>
    <x v="1"/>
  </r>
  <r>
    <n v="34237"/>
    <n v="145"/>
    <x v="1"/>
  </r>
  <r>
    <n v="86045"/>
    <n v="381"/>
    <x v="1"/>
  </r>
  <r>
    <n v="70028"/>
    <n v="293"/>
    <x v="1"/>
  </r>
  <r>
    <n v="24155"/>
    <n v="169"/>
    <x v="1"/>
  </r>
  <r>
    <n v="73605"/>
    <n v="-183"/>
    <x v="0"/>
  </r>
  <r>
    <n v="93745"/>
    <n v="275"/>
    <x v="1"/>
  </r>
  <r>
    <n v="70476"/>
    <n v="91"/>
    <x v="1"/>
  </r>
  <r>
    <n v="18859"/>
    <n v="389"/>
    <x v="1"/>
  </r>
  <r>
    <n v="97563"/>
    <n v="128"/>
    <x v="1"/>
  </r>
  <r>
    <n v="39305"/>
    <n v="-177"/>
    <x v="0"/>
  </r>
  <r>
    <n v="80925"/>
    <n v="-96"/>
    <x v="0"/>
  </r>
  <r>
    <n v="31575"/>
    <n v="78"/>
    <x v="4"/>
  </r>
  <r>
    <n v="17044"/>
    <n v="367"/>
    <x v="1"/>
  </r>
  <r>
    <n v="82318"/>
    <n v="-50"/>
    <x v="0"/>
  </r>
  <r>
    <n v="58810"/>
    <n v="353"/>
    <x v="1"/>
  </r>
  <r>
    <n v="38966"/>
    <n v="68"/>
    <x v="4"/>
  </r>
  <r>
    <n v="52235"/>
    <n v="274"/>
    <x v="1"/>
  </r>
  <r>
    <n v="36227"/>
    <n v="421"/>
    <x v="1"/>
  </r>
  <r>
    <n v="66417"/>
    <n v="-174"/>
    <x v="0"/>
  </r>
  <r>
    <n v="22735"/>
    <n v="-49"/>
    <x v="0"/>
  </r>
  <r>
    <n v="49057"/>
    <n v="403"/>
    <x v="1"/>
  </r>
  <r>
    <n v="45634"/>
    <n v="53"/>
    <x v="3"/>
  </r>
  <r>
    <n v="32173"/>
    <n v="-157"/>
    <x v="0"/>
  </r>
  <r>
    <n v="35621"/>
    <n v="471"/>
    <x v="1"/>
  </r>
  <r>
    <n v="20331"/>
    <n v="-94"/>
    <x v="0"/>
  </r>
  <r>
    <n v="98535"/>
    <n v="147"/>
    <x v="1"/>
  </r>
  <r>
    <n v="97877"/>
    <n v="92"/>
    <x v="1"/>
  </r>
  <r>
    <n v="42444"/>
    <n v="-84"/>
    <x v="0"/>
  </r>
  <r>
    <n v="80921"/>
    <n v="468"/>
    <x v="1"/>
  </r>
  <r>
    <n v="46755"/>
    <n v="-5"/>
    <x v="0"/>
  </r>
  <r>
    <n v="48134"/>
    <n v="384"/>
    <x v="1"/>
  </r>
  <r>
    <n v="19976"/>
    <n v="-195"/>
    <x v="0"/>
  </r>
  <r>
    <n v="34933"/>
    <n v="472"/>
    <x v="1"/>
  </r>
  <r>
    <n v="97576"/>
    <n v="-34"/>
    <x v="0"/>
  </r>
  <r>
    <n v="34367"/>
    <n v="-95"/>
    <x v="0"/>
  </r>
  <r>
    <n v="50359"/>
    <n v="133"/>
    <x v="1"/>
  </r>
  <r>
    <n v="12949"/>
    <n v="354"/>
    <x v="1"/>
  </r>
  <r>
    <n v="60146"/>
    <n v="73"/>
    <x v="4"/>
  </r>
  <r>
    <n v="62842"/>
    <n v="23"/>
    <x v="2"/>
  </r>
  <r>
    <n v="22935"/>
    <n v="24"/>
    <x v="2"/>
  </r>
  <r>
    <n v="86823"/>
    <n v="13"/>
    <x v="2"/>
  </r>
  <r>
    <n v="29260"/>
    <n v="167"/>
    <x v="1"/>
  </r>
  <r>
    <n v="93805"/>
    <n v="336"/>
    <x v="1"/>
  </r>
  <r>
    <n v="41470"/>
    <n v="224"/>
    <x v="1"/>
  </r>
  <r>
    <n v="41156"/>
    <n v="-88"/>
    <x v="0"/>
  </r>
  <r>
    <n v="37023"/>
    <n v="-52"/>
    <x v="0"/>
  </r>
  <r>
    <n v="30229"/>
    <n v="222"/>
    <x v="1"/>
  </r>
  <r>
    <n v="65354"/>
    <n v="387"/>
    <x v="1"/>
  </r>
  <r>
    <n v="69120"/>
    <n v="392"/>
    <x v="1"/>
  </r>
  <r>
    <n v="85542"/>
    <n v="1"/>
    <x v="2"/>
  </r>
  <r>
    <n v="86213"/>
    <n v="411"/>
    <x v="1"/>
  </r>
  <r>
    <n v="22536"/>
    <n v="-153"/>
    <x v="0"/>
  </r>
  <r>
    <n v="82316"/>
    <n v="-60"/>
    <x v="0"/>
  </r>
  <r>
    <n v="69936"/>
    <n v="488"/>
    <x v="1"/>
  </r>
  <r>
    <n v="60168"/>
    <n v="479"/>
    <x v="1"/>
  </r>
  <r>
    <n v="25667"/>
    <n v="475"/>
    <x v="1"/>
  </r>
  <r>
    <n v="33994"/>
    <n v="206"/>
    <x v="1"/>
  </r>
  <r>
    <n v="55602"/>
    <n v="252"/>
    <x v="1"/>
  </r>
  <r>
    <n v="92288"/>
    <n v="222"/>
    <x v="1"/>
  </r>
  <r>
    <n v="22844"/>
    <n v="-91"/>
    <x v="0"/>
  </r>
  <r>
    <n v="97865"/>
    <n v="-97"/>
    <x v="0"/>
  </r>
  <r>
    <n v="42715"/>
    <n v="-178"/>
    <x v="0"/>
  </r>
  <r>
    <n v="36158"/>
    <n v="199"/>
    <x v="1"/>
  </r>
  <r>
    <n v="59247"/>
    <n v="-152"/>
    <x v="0"/>
  </r>
  <r>
    <n v="72359"/>
    <n v="-87"/>
    <x v="0"/>
  </r>
  <r>
    <n v="36553"/>
    <n v="224"/>
    <x v="1"/>
  </r>
  <r>
    <n v="63372"/>
    <n v="-106"/>
    <x v="0"/>
  </r>
  <r>
    <n v="89120"/>
    <n v="246"/>
    <x v="1"/>
  </r>
  <r>
    <n v="64162"/>
    <n v="372"/>
    <x v="1"/>
  </r>
  <r>
    <n v="78032"/>
    <n v="275"/>
    <x v="1"/>
  </r>
  <r>
    <n v="27732"/>
    <n v="88"/>
    <x v="4"/>
  </r>
  <r>
    <n v="21976"/>
    <n v="387"/>
    <x v="1"/>
  </r>
  <r>
    <n v="43224"/>
    <n v="290"/>
    <x v="1"/>
  </r>
  <r>
    <n v="97381"/>
    <n v="381"/>
    <x v="1"/>
  </r>
  <r>
    <n v="85476"/>
    <n v="-153"/>
    <x v="0"/>
  </r>
  <r>
    <n v="36076"/>
    <n v="-27"/>
    <x v="0"/>
  </r>
  <r>
    <n v="90031"/>
    <n v="434"/>
    <x v="1"/>
  </r>
  <r>
    <n v="20161"/>
    <n v="-147"/>
    <x v="0"/>
  </r>
  <r>
    <n v="17192"/>
    <n v="468"/>
    <x v="1"/>
  </r>
  <r>
    <n v="41120"/>
    <n v="-31"/>
    <x v="0"/>
  </r>
  <r>
    <n v="36815"/>
    <n v="390"/>
    <x v="1"/>
  </r>
  <r>
    <n v="44770"/>
    <n v="-132"/>
    <x v="0"/>
  </r>
  <r>
    <n v="90428"/>
    <n v="206"/>
    <x v="1"/>
  </r>
  <r>
    <n v="21188"/>
    <n v="323"/>
    <x v="1"/>
  </r>
  <r>
    <n v="21678"/>
    <n v="-171"/>
    <x v="0"/>
  </r>
  <r>
    <n v="41013"/>
    <n v="90"/>
    <x v="4"/>
  </r>
  <r>
    <n v="50445"/>
    <n v="125"/>
    <x v="1"/>
  </r>
  <r>
    <n v="75177"/>
    <n v="-112"/>
    <x v="0"/>
  </r>
  <r>
    <n v="91299"/>
    <n v="17"/>
    <x v="2"/>
  </r>
  <r>
    <n v="78747"/>
    <n v="233"/>
    <x v="1"/>
  </r>
  <r>
    <n v="80454"/>
    <n v="120"/>
    <x v="1"/>
  </r>
  <r>
    <n v="89467"/>
    <n v="-78"/>
    <x v="0"/>
  </r>
  <r>
    <n v="22773"/>
    <n v="268"/>
    <x v="1"/>
  </r>
  <r>
    <n v="97469"/>
    <n v="333"/>
    <x v="1"/>
  </r>
  <r>
    <n v="30523"/>
    <n v="293"/>
    <x v="1"/>
  </r>
  <r>
    <n v="57247"/>
    <n v="149"/>
    <x v="1"/>
  </r>
  <r>
    <n v="56913"/>
    <n v="172"/>
    <x v="1"/>
  </r>
  <r>
    <n v="43475"/>
    <n v="65"/>
    <x v="4"/>
  </r>
  <r>
    <n v="12861"/>
    <n v="-40"/>
    <x v="0"/>
  </r>
  <r>
    <n v="58593"/>
    <n v="261"/>
    <x v="1"/>
  </r>
  <r>
    <n v="55246"/>
    <n v="324"/>
    <x v="1"/>
  </r>
  <r>
    <n v="47270"/>
    <n v="-190"/>
    <x v="0"/>
  </r>
  <r>
    <n v="15594"/>
    <n v="355"/>
    <x v="1"/>
  </r>
  <r>
    <n v="81383"/>
    <n v="88"/>
    <x v="4"/>
  </r>
  <r>
    <n v="65762"/>
    <n v="3"/>
    <x v="2"/>
  </r>
  <r>
    <n v="32455"/>
    <n v="410"/>
    <x v="1"/>
  </r>
  <r>
    <n v="35704"/>
    <n v="-132"/>
    <x v="0"/>
  </r>
  <r>
    <n v="82353"/>
    <n v="-182"/>
    <x v="0"/>
  </r>
  <r>
    <n v="18678"/>
    <n v="-54"/>
    <x v="0"/>
  </r>
  <r>
    <n v="28064"/>
    <n v="-36"/>
    <x v="0"/>
  </r>
  <r>
    <n v="37568"/>
    <n v="-50"/>
    <x v="0"/>
  </r>
  <r>
    <n v="19100"/>
    <n v="-137"/>
    <x v="0"/>
  </r>
  <r>
    <n v="33507"/>
    <n v="119"/>
    <x v="1"/>
  </r>
  <r>
    <n v="51577"/>
    <n v="-115"/>
    <x v="0"/>
  </r>
  <r>
    <n v="16368"/>
    <n v="442"/>
    <x v="1"/>
  </r>
  <r>
    <n v="19711"/>
    <n v="179"/>
    <x v="1"/>
  </r>
  <r>
    <n v="87466"/>
    <n v="289"/>
    <x v="1"/>
  </r>
  <r>
    <n v="89683"/>
    <n v="166"/>
    <x v="1"/>
  </r>
  <r>
    <n v="21972"/>
    <n v="-174"/>
    <x v="0"/>
  </r>
  <r>
    <n v="52188"/>
    <n v="496"/>
    <x v="1"/>
  </r>
  <r>
    <n v="36984"/>
    <n v="-19"/>
    <x v="0"/>
  </r>
  <r>
    <n v="60984"/>
    <n v="403"/>
    <x v="1"/>
  </r>
  <r>
    <n v="38361"/>
    <n v="364"/>
    <x v="1"/>
  </r>
  <r>
    <n v="30994"/>
    <n v="359"/>
    <x v="1"/>
  </r>
  <r>
    <n v="22374"/>
    <n v="345"/>
    <x v="1"/>
  </r>
  <r>
    <n v="77814"/>
    <n v="235"/>
    <x v="1"/>
  </r>
  <r>
    <n v="66112"/>
    <n v="-198"/>
    <x v="0"/>
  </r>
  <r>
    <n v="61268"/>
    <n v="64"/>
    <x v="4"/>
  </r>
  <r>
    <n v="62579"/>
    <n v="336"/>
    <x v="1"/>
  </r>
  <r>
    <n v="51708"/>
    <n v="370"/>
    <x v="1"/>
  </r>
  <r>
    <n v="40633"/>
    <n v="-141"/>
    <x v="0"/>
  </r>
  <r>
    <n v="14415"/>
    <n v="-68"/>
    <x v="0"/>
  </r>
  <r>
    <n v="42736"/>
    <n v="-155"/>
    <x v="0"/>
  </r>
  <r>
    <n v="57806"/>
    <n v="-14"/>
    <x v="0"/>
  </r>
  <r>
    <n v="16457"/>
    <n v="227"/>
    <x v="1"/>
  </r>
  <r>
    <n v="65209"/>
    <n v="3"/>
    <x v="2"/>
  </r>
  <r>
    <n v="29226"/>
    <n v="325"/>
    <x v="1"/>
  </r>
  <r>
    <n v="39318"/>
    <n v="16"/>
    <x v="2"/>
  </r>
  <r>
    <n v="94855"/>
    <n v="118"/>
    <x v="1"/>
  </r>
  <r>
    <n v="60527"/>
    <n v="-28"/>
    <x v="0"/>
  </r>
  <r>
    <n v="63087"/>
    <n v="42"/>
    <x v="3"/>
  </r>
  <r>
    <n v="97181"/>
    <n v="221"/>
    <x v="1"/>
  </r>
  <r>
    <n v="52696"/>
    <n v="147"/>
    <x v="1"/>
  </r>
  <r>
    <n v="20522"/>
    <n v="337"/>
    <x v="1"/>
  </r>
  <r>
    <n v="45955"/>
    <n v="-26"/>
    <x v="0"/>
  </r>
  <r>
    <n v="45172"/>
    <n v="118"/>
    <x v="1"/>
  </r>
  <r>
    <n v="88119"/>
    <n v="-100"/>
    <x v="0"/>
  </r>
  <r>
    <n v="48315"/>
    <n v="-187"/>
    <x v="0"/>
  </r>
  <r>
    <n v="15848"/>
    <n v="164"/>
    <x v="1"/>
  </r>
  <r>
    <n v="73146"/>
    <n v="268"/>
    <x v="1"/>
  </r>
  <r>
    <n v="22735"/>
    <n v="302"/>
    <x v="1"/>
  </r>
  <r>
    <n v="56114"/>
    <n v="424"/>
    <x v="1"/>
  </r>
  <r>
    <n v="89712"/>
    <n v="-64"/>
    <x v="0"/>
  </r>
  <r>
    <n v="85688"/>
    <n v="90"/>
    <x v="4"/>
  </r>
  <r>
    <n v="82063"/>
    <n v="488"/>
    <x v="1"/>
  </r>
  <r>
    <n v="77108"/>
    <n v="78"/>
    <x v="4"/>
  </r>
  <r>
    <n v="28779"/>
    <n v="330"/>
    <x v="1"/>
  </r>
  <r>
    <n v="49164"/>
    <n v="68"/>
    <x v="4"/>
  </r>
  <r>
    <n v="73407"/>
    <n v="147"/>
    <x v="1"/>
  </r>
  <r>
    <n v="69194"/>
    <n v="383"/>
    <x v="1"/>
  </r>
  <r>
    <n v="59368"/>
    <n v="-28"/>
    <x v="0"/>
  </r>
  <r>
    <n v="58118"/>
    <n v="213"/>
    <x v="1"/>
  </r>
  <r>
    <n v="41079"/>
    <n v="422"/>
    <x v="1"/>
  </r>
  <r>
    <n v="86987"/>
    <n v="-149"/>
    <x v="0"/>
  </r>
  <r>
    <n v="31365"/>
    <n v="61"/>
    <x v="4"/>
  </r>
  <r>
    <n v="29384"/>
    <n v="63"/>
    <x v="4"/>
  </r>
  <r>
    <n v="55674"/>
    <n v="-176"/>
    <x v="0"/>
  </r>
  <r>
    <n v="61848"/>
    <n v="-150"/>
    <x v="0"/>
  </r>
  <r>
    <n v="15670"/>
    <n v="148"/>
    <x v="1"/>
  </r>
  <r>
    <n v="72697"/>
    <n v="-115"/>
    <x v="0"/>
  </r>
  <r>
    <n v="24030"/>
    <n v="208"/>
    <x v="1"/>
  </r>
  <r>
    <n v="51753"/>
    <n v="259"/>
    <x v="1"/>
  </r>
  <r>
    <n v="75231"/>
    <n v="376"/>
    <x v="1"/>
  </r>
  <r>
    <n v="78963"/>
    <n v="-117"/>
    <x v="0"/>
  </r>
  <r>
    <n v="93440"/>
    <n v="270"/>
    <x v="1"/>
  </r>
  <r>
    <n v="16420"/>
    <n v="24"/>
    <x v="2"/>
  </r>
  <r>
    <n v="16677"/>
    <n v="158"/>
    <x v="1"/>
  </r>
  <r>
    <n v="89699"/>
    <n v="-79"/>
    <x v="0"/>
  </r>
  <r>
    <n v="24007"/>
    <n v="277"/>
    <x v="1"/>
  </r>
  <r>
    <n v="39461"/>
    <n v="345"/>
    <x v="1"/>
  </r>
  <r>
    <n v="31832"/>
    <n v="103"/>
    <x v="1"/>
  </r>
  <r>
    <n v="96526"/>
    <n v="189"/>
    <x v="1"/>
  </r>
  <r>
    <n v="22413"/>
    <n v="266"/>
    <x v="1"/>
  </r>
  <r>
    <n v="17447"/>
    <n v="77"/>
    <x v="4"/>
  </r>
  <r>
    <n v="72282"/>
    <n v="337"/>
    <x v="1"/>
  </r>
  <r>
    <n v="94006"/>
    <n v="290"/>
    <x v="1"/>
  </r>
  <r>
    <n v="13819"/>
    <n v="434"/>
    <x v="1"/>
  </r>
  <r>
    <n v="23274"/>
    <n v="65"/>
    <x v="4"/>
  </r>
  <r>
    <n v="72206"/>
    <n v="-34"/>
    <x v="0"/>
  </r>
  <r>
    <n v="54618"/>
    <n v="-167"/>
    <x v="0"/>
  </r>
  <r>
    <n v="59531"/>
    <n v="156"/>
    <x v="1"/>
  </r>
  <r>
    <n v="86348"/>
    <n v="474"/>
    <x v="1"/>
  </r>
  <r>
    <n v="66717"/>
    <n v="138"/>
    <x v="1"/>
  </r>
  <r>
    <n v="90249"/>
    <n v="397"/>
    <x v="1"/>
  </r>
  <r>
    <n v="47816"/>
    <n v="197"/>
    <x v="1"/>
  </r>
  <r>
    <n v="84435"/>
    <n v="-71"/>
    <x v="0"/>
  </r>
  <r>
    <n v="95318"/>
    <n v="-57"/>
    <x v="0"/>
  </r>
  <r>
    <n v="49997"/>
    <n v="295"/>
    <x v="1"/>
  </r>
  <r>
    <n v="55632"/>
    <n v="-183"/>
    <x v="0"/>
  </r>
  <r>
    <n v="34050"/>
    <n v="158"/>
    <x v="1"/>
  </r>
  <r>
    <n v="18551"/>
    <n v="94"/>
    <x v="1"/>
  </r>
  <r>
    <n v="76167"/>
    <n v="281"/>
    <x v="1"/>
  </r>
  <r>
    <n v="51982"/>
    <n v="28"/>
    <x v="2"/>
  </r>
  <r>
    <n v="32639"/>
    <n v="18"/>
    <x v="2"/>
  </r>
  <r>
    <n v="98803"/>
    <n v="332"/>
    <x v="1"/>
  </r>
  <r>
    <n v="20173"/>
    <n v="362"/>
    <x v="1"/>
  </r>
  <r>
    <n v="10567"/>
    <n v="216"/>
    <x v="1"/>
  </r>
  <r>
    <n v="56914"/>
    <n v="365"/>
    <x v="1"/>
  </r>
  <r>
    <n v="21893"/>
    <n v="-73"/>
    <x v="0"/>
  </r>
  <r>
    <n v="59472"/>
    <n v="213"/>
    <x v="1"/>
  </r>
  <r>
    <n v="92556"/>
    <n v="159"/>
    <x v="1"/>
  </r>
  <r>
    <n v="53011"/>
    <n v="442"/>
    <x v="1"/>
  </r>
  <r>
    <n v="13128"/>
    <n v="305"/>
    <x v="1"/>
  </r>
  <r>
    <n v="56335"/>
    <n v="282"/>
    <x v="1"/>
  </r>
  <r>
    <n v="75342"/>
    <n v="13"/>
    <x v="2"/>
  </r>
  <r>
    <n v="14658"/>
    <n v="38"/>
    <x v="3"/>
  </r>
  <r>
    <n v="41738"/>
    <n v="-101"/>
    <x v="0"/>
  </r>
  <r>
    <n v="48748"/>
    <n v="1"/>
    <x v="2"/>
  </r>
  <r>
    <n v="37033"/>
    <n v="256"/>
    <x v="1"/>
  </r>
  <r>
    <n v="15096"/>
    <n v="398"/>
    <x v="1"/>
  </r>
  <r>
    <n v="25075"/>
    <n v="-157"/>
    <x v="0"/>
  </r>
  <r>
    <n v="63824"/>
    <n v="244"/>
    <x v="1"/>
  </r>
  <r>
    <n v="38853"/>
    <n v="354"/>
    <x v="1"/>
  </r>
  <r>
    <n v="81844"/>
    <n v="167"/>
    <x v="1"/>
  </r>
  <r>
    <n v="99691"/>
    <n v="-165"/>
    <x v="0"/>
  </r>
  <r>
    <n v="42536"/>
    <n v="-75"/>
    <x v="0"/>
  </r>
  <r>
    <n v="27386"/>
    <n v="-66"/>
    <x v="0"/>
  </r>
  <r>
    <n v="31798"/>
    <n v="-151"/>
    <x v="0"/>
  </r>
  <r>
    <n v="74780"/>
    <n v="302"/>
    <x v="1"/>
  </r>
  <r>
    <n v="97559"/>
    <n v="61"/>
    <x v="4"/>
  </r>
  <r>
    <n v="48669"/>
    <n v="224"/>
    <x v="1"/>
  </r>
  <r>
    <n v="93226"/>
    <n v="476"/>
    <x v="1"/>
  </r>
  <r>
    <n v="87308"/>
    <n v="-184"/>
    <x v="0"/>
  </r>
  <r>
    <n v="86881"/>
    <n v="49"/>
    <x v="3"/>
  </r>
  <r>
    <n v="81873"/>
    <n v="-25"/>
    <x v="0"/>
  </r>
  <r>
    <n v="23359"/>
    <n v="50"/>
    <x v="3"/>
  </r>
  <r>
    <n v="21125"/>
    <n v="60"/>
    <x v="3"/>
  </r>
  <r>
    <n v="84038"/>
    <n v="326"/>
    <x v="1"/>
  </r>
  <r>
    <n v="31431"/>
    <n v="108"/>
    <x v="1"/>
  </r>
  <r>
    <n v="87198"/>
    <n v="-110"/>
    <x v="0"/>
  </r>
  <r>
    <n v="34023"/>
    <n v="222"/>
    <x v="1"/>
  </r>
  <r>
    <n v="13770"/>
    <n v="271"/>
    <x v="1"/>
  </r>
  <r>
    <n v="74709"/>
    <n v="-83"/>
    <x v="0"/>
  </r>
  <r>
    <n v="65021"/>
    <n v="140"/>
    <x v="1"/>
  </r>
  <r>
    <n v="29639"/>
    <n v="170"/>
    <x v="1"/>
  </r>
  <r>
    <n v="79371"/>
    <n v="45"/>
    <x v="3"/>
  </r>
  <r>
    <n v="30843"/>
    <n v="315"/>
    <x v="1"/>
  </r>
  <r>
    <n v="36737"/>
    <n v="236"/>
    <x v="1"/>
  </r>
  <r>
    <n v="53777"/>
    <n v="351"/>
    <x v="1"/>
  </r>
  <r>
    <n v="81809"/>
    <n v="2"/>
    <x v="2"/>
  </r>
  <r>
    <n v="55405"/>
    <n v="-180"/>
    <x v="0"/>
  </r>
  <r>
    <n v="13024"/>
    <n v="9"/>
    <x v="2"/>
  </r>
  <r>
    <n v="19006"/>
    <n v="-36"/>
    <x v="0"/>
  </r>
  <r>
    <n v="23929"/>
    <n v="-104"/>
    <x v="0"/>
  </r>
  <r>
    <n v="14754"/>
    <n v="223"/>
    <x v="1"/>
  </r>
  <r>
    <n v="16889"/>
    <n v="206"/>
    <x v="1"/>
  </r>
  <r>
    <n v="44570"/>
    <n v="97"/>
    <x v="1"/>
  </r>
  <r>
    <n v="78991"/>
    <n v="364"/>
    <x v="1"/>
  </r>
  <r>
    <n v="35141"/>
    <n v="190"/>
    <x v="1"/>
  </r>
  <r>
    <n v="81511"/>
    <n v="55"/>
    <x v="3"/>
  </r>
  <r>
    <n v="97466"/>
    <n v="147"/>
    <x v="1"/>
  </r>
  <r>
    <n v="10743"/>
    <n v="-157"/>
    <x v="0"/>
  </r>
  <r>
    <n v="19419"/>
    <n v="-161"/>
    <x v="0"/>
  </r>
  <r>
    <n v="47251"/>
    <n v="359"/>
    <x v="1"/>
  </r>
  <r>
    <n v="67545"/>
    <n v="269"/>
    <x v="1"/>
  </r>
  <r>
    <n v="14894"/>
    <n v="495"/>
    <x v="1"/>
  </r>
  <r>
    <n v="35271"/>
    <n v="-86"/>
    <x v="0"/>
  </r>
  <r>
    <n v="16443"/>
    <n v="191"/>
    <x v="1"/>
  </r>
  <r>
    <n v="59131"/>
    <n v="373"/>
    <x v="1"/>
  </r>
  <r>
    <n v="19953"/>
    <n v="-98"/>
    <x v="0"/>
  </r>
  <r>
    <n v="28511"/>
    <n v="280"/>
    <x v="1"/>
  </r>
  <r>
    <n v="47716"/>
    <n v="34"/>
    <x v="3"/>
  </r>
  <r>
    <n v="20505"/>
    <n v="401"/>
    <x v="1"/>
  </r>
  <r>
    <n v="32920"/>
    <n v="54"/>
    <x v="3"/>
  </r>
  <r>
    <n v="41681"/>
    <n v="118"/>
    <x v="1"/>
  </r>
  <r>
    <n v="23602"/>
    <n v="79"/>
    <x v="4"/>
  </r>
  <r>
    <n v="56238"/>
    <n v="405"/>
    <x v="1"/>
  </r>
  <r>
    <n v="83761"/>
    <n v="-6"/>
    <x v="0"/>
  </r>
  <r>
    <n v="31502"/>
    <n v="182"/>
    <x v="1"/>
  </r>
  <r>
    <n v="33518"/>
    <n v="14"/>
    <x v="2"/>
  </r>
  <r>
    <n v="91133"/>
    <n v="328"/>
    <x v="1"/>
  </r>
  <r>
    <n v="76362"/>
    <n v="-94"/>
    <x v="0"/>
  </r>
  <r>
    <n v="20572"/>
    <n v="85"/>
    <x v="4"/>
  </r>
  <r>
    <n v="46034"/>
    <n v="484"/>
    <x v="1"/>
  </r>
  <r>
    <n v="38629"/>
    <n v="391"/>
    <x v="1"/>
  </r>
  <r>
    <n v="15765"/>
    <n v="-66"/>
    <x v="0"/>
  </r>
  <r>
    <n v="13506"/>
    <n v="-174"/>
    <x v="0"/>
  </r>
  <r>
    <n v="68017"/>
    <n v="377"/>
    <x v="1"/>
  </r>
  <r>
    <n v="54101"/>
    <n v="-43"/>
    <x v="0"/>
  </r>
  <r>
    <n v="16316"/>
    <n v="12"/>
    <x v="2"/>
  </r>
  <r>
    <n v="43855"/>
    <n v="326"/>
    <x v="1"/>
  </r>
  <r>
    <n v="49557"/>
    <n v="-136"/>
    <x v="0"/>
  </r>
  <r>
    <n v="50582"/>
    <n v="319"/>
    <x v="1"/>
  </r>
  <r>
    <n v="35810"/>
    <n v="407"/>
    <x v="1"/>
  </r>
  <r>
    <n v="96943"/>
    <n v="494"/>
    <x v="1"/>
  </r>
  <r>
    <n v="88875"/>
    <n v="323"/>
    <x v="1"/>
  </r>
  <r>
    <n v="69325"/>
    <n v="334"/>
    <x v="1"/>
  </r>
  <r>
    <n v="55964"/>
    <n v="-42"/>
    <x v="0"/>
  </r>
  <r>
    <n v="75174"/>
    <n v="-121"/>
    <x v="0"/>
  </r>
  <r>
    <n v="55464"/>
    <n v="233"/>
    <x v="1"/>
  </r>
  <r>
    <n v="43318"/>
    <n v="-168"/>
    <x v="0"/>
  </r>
  <r>
    <n v="22450"/>
    <n v="-190"/>
    <x v="0"/>
  </r>
  <r>
    <n v="86956"/>
    <n v="44"/>
    <x v="3"/>
  </r>
  <r>
    <n v="76894"/>
    <n v="165"/>
    <x v="1"/>
  </r>
  <r>
    <n v="81391"/>
    <n v="219"/>
    <x v="1"/>
  </r>
  <r>
    <n v="21395"/>
    <n v="413"/>
    <x v="1"/>
  </r>
  <r>
    <n v="79650"/>
    <n v="225"/>
    <x v="1"/>
  </r>
  <r>
    <n v="27789"/>
    <n v="315"/>
    <x v="1"/>
  </r>
  <r>
    <n v="71911"/>
    <n v="376"/>
    <x v="1"/>
  </r>
  <r>
    <n v="96040"/>
    <n v="373"/>
    <x v="1"/>
  </r>
  <r>
    <n v="75971"/>
    <n v="293"/>
    <x v="1"/>
  </r>
  <r>
    <n v="44601"/>
    <n v="385"/>
    <x v="1"/>
  </r>
  <r>
    <n v="69203"/>
    <n v="307"/>
    <x v="1"/>
  </r>
  <r>
    <n v="95974"/>
    <n v="-86"/>
    <x v="0"/>
  </r>
  <r>
    <n v="79425"/>
    <n v="-47"/>
    <x v="0"/>
  </r>
  <r>
    <n v="28094"/>
    <n v="-14"/>
    <x v="0"/>
  </r>
  <r>
    <n v="20367"/>
    <n v="69"/>
    <x v="4"/>
  </r>
  <r>
    <n v="95608"/>
    <n v="207"/>
    <x v="1"/>
  </r>
  <r>
    <n v="69407"/>
    <n v="407"/>
    <x v="1"/>
  </r>
  <r>
    <n v="25761"/>
    <n v="360"/>
    <x v="1"/>
  </r>
  <r>
    <n v="15717"/>
    <n v="379"/>
    <x v="1"/>
  </r>
  <r>
    <n v="58697"/>
    <n v="88"/>
    <x v="4"/>
  </r>
  <r>
    <n v="87170"/>
    <n v="281"/>
    <x v="1"/>
  </r>
  <r>
    <n v="52503"/>
    <n v="-11"/>
    <x v="0"/>
  </r>
  <r>
    <n v="73073"/>
    <n v="-87"/>
    <x v="0"/>
  </r>
  <r>
    <n v="69744"/>
    <n v="234"/>
    <x v="1"/>
  </r>
  <r>
    <n v="74700"/>
    <n v="359"/>
    <x v="1"/>
  </r>
  <r>
    <n v="99669"/>
    <n v="-197"/>
    <x v="0"/>
  </r>
  <r>
    <n v="27732"/>
    <n v="-41"/>
    <x v="0"/>
  </r>
  <r>
    <n v="95928"/>
    <n v="393"/>
    <x v="1"/>
  </r>
  <r>
    <n v="18365"/>
    <n v="-8"/>
    <x v="0"/>
  </r>
  <r>
    <n v="86962"/>
    <n v="136"/>
    <x v="1"/>
  </r>
  <r>
    <n v="84223"/>
    <n v="-157"/>
    <x v="0"/>
  </r>
  <r>
    <n v="55231"/>
    <n v="325"/>
    <x v="1"/>
  </r>
  <r>
    <n v="35487"/>
    <n v="227"/>
    <x v="1"/>
  </r>
  <r>
    <n v="84076"/>
    <n v="422"/>
    <x v="1"/>
  </r>
  <r>
    <n v="81758"/>
    <n v="348"/>
    <x v="1"/>
  </r>
  <r>
    <n v="60805"/>
    <n v="-199"/>
    <x v="0"/>
  </r>
  <r>
    <n v="90406"/>
    <n v="213"/>
    <x v="1"/>
  </r>
  <r>
    <n v="54263"/>
    <n v="143"/>
    <x v="1"/>
  </r>
  <r>
    <n v="18795"/>
    <n v="-42"/>
    <x v="0"/>
  </r>
  <r>
    <n v="75306"/>
    <n v="189"/>
    <x v="1"/>
  </r>
  <r>
    <n v="39399"/>
    <n v="-152"/>
    <x v="0"/>
  </r>
  <r>
    <n v="47959"/>
    <n v="398"/>
    <x v="1"/>
  </r>
  <r>
    <n v="12857"/>
    <n v="-183"/>
    <x v="0"/>
  </r>
  <r>
    <n v="87779"/>
    <n v="122"/>
    <x v="1"/>
  </r>
  <r>
    <n v="95695"/>
    <n v="480"/>
    <x v="1"/>
  </r>
  <r>
    <n v="99165"/>
    <n v="342"/>
    <x v="1"/>
  </r>
  <r>
    <n v="18246"/>
    <n v="-5"/>
    <x v="0"/>
  </r>
  <r>
    <n v="86431"/>
    <n v="490"/>
    <x v="1"/>
  </r>
  <r>
    <n v="96704"/>
    <n v="11"/>
    <x v="2"/>
  </r>
  <r>
    <n v="89540"/>
    <n v="75"/>
    <x v="4"/>
  </r>
  <r>
    <n v="99717"/>
    <n v="-199"/>
    <x v="0"/>
  </r>
  <r>
    <n v="60080"/>
    <n v="118"/>
    <x v="1"/>
  </r>
  <r>
    <n v="57261"/>
    <n v="-95"/>
    <x v="0"/>
  </r>
  <r>
    <n v="89825"/>
    <n v="-11"/>
    <x v="0"/>
  </r>
  <r>
    <n v="63709"/>
    <n v="-148"/>
    <x v="0"/>
  </r>
  <r>
    <n v="29042"/>
    <n v="122"/>
    <x v="1"/>
  </r>
  <r>
    <n v="24526"/>
    <n v="112"/>
    <x v="1"/>
  </r>
  <r>
    <n v="69763"/>
    <n v="57"/>
    <x v="3"/>
  </r>
  <r>
    <n v="57672"/>
    <n v="15"/>
    <x v="2"/>
  </r>
  <r>
    <n v="40699"/>
    <n v="222"/>
    <x v="1"/>
  </r>
  <r>
    <n v="89706"/>
    <n v="413"/>
    <x v="1"/>
  </r>
  <r>
    <n v="46932"/>
    <n v="-112"/>
    <x v="0"/>
  </r>
  <r>
    <n v="13350"/>
    <n v="49"/>
    <x v="3"/>
  </r>
  <r>
    <n v="72746"/>
    <n v="86"/>
    <x v="4"/>
  </r>
  <r>
    <n v="34482"/>
    <n v="125"/>
    <x v="1"/>
  </r>
  <r>
    <n v="49526"/>
    <n v="480"/>
    <x v="1"/>
  </r>
  <r>
    <n v="69747"/>
    <n v="264"/>
    <x v="1"/>
  </r>
  <r>
    <n v="98667"/>
    <n v="460"/>
    <x v="1"/>
  </r>
  <r>
    <n v="55598"/>
    <n v="263"/>
    <x v="1"/>
  </r>
  <r>
    <n v="90604"/>
    <n v="-155"/>
    <x v="0"/>
  </r>
  <r>
    <n v="84437"/>
    <n v="320"/>
    <x v="1"/>
  </r>
  <r>
    <n v="43622"/>
    <n v="-56"/>
    <x v="0"/>
  </r>
  <r>
    <n v="24745"/>
    <n v="226"/>
    <x v="1"/>
  </r>
  <r>
    <n v="78049"/>
    <n v="-124"/>
    <x v="0"/>
  </r>
  <r>
    <n v="31212"/>
    <n v="319"/>
    <x v="1"/>
  </r>
  <r>
    <n v="17895"/>
    <n v="-47"/>
    <x v="0"/>
  </r>
  <r>
    <n v="97685"/>
    <n v="422"/>
    <x v="1"/>
  </r>
  <r>
    <n v="76735"/>
    <n v="106"/>
    <x v="1"/>
  </r>
  <r>
    <n v="50403"/>
    <n v="439"/>
    <x v="1"/>
  </r>
  <r>
    <n v="53752"/>
    <n v="-83"/>
    <x v="0"/>
  </r>
  <r>
    <n v="45213"/>
    <n v="187"/>
    <x v="1"/>
  </r>
  <r>
    <n v="51102"/>
    <n v="261"/>
    <x v="1"/>
  </r>
  <r>
    <n v="75552"/>
    <n v="-150"/>
    <x v="0"/>
  </r>
  <r>
    <n v="70392"/>
    <n v="259"/>
    <x v="1"/>
  </r>
  <r>
    <n v="85339"/>
    <n v="-17"/>
    <x v="0"/>
  </r>
  <r>
    <n v="81584"/>
    <n v="286"/>
    <x v="1"/>
  </r>
  <r>
    <n v="86691"/>
    <n v="354"/>
    <x v="1"/>
  </r>
  <r>
    <n v="97078"/>
    <n v="28"/>
    <x v="2"/>
  </r>
  <r>
    <n v="37221"/>
    <n v="302"/>
    <x v="1"/>
  </r>
  <r>
    <n v="92072"/>
    <n v="240"/>
    <x v="1"/>
  </r>
  <r>
    <n v="91234"/>
    <n v="411"/>
    <x v="1"/>
  </r>
  <r>
    <n v="96339"/>
    <n v="171"/>
    <x v="1"/>
  </r>
  <r>
    <n v="25116"/>
    <n v="0"/>
    <x v="5"/>
  </r>
  <r>
    <n v="47805"/>
    <n v="362"/>
    <x v="1"/>
  </r>
  <r>
    <n v="85813"/>
    <n v="-145"/>
    <x v="0"/>
  </r>
  <r>
    <n v="27024"/>
    <n v="-71"/>
    <x v="0"/>
  </r>
  <r>
    <n v="25066"/>
    <n v="-116"/>
    <x v="0"/>
  </r>
  <r>
    <n v="74929"/>
    <n v="222"/>
    <x v="1"/>
  </r>
  <r>
    <n v="97887"/>
    <n v="-173"/>
    <x v="0"/>
  </r>
  <r>
    <n v="65147"/>
    <n v="1"/>
    <x v="2"/>
  </r>
  <r>
    <n v="47981"/>
    <n v="146"/>
    <x v="1"/>
  </r>
  <r>
    <n v="86854"/>
    <n v="-43"/>
    <x v="0"/>
  </r>
  <r>
    <n v="98566"/>
    <n v="315"/>
    <x v="1"/>
  </r>
  <r>
    <n v="24131"/>
    <n v="-87"/>
    <x v="0"/>
  </r>
  <r>
    <n v="19424"/>
    <n v="63"/>
    <x v="4"/>
  </r>
  <r>
    <n v="31020"/>
    <n v="406"/>
    <x v="1"/>
  </r>
  <r>
    <n v="40104"/>
    <n v="166"/>
    <x v="1"/>
  </r>
  <r>
    <n v="14137"/>
    <n v="-9"/>
    <x v="0"/>
  </r>
  <r>
    <n v="58345"/>
    <n v="-160"/>
    <x v="0"/>
  </r>
  <r>
    <n v="49921"/>
    <n v="-52"/>
    <x v="0"/>
  </r>
  <r>
    <n v="60841"/>
    <n v="-7"/>
    <x v="0"/>
  </r>
  <r>
    <n v="22531"/>
    <n v="359"/>
    <x v="1"/>
  </r>
  <r>
    <n v="29303"/>
    <n v="429"/>
    <x v="1"/>
  </r>
  <r>
    <n v="59473"/>
    <n v="83"/>
    <x v="4"/>
  </r>
  <r>
    <n v="46859"/>
    <n v="-182"/>
    <x v="0"/>
  </r>
  <r>
    <n v="78763"/>
    <n v="48"/>
    <x v="3"/>
  </r>
  <r>
    <n v="62103"/>
    <n v="221"/>
    <x v="1"/>
  </r>
  <r>
    <n v="28539"/>
    <n v="-70"/>
    <x v="0"/>
  </r>
  <r>
    <n v="32480"/>
    <n v="366"/>
    <x v="1"/>
  </r>
  <r>
    <n v="71686"/>
    <n v="-145"/>
    <x v="0"/>
  </r>
  <r>
    <n v="27125"/>
    <n v="235"/>
    <x v="1"/>
  </r>
  <r>
    <n v="72271"/>
    <n v="159"/>
    <x v="1"/>
  </r>
  <r>
    <n v="49036"/>
    <n v="57"/>
    <x v="3"/>
  </r>
  <r>
    <n v="93128"/>
    <n v="340"/>
    <x v="1"/>
  </r>
  <r>
    <n v="48739"/>
    <n v="-19"/>
    <x v="0"/>
  </r>
  <r>
    <n v="44057"/>
    <n v="-174"/>
    <x v="0"/>
  </r>
  <r>
    <n v="84944"/>
    <n v="-38"/>
    <x v="0"/>
  </r>
  <r>
    <n v="32301"/>
    <n v="-81"/>
    <x v="0"/>
  </r>
  <r>
    <n v="56404"/>
    <n v="-187"/>
    <x v="0"/>
  </r>
  <r>
    <n v="72409"/>
    <n v="193"/>
    <x v="1"/>
  </r>
  <r>
    <n v="71403"/>
    <n v="204"/>
    <x v="1"/>
  </r>
  <r>
    <n v="53926"/>
    <n v="-131"/>
    <x v="0"/>
  </r>
  <r>
    <n v="70354"/>
    <n v="386"/>
    <x v="1"/>
  </r>
  <r>
    <n v="87967"/>
    <n v="-76"/>
    <x v="0"/>
  </r>
  <r>
    <n v="31887"/>
    <n v="360"/>
    <x v="1"/>
  </r>
  <r>
    <n v="92901"/>
    <n v="-136"/>
    <x v="0"/>
  </r>
  <r>
    <n v="42764"/>
    <n v="-7"/>
    <x v="0"/>
  </r>
  <r>
    <n v="34601"/>
    <n v="442"/>
    <x v="1"/>
  </r>
  <r>
    <n v="89712"/>
    <n v="-169"/>
    <x v="0"/>
  </r>
  <r>
    <n v="70276"/>
    <n v="383"/>
    <x v="1"/>
  </r>
  <r>
    <n v="38388"/>
    <n v="383"/>
    <x v="1"/>
  </r>
  <r>
    <n v="94853"/>
    <n v="-131"/>
    <x v="0"/>
  </r>
  <r>
    <n v="15596"/>
    <n v="188"/>
    <x v="1"/>
  </r>
  <r>
    <n v="98747"/>
    <n v="270"/>
    <x v="1"/>
  </r>
  <r>
    <n v="94922"/>
    <n v="467"/>
    <x v="1"/>
  </r>
  <r>
    <n v="73134"/>
    <n v="-14"/>
    <x v="0"/>
  </r>
  <r>
    <n v="66970"/>
    <n v="278"/>
    <x v="1"/>
  </r>
  <r>
    <n v="64135"/>
    <n v="340"/>
    <x v="1"/>
  </r>
  <r>
    <n v="86701"/>
    <n v="179"/>
    <x v="1"/>
  </r>
  <r>
    <n v="38739"/>
    <n v="418"/>
    <x v="1"/>
  </r>
  <r>
    <n v="96305"/>
    <n v="117"/>
    <x v="1"/>
  </r>
  <r>
    <n v="70454"/>
    <n v="-182"/>
    <x v="0"/>
  </r>
  <r>
    <n v="21273"/>
    <n v="-157"/>
    <x v="0"/>
  </r>
  <r>
    <n v="32311"/>
    <n v="-134"/>
    <x v="0"/>
  </r>
  <r>
    <n v="70182"/>
    <n v="358"/>
    <x v="1"/>
  </r>
  <r>
    <n v="74831"/>
    <n v="-184"/>
    <x v="0"/>
  </r>
  <r>
    <n v="38961"/>
    <n v="318"/>
    <x v="1"/>
  </r>
  <r>
    <n v="83706"/>
    <n v="240"/>
    <x v="1"/>
  </r>
  <r>
    <n v="73794"/>
    <n v="460"/>
    <x v="1"/>
  </r>
  <r>
    <n v="81733"/>
    <n v="-23"/>
    <x v="0"/>
  </r>
  <r>
    <n v="85234"/>
    <n v="-42"/>
    <x v="0"/>
  </r>
  <r>
    <n v="86382"/>
    <n v="144"/>
    <x v="1"/>
  </r>
  <r>
    <n v="25848"/>
    <n v="340"/>
    <x v="1"/>
  </r>
  <r>
    <n v="74290"/>
    <n v="28"/>
    <x v="2"/>
  </r>
  <r>
    <n v="84157"/>
    <n v="216"/>
    <x v="1"/>
  </r>
  <r>
    <n v="44849"/>
    <n v="-168"/>
    <x v="0"/>
  </r>
  <r>
    <n v="70522"/>
    <n v="241"/>
    <x v="1"/>
  </r>
  <r>
    <n v="45563"/>
    <n v="195"/>
    <x v="1"/>
  </r>
  <r>
    <n v="68764"/>
    <n v="143"/>
    <x v="1"/>
  </r>
  <r>
    <n v="38307"/>
    <n v="364"/>
    <x v="1"/>
  </r>
  <r>
    <n v="15666"/>
    <n v="165"/>
    <x v="1"/>
  </r>
  <r>
    <n v="80949"/>
    <n v="-160"/>
    <x v="0"/>
  </r>
  <r>
    <n v="36570"/>
    <n v="347"/>
    <x v="1"/>
  </r>
  <r>
    <n v="72533"/>
    <n v="54"/>
    <x v="3"/>
  </r>
  <r>
    <n v="92796"/>
    <n v="463"/>
    <x v="1"/>
  </r>
  <r>
    <n v="63762"/>
    <n v="-58"/>
    <x v="0"/>
  </r>
  <r>
    <n v="53271"/>
    <n v="134"/>
    <x v="1"/>
  </r>
  <r>
    <n v="43095"/>
    <n v="395"/>
    <x v="1"/>
  </r>
  <r>
    <n v="82284"/>
    <n v="402"/>
    <x v="1"/>
  </r>
  <r>
    <n v="97938"/>
    <n v="158"/>
    <x v="1"/>
  </r>
  <r>
    <n v="11018"/>
    <n v="-191"/>
    <x v="0"/>
  </r>
  <r>
    <n v="76597"/>
    <n v="135"/>
    <x v="1"/>
  </r>
  <r>
    <n v="80572"/>
    <n v="249"/>
    <x v="1"/>
  </r>
  <r>
    <n v="56428"/>
    <n v="494"/>
    <x v="1"/>
  </r>
  <r>
    <n v="39947"/>
    <n v="156"/>
    <x v="1"/>
  </r>
  <r>
    <n v="24086"/>
    <n v="431"/>
    <x v="1"/>
  </r>
  <r>
    <n v="95527"/>
    <n v="453"/>
    <x v="1"/>
  </r>
  <r>
    <n v="78340"/>
    <n v="447"/>
    <x v="1"/>
  </r>
  <r>
    <n v="44536"/>
    <n v="338"/>
    <x v="1"/>
  </r>
  <r>
    <n v="27155"/>
    <n v="300"/>
    <x v="1"/>
  </r>
  <r>
    <n v="77898"/>
    <n v="-44"/>
    <x v="0"/>
  </r>
  <r>
    <n v="60456"/>
    <n v="68"/>
    <x v="4"/>
  </r>
  <r>
    <n v="75409"/>
    <n v="176"/>
    <x v="1"/>
  </r>
  <r>
    <n v="98856"/>
    <n v="115"/>
    <x v="1"/>
  </r>
  <r>
    <n v="59377"/>
    <n v="118"/>
    <x v="1"/>
  </r>
  <r>
    <n v="69877"/>
    <n v="181"/>
    <x v="1"/>
  </r>
  <r>
    <n v="72113"/>
    <n v="-154"/>
    <x v="0"/>
  </r>
  <r>
    <n v="66497"/>
    <n v="180"/>
    <x v="1"/>
  </r>
  <r>
    <n v="45698"/>
    <n v="188"/>
    <x v="1"/>
  </r>
  <r>
    <n v="10293"/>
    <n v="45"/>
    <x v="3"/>
  </r>
  <r>
    <n v="23322"/>
    <n v="-176"/>
    <x v="0"/>
  </r>
  <r>
    <n v="55366"/>
    <n v="-137"/>
    <x v="0"/>
  </r>
  <r>
    <n v="38396"/>
    <n v="-14"/>
    <x v="0"/>
  </r>
  <r>
    <n v="29702"/>
    <n v="-150"/>
    <x v="0"/>
  </r>
  <r>
    <n v="31887"/>
    <n v="-161"/>
    <x v="0"/>
  </r>
  <r>
    <n v="66536"/>
    <n v="228"/>
    <x v="1"/>
  </r>
  <r>
    <n v="11238"/>
    <n v="354"/>
    <x v="1"/>
  </r>
  <r>
    <n v="73095"/>
    <n v="-15"/>
    <x v="0"/>
  </r>
  <r>
    <n v="21768"/>
    <n v="151"/>
    <x v="1"/>
  </r>
  <r>
    <n v="70743"/>
    <n v="83"/>
    <x v="4"/>
  </r>
  <r>
    <n v="69378"/>
    <n v="484"/>
    <x v="1"/>
  </r>
  <r>
    <n v="67158"/>
    <n v="329"/>
    <x v="1"/>
  </r>
  <r>
    <n v="62697"/>
    <n v="331"/>
    <x v="1"/>
  </r>
  <r>
    <n v="21468"/>
    <n v="-184"/>
    <x v="0"/>
  </r>
  <r>
    <n v="60244"/>
    <n v="426"/>
    <x v="1"/>
  </r>
  <r>
    <n v="29054"/>
    <n v="125"/>
    <x v="1"/>
  </r>
  <r>
    <n v="85033"/>
    <n v="81"/>
    <x v="4"/>
  </r>
  <r>
    <n v="68075"/>
    <n v="93"/>
    <x v="1"/>
  </r>
  <r>
    <n v="12868"/>
    <n v="366"/>
    <x v="1"/>
  </r>
  <r>
    <n v="47984"/>
    <n v="290"/>
    <x v="1"/>
  </r>
  <r>
    <n v="80980"/>
    <n v="83"/>
    <x v="4"/>
  </r>
  <r>
    <n v="72414"/>
    <n v="414"/>
    <x v="1"/>
  </r>
  <r>
    <n v="35130"/>
    <n v="121"/>
    <x v="1"/>
  </r>
  <r>
    <n v="64502"/>
    <n v="490"/>
    <x v="1"/>
  </r>
  <r>
    <n v="97734"/>
    <n v="-145"/>
    <x v="0"/>
  </r>
  <r>
    <n v="39122"/>
    <n v="355"/>
    <x v="1"/>
  </r>
  <r>
    <n v="13561"/>
    <n v="-39"/>
    <x v="0"/>
  </r>
  <r>
    <n v="69931"/>
    <n v="-120"/>
    <x v="0"/>
  </r>
  <r>
    <n v="34069"/>
    <n v="-113"/>
    <x v="0"/>
  </r>
  <r>
    <n v="11775"/>
    <n v="285"/>
    <x v="1"/>
  </r>
  <r>
    <n v="97685"/>
    <n v="96"/>
    <x v="1"/>
  </r>
  <r>
    <n v="81166"/>
    <n v="467"/>
    <x v="1"/>
  </r>
  <r>
    <n v="24059"/>
    <n v="-185"/>
    <x v="0"/>
  </r>
  <r>
    <n v="95614"/>
    <n v="19"/>
    <x v="2"/>
  </r>
  <r>
    <n v="39892"/>
    <n v="-150"/>
    <x v="0"/>
  </r>
  <r>
    <n v="88050"/>
    <n v="-20"/>
    <x v="0"/>
  </r>
  <r>
    <n v="35341"/>
    <n v="451"/>
    <x v="1"/>
  </r>
  <r>
    <n v="36199"/>
    <n v="-77"/>
    <x v="0"/>
  </r>
  <r>
    <n v="40609"/>
    <n v="115"/>
    <x v="1"/>
  </r>
  <r>
    <n v="32531"/>
    <n v="-154"/>
    <x v="0"/>
  </r>
  <r>
    <n v="59018"/>
    <n v="189"/>
    <x v="1"/>
  </r>
  <r>
    <n v="66486"/>
    <n v="-125"/>
    <x v="0"/>
  </r>
  <r>
    <n v="19864"/>
    <n v="108"/>
    <x v="1"/>
  </r>
  <r>
    <n v="21760"/>
    <n v="346"/>
    <x v="1"/>
  </r>
  <r>
    <n v="73944"/>
    <n v="313"/>
    <x v="1"/>
  </r>
  <r>
    <n v="83872"/>
    <n v="167"/>
    <x v="1"/>
  </r>
  <r>
    <n v="26836"/>
    <n v="237"/>
    <x v="1"/>
  </r>
  <r>
    <n v="87659"/>
    <n v="-26"/>
    <x v="0"/>
  </r>
  <r>
    <n v="91281"/>
    <n v="234"/>
    <x v="1"/>
  </r>
  <r>
    <n v="45150"/>
    <n v="296"/>
    <x v="1"/>
  </r>
  <r>
    <n v="75604"/>
    <n v="-64"/>
    <x v="0"/>
  </r>
  <r>
    <n v="69312"/>
    <n v="-154"/>
    <x v="0"/>
  </r>
  <r>
    <n v="18911"/>
    <n v="-169"/>
    <x v="0"/>
  </r>
  <r>
    <n v="53133"/>
    <n v="-119"/>
    <x v="0"/>
  </r>
  <r>
    <n v="26094"/>
    <n v="107"/>
    <x v="1"/>
  </r>
  <r>
    <n v="95494"/>
    <n v="61"/>
    <x v="4"/>
  </r>
  <r>
    <n v="22656"/>
    <n v="-171"/>
    <x v="0"/>
  </r>
  <r>
    <n v="13071"/>
    <n v="-144"/>
    <x v="0"/>
  </r>
  <r>
    <n v="17807"/>
    <n v="333"/>
    <x v="1"/>
  </r>
  <r>
    <n v="54145"/>
    <n v="298"/>
    <x v="1"/>
  </r>
  <r>
    <n v="40692"/>
    <n v="170"/>
    <x v="1"/>
  </r>
  <r>
    <n v="12055"/>
    <n v="44"/>
    <x v="3"/>
  </r>
  <r>
    <n v="98816"/>
    <n v="57"/>
    <x v="3"/>
  </r>
  <r>
    <n v="43097"/>
    <n v="440"/>
    <x v="1"/>
  </r>
  <r>
    <n v="41879"/>
    <n v="375"/>
    <x v="1"/>
  </r>
  <r>
    <n v="59983"/>
    <n v="289"/>
    <x v="1"/>
  </r>
  <r>
    <n v="70797"/>
    <n v="21"/>
    <x v="2"/>
  </r>
  <r>
    <n v="94694"/>
    <n v="108"/>
    <x v="1"/>
  </r>
  <r>
    <n v="21979"/>
    <n v="143"/>
    <x v="1"/>
  </r>
  <r>
    <n v="51990"/>
    <n v="432"/>
    <x v="1"/>
  </r>
  <r>
    <n v="53714"/>
    <n v="318"/>
    <x v="1"/>
  </r>
  <r>
    <n v="75826"/>
    <n v="474"/>
    <x v="1"/>
  </r>
  <r>
    <n v="86435"/>
    <n v="28"/>
    <x v="2"/>
  </r>
  <r>
    <n v="12428"/>
    <n v="304"/>
    <x v="1"/>
  </r>
  <r>
    <n v="64226"/>
    <n v="9"/>
    <x v="2"/>
  </r>
  <r>
    <n v="58269"/>
    <n v="387"/>
    <x v="1"/>
  </r>
  <r>
    <n v="83237"/>
    <n v="-29"/>
    <x v="0"/>
  </r>
  <r>
    <n v="18515"/>
    <n v="-118"/>
    <x v="0"/>
  </r>
  <r>
    <n v="95735"/>
    <n v="-190"/>
    <x v="0"/>
  </r>
  <r>
    <n v="59869"/>
    <n v="45"/>
    <x v="3"/>
  </r>
  <r>
    <n v="24107"/>
    <n v="75"/>
    <x v="4"/>
  </r>
  <r>
    <n v="97841"/>
    <n v="-182"/>
    <x v="0"/>
  </r>
  <r>
    <n v="10959"/>
    <n v="52"/>
    <x v="3"/>
  </r>
  <r>
    <n v="92739"/>
    <n v="481"/>
    <x v="1"/>
  </r>
  <r>
    <n v="95443"/>
    <n v="25"/>
    <x v="2"/>
  </r>
  <r>
    <n v="13808"/>
    <n v="55"/>
    <x v="3"/>
  </r>
  <r>
    <n v="28774"/>
    <n v="-100"/>
    <x v="0"/>
  </r>
  <r>
    <n v="92466"/>
    <n v="162"/>
    <x v="1"/>
  </r>
  <r>
    <n v="12183"/>
    <n v="-71"/>
    <x v="0"/>
  </r>
  <r>
    <n v="66061"/>
    <n v="-51"/>
    <x v="0"/>
  </r>
  <r>
    <n v="91365"/>
    <n v="-72"/>
    <x v="0"/>
  </r>
  <r>
    <n v="14746"/>
    <n v="348"/>
    <x v="1"/>
  </r>
  <r>
    <n v="31708"/>
    <n v="35"/>
    <x v="3"/>
  </r>
  <r>
    <n v="18492"/>
    <n v="-121"/>
    <x v="0"/>
  </r>
  <r>
    <n v="10036"/>
    <n v="359"/>
    <x v="1"/>
  </r>
  <r>
    <n v="27964"/>
    <n v="271"/>
    <x v="1"/>
  </r>
  <r>
    <n v="13395"/>
    <n v="10"/>
    <x v="2"/>
  </r>
  <r>
    <n v="71197"/>
    <n v="171"/>
    <x v="1"/>
  </r>
  <r>
    <n v="56599"/>
    <n v="362"/>
    <x v="1"/>
  </r>
  <r>
    <n v="95561"/>
    <n v="92"/>
    <x v="1"/>
  </r>
  <r>
    <n v="76770"/>
    <n v="-9"/>
    <x v="0"/>
  </r>
  <r>
    <n v="80223"/>
    <n v="139"/>
    <x v="1"/>
  </r>
  <r>
    <n v="79122"/>
    <n v="224"/>
    <x v="1"/>
  </r>
  <r>
    <n v="46553"/>
    <n v="348"/>
    <x v="1"/>
  </r>
  <r>
    <n v="17449"/>
    <n v="423"/>
    <x v="1"/>
  </r>
  <r>
    <n v="63562"/>
    <n v="31"/>
    <x v="3"/>
  </r>
  <r>
    <n v="57774"/>
    <n v="135"/>
    <x v="1"/>
  </r>
  <r>
    <n v="31023"/>
    <n v="251"/>
    <x v="1"/>
  </r>
  <r>
    <n v="10395"/>
    <n v="331"/>
    <x v="1"/>
  </r>
  <r>
    <n v="95558"/>
    <n v="108"/>
    <x v="1"/>
  </r>
  <r>
    <n v="99198"/>
    <n v="333"/>
    <x v="1"/>
  </r>
  <r>
    <n v="78296"/>
    <n v="421"/>
    <x v="1"/>
  </r>
  <r>
    <n v="17384"/>
    <n v="270"/>
    <x v="1"/>
  </r>
  <r>
    <n v="77517"/>
    <n v="-186"/>
    <x v="0"/>
  </r>
  <r>
    <n v="23305"/>
    <n v="16"/>
    <x v="2"/>
  </r>
  <r>
    <n v="75924"/>
    <n v="15"/>
    <x v="2"/>
  </r>
  <r>
    <n v="41377"/>
    <n v="146"/>
    <x v="1"/>
  </r>
  <r>
    <n v="42053"/>
    <n v="331"/>
    <x v="1"/>
  </r>
  <r>
    <n v="30450"/>
    <n v="42"/>
    <x v="3"/>
  </r>
  <r>
    <n v="17995"/>
    <n v="390"/>
    <x v="1"/>
  </r>
  <r>
    <n v="32019"/>
    <n v="185"/>
    <x v="1"/>
  </r>
  <r>
    <n v="25126"/>
    <n v="261"/>
    <x v="1"/>
  </r>
  <r>
    <n v="85221"/>
    <n v="455"/>
    <x v="1"/>
  </r>
  <r>
    <n v="38723"/>
    <n v="388"/>
    <x v="1"/>
  </r>
  <r>
    <n v="11905"/>
    <n v="372"/>
    <x v="1"/>
  </r>
  <r>
    <n v="41525"/>
    <n v="-178"/>
    <x v="0"/>
  </r>
  <r>
    <n v="62885"/>
    <n v="400"/>
    <x v="1"/>
  </r>
  <r>
    <n v="95840"/>
    <n v="352"/>
    <x v="1"/>
  </r>
  <r>
    <n v="64764"/>
    <n v="419"/>
    <x v="1"/>
  </r>
  <r>
    <n v="59525"/>
    <n v="23"/>
    <x v="2"/>
  </r>
  <r>
    <n v="25686"/>
    <n v="360"/>
    <x v="1"/>
  </r>
  <r>
    <n v="56139"/>
    <n v="212"/>
    <x v="1"/>
  </r>
  <r>
    <n v="66204"/>
    <n v="362"/>
    <x v="1"/>
  </r>
  <r>
    <n v="23951"/>
    <n v="149"/>
    <x v="1"/>
  </r>
  <r>
    <n v="80981"/>
    <n v="131"/>
    <x v="1"/>
  </r>
  <r>
    <n v="74990"/>
    <n v="75"/>
    <x v="4"/>
  </r>
  <r>
    <n v="69099"/>
    <n v="232"/>
    <x v="1"/>
  </r>
  <r>
    <n v="43697"/>
    <n v="148"/>
    <x v="1"/>
  </r>
  <r>
    <n v="44652"/>
    <n v="447"/>
    <x v="1"/>
  </r>
  <r>
    <n v="43833"/>
    <n v="-133"/>
    <x v="0"/>
  </r>
  <r>
    <n v="44094"/>
    <n v="76"/>
    <x v="4"/>
  </r>
  <r>
    <n v="99157"/>
    <n v="329"/>
    <x v="1"/>
  </r>
  <r>
    <n v="81932"/>
    <n v="290"/>
    <x v="1"/>
  </r>
  <r>
    <n v="32673"/>
    <n v="497"/>
    <x v="1"/>
  </r>
  <r>
    <n v="24556"/>
    <n v="-71"/>
    <x v="0"/>
  </r>
  <r>
    <n v="57967"/>
    <n v="82"/>
    <x v="4"/>
  </r>
  <r>
    <n v="76686"/>
    <n v="307"/>
    <x v="1"/>
  </r>
  <r>
    <n v="32225"/>
    <n v="381"/>
    <x v="1"/>
  </r>
  <r>
    <n v="62600"/>
    <n v="-13"/>
    <x v="0"/>
  </r>
  <r>
    <n v="39535"/>
    <n v="-100"/>
    <x v="0"/>
  </r>
  <r>
    <n v="47603"/>
    <n v="382"/>
    <x v="1"/>
  </r>
  <r>
    <n v="67666"/>
    <n v="106"/>
    <x v="1"/>
  </r>
  <r>
    <n v="83080"/>
    <n v="216"/>
    <x v="1"/>
  </r>
  <r>
    <n v="93413"/>
    <n v="100"/>
    <x v="1"/>
  </r>
  <r>
    <n v="81082"/>
    <n v="49"/>
    <x v="3"/>
  </r>
  <r>
    <n v="49642"/>
    <n v="133"/>
    <x v="1"/>
  </r>
  <r>
    <n v="59305"/>
    <n v="-146"/>
    <x v="0"/>
  </r>
  <r>
    <n v="86209"/>
    <n v="51"/>
    <x v="3"/>
  </r>
  <r>
    <n v="48663"/>
    <n v="443"/>
    <x v="1"/>
  </r>
  <r>
    <n v="32272"/>
    <n v="-117"/>
    <x v="0"/>
  </r>
  <r>
    <n v="31873"/>
    <n v="422"/>
    <x v="1"/>
  </r>
  <r>
    <n v="12371"/>
    <n v="499"/>
    <x v="1"/>
  </r>
  <r>
    <n v="13896"/>
    <n v="132"/>
    <x v="1"/>
  </r>
  <r>
    <n v="19548"/>
    <n v="400"/>
    <x v="1"/>
  </r>
  <r>
    <n v="38911"/>
    <n v="286"/>
    <x v="1"/>
  </r>
  <r>
    <n v="53378"/>
    <n v="-54"/>
    <x v="0"/>
  </r>
  <r>
    <n v="78517"/>
    <n v="-162"/>
    <x v="0"/>
  </r>
  <r>
    <n v="85997"/>
    <n v="231"/>
    <x v="1"/>
  </r>
  <r>
    <n v="72785"/>
    <n v="472"/>
    <x v="1"/>
  </r>
  <r>
    <n v="93398"/>
    <n v="441"/>
    <x v="1"/>
  </r>
  <r>
    <n v="87128"/>
    <n v="-113"/>
    <x v="0"/>
  </r>
  <r>
    <n v="16419"/>
    <n v="158"/>
    <x v="1"/>
  </r>
  <r>
    <n v="59474"/>
    <n v="-113"/>
    <x v="0"/>
  </r>
  <r>
    <n v="18290"/>
    <n v="437"/>
    <x v="1"/>
  </r>
  <r>
    <n v="41727"/>
    <n v="212"/>
    <x v="1"/>
  </r>
  <r>
    <n v="21180"/>
    <n v="401"/>
    <x v="1"/>
  </r>
  <r>
    <n v="38157"/>
    <n v="295"/>
    <x v="1"/>
  </r>
  <r>
    <n v="66082"/>
    <n v="-111"/>
    <x v="0"/>
  </r>
  <r>
    <n v="64575"/>
    <n v="-32"/>
    <x v="0"/>
  </r>
  <r>
    <n v="19573"/>
    <n v="68"/>
    <x v="4"/>
  </r>
  <r>
    <n v="76269"/>
    <n v="472"/>
    <x v="1"/>
  </r>
  <r>
    <n v="87973"/>
    <n v="-112"/>
    <x v="0"/>
  </r>
  <r>
    <n v="80530"/>
    <n v="-42"/>
    <x v="0"/>
  </r>
  <r>
    <n v="92700"/>
    <n v="407"/>
    <x v="1"/>
  </r>
  <r>
    <n v="68346"/>
    <n v="464"/>
    <x v="1"/>
  </r>
  <r>
    <n v="26775"/>
    <n v="98"/>
    <x v="1"/>
  </r>
  <r>
    <n v="82833"/>
    <n v="142"/>
    <x v="1"/>
  </r>
  <r>
    <n v="12804"/>
    <n v="357"/>
    <x v="1"/>
  </r>
  <r>
    <n v="34803"/>
    <n v="-143"/>
    <x v="0"/>
  </r>
  <r>
    <n v="16511"/>
    <n v="212"/>
    <x v="1"/>
  </r>
  <r>
    <n v="82631"/>
    <n v="-86"/>
    <x v="0"/>
  </r>
  <r>
    <n v="40271"/>
    <n v="-56"/>
    <x v="0"/>
  </r>
  <r>
    <n v="19785"/>
    <n v="253"/>
    <x v="1"/>
  </r>
  <r>
    <n v="11975"/>
    <n v="-169"/>
    <x v="0"/>
  </r>
  <r>
    <n v="43082"/>
    <n v="264"/>
    <x v="1"/>
  </r>
  <r>
    <n v="59507"/>
    <n v="301"/>
    <x v="1"/>
  </r>
  <r>
    <n v="31557"/>
    <n v="91"/>
    <x v="1"/>
  </r>
  <r>
    <n v="80691"/>
    <n v="114"/>
    <x v="1"/>
  </r>
  <r>
    <n v="55819"/>
    <n v="49"/>
    <x v="3"/>
  </r>
  <r>
    <n v="74377"/>
    <n v="-87"/>
    <x v="0"/>
  </r>
  <r>
    <n v="23425"/>
    <n v="-87"/>
    <x v="0"/>
  </r>
  <r>
    <n v="20450"/>
    <n v="179"/>
    <x v="1"/>
  </r>
  <r>
    <n v="80849"/>
    <n v="450"/>
    <x v="1"/>
  </r>
  <r>
    <n v="35013"/>
    <n v="-151"/>
    <x v="0"/>
  </r>
  <r>
    <n v="12588"/>
    <n v="299"/>
    <x v="1"/>
  </r>
  <r>
    <n v="12363"/>
    <n v="56"/>
    <x v="3"/>
  </r>
  <r>
    <n v="74557"/>
    <n v="-173"/>
    <x v="0"/>
  </r>
  <r>
    <n v="69566"/>
    <n v="-102"/>
    <x v="0"/>
  </r>
  <r>
    <n v="54508"/>
    <n v="415"/>
    <x v="1"/>
  </r>
  <r>
    <n v="72227"/>
    <n v="150"/>
    <x v="1"/>
  </r>
  <r>
    <n v="85991"/>
    <n v="259"/>
    <x v="1"/>
  </r>
  <r>
    <n v="34401"/>
    <n v="-91"/>
    <x v="0"/>
  </r>
  <r>
    <n v="75992"/>
    <n v="-84"/>
    <x v="0"/>
  </r>
  <r>
    <n v="14139"/>
    <n v="-21"/>
    <x v="0"/>
  </r>
  <r>
    <n v="31499"/>
    <n v="-173"/>
    <x v="0"/>
  </r>
  <r>
    <n v="44488"/>
    <n v="478"/>
    <x v="1"/>
  </r>
  <r>
    <n v="54141"/>
    <n v="314"/>
    <x v="1"/>
  </r>
  <r>
    <n v="19213"/>
    <n v="277"/>
    <x v="1"/>
  </r>
  <r>
    <n v="51294"/>
    <n v="80"/>
    <x v="4"/>
  </r>
  <r>
    <n v="20313"/>
    <n v="142"/>
    <x v="1"/>
  </r>
  <r>
    <n v="19781"/>
    <n v="299"/>
    <x v="1"/>
  </r>
  <r>
    <n v="40089"/>
    <n v="451"/>
    <x v="1"/>
  </r>
  <r>
    <n v="72351"/>
    <n v="255"/>
    <x v="1"/>
  </r>
  <r>
    <n v="93686"/>
    <n v="112"/>
    <x v="1"/>
  </r>
  <r>
    <n v="45787"/>
    <n v="449"/>
    <x v="1"/>
  </r>
  <r>
    <n v="48357"/>
    <n v="139"/>
    <x v="1"/>
  </r>
  <r>
    <n v="20775"/>
    <n v="277"/>
    <x v="1"/>
  </r>
  <r>
    <n v="80750"/>
    <n v="43"/>
    <x v="3"/>
  </r>
  <r>
    <n v="15591"/>
    <n v="68"/>
    <x v="4"/>
  </r>
  <r>
    <n v="68895"/>
    <n v="190"/>
    <x v="1"/>
  </r>
  <r>
    <n v="49750"/>
    <n v="114"/>
    <x v="1"/>
  </r>
  <r>
    <n v="14072"/>
    <n v="371"/>
    <x v="1"/>
  </r>
  <r>
    <n v="22847"/>
    <n v="203"/>
    <x v="1"/>
  </r>
  <r>
    <n v="55956"/>
    <n v="284"/>
    <x v="1"/>
  </r>
  <r>
    <n v="64858"/>
    <n v="34"/>
    <x v="3"/>
  </r>
  <r>
    <n v="37917"/>
    <n v="-50"/>
    <x v="0"/>
  </r>
  <r>
    <n v="25650"/>
    <n v="101"/>
    <x v="1"/>
  </r>
  <r>
    <n v="25717"/>
    <n v="239"/>
    <x v="1"/>
  </r>
  <r>
    <n v="12427"/>
    <n v="287"/>
    <x v="1"/>
  </r>
  <r>
    <n v="55001"/>
    <n v="270"/>
    <x v="1"/>
  </r>
  <r>
    <n v="84541"/>
    <n v="418"/>
    <x v="1"/>
  </r>
  <r>
    <n v="90122"/>
    <n v="-9"/>
    <x v="0"/>
  </r>
  <r>
    <n v="22900"/>
    <n v="99"/>
    <x v="1"/>
  </r>
  <r>
    <n v="88783"/>
    <n v="237"/>
    <x v="1"/>
  </r>
  <r>
    <n v="79418"/>
    <n v="316"/>
    <x v="1"/>
  </r>
  <r>
    <n v="44995"/>
    <n v="-55"/>
    <x v="0"/>
  </r>
  <r>
    <n v="10851"/>
    <n v="86"/>
    <x v="4"/>
  </r>
  <r>
    <n v="63695"/>
    <n v="235"/>
    <x v="1"/>
  </r>
  <r>
    <n v="47795"/>
    <n v="-59"/>
    <x v="0"/>
  </r>
  <r>
    <n v="22195"/>
    <n v="402"/>
    <x v="1"/>
  </r>
  <r>
    <n v="83814"/>
    <n v="-181"/>
    <x v="0"/>
  </r>
  <r>
    <n v="85968"/>
    <n v="61"/>
    <x v="4"/>
  </r>
  <r>
    <n v="21444"/>
    <n v="385"/>
    <x v="1"/>
  </r>
  <r>
    <n v="60804"/>
    <n v="307"/>
    <x v="1"/>
  </r>
  <r>
    <n v="88015"/>
    <n v="218"/>
    <x v="1"/>
  </r>
  <r>
    <n v="24400"/>
    <n v="194"/>
    <x v="1"/>
  </r>
  <r>
    <n v="37151"/>
    <n v="248"/>
    <x v="1"/>
  </r>
  <r>
    <n v="53734"/>
    <n v="-164"/>
    <x v="0"/>
  </r>
  <r>
    <n v="94838"/>
    <n v="137"/>
    <x v="1"/>
  </r>
  <r>
    <n v="10414"/>
    <n v="474"/>
    <x v="1"/>
  </r>
  <r>
    <n v="24267"/>
    <n v="193"/>
    <x v="1"/>
  </r>
  <r>
    <n v="44545"/>
    <n v="177"/>
    <x v="1"/>
  </r>
  <r>
    <n v="31378"/>
    <n v="-159"/>
    <x v="0"/>
  </r>
  <r>
    <n v="44178"/>
    <n v="-29"/>
    <x v="0"/>
  </r>
  <r>
    <n v="14386"/>
    <n v="66"/>
    <x v="4"/>
  </r>
  <r>
    <n v="72940"/>
    <n v="260"/>
    <x v="1"/>
  </r>
  <r>
    <n v="62795"/>
    <n v="39"/>
    <x v="3"/>
  </r>
  <r>
    <n v="91425"/>
    <n v="-52"/>
    <x v="0"/>
  </r>
  <r>
    <n v="60710"/>
    <n v="8"/>
    <x v="2"/>
  </r>
  <r>
    <n v="15191"/>
    <n v="483"/>
    <x v="1"/>
  </r>
  <r>
    <n v="65563"/>
    <n v="229"/>
    <x v="1"/>
  </r>
  <r>
    <n v="79699"/>
    <n v="305"/>
    <x v="1"/>
  </r>
  <r>
    <n v="22790"/>
    <n v="325"/>
    <x v="1"/>
  </r>
  <r>
    <n v="28725"/>
    <n v="384"/>
    <x v="1"/>
  </r>
  <r>
    <n v="91031"/>
    <n v="250"/>
    <x v="1"/>
  </r>
  <r>
    <n v="18391"/>
    <n v="128"/>
    <x v="1"/>
  </r>
  <r>
    <n v="98826"/>
    <n v="-155"/>
    <x v="0"/>
  </r>
  <r>
    <n v="12717"/>
    <n v="-187"/>
    <x v="0"/>
  </r>
  <r>
    <n v="44421"/>
    <n v="-96"/>
    <x v="0"/>
  </r>
  <r>
    <n v="59064"/>
    <n v="-146"/>
    <x v="0"/>
  </r>
  <r>
    <n v="97897"/>
    <n v="68"/>
    <x v="4"/>
  </r>
  <r>
    <n v="35556"/>
    <n v="139"/>
    <x v="1"/>
  </r>
  <r>
    <n v="50882"/>
    <n v="274"/>
    <x v="1"/>
  </r>
  <r>
    <n v="68256"/>
    <n v="-121"/>
    <x v="0"/>
  </r>
  <r>
    <n v="17712"/>
    <n v="-46"/>
    <x v="0"/>
  </r>
  <r>
    <n v="67057"/>
    <n v="62"/>
    <x v="4"/>
  </r>
  <r>
    <n v="10370"/>
    <n v="37"/>
    <x v="3"/>
  </r>
  <r>
    <n v="17891"/>
    <n v="-188"/>
    <x v="0"/>
  </r>
  <r>
    <n v="12367"/>
    <n v="-172"/>
    <x v="0"/>
  </r>
  <r>
    <n v="99315"/>
    <n v="-109"/>
    <x v="0"/>
  </r>
  <r>
    <n v="65045"/>
    <n v="49"/>
    <x v="3"/>
  </r>
  <r>
    <n v="66803"/>
    <n v="108"/>
    <x v="1"/>
  </r>
  <r>
    <n v="94157"/>
    <n v="158"/>
    <x v="1"/>
  </r>
  <r>
    <n v="22774"/>
    <n v="294"/>
    <x v="1"/>
  </r>
  <r>
    <n v="60229"/>
    <n v="-33"/>
    <x v="0"/>
  </r>
  <r>
    <n v="41542"/>
    <n v="153"/>
    <x v="1"/>
  </r>
  <r>
    <n v="61349"/>
    <n v="183"/>
    <x v="1"/>
  </r>
  <r>
    <n v="59390"/>
    <n v="409"/>
    <x v="1"/>
  </r>
  <r>
    <n v="99697"/>
    <n v="421"/>
    <x v="1"/>
  </r>
  <r>
    <n v="42266"/>
    <n v="197"/>
    <x v="1"/>
  </r>
  <r>
    <n v="86153"/>
    <n v="405"/>
    <x v="1"/>
  </r>
  <r>
    <n v="73341"/>
    <n v="100"/>
    <x v="1"/>
  </r>
  <r>
    <n v="28833"/>
    <n v="168"/>
    <x v="1"/>
  </r>
  <r>
    <n v="70866"/>
    <n v="427"/>
    <x v="1"/>
  </r>
  <r>
    <n v="48427"/>
    <n v="437"/>
    <x v="1"/>
  </r>
  <r>
    <n v="32871"/>
    <n v="239"/>
    <x v="1"/>
  </r>
  <r>
    <n v="88497"/>
    <n v="-183"/>
    <x v="0"/>
  </r>
  <r>
    <n v="21986"/>
    <n v="351"/>
    <x v="1"/>
  </r>
  <r>
    <n v="58545"/>
    <n v="272"/>
    <x v="1"/>
  </r>
  <r>
    <n v="21878"/>
    <n v="-36"/>
    <x v="0"/>
  </r>
  <r>
    <n v="79945"/>
    <n v="385"/>
    <x v="1"/>
  </r>
  <r>
    <n v="48162"/>
    <n v="330"/>
    <x v="1"/>
  </r>
  <r>
    <n v="88577"/>
    <n v="295"/>
    <x v="1"/>
  </r>
  <r>
    <n v="33797"/>
    <n v="-150"/>
    <x v="0"/>
  </r>
  <r>
    <n v="28660"/>
    <n v="490"/>
    <x v="1"/>
  </r>
  <r>
    <n v="98296"/>
    <n v="-25"/>
    <x v="0"/>
  </r>
  <r>
    <n v="97647"/>
    <n v="-77"/>
    <x v="0"/>
  </r>
  <r>
    <n v="82416"/>
    <n v="-133"/>
    <x v="0"/>
  </r>
  <r>
    <n v="47509"/>
    <n v="363"/>
    <x v="1"/>
  </r>
  <r>
    <n v="90737"/>
    <n v="-29"/>
    <x v="0"/>
  </r>
  <r>
    <n v="15248"/>
    <n v="219"/>
    <x v="1"/>
  </r>
  <r>
    <n v="37040"/>
    <n v="176"/>
    <x v="1"/>
  </r>
  <r>
    <n v="75373"/>
    <n v="354"/>
    <x v="1"/>
  </r>
  <r>
    <n v="39204"/>
    <n v="246"/>
    <x v="1"/>
  </r>
  <r>
    <n v="71820"/>
    <n v="-83"/>
    <x v="0"/>
  </r>
  <r>
    <n v="57620"/>
    <n v="288"/>
    <x v="1"/>
  </r>
  <r>
    <n v="70965"/>
    <n v="-8"/>
    <x v="0"/>
  </r>
  <r>
    <n v="87082"/>
    <n v="228"/>
    <x v="1"/>
  </r>
  <r>
    <n v="35398"/>
    <n v="-108"/>
    <x v="0"/>
  </r>
  <r>
    <n v="16646"/>
    <n v="489"/>
    <x v="1"/>
  </r>
  <r>
    <n v="14800"/>
    <n v="266"/>
    <x v="1"/>
  </r>
  <r>
    <n v="93594"/>
    <n v="212"/>
    <x v="1"/>
  </r>
  <r>
    <n v="60887"/>
    <n v="232"/>
    <x v="1"/>
  </r>
  <r>
    <n v="79047"/>
    <n v="-3"/>
    <x v="0"/>
  </r>
  <r>
    <n v="83528"/>
    <n v="354"/>
    <x v="1"/>
  </r>
  <r>
    <n v="68545"/>
    <n v="234"/>
    <x v="1"/>
  </r>
  <r>
    <n v="72115"/>
    <n v="112"/>
    <x v="1"/>
  </r>
  <r>
    <n v="80485"/>
    <n v="295"/>
    <x v="1"/>
  </r>
  <r>
    <n v="99954"/>
    <n v="3"/>
    <x v="2"/>
  </r>
  <r>
    <n v="76988"/>
    <n v="131"/>
    <x v="1"/>
  </r>
  <r>
    <n v="37894"/>
    <n v="136"/>
    <x v="1"/>
  </r>
  <r>
    <n v="44878"/>
    <n v="-105"/>
    <x v="0"/>
  </r>
  <r>
    <n v="33530"/>
    <n v="104"/>
    <x v="1"/>
  </r>
  <r>
    <n v="27893"/>
    <n v="-174"/>
    <x v="0"/>
  </r>
  <r>
    <n v="76501"/>
    <n v="295"/>
    <x v="1"/>
  </r>
  <r>
    <n v="90512"/>
    <n v="62"/>
    <x v="4"/>
  </r>
  <r>
    <n v="69720"/>
    <n v="459"/>
    <x v="1"/>
  </r>
  <r>
    <n v="93620"/>
    <n v="-123"/>
    <x v="0"/>
  </r>
  <r>
    <n v="23269"/>
    <n v="330"/>
    <x v="1"/>
  </r>
  <r>
    <n v="19126"/>
    <n v="33"/>
    <x v="3"/>
  </r>
  <r>
    <n v="73067"/>
    <n v="314"/>
    <x v="1"/>
  </r>
  <r>
    <n v="83656"/>
    <n v="61"/>
    <x v="4"/>
  </r>
  <r>
    <n v="40039"/>
    <n v="103"/>
    <x v="1"/>
  </r>
  <r>
    <n v="10803"/>
    <n v="401"/>
    <x v="1"/>
  </r>
  <r>
    <n v="46240"/>
    <n v="380"/>
    <x v="1"/>
  </r>
  <r>
    <n v="44987"/>
    <n v="172"/>
    <x v="1"/>
  </r>
  <r>
    <n v="32849"/>
    <n v="82"/>
    <x v="4"/>
  </r>
  <r>
    <n v="95806"/>
    <n v="362"/>
    <x v="1"/>
  </r>
  <r>
    <n v="52740"/>
    <n v="453"/>
    <x v="1"/>
  </r>
  <r>
    <n v="60070"/>
    <n v="225"/>
    <x v="1"/>
  </r>
  <r>
    <n v="59866"/>
    <n v="426"/>
    <x v="1"/>
  </r>
  <r>
    <n v="10184"/>
    <n v="425"/>
    <x v="1"/>
  </r>
  <r>
    <n v="30695"/>
    <n v="245"/>
    <x v="1"/>
  </r>
  <r>
    <n v="51771"/>
    <n v="85"/>
    <x v="4"/>
  </r>
  <r>
    <n v="71642"/>
    <n v="233"/>
    <x v="1"/>
  </r>
  <r>
    <n v="44105"/>
    <n v="146"/>
    <x v="1"/>
  </r>
  <r>
    <n v="47631"/>
    <n v="14"/>
    <x v="2"/>
  </r>
  <r>
    <n v="43143"/>
    <n v="145"/>
    <x v="1"/>
  </r>
  <r>
    <n v="78712"/>
    <n v="154"/>
    <x v="1"/>
  </r>
  <r>
    <n v="66692"/>
    <n v="135"/>
    <x v="1"/>
  </r>
  <r>
    <n v="96694"/>
    <n v="155"/>
    <x v="1"/>
  </r>
  <r>
    <n v="80264"/>
    <n v="84"/>
    <x v="4"/>
  </r>
  <r>
    <n v="28655"/>
    <n v="-117"/>
    <x v="0"/>
  </r>
  <r>
    <n v="28977"/>
    <n v="-100"/>
    <x v="0"/>
  </r>
  <r>
    <n v="64093"/>
    <n v="121"/>
    <x v="1"/>
  </r>
  <r>
    <n v="24292"/>
    <n v="-136"/>
    <x v="0"/>
  </r>
  <r>
    <n v="57996"/>
    <n v="-120"/>
    <x v="0"/>
  </r>
  <r>
    <n v="95998"/>
    <n v="171"/>
    <x v="1"/>
  </r>
  <r>
    <n v="74251"/>
    <n v="-113"/>
    <x v="0"/>
  </r>
  <r>
    <n v="87674"/>
    <n v="73"/>
    <x v="4"/>
  </r>
  <r>
    <n v="79288"/>
    <n v="191"/>
    <x v="1"/>
  </r>
  <r>
    <n v="38773"/>
    <n v="23"/>
    <x v="2"/>
  </r>
  <r>
    <n v="30382"/>
    <n v="-9"/>
    <x v="0"/>
  </r>
  <r>
    <n v="87794"/>
    <n v="-134"/>
    <x v="0"/>
  </r>
  <r>
    <n v="78367"/>
    <n v="348"/>
    <x v="1"/>
  </r>
  <r>
    <n v="45317"/>
    <n v="214"/>
    <x v="1"/>
  </r>
  <r>
    <n v="75279"/>
    <n v="-42"/>
    <x v="0"/>
  </r>
  <r>
    <n v="88433"/>
    <n v="134"/>
    <x v="1"/>
  </r>
  <r>
    <n v="14316"/>
    <n v="293"/>
    <x v="1"/>
  </r>
  <r>
    <n v="34022"/>
    <n v="37"/>
    <x v="3"/>
  </r>
  <r>
    <n v="58927"/>
    <n v="-17"/>
    <x v="0"/>
  </r>
  <r>
    <n v="75870"/>
    <n v="343"/>
    <x v="1"/>
  </r>
  <r>
    <n v="42550"/>
    <n v="188"/>
    <x v="1"/>
  </r>
  <r>
    <n v="89611"/>
    <n v="314"/>
    <x v="1"/>
  </r>
  <r>
    <n v="82677"/>
    <n v="-31"/>
    <x v="0"/>
  </r>
  <r>
    <n v="64240"/>
    <n v="286"/>
    <x v="1"/>
  </r>
  <r>
    <n v="10172"/>
    <n v="169"/>
    <x v="1"/>
  </r>
  <r>
    <n v="92341"/>
    <n v="482"/>
    <x v="1"/>
  </r>
  <r>
    <n v="40149"/>
    <n v="249"/>
    <x v="1"/>
  </r>
  <r>
    <n v="80390"/>
    <n v="184"/>
    <x v="1"/>
  </r>
  <r>
    <n v="87319"/>
    <n v="300"/>
    <x v="1"/>
  </r>
  <r>
    <n v="24463"/>
    <n v="64"/>
    <x v="4"/>
  </r>
  <r>
    <n v="69198"/>
    <n v="104"/>
    <x v="1"/>
  </r>
  <r>
    <n v="18823"/>
    <n v="182"/>
    <x v="1"/>
  </r>
  <r>
    <n v="63014"/>
    <n v="486"/>
    <x v="1"/>
  </r>
  <r>
    <n v="25412"/>
    <n v="51"/>
    <x v="3"/>
  </r>
  <r>
    <n v="69263"/>
    <n v="77"/>
    <x v="4"/>
  </r>
  <r>
    <n v="32827"/>
    <n v="-185"/>
    <x v="0"/>
  </r>
  <r>
    <n v="62310"/>
    <n v="417"/>
    <x v="1"/>
  </r>
  <r>
    <n v="74080"/>
    <n v="471"/>
    <x v="1"/>
  </r>
  <r>
    <n v="58668"/>
    <n v="-83"/>
    <x v="0"/>
  </r>
  <r>
    <n v="99828"/>
    <n v="422"/>
    <x v="1"/>
  </r>
  <r>
    <n v="14656"/>
    <n v="-92"/>
    <x v="0"/>
  </r>
  <r>
    <n v="87134"/>
    <n v="-160"/>
    <x v="0"/>
  </r>
  <r>
    <n v="61693"/>
    <n v="445"/>
    <x v="1"/>
  </r>
  <r>
    <n v="60171"/>
    <n v="24"/>
    <x v="2"/>
  </r>
  <r>
    <n v="76361"/>
    <n v="315"/>
    <x v="1"/>
  </r>
  <r>
    <n v="66675"/>
    <n v="116"/>
    <x v="1"/>
  </r>
  <r>
    <n v="93529"/>
    <n v="190"/>
    <x v="1"/>
  </r>
  <r>
    <n v="17237"/>
    <n v="323"/>
    <x v="1"/>
  </r>
  <r>
    <n v="38602"/>
    <n v="-2"/>
    <x v="0"/>
  </r>
  <r>
    <n v="65430"/>
    <n v="-162"/>
    <x v="0"/>
  </r>
  <r>
    <n v="27100"/>
    <n v="247"/>
    <x v="1"/>
  </r>
  <r>
    <n v="71712"/>
    <n v="-24"/>
    <x v="0"/>
  </r>
  <r>
    <n v="39756"/>
    <n v="9"/>
    <x v="2"/>
  </r>
  <r>
    <n v="83601"/>
    <n v="-196"/>
    <x v="0"/>
  </r>
  <r>
    <n v="50159"/>
    <n v="356"/>
    <x v="1"/>
  </r>
  <r>
    <n v="73746"/>
    <n v="96"/>
    <x v="1"/>
  </r>
  <r>
    <n v="13260"/>
    <n v="156"/>
    <x v="1"/>
  </r>
  <r>
    <n v="46842"/>
    <n v="428"/>
    <x v="1"/>
  </r>
  <r>
    <n v="28610"/>
    <n v="398"/>
    <x v="1"/>
  </r>
  <r>
    <n v="84069"/>
    <n v="-13"/>
    <x v="0"/>
  </r>
  <r>
    <n v="38614"/>
    <n v="472"/>
    <x v="1"/>
  </r>
  <r>
    <n v="62470"/>
    <n v="177"/>
    <x v="1"/>
  </r>
  <r>
    <n v="56132"/>
    <n v="465"/>
    <x v="1"/>
  </r>
  <r>
    <n v="83744"/>
    <n v="285"/>
    <x v="1"/>
  </r>
  <r>
    <n v="44190"/>
    <n v="271"/>
    <x v="1"/>
  </r>
  <r>
    <n v="23743"/>
    <n v="250"/>
    <x v="1"/>
  </r>
  <r>
    <n v="34926"/>
    <n v="-56"/>
    <x v="0"/>
  </r>
  <r>
    <n v="33592"/>
    <n v="-56"/>
    <x v="0"/>
  </r>
  <r>
    <n v="39136"/>
    <n v="371"/>
    <x v="1"/>
  </r>
  <r>
    <n v="59450"/>
    <n v="306"/>
    <x v="1"/>
  </r>
  <r>
    <n v="62631"/>
    <n v="137"/>
    <x v="1"/>
  </r>
  <r>
    <n v="83038"/>
    <n v="50"/>
    <x v="3"/>
  </r>
  <r>
    <n v="94059"/>
    <n v="-103"/>
    <x v="0"/>
  </r>
  <r>
    <n v="47669"/>
    <n v="-148"/>
    <x v="0"/>
  </r>
  <r>
    <n v="25811"/>
    <n v="-143"/>
    <x v="0"/>
  </r>
  <r>
    <n v="12945"/>
    <n v="260"/>
    <x v="1"/>
  </r>
  <r>
    <n v="46686"/>
    <n v="189"/>
    <x v="1"/>
  </r>
  <r>
    <n v="72737"/>
    <n v="346"/>
    <x v="1"/>
  </r>
  <r>
    <n v="49150"/>
    <n v="471"/>
    <x v="1"/>
  </r>
  <r>
    <n v="27355"/>
    <n v="-138"/>
    <x v="0"/>
  </r>
  <r>
    <n v="27112"/>
    <n v="424"/>
    <x v="1"/>
  </r>
  <r>
    <n v="63002"/>
    <n v="4"/>
    <x v="2"/>
  </r>
  <r>
    <n v="10561"/>
    <n v="79"/>
    <x v="4"/>
  </r>
  <r>
    <n v="29089"/>
    <n v="38"/>
    <x v="3"/>
  </r>
  <r>
    <n v="89126"/>
    <n v="256"/>
    <x v="1"/>
  </r>
  <r>
    <n v="89090"/>
    <n v="301"/>
    <x v="1"/>
  </r>
  <r>
    <n v="59802"/>
    <n v="495"/>
    <x v="1"/>
  </r>
  <r>
    <n v="36770"/>
    <n v="94"/>
    <x v="1"/>
  </r>
  <r>
    <n v="95797"/>
    <n v="-177"/>
    <x v="0"/>
  </r>
  <r>
    <n v="41416"/>
    <n v="470"/>
    <x v="1"/>
  </r>
  <r>
    <n v="41130"/>
    <n v="-15"/>
    <x v="0"/>
  </r>
  <r>
    <n v="66361"/>
    <n v="37"/>
    <x v="3"/>
  </r>
  <r>
    <n v="56122"/>
    <n v="24"/>
    <x v="2"/>
  </r>
  <r>
    <n v="67229"/>
    <n v="386"/>
    <x v="1"/>
  </r>
  <r>
    <n v="89413"/>
    <n v="-17"/>
    <x v="0"/>
  </r>
  <r>
    <n v="87242"/>
    <n v="113"/>
    <x v="1"/>
  </r>
  <r>
    <n v="32218"/>
    <n v="-46"/>
    <x v="0"/>
  </r>
  <r>
    <n v="90941"/>
    <n v="-167"/>
    <x v="0"/>
  </r>
  <r>
    <n v="30305"/>
    <n v="500"/>
    <x v="1"/>
  </r>
  <r>
    <n v="25642"/>
    <n v="95"/>
    <x v="1"/>
  </r>
  <r>
    <n v="57838"/>
    <n v="-139"/>
    <x v="0"/>
  </r>
  <r>
    <n v="76047"/>
    <n v="76"/>
    <x v="4"/>
  </r>
  <r>
    <n v="93916"/>
    <n v="-22"/>
    <x v="0"/>
  </r>
  <r>
    <n v="12989"/>
    <n v="481"/>
    <x v="1"/>
  </r>
  <r>
    <n v="54958"/>
    <n v="107"/>
    <x v="1"/>
  </r>
  <r>
    <n v="65257"/>
    <n v="302"/>
    <x v="1"/>
  </r>
  <r>
    <n v="61480"/>
    <n v="-92"/>
    <x v="0"/>
  </r>
  <r>
    <n v="55657"/>
    <n v="-117"/>
    <x v="0"/>
  </r>
  <r>
    <n v="93801"/>
    <n v="-169"/>
    <x v="0"/>
  </r>
  <r>
    <n v="59903"/>
    <n v="295"/>
    <x v="1"/>
  </r>
  <r>
    <n v="51980"/>
    <n v="259"/>
    <x v="1"/>
  </r>
  <r>
    <n v="34891"/>
    <n v="448"/>
    <x v="1"/>
  </r>
  <r>
    <n v="53639"/>
    <n v="79"/>
    <x v="4"/>
  </r>
  <r>
    <n v="96403"/>
    <n v="5"/>
    <x v="2"/>
  </r>
  <r>
    <n v="95273"/>
    <n v="80"/>
    <x v="4"/>
  </r>
  <r>
    <n v="87818"/>
    <n v="342"/>
    <x v="1"/>
  </r>
  <r>
    <n v="97977"/>
    <n v="124"/>
    <x v="1"/>
  </r>
  <r>
    <n v="80281"/>
    <n v="439"/>
    <x v="1"/>
  </r>
  <r>
    <n v="94517"/>
    <n v="270"/>
    <x v="1"/>
  </r>
  <r>
    <n v="69847"/>
    <n v="448"/>
    <x v="1"/>
  </r>
  <r>
    <n v="90333"/>
    <n v="77"/>
    <x v="4"/>
  </r>
  <r>
    <n v="81800"/>
    <n v="383"/>
    <x v="1"/>
  </r>
  <r>
    <n v="81822"/>
    <n v="217"/>
    <x v="1"/>
  </r>
  <r>
    <n v="30448"/>
    <n v="-31"/>
    <x v="0"/>
  </r>
  <r>
    <n v="40264"/>
    <n v="180"/>
    <x v="1"/>
  </r>
  <r>
    <n v="34495"/>
    <n v="300"/>
    <x v="1"/>
  </r>
  <r>
    <n v="32357"/>
    <n v="295"/>
    <x v="1"/>
  </r>
  <r>
    <n v="17430"/>
    <n v="380"/>
    <x v="1"/>
  </r>
  <r>
    <n v="27548"/>
    <n v="-150"/>
    <x v="0"/>
  </r>
  <r>
    <n v="19093"/>
    <n v="477"/>
    <x v="1"/>
  </r>
  <r>
    <n v="72835"/>
    <n v="130"/>
    <x v="1"/>
  </r>
  <r>
    <n v="81224"/>
    <n v="2"/>
    <x v="2"/>
  </r>
  <r>
    <n v="34098"/>
    <n v="424"/>
    <x v="1"/>
  </r>
  <r>
    <n v="16323"/>
    <n v="379"/>
    <x v="1"/>
  </r>
  <r>
    <n v="82482"/>
    <n v="-75"/>
    <x v="0"/>
  </r>
  <r>
    <n v="78681"/>
    <n v="-184"/>
    <x v="0"/>
  </r>
  <r>
    <n v="23134"/>
    <n v="79"/>
    <x v="4"/>
  </r>
  <r>
    <n v="32897"/>
    <n v="70"/>
    <x v="4"/>
  </r>
  <r>
    <n v="64317"/>
    <n v="356"/>
    <x v="1"/>
  </r>
  <r>
    <n v="46824"/>
    <n v="204"/>
    <x v="1"/>
  </r>
  <r>
    <n v="64642"/>
    <n v="458"/>
    <x v="1"/>
  </r>
  <r>
    <n v="11195"/>
    <n v="189"/>
    <x v="1"/>
  </r>
  <r>
    <n v="60002"/>
    <n v="290"/>
    <x v="1"/>
  </r>
  <r>
    <n v="93361"/>
    <n v="347"/>
    <x v="1"/>
  </r>
  <r>
    <n v="74302"/>
    <n v="463"/>
    <x v="1"/>
  </r>
  <r>
    <n v="25564"/>
    <n v="-103"/>
    <x v="0"/>
  </r>
  <r>
    <n v="69297"/>
    <n v="105"/>
    <x v="1"/>
  </r>
  <r>
    <n v="73592"/>
    <n v="369"/>
    <x v="1"/>
  </r>
  <r>
    <n v="27106"/>
    <n v="58"/>
    <x v="3"/>
  </r>
  <r>
    <n v="43482"/>
    <n v="-36"/>
    <x v="0"/>
  </r>
  <r>
    <n v="79129"/>
    <n v="134"/>
    <x v="1"/>
  </r>
  <r>
    <n v="33142"/>
    <n v="315"/>
    <x v="1"/>
  </r>
  <r>
    <n v="83097"/>
    <n v="-12"/>
    <x v="0"/>
  </r>
  <r>
    <n v="79721"/>
    <n v="319"/>
    <x v="1"/>
  </r>
  <r>
    <n v="13279"/>
    <n v="340"/>
    <x v="1"/>
  </r>
  <r>
    <n v="94484"/>
    <n v="149"/>
    <x v="1"/>
  </r>
  <r>
    <n v="74819"/>
    <n v="141"/>
    <x v="1"/>
  </r>
  <r>
    <n v="54333"/>
    <n v="419"/>
    <x v="1"/>
  </r>
  <r>
    <n v="34914"/>
    <n v="416"/>
    <x v="1"/>
  </r>
  <r>
    <n v="27355"/>
    <n v="463"/>
    <x v="1"/>
  </r>
  <r>
    <n v="91008"/>
    <n v="7"/>
    <x v="2"/>
  </r>
  <r>
    <n v="50271"/>
    <n v="130"/>
    <x v="1"/>
  </r>
  <r>
    <n v="82175"/>
    <n v="-38"/>
    <x v="0"/>
  </r>
  <r>
    <n v="12484"/>
    <n v="171"/>
    <x v="1"/>
  </r>
  <r>
    <n v="70023"/>
    <n v="-42"/>
    <x v="0"/>
  </r>
  <r>
    <n v="50204"/>
    <n v="-176"/>
    <x v="0"/>
  </r>
  <r>
    <n v="62005"/>
    <n v="2"/>
    <x v="2"/>
  </r>
  <r>
    <n v="73527"/>
    <n v="455"/>
    <x v="1"/>
  </r>
  <r>
    <n v="39740"/>
    <n v="-158"/>
    <x v="0"/>
  </r>
  <r>
    <n v="10008"/>
    <n v="353"/>
    <x v="1"/>
  </r>
  <r>
    <n v="50597"/>
    <n v="-75"/>
    <x v="0"/>
  </r>
  <r>
    <n v="72869"/>
    <n v="377"/>
    <x v="1"/>
  </r>
  <r>
    <n v="10332"/>
    <n v="-3"/>
    <x v="0"/>
  </r>
  <r>
    <n v="53356"/>
    <n v="230"/>
    <x v="1"/>
  </r>
  <r>
    <n v="16736"/>
    <n v="-188"/>
    <x v="0"/>
  </r>
  <r>
    <n v="88792"/>
    <n v="-186"/>
    <x v="0"/>
  </r>
  <r>
    <n v="63182"/>
    <n v="315"/>
    <x v="1"/>
  </r>
  <r>
    <n v="24852"/>
    <n v="-58"/>
    <x v="0"/>
  </r>
  <r>
    <n v="53886"/>
    <n v="-29"/>
    <x v="0"/>
  </r>
  <r>
    <n v="73308"/>
    <n v="284"/>
    <x v="1"/>
  </r>
  <r>
    <n v="87846"/>
    <n v="-77"/>
    <x v="0"/>
  </r>
  <r>
    <n v="88839"/>
    <n v="148"/>
    <x v="1"/>
  </r>
  <r>
    <n v="92471"/>
    <n v="445"/>
    <x v="1"/>
  </r>
  <r>
    <n v="88269"/>
    <n v="-105"/>
    <x v="0"/>
  </r>
  <r>
    <n v="82473"/>
    <n v="229"/>
    <x v="1"/>
  </r>
  <r>
    <n v="53556"/>
    <n v="179"/>
    <x v="1"/>
  </r>
  <r>
    <n v="16751"/>
    <n v="-103"/>
    <x v="0"/>
  </r>
  <r>
    <n v="56293"/>
    <n v="-133"/>
    <x v="0"/>
  </r>
  <r>
    <n v="78503"/>
    <n v="233"/>
    <x v="1"/>
  </r>
  <r>
    <n v="97877"/>
    <n v="447"/>
    <x v="1"/>
  </r>
  <r>
    <n v="70371"/>
    <n v="37"/>
    <x v="3"/>
  </r>
  <r>
    <n v="13899"/>
    <n v="-7"/>
    <x v="0"/>
  </r>
  <r>
    <n v="37432"/>
    <n v="-200"/>
    <x v="0"/>
  </r>
  <r>
    <n v="95747"/>
    <n v="419"/>
    <x v="1"/>
  </r>
  <r>
    <n v="30056"/>
    <n v="51"/>
    <x v="3"/>
  </r>
  <r>
    <n v="75651"/>
    <n v="74"/>
    <x v="4"/>
  </r>
  <r>
    <n v="99463"/>
    <n v="296"/>
    <x v="1"/>
  </r>
  <r>
    <n v="62503"/>
    <n v="118"/>
    <x v="1"/>
  </r>
  <r>
    <n v="63205"/>
    <n v="58"/>
    <x v="3"/>
  </r>
  <r>
    <n v="54234"/>
    <n v="2"/>
    <x v="2"/>
  </r>
  <r>
    <n v="45572"/>
    <n v="-66"/>
    <x v="0"/>
  </r>
  <r>
    <n v="83024"/>
    <n v="466"/>
    <x v="1"/>
  </r>
  <r>
    <n v="67687"/>
    <n v="-67"/>
    <x v="0"/>
  </r>
  <r>
    <n v="16143"/>
    <n v="-62"/>
    <x v="0"/>
  </r>
  <r>
    <n v="93394"/>
    <n v="-47"/>
    <x v="0"/>
  </r>
  <r>
    <n v="97639"/>
    <n v="-125"/>
    <x v="0"/>
  </r>
  <r>
    <n v="61449"/>
    <n v="-96"/>
    <x v="0"/>
  </r>
  <r>
    <n v="90614"/>
    <n v="292"/>
    <x v="1"/>
  </r>
  <r>
    <n v="91652"/>
    <n v="75"/>
    <x v="4"/>
  </r>
  <r>
    <n v="62369"/>
    <n v="267"/>
    <x v="1"/>
  </r>
  <r>
    <n v="12224"/>
    <n v="95"/>
    <x v="1"/>
  </r>
  <r>
    <n v="11885"/>
    <n v="23"/>
    <x v="2"/>
  </r>
  <r>
    <n v="68776"/>
    <n v="471"/>
    <x v="1"/>
  </r>
  <r>
    <n v="59028"/>
    <n v="34"/>
    <x v="3"/>
  </r>
  <r>
    <n v="93985"/>
    <n v="155"/>
    <x v="1"/>
  </r>
  <r>
    <n v="26379"/>
    <n v="-2"/>
    <x v="0"/>
  </r>
  <r>
    <n v="83976"/>
    <n v="-98"/>
    <x v="0"/>
  </r>
  <r>
    <n v="69515"/>
    <n v="445"/>
    <x v="1"/>
  </r>
  <r>
    <n v="93422"/>
    <n v="421"/>
    <x v="1"/>
  </r>
  <r>
    <n v="71929"/>
    <n v="406"/>
    <x v="1"/>
  </r>
  <r>
    <n v="26029"/>
    <n v="-144"/>
    <x v="0"/>
  </r>
  <r>
    <n v="60405"/>
    <n v="-167"/>
    <x v="0"/>
  </r>
  <r>
    <n v="87858"/>
    <n v="126"/>
    <x v="1"/>
  </r>
  <r>
    <n v="50503"/>
    <n v="411"/>
    <x v="1"/>
  </r>
  <r>
    <n v="52066"/>
    <n v="-20"/>
    <x v="0"/>
  </r>
  <r>
    <n v="20212"/>
    <n v="-144"/>
    <x v="0"/>
  </r>
  <r>
    <n v="83562"/>
    <n v="500"/>
    <x v="1"/>
  </r>
  <r>
    <n v="44879"/>
    <n v="462"/>
    <x v="1"/>
  </r>
  <r>
    <n v="34772"/>
    <n v="-84"/>
    <x v="0"/>
  </r>
  <r>
    <n v="19636"/>
    <n v="287"/>
    <x v="1"/>
  </r>
  <r>
    <n v="37914"/>
    <n v="-161"/>
    <x v="0"/>
  </r>
  <r>
    <n v="77634"/>
    <n v="45"/>
    <x v="3"/>
  </r>
  <r>
    <n v="94375"/>
    <n v="128"/>
    <x v="1"/>
  </r>
  <r>
    <n v="18039"/>
    <n v="-38"/>
    <x v="0"/>
  </r>
  <r>
    <n v="18177"/>
    <n v="130"/>
    <x v="1"/>
  </r>
  <r>
    <n v="36214"/>
    <n v="-103"/>
    <x v="0"/>
  </r>
  <r>
    <n v="68868"/>
    <n v="158"/>
    <x v="1"/>
  </r>
  <r>
    <n v="37680"/>
    <n v="119"/>
    <x v="1"/>
  </r>
  <r>
    <n v="28154"/>
    <n v="-143"/>
    <x v="0"/>
  </r>
  <r>
    <n v="53672"/>
    <n v="472"/>
    <x v="1"/>
  </r>
  <r>
    <n v="33720"/>
    <n v="168"/>
    <x v="1"/>
  </r>
  <r>
    <n v="84556"/>
    <n v="205"/>
    <x v="1"/>
  </r>
  <r>
    <n v="88775"/>
    <n v="73"/>
    <x v="4"/>
  </r>
  <r>
    <n v="41262"/>
    <n v="196"/>
    <x v="1"/>
  </r>
  <r>
    <n v="83739"/>
    <n v="171"/>
    <x v="1"/>
  </r>
  <r>
    <n v="28816"/>
    <n v="160"/>
    <x v="1"/>
  </r>
  <r>
    <n v="40657"/>
    <n v="-51"/>
    <x v="0"/>
  </r>
  <r>
    <n v="19808"/>
    <n v="306"/>
    <x v="1"/>
  </r>
  <r>
    <n v="70589"/>
    <n v="200"/>
    <x v="1"/>
  </r>
  <r>
    <n v="15789"/>
    <n v="-193"/>
    <x v="0"/>
  </r>
  <r>
    <n v="97188"/>
    <n v="405"/>
    <x v="1"/>
  </r>
  <r>
    <n v="76958"/>
    <n v="88"/>
    <x v="4"/>
  </r>
  <r>
    <n v="10618"/>
    <n v="147"/>
    <x v="1"/>
  </r>
  <r>
    <n v="74310"/>
    <n v="-184"/>
    <x v="0"/>
  </r>
  <r>
    <n v="80949"/>
    <n v="-27"/>
    <x v="0"/>
  </r>
  <r>
    <n v="26689"/>
    <n v="249"/>
    <x v="1"/>
  </r>
  <r>
    <n v="97777"/>
    <n v="182"/>
    <x v="1"/>
  </r>
  <r>
    <n v="54580"/>
    <n v="-185"/>
    <x v="0"/>
  </r>
  <r>
    <n v="49510"/>
    <n v="91"/>
    <x v="1"/>
  </r>
  <r>
    <n v="64312"/>
    <n v="222"/>
    <x v="1"/>
  </r>
  <r>
    <n v="15670"/>
    <n v="172"/>
    <x v="1"/>
  </r>
  <r>
    <n v="87624"/>
    <n v="344"/>
    <x v="1"/>
  </r>
  <r>
    <n v="21173"/>
    <n v="451"/>
    <x v="1"/>
  </r>
  <r>
    <n v="26438"/>
    <n v="245"/>
    <x v="1"/>
  </r>
  <r>
    <n v="64986"/>
    <n v="116"/>
    <x v="1"/>
  </r>
  <r>
    <n v="25085"/>
    <n v="48"/>
    <x v="3"/>
  </r>
  <r>
    <n v="94856"/>
    <n v="362"/>
    <x v="1"/>
  </r>
  <r>
    <n v="99591"/>
    <n v="323"/>
    <x v="1"/>
  </r>
  <r>
    <n v="50812"/>
    <n v="-171"/>
    <x v="0"/>
  </r>
  <r>
    <n v="69932"/>
    <n v="-114"/>
    <x v="0"/>
  </r>
  <r>
    <n v="69160"/>
    <n v="89"/>
    <x v="4"/>
  </r>
  <r>
    <n v="33807"/>
    <n v="499"/>
    <x v="1"/>
  </r>
  <r>
    <n v="39012"/>
    <n v="67"/>
    <x v="4"/>
  </r>
  <r>
    <n v="26277"/>
    <n v="-167"/>
    <x v="0"/>
  </r>
  <r>
    <n v="37571"/>
    <n v="361"/>
    <x v="1"/>
  </r>
  <r>
    <n v="53811"/>
    <n v="396"/>
    <x v="1"/>
  </r>
  <r>
    <n v="23932"/>
    <n v="218"/>
    <x v="1"/>
  </r>
  <r>
    <n v="33069"/>
    <n v="382"/>
    <x v="1"/>
  </r>
  <r>
    <n v="55211"/>
    <n v="-53"/>
    <x v="0"/>
  </r>
  <r>
    <n v="38353"/>
    <n v="398"/>
    <x v="1"/>
  </r>
  <r>
    <n v="75963"/>
    <n v="215"/>
    <x v="1"/>
  </r>
  <r>
    <n v="41191"/>
    <n v="-12"/>
    <x v="0"/>
  </r>
  <r>
    <n v="82352"/>
    <n v="242"/>
    <x v="1"/>
  </r>
  <r>
    <n v="52709"/>
    <n v="-78"/>
    <x v="0"/>
  </r>
  <r>
    <n v="90845"/>
    <n v="-146"/>
    <x v="0"/>
  </r>
  <r>
    <n v="20142"/>
    <n v="-198"/>
    <x v="0"/>
  </r>
  <r>
    <n v="94464"/>
    <n v="-25"/>
    <x v="0"/>
  </r>
  <r>
    <n v="29570"/>
    <n v="479"/>
    <x v="1"/>
  </r>
  <r>
    <n v="29449"/>
    <n v="-194"/>
    <x v="0"/>
  </r>
  <r>
    <n v="35286"/>
    <n v="32"/>
    <x v="3"/>
  </r>
  <r>
    <n v="27103"/>
    <n v="-6"/>
    <x v="0"/>
  </r>
  <r>
    <n v="53762"/>
    <n v="71"/>
    <x v="4"/>
  </r>
  <r>
    <n v="86907"/>
    <n v="-91"/>
    <x v="0"/>
  </r>
  <r>
    <n v="55218"/>
    <n v="306"/>
    <x v="1"/>
  </r>
  <r>
    <n v="83652"/>
    <n v="243"/>
    <x v="1"/>
  </r>
  <r>
    <n v="64908"/>
    <n v="-75"/>
    <x v="0"/>
  </r>
  <r>
    <n v="78808"/>
    <n v="424"/>
    <x v="1"/>
  </r>
  <r>
    <n v="74207"/>
    <n v="-178"/>
    <x v="0"/>
  </r>
  <r>
    <n v="75712"/>
    <n v="257"/>
    <x v="1"/>
  </r>
  <r>
    <n v="24997"/>
    <n v="374"/>
    <x v="1"/>
  </r>
  <r>
    <n v="88131"/>
    <n v="446"/>
    <x v="1"/>
  </r>
  <r>
    <n v="80590"/>
    <n v="305"/>
    <x v="1"/>
  </r>
  <r>
    <n v="80036"/>
    <n v="310"/>
    <x v="1"/>
  </r>
  <r>
    <n v="43792"/>
    <n v="441"/>
    <x v="1"/>
  </r>
  <r>
    <n v="10225"/>
    <n v="282"/>
    <x v="1"/>
  </r>
  <r>
    <n v="45749"/>
    <n v="-140"/>
    <x v="0"/>
  </r>
  <r>
    <n v="52042"/>
    <n v="-79"/>
    <x v="0"/>
  </r>
  <r>
    <n v="90163"/>
    <n v="148"/>
    <x v="1"/>
  </r>
  <r>
    <n v="15756"/>
    <n v="192"/>
    <x v="1"/>
  </r>
  <r>
    <n v="87699"/>
    <n v="233"/>
    <x v="1"/>
  </r>
  <r>
    <n v="22840"/>
    <n v="459"/>
    <x v="1"/>
  </r>
  <r>
    <n v="82027"/>
    <n v="76"/>
    <x v="4"/>
  </r>
  <r>
    <n v="54567"/>
    <n v="487"/>
    <x v="1"/>
  </r>
  <r>
    <n v="70359"/>
    <n v="242"/>
    <x v="1"/>
  </r>
  <r>
    <n v="84993"/>
    <n v="244"/>
    <x v="1"/>
  </r>
  <r>
    <n v="38471"/>
    <n v="26"/>
    <x v="2"/>
  </r>
  <r>
    <n v="62832"/>
    <n v="30"/>
    <x v="2"/>
  </r>
  <r>
    <n v="20909"/>
    <n v="209"/>
    <x v="1"/>
  </r>
  <r>
    <n v="71050"/>
    <n v="-140"/>
    <x v="0"/>
  </r>
  <r>
    <n v="86085"/>
    <n v="318"/>
    <x v="1"/>
  </r>
  <r>
    <n v="51931"/>
    <n v="398"/>
    <x v="1"/>
  </r>
  <r>
    <n v="33512"/>
    <n v="95"/>
    <x v="1"/>
  </r>
  <r>
    <n v="43149"/>
    <n v="-176"/>
    <x v="0"/>
  </r>
  <r>
    <n v="22534"/>
    <n v="353"/>
    <x v="1"/>
  </r>
  <r>
    <n v="60015"/>
    <n v="350"/>
    <x v="1"/>
  </r>
  <r>
    <n v="14538"/>
    <n v="-130"/>
    <x v="0"/>
  </r>
  <r>
    <n v="55402"/>
    <n v="300"/>
    <x v="1"/>
  </r>
  <r>
    <n v="11536"/>
    <n v="456"/>
    <x v="1"/>
  </r>
  <r>
    <n v="33246"/>
    <n v="292"/>
    <x v="1"/>
  </r>
  <r>
    <n v="98504"/>
    <n v="-169"/>
    <x v="0"/>
  </r>
  <r>
    <n v="78331"/>
    <n v="447"/>
    <x v="1"/>
  </r>
  <r>
    <n v="57948"/>
    <n v="130"/>
    <x v="1"/>
  </r>
  <r>
    <n v="64202"/>
    <n v="402"/>
    <x v="1"/>
  </r>
  <r>
    <n v="60959"/>
    <n v="42"/>
    <x v="3"/>
  </r>
  <r>
    <n v="27865"/>
    <n v="133"/>
    <x v="1"/>
  </r>
  <r>
    <n v="32196"/>
    <n v="360"/>
    <x v="1"/>
  </r>
  <r>
    <n v="76716"/>
    <n v="-10"/>
    <x v="0"/>
  </r>
  <r>
    <n v="58772"/>
    <n v="284"/>
    <x v="1"/>
  </r>
  <r>
    <n v="25693"/>
    <n v="-21"/>
    <x v="0"/>
  </r>
  <r>
    <n v="85306"/>
    <n v="-74"/>
    <x v="0"/>
  </r>
  <r>
    <n v="34658"/>
    <n v="320"/>
    <x v="1"/>
  </r>
  <r>
    <n v="35439"/>
    <n v="3"/>
    <x v="2"/>
  </r>
  <r>
    <n v="61232"/>
    <n v="298"/>
    <x v="1"/>
  </r>
  <r>
    <n v="89891"/>
    <n v="306"/>
    <x v="1"/>
  </r>
  <r>
    <n v="72067"/>
    <n v="70"/>
    <x v="4"/>
  </r>
  <r>
    <n v="71934"/>
    <n v="-80"/>
    <x v="0"/>
  </r>
  <r>
    <n v="20195"/>
    <n v="255"/>
    <x v="1"/>
  </r>
  <r>
    <n v="65679"/>
    <n v="-184"/>
    <x v="0"/>
  </r>
  <r>
    <n v="96830"/>
    <n v="66"/>
    <x v="4"/>
  </r>
  <r>
    <n v="45051"/>
    <n v="-184"/>
    <x v="0"/>
  </r>
  <r>
    <n v="29029"/>
    <n v="-105"/>
    <x v="0"/>
  </r>
  <r>
    <n v="14028"/>
    <n v="160"/>
    <x v="1"/>
  </r>
  <r>
    <n v="76060"/>
    <n v="271"/>
    <x v="1"/>
  </r>
  <r>
    <n v="15982"/>
    <n v="49"/>
    <x v="3"/>
  </r>
  <r>
    <n v="97546"/>
    <n v="369"/>
    <x v="1"/>
  </r>
  <r>
    <n v="21221"/>
    <n v="92"/>
    <x v="1"/>
  </r>
  <r>
    <n v="77409"/>
    <n v="75"/>
    <x v="4"/>
  </r>
  <r>
    <n v="30402"/>
    <n v="36"/>
    <x v="3"/>
  </r>
  <r>
    <n v="14374"/>
    <n v="42"/>
    <x v="3"/>
  </r>
  <r>
    <n v="50109"/>
    <n v="134"/>
    <x v="1"/>
  </r>
  <r>
    <n v="77321"/>
    <n v="478"/>
    <x v="1"/>
  </r>
  <r>
    <n v="21859"/>
    <n v="-47"/>
    <x v="0"/>
  </r>
  <r>
    <n v="68031"/>
    <n v="375"/>
    <x v="1"/>
  </r>
  <r>
    <n v="74692"/>
    <n v="104"/>
    <x v="1"/>
  </r>
  <r>
    <n v="49700"/>
    <n v="353"/>
    <x v="1"/>
  </r>
  <r>
    <n v="52300"/>
    <n v="-64"/>
    <x v="0"/>
  </r>
  <r>
    <n v="98721"/>
    <n v="388"/>
    <x v="1"/>
  </r>
  <r>
    <n v="25338"/>
    <n v="19"/>
    <x v="2"/>
  </r>
  <r>
    <n v="97755"/>
    <n v="496"/>
    <x v="1"/>
  </r>
  <r>
    <n v="74997"/>
    <n v="-183"/>
    <x v="0"/>
  </r>
  <r>
    <n v="54067"/>
    <n v="188"/>
    <x v="1"/>
  </r>
  <r>
    <n v="46147"/>
    <n v="-70"/>
    <x v="0"/>
  </r>
  <r>
    <n v="87343"/>
    <n v="152"/>
    <x v="1"/>
  </r>
  <r>
    <n v="97727"/>
    <n v="219"/>
    <x v="1"/>
  </r>
  <r>
    <n v="97203"/>
    <n v="366"/>
    <x v="1"/>
  </r>
  <r>
    <n v="39812"/>
    <n v="54"/>
    <x v="3"/>
  </r>
  <r>
    <n v="94725"/>
    <n v="-50"/>
    <x v="0"/>
  </r>
  <r>
    <n v="14828"/>
    <n v="126"/>
    <x v="1"/>
  </r>
  <r>
    <n v="84909"/>
    <n v="122"/>
    <x v="1"/>
  </r>
  <r>
    <n v="61192"/>
    <n v="279"/>
    <x v="1"/>
  </r>
  <r>
    <n v="81241"/>
    <n v="117"/>
    <x v="1"/>
  </r>
  <r>
    <n v="63698"/>
    <n v="36"/>
    <x v="3"/>
  </r>
  <r>
    <n v="56765"/>
    <n v="270"/>
    <x v="1"/>
  </r>
  <r>
    <n v="52223"/>
    <n v="335"/>
    <x v="1"/>
  </r>
  <r>
    <n v="55824"/>
    <n v="-191"/>
    <x v="0"/>
  </r>
  <r>
    <n v="64287"/>
    <n v="109"/>
    <x v="1"/>
  </r>
  <r>
    <n v="83527"/>
    <n v="-118"/>
    <x v="0"/>
  </r>
  <r>
    <n v="53888"/>
    <n v="191"/>
    <x v="1"/>
  </r>
  <r>
    <n v="42247"/>
    <n v="78"/>
    <x v="4"/>
  </r>
  <r>
    <n v="17233"/>
    <n v="143"/>
    <x v="1"/>
  </r>
  <r>
    <n v="35411"/>
    <n v="264"/>
    <x v="1"/>
  </r>
  <r>
    <n v="70983"/>
    <n v="-126"/>
    <x v="0"/>
  </r>
  <r>
    <n v="90756"/>
    <n v="-74"/>
    <x v="0"/>
  </r>
  <r>
    <n v="29680"/>
    <n v="127"/>
    <x v="1"/>
  </r>
  <r>
    <n v="92925"/>
    <n v="245"/>
    <x v="1"/>
  </r>
  <r>
    <n v="47788"/>
    <n v="379"/>
    <x v="1"/>
  </r>
  <r>
    <n v="19449"/>
    <n v="139"/>
    <x v="1"/>
  </r>
  <r>
    <n v="84971"/>
    <n v="261"/>
    <x v="1"/>
  </r>
  <r>
    <n v="72887"/>
    <n v="-117"/>
    <x v="0"/>
  </r>
  <r>
    <n v="49027"/>
    <n v="29"/>
    <x v="2"/>
  </r>
  <r>
    <n v="24778"/>
    <n v="48"/>
    <x v="3"/>
  </r>
  <r>
    <n v="46829"/>
    <n v="110"/>
    <x v="1"/>
  </r>
  <r>
    <n v="56134"/>
    <n v="-193"/>
    <x v="0"/>
  </r>
  <r>
    <n v="66151"/>
    <n v="271"/>
    <x v="1"/>
  </r>
  <r>
    <n v="64866"/>
    <n v="29"/>
    <x v="2"/>
  </r>
  <r>
    <n v="50301"/>
    <n v="483"/>
    <x v="1"/>
  </r>
  <r>
    <n v="96002"/>
    <n v="479"/>
    <x v="1"/>
  </r>
  <r>
    <n v="56891"/>
    <n v="312"/>
    <x v="1"/>
  </r>
  <r>
    <n v="24083"/>
    <n v="33"/>
    <x v="3"/>
  </r>
  <r>
    <n v="44887"/>
    <n v="-130"/>
    <x v="0"/>
  </r>
  <r>
    <n v="82553"/>
    <n v="19"/>
    <x v="2"/>
  </r>
  <r>
    <n v="34943"/>
    <n v="153"/>
    <x v="1"/>
  </r>
  <r>
    <n v="36522"/>
    <n v="424"/>
    <x v="1"/>
  </r>
  <r>
    <n v="95856"/>
    <n v="5"/>
    <x v="2"/>
  </r>
  <r>
    <n v="42391"/>
    <n v="-140"/>
    <x v="0"/>
  </r>
  <r>
    <n v="81849"/>
    <n v="351"/>
    <x v="1"/>
  </r>
  <r>
    <n v="16581"/>
    <n v="-58"/>
    <x v="0"/>
  </r>
  <r>
    <n v="76035"/>
    <n v="-134"/>
    <x v="0"/>
  </r>
  <r>
    <n v="72656"/>
    <n v="17"/>
    <x v="2"/>
  </r>
  <r>
    <n v="44534"/>
    <n v="19"/>
    <x v="2"/>
  </r>
  <r>
    <n v="16054"/>
    <n v="-111"/>
    <x v="0"/>
  </r>
  <r>
    <n v="87344"/>
    <n v="89"/>
    <x v="4"/>
  </r>
  <r>
    <n v="74754"/>
    <n v="469"/>
    <x v="1"/>
  </r>
  <r>
    <n v="46321"/>
    <n v="84"/>
    <x v="4"/>
  </r>
  <r>
    <n v="85091"/>
    <n v="177"/>
    <x v="1"/>
  </r>
  <r>
    <n v="85100"/>
    <n v="451"/>
    <x v="1"/>
  </r>
  <r>
    <n v="20881"/>
    <n v="127"/>
    <x v="1"/>
  </r>
  <r>
    <n v="17982"/>
    <n v="101"/>
    <x v="1"/>
  </r>
  <r>
    <n v="47533"/>
    <n v="416"/>
    <x v="1"/>
  </r>
  <r>
    <n v="36946"/>
    <n v="-37"/>
    <x v="0"/>
  </r>
  <r>
    <n v="30608"/>
    <n v="301"/>
    <x v="1"/>
  </r>
  <r>
    <n v="47347"/>
    <n v="150"/>
    <x v="1"/>
  </r>
  <r>
    <n v="35629"/>
    <n v="267"/>
    <x v="1"/>
  </r>
  <r>
    <n v="69048"/>
    <n v="-105"/>
    <x v="0"/>
  </r>
  <r>
    <n v="21247"/>
    <n v="305"/>
    <x v="1"/>
  </r>
  <r>
    <n v="42666"/>
    <n v="-182"/>
    <x v="0"/>
  </r>
  <r>
    <n v="87685"/>
    <n v="349"/>
    <x v="1"/>
  </r>
  <r>
    <n v="43669"/>
    <n v="245"/>
    <x v="1"/>
  </r>
  <r>
    <n v="67160"/>
    <n v="234"/>
    <x v="1"/>
  </r>
  <r>
    <n v="93826"/>
    <n v="427"/>
    <x v="1"/>
  </r>
  <r>
    <n v="91822"/>
    <n v="-3"/>
    <x v="0"/>
  </r>
  <r>
    <n v="64963"/>
    <n v="-193"/>
    <x v="0"/>
  </r>
  <r>
    <n v="96765"/>
    <n v="166"/>
    <x v="1"/>
  </r>
  <r>
    <n v="62191"/>
    <n v="113"/>
    <x v="1"/>
  </r>
  <r>
    <n v="73039"/>
    <n v="113"/>
    <x v="1"/>
  </r>
  <r>
    <n v="32145"/>
    <n v="234"/>
    <x v="1"/>
  </r>
  <r>
    <n v="21136"/>
    <n v="460"/>
    <x v="1"/>
  </r>
  <r>
    <n v="47354"/>
    <n v="208"/>
    <x v="1"/>
  </r>
  <r>
    <n v="97598"/>
    <n v="179"/>
    <x v="1"/>
  </r>
  <r>
    <n v="94332"/>
    <n v="495"/>
    <x v="1"/>
  </r>
  <r>
    <n v="45199"/>
    <n v="-79"/>
    <x v="0"/>
  </r>
  <r>
    <n v="68717"/>
    <n v="211"/>
    <x v="1"/>
  </r>
  <r>
    <n v="68337"/>
    <n v="273"/>
    <x v="1"/>
  </r>
  <r>
    <n v="76810"/>
    <n v="-45"/>
    <x v="0"/>
  </r>
  <r>
    <n v="47101"/>
    <n v="-9"/>
    <x v="0"/>
  </r>
  <r>
    <n v="33855"/>
    <n v="-77"/>
    <x v="0"/>
  </r>
  <r>
    <n v="79811"/>
    <n v="-137"/>
    <x v="0"/>
  </r>
  <r>
    <n v="64781"/>
    <n v="-33"/>
    <x v="0"/>
  </r>
  <r>
    <n v="28406"/>
    <n v="399"/>
    <x v="1"/>
  </r>
  <r>
    <n v="54480"/>
    <n v="-49"/>
    <x v="0"/>
  </r>
  <r>
    <n v="72029"/>
    <n v="325"/>
    <x v="1"/>
  </r>
  <r>
    <n v="92297"/>
    <n v="171"/>
    <x v="1"/>
  </r>
  <r>
    <n v="40270"/>
    <n v="418"/>
    <x v="1"/>
  </r>
  <r>
    <n v="25663"/>
    <n v="-79"/>
    <x v="0"/>
  </r>
  <r>
    <n v="39077"/>
    <n v="412"/>
    <x v="1"/>
  </r>
  <r>
    <n v="33020"/>
    <n v="188"/>
    <x v="1"/>
  </r>
  <r>
    <n v="18594"/>
    <n v="323"/>
    <x v="1"/>
  </r>
  <r>
    <n v="34035"/>
    <n v="409"/>
    <x v="1"/>
  </r>
  <r>
    <n v="88374"/>
    <n v="78"/>
    <x v="4"/>
  </r>
  <r>
    <n v="87435"/>
    <n v="414"/>
    <x v="1"/>
  </r>
  <r>
    <n v="94191"/>
    <n v="-97"/>
    <x v="0"/>
  </r>
  <r>
    <n v="18178"/>
    <n v="465"/>
    <x v="1"/>
  </r>
  <r>
    <n v="29979"/>
    <n v="37"/>
    <x v="3"/>
  </r>
  <r>
    <n v="66886"/>
    <n v="254"/>
    <x v="1"/>
  </r>
  <r>
    <n v="13101"/>
    <n v="-35"/>
    <x v="0"/>
  </r>
  <r>
    <n v="71278"/>
    <n v="108"/>
    <x v="1"/>
  </r>
  <r>
    <n v="56616"/>
    <n v="48"/>
    <x v="3"/>
  </r>
  <r>
    <n v="11055"/>
    <n v="292"/>
    <x v="1"/>
  </r>
  <r>
    <n v="10142"/>
    <n v="-15"/>
    <x v="0"/>
  </r>
  <r>
    <n v="97419"/>
    <n v="11"/>
    <x v="2"/>
  </r>
  <r>
    <n v="46067"/>
    <n v="109"/>
    <x v="1"/>
  </r>
  <r>
    <n v="71299"/>
    <n v="447"/>
    <x v="1"/>
  </r>
  <r>
    <n v="15519"/>
    <n v="183"/>
    <x v="1"/>
  </r>
  <r>
    <n v="18391"/>
    <n v="117"/>
    <x v="1"/>
  </r>
  <r>
    <n v="82328"/>
    <n v="24"/>
    <x v="2"/>
  </r>
  <r>
    <n v="84928"/>
    <n v="111"/>
    <x v="1"/>
  </r>
  <r>
    <n v="89352"/>
    <n v="64"/>
    <x v="4"/>
  </r>
  <r>
    <n v="67427"/>
    <n v="41"/>
    <x v="3"/>
  </r>
  <r>
    <n v="30849"/>
    <n v="-5"/>
    <x v="0"/>
  </r>
  <r>
    <n v="96576"/>
    <n v="422"/>
    <x v="1"/>
  </r>
  <r>
    <n v="11079"/>
    <n v="464"/>
    <x v="1"/>
  </r>
  <r>
    <n v="83613"/>
    <n v="-144"/>
    <x v="0"/>
  </r>
  <r>
    <n v="27788"/>
    <n v="233"/>
    <x v="1"/>
  </r>
  <r>
    <n v="41156"/>
    <n v="-84"/>
    <x v="0"/>
  </r>
  <r>
    <n v="45573"/>
    <n v="68"/>
    <x v="4"/>
  </r>
  <r>
    <n v="53179"/>
    <n v="234"/>
    <x v="1"/>
  </r>
  <r>
    <n v="30325"/>
    <n v="-46"/>
    <x v="0"/>
  </r>
  <r>
    <n v="33114"/>
    <n v="426"/>
    <x v="1"/>
  </r>
  <r>
    <n v="23429"/>
    <n v="497"/>
    <x v="1"/>
  </r>
  <r>
    <n v="86922"/>
    <n v="-161"/>
    <x v="0"/>
  </r>
  <r>
    <n v="17044"/>
    <n v="-4"/>
    <x v="0"/>
  </r>
  <r>
    <n v="48079"/>
    <n v="404"/>
    <x v="1"/>
  </r>
  <r>
    <n v="68241"/>
    <n v="439"/>
    <x v="1"/>
  </r>
  <r>
    <n v="89913"/>
    <n v="-71"/>
    <x v="0"/>
  </r>
  <r>
    <n v="92812"/>
    <n v="298"/>
    <x v="1"/>
  </r>
  <r>
    <n v="71603"/>
    <n v="448"/>
    <x v="1"/>
  </r>
  <r>
    <n v="33979"/>
    <n v="-30"/>
    <x v="0"/>
  </r>
  <r>
    <n v="74918"/>
    <n v="-196"/>
    <x v="0"/>
  </r>
  <r>
    <n v="50977"/>
    <n v="418"/>
    <x v="1"/>
  </r>
  <r>
    <n v="61637"/>
    <n v="60"/>
    <x v="3"/>
  </r>
  <r>
    <n v="35997"/>
    <n v="-65"/>
    <x v="0"/>
  </r>
  <r>
    <n v="43361"/>
    <n v="393"/>
    <x v="1"/>
  </r>
  <r>
    <n v="41477"/>
    <n v="33"/>
    <x v="3"/>
  </r>
  <r>
    <n v="38215"/>
    <n v="125"/>
    <x v="1"/>
  </r>
  <r>
    <n v="42256"/>
    <n v="-37"/>
    <x v="0"/>
  </r>
  <r>
    <n v="42875"/>
    <n v="428"/>
    <x v="1"/>
  </r>
  <r>
    <n v="43932"/>
    <n v="-172"/>
    <x v="0"/>
  </r>
  <r>
    <n v="31130"/>
    <n v="449"/>
    <x v="1"/>
  </r>
  <r>
    <n v="10273"/>
    <n v="256"/>
    <x v="1"/>
  </r>
  <r>
    <n v="51170"/>
    <n v="446"/>
    <x v="1"/>
  </r>
  <r>
    <n v="67817"/>
    <n v="390"/>
    <x v="1"/>
  </r>
  <r>
    <n v="97073"/>
    <n v="-148"/>
    <x v="0"/>
  </r>
  <r>
    <n v="74669"/>
    <n v="402"/>
    <x v="1"/>
  </r>
  <r>
    <n v="77229"/>
    <n v="399"/>
    <x v="1"/>
  </r>
  <r>
    <n v="99421"/>
    <n v="425"/>
    <x v="1"/>
  </r>
  <r>
    <n v="28800"/>
    <n v="51"/>
    <x v="3"/>
  </r>
  <r>
    <n v="27843"/>
    <n v="200"/>
    <x v="1"/>
  </r>
  <r>
    <n v="23435"/>
    <n v="245"/>
    <x v="1"/>
  </r>
  <r>
    <n v="17206"/>
    <n v="-131"/>
    <x v="0"/>
  </r>
  <r>
    <n v="27831"/>
    <n v="-39"/>
    <x v="0"/>
  </r>
  <r>
    <n v="34558"/>
    <n v="-128"/>
    <x v="0"/>
  </r>
  <r>
    <n v="37033"/>
    <n v="367"/>
    <x v="1"/>
  </r>
  <r>
    <n v="80191"/>
    <n v="-3"/>
    <x v="0"/>
  </r>
  <r>
    <n v="36450"/>
    <n v="465"/>
    <x v="1"/>
  </r>
  <r>
    <n v="75784"/>
    <n v="321"/>
    <x v="1"/>
  </r>
  <r>
    <n v="48164"/>
    <n v="497"/>
    <x v="1"/>
  </r>
  <r>
    <n v="81667"/>
    <n v="-26"/>
    <x v="0"/>
  </r>
  <r>
    <n v="46439"/>
    <n v="-50"/>
    <x v="0"/>
  </r>
  <r>
    <n v="93946"/>
    <n v="-30"/>
    <x v="0"/>
  </r>
  <r>
    <n v="20611"/>
    <n v="41"/>
    <x v="3"/>
  </r>
  <r>
    <n v="94606"/>
    <n v="78"/>
    <x v="4"/>
  </r>
  <r>
    <n v="15070"/>
    <n v="181"/>
    <x v="1"/>
  </r>
  <r>
    <n v="58892"/>
    <n v="78"/>
    <x v="4"/>
  </r>
  <r>
    <n v="79468"/>
    <n v="497"/>
    <x v="1"/>
  </r>
  <r>
    <n v="54475"/>
    <n v="-192"/>
    <x v="0"/>
  </r>
  <r>
    <n v="41042"/>
    <n v="115"/>
    <x v="1"/>
  </r>
  <r>
    <n v="26661"/>
    <n v="-109"/>
    <x v="0"/>
  </r>
  <r>
    <n v="93803"/>
    <n v="427"/>
    <x v="1"/>
  </r>
  <r>
    <n v="25447"/>
    <n v="310"/>
    <x v="1"/>
  </r>
  <r>
    <n v="34371"/>
    <n v="-81"/>
    <x v="0"/>
  </r>
  <r>
    <n v="97916"/>
    <n v="78"/>
    <x v="4"/>
  </r>
  <r>
    <n v="90552"/>
    <n v="318"/>
    <x v="1"/>
  </r>
  <r>
    <n v="48824"/>
    <n v="199"/>
    <x v="1"/>
  </r>
  <r>
    <n v="67720"/>
    <n v="485"/>
    <x v="1"/>
  </r>
  <r>
    <n v="75373"/>
    <n v="-170"/>
    <x v="0"/>
  </r>
  <r>
    <n v="20572"/>
    <n v="83"/>
    <x v="4"/>
  </r>
  <r>
    <n v="70295"/>
    <n v="468"/>
    <x v="1"/>
  </r>
  <r>
    <n v="54668"/>
    <n v="472"/>
    <x v="1"/>
  </r>
  <r>
    <n v="25686"/>
    <n v="270"/>
    <x v="1"/>
  </r>
  <r>
    <n v="96711"/>
    <n v="-112"/>
    <x v="0"/>
  </r>
  <r>
    <n v="50292"/>
    <n v="493"/>
    <x v="1"/>
  </r>
  <r>
    <n v="91892"/>
    <n v="440"/>
    <x v="1"/>
  </r>
  <r>
    <n v="73707"/>
    <n v="-189"/>
    <x v="0"/>
  </r>
  <r>
    <n v="21993"/>
    <n v="-182"/>
    <x v="0"/>
  </r>
  <r>
    <n v="27162"/>
    <n v="-92"/>
    <x v="0"/>
  </r>
  <r>
    <n v="95309"/>
    <n v="203"/>
    <x v="1"/>
  </r>
  <r>
    <n v="90177"/>
    <n v="394"/>
    <x v="1"/>
  </r>
  <r>
    <n v="82177"/>
    <n v="486"/>
    <x v="1"/>
  </r>
  <r>
    <n v="42282"/>
    <n v="-22"/>
    <x v="0"/>
  </r>
  <r>
    <n v="90382"/>
    <n v="38"/>
    <x v="3"/>
  </r>
  <r>
    <n v="74288"/>
    <n v="350"/>
    <x v="1"/>
  </r>
  <r>
    <n v="93110"/>
    <n v="242"/>
    <x v="1"/>
  </r>
  <r>
    <n v="90581"/>
    <n v="-92"/>
    <x v="0"/>
  </r>
  <r>
    <n v="94347"/>
    <n v="248"/>
    <x v="1"/>
  </r>
  <r>
    <n v="20225"/>
    <n v="113"/>
    <x v="1"/>
  </r>
  <r>
    <n v="30388"/>
    <n v="425"/>
    <x v="1"/>
  </r>
  <r>
    <n v="90825"/>
    <n v="498"/>
    <x v="1"/>
  </r>
  <r>
    <n v="40297"/>
    <n v="424"/>
    <x v="1"/>
  </r>
  <r>
    <n v="95690"/>
    <n v="-129"/>
    <x v="0"/>
  </r>
  <r>
    <n v="22325"/>
    <n v="-20"/>
    <x v="0"/>
  </r>
  <r>
    <n v="85906"/>
    <n v="331"/>
    <x v="1"/>
  </r>
  <r>
    <n v="86503"/>
    <n v="95"/>
    <x v="1"/>
  </r>
  <r>
    <n v="97971"/>
    <n v="-158"/>
    <x v="0"/>
  </r>
  <r>
    <n v="16694"/>
    <n v="-26"/>
    <x v="0"/>
  </r>
  <r>
    <n v="47265"/>
    <n v="134"/>
    <x v="1"/>
  </r>
  <r>
    <n v="30237"/>
    <n v="285"/>
    <x v="1"/>
  </r>
  <r>
    <n v="62029"/>
    <n v="77"/>
    <x v="4"/>
  </r>
  <r>
    <n v="20524"/>
    <n v="142"/>
    <x v="1"/>
  </r>
  <r>
    <n v="57019"/>
    <n v="139"/>
    <x v="1"/>
  </r>
  <r>
    <n v="51986"/>
    <n v="-191"/>
    <x v="0"/>
  </r>
  <r>
    <n v="24027"/>
    <n v="216"/>
    <x v="1"/>
  </r>
  <r>
    <n v="21380"/>
    <n v="-49"/>
    <x v="0"/>
  </r>
  <r>
    <n v="71986"/>
    <n v="23"/>
    <x v="2"/>
  </r>
  <r>
    <n v="91208"/>
    <n v="-152"/>
    <x v="0"/>
  </r>
  <r>
    <n v="46640"/>
    <n v="440"/>
    <x v="1"/>
  </r>
  <r>
    <n v="89568"/>
    <n v="-198"/>
    <x v="0"/>
  </r>
  <r>
    <n v="51768"/>
    <n v="334"/>
    <x v="1"/>
  </r>
  <r>
    <n v="40565"/>
    <n v="-100"/>
    <x v="0"/>
  </r>
  <r>
    <n v="30011"/>
    <n v="-140"/>
    <x v="0"/>
  </r>
  <r>
    <n v="75871"/>
    <n v="-155"/>
    <x v="0"/>
  </r>
  <r>
    <n v="43767"/>
    <n v="60"/>
    <x v="3"/>
  </r>
  <r>
    <n v="60383"/>
    <n v="181"/>
    <x v="1"/>
  </r>
  <r>
    <n v="95940"/>
    <n v="-33"/>
    <x v="0"/>
  </r>
  <r>
    <n v="30633"/>
    <n v="292"/>
    <x v="1"/>
  </r>
  <r>
    <n v="74214"/>
    <n v="131"/>
    <x v="1"/>
  </r>
  <r>
    <n v="66590"/>
    <n v="166"/>
    <x v="1"/>
  </r>
  <r>
    <n v="10119"/>
    <n v="-155"/>
    <x v="0"/>
  </r>
  <r>
    <n v="28456"/>
    <n v="130"/>
    <x v="1"/>
  </r>
  <r>
    <n v="54531"/>
    <n v="225"/>
    <x v="1"/>
  </r>
  <r>
    <n v="43323"/>
    <n v="-53"/>
    <x v="0"/>
  </r>
  <r>
    <n v="48586"/>
    <n v="-87"/>
    <x v="0"/>
  </r>
  <r>
    <n v="67084"/>
    <n v="-115"/>
    <x v="0"/>
  </r>
  <r>
    <n v="57971"/>
    <n v="348"/>
    <x v="1"/>
  </r>
  <r>
    <n v="74843"/>
    <n v="135"/>
    <x v="1"/>
  </r>
  <r>
    <n v="92844"/>
    <n v="322"/>
    <x v="1"/>
  </r>
  <r>
    <n v="50290"/>
    <n v="313"/>
    <x v="1"/>
  </r>
  <r>
    <n v="17532"/>
    <n v="-72"/>
    <x v="0"/>
  </r>
  <r>
    <n v="44876"/>
    <n v="7"/>
    <x v="2"/>
  </r>
  <r>
    <n v="26624"/>
    <n v="65"/>
    <x v="4"/>
  </r>
  <r>
    <n v="42520"/>
    <n v="-164"/>
    <x v="0"/>
  </r>
  <r>
    <n v="30716"/>
    <n v="251"/>
    <x v="1"/>
  </r>
  <r>
    <n v="35919"/>
    <n v="446"/>
    <x v="1"/>
  </r>
  <r>
    <n v="80384"/>
    <n v="375"/>
    <x v="1"/>
  </r>
  <r>
    <n v="66468"/>
    <n v="345"/>
    <x v="1"/>
  </r>
  <r>
    <n v="59550"/>
    <n v="278"/>
    <x v="1"/>
  </r>
  <r>
    <n v="34893"/>
    <n v="-40"/>
    <x v="0"/>
  </r>
  <r>
    <n v="80693"/>
    <n v="-140"/>
    <x v="0"/>
  </r>
  <r>
    <n v="62949"/>
    <n v="-75"/>
    <x v="0"/>
  </r>
  <r>
    <n v="32061"/>
    <n v="151"/>
    <x v="1"/>
  </r>
  <r>
    <n v="80702"/>
    <n v="362"/>
    <x v="1"/>
  </r>
  <r>
    <n v="88577"/>
    <n v="330"/>
    <x v="1"/>
  </r>
  <r>
    <n v="91659"/>
    <n v="292"/>
    <x v="1"/>
  </r>
  <r>
    <n v="72837"/>
    <n v="307"/>
    <x v="1"/>
  </r>
  <r>
    <n v="66326"/>
    <n v="-170"/>
    <x v="0"/>
  </r>
  <r>
    <n v="73784"/>
    <n v="251"/>
    <x v="1"/>
  </r>
  <r>
    <n v="10201"/>
    <n v="-83"/>
    <x v="0"/>
  </r>
  <r>
    <n v="40890"/>
    <n v="-29"/>
    <x v="0"/>
  </r>
  <r>
    <n v="32008"/>
    <n v="-89"/>
    <x v="0"/>
  </r>
  <r>
    <n v="87828"/>
    <n v="-7"/>
    <x v="0"/>
  </r>
  <r>
    <n v="40472"/>
    <n v="147"/>
    <x v="1"/>
  </r>
  <r>
    <n v="10513"/>
    <n v="134"/>
    <x v="1"/>
  </r>
  <r>
    <n v="87776"/>
    <n v="-197"/>
    <x v="0"/>
  </r>
  <r>
    <n v="97482"/>
    <n v="69"/>
    <x v="4"/>
  </r>
  <r>
    <n v="60444"/>
    <n v="207"/>
    <x v="1"/>
  </r>
  <r>
    <n v="88501"/>
    <n v="285"/>
    <x v="1"/>
  </r>
  <r>
    <n v="69124"/>
    <n v="-173"/>
    <x v="0"/>
  </r>
  <r>
    <n v="80924"/>
    <n v="-16"/>
    <x v="0"/>
  </r>
  <r>
    <n v="75814"/>
    <n v="287"/>
    <x v="1"/>
  </r>
  <r>
    <n v="80365"/>
    <n v="297"/>
    <x v="1"/>
  </r>
  <r>
    <n v="60774"/>
    <n v="-157"/>
    <x v="0"/>
  </r>
  <r>
    <n v="41414"/>
    <n v="371"/>
    <x v="1"/>
  </r>
  <r>
    <n v="27159"/>
    <n v="426"/>
    <x v="1"/>
  </r>
  <r>
    <n v="42308"/>
    <n v="-92"/>
    <x v="0"/>
  </r>
  <r>
    <n v="18926"/>
    <n v="363"/>
    <x v="1"/>
  </r>
  <r>
    <n v="33118"/>
    <n v="200"/>
    <x v="1"/>
  </r>
  <r>
    <n v="63075"/>
    <n v="74"/>
    <x v="4"/>
  </r>
  <r>
    <n v="92220"/>
    <n v="-151"/>
    <x v="0"/>
  </r>
  <r>
    <n v="20895"/>
    <n v="148"/>
    <x v="1"/>
  </r>
  <r>
    <n v="89668"/>
    <n v="230"/>
    <x v="1"/>
  </r>
  <r>
    <n v="16075"/>
    <n v="79"/>
    <x v="4"/>
  </r>
  <r>
    <n v="18549"/>
    <n v="-178"/>
    <x v="0"/>
  </r>
  <r>
    <n v="52616"/>
    <n v="455"/>
    <x v="1"/>
  </r>
  <r>
    <n v="76139"/>
    <n v="109"/>
    <x v="1"/>
  </r>
  <r>
    <n v="30024"/>
    <n v="74"/>
    <x v="4"/>
  </r>
  <r>
    <n v="50787"/>
    <n v="75"/>
    <x v="4"/>
  </r>
  <r>
    <n v="25006"/>
    <n v="452"/>
    <x v="1"/>
  </r>
  <r>
    <n v="57349"/>
    <n v="487"/>
    <x v="1"/>
  </r>
  <r>
    <n v="71603"/>
    <n v="67"/>
    <x v="4"/>
  </r>
  <r>
    <n v="30050"/>
    <n v="-123"/>
    <x v="0"/>
  </r>
  <r>
    <n v="79321"/>
    <n v="189"/>
    <x v="1"/>
  </r>
  <r>
    <n v="32394"/>
    <n v="432"/>
    <x v="1"/>
  </r>
  <r>
    <n v="40844"/>
    <n v="339"/>
    <x v="1"/>
  </r>
  <r>
    <n v="20396"/>
    <n v="-168"/>
    <x v="0"/>
  </r>
  <r>
    <n v="32269"/>
    <n v="370"/>
    <x v="1"/>
  </r>
  <r>
    <n v="96638"/>
    <n v="494"/>
    <x v="1"/>
  </r>
  <r>
    <n v="70542"/>
    <n v="306"/>
    <x v="1"/>
  </r>
  <r>
    <n v="54656"/>
    <n v="-18"/>
    <x v="0"/>
  </r>
  <r>
    <n v="19182"/>
    <n v="135"/>
    <x v="1"/>
  </r>
  <r>
    <n v="50734"/>
    <n v="371"/>
    <x v="1"/>
  </r>
  <r>
    <n v="84051"/>
    <n v="-77"/>
    <x v="0"/>
  </r>
  <r>
    <n v="99491"/>
    <n v="-13"/>
    <x v="0"/>
  </r>
  <r>
    <n v="52140"/>
    <n v="189"/>
    <x v="1"/>
  </r>
  <r>
    <n v="71575"/>
    <n v="146"/>
    <x v="1"/>
  </r>
  <r>
    <n v="88199"/>
    <n v="-106"/>
    <x v="0"/>
  </r>
  <r>
    <n v="64860"/>
    <n v="474"/>
    <x v="1"/>
  </r>
  <r>
    <n v="94093"/>
    <n v="-185"/>
    <x v="0"/>
  </r>
  <r>
    <n v="62640"/>
    <n v="311"/>
    <x v="1"/>
  </r>
  <r>
    <n v="81420"/>
    <n v="476"/>
    <x v="1"/>
  </r>
  <r>
    <n v="49123"/>
    <n v="482"/>
    <x v="1"/>
  </r>
  <r>
    <n v="85391"/>
    <n v="286"/>
    <x v="1"/>
  </r>
  <r>
    <n v="77578"/>
    <n v="113"/>
    <x v="1"/>
  </r>
  <r>
    <n v="93262"/>
    <n v="147"/>
    <x v="1"/>
  </r>
  <r>
    <n v="53487"/>
    <n v="251"/>
    <x v="1"/>
  </r>
  <r>
    <n v="73485"/>
    <n v="-111"/>
    <x v="0"/>
  </r>
  <r>
    <n v="24326"/>
    <n v="-53"/>
    <x v="0"/>
  </r>
  <r>
    <n v="62569"/>
    <n v="266"/>
    <x v="1"/>
  </r>
  <r>
    <n v="83470"/>
    <n v="26"/>
    <x v="2"/>
  </r>
  <r>
    <n v="34163"/>
    <n v="170"/>
    <x v="1"/>
  </r>
  <r>
    <n v="28833"/>
    <n v="116"/>
    <x v="1"/>
  </r>
  <r>
    <n v="80013"/>
    <n v="437"/>
    <x v="1"/>
  </r>
  <r>
    <n v="12094"/>
    <n v="-24"/>
    <x v="0"/>
  </r>
  <r>
    <n v="79407"/>
    <n v="79"/>
    <x v="4"/>
  </r>
  <r>
    <n v="64644"/>
    <n v="-63"/>
    <x v="0"/>
  </r>
  <r>
    <n v="69518"/>
    <n v="458"/>
    <x v="1"/>
  </r>
  <r>
    <n v="62717"/>
    <n v="-4"/>
    <x v="0"/>
  </r>
  <r>
    <n v="87773"/>
    <n v="45"/>
    <x v="3"/>
  </r>
  <r>
    <n v="80434"/>
    <n v="321"/>
    <x v="1"/>
  </r>
  <r>
    <n v="44637"/>
    <n v="-129"/>
    <x v="0"/>
  </r>
  <r>
    <n v="72069"/>
    <n v="479"/>
    <x v="1"/>
  </r>
  <r>
    <n v="69291"/>
    <n v="485"/>
    <x v="1"/>
  </r>
  <r>
    <n v="59519"/>
    <n v="27"/>
    <x v="2"/>
  </r>
  <r>
    <n v="76499"/>
    <n v="-140"/>
    <x v="0"/>
  </r>
  <r>
    <n v="71054"/>
    <n v="120"/>
    <x v="1"/>
  </r>
  <r>
    <n v="25880"/>
    <n v="316"/>
    <x v="1"/>
  </r>
  <r>
    <n v="20757"/>
    <n v="-103"/>
    <x v="0"/>
  </r>
  <r>
    <n v="24977"/>
    <n v="6"/>
    <x v="2"/>
  </r>
  <r>
    <n v="21610"/>
    <n v="460"/>
    <x v="1"/>
  </r>
  <r>
    <n v="34225"/>
    <n v="-41"/>
    <x v="0"/>
  </r>
  <r>
    <n v="87958"/>
    <n v="44"/>
    <x v="3"/>
  </r>
  <r>
    <n v="53200"/>
    <n v="-24"/>
    <x v="0"/>
  </r>
  <r>
    <n v="36203"/>
    <n v="109"/>
    <x v="1"/>
  </r>
  <r>
    <n v="69126"/>
    <n v="274"/>
    <x v="1"/>
  </r>
  <r>
    <n v="20937"/>
    <n v="187"/>
    <x v="1"/>
  </r>
  <r>
    <n v="55068"/>
    <n v="116"/>
    <x v="1"/>
  </r>
  <r>
    <n v="91032"/>
    <n v="243"/>
    <x v="1"/>
  </r>
  <r>
    <n v="40938"/>
    <n v="199"/>
    <x v="1"/>
  </r>
  <r>
    <n v="47261"/>
    <n v="-177"/>
    <x v="0"/>
  </r>
  <r>
    <n v="30782"/>
    <n v="422"/>
    <x v="1"/>
  </r>
  <r>
    <n v="52065"/>
    <n v="-127"/>
    <x v="0"/>
  </r>
  <r>
    <n v="24360"/>
    <n v="29"/>
    <x v="2"/>
  </r>
  <r>
    <n v="65533"/>
    <n v="183"/>
    <x v="1"/>
  </r>
  <r>
    <n v="59253"/>
    <n v="-162"/>
    <x v="0"/>
  </r>
  <r>
    <n v="13768"/>
    <n v="133"/>
    <x v="1"/>
  </r>
  <r>
    <n v="28868"/>
    <n v="-98"/>
    <x v="0"/>
  </r>
  <r>
    <n v="46007"/>
    <n v="86"/>
    <x v="4"/>
  </r>
  <r>
    <n v="24604"/>
    <n v="445"/>
    <x v="1"/>
  </r>
  <r>
    <n v="88902"/>
    <n v="391"/>
    <x v="1"/>
  </r>
  <r>
    <n v="12804"/>
    <n v="-72"/>
    <x v="0"/>
  </r>
  <r>
    <n v="30661"/>
    <n v="454"/>
    <x v="1"/>
  </r>
  <r>
    <n v="83528"/>
    <n v="-118"/>
    <x v="0"/>
  </r>
  <r>
    <n v="22594"/>
    <n v="473"/>
    <x v="1"/>
  </r>
  <r>
    <n v="76012"/>
    <n v="188"/>
    <x v="1"/>
  </r>
  <r>
    <n v="66607"/>
    <n v="-156"/>
    <x v="0"/>
  </r>
  <r>
    <n v="22016"/>
    <n v="-23"/>
    <x v="0"/>
  </r>
  <r>
    <n v="30103"/>
    <n v="162"/>
    <x v="1"/>
  </r>
  <r>
    <n v="59825"/>
    <n v="-137"/>
    <x v="0"/>
  </r>
  <r>
    <n v="50425"/>
    <n v="-114"/>
    <x v="0"/>
  </r>
  <r>
    <n v="37982"/>
    <n v="21"/>
    <x v="2"/>
  </r>
  <r>
    <n v="13584"/>
    <n v="432"/>
    <x v="1"/>
  </r>
  <r>
    <n v="87602"/>
    <n v="-169"/>
    <x v="0"/>
  </r>
  <r>
    <n v="10618"/>
    <n v="-50"/>
    <x v="0"/>
  </r>
  <r>
    <n v="35652"/>
    <n v="143"/>
    <x v="1"/>
  </r>
  <r>
    <n v="84022"/>
    <n v="436"/>
    <x v="1"/>
  </r>
  <r>
    <n v="53045"/>
    <n v="356"/>
    <x v="1"/>
  </r>
  <r>
    <n v="75130"/>
    <n v="392"/>
    <x v="1"/>
  </r>
  <r>
    <n v="90635"/>
    <n v="-50"/>
    <x v="0"/>
  </r>
  <r>
    <n v="64899"/>
    <n v="-111"/>
    <x v="0"/>
  </r>
  <r>
    <n v="60189"/>
    <n v="461"/>
    <x v="1"/>
  </r>
  <r>
    <n v="67629"/>
    <n v="117"/>
    <x v="1"/>
  </r>
  <r>
    <n v="56098"/>
    <n v="-89"/>
    <x v="0"/>
  </r>
  <r>
    <n v="59962"/>
    <n v="-178"/>
    <x v="0"/>
  </r>
  <r>
    <n v="69917"/>
    <n v="351"/>
    <x v="1"/>
  </r>
  <r>
    <n v="41463"/>
    <n v="197"/>
    <x v="1"/>
  </r>
  <r>
    <n v="14920"/>
    <n v="221"/>
    <x v="1"/>
  </r>
  <r>
    <n v="76030"/>
    <n v="50"/>
    <x v="3"/>
  </r>
  <r>
    <n v="64711"/>
    <n v="335"/>
    <x v="1"/>
  </r>
  <r>
    <n v="73010"/>
    <n v="59"/>
    <x v="3"/>
  </r>
  <r>
    <n v="95107"/>
    <n v="-64"/>
    <x v="0"/>
  </r>
  <r>
    <n v="37459"/>
    <n v="-97"/>
    <x v="0"/>
  </r>
  <r>
    <n v="72184"/>
    <n v="204"/>
    <x v="1"/>
  </r>
  <r>
    <n v="38672"/>
    <n v="362"/>
    <x v="1"/>
  </r>
  <r>
    <n v="28651"/>
    <n v="120"/>
    <x v="1"/>
  </r>
  <r>
    <n v="27561"/>
    <n v="322"/>
    <x v="1"/>
  </r>
  <r>
    <n v="90747"/>
    <n v="319"/>
    <x v="1"/>
  </r>
  <r>
    <n v="41377"/>
    <n v="414"/>
    <x v="1"/>
  </r>
  <r>
    <n v="94832"/>
    <n v="-7"/>
    <x v="0"/>
  </r>
  <r>
    <n v="13125"/>
    <n v="410"/>
    <x v="1"/>
  </r>
  <r>
    <n v="72035"/>
    <n v="-151"/>
    <x v="0"/>
  </r>
  <r>
    <n v="86630"/>
    <n v="45"/>
    <x v="3"/>
  </r>
  <r>
    <n v="61760"/>
    <n v="377"/>
    <x v="1"/>
  </r>
  <r>
    <n v="54734"/>
    <n v="136"/>
    <x v="1"/>
  </r>
  <r>
    <n v="45288"/>
    <n v="-116"/>
    <x v="0"/>
  </r>
  <r>
    <n v="14108"/>
    <n v="198"/>
    <x v="1"/>
  </r>
  <r>
    <n v="66147"/>
    <n v="178"/>
    <x v="1"/>
  </r>
  <r>
    <n v="52291"/>
    <n v="327"/>
    <x v="1"/>
  </r>
  <r>
    <n v="38414"/>
    <n v="360"/>
    <x v="1"/>
  </r>
  <r>
    <n v="60917"/>
    <n v="261"/>
    <x v="1"/>
  </r>
  <r>
    <n v="20060"/>
    <n v="33"/>
    <x v="3"/>
  </r>
  <r>
    <n v="49447"/>
    <n v="149"/>
    <x v="1"/>
  </r>
  <r>
    <n v="45919"/>
    <n v="154"/>
    <x v="1"/>
  </r>
  <r>
    <n v="30647"/>
    <n v="51"/>
    <x v="3"/>
  </r>
  <r>
    <n v="38648"/>
    <n v="36"/>
    <x v="3"/>
  </r>
  <r>
    <n v="49257"/>
    <n v="410"/>
    <x v="1"/>
  </r>
  <r>
    <n v="44908"/>
    <n v="252"/>
    <x v="1"/>
  </r>
  <r>
    <n v="58339"/>
    <n v="477"/>
    <x v="1"/>
  </r>
  <r>
    <n v="87812"/>
    <n v="150"/>
    <x v="1"/>
  </r>
  <r>
    <n v="84489"/>
    <n v="499"/>
    <x v="1"/>
  </r>
  <r>
    <n v="49490"/>
    <n v="91"/>
    <x v="1"/>
  </r>
  <r>
    <n v="27240"/>
    <n v="216"/>
    <x v="1"/>
  </r>
  <r>
    <n v="87571"/>
    <n v="237"/>
    <x v="1"/>
  </r>
  <r>
    <n v="80349"/>
    <n v="244"/>
    <x v="1"/>
  </r>
  <r>
    <n v="96480"/>
    <n v="-134"/>
    <x v="0"/>
  </r>
  <r>
    <n v="21734"/>
    <n v="337"/>
    <x v="1"/>
  </r>
  <r>
    <n v="98362"/>
    <n v="330"/>
    <x v="1"/>
  </r>
  <r>
    <n v="12164"/>
    <n v="-199"/>
    <x v="0"/>
  </r>
  <r>
    <n v="30758"/>
    <n v="68"/>
    <x v="4"/>
  </r>
  <r>
    <n v="32778"/>
    <n v="405"/>
    <x v="1"/>
  </r>
  <r>
    <n v="72586"/>
    <n v="448"/>
    <x v="1"/>
  </r>
  <r>
    <n v="28707"/>
    <n v="337"/>
    <x v="1"/>
  </r>
  <r>
    <n v="16220"/>
    <n v="273"/>
    <x v="1"/>
  </r>
  <r>
    <n v="81962"/>
    <n v="113"/>
    <x v="1"/>
  </r>
  <r>
    <n v="10893"/>
    <n v="-192"/>
    <x v="0"/>
  </r>
  <r>
    <n v="72087"/>
    <n v="17"/>
    <x v="2"/>
  </r>
  <r>
    <n v="84888"/>
    <n v="111"/>
    <x v="1"/>
  </r>
  <r>
    <n v="58524"/>
    <n v="385"/>
    <x v="1"/>
  </r>
  <r>
    <n v="93359"/>
    <n v="223"/>
    <x v="1"/>
  </r>
  <r>
    <n v="68296"/>
    <n v="-91"/>
    <x v="0"/>
  </r>
  <r>
    <n v="84464"/>
    <n v="46"/>
    <x v="3"/>
  </r>
  <r>
    <n v="11298"/>
    <n v="386"/>
    <x v="1"/>
  </r>
  <r>
    <n v="30336"/>
    <n v="278"/>
    <x v="1"/>
  </r>
  <r>
    <n v="70263"/>
    <n v="-51"/>
    <x v="0"/>
  </r>
  <r>
    <n v="92392"/>
    <n v="-143"/>
    <x v="0"/>
  </r>
  <r>
    <n v="33174"/>
    <n v="-20"/>
    <x v="0"/>
  </r>
  <r>
    <n v="73514"/>
    <n v="399"/>
    <x v="1"/>
  </r>
  <r>
    <n v="99435"/>
    <n v="-39"/>
    <x v="0"/>
  </r>
  <r>
    <n v="75148"/>
    <n v="184"/>
    <x v="1"/>
  </r>
  <r>
    <n v="22172"/>
    <n v="-38"/>
    <x v="0"/>
  </r>
  <r>
    <n v="82047"/>
    <n v="169"/>
    <x v="1"/>
  </r>
  <r>
    <n v="16701"/>
    <n v="107"/>
    <x v="1"/>
  </r>
  <r>
    <n v="51068"/>
    <n v="111"/>
    <x v="1"/>
  </r>
  <r>
    <n v="69170"/>
    <n v="-176"/>
    <x v="0"/>
  </r>
  <r>
    <n v="59613"/>
    <n v="164"/>
    <x v="1"/>
  </r>
  <r>
    <n v="85036"/>
    <n v="427"/>
    <x v="1"/>
  </r>
  <r>
    <n v="79497"/>
    <n v="-163"/>
    <x v="0"/>
  </r>
  <r>
    <n v="93655"/>
    <n v="135"/>
    <x v="1"/>
  </r>
  <r>
    <n v="44207"/>
    <n v="-33"/>
    <x v="0"/>
  </r>
  <r>
    <n v="81605"/>
    <n v="8"/>
    <x v="2"/>
  </r>
  <r>
    <n v="37542"/>
    <n v="316"/>
    <x v="1"/>
  </r>
  <r>
    <n v="23878"/>
    <n v="-194"/>
    <x v="0"/>
  </r>
  <r>
    <n v="66391"/>
    <n v="101"/>
    <x v="1"/>
  </r>
  <r>
    <n v="72829"/>
    <n v="201"/>
    <x v="1"/>
  </r>
  <r>
    <n v="85386"/>
    <n v="408"/>
    <x v="1"/>
  </r>
  <r>
    <n v="79503"/>
    <n v="16"/>
    <x v="2"/>
  </r>
  <r>
    <n v="21780"/>
    <n v="14"/>
    <x v="2"/>
  </r>
  <r>
    <n v="14455"/>
    <n v="-185"/>
    <x v="0"/>
  </r>
  <r>
    <n v="40793"/>
    <n v="153"/>
    <x v="1"/>
  </r>
  <r>
    <n v="44960"/>
    <n v="317"/>
    <x v="1"/>
  </r>
  <r>
    <n v="22650"/>
    <n v="-168"/>
    <x v="0"/>
  </r>
  <r>
    <n v="30061"/>
    <n v="388"/>
    <x v="1"/>
  </r>
  <r>
    <n v="27708"/>
    <n v="317"/>
    <x v="1"/>
  </r>
  <r>
    <n v="45458"/>
    <n v="55"/>
    <x v="3"/>
  </r>
  <r>
    <n v="38756"/>
    <n v="-2"/>
    <x v="0"/>
  </r>
  <r>
    <n v="71211"/>
    <n v="-35"/>
    <x v="0"/>
  </r>
  <r>
    <n v="15806"/>
    <n v="209"/>
    <x v="1"/>
  </r>
  <r>
    <n v="26708"/>
    <n v="146"/>
    <x v="1"/>
  </r>
  <r>
    <n v="16666"/>
    <n v="-18"/>
    <x v="0"/>
  </r>
  <r>
    <n v="63661"/>
    <n v="479"/>
    <x v="1"/>
  </r>
  <r>
    <n v="84849"/>
    <n v="-77"/>
    <x v="0"/>
  </r>
  <r>
    <n v="16012"/>
    <n v="26"/>
    <x v="2"/>
  </r>
  <r>
    <n v="83981"/>
    <n v="37"/>
    <x v="3"/>
  </r>
  <r>
    <n v="25235"/>
    <n v="252"/>
    <x v="1"/>
  </r>
  <r>
    <n v="32024"/>
    <n v="435"/>
    <x v="1"/>
  </r>
  <r>
    <n v="77290"/>
    <n v="338"/>
    <x v="1"/>
  </r>
  <r>
    <n v="35569"/>
    <n v="366"/>
    <x v="1"/>
  </r>
  <r>
    <n v="15946"/>
    <n v="342"/>
    <x v="1"/>
  </r>
  <r>
    <n v="18958"/>
    <n v="62"/>
    <x v="4"/>
  </r>
  <r>
    <n v="71624"/>
    <n v="438"/>
    <x v="1"/>
  </r>
  <r>
    <n v="96928"/>
    <n v="116"/>
    <x v="1"/>
  </r>
  <r>
    <n v="24900"/>
    <n v="81"/>
    <x v="4"/>
  </r>
  <r>
    <n v="13705"/>
    <n v="396"/>
    <x v="1"/>
  </r>
  <r>
    <n v="78738"/>
    <n v="-107"/>
    <x v="0"/>
  </r>
  <r>
    <n v="80005"/>
    <n v="-132"/>
    <x v="0"/>
  </r>
  <r>
    <n v="66956"/>
    <n v="-126"/>
    <x v="0"/>
  </r>
  <r>
    <n v="70070"/>
    <n v="478"/>
    <x v="1"/>
  </r>
  <r>
    <n v="86576"/>
    <n v="-138"/>
    <x v="0"/>
  </r>
  <r>
    <n v="37422"/>
    <n v="-67"/>
    <x v="0"/>
  </r>
  <r>
    <n v="31569"/>
    <n v="82"/>
    <x v="4"/>
  </r>
  <r>
    <n v="29551"/>
    <n v="113"/>
    <x v="1"/>
  </r>
  <r>
    <n v="64029"/>
    <n v="-130"/>
    <x v="0"/>
  </r>
  <r>
    <n v="39326"/>
    <n v="393"/>
    <x v="1"/>
  </r>
  <r>
    <n v="17753"/>
    <n v="458"/>
    <x v="1"/>
  </r>
  <r>
    <n v="32278"/>
    <n v="17"/>
    <x v="2"/>
  </r>
  <r>
    <n v="19229"/>
    <n v="451"/>
    <x v="1"/>
  </r>
  <r>
    <n v="73415"/>
    <n v="71"/>
    <x v="4"/>
  </r>
  <r>
    <n v="74343"/>
    <n v="455"/>
    <x v="1"/>
  </r>
  <r>
    <n v="99978"/>
    <n v="50"/>
    <x v="3"/>
  </r>
  <r>
    <n v="51893"/>
    <n v="256"/>
    <x v="1"/>
  </r>
  <r>
    <n v="19281"/>
    <n v="-152"/>
    <x v="0"/>
  </r>
  <r>
    <n v="87948"/>
    <n v="244"/>
    <x v="1"/>
  </r>
  <r>
    <n v="36186"/>
    <n v="333"/>
    <x v="1"/>
  </r>
  <r>
    <n v="47572"/>
    <n v="475"/>
    <x v="1"/>
  </r>
  <r>
    <n v="53992"/>
    <n v="19"/>
    <x v="2"/>
  </r>
  <r>
    <n v="32366"/>
    <n v="-173"/>
    <x v="0"/>
  </r>
  <r>
    <n v="93414"/>
    <n v="466"/>
    <x v="1"/>
  </r>
  <r>
    <n v="57484"/>
    <n v="224"/>
    <x v="1"/>
  </r>
  <r>
    <n v="61987"/>
    <n v="-20"/>
    <x v="0"/>
  </r>
  <r>
    <n v="72231"/>
    <n v="116"/>
    <x v="1"/>
  </r>
  <r>
    <n v="51624"/>
    <n v="-117"/>
    <x v="0"/>
  </r>
  <r>
    <n v="25189"/>
    <n v="417"/>
    <x v="1"/>
  </r>
  <r>
    <n v="42410"/>
    <n v="-34"/>
    <x v="0"/>
  </r>
  <r>
    <n v="43883"/>
    <n v="402"/>
    <x v="1"/>
  </r>
  <r>
    <n v="64542"/>
    <n v="463"/>
    <x v="1"/>
  </r>
  <r>
    <n v="82192"/>
    <n v="94"/>
    <x v="1"/>
  </r>
  <r>
    <n v="53669"/>
    <n v="-107"/>
    <x v="0"/>
  </r>
  <r>
    <n v="87873"/>
    <n v="98"/>
    <x v="1"/>
  </r>
  <r>
    <n v="49996"/>
    <n v="308"/>
    <x v="1"/>
  </r>
  <r>
    <n v="64245"/>
    <n v="88"/>
    <x v="4"/>
  </r>
  <r>
    <n v="63873"/>
    <n v="-6"/>
    <x v="0"/>
  </r>
  <r>
    <n v="23381"/>
    <n v="-40"/>
    <x v="0"/>
  </r>
  <r>
    <n v="13607"/>
    <n v="347"/>
    <x v="1"/>
  </r>
  <r>
    <n v="69742"/>
    <n v="420"/>
    <x v="1"/>
  </r>
  <r>
    <n v="41991"/>
    <n v="3"/>
    <x v="2"/>
  </r>
  <r>
    <n v="70711"/>
    <n v="156"/>
    <x v="1"/>
  </r>
  <r>
    <n v="50631"/>
    <n v="299"/>
    <x v="1"/>
  </r>
  <r>
    <n v="68520"/>
    <n v="239"/>
    <x v="1"/>
  </r>
  <r>
    <n v="16983"/>
    <n v="135"/>
    <x v="1"/>
  </r>
  <r>
    <n v="45620"/>
    <n v="152"/>
    <x v="1"/>
  </r>
  <r>
    <n v="90882"/>
    <n v="148"/>
    <x v="1"/>
  </r>
  <r>
    <n v="22947"/>
    <n v="-3"/>
    <x v="0"/>
  </r>
  <r>
    <n v="34903"/>
    <n v="81"/>
    <x v="4"/>
  </r>
  <r>
    <n v="61858"/>
    <n v="206"/>
    <x v="1"/>
  </r>
  <r>
    <n v="84679"/>
    <n v="-95"/>
    <x v="0"/>
  </r>
  <r>
    <n v="36157"/>
    <n v="-174"/>
    <x v="0"/>
  </r>
  <r>
    <n v="31345"/>
    <n v="-184"/>
    <x v="0"/>
  </r>
  <r>
    <n v="10529"/>
    <n v="119"/>
    <x v="1"/>
  </r>
  <r>
    <n v="88816"/>
    <n v="-16"/>
    <x v="0"/>
  </r>
  <r>
    <n v="65864"/>
    <n v="78"/>
    <x v="4"/>
  </r>
  <r>
    <n v="76052"/>
    <n v="250"/>
    <x v="1"/>
  </r>
  <r>
    <n v="58356"/>
    <n v="422"/>
    <x v="1"/>
  </r>
  <r>
    <n v="39534"/>
    <n v="339"/>
    <x v="1"/>
  </r>
  <r>
    <n v="58524"/>
    <n v="424"/>
    <x v="1"/>
  </r>
  <r>
    <n v="48483"/>
    <n v="114"/>
    <x v="1"/>
  </r>
  <r>
    <n v="62413"/>
    <n v="268"/>
    <x v="1"/>
  </r>
  <r>
    <n v="36957"/>
    <n v="412"/>
    <x v="1"/>
  </r>
  <r>
    <n v="54868"/>
    <n v="253"/>
    <x v="1"/>
  </r>
  <r>
    <n v="79157"/>
    <n v="387"/>
    <x v="1"/>
  </r>
  <r>
    <n v="68765"/>
    <n v="-36"/>
    <x v="0"/>
  </r>
  <r>
    <n v="53398"/>
    <n v="199"/>
    <x v="1"/>
  </r>
  <r>
    <n v="69237"/>
    <n v="50"/>
    <x v="3"/>
  </r>
  <r>
    <n v="19632"/>
    <n v="-76"/>
    <x v="0"/>
  </r>
  <r>
    <n v="38770"/>
    <n v="497"/>
    <x v="1"/>
  </r>
  <r>
    <n v="60065"/>
    <n v="158"/>
    <x v="1"/>
  </r>
  <r>
    <n v="71845"/>
    <n v="-35"/>
    <x v="0"/>
  </r>
  <r>
    <n v="12890"/>
    <n v="243"/>
    <x v="1"/>
  </r>
  <r>
    <n v="21218"/>
    <n v="176"/>
    <x v="1"/>
  </r>
  <r>
    <n v="44239"/>
    <n v="325"/>
    <x v="1"/>
  </r>
  <r>
    <n v="62358"/>
    <n v="146"/>
    <x v="1"/>
  </r>
  <r>
    <n v="75876"/>
    <n v="-193"/>
    <x v="0"/>
  </r>
  <r>
    <n v="24922"/>
    <n v="194"/>
    <x v="1"/>
  </r>
  <r>
    <n v="76090"/>
    <n v="304"/>
    <x v="1"/>
  </r>
  <r>
    <n v="46377"/>
    <n v="169"/>
    <x v="1"/>
  </r>
  <r>
    <n v="72865"/>
    <n v="-89"/>
    <x v="0"/>
  </r>
  <r>
    <n v="49908"/>
    <n v="138"/>
    <x v="1"/>
  </r>
  <r>
    <n v="71655"/>
    <n v="175"/>
    <x v="1"/>
  </r>
  <r>
    <n v="13337"/>
    <n v="-117"/>
    <x v="0"/>
  </r>
  <r>
    <n v="50414"/>
    <n v="324"/>
    <x v="1"/>
  </r>
  <r>
    <n v="14035"/>
    <n v="-37"/>
    <x v="0"/>
  </r>
  <r>
    <n v="82402"/>
    <n v="6"/>
    <x v="2"/>
  </r>
  <r>
    <n v="85242"/>
    <n v="368"/>
    <x v="1"/>
  </r>
  <r>
    <n v="77278"/>
    <n v="-122"/>
    <x v="0"/>
  </r>
  <r>
    <n v="98131"/>
    <n v="422"/>
    <x v="1"/>
  </r>
  <r>
    <n v="59718"/>
    <n v="134"/>
    <x v="1"/>
  </r>
  <r>
    <n v="22040"/>
    <n v="393"/>
    <x v="1"/>
  </r>
  <r>
    <n v="51211"/>
    <n v="90"/>
    <x v="4"/>
  </r>
  <r>
    <n v="18277"/>
    <n v="386"/>
    <x v="1"/>
  </r>
  <r>
    <n v="85865"/>
    <n v="261"/>
    <x v="1"/>
  </r>
  <r>
    <n v="24999"/>
    <n v="270"/>
    <x v="1"/>
  </r>
  <r>
    <n v="23526"/>
    <n v="211"/>
    <x v="1"/>
  </r>
  <r>
    <n v="16368"/>
    <n v="274"/>
    <x v="1"/>
  </r>
  <r>
    <n v="58542"/>
    <n v="456"/>
    <x v="1"/>
  </r>
  <r>
    <n v="79843"/>
    <n v="-49"/>
    <x v="0"/>
  </r>
  <r>
    <n v="56223"/>
    <n v="187"/>
    <x v="1"/>
  </r>
  <r>
    <n v="22709"/>
    <n v="91"/>
    <x v="1"/>
  </r>
  <r>
    <n v="91519"/>
    <n v="119"/>
    <x v="1"/>
  </r>
  <r>
    <n v="77655"/>
    <n v="270"/>
    <x v="1"/>
  </r>
  <r>
    <n v="10202"/>
    <n v="468"/>
    <x v="1"/>
  </r>
  <r>
    <n v="90564"/>
    <n v="-118"/>
    <x v="0"/>
  </r>
  <r>
    <n v="54014"/>
    <n v="145"/>
    <x v="1"/>
  </r>
  <r>
    <n v="61872"/>
    <n v="50"/>
    <x v="3"/>
  </r>
  <r>
    <n v="34410"/>
    <n v="-89"/>
    <x v="0"/>
  </r>
  <r>
    <n v="82299"/>
    <n v="379"/>
    <x v="1"/>
  </r>
  <r>
    <n v="51637"/>
    <n v="299"/>
    <x v="1"/>
  </r>
  <r>
    <n v="78845"/>
    <n v="417"/>
    <x v="1"/>
  </r>
  <r>
    <n v="95971"/>
    <n v="178"/>
    <x v="1"/>
  </r>
  <r>
    <n v="19565"/>
    <n v="-86"/>
    <x v="0"/>
  </r>
  <r>
    <n v="11820"/>
    <n v="20"/>
    <x v="2"/>
  </r>
  <r>
    <n v="40616"/>
    <n v="58"/>
    <x v="3"/>
  </r>
  <r>
    <n v="52839"/>
    <n v="-181"/>
    <x v="0"/>
  </r>
  <r>
    <n v="80800"/>
    <n v="389"/>
    <x v="1"/>
  </r>
  <r>
    <n v="26756"/>
    <n v="-8"/>
    <x v="0"/>
  </r>
  <r>
    <n v="40746"/>
    <n v="-16"/>
    <x v="0"/>
  </r>
  <r>
    <n v="94579"/>
    <n v="128"/>
    <x v="1"/>
  </r>
  <r>
    <n v="36386"/>
    <n v="-93"/>
    <x v="0"/>
  </r>
  <r>
    <n v="41087"/>
    <n v="-21"/>
    <x v="0"/>
  </r>
  <r>
    <n v="82821"/>
    <n v="437"/>
    <x v="1"/>
  </r>
  <r>
    <n v="49898"/>
    <n v="-200"/>
    <x v="0"/>
  </r>
  <r>
    <n v="89514"/>
    <n v="417"/>
    <x v="1"/>
  </r>
  <r>
    <n v="45789"/>
    <n v="208"/>
    <x v="1"/>
  </r>
  <r>
    <n v="42564"/>
    <n v="-178"/>
    <x v="0"/>
  </r>
  <r>
    <n v="30171"/>
    <n v="211"/>
    <x v="1"/>
  </r>
  <r>
    <n v="18337"/>
    <n v="444"/>
    <x v="1"/>
  </r>
  <r>
    <n v="12487"/>
    <n v="261"/>
    <x v="1"/>
  </r>
  <r>
    <n v="81864"/>
    <n v="55"/>
    <x v="3"/>
  </r>
  <r>
    <n v="96038"/>
    <n v="11"/>
    <x v="2"/>
  </r>
  <r>
    <n v="75457"/>
    <n v="-35"/>
    <x v="0"/>
  </r>
  <r>
    <n v="70564"/>
    <n v="365"/>
    <x v="1"/>
  </r>
  <r>
    <n v="35480"/>
    <n v="497"/>
    <x v="1"/>
  </r>
  <r>
    <n v="79777"/>
    <n v="173"/>
    <x v="1"/>
  </r>
  <r>
    <n v="45619"/>
    <n v="282"/>
    <x v="1"/>
  </r>
  <r>
    <n v="92222"/>
    <n v="210"/>
    <x v="1"/>
  </r>
  <r>
    <n v="12146"/>
    <n v="157"/>
    <x v="1"/>
  </r>
  <r>
    <n v="41036"/>
    <n v="-146"/>
    <x v="0"/>
  </r>
  <r>
    <n v="15271"/>
    <n v="-5"/>
    <x v="0"/>
  </r>
  <r>
    <n v="94713"/>
    <n v="142"/>
    <x v="1"/>
  </r>
  <r>
    <n v="51894"/>
    <n v="114"/>
    <x v="1"/>
  </r>
  <r>
    <n v="91278"/>
    <n v="-119"/>
    <x v="0"/>
  </r>
  <r>
    <n v="34085"/>
    <n v="370"/>
    <x v="1"/>
  </r>
  <r>
    <n v="46897"/>
    <n v="443"/>
    <x v="1"/>
  </r>
  <r>
    <n v="69918"/>
    <n v="231"/>
    <x v="1"/>
  </r>
  <r>
    <n v="21727"/>
    <n v="319"/>
    <x v="1"/>
  </r>
  <r>
    <n v="51853"/>
    <n v="28"/>
    <x v="2"/>
  </r>
  <r>
    <n v="44024"/>
    <n v="364"/>
    <x v="1"/>
  </r>
  <r>
    <n v="46145"/>
    <n v="448"/>
    <x v="1"/>
  </r>
  <r>
    <n v="30745"/>
    <n v="-4"/>
    <x v="0"/>
  </r>
  <r>
    <n v="22724"/>
    <n v="-43"/>
    <x v="0"/>
  </r>
  <r>
    <n v="38907"/>
    <n v="-76"/>
    <x v="0"/>
  </r>
  <r>
    <n v="87937"/>
    <n v="-199"/>
    <x v="0"/>
  </r>
  <r>
    <n v="46689"/>
    <n v="-59"/>
    <x v="0"/>
  </r>
  <r>
    <n v="55792"/>
    <n v="346"/>
    <x v="1"/>
  </r>
  <r>
    <n v="18791"/>
    <n v="291"/>
    <x v="1"/>
  </r>
  <r>
    <n v="68000"/>
    <n v="90"/>
    <x v="4"/>
  </r>
  <r>
    <n v="44529"/>
    <n v="345"/>
    <x v="1"/>
  </r>
  <r>
    <n v="22483"/>
    <n v="145"/>
    <x v="1"/>
  </r>
  <r>
    <n v="57039"/>
    <n v="169"/>
    <x v="1"/>
  </r>
  <r>
    <n v="19860"/>
    <n v="185"/>
    <x v="1"/>
  </r>
  <r>
    <n v="25711"/>
    <n v="498"/>
    <x v="1"/>
  </r>
  <r>
    <n v="79651"/>
    <n v="164"/>
    <x v="1"/>
  </r>
  <r>
    <n v="29836"/>
    <n v="460"/>
    <x v="1"/>
  </r>
  <r>
    <n v="72666"/>
    <n v="76"/>
    <x v="4"/>
  </r>
  <r>
    <n v="15134"/>
    <n v="207"/>
    <x v="1"/>
  </r>
  <r>
    <n v="34123"/>
    <n v="418"/>
    <x v="1"/>
  </r>
  <r>
    <n v="25199"/>
    <n v="359"/>
    <x v="1"/>
  </r>
  <r>
    <n v="35884"/>
    <n v="-134"/>
    <x v="0"/>
  </r>
  <r>
    <n v="37555"/>
    <n v="414"/>
    <x v="1"/>
  </r>
  <r>
    <n v="35273"/>
    <n v="-141"/>
    <x v="0"/>
  </r>
  <r>
    <n v="61731"/>
    <n v="310"/>
    <x v="1"/>
  </r>
  <r>
    <n v="81426"/>
    <n v="393"/>
    <x v="1"/>
  </r>
  <r>
    <n v="94639"/>
    <n v="-5"/>
    <x v="0"/>
  </r>
  <r>
    <n v="15497"/>
    <n v="-60"/>
    <x v="0"/>
  </r>
  <r>
    <n v="36811"/>
    <n v="379"/>
    <x v="1"/>
  </r>
  <r>
    <n v="95022"/>
    <n v="-93"/>
    <x v="0"/>
  </r>
  <r>
    <n v="97060"/>
    <n v="87"/>
    <x v="4"/>
  </r>
  <r>
    <n v="35287"/>
    <n v="291"/>
    <x v="1"/>
  </r>
  <r>
    <n v="19359"/>
    <n v="121"/>
    <x v="1"/>
  </r>
  <r>
    <n v="33465"/>
    <n v="-116"/>
    <x v="0"/>
  </r>
  <r>
    <n v="62726"/>
    <n v="-52"/>
    <x v="0"/>
  </r>
  <r>
    <n v="76403"/>
    <n v="263"/>
    <x v="1"/>
  </r>
  <r>
    <n v="26154"/>
    <n v="297"/>
    <x v="1"/>
  </r>
  <r>
    <n v="34886"/>
    <n v="175"/>
    <x v="1"/>
  </r>
  <r>
    <n v="93995"/>
    <n v="440"/>
    <x v="1"/>
  </r>
  <r>
    <n v="30697"/>
    <n v="122"/>
    <x v="1"/>
  </r>
  <r>
    <n v="76313"/>
    <n v="391"/>
    <x v="1"/>
  </r>
  <r>
    <n v="15829"/>
    <n v="49"/>
    <x v="3"/>
  </r>
  <r>
    <n v="86022"/>
    <n v="179"/>
    <x v="1"/>
  </r>
  <r>
    <n v="48633"/>
    <n v="499"/>
    <x v="1"/>
  </r>
  <r>
    <n v="73236"/>
    <n v="459"/>
    <x v="1"/>
  </r>
  <r>
    <n v="84952"/>
    <n v="194"/>
    <x v="1"/>
  </r>
  <r>
    <n v="20361"/>
    <n v="-152"/>
    <x v="0"/>
  </r>
  <r>
    <n v="38841"/>
    <n v="283"/>
    <x v="1"/>
  </r>
  <r>
    <n v="81044"/>
    <n v="175"/>
    <x v="1"/>
  </r>
  <r>
    <n v="29273"/>
    <n v="227"/>
    <x v="1"/>
  </r>
  <r>
    <n v="74734"/>
    <n v="-82"/>
    <x v="0"/>
  </r>
  <r>
    <n v="61893"/>
    <n v="-78"/>
    <x v="0"/>
  </r>
  <r>
    <n v="89811"/>
    <n v="481"/>
    <x v="1"/>
  </r>
  <r>
    <n v="53307"/>
    <n v="-91"/>
    <x v="0"/>
  </r>
  <r>
    <n v="12834"/>
    <n v="19"/>
    <x v="2"/>
  </r>
  <r>
    <n v="92558"/>
    <n v="223"/>
    <x v="1"/>
  </r>
  <r>
    <n v="95786"/>
    <n v="134"/>
    <x v="1"/>
  </r>
  <r>
    <n v="36945"/>
    <n v="-186"/>
    <x v="0"/>
  </r>
  <r>
    <n v="67496"/>
    <n v="47"/>
    <x v="3"/>
  </r>
  <r>
    <n v="51188"/>
    <n v="-161"/>
    <x v="0"/>
  </r>
  <r>
    <n v="43228"/>
    <n v="210"/>
    <x v="1"/>
  </r>
  <r>
    <n v="88470"/>
    <n v="425"/>
    <x v="1"/>
  </r>
  <r>
    <n v="34347"/>
    <n v="485"/>
    <x v="1"/>
  </r>
  <r>
    <n v="36850"/>
    <n v="30"/>
    <x v="2"/>
  </r>
  <r>
    <n v="94079"/>
    <n v="243"/>
    <x v="1"/>
  </r>
  <r>
    <n v="47970"/>
    <n v="399"/>
    <x v="1"/>
  </r>
  <r>
    <n v="25224"/>
    <n v="-191"/>
    <x v="0"/>
  </r>
  <r>
    <n v="61702"/>
    <n v="348"/>
    <x v="1"/>
  </r>
  <r>
    <n v="26623"/>
    <n v="-132"/>
    <x v="0"/>
  </r>
  <r>
    <n v="85770"/>
    <n v="-123"/>
    <x v="0"/>
  </r>
  <r>
    <n v="13802"/>
    <n v="156"/>
    <x v="1"/>
  </r>
  <r>
    <n v="39018"/>
    <n v="-20"/>
    <x v="0"/>
  </r>
  <r>
    <n v="99979"/>
    <n v="340"/>
    <x v="1"/>
  </r>
  <r>
    <n v="10909"/>
    <n v="-21"/>
    <x v="0"/>
  </r>
  <r>
    <n v="20552"/>
    <n v="416"/>
    <x v="1"/>
  </r>
  <r>
    <n v="72425"/>
    <n v="177"/>
    <x v="1"/>
  </r>
  <r>
    <n v="62912"/>
    <n v="281"/>
    <x v="1"/>
  </r>
  <r>
    <n v="10717"/>
    <n v="333"/>
    <x v="1"/>
  </r>
  <r>
    <n v="11896"/>
    <n v="295"/>
    <x v="1"/>
  </r>
  <r>
    <n v="74820"/>
    <n v="483"/>
    <x v="1"/>
  </r>
  <r>
    <n v="23011"/>
    <n v="277"/>
    <x v="1"/>
  </r>
  <r>
    <n v="42807"/>
    <n v="-9"/>
    <x v="0"/>
  </r>
  <r>
    <n v="53429"/>
    <n v="-95"/>
    <x v="0"/>
  </r>
  <r>
    <n v="36716"/>
    <n v="230"/>
    <x v="1"/>
  </r>
  <r>
    <n v="81839"/>
    <n v="264"/>
    <x v="1"/>
  </r>
  <r>
    <n v="26324"/>
    <n v="-64"/>
    <x v="0"/>
  </r>
  <r>
    <n v="93575"/>
    <n v="-192"/>
    <x v="0"/>
  </r>
  <r>
    <n v="48067"/>
    <n v="-178"/>
    <x v="0"/>
  </r>
  <r>
    <n v="79521"/>
    <n v="435"/>
    <x v="1"/>
  </r>
  <r>
    <n v="34296"/>
    <n v="-123"/>
    <x v="0"/>
  </r>
  <r>
    <n v="18078"/>
    <n v="-89"/>
    <x v="0"/>
  </r>
  <r>
    <n v="24936"/>
    <n v="407"/>
    <x v="1"/>
  </r>
  <r>
    <n v="42897"/>
    <n v="468"/>
    <x v="1"/>
  </r>
  <r>
    <n v="23703"/>
    <n v="320"/>
    <x v="1"/>
  </r>
  <r>
    <n v="64673"/>
    <n v="17"/>
    <x v="2"/>
  </r>
  <r>
    <n v="19074"/>
    <n v="154"/>
    <x v="1"/>
  </r>
  <r>
    <n v="29028"/>
    <n v="267"/>
    <x v="1"/>
  </r>
  <r>
    <n v="85398"/>
    <n v="172"/>
    <x v="1"/>
  </r>
  <r>
    <n v="75946"/>
    <n v="310"/>
    <x v="1"/>
  </r>
  <r>
    <n v="88243"/>
    <n v="124"/>
    <x v="1"/>
  </r>
  <r>
    <n v="17163"/>
    <n v="20"/>
    <x v="2"/>
  </r>
  <r>
    <n v="51430"/>
    <n v="91"/>
    <x v="1"/>
  </r>
  <r>
    <n v="81172"/>
    <n v="364"/>
    <x v="1"/>
  </r>
  <r>
    <n v="48080"/>
    <n v="235"/>
    <x v="1"/>
  </r>
  <r>
    <n v="56090"/>
    <n v="-107"/>
    <x v="0"/>
  </r>
  <r>
    <n v="56175"/>
    <n v="119"/>
    <x v="1"/>
  </r>
  <r>
    <n v="40802"/>
    <n v="382"/>
    <x v="1"/>
  </r>
  <r>
    <n v="78532"/>
    <n v="410"/>
    <x v="1"/>
  </r>
  <r>
    <n v="90195"/>
    <n v="88"/>
    <x v="4"/>
  </r>
  <r>
    <n v="59291"/>
    <n v="410"/>
    <x v="1"/>
  </r>
  <r>
    <n v="37533"/>
    <n v="-45"/>
    <x v="0"/>
  </r>
  <r>
    <n v="62202"/>
    <n v="364"/>
    <x v="1"/>
  </r>
  <r>
    <n v="12727"/>
    <n v="-24"/>
    <x v="0"/>
  </r>
  <r>
    <n v="41488"/>
    <n v="195"/>
    <x v="1"/>
  </r>
  <r>
    <n v="86929"/>
    <n v="-66"/>
    <x v="0"/>
  </r>
  <r>
    <n v="98425"/>
    <n v="197"/>
    <x v="1"/>
  </r>
  <r>
    <n v="23858"/>
    <n v="411"/>
    <x v="1"/>
  </r>
  <r>
    <n v="77644"/>
    <n v="150"/>
    <x v="1"/>
  </r>
  <r>
    <n v="68247"/>
    <n v="-75"/>
    <x v="0"/>
  </r>
  <r>
    <n v="11564"/>
    <n v="370"/>
    <x v="1"/>
  </r>
  <r>
    <n v="50348"/>
    <n v="93"/>
    <x v="1"/>
  </r>
  <r>
    <n v="10896"/>
    <n v="496"/>
    <x v="1"/>
  </r>
  <r>
    <n v="67672"/>
    <n v="170"/>
    <x v="1"/>
  </r>
  <r>
    <n v="95105"/>
    <n v="464"/>
    <x v="1"/>
  </r>
  <r>
    <n v="37429"/>
    <n v="-45"/>
    <x v="0"/>
  </r>
  <r>
    <n v="70478"/>
    <n v="140"/>
    <x v="1"/>
  </r>
  <r>
    <n v="73479"/>
    <n v="386"/>
    <x v="1"/>
  </r>
  <r>
    <n v="11037"/>
    <n v="46"/>
    <x v="3"/>
  </r>
  <r>
    <n v="17660"/>
    <n v="450"/>
    <x v="1"/>
  </r>
  <r>
    <n v="83289"/>
    <n v="412"/>
    <x v="1"/>
  </r>
  <r>
    <n v="55264"/>
    <n v="190"/>
    <x v="1"/>
  </r>
  <r>
    <n v="41663"/>
    <n v="425"/>
    <x v="1"/>
  </r>
  <r>
    <n v="18136"/>
    <n v="143"/>
    <x v="1"/>
  </r>
  <r>
    <n v="97714"/>
    <n v="387"/>
    <x v="1"/>
  </r>
  <r>
    <n v="95940"/>
    <n v="413"/>
    <x v="1"/>
  </r>
  <r>
    <n v="33096"/>
    <n v="407"/>
    <x v="1"/>
  </r>
  <r>
    <n v="57801"/>
    <n v="-92"/>
    <x v="0"/>
  </r>
  <r>
    <n v="67751"/>
    <n v="-100"/>
    <x v="0"/>
  </r>
  <r>
    <n v="59417"/>
    <n v="-143"/>
    <x v="0"/>
  </r>
  <r>
    <n v="85722"/>
    <n v="369"/>
    <x v="1"/>
  </r>
  <r>
    <n v="84968"/>
    <n v="-187"/>
    <x v="0"/>
  </r>
  <r>
    <n v="61968"/>
    <n v="217"/>
    <x v="1"/>
  </r>
  <r>
    <n v="50860"/>
    <n v="252"/>
    <x v="1"/>
  </r>
  <r>
    <n v="66032"/>
    <n v="355"/>
    <x v="1"/>
  </r>
  <r>
    <n v="29237"/>
    <n v="379"/>
    <x v="1"/>
  </r>
  <r>
    <n v="49436"/>
    <n v="-159"/>
    <x v="0"/>
  </r>
  <r>
    <n v="21707"/>
    <n v="50"/>
    <x v="3"/>
  </r>
  <r>
    <n v="70966"/>
    <n v="431"/>
    <x v="1"/>
  </r>
  <r>
    <n v="27545"/>
    <n v="32"/>
    <x v="3"/>
  </r>
  <r>
    <n v="92023"/>
    <n v="241"/>
    <x v="1"/>
  </r>
  <r>
    <n v="22246"/>
    <n v="-168"/>
    <x v="0"/>
  </r>
  <r>
    <n v="49114"/>
    <n v="321"/>
    <x v="1"/>
  </r>
  <r>
    <n v="27678"/>
    <n v="291"/>
    <x v="1"/>
  </r>
  <r>
    <n v="34072"/>
    <n v="286"/>
    <x v="1"/>
  </r>
  <r>
    <n v="34660"/>
    <n v="-155"/>
    <x v="0"/>
  </r>
  <r>
    <n v="45955"/>
    <n v="-65"/>
    <x v="0"/>
  </r>
  <r>
    <n v="12803"/>
    <n v="-38"/>
    <x v="0"/>
  </r>
  <r>
    <n v="26847"/>
    <n v="232"/>
    <x v="1"/>
  </r>
  <r>
    <n v="43752"/>
    <n v="-91"/>
    <x v="0"/>
  </r>
  <r>
    <n v="32509"/>
    <n v="321"/>
    <x v="1"/>
  </r>
  <r>
    <n v="83508"/>
    <n v="125"/>
    <x v="1"/>
  </r>
  <r>
    <n v="71516"/>
    <n v="-156"/>
    <x v="0"/>
  </r>
  <r>
    <n v="85821"/>
    <n v="-2"/>
    <x v="0"/>
  </r>
  <r>
    <n v="64417"/>
    <n v="22"/>
    <x v="2"/>
  </r>
  <r>
    <n v="34734"/>
    <n v="322"/>
    <x v="1"/>
  </r>
  <r>
    <n v="70148"/>
    <n v="21"/>
    <x v="2"/>
  </r>
  <r>
    <n v="17628"/>
    <n v="421"/>
    <x v="1"/>
  </r>
  <r>
    <n v="53793"/>
    <n v="450"/>
    <x v="1"/>
  </r>
  <r>
    <n v="99825"/>
    <n v="76"/>
    <x v="4"/>
  </r>
  <r>
    <n v="22556"/>
    <n v="24"/>
    <x v="2"/>
  </r>
  <r>
    <n v="14964"/>
    <n v="475"/>
    <x v="1"/>
  </r>
  <r>
    <n v="19351"/>
    <n v="160"/>
    <x v="1"/>
  </r>
  <r>
    <n v="74508"/>
    <n v="333"/>
    <x v="1"/>
  </r>
  <r>
    <n v="16415"/>
    <n v="-151"/>
    <x v="0"/>
  </r>
  <r>
    <n v="31549"/>
    <n v="409"/>
    <x v="1"/>
  </r>
  <r>
    <n v="78157"/>
    <n v="314"/>
    <x v="1"/>
  </r>
  <r>
    <n v="87595"/>
    <n v="-170"/>
    <x v="0"/>
  </r>
  <r>
    <n v="73493"/>
    <n v="82"/>
    <x v="4"/>
  </r>
  <r>
    <n v="52312"/>
    <n v="-18"/>
    <x v="0"/>
  </r>
  <r>
    <n v="96047"/>
    <n v="129"/>
    <x v="1"/>
  </r>
  <r>
    <n v="14388"/>
    <n v="487"/>
    <x v="1"/>
  </r>
  <r>
    <n v="26478"/>
    <n v="160"/>
    <x v="1"/>
  </r>
  <r>
    <n v="25181"/>
    <n v="72"/>
    <x v="4"/>
  </r>
  <r>
    <n v="54347"/>
    <n v="-54"/>
    <x v="0"/>
  </r>
  <r>
    <n v="79433"/>
    <n v="194"/>
    <x v="1"/>
  </r>
  <r>
    <n v="52937"/>
    <n v="291"/>
    <x v="1"/>
  </r>
  <r>
    <n v="96229"/>
    <n v="-30"/>
    <x v="0"/>
  </r>
  <r>
    <n v="77143"/>
    <n v="44"/>
    <x v="3"/>
  </r>
  <r>
    <n v="92971"/>
    <n v="-68"/>
    <x v="0"/>
  </r>
  <r>
    <n v="26423"/>
    <n v="290"/>
    <x v="1"/>
  </r>
  <r>
    <n v="55419"/>
    <n v="364"/>
    <x v="1"/>
  </r>
  <r>
    <n v="22778"/>
    <n v="63"/>
    <x v="4"/>
  </r>
  <r>
    <n v="76851"/>
    <n v="222"/>
    <x v="1"/>
  </r>
  <r>
    <n v="66994"/>
    <n v="28"/>
    <x v="2"/>
  </r>
  <r>
    <n v="10485"/>
    <n v="412"/>
    <x v="1"/>
  </r>
  <r>
    <n v="79260"/>
    <n v="252"/>
    <x v="1"/>
  </r>
  <r>
    <n v="83642"/>
    <n v="428"/>
    <x v="1"/>
  </r>
  <r>
    <n v="54275"/>
    <n v="121"/>
    <x v="1"/>
  </r>
  <r>
    <n v="57887"/>
    <n v="134"/>
    <x v="1"/>
  </r>
  <r>
    <n v="88941"/>
    <n v="151"/>
    <x v="1"/>
  </r>
  <r>
    <n v="54515"/>
    <n v="275"/>
    <x v="1"/>
  </r>
  <r>
    <n v="38867"/>
    <n v="62"/>
    <x v="4"/>
  </r>
  <r>
    <n v="29842"/>
    <n v="353"/>
    <x v="1"/>
  </r>
  <r>
    <n v="71897"/>
    <n v="-192"/>
    <x v="0"/>
  </r>
  <r>
    <n v="41695"/>
    <n v="490"/>
    <x v="1"/>
  </r>
  <r>
    <n v="59086"/>
    <n v="26"/>
    <x v="2"/>
  </r>
  <r>
    <n v="70103"/>
    <n v="172"/>
    <x v="1"/>
  </r>
  <r>
    <n v="14735"/>
    <n v="328"/>
    <x v="1"/>
  </r>
  <r>
    <n v="37142"/>
    <n v="290"/>
    <x v="1"/>
  </r>
  <r>
    <n v="46231"/>
    <n v="166"/>
    <x v="1"/>
  </r>
  <r>
    <n v="59328"/>
    <n v="402"/>
    <x v="1"/>
  </r>
  <r>
    <n v="22626"/>
    <n v="144"/>
    <x v="1"/>
  </r>
  <r>
    <n v="76164"/>
    <n v="-146"/>
    <x v="0"/>
  </r>
  <r>
    <n v="27141"/>
    <n v="123"/>
    <x v="1"/>
  </r>
  <r>
    <n v="14514"/>
    <n v="-9"/>
    <x v="0"/>
  </r>
  <r>
    <n v="42492"/>
    <n v="66"/>
    <x v="4"/>
  </r>
  <r>
    <n v="54511"/>
    <n v="479"/>
    <x v="1"/>
  </r>
  <r>
    <n v="17600"/>
    <n v="39"/>
    <x v="3"/>
  </r>
  <r>
    <n v="43315"/>
    <n v="-66"/>
    <x v="0"/>
  </r>
  <r>
    <n v="14813"/>
    <n v="485"/>
    <x v="1"/>
  </r>
  <r>
    <n v="77591"/>
    <n v="-83"/>
    <x v="0"/>
  </r>
  <r>
    <n v="37304"/>
    <n v="499"/>
    <x v="1"/>
  </r>
  <r>
    <n v="58877"/>
    <n v="325"/>
    <x v="1"/>
  </r>
  <r>
    <n v="70192"/>
    <n v="249"/>
    <x v="1"/>
  </r>
  <r>
    <n v="77924"/>
    <n v="394"/>
    <x v="1"/>
  </r>
  <r>
    <n v="44202"/>
    <n v="172"/>
    <x v="1"/>
  </r>
  <r>
    <n v="18356"/>
    <n v="352"/>
    <x v="1"/>
  </r>
  <r>
    <n v="43990"/>
    <n v="477"/>
    <x v="1"/>
  </r>
  <r>
    <n v="49260"/>
    <n v="364"/>
    <x v="1"/>
  </r>
  <r>
    <n v="94214"/>
    <n v="-76"/>
    <x v="0"/>
  </r>
  <r>
    <n v="35706"/>
    <n v="87"/>
    <x v="4"/>
  </r>
  <r>
    <n v="38795"/>
    <n v="457"/>
    <x v="1"/>
  </r>
  <r>
    <n v="26035"/>
    <n v="450"/>
    <x v="1"/>
  </r>
  <r>
    <n v="57187"/>
    <n v="175"/>
    <x v="1"/>
  </r>
  <r>
    <n v="99755"/>
    <n v="-191"/>
    <x v="0"/>
  </r>
  <r>
    <n v="15355"/>
    <n v="66"/>
    <x v="4"/>
  </r>
  <r>
    <n v="63310"/>
    <n v="79"/>
    <x v="4"/>
  </r>
  <r>
    <n v="84455"/>
    <n v="288"/>
    <x v="1"/>
  </r>
  <r>
    <n v="62762"/>
    <n v="275"/>
    <x v="1"/>
  </r>
  <r>
    <n v="38443"/>
    <n v="60"/>
    <x v="3"/>
  </r>
  <r>
    <n v="75079"/>
    <n v="-43"/>
    <x v="0"/>
  </r>
  <r>
    <n v="12814"/>
    <n v="-118"/>
    <x v="0"/>
  </r>
  <r>
    <n v="67607"/>
    <n v="20"/>
    <x v="2"/>
  </r>
  <r>
    <n v="88087"/>
    <n v="453"/>
    <x v="1"/>
  </r>
  <r>
    <n v="25585"/>
    <n v="119"/>
    <x v="1"/>
  </r>
  <r>
    <n v="94264"/>
    <n v="109"/>
    <x v="1"/>
  </r>
  <r>
    <n v="11431"/>
    <n v="422"/>
    <x v="1"/>
  </r>
  <r>
    <n v="54560"/>
    <n v="194"/>
    <x v="1"/>
  </r>
  <r>
    <n v="30746"/>
    <n v="-146"/>
    <x v="0"/>
  </r>
  <r>
    <n v="55842"/>
    <n v="-60"/>
    <x v="0"/>
  </r>
  <r>
    <n v="62770"/>
    <n v="22"/>
    <x v="2"/>
  </r>
  <r>
    <n v="38114"/>
    <n v="-58"/>
    <x v="0"/>
  </r>
  <r>
    <n v="11389"/>
    <n v="217"/>
    <x v="1"/>
  </r>
  <r>
    <n v="22739"/>
    <n v="444"/>
    <x v="1"/>
  </r>
  <r>
    <n v="94455"/>
    <n v="414"/>
    <x v="1"/>
  </r>
  <r>
    <n v="23014"/>
    <n v="-147"/>
    <x v="0"/>
  </r>
  <r>
    <n v="33538"/>
    <n v="10"/>
    <x v="2"/>
  </r>
  <r>
    <n v="19416"/>
    <n v="190"/>
    <x v="1"/>
  </r>
  <r>
    <n v="75950"/>
    <n v="143"/>
    <x v="1"/>
  </r>
  <r>
    <n v="68764"/>
    <n v="-144"/>
    <x v="0"/>
  </r>
  <r>
    <n v="77451"/>
    <n v="85"/>
    <x v="4"/>
  </r>
  <r>
    <n v="30531"/>
    <n v="-40"/>
    <x v="0"/>
  </r>
  <r>
    <n v="81292"/>
    <n v="-7"/>
    <x v="0"/>
  </r>
  <r>
    <n v="17196"/>
    <n v="389"/>
    <x v="1"/>
  </r>
  <r>
    <n v="93809"/>
    <n v="306"/>
    <x v="1"/>
  </r>
  <r>
    <n v="90660"/>
    <n v="290"/>
    <x v="1"/>
  </r>
  <r>
    <n v="18959"/>
    <n v="-155"/>
    <x v="0"/>
  </r>
  <r>
    <n v="62886"/>
    <n v="15"/>
    <x v="2"/>
  </r>
  <r>
    <n v="48780"/>
    <n v="361"/>
    <x v="1"/>
  </r>
  <r>
    <n v="51858"/>
    <n v="461"/>
    <x v="1"/>
  </r>
  <r>
    <n v="72625"/>
    <n v="97"/>
    <x v="1"/>
  </r>
  <r>
    <n v="47199"/>
    <n v="249"/>
    <x v="1"/>
  </r>
  <r>
    <n v="74970"/>
    <n v="469"/>
    <x v="1"/>
  </r>
  <r>
    <n v="23723"/>
    <n v="266"/>
    <x v="1"/>
  </r>
  <r>
    <n v="85372"/>
    <n v="414"/>
    <x v="1"/>
  </r>
  <r>
    <n v="28893"/>
    <n v="27"/>
    <x v="2"/>
  </r>
  <r>
    <n v="91209"/>
    <n v="164"/>
    <x v="1"/>
  </r>
  <r>
    <n v="94259"/>
    <n v="427"/>
    <x v="1"/>
  </r>
  <r>
    <n v="73253"/>
    <n v="153"/>
    <x v="1"/>
  </r>
  <r>
    <n v="97188"/>
    <n v="381"/>
    <x v="1"/>
  </r>
  <r>
    <n v="35136"/>
    <n v="158"/>
    <x v="1"/>
  </r>
  <r>
    <n v="99735"/>
    <n v="316"/>
    <x v="1"/>
  </r>
  <r>
    <n v="54220"/>
    <n v="493"/>
    <x v="1"/>
  </r>
  <r>
    <n v="87358"/>
    <n v="45"/>
    <x v="3"/>
  </r>
  <r>
    <n v="45770"/>
    <n v="-127"/>
    <x v="0"/>
  </r>
  <r>
    <n v="93281"/>
    <n v="393"/>
    <x v="1"/>
  </r>
  <r>
    <n v="36067"/>
    <n v="-38"/>
    <x v="0"/>
  </r>
  <r>
    <n v="55343"/>
    <n v="-53"/>
    <x v="0"/>
  </r>
  <r>
    <n v="71010"/>
    <n v="-57"/>
    <x v="0"/>
  </r>
  <r>
    <n v="91883"/>
    <n v="421"/>
    <x v="1"/>
  </r>
  <r>
    <n v="27394"/>
    <n v="-165"/>
    <x v="0"/>
  </r>
  <r>
    <n v="13864"/>
    <n v="9"/>
    <x v="2"/>
  </r>
  <r>
    <n v="15979"/>
    <n v="397"/>
    <x v="1"/>
  </r>
  <r>
    <n v="66193"/>
    <n v="-8"/>
    <x v="0"/>
  </r>
  <r>
    <n v="92377"/>
    <n v="-8"/>
    <x v="0"/>
  </r>
  <r>
    <n v="92212"/>
    <n v="131"/>
    <x v="1"/>
  </r>
  <r>
    <n v="47300"/>
    <n v="241"/>
    <x v="1"/>
  </r>
  <r>
    <n v="98161"/>
    <n v="256"/>
    <x v="1"/>
  </r>
  <r>
    <n v="74882"/>
    <n v="430"/>
    <x v="1"/>
  </r>
  <r>
    <n v="75628"/>
    <n v="-60"/>
    <x v="0"/>
  </r>
  <r>
    <n v="36577"/>
    <n v="-51"/>
    <x v="0"/>
  </r>
  <r>
    <n v="66718"/>
    <n v="433"/>
    <x v="1"/>
  </r>
  <r>
    <n v="81382"/>
    <n v="488"/>
    <x v="1"/>
  </r>
  <r>
    <n v="13444"/>
    <n v="-36"/>
    <x v="0"/>
  </r>
  <r>
    <n v="72475"/>
    <n v="389"/>
    <x v="1"/>
  </r>
  <r>
    <n v="82947"/>
    <n v="218"/>
    <x v="1"/>
  </r>
  <r>
    <n v="54252"/>
    <n v="328"/>
    <x v="1"/>
  </r>
  <r>
    <n v="18323"/>
    <n v="-58"/>
    <x v="0"/>
  </r>
  <r>
    <n v="18533"/>
    <n v="93"/>
    <x v="1"/>
  </r>
  <r>
    <n v="37971"/>
    <n v="383"/>
    <x v="1"/>
  </r>
  <r>
    <n v="23332"/>
    <n v="140"/>
    <x v="1"/>
  </r>
  <r>
    <n v="62430"/>
    <n v="-114"/>
    <x v="0"/>
  </r>
  <r>
    <n v="80169"/>
    <n v="24"/>
    <x v="2"/>
  </r>
  <r>
    <n v="16290"/>
    <n v="79"/>
    <x v="4"/>
  </r>
  <r>
    <n v="49866"/>
    <n v="-145"/>
    <x v="0"/>
  </r>
  <r>
    <n v="15137"/>
    <n v="211"/>
    <x v="1"/>
  </r>
  <r>
    <n v="19593"/>
    <n v="2"/>
    <x v="2"/>
  </r>
  <r>
    <n v="36906"/>
    <n v="-137"/>
    <x v="0"/>
  </r>
  <r>
    <n v="42431"/>
    <n v="321"/>
    <x v="1"/>
  </r>
  <r>
    <n v="55659"/>
    <n v="95"/>
    <x v="1"/>
  </r>
  <r>
    <n v="31766"/>
    <n v="153"/>
    <x v="1"/>
  </r>
  <r>
    <n v="84019"/>
    <n v="-11"/>
    <x v="0"/>
  </r>
  <r>
    <n v="65768"/>
    <n v="-100"/>
    <x v="0"/>
  </r>
  <r>
    <n v="55749"/>
    <n v="350"/>
    <x v="1"/>
  </r>
  <r>
    <n v="87577"/>
    <n v="144"/>
    <x v="1"/>
  </r>
  <r>
    <n v="80041"/>
    <n v="424"/>
    <x v="1"/>
  </r>
  <r>
    <n v="12803"/>
    <n v="456"/>
    <x v="1"/>
  </r>
  <r>
    <n v="70302"/>
    <n v="409"/>
    <x v="1"/>
  </r>
  <r>
    <n v="97081"/>
    <n v="407"/>
    <x v="1"/>
  </r>
  <r>
    <n v="92102"/>
    <n v="489"/>
    <x v="1"/>
  </r>
  <r>
    <n v="99671"/>
    <n v="228"/>
    <x v="1"/>
  </r>
  <r>
    <n v="66987"/>
    <n v="491"/>
    <x v="1"/>
  </r>
  <r>
    <n v="23466"/>
    <n v="-32"/>
    <x v="0"/>
  </r>
  <r>
    <n v="81952"/>
    <n v="-84"/>
    <x v="0"/>
  </r>
  <r>
    <n v="16153"/>
    <n v="-134"/>
    <x v="0"/>
  </r>
  <r>
    <n v="67516"/>
    <n v="-170"/>
    <x v="0"/>
  </r>
  <r>
    <n v="10296"/>
    <n v="68"/>
    <x v="4"/>
  </r>
  <r>
    <n v="97006"/>
    <n v="179"/>
    <x v="1"/>
  </r>
  <r>
    <n v="92840"/>
    <n v="-194"/>
    <x v="0"/>
  </r>
  <r>
    <n v="55068"/>
    <n v="150"/>
    <x v="1"/>
  </r>
  <r>
    <n v="86658"/>
    <n v="-143"/>
    <x v="0"/>
  </r>
  <r>
    <n v="56844"/>
    <n v="335"/>
    <x v="1"/>
  </r>
  <r>
    <n v="96776"/>
    <n v="473"/>
    <x v="1"/>
  </r>
  <r>
    <n v="24673"/>
    <n v="-29"/>
    <x v="0"/>
  </r>
  <r>
    <n v="41487"/>
    <n v="491"/>
    <x v="1"/>
  </r>
  <r>
    <n v="50408"/>
    <n v="67"/>
    <x v="4"/>
  </r>
  <r>
    <n v="97920"/>
    <n v="-87"/>
    <x v="0"/>
  </r>
  <r>
    <n v="38923"/>
    <n v="5"/>
    <x v="2"/>
  </r>
  <r>
    <n v="52977"/>
    <n v="-131"/>
    <x v="0"/>
  </r>
  <r>
    <n v="92571"/>
    <n v="392"/>
    <x v="1"/>
  </r>
  <r>
    <n v="30674"/>
    <n v="56"/>
    <x v="3"/>
  </r>
  <r>
    <n v="19534"/>
    <n v="-46"/>
    <x v="0"/>
  </r>
  <r>
    <n v="67967"/>
    <n v="4"/>
    <x v="2"/>
  </r>
  <r>
    <n v="49843"/>
    <n v="-95"/>
    <x v="0"/>
  </r>
  <r>
    <n v="81791"/>
    <n v="264"/>
    <x v="1"/>
  </r>
  <r>
    <n v="35973"/>
    <n v="-135"/>
    <x v="0"/>
  </r>
  <r>
    <n v="63033"/>
    <n v="155"/>
    <x v="1"/>
  </r>
  <r>
    <n v="64694"/>
    <n v="-64"/>
    <x v="0"/>
  </r>
  <r>
    <n v="22153"/>
    <n v="300"/>
    <x v="1"/>
  </r>
  <r>
    <n v="58308"/>
    <n v="-192"/>
    <x v="0"/>
  </r>
  <r>
    <n v="89269"/>
    <n v="130"/>
    <x v="1"/>
  </r>
  <r>
    <n v="12743"/>
    <n v="43"/>
    <x v="3"/>
  </r>
  <r>
    <n v="38904"/>
    <n v="-157"/>
    <x v="0"/>
  </r>
  <r>
    <n v="53390"/>
    <n v="303"/>
    <x v="1"/>
  </r>
  <r>
    <n v="29972"/>
    <n v="120"/>
    <x v="1"/>
  </r>
  <r>
    <n v="71926"/>
    <n v="239"/>
    <x v="1"/>
  </r>
  <r>
    <n v="13338"/>
    <n v="199"/>
    <x v="1"/>
  </r>
  <r>
    <n v="31494"/>
    <n v="-37"/>
    <x v="0"/>
  </r>
  <r>
    <n v="23580"/>
    <n v="115"/>
    <x v="1"/>
  </r>
  <r>
    <n v="29960"/>
    <n v="443"/>
    <x v="1"/>
  </r>
  <r>
    <n v="69478"/>
    <n v="344"/>
    <x v="1"/>
  </r>
  <r>
    <n v="73006"/>
    <n v="-48"/>
    <x v="0"/>
  </r>
  <r>
    <n v="60455"/>
    <n v="442"/>
    <x v="1"/>
  </r>
  <r>
    <n v="52981"/>
    <n v="-77"/>
    <x v="0"/>
  </r>
  <r>
    <n v="24523"/>
    <n v="31"/>
    <x v="3"/>
  </r>
  <r>
    <n v="72092"/>
    <n v="385"/>
    <x v="1"/>
  </r>
  <r>
    <n v="92278"/>
    <n v="80"/>
    <x v="4"/>
  </r>
  <r>
    <n v="34797"/>
    <n v="498"/>
    <x v="1"/>
  </r>
  <r>
    <n v="21919"/>
    <n v="-50"/>
    <x v="0"/>
  </r>
  <r>
    <n v="98343"/>
    <n v="184"/>
    <x v="1"/>
  </r>
  <r>
    <n v="96232"/>
    <n v="-143"/>
    <x v="0"/>
  </r>
  <r>
    <n v="64043"/>
    <n v="51"/>
    <x v="3"/>
  </r>
  <r>
    <n v="13667"/>
    <n v="263"/>
    <x v="1"/>
  </r>
  <r>
    <n v="38515"/>
    <n v="310"/>
    <x v="1"/>
  </r>
  <r>
    <n v="36961"/>
    <n v="492"/>
    <x v="1"/>
  </r>
  <r>
    <n v="93231"/>
    <n v="7"/>
    <x v="2"/>
  </r>
  <r>
    <n v="39558"/>
    <n v="-112"/>
    <x v="0"/>
  </r>
  <r>
    <n v="99124"/>
    <n v="402"/>
    <x v="1"/>
  </r>
  <r>
    <n v="29157"/>
    <n v="204"/>
    <x v="1"/>
  </r>
  <r>
    <n v="94525"/>
    <n v="158"/>
    <x v="1"/>
  </r>
  <r>
    <n v="39167"/>
    <n v="3"/>
    <x v="2"/>
  </r>
  <r>
    <n v="80822"/>
    <n v="3"/>
    <x v="2"/>
  </r>
  <r>
    <n v="16659"/>
    <n v="-82"/>
    <x v="0"/>
  </r>
  <r>
    <n v="59445"/>
    <n v="368"/>
    <x v="1"/>
  </r>
  <r>
    <n v="52182"/>
    <n v="40"/>
    <x v="3"/>
  </r>
  <r>
    <n v="98390"/>
    <n v="325"/>
    <x v="1"/>
  </r>
  <r>
    <n v="53171"/>
    <n v="84"/>
    <x v="4"/>
  </r>
  <r>
    <n v="70066"/>
    <n v="286"/>
    <x v="1"/>
  </r>
  <r>
    <n v="16871"/>
    <n v="-35"/>
    <x v="0"/>
  </r>
  <r>
    <n v="52812"/>
    <n v="-115"/>
    <x v="0"/>
  </r>
  <r>
    <n v="96707"/>
    <n v="8"/>
    <x v="2"/>
  </r>
  <r>
    <n v="11458"/>
    <n v="434"/>
    <x v="1"/>
  </r>
  <r>
    <n v="31436"/>
    <n v="-136"/>
    <x v="0"/>
  </r>
  <r>
    <n v="67411"/>
    <n v="227"/>
    <x v="1"/>
  </r>
  <r>
    <n v="86014"/>
    <n v="277"/>
    <x v="1"/>
  </r>
  <r>
    <n v="57020"/>
    <n v="299"/>
    <x v="1"/>
  </r>
  <r>
    <n v="25821"/>
    <n v="42"/>
    <x v="3"/>
  </r>
  <r>
    <n v="72006"/>
    <n v="46"/>
    <x v="3"/>
  </r>
  <r>
    <n v="69714"/>
    <n v="-165"/>
    <x v="0"/>
  </r>
  <r>
    <n v="40856"/>
    <n v="428"/>
    <x v="1"/>
  </r>
  <r>
    <n v="26380"/>
    <n v="332"/>
    <x v="1"/>
  </r>
  <r>
    <n v="51063"/>
    <n v="-36"/>
    <x v="0"/>
  </r>
  <r>
    <n v="86060"/>
    <n v="395"/>
    <x v="1"/>
  </r>
  <r>
    <n v="23905"/>
    <n v="-146"/>
    <x v="0"/>
  </r>
  <r>
    <n v="36453"/>
    <n v="128"/>
    <x v="1"/>
  </r>
  <r>
    <n v="74376"/>
    <n v="28"/>
    <x v="2"/>
  </r>
  <r>
    <n v="67600"/>
    <n v="-19"/>
    <x v="0"/>
  </r>
  <r>
    <n v="62771"/>
    <n v="322"/>
    <x v="1"/>
  </r>
  <r>
    <n v="83747"/>
    <n v="404"/>
    <x v="1"/>
  </r>
  <r>
    <n v="20334"/>
    <n v="151"/>
    <x v="1"/>
  </r>
  <r>
    <n v="10991"/>
    <n v="69"/>
    <x v="4"/>
  </r>
  <r>
    <n v="38205"/>
    <n v="290"/>
    <x v="1"/>
  </r>
  <r>
    <n v="63877"/>
    <n v="74"/>
    <x v="4"/>
  </r>
  <r>
    <n v="50192"/>
    <n v="-93"/>
    <x v="0"/>
  </r>
  <r>
    <n v="16541"/>
    <n v="-85"/>
    <x v="0"/>
  </r>
  <r>
    <n v="15395"/>
    <n v="415"/>
    <x v="1"/>
  </r>
  <r>
    <n v="80853"/>
    <n v="352"/>
    <x v="1"/>
  </r>
  <r>
    <n v="75597"/>
    <n v="423"/>
    <x v="1"/>
  </r>
  <r>
    <n v="64896"/>
    <n v="-184"/>
    <x v="0"/>
  </r>
  <r>
    <n v="55289"/>
    <n v="347"/>
    <x v="1"/>
  </r>
  <r>
    <n v="66574"/>
    <n v="228"/>
    <x v="1"/>
  </r>
  <r>
    <n v="44433"/>
    <n v="480"/>
    <x v="1"/>
  </r>
  <r>
    <n v="88942"/>
    <n v="188"/>
    <x v="1"/>
  </r>
  <r>
    <n v="83764"/>
    <n v="303"/>
    <x v="1"/>
  </r>
  <r>
    <n v="57846"/>
    <n v="-17"/>
    <x v="0"/>
  </r>
  <r>
    <n v="55343"/>
    <n v="218"/>
    <x v="1"/>
  </r>
  <r>
    <n v="33309"/>
    <n v="261"/>
    <x v="1"/>
  </r>
  <r>
    <n v="29849"/>
    <n v="244"/>
    <x v="1"/>
  </r>
  <r>
    <n v="12584"/>
    <n v="-124"/>
    <x v="0"/>
  </r>
  <r>
    <n v="79793"/>
    <n v="369"/>
    <x v="1"/>
  </r>
  <r>
    <n v="76703"/>
    <n v="91"/>
    <x v="1"/>
  </r>
  <r>
    <n v="41901"/>
    <n v="-1"/>
    <x v="0"/>
  </r>
  <r>
    <n v="79231"/>
    <n v="-19"/>
    <x v="0"/>
  </r>
  <r>
    <n v="96428"/>
    <n v="112"/>
    <x v="1"/>
  </r>
  <r>
    <n v="71171"/>
    <n v="348"/>
    <x v="1"/>
  </r>
  <r>
    <n v="53266"/>
    <n v="92"/>
    <x v="1"/>
  </r>
  <r>
    <n v="64260"/>
    <n v="108"/>
    <x v="1"/>
  </r>
  <r>
    <n v="13899"/>
    <n v="195"/>
    <x v="1"/>
  </r>
  <r>
    <n v="32576"/>
    <n v="394"/>
    <x v="1"/>
  </r>
  <r>
    <n v="43855"/>
    <n v="-92"/>
    <x v="0"/>
  </r>
  <r>
    <n v="49243"/>
    <n v="219"/>
    <x v="1"/>
  </r>
  <r>
    <n v="52949"/>
    <n v="198"/>
    <x v="1"/>
  </r>
  <r>
    <n v="94502"/>
    <n v="252"/>
    <x v="1"/>
  </r>
  <r>
    <n v="71306"/>
    <n v="5"/>
    <x v="2"/>
  </r>
  <r>
    <n v="55172"/>
    <n v="27"/>
    <x v="2"/>
  </r>
  <r>
    <n v="20513"/>
    <n v="481"/>
    <x v="1"/>
  </r>
  <r>
    <n v="52854"/>
    <n v="418"/>
    <x v="1"/>
  </r>
  <r>
    <n v="13259"/>
    <n v="-130"/>
    <x v="0"/>
  </r>
  <r>
    <n v="68777"/>
    <n v="-10"/>
    <x v="0"/>
  </r>
  <r>
    <n v="39128"/>
    <n v="444"/>
    <x v="1"/>
  </r>
  <r>
    <n v="65095"/>
    <n v="316"/>
    <x v="1"/>
  </r>
  <r>
    <n v="40983"/>
    <n v="119"/>
    <x v="1"/>
  </r>
  <r>
    <n v="72089"/>
    <n v="48"/>
    <x v="3"/>
  </r>
  <r>
    <n v="38009"/>
    <n v="-74"/>
    <x v="0"/>
  </r>
  <r>
    <n v="47070"/>
    <n v="56"/>
    <x v="3"/>
  </r>
  <r>
    <n v="62679"/>
    <n v="84"/>
    <x v="4"/>
  </r>
  <r>
    <n v="68356"/>
    <n v="109"/>
    <x v="1"/>
  </r>
  <r>
    <n v="34530"/>
    <n v="353"/>
    <x v="1"/>
  </r>
  <r>
    <n v="66777"/>
    <n v="-146"/>
    <x v="0"/>
  </r>
  <r>
    <n v="30312"/>
    <n v="203"/>
    <x v="1"/>
  </r>
  <r>
    <n v="79420"/>
    <n v="412"/>
    <x v="1"/>
  </r>
  <r>
    <n v="76592"/>
    <n v="442"/>
    <x v="1"/>
  </r>
  <r>
    <n v="70734"/>
    <n v="-103"/>
    <x v="0"/>
  </r>
  <r>
    <n v="31887"/>
    <n v="-5"/>
    <x v="0"/>
  </r>
  <r>
    <n v="33746"/>
    <n v="251"/>
    <x v="1"/>
  </r>
  <r>
    <n v="66730"/>
    <n v="379"/>
    <x v="1"/>
  </r>
  <r>
    <n v="22500"/>
    <n v="272"/>
    <x v="1"/>
  </r>
  <r>
    <n v="54221"/>
    <n v="309"/>
    <x v="1"/>
  </r>
  <r>
    <n v="87463"/>
    <n v="366"/>
    <x v="1"/>
  </r>
  <r>
    <n v="82990"/>
    <n v="500"/>
    <x v="1"/>
  </r>
  <r>
    <n v="85202"/>
    <n v="-93"/>
    <x v="0"/>
  </r>
  <r>
    <n v="72530"/>
    <n v="-115"/>
    <x v="0"/>
  </r>
  <r>
    <n v="34229"/>
    <n v="407"/>
    <x v="1"/>
  </r>
  <r>
    <n v="59786"/>
    <n v="173"/>
    <x v="1"/>
  </r>
  <r>
    <n v="26141"/>
    <n v="43"/>
    <x v="3"/>
  </r>
  <r>
    <n v="21263"/>
    <n v="446"/>
    <x v="1"/>
  </r>
  <r>
    <n v="45341"/>
    <n v="430"/>
    <x v="1"/>
  </r>
  <r>
    <n v="87616"/>
    <n v="-79"/>
    <x v="0"/>
  </r>
  <r>
    <n v="40064"/>
    <n v="-105"/>
    <x v="0"/>
  </r>
  <r>
    <n v="69026"/>
    <n v="-111"/>
    <x v="0"/>
  </r>
  <r>
    <n v="49413"/>
    <n v="-69"/>
    <x v="0"/>
  </r>
  <r>
    <n v="67003"/>
    <n v="230"/>
    <x v="1"/>
  </r>
  <r>
    <n v="74173"/>
    <n v="303"/>
    <x v="1"/>
  </r>
  <r>
    <n v="75157"/>
    <n v="111"/>
    <x v="1"/>
  </r>
  <r>
    <n v="95566"/>
    <n v="156"/>
    <x v="1"/>
  </r>
  <r>
    <n v="29073"/>
    <n v="-60"/>
    <x v="0"/>
  </r>
  <r>
    <n v="21237"/>
    <n v="164"/>
    <x v="1"/>
  </r>
  <r>
    <n v="73507"/>
    <n v="437"/>
    <x v="1"/>
  </r>
  <r>
    <n v="86457"/>
    <n v="30"/>
    <x v="2"/>
  </r>
  <r>
    <n v="93721"/>
    <n v="468"/>
    <x v="1"/>
  </r>
  <r>
    <n v="14232"/>
    <n v="148"/>
    <x v="1"/>
  </r>
  <r>
    <n v="20732"/>
    <n v="42"/>
    <x v="3"/>
  </r>
  <r>
    <n v="31038"/>
    <n v="135"/>
    <x v="1"/>
  </r>
  <r>
    <n v="74370"/>
    <n v="17"/>
    <x v="2"/>
  </r>
  <r>
    <n v="53976"/>
    <n v="398"/>
    <x v="1"/>
  </r>
  <r>
    <n v="37108"/>
    <n v="84"/>
    <x v="4"/>
  </r>
  <r>
    <n v="13757"/>
    <n v="66"/>
    <x v="4"/>
  </r>
  <r>
    <n v="94148"/>
    <n v="43"/>
    <x v="3"/>
  </r>
  <r>
    <n v="73438"/>
    <n v="101"/>
    <x v="1"/>
  </r>
  <r>
    <n v="65491"/>
    <n v="21"/>
    <x v="2"/>
  </r>
  <r>
    <n v="92761"/>
    <n v="304"/>
    <x v="1"/>
  </r>
  <r>
    <n v="66622"/>
    <n v="316"/>
    <x v="1"/>
  </r>
  <r>
    <n v="88160"/>
    <n v="377"/>
    <x v="1"/>
  </r>
  <r>
    <n v="41984"/>
    <n v="334"/>
    <x v="1"/>
  </r>
  <r>
    <n v="26846"/>
    <n v="166"/>
    <x v="1"/>
  </r>
  <r>
    <n v="54522"/>
    <n v="52"/>
    <x v="3"/>
  </r>
  <r>
    <n v="72315"/>
    <n v="54"/>
    <x v="3"/>
  </r>
  <r>
    <n v="35634"/>
    <n v="-94"/>
    <x v="0"/>
  </r>
  <r>
    <n v="41166"/>
    <n v="-85"/>
    <x v="0"/>
  </r>
  <r>
    <n v="99216"/>
    <n v="344"/>
    <x v="1"/>
  </r>
  <r>
    <n v="53387"/>
    <n v="125"/>
    <x v="1"/>
  </r>
  <r>
    <n v="69926"/>
    <n v="-86"/>
    <x v="0"/>
  </r>
  <r>
    <n v="60800"/>
    <n v="-121"/>
    <x v="0"/>
  </r>
  <r>
    <n v="81206"/>
    <n v="275"/>
    <x v="1"/>
  </r>
  <r>
    <n v="94449"/>
    <n v="499"/>
    <x v="1"/>
  </r>
  <r>
    <n v="88004"/>
    <n v="432"/>
    <x v="1"/>
  </r>
  <r>
    <n v="18747"/>
    <n v="71"/>
    <x v="4"/>
  </r>
  <r>
    <n v="17130"/>
    <n v="199"/>
    <x v="1"/>
  </r>
  <r>
    <n v="96400"/>
    <n v="99"/>
    <x v="1"/>
  </r>
  <r>
    <n v="19423"/>
    <n v="220"/>
    <x v="1"/>
  </r>
  <r>
    <n v="23055"/>
    <n v="-115"/>
    <x v="0"/>
  </r>
  <r>
    <n v="84004"/>
    <n v="313"/>
    <x v="1"/>
  </r>
  <r>
    <n v="45307"/>
    <n v="153"/>
    <x v="1"/>
  </r>
  <r>
    <n v="57761"/>
    <n v="280"/>
    <x v="1"/>
  </r>
  <r>
    <n v="71083"/>
    <n v="105"/>
    <x v="1"/>
  </r>
  <r>
    <n v="99308"/>
    <n v="240"/>
    <x v="1"/>
  </r>
  <r>
    <n v="49727"/>
    <n v="-137"/>
    <x v="0"/>
  </r>
  <r>
    <n v="89614"/>
    <n v="-193"/>
    <x v="0"/>
  </r>
  <r>
    <n v="77733"/>
    <n v="472"/>
    <x v="1"/>
  </r>
  <r>
    <n v="65746"/>
    <n v="-196"/>
    <x v="0"/>
  </r>
  <r>
    <n v="17350"/>
    <n v="84"/>
    <x v="4"/>
  </r>
  <r>
    <n v="56268"/>
    <n v="375"/>
    <x v="1"/>
  </r>
  <r>
    <n v="64444"/>
    <n v="-133"/>
    <x v="0"/>
  </r>
  <r>
    <n v="13375"/>
    <n v="352"/>
    <x v="1"/>
  </r>
  <r>
    <n v="27590"/>
    <n v="385"/>
    <x v="1"/>
  </r>
  <r>
    <n v="10587"/>
    <n v="440"/>
    <x v="1"/>
  </r>
  <r>
    <n v="80485"/>
    <n v="-64"/>
    <x v="0"/>
  </r>
  <r>
    <n v="66497"/>
    <n v="-49"/>
    <x v="0"/>
  </r>
  <r>
    <n v="54163"/>
    <n v="36"/>
    <x v="3"/>
  </r>
  <r>
    <n v="95478"/>
    <n v="55"/>
    <x v="3"/>
  </r>
  <r>
    <n v="59713"/>
    <n v="-113"/>
    <x v="0"/>
  </r>
  <r>
    <n v="75709"/>
    <n v="417"/>
    <x v="1"/>
  </r>
  <r>
    <n v="51668"/>
    <n v="-103"/>
    <x v="0"/>
  </r>
  <r>
    <n v="86244"/>
    <n v="-140"/>
    <x v="0"/>
  </r>
  <r>
    <n v="16132"/>
    <n v="-55"/>
    <x v="0"/>
  </r>
  <r>
    <n v="17208"/>
    <n v="44"/>
    <x v="3"/>
  </r>
  <r>
    <n v="35017"/>
    <n v="-67"/>
    <x v="0"/>
  </r>
  <r>
    <n v="24049"/>
    <n v="-99"/>
    <x v="0"/>
  </r>
  <r>
    <n v="64286"/>
    <n v="-195"/>
    <x v="0"/>
  </r>
  <r>
    <n v="60852"/>
    <n v="132"/>
    <x v="1"/>
  </r>
  <r>
    <n v="58118"/>
    <n v="438"/>
    <x v="1"/>
  </r>
  <r>
    <n v="82203"/>
    <n v="-124"/>
    <x v="0"/>
  </r>
  <r>
    <n v="88125"/>
    <n v="-165"/>
    <x v="0"/>
  </r>
  <r>
    <n v="93204"/>
    <n v="489"/>
    <x v="1"/>
  </r>
  <r>
    <n v="16933"/>
    <n v="283"/>
    <x v="1"/>
  </r>
  <r>
    <n v="29313"/>
    <n v="337"/>
    <x v="1"/>
  </r>
  <r>
    <n v="17011"/>
    <n v="64"/>
    <x v="4"/>
  </r>
  <r>
    <n v="93974"/>
    <n v="40"/>
    <x v="3"/>
  </r>
  <r>
    <n v="71937"/>
    <n v="162"/>
    <x v="1"/>
  </r>
  <r>
    <n v="57971"/>
    <n v="-31"/>
    <x v="0"/>
  </r>
  <r>
    <n v="49708"/>
    <n v="433"/>
    <x v="1"/>
  </r>
  <r>
    <n v="56616"/>
    <n v="216"/>
    <x v="1"/>
  </r>
  <r>
    <n v="60580"/>
    <n v="-75"/>
    <x v="0"/>
  </r>
  <r>
    <n v="87597"/>
    <n v="336"/>
    <x v="1"/>
  </r>
  <r>
    <n v="90888"/>
    <n v="175"/>
    <x v="1"/>
  </r>
  <r>
    <n v="42870"/>
    <n v="215"/>
    <x v="1"/>
  </r>
  <r>
    <n v="90567"/>
    <n v="-192"/>
    <x v="0"/>
  </r>
  <r>
    <n v="90645"/>
    <n v="-2"/>
    <x v="0"/>
  </r>
  <r>
    <n v="95661"/>
    <n v="18"/>
    <x v="2"/>
  </r>
  <r>
    <n v="71848"/>
    <n v="45"/>
    <x v="3"/>
  </r>
  <r>
    <n v="42885"/>
    <n v="22"/>
    <x v="2"/>
  </r>
  <r>
    <n v="81663"/>
    <n v="491"/>
    <x v="1"/>
  </r>
  <r>
    <n v="63339"/>
    <n v="49"/>
    <x v="3"/>
  </r>
  <r>
    <n v="62206"/>
    <n v="-84"/>
    <x v="0"/>
  </r>
  <r>
    <n v="53692"/>
    <n v="380"/>
    <x v="1"/>
  </r>
  <r>
    <n v="30450"/>
    <n v="399"/>
    <x v="1"/>
  </r>
  <r>
    <n v="97147"/>
    <n v="116"/>
    <x v="1"/>
  </r>
  <r>
    <n v="68098"/>
    <n v="91"/>
    <x v="1"/>
  </r>
  <r>
    <n v="96622"/>
    <n v="-92"/>
    <x v="0"/>
  </r>
  <r>
    <n v="43483"/>
    <n v="389"/>
    <x v="1"/>
  </r>
  <r>
    <n v="94520"/>
    <n v="45"/>
    <x v="3"/>
  </r>
  <r>
    <n v="36276"/>
    <n v="431"/>
    <x v="1"/>
  </r>
  <r>
    <n v="35874"/>
    <n v="383"/>
    <x v="1"/>
  </r>
  <r>
    <n v="91506"/>
    <n v="88"/>
    <x v="4"/>
  </r>
  <r>
    <n v="23286"/>
    <n v="78"/>
    <x v="4"/>
  </r>
  <r>
    <n v="40288"/>
    <n v="28"/>
    <x v="2"/>
  </r>
  <r>
    <n v="84723"/>
    <n v="219"/>
    <x v="1"/>
  </r>
  <r>
    <n v="57219"/>
    <n v="45"/>
    <x v="3"/>
  </r>
  <r>
    <n v="21297"/>
    <n v="49"/>
    <x v="3"/>
  </r>
  <r>
    <n v="19582"/>
    <n v="-82"/>
    <x v="0"/>
  </r>
  <r>
    <n v="26948"/>
    <n v="157"/>
    <x v="1"/>
  </r>
  <r>
    <n v="43435"/>
    <n v="133"/>
    <x v="1"/>
  </r>
  <r>
    <n v="62323"/>
    <n v="448"/>
    <x v="1"/>
  </r>
  <r>
    <n v="79220"/>
    <n v="-132"/>
    <x v="0"/>
  </r>
  <r>
    <n v="44769"/>
    <n v="174"/>
    <x v="1"/>
  </r>
  <r>
    <n v="40991"/>
    <n v="321"/>
    <x v="1"/>
  </r>
  <r>
    <n v="33219"/>
    <n v="344"/>
    <x v="1"/>
  </r>
  <r>
    <n v="45953"/>
    <n v="182"/>
    <x v="1"/>
  </r>
  <r>
    <n v="16579"/>
    <n v="252"/>
    <x v="1"/>
  </r>
  <r>
    <n v="49902"/>
    <n v="-177"/>
    <x v="0"/>
  </r>
  <r>
    <n v="21455"/>
    <n v="-69"/>
    <x v="0"/>
  </r>
  <r>
    <n v="57298"/>
    <n v="183"/>
    <x v="1"/>
  </r>
  <r>
    <n v="74580"/>
    <n v="175"/>
    <x v="1"/>
  </r>
  <r>
    <n v="68810"/>
    <n v="237"/>
    <x v="1"/>
  </r>
  <r>
    <n v="33132"/>
    <n v="337"/>
    <x v="1"/>
  </r>
  <r>
    <n v="99037"/>
    <n v="470"/>
    <x v="1"/>
  </r>
  <r>
    <n v="38378"/>
    <n v="266"/>
    <x v="1"/>
  </r>
  <r>
    <n v="34772"/>
    <n v="237"/>
    <x v="1"/>
  </r>
  <r>
    <n v="61642"/>
    <n v="-193"/>
    <x v="0"/>
  </r>
  <r>
    <n v="42117"/>
    <n v="250"/>
    <x v="1"/>
  </r>
  <r>
    <n v="34654"/>
    <n v="-182"/>
    <x v="0"/>
  </r>
  <r>
    <n v="58324"/>
    <n v="-114"/>
    <x v="0"/>
  </r>
  <r>
    <n v="79909"/>
    <n v="218"/>
    <x v="1"/>
  </r>
  <r>
    <n v="18054"/>
    <n v="-107"/>
    <x v="0"/>
  </r>
  <r>
    <n v="81440"/>
    <n v="454"/>
    <x v="1"/>
  </r>
  <r>
    <n v="92661"/>
    <n v="237"/>
    <x v="1"/>
  </r>
  <r>
    <n v="84436"/>
    <n v="-131"/>
    <x v="0"/>
  </r>
  <r>
    <n v="58176"/>
    <n v="-169"/>
    <x v="0"/>
  </r>
  <r>
    <n v="82963"/>
    <n v="-68"/>
    <x v="0"/>
  </r>
  <r>
    <n v="41297"/>
    <n v="203"/>
    <x v="1"/>
  </r>
  <r>
    <n v="46144"/>
    <n v="473"/>
    <x v="1"/>
  </r>
  <r>
    <n v="91879"/>
    <n v="-92"/>
    <x v="0"/>
  </r>
  <r>
    <n v="80344"/>
    <n v="351"/>
    <x v="1"/>
  </r>
  <r>
    <n v="12038"/>
    <n v="-48"/>
    <x v="0"/>
  </r>
  <r>
    <n v="62591"/>
    <n v="140"/>
    <x v="1"/>
  </r>
  <r>
    <n v="17161"/>
    <n v="109"/>
    <x v="1"/>
  </r>
  <r>
    <n v="77862"/>
    <n v="61"/>
    <x v="4"/>
  </r>
  <r>
    <n v="34380"/>
    <n v="105"/>
    <x v="1"/>
  </r>
  <r>
    <n v="38086"/>
    <n v="-147"/>
    <x v="0"/>
  </r>
  <r>
    <n v="84911"/>
    <n v="309"/>
    <x v="1"/>
  </r>
  <r>
    <n v="84155"/>
    <n v="399"/>
    <x v="1"/>
  </r>
  <r>
    <n v="73604"/>
    <n v="-54"/>
    <x v="0"/>
  </r>
  <r>
    <n v="52389"/>
    <n v="78"/>
    <x v="4"/>
  </r>
  <r>
    <n v="86445"/>
    <n v="421"/>
    <x v="1"/>
  </r>
  <r>
    <n v="91680"/>
    <n v="387"/>
    <x v="1"/>
  </r>
  <r>
    <n v="76969"/>
    <n v="50"/>
    <x v="3"/>
  </r>
  <r>
    <n v="86349"/>
    <n v="47"/>
    <x v="3"/>
  </r>
  <r>
    <n v="35529"/>
    <n v="-92"/>
    <x v="0"/>
  </r>
  <r>
    <n v="35752"/>
    <n v="282"/>
    <x v="1"/>
  </r>
  <r>
    <n v="53845"/>
    <n v="402"/>
    <x v="1"/>
  </r>
  <r>
    <n v="32416"/>
    <n v="-59"/>
    <x v="0"/>
  </r>
  <r>
    <n v="42173"/>
    <n v="197"/>
    <x v="1"/>
  </r>
  <r>
    <n v="79227"/>
    <n v="-163"/>
    <x v="0"/>
  </r>
  <r>
    <n v="21976"/>
    <n v="-155"/>
    <x v="0"/>
  </r>
  <r>
    <n v="76661"/>
    <n v="234"/>
    <x v="1"/>
  </r>
  <r>
    <n v="17554"/>
    <n v="-193"/>
    <x v="0"/>
  </r>
  <r>
    <n v="91003"/>
    <n v="237"/>
    <x v="1"/>
  </r>
  <r>
    <n v="80056"/>
    <n v="94"/>
    <x v="1"/>
  </r>
  <r>
    <n v="61911"/>
    <n v="-198"/>
    <x v="0"/>
  </r>
  <r>
    <n v="94777"/>
    <n v="210"/>
    <x v="1"/>
  </r>
  <r>
    <n v="48589"/>
    <n v="27"/>
    <x v="2"/>
  </r>
  <r>
    <n v="21007"/>
    <n v="37"/>
    <x v="3"/>
  </r>
  <r>
    <n v="61638"/>
    <n v="67"/>
    <x v="4"/>
  </r>
  <r>
    <n v="12103"/>
    <n v="88"/>
    <x v="4"/>
  </r>
  <r>
    <n v="95356"/>
    <n v="33"/>
    <x v="3"/>
  </r>
  <r>
    <n v="88171"/>
    <n v="310"/>
    <x v="1"/>
  </r>
  <r>
    <n v="74732"/>
    <n v="-111"/>
    <x v="0"/>
  </r>
  <r>
    <n v="98102"/>
    <n v="6"/>
    <x v="2"/>
  </r>
  <r>
    <n v="20931"/>
    <n v="-167"/>
    <x v="0"/>
  </r>
  <r>
    <n v="51302"/>
    <n v="91"/>
    <x v="1"/>
  </r>
  <r>
    <n v="18703"/>
    <n v="-73"/>
    <x v="0"/>
  </r>
  <r>
    <n v="38133"/>
    <n v="115"/>
    <x v="1"/>
  </r>
  <r>
    <n v="86490"/>
    <n v="231"/>
    <x v="1"/>
  </r>
  <r>
    <n v="59593"/>
    <n v="-17"/>
    <x v="0"/>
  </r>
  <r>
    <n v="21084"/>
    <n v="245"/>
    <x v="1"/>
  </r>
  <r>
    <n v="38054"/>
    <n v="38"/>
    <x v="3"/>
  </r>
  <r>
    <n v="44290"/>
    <n v="82"/>
    <x v="4"/>
  </r>
  <r>
    <n v="37700"/>
    <n v="350"/>
    <x v="1"/>
  </r>
  <r>
    <n v="75144"/>
    <n v="467"/>
    <x v="1"/>
  </r>
  <r>
    <n v="85061"/>
    <n v="-195"/>
    <x v="0"/>
  </r>
  <r>
    <n v="86133"/>
    <n v="134"/>
    <x v="1"/>
  </r>
  <r>
    <n v="51801"/>
    <n v="-132"/>
    <x v="0"/>
  </r>
  <r>
    <n v="44700"/>
    <n v="116"/>
    <x v="1"/>
  </r>
  <r>
    <n v="38570"/>
    <n v="-58"/>
    <x v="0"/>
  </r>
  <r>
    <n v="19185"/>
    <n v="-46"/>
    <x v="0"/>
  </r>
  <r>
    <n v="60258"/>
    <n v="-132"/>
    <x v="0"/>
  </r>
  <r>
    <n v="83383"/>
    <n v="72"/>
    <x v="4"/>
  </r>
  <r>
    <n v="42801"/>
    <n v="17"/>
    <x v="2"/>
  </r>
  <r>
    <n v="57298"/>
    <n v="97"/>
    <x v="1"/>
  </r>
  <r>
    <n v="65019"/>
    <n v="-167"/>
    <x v="0"/>
  </r>
  <r>
    <n v="96674"/>
    <n v="497"/>
    <x v="1"/>
  </r>
  <r>
    <n v="18117"/>
    <n v="338"/>
    <x v="1"/>
  </r>
  <r>
    <n v="40039"/>
    <n v="-109"/>
    <x v="0"/>
  </r>
  <r>
    <n v="67739"/>
    <n v="-27"/>
    <x v="0"/>
  </r>
  <r>
    <n v="80561"/>
    <n v="253"/>
    <x v="1"/>
  </r>
  <r>
    <n v="15319"/>
    <n v="351"/>
    <x v="1"/>
  </r>
  <r>
    <n v="60101"/>
    <n v="25"/>
    <x v="2"/>
  </r>
  <r>
    <n v="38313"/>
    <n v="-51"/>
    <x v="0"/>
  </r>
  <r>
    <n v="40505"/>
    <n v="204"/>
    <x v="1"/>
  </r>
  <r>
    <n v="73344"/>
    <n v="-151"/>
    <x v="0"/>
  </r>
  <r>
    <n v="43415"/>
    <n v="-73"/>
    <x v="0"/>
  </r>
  <r>
    <n v="18657"/>
    <n v="-98"/>
    <x v="0"/>
  </r>
  <r>
    <n v="23718"/>
    <n v="-8"/>
    <x v="0"/>
  </r>
  <r>
    <n v="78565"/>
    <n v="114"/>
    <x v="1"/>
  </r>
  <r>
    <n v="33803"/>
    <n v="-93"/>
    <x v="0"/>
  </r>
  <r>
    <n v="26719"/>
    <n v="-196"/>
    <x v="0"/>
  </r>
  <r>
    <n v="72151"/>
    <n v="306"/>
    <x v="1"/>
  </r>
  <r>
    <n v="83221"/>
    <n v="423"/>
    <x v="1"/>
  </r>
  <r>
    <n v="38048"/>
    <n v="219"/>
    <x v="1"/>
  </r>
  <r>
    <n v="98632"/>
    <n v="44"/>
    <x v="3"/>
  </r>
  <r>
    <n v="89514"/>
    <n v="-83"/>
    <x v="0"/>
  </r>
  <r>
    <n v="87786"/>
    <n v="269"/>
    <x v="1"/>
  </r>
  <r>
    <n v="30269"/>
    <n v="113"/>
    <x v="1"/>
  </r>
  <r>
    <n v="35913"/>
    <n v="-147"/>
    <x v="0"/>
  </r>
  <r>
    <n v="31513"/>
    <n v="-28"/>
    <x v="0"/>
  </r>
  <r>
    <n v="34150"/>
    <n v="197"/>
    <x v="1"/>
  </r>
  <r>
    <n v="77183"/>
    <n v="355"/>
    <x v="1"/>
  </r>
  <r>
    <n v="49676"/>
    <n v="-137"/>
    <x v="0"/>
  </r>
  <r>
    <n v="70831"/>
    <n v="220"/>
    <x v="1"/>
  </r>
  <r>
    <n v="89308"/>
    <n v="319"/>
    <x v="1"/>
  </r>
  <r>
    <n v="22471"/>
    <n v="220"/>
    <x v="1"/>
  </r>
  <r>
    <n v="59276"/>
    <n v="-115"/>
    <x v="0"/>
  </r>
  <r>
    <n v="73726"/>
    <n v="495"/>
    <x v="1"/>
  </r>
  <r>
    <n v="84839"/>
    <n v="158"/>
    <x v="1"/>
  </r>
  <r>
    <n v="73987"/>
    <n v="355"/>
    <x v="1"/>
  </r>
  <r>
    <n v="18476"/>
    <n v="493"/>
    <x v="1"/>
  </r>
  <r>
    <n v="83738"/>
    <n v="-86"/>
    <x v="0"/>
  </r>
  <r>
    <n v="42019"/>
    <n v="4"/>
    <x v="2"/>
  </r>
  <r>
    <n v="32833"/>
    <n v="-194"/>
    <x v="0"/>
  </r>
  <r>
    <n v="89786"/>
    <n v="153"/>
    <x v="1"/>
  </r>
  <r>
    <n v="75512"/>
    <n v="-52"/>
    <x v="0"/>
  </r>
  <r>
    <n v="73559"/>
    <n v="-70"/>
    <x v="0"/>
  </r>
  <r>
    <n v="34156"/>
    <n v="-59"/>
    <x v="0"/>
  </r>
  <r>
    <n v="52510"/>
    <n v="254"/>
    <x v="1"/>
  </r>
  <r>
    <n v="81978"/>
    <n v="46"/>
    <x v="3"/>
  </r>
  <r>
    <n v="58529"/>
    <n v="414"/>
    <x v="1"/>
  </r>
  <r>
    <n v="15857"/>
    <n v="92"/>
    <x v="1"/>
  </r>
  <r>
    <n v="64369"/>
    <n v="238"/>
    <x v="1"/>
  </r>
  <r>
    <n v="40140"/>
    <n v="380"/>
    <x v="1"/>
  </r>
  <r>
    <n v="76173"/>
    <n v="258"/>
    <x v="1"/>
  </r>
  <r>
    <n v="33677"/>
    <n v="-113"/>
    <x v="0"/>
  </r>
  <r>
    <n v="83304"/>
    <n v="-146"/>
    <x v="0"/>
  </r>
  <r>
    <n v="24368"/>
    <n v="455"/>
    <x v="1"/>
  </r>
  <r>
    <n v="91488"/>
    <n v="-197"/>
    <x v="0"/>
  </r>
  <r>
    <n v="59121"/>
    <n v="105"/>
    <x v="1"/>
  </r>
  <r>
    <n v="18645"/>
    <n v="387"/>
    <x v="1"/>
  </r>
  <r>
    <n v="57499"/>
    <n v="394"/>
    <x v="1"/>
  </r>
  <r>
    <n v="87297"/>
    <n v="294"/>
    <x v="1"/>
  </r>
  <r>
    <n v="27505"/>
    <n v="32"/>
    <x v="3"/>
  </r>
  <r>
    <n v="35586"/>
    <n v="154"/>
    <x v="1"/>
  </r>
  <r>
    <n v="95288"/>
    <n v="-74"/>
    <x v="0"/>
  </r>
  <r>
    <n v="45078"/>
    <n v="-103"/>
    <x v="0"/>
  </r>
  <r>
    <n v="70366"/>
    <n v="168"/>
    <x v="1"/>
  </r>
  <r>
    <n v="52492"/>
    <n v="11"/>
    <x v="2"/>
  </r>
  <r>
    <n v="68573"/>
    <n v="285"/>
    <x v="1"/>
  </r>
  <r>
    <n v="68083"/>
    <n v="-31"/>
    <x v="0"/>
  </r>
  <r>
    <n v="80461"/>
    <n v="-96"/>
    <x v="0"/>
  </r>
  <r>
    <n v="93444"/>
    <n v="417"/>
    <x v="1"/>
  </r>
  <r>
    <n v="19463"/>
    <n v="217"/>
    <x v="1"/>
  </r>
  <r>
    <n v="26714"/>
    <n v="327"/>
    <x v="1"/>
  </r>
  <r>
    <n v="56076"/>
    <n v="259"/>
    <x v="1"/>
  </r>
  <r>
    <n v="79363"/>
    <n v="-65"/>
    <x v="0"/>
  </r>
  <r>
    <n v="66891"/>
    <n v="498"/>
    <x v="1"/>
  </r>
  <r>
    <n v="41853"/>
    <n v="261"/>
    <x v="1"/>
  </r>
  <r>
    <n v="23506"/>
    <n v="-139"/>
    <x v="0"/>
  </r>
  <r>
    <n v="64403"/>
    <n v="-86"/>
    <x v="0"/>
  </r>
  <r>
    <n v="17769"/>
    <n v="197"/>
    <x v="1"/>
  </r>
  <r>
    <n v="33677"/>
    <n v="-138"/>
    <x v="0"/>
  </r>
  <r>
    <n v="38289"/>
    <n v="308"/>
    <x v="1"/>
  </r>
  <r>
    <n v="19567"/>
    <n v="-10"/>
    <x v="0"/>
  </r>
  <r>
    <n v="55251"/>
    <n v="144"/>
    <x v="1"/>
  </r>
  <r>
    <n v="27455"/>
    <n v="-121"/>
    <x v="0"/>
  </r>
  <r>
    <n v="58773"/>
    <n v="27"/>
    <x v="2"/>
  </r>
  <r>
    <n v="61149"/>
    <n v="67"/>
    <x v="4"/>
  </r>
  <r>
    <n v="14342"/>
    <n v="73"/>
    <x v="4"/>
  </r>
  <r>
    <n v="44096"/>
    <n v="-145"/>
    <x v="0"/>
  </r>
  <r>
    <n v="75183"/>
    <n v="307"/>
    <x v="1"/>
  </r>
  <r>
    <n v="29034"/>
    <n v="234"/>
    <x v="1"/>
  </r>
  <r>
    <n v="33763"/>
    <n v="128"/>
    <x v="1"/>
  </r>
  <r>
    <n v="60791"/>
    <n v="12"/>
    <x v="2"/>
  </r>
  <r>
    <n v="94075"/>
    <n v="87"/>
    <x v="4"/>
  </r>
  <r>
    <n v="20975"/>
    <n v="-72"/>
    <x v="0"/>
  </r>
  <r>
    <n v="10990"/>
    <n v="428"/>
    <x v="1"/>
  </r>
  <r>
    <n v="28163"/>
    <n v="131"/>
    <x v="1"/>
  </r>
  <r>
    <n v="68895"/>
    <n v="392"/>
    <x v="1"/>
  </r>
  <r>
    <n v="32828"/>
    <n v="293"/>
    <x v="1"/>
  </r>
  <r>
    <n v="95906"/>
    <n v="33"/>
    <x v="3"/>
  </r>
  <r>
    <n v="58477"/>
    <n v="-123"/>
    <x v="0"/>
  </r>
  <r>
    <n v="98609"/>
    <n v="-151"/>
    <x v="0"/>
  </r>
  <r>
    <n v="70593"/>
    <n v="401"/>
    <x v="1"/>
  </r>
  <r>
    <n v="23662"/>
    <n v="-25"/>
    <x v="0"/>
  </r>
  <r>
    <n v="78692"/>
    <n v="301"/>
    <x v="1"/>
  </r>
  <r>
    <n v="60785"/>
    <n v="259"/>
    <x v="1"/>
  </r>
  <r>
    <n v="55034"/>
    <n v="134"/>
    <x v="1"/>
  </r>
  <r>
    <n v="61286"/>
    <n v="-19"/>
    <x v="0"/>
  </r>
  <r>
    <n v="31800"/>
    <n v="125"/>
    <x v="1"/>
  </r>
  <r>
    <n v="45177"/>
    <n v="308"/>
    <x v="1"/>
  </r>
  <r>
    <n v="41669"/>
    <n v="184"/>
    <x v="1"/>
  </r>
  <r>
    <n v="76605"/>
    <n v="-81"/>
    <x v="0"/>
  </r>
  <r>
    <n v="23782"/>
    <n v="296"/>
    <x v="1"/>
  </r>
  <r>
    <n v="58443"/>
    <n v="-100"/>
    <x v="0"/>
  </r>
  <r>
    <n v="56077"/>
    <n v="205"/>
    <x v="1"/>
  </r>
  <r>
    <n v="70141"/>
    <n v="151"/>
    <x v="1"/>
  </r>
  <r>
    <n v="45157"/>
    <n v="-51"/>
    <x v="0"/>
  </r>
  <r>
    <n v="81108"/>
    <n v="311"/>
    <x v="1"/>
  </r>
  <r>
    <n v="82167"/>
    <n v="208"/>
    <x v="1"/>
  </r>
  <r>
    <n v="16883"/>
    <n v="387"/>
    <x v="1"/>
  </r>
  <r>
    <n v="90891"/>
    <n v="257"/>
    <x v="1"/>
  </r>
  <r>
    <n v="22329"/>
    <n v="-3"/>
    <x v="0"/>
  </r>
  <r>
    <n v="26162"/>
    <n v="397"/>
    <x v="1"/>
  </r>
  <r>
    <n v="35125"/>
    <n v="-28"/>
    <x v="0"/>
  </r>
  <r>
    <n v="80613"/>
    <n v="416"/>
    <x v="1"/>
  </r>
  <r>
    <n v="84265"/>
    <n v="393"/>
    <x v="1"/>
  </r>
  <r>
    <n v="38705"/>
    <n v="-44"/>
    <x v="0"/>
  </r>
  <r>
    <n v="54982"/>
    <n v="449"/>
    <x v="1"/>
  </r>
  <r>
    <n v="69817"/>
    <n v="-54"/>
    <x v="0"/>
  </r>
  <r>
    <n v="32962"/>
    <n v="203"/>
    <x v="1"/>
  </r>
  <r>
    <n v="38474"/>
    <n v="409"/>
    <x v="1"/>
  </r>
  <r>
    <n v="21118"/>
    <n v="48"/>
    <x v="3"/>
  </r>
  <r>
    <n v="16209"/>
    <n v="79"/>
    <x v="4"/>
  </r>
  <r>
    <n v="83881"/>
    <n v="-185"/>
    <x v="0"/>
  </r>
  <r>
    <n v="60727"/>
    <n v="457"/>
    <x v="1"/>
  </r>
  <r>
    <n v="60840"/>
    <n v="73"/>
    <x v="4"/>
  </r>
  <r>
    <n v="24243"/>
    <n v="168"/>
    <x v="1"/>
  </r>
  <r>
    <n v="68696"/>
    <n v="335"/>
    <x v="1"/>
  </r>
  <r>
    <n v="84737"/>
    <n v="-74"/>
    <x v="0"/>
  </r>
  <r>
    <n v="22670"/>
    <n v="173"/>
    <x v="1"/>
  </r>
  <r>
    <n v="32778"/>
    <n v="215"/>
    <x v="1"/>
  </r>
  <r>
    <n v="29316"/>
    <n v="474"/>
    <x v="1"/>
  </r>
  <r>
    <n v="89546"/>
    <n v="170"/>
    <x v="1"/>
  </r>
  <r>
    <n v="20140"/>
    <n v="495"/>
    <x v="1"/>
  </r>
  <r>
    <n v="90636"/>
    <n v="470"/>
    <x v="1"/>
  </r>
  <r>
    <n v="61758"/>
    <n v="266"/>
    <x v="1"/>
  </r>
  <r>
    <n v="13123"/>
    <n v="83"/>
    <x v="4"/>
  </r>
  <r>
    <n v="86493"/>
    <n v="184"/>
    <x v="1"/>
  </r>
  <r>
    <n v="83058"/>
    <n v="396"/>
    <x v="1"/>
  </r>
  <r>
    <n v="18185"/>
    <n v="181"/>
    <x v="1"/>
  </r>
  <r>
    <n v="31099"/>
    <n v="239"/>
    <x v="1"/>
  </r>
  <r>
    <n v="49715"/>
    <n v="-2"/>
    <x v="0"/>
  </r>
  <r>
    <n v="81622"/>
    <n v="212"/>
    <x v="1"/>
  </r>
  <r>
    <n v="86640"/>
    <n v="212"/>
    <x v="1"/>
  </r>
  <r>
    <n v="52591"/>
    <n v="284"/>
    <x v="1"/>
  </r>
  <r>
    <n v="84715"/>
    <n v="26"/>
    <x v="2"/>
  </r>
  <r>
    <n v="68488"/>
    <n v="188"/>
    <x v="1"/>
  </r>
  <r>
    <n v="72255"/>
    <n v="165"/>
    <x v="1"/>
  </r>
  <r>
    <n v="61274"/>
    <n v="208"/>
    <x v="1"/>
  </r>
  <r>
    <n v="54417"/>
    <n v="50"/>
    <x v="3"/>
  </r>
  <r>
    <n v="36227"/>
    <n v="52"/>
    <x v="3"/>
  </r>
  <r>
    <n v="86502"/>
    <n v="-158"/>
    <x v="0"/>
  </r>
  <r>
    <n v="93026"/>
    <n v="-130"/>
    <x v="0"/>
  </r>
  <r>
    <n v="18885"/>
    <n v="-63"/>
    <x v="0"/>
  </r>
  <r>
    <n v="60567"/>
    <n v="378"/>
    <x v="1"/>
  </r>
  <r>
    <n v="28185"/>
    <n v="-174"/>
    <x v="0"/>
  </r>
  <r>
    <n v="60945"/>
    <n v="-74"/>
    <x v="0"/>
  </r>
  <r>
    <n v="58430"/>
    <n v="295"/>
    <x v="1"/>
  </r>
  <r>
    <n v="49259"/>
    <n v="124"/>
    <x v="1"/>
  </r>
  <r>
    <n v="16611"/>
    <n v="418"/>
    <x v="1"/>
  </r>
  <r>
    <n v="64378"/>
    <n v="371"/>
    <x v="1"/>
  </r>
  <r>
    <n v="28135"/>
    <n v="-185"/>
    <x v="0"/>
  </r>
  <r>
    <n v="44872"/>
    <n v="-143"/>
    <x v="0"/>
  </r>
  <r>
    <n v="47206"/>
    <n v="145"/>
    <x v="1"/>
  </r>
  <r>
    <n v="61163"/>
    <n v="190"/>
    <x v="1"/>
  </r>
  <r>
    <n v="93014"/>
    <n v="-190"/>
    <x v="0"/>
  </r>
  <r>
    <n v="68018"/>
    <n v="-144"/>
    <x v="0"/>
  </r>
  <r>
    <n v="23589"/>
    <n v="14"/>
    <x v="2"/>
  </r>
  <r>
    <n v="21541"/>
    <n v="331"/>
    <x v="1"/>
  </r>
  <r>
    <n v="46627"/>
    <n v="50"/>
    <x v="3"/>
  </r>
  <r>
    <n v="95303"/>
    <n v="39"/>
    <x v="3"/>
  </r>
  <r>
    <n v="82610"/>
    <n v="427"/>
    <x v="1"/>
  </r>
  <r>
    <n v="40859"/>
    <n v="319"/>
    <x v="1"/>
  </r>
  <r>
    <n v="41926"/>
    <n v="-139"/>
    <x v="0"/>
  </r>
  <r>
    <n v="92240"/>
    <n v="-162"/>
    <x v="0"/>
  </r>
  <r>
    <n v="12526"/>
    <n v="370"/>
    <x v="1"/>
  </r>
  <r>
    <n v="69548"/>
    <n v="293"/>
    <x v="1"/>
  </r>
  <r>
    <n v="45588"/>
    <n v="46"/>
    <x v="3"/>
  </r>
  <r>
    <n v="95420"/>
    <n v="372"/>
    <x v="1"/>
  </r>
  <r>
    <n v="77264"/>
    <n v="-36"/>
    <x v="0"/>
  </r>
  <r>
    <n v="39650"/>
    <n v="40"/>
    <x v="3"/>
  </r>
  <r>
    <n v="93183"/>
    <n v="264"/>
    <x v="1"/>
  </r>
  <r>
    <n v="95628"/>
    <n v="229"/>
    <x v="1"/>
  </r>
  <r>
    <n v="77162"/>
    <n v="85"/>
    <x v="4"/>
  </r>
  <r>
    <n v="12365"/>
    <n v="-119"/>
    <x v="0"/>
  </r>
  <r>
    <n v="39628"/>
    <n v="44"/>
    <x v="3"/>
  </r>
  <r>
    <n v="72041"/>
    <n v="-63"/>
    <x v="0"/>
  </r>
  <r>
    <n v="93805"/>
    <n v="274"/>
    <x v="1"/>
  </r>
  <r>
    <n v="27978"/>
    <n v="67"/>
    <x v="4"/>
  </r>
  <r>
    <n v="91389"/>
    <n v="196"/>
    <x v="1"/>
  </r>
  <r>
    <n v="96395"/>
    <n v="77"/>
    <x v="4"/>
  </r>
  <r>
    <n v="79245"/>
    <n v="481"/>
    <x v="1"/>
  </r>
  <r>
    <n v="94068"/>
    <n v="367"/>
    <x v="1"/>
  </r>
  <r>
    <n v="91429"/>
    <n v="272"/>
    <x v="1"/>
  </r>
  <r>
    <n v="58636"/>
    <n v="360"/>
    <x v="1"/>
  </r>
  <r>
    <n v="36658"/>
    <n v="130"/>
    <x v="1"/>
  </r>
  <r>
    <n v="49754"/>
    <n v="83"/>
    <x v="4"/>
  </r>
  <r>
    <n v="85602"/>
    <n v="174"/>
    <x v="1"/>
  </r>
  <r>
    <n v="96011"/>
    <n v="-42"/>
    <x v="0"/>
  </r>
  <r>
    <n v="88087"/>
    <n v="355"/>
    <x v="1"/>
  </r>
  <r>
    <n v="75292"/>
    <n v="-13"/>
    <x v="0"/>
  </r>
  <r>
    <n v="84775"/>
    <n v="-165"/>
    <x v="0"/>
  </r>
  <r>
    <n v="86461"/>
    <n v="430"/>
    <x v="1"/>
  </r>
  <r>
    <n v="52072"/>
    <n v="-199"/>
    <x v="0"/>
  </r>
  <r>
    <n v="88411"/>
    <n v="343"/>
    <x v="1"/>
  </r>
  <r>
    <n v="10619"/>
    <n v="97"/>
    <x v="1"/>
  </r>
  <r>
    <n v="28326"/>
    <n v="-152"/>
    <x v="0"/>
  </r>
  <r>
    <n v="37805"/>
    <n v="97"/>
    <x v="1"/>
  </r>
  <r>
    <n v="95313"/>
    <n v="-196"/>
    <x v="0"/>
  </r>
  <r>
    <n v="68485"/>
    <n v="344"/>
    <x v="1"/>
  </r>
  <r>
    <n v="40085"/>
    <n v="157"/>
    <x v="1"/>
  </r>
  <r>
    <n v="46535"/>
    <n v="282"/>
    <x v="1"/>
  </r>
  <r>
    <n v="64457"/>
    <n v="62"/>
    <x v="4"/>
  </r>
  <r>
    <n v="94895"/>
    <n v="222"/>
    <x v="1"/>
  </r>
  <r>
    <n v="13186"/>
    <n v="89"/>
    <x v="4"/>
  </r>
  <r>
    <n v="83273"/>
    <n v="174"/>
    <x v="1"/>
  </r>
  <r>
    <n v="28294"/>
    <n v="435"/>
    <x v="1"/>
  </r>
  <r>
    <n v="46335"/>
    <n v="334"/>
    <x v="1"/>
  </r>
  <r>
    <n v="12238"/>
    <n v="429"/>
    <x v="1"/>
  </r>
  <r>
    <n v="15981"/>
    <n v="199"/>
    <x v="1"/>
  </r>
  <r>
    <n v="94346"/>
    <n v="395"/>
    <x v="1"/>
  </r>
  <r>
    <n v="76290"/>
    <n v="414"/>
    <x v="1"/>
  </r>
  <r>
    <n v="86769"/>
    <n v="262"/>
    <x v="1"/>
  </r>
  <r>
    <n v="92200"/>
    <n v="476"/>
    <x v="1"/>
  </r>
  <r>
    <n v="61264"/>
    <n v="47"/>
    <x v="3"/>
  </r>
  <r>
    <n v="29858"/>
    <n v="142"/>
    <x v="1"/>
  </r>
  <r>
    <n v="95126"/>
    <n v="361"/>
    <x v="1"/>
  </r>
  <r>
    <n v="43212"/>
    <n v="458"/>
    <x v="1"/>
  </r>
  <r>
    <n v="86463"/>
    <n v="78"/>
    <x v="4"/>
  </r>
  <r>
    <n v="77696"/>
    <n v="364"/>
    <x v="1"/>
  </r>
  <r>
    <n v="79970"/>
    <n v="380"/>
    <x v="1"/>
  </r>
  <r>
    <n v="60877"/>
    <n v="405"/>
    <x v="1"/>
  </r>
  <r>
    <n v="95796"/>
    <n v="485"/>
    <x v="1"/>
  </r>
  <r>
    <n v="60777"/>
    <n v="141"/>
    <x v="1"/>
  </r>
  <r>
    <n v="42365"/>
    <n v="-19"/>
    <x v="0"/>
  </r>
  <r>
    <n v="97685"/>
    <n v="-81"/>
    <x v="0"/>
  </r>
  <r>
    <n v="92205"/>
    <n v="-56"/>
    <x v="0"/>
  </r>
  <r>
    <n v="44081"/>
    <n v="456"/>
    <x v="1"/>
  </r>
  <r>
    <n v="50524"/>
    <n v="-138"/>
    <x v="0"/>
  </r>
  <r>
    <n v="66439"/>
    <n v="489"/>
    <x v="1"/>
  </r>
  <r>
    <n v="57012"/>
    <n v="-64"/>
    <x v="0"/>
  </r>
  <r>
    <n v="85113"/>
    <n v="-39"/>
    <x v="0"/>
  </r>
  <r>
    <n v="55148"/>
    <n v="-74"/>
    <x v="0"/>
  </r>
  <r>
    <n v="75972"/>
    <n v="-1"/>
    <x v="0"/>
  </r>
  <r>
    <n v="58124"/>
    <n v="341"/>
    <x v="1"/>
  </r>
  <r>
    <n v="33646"/>
    <n v="246"/>
    <x v="1"/>
  </r>
  <r>
    <n v="91686"/>
    <n v="416"/>
    <x v="1"/>
  </r>
  <r>
    <n v="26138"/>
    <n v="116"/>
    <x v="1"/>
  </r>
  <r>
    <n v="62960"/>
    <n v="-106"/>
    <x v="0"/>
  </r>
  <r>
    <n v="67831"/>
    <n v="126"/>
    <x v="1"/>
  </r>
  <r>
    <n v="90055"/>
    <n v="12"/>
    <x v="2"/>
  </r>
  <r>
    <n v="14718"/>
    <n v="44"/>
    <x v="3"/>
  </r>
  <r>
    <n v="43944"/>
    <n v="-20"/>
    <x v="0"/>
  </r>
  <r>
    <n v="22716"/>
    <n v="249"/>
    <x v="1"/>
  </r>
  <r>
    <n v="79768"/>
    <n v="288"/>
    <x v="1"/>
  </r>
  <r>
    <n v="47776"/>
    <n v="221"/>
    <x v="1"/>
  </r>
  <r>
    <n v="19291"/>
    <n v="133"/>
    <x v="1"/>
  </r>
  <r>
    <n v="97527"/>
    <n v="134"/>
    <x v="1"/>
  </r>
  <r>
    <n v="71174"/>
    <n v="-132"/>
    <x v="0"/>
  </r>
  <r>
    <n v="36997"/>
    <n v="238"/>
    <x v="1"/>
  </r>
  <r>
    <n v="33918"/>
    <n v="43"/>
    <x v="3"/>
  </r>
  <r>
    <n v="23848"/>
    <n v="289"/>
    <x v="1"/>
  </r>
  <r>
    <n v="96369"/>
    <n v="272"/>
    <x v="1"/>
  </r>
  <r>
    <n v="51084"/>
    <n v="-118"/>
    <x v="0"/>
  </r>
  <r>
    <n v="99032"/>
    <n v="-115"/>
    <x v="0"/>
  </r>
  <r>
    <n v="88403"/>
    <n v="190"/>
    <x v="1"/>
  </r>
  <r>
    <n v="39256"/>
    <n v="-171"/>
    <x v="0"/>
  </r>
  <r>
    <n v="82688"/>
    <n v="-120"/>
    <x v="0"/>
  </r>
  <r>
    <n v="49522"/>
    <n v="296"/>
    <x v="1"/>
  </r>
  <r>
    <n v="69490"/>
    <n v="77"/>
    <x v="4"/>
  </r>
  <r>
    <n v="12441"/>
    <n v="-104"/>
    <x v="0"/>
  </r>
  <r>
    <n v="28687"/>
    <n v="357"/>
    <x v="1"/>
  </r>
  <r>
    <n v="18568"/>
    <n v="-164"/>
    <x v="0"/>
  </r>
  <r>
    <n v="33870"/>
    <n v="66"/>
    <x v="4"/>
  </r>
  <r>
    <n v="86390"/>
    <n v="132"/>
    <x v="1"/>
  </r>
  <r>
    <n v="66067"/>
    <n v="-61"/>
    <x v="0"/>
  </r>
  <r>
    <n v="97030"/>
    <n v="374"/>
    <x v="1"/>
  </r>
  <r>
    <n v="56164"/>
    <n v="-121"/>
    <x v="0"/>
  </r>
  <r>
    <n v="18319"/>
    <n v="51"/>
    <x v="3"/>
  </r>
  <r>
    <n v="87961"/>
    <n v="54"/>
    <x v="3"/>
  </r>
  <r>
    <n v="44908"/>
    <n v="189"/>
    <x v="1"/>
  </r>
  <r>
    <n v="85783"/>
    <n v="203"/>
    <x v="1"/>
  </r>
  <r>
    <n v="22766"/>
    <n v="-179"/>
    <x v="0"/>
  </r>
  <r>
    <n v="85182"/>
    <n v="431"/>
    <x v="1"/>
  </r>
  <r>
    <n v="58778"/>
    <n v="-146"/>
    <x v="0"/>
  </r>
  <r>
    <n v="40447"/>
    <n v="86"/>
    <x v="4"/>
  </r>
  <r>
    <n v="56515"/>
    <n v="-74"/>
    <x v="0"/>
  </r>
  <r>
    <n v="44935"/>
    <n v="171"/>
    <x v="1"/>
  </r>
  <r>
    <n v="55348"/>
    <n v="466"/>
    <x v="1"/>
  </r>
  <r>
    <n v="47262"/>
    <n v="-199"/>
    <x v="0"/>
  </r>
  <r>
    <n v="70407"/>
    <n v="-15"/>
    <x v="0"/>
  </r>
  <r>
    <n v="41522"/>
    <n v="48"/>
    <x v="3"/>
  </r>
  <r>
    <n v="70238"/>
    <n v="439"/>
    <x v="1"/>
  </r>
  <r>
    <n v="85334"/>
    <n v="153"/>
    <x v="1"/>
  </r>
  <r>
    <n v="53898"/>
    <n v="493"/>
    <x v="1"/>
  </r>
  <r>
    <n v="43136"/>
    <n v="126"/>
    <x v="1"/>
  </r>
  <r>
    <n v="28352"/>
    <n v="212"/>
    <x v="1"/>
  </r>
  <r>
    <n v="96301"/>
    <n v="50"/>
    <x v="3"/>
  </r>
  <r>
    <n v="13346"/>
    <n v="-173"/>
    <x v="0"/>
  </r>
  <r>
    <n v="57674"/>
    <n v="116"/>
    <x v="1"/>
  </r>
  <r>
    <n v="51947"/>
    <n v="-61"/>
    <x v="0"/>
  </r>
  <r>
    <n v="43099"/>
    <n v="436"/>
    <x v="1"/>
  </r>
  <r>
    <n v="32763"/>
    <n v="70"/>
    <x v="4"/>
  </r>
  <r>
    <n v="95070"/>
    <n v="123"/>
    <x v="1"/>
  </r>
  <r>
    <n v="88261"/>
    <n v="254"/>
    <x v="1"/>
  </r>
  <r>
    <n v="23782"/>
    <n v="45"/>
    <x v="3"/>
  </r>
  <r>
    <n v="76283"/>
    <n v="-38"/>
    <x v="0"/>
  </r>
  <r>
    <n v="30437"/>
    <n v="263"/>
    <x v="1"/>
  </r>
  <r>
    <n v="62708"/>
    <n v="349"/>
    <x v="1"/>
  </r>
  <r>
    <n v="42422"/>
    <n v="148"/>
    <x v="1"/>
  </r>
  <r>
    <n v="80093"/>
    <n v="-96"/>
    <x v="0"/>
  </r>
  <r>
    <n v="28434"/>
    <n v="418"/>
    <x v="1"/>
  </r>
  <r>
    <n v="18923"/>
    <n v="1"/>
    <x v="2"/>
  </r>
  <r>
    <n v="20333"/>
    <n v="128"/>
    <x v="1"/>
  </r>
  <r>
    <n v="51138"/>
    <n v="-154"/>
    <x v="0"/>
  </r>
  <r>
    <n v="54388"/>
    <n v="435"/>
    <x v="1"/>
  </r>
  <r>
    <n v="33263"/>
    <n v="-74"/>
    <x v="0"/>
  </r>
  <r>
    <n v="40866"/>
    <n v="206"/>
    <x v="1"/>
  </r>
  <r>
    <n v="33119"/>
    <n v="-102"/>
    <x v="0"/>
  </r>
  <r>
    <n v="88603"/>
    <n v="19"/>
    <x v="2"/>
  </r>
  <r>
    <n v="77719"/>
    <n v="0"/>
    <x v="5"/>
  </r>
  <r>
    <n v="39345"/>
    <n v="302"/>
    <x v="1"/>
  </r>
  <r>
    <n v="53075"/>
    <n v="-20"/>
    <x v="0"/>
  </r>
  <r>
    <n v="76028"/>
    <n v="436"/>
    <x v="1"/>
  </r>
  <r>
    <n v="41774"/>
    <n v="42"/>
    <x v="3"/>
  </r>
  <r>
    <n v="52597"/>
    <n v="-187"/>
    <x v="0"/>
  </r>
  <r>
    <n v="67456"/>
    <n v="379"/>
    <x v="1"/>
  </r>
  <r>
    <n v="44280"/>
    <n v="202"/>
    <x v="1"/>
  </r>
  <r>
    <n v="29248"/>
    <n v="-138"/>
    <x v="0"/>
  </r>
  <r>
    <n v="83092"/>
    <n v="176"/>
    <x v="1"/>
  </r>
  <r>
    <n v="74815"/>
    <n v="-74"/>
    <x v="0"/>
  </r>
  <r>
    <n v="74605"/>
    <n v="-151"/>
    <x v="0"/>
  </r>
  <r>
    <n v="28076"/>
    <n v="-199"/>
    <x v="0"/>
  </r>
  <r>
    <n v="76303"/>
    <n v="306"/>
    <x v="1"/>
  </r>
  <r>
    <n v="48803"/>
    <n v="289"/>
    <x v="1"/>
  </r>
  <r>
    <n v="48098"/>
    <n v="-156"/>
    <x v="0"/>
  </r>
  <r>
    <n v="55121"/>
    <n v="257"/>
    <x v="1"/>
  </r>
  <r>
    <n v="56095"/>
    <n v="334"/>
    <x v="1"/>
  </r>
  <r>
    <n v="45689"/>
    <n v="-160"/>
    <x v="0"/>
  </r>
  <r>
    <n v="16190"/>
    <n v="-146"/>
    <x v="0"/>
  </r>
  <r>
    <n v="36871"/>
    <n v="169"/>
    <x v="1"/>
  </r>
  <r>
    <n v="30399"/>
    <n v="-189"/>
    <x v="0"/>
  </r>
  <r>
    <n v="65035"/>
    <n v="312"/>
    <x v="1"/>
  </r>
  <r>
    <n v="38485"/>
    <n v="-127"/>
    <x v="0"/>
  </r>
  <r>
    <n v="35966"/>
    <n v="-60"/>
    <x v="0"/>
  </r>
  <r>
    <n v="67537"/>
    <n v="121"/>
    <x v="1"/>
  </r>
  <r>
    <n v="45591"/>
    <n v="462"/>
    <x v="1"/>
  </r>
  <r>
    <n v="85956"/>
    <n v="-8"/>
    <x v="0"/>
  </r>
  <r>
    <n v="52488"/>
    <n v="358"/>
    <x v="1"/>
  </r>
  <r>
    <n v="95026"/>
    <n v="216"/>
    <x v="1"/>
  </r>
  <r>
    <n v="44736"/>
    <n v="420"/>
    <x v="1"/>
  </r>
  <r>
    <n v="90719"/>
    <n v="292"/>
    <x v="1"/>
  </r>
  <r>
    <n v="16947"/>
    <n v="274"/>
    <x v="1"/>
  </r>
  <r>
    <n v="63790"/>
    <n v="-137"/>
    <x v="0"/>
  </r>
  <r>
    <n v="40949"/>
    <n v="335"/>
    <x v="1"/>
  </r>
  <r>
    <n v="77841"/>
    <n v="484"/>
    <x v="1"/>
  </r>
  <r>
    <n v="23865"/>
    <n v="318"/>
    <x v="1"/>
  </r>
  <r>
    <n v="58247"/>
    <n v="-135"/>
    <x v="0"/>
  </r>
  <r>
    <n v="83326"/>
    <n v="-174"/>
    <x v="0"/>
  </r>
  <r>
    <n v="72723"/>
    <n v="115"/>
    <x v="1"/>
  </r>
  <r>
    <n v="95579"/>
    <n v="189"/>
    <x v="1"/>
  </r>
  <r>
    <n v="48011"/>
    <n v="30"/>
    <x v="2"/>
  </r>
  <r>
    <n v="32081"/>
    <n v="199"/>
    <x v="1"/>
  </r>
  <r>
    <n v="77594"/>
    <n v="414"/>
    <x v="1"/>
  </r>
  <r>
    <n v="75046"/>
    <n v="132"/>
    <x v="1"/>
  </r>
  <r>
    <n v="17309"/>
    <n v="393"/>
    <x v="1"/>
  </r>
  <r>
    <n v="79843"/>
    <n v="329"/>
    <x v="1"/>
  </r>
  <r>
    <n v="50418"/>
    <n v="306"/>
    <x v="1"/>
  </r>
  <r>
    <n v="52336"/>
    <n v="83"/>
    <x v="4"/>
  </r>
  <r>
    <n v="90468"/>
    <n v="-44"/>
    <x v="0"/>
  </r>
  <r>
    <n v="43088"/>
    <n v="-117"/>
    <x v="0"/>
  </r>
  <r>
    <n v="74108"/>
    <n v="37"/>
    <x v="3"/>
  </r>
  <r>
    <n v="40999"/>
    <n v="90"/>
    <x v="4"/>
  </r>
  <r>
    <n v="39487"/>
    <n v="133"/>
    <x v="1"/>
  </r>
  <r>
    <n v="52871"/>
    <n v="343"/>
    <x v="1"/>
  </r>
  <r>
    <n v="27902"/>
    <n v="57"/>
    <x v="3"/>
  </r>
  <r>
    <n v="45274"/>
    <n v="478"/>
    <x v="1"/>
  </r>
  <r>
    <n v="12639"/>
    <n v="398"/>
    <x v="1"/>
  </r>
  <r>
    <n v="45598"/>
    <n v="241"/>
    <x v="1"/>
  </r>
  <r>
    <n v="91162"/>
    <n v="215"/>
    <x v="1"/>
  </r>
  <r>
    <n v="75498"/>
    <n v="416"/>
    <x v="1"/>
  </r>
  <r>
    <n v="56686"/>
    <n v="-167"/>
    <x v="0"/>
  </r>
  <r>
    <n v="19215"/>
    <n v="10"/>
    <x v="2"/>
  </r>
  <r>
    <n v="91388"/>
    <n v="176"/>
    <x v="1"/>
  </r>
  <r>
    <n v="10760"/>
    <n v="399"/>
    <x v="1"/>
  </r>
  <r>
    <n v="88977"/>
    <n v="448"/>
    <x v="1"/>
  </r>
  <r>
    <n v="43468"/>
    <n v="319"/>
    <x v="1"/>
  </r>
  <r>
    <n v="54782"/>
    <n v="-111"/>
    <x v="0"/>
  </r>
  <r>
    <n v="19264"/>
    <n v="142"/>
    <x v="1"/>
  </r>
  <r>
    <n v="76670"/>
    <n v="36"/>
    <x v="3"/>
  </r>
  <r>
    <n v="74453"/>
    <n v="249"/>
    <x v="1"/>
  </r>
  <r>
    <n v="31916"/>
    <n v="415"/>
    <x v="1"/>
  </r>
  <r>
    <n v="34261"/>
    <n v="-143"/>
    <x v="0"/>
  </r>
  <r>
    <n v="83856"/>
    <n v="-116"/>
    <x v="0"/>
  </r>
  <r>
    <n v="37322"/>
    <n v="343"/>
    <x v="1"/>
  </r>
  <r>
    <n v="76037"/>
    <n v="63"/>
    <x v="4"/>
  </r>
  <r>
    <n v="27309"/>
    <n v="409"/>
    <x v="1"/>
  </r>
  <r>
    <n v="29134"/>
    <n v="106"/>
    <x v="1"/>
  </r>
  <r>
    <n v="31447"/>
    <n v="479"/>
    <x v="1"/>
  </r>
  <r>
    <n v="34646"/>
    <n v="489"/>
    <x v="1"/>
  </r>
  <r>
    <n v="79162"/>
    <n v="246"/>
    <x v="1"/>
  </r>
  <r>
    <n v="76021"/>
    <n v="164"/>
    <x v="1"/>
  </r>
  <r>
    <n v="75499"/>
    <n v="-91"/>
    <x v="0"/>
  </r>
  <r>
    <n v="77323"/>
    <n v="-31"/>
    <x v="0"/>
  </r>
  <r>
    <n v="36850"/>
    <n v="489"/>
    <x v="1"/>
  </r>
  <r>
    <n v="27325"/>
    <n v="30"/>
    <x v="2"/>
  </r>
  <r>
    <n v="31930"/>
    <n v="436"/>
    <x v="1"/>
  </r>
  <r>
    <n v="59040"/>
    <n v="54"/>
    <x v="3"/>
  </r>
  <r>
    <n v="12781"/>
    <n v="167"/>
    <x v="1"/>
  </r>
  <r>
    <n v="23675"/>
    <n v="-72"/>
    <x v="0"/>
  </r>
  <r>
    <n v="82794"/>
    <n v="-28"/>
    <x v="0"/>
  </r>
  <r>
    <n v="94688"/>
    <n v="388"/>
    <x v="1"/>
  </r>
  <r>
    <n v="43734"/>
    <n v="408"/>
    <x v="1"/>
  </r>
  <r>
    <n v="34233"/>
    <n v="13"/>
    <x v="2"/>
  </r>
  <r>
    <n v="25931"/>
    <n v="265"/>
    <x v="1"/>
  </r>
  <r>
    <n v="61002"/>
    <n v="-158"/>
    <x v="0"/>
  </r>
  <r>
    <n v="26954"/>
    <n v="257"/>
    <x v="1"/>
  </r>
  <r>
    <n v="80694"/>
    <n v="-145"/>
    <x v="0"/>
  </r>
  <r>
    <n v="40856"/>
    <n v="307"/>
    <x v="1"/>
  </r>
  <r>
    <n v="51862"/>
    <n v="453"/>
    <x v="1"/>
  </r>
  <r>
    <n v="37607"/>
    <n v="403"/>
    <x v="1"/>
  </r>
  <r>
    <n v="39626"/>
    <n v="202"/>
    <x v="1"/>
  </r>
  <r>
    <n v="97278"/>
    <n v="392"/>
    <x v="1"/>
  </r>
  <r>
    <n v="66183"/>
    <n v="-150"/>
    <x v="0"/>
  </r>
  <r>
    <n v="68658"/>
    <n v="-105"/>
    <x v="0"/>
  </r>
  <r>
    <n v="51142"/>
    <n v="154"/>
    <x v="1"/>
  </r>
  <r>
    <n v="47876"/>
    <n v="-30"/>
    <x v="0"/>
  </r>
  <r>
    <n v="51295"/>
    <n v="-97"/>
    <x v="0"/>
  </r>
  <r>
    <n v="55758"/>
    <n v="-152"/>
    <x v="0"/>
  </r>
  <r>
    <n v="92193"/>
    <n v="346"/>
    <x v="1"/>
  </r>
  <r>
    <n v="23783"/>
    <n v="187"/>
    <x v="1"/>
  </r>
  <r>
    <n v="40626"/>
    <n v="27"/>
    <x v="2"/>
  </r>
  <r>
    <n v="17990"/>
    <n v="-159"/>
    <x v="0"/>
  </r>
  <r>
    <n v="17766"/>
    <n v="-6"/>
    <x v="0"/>
  </r>
  <r>
    <n v="42426"/>
    <n v="269"/>
    <x v="1"/>
  </r>
  <r>
    <n v="73831"/>
    <n v="480"/>
    <x v="1"/>
  </r>
  <r>
    <n v="93230"/>
    <n v="143"/>
    <x v="1"/>
  </r>
  <r>
    <n v="11709"/>
    <n v="354"/>
    <x v="1"/>
  </r>
  <r>
    <n v="47858"/>
    <n v="164"/>
    <x v="1"/>
  </r>
  <r>
    <n v="44081"/>
    <n v="116"/>
    <x v="1"/>
  </r>
  <r>
    <n v="23076"/>
    <n v="-44"/>
    <x v="0"/>
  </r>
  <r>
    <n v="98138"/>
    <n v="431"/>
    <x v="1"/>
  </r>
  <r>
    <n v="39977"/>
    <n v="413"/>
    <x v="1"/>
  </r>
  <r>
    <n v="26728"/>
    <n v="216"/>
    <x v="1"/>
  </r>
  <r>
    <n v="60265"/>
    <n v="-86"/>
    <x v="0"/>
  </r>
  <r>
    <n v="69353"/>
    <n v="-98"/>
    <x v="0"/>
  </r>
  <r>
    <n v="20939"/>
    <n v="334"/>
    <x v="1"/>
  </r>
  <r>
    <n v="17765"/>
    <n v="46"/>
    <x v="3"/>
  </r>
  <r>
    <n v="47801"/>
    <n v="-171"/>
    <x v="0"/>
  </r>
  <r>
    <n v="19985"/>
    <n v="-176"/>
    <x v="0"/>
  </r>
  <r>
    <n v="27528"/>
    <n v="-134"/>
    <x v="0"/>
  </r>
  <r>
    <n v="24616"/>
    <n v="282"/>
    <x v="1"/>
  </r>
  <r>
    <n v="55539"/>
    <n v="493"/>
    <x v="1"/>
  </r>
  <r>
    <n v="59584"/>
    <n v="339"/>
    <x v="1"/>
  </r>
  <r>
    <n v="69252"/>
    <n v="-194"/>
    <x v="0"/>
  </r>
  <r>
    <n v="86376"/>
    <n v="241"/>
    <x v="1"/>
  </r>
  <r>
    <n v="20386"/>
    <n v="385"/>
    <x v="1"/>
  </r>
  <r>
    <n v="65133"/>
    <n v="200"/>
    <x v="1"/>
  </r>
  <r>
    <n v="64200"/>
    <n v="266"/>
    <x v="1"/>
  </r>
  <r>
    <n v="86357"/>
    <n v="438"/>
    <x v="1"/>
  </r>
  <r>
    <n v="67712"/>
    <n v="366"/>
    <x v="1"/>
  </r>
  <r>
    <n v="32632"/>
    <n v="7"/>
    <x v="2"/>
  </r>
  <r>
    <n v="88598"/>
    <n v="35"/>
    <x v="3"/>
  </r>
  <r>
    <n v="69609"/>
    <n v="464"/>
    <x v="1"/>
  </r>
  <r>
    <n v="58015"/>
    <n v="188"/>
    <x v="1"/>
  </r>
  <r>
    <n v="75000"/>
    <n v="-39"/>
    <x v="0"/>
  </r>
  <r>
    <n v="56650"/>
    <n v="129"/>
    <x v="1"/>
  </r>
  <r>
    <n v="45706"/>
    <n v="320"/>
    <x v="1"/>
  </r>
  <r>
    <n v="85381"/>
    <n v="166"/>
    <x v="1"/>
  </r>
  <r>
    <n v="25485"/>
    <n v="-190"/>
    <x v="0"/>
  </r>
  <r>
    <n v="25083"/>
    <n v="-59"/>
    <x v="0"/>
  </r>
  <r>
    <n v="70343"/>
    <n v="-34"/>
    <x v="0"/>
  </r>
  <r>
    <n v="95128"/>
    <n v="60"/>
    <x v="3"/>
  </r>
  <r>
    <n v="23824"/>
    <n v="327"/>
    <x v="1"/>
  </r>
  <r>
    <n v="66537"/>
    <n v="136"/>
    <x v="1"/>
  </r>
  <r>
    <n v="77490"/>
    <n v="-99"/>
    <x v="0"/>
  </r>
  <r>
    <n v="91202"/>
    <n v="251"/>
    <x v="1"/>
  </r>
  <r>
    <n v="10099"/>
    <n v="164"/>
    <x v="1"/>
  </r>
  <r>
    <n v="49836"/>
    <n v="486"/>
    <x v="1"/>
  </r>
  <r>
    <n v="18731"/>
    <n v="9"/>
    <x v="2"/>
  </r>
  <r>
    <n v="53054"/>
    <n v="292"/>
    <x v="1"/>
  </r>
  <r>
    <n v="39072"/>
    <n v="51"/>
    <x v="3"/>
  </r>
  <r>
    <n v="35821"/>
    <n v="104"/>
    <x v="1"/>
  </r>
  <r>
    <n v="38099"/>
    <n v="-175"/>
    <x v="0"/>
  </r>
  <r>
    <n v="18525"/>
    <n v="-45"/>
    <x v="0"/>
  </r>
  <r>
    <n v="86628"/>
    <n v="308"/>
    <x v="1"/>
  </r>
  <r>
    <n v="12794"/>
    <n v="154"/>
    <x v="1"/>
  </r>
  <r>
    <n v="17746"/>
    <n v="118"/>
    <x v="1"/>
  </r>
  <r>
    <n v="26110"/>
    <n v="182"/>
    <x v="1"/>
  </r>
  <r>
    <n v="74310"/>
    <n v="-150"/>
    <x v="0"/>
  </r>
  <r>
    <n v="59337"/>
    <n v="-20"/>
    <x v="0"/>
  </r>
  <r>
    <n v="97519"/>
    <n v="-96"/>
    <x v="0"/>
  </r>
  <r>
    <n v="22100"/>
    <n v="309"/>
    <x v="1"/>
  </r>
  <r>
    <n v="14973"/>
    <n v="-44"/>
    <x v="0"/>
  </r>
  <r>
    <n v="50973"/>
    <n v="-86"/>
    <x v="0"/>
  </r>
  <r>
    <n v="22626"/>
    <n v="-68"/>
    <x v="0"/>
  </r>
  <r>
    <n v="12605"/>
    <n v="-199"/>
    <x v="0"/>
  </r>
  <r>
    <n v="18952"/>
    <n v="-151"/>
    <x v="0"/>
  </r>
  <r>
    <n v="46568"/>
    <n v="-133"/>
    <x v="0"/>
  </r>
  <r>
    <n v="13369"/>
    <n v="45"/>
    <x v="3"/>
  </r>
  <r>
    <n v="48819"/>
    <n v="235"/>
    <x v="1"/>
  </r>
  <r>
    <n v="55611"/>
    <n v="363"/>
    <x v="1"/>
  </r>
  <r>
    <n v="46900"/>
    <n v="49"/>
    <x v="3"/>
  </r>
  <r>
    <n v="17796"/>
    <n v="314"/>
    <x v="1"/>
  </r>
  <r>
    <n v="64459"/>
    <n v="353"/>
    <x v="1"/>
  </r>
  <r>
    <n v="96325"/>
    <n v="35"/>
    <x v="3"/>
  </r>
  <r>
    <n v="55976"/>
    <n v="326"/>
    <x v="1"/>
  </r>
  <r>
    <n v="38254"/>
    <n v="186"/>
    <x v="1"/>
  </r>
  <r>
    <n v="82643"/>
    <n v="89"/>
    <x v="4"/>
  </r>
  <r>
    <n v="28184"/>
    <n v="301"/>
    <x v="1"/>
  </r>
  <r>
    <n v="60249"/>
    <n v="396"/>
    <x v="1"/>
  </r>
  <r>
    <n v="93067"/>
    <n v="52"/>
    <x v="3"/>
  </r>
  <r>
    <n v="95492"/>
    <n v="267"/>
    <x v="1"/>
  </r>
  <r>
    <n v="68925"/>
    <n v="298"/>
    <x v="1"/>
  </r>
  <r>
    <n v="72202"/>
    <n v="309"/>
    <x v="1"/>
  </r>
  <r>
    <n v="65130"/>
    <n v="-188"/>
    <x v="0"/>
  </r>
  <r>
    <n v="47680"/>
    <n v="157"/>
    <x v="1"/>
  </r>
  <r>
    <n v="38829"/>
    <n v="4"/>
    <x v="2"/>
  </r>
  <r>
    <n v="98374"/>
    <n v="287"/>
    <x v="1"/>
  </r>
  <r>
    <n v="81755"/>
    <n v="237"/>
    <x v="1"/>
  </r>
  <r>
    <n v="37196"/>
    <n v="274"/>
    <x v="1"/>
  </r>
  <r>
    <n v="68080"/>
    <n v="108"/>
    <x v="1"/>
  </r>
  <r>
    <n v="23515"/>
    <n v="389"/>
    <x v="1"/>
  </r>
  <r>
    <n v="22847"/>
    <n v="321"/>
    <x v="1"/>
  </r>
  <r>
    <n v="83715"/>
    <n v="-94"/>
    <x v="0"/>
  </r>
  <r>
    <n v="43419"/>
    <n v="-139"/>
    <x v="0"/>
  </r>
  <r>
    <n v="64994"/>
    <n v="393"/>
    <x v="1"/>
  </r>
  <r>
    <n v="32181"/>
    <n v="456"/>
    <x v="1"/>
  </r>
  <r>
    <n v="24449"/>
    <n v="108"/>
    <x v="1"/>
  </r>
  <r>
    <n v="10097"/>
    <n v="263"/>
    <x v="1"/>
  </r>
  <r>
    <n v="30221"/>
    <n v="-19"/>
    <x v="0"/>
  </r>
  <r>
    <n v="77704"/>
    <n v="-155"/>
    <x v="0"/>
  </r>
  <r>
    <n v="78119"/>
    <n v="-30"/>
    <x v="0"/>
  </r>
  <r>
    <n v="35565"/>
    <n v="53"/>
    <x v="3"/>
  </r>
  <r>
    <n v="47138"/>
    <n v="239"/>
    <x v="1"/>
  </r>
  <r>
    <n v="16894"/>
    <n v="121"/>
    <x v="1"/>
  </r>
  <r>
    <n v="25861"/>
    <n v="257"/>
    <x v="1"/>
  </r>
  <r>
    <n v="57518"/>
    <n v="-47"/>
    <x v="0"/>
  </r>
  <r>
    <n v="35628"/>
    <n v="38"/>
    <x v="3"/>
  </r>
  <r>
    <n v="10840"/>
    <n v="363"/>
    <x v="1"/>
  </r>
  <r>
    <n v="70878"/>
    <n v="392"/>
    <x v="1"/>
  </r>
  <r>
    <n v="41272"/>
    <n v="338"/>
    <x v="1"/>
  </r>
  <r>
    <n v="94403"/>
    <n v="-17"/>
    <x v="0"/>
  </r>
  <r>
    <n v="59136"/>
    <n v="38"/>
    <x v="3"/>
  </r>
  <r>
    <n v="55000"/>
    <n v="339"/>
    <x v="1"/>
  </r>
  <r>
    <n v="94455"/>
    <n v="152"/>
    <x v="1"/>
  </r>
  <r>
    <n v="69807"/>
    <n v="392"/>
    <x v="1"/>
  </r>
  <r>
    <n v="38731"/>
    <n v="-57"/>
    <x v="0"/>
  </r>
  <r>
    <n v="39731"/>
    <n v="-55"/>
    <x v="0"/>
  </r>
  <r>
    <n v="95513"/>
    <n v="499"/>
    <x v="1"/>
  </r>
  <r>
    <n v="97638"/>
    <n v="168"/>
    <x v="1"/>
  </r>
  <r>
    <n v="12474"/>
    <n v="-110"/>
    <x v="0"/>
  </r>
  <r>
    <n v="89341"/>
    <n v="377"/>
    <x v="1"/>
  </r>
  <r>
    <n v="62850"/>
    <n v="450"/>
    <x v="1"/>
  </r>
  <r>
    <n v="87910"/>
    <n v="-6"/>
    <x v="0"/>
  </r>
  <r>
    <n v="20589"/>
    <n v="-75"/>
    <x v="0"/>
  </r>
  <r>
    <n v="92362"/>
    <n v="63"/>
    <x v="4"/>
  </r>
  <r>
    <n v="82255"/>
    <n v="98"/>
    <x v="1"/>
  </r>
  <r>
    <n v="33673"/>
    <n v="237"/>
    <x v="1"/>
  </r>
  <r>
    <n v="72218"/>
    <n v="-61"/>
    <x v="0"/>
  </r>
  <r>
    <n v="14742"/>
    <n v="144"/>
    <x v="1"/>
  </r>
  <r>
    <n v="83795"/>
    <n v="-9"/>
    <x v="0"/>
  </r>
  <r>
    <n v="43365"/>
    <n v="426"/>
    <x v="1"/>
  </r>
  <r>
    <n v="80427"/>
    <n v="73"/>
    <x v="4"/>
  </r>
  <r>
    <n v="58245"/>
    <n v="170"/>
    <x v="1"/>
  </r>
  <r>
    <n v="68591"/>
    <n v="29"/>
    <x v="2"/>
  </r>
  <r>
    <n v="57307"/>
    <n v="227"/>
    <x v="1"/>
  </r>
  <r>
    <n v="22283"/>
    <n v="346"/>
    <x v="1"/>
  </r>
  <r>
    <n v="17399"/>
    <n v="17"/>
    <x v="2"/>
  </r>
  <r>
    <n v="96166"/>
    <n v="-184"/>
    <x v="0"/>
  </r>
  <r>
    <n v="75755"/>
    <n v="127"/>
    <x v="1"/>
  </r>
  <r>
    <n v="71196"/>
    <n v="-90"/>
    <x v="0"/>
  </r>
  <r>
    <n v="46132"/>
    <n v="430"/>
    <x v="1"/>
  </r>
  <r>
    <n v="71457"/>
    <n v="-78"/>
    <x v="0"/>
  </r>
  <r>
    <n v="91252"/>
    <n v="246"/>
    <x v="1"/>
  </r>
  <r>
    <n v="86182"/>
    <n v="340"/>
    <x v="1"/>
  </r>
  <r>
    <n v="33766"/>
    <n v="50"/>
    <x v="3"/>
  </r>
  <r>
    <n v="79665"/>
    <n v="-16"/>
    <x v="0"/>
  </r>
  <r>
    <n v="51563"/>
    <n v="217"/>
    <x v="1"/>
  </r>
  <r>
    <n v="48376"/>
    <n v="138"/>
    <x v="1"/>
  </r>
  <r>
    <n v="62919"/>
    <n v="-66"/>
    <x v="0"/>
  </r>
  <r>
    <n v="43145"/>
    <n v="388"/>
    <x v="1"/>
  </r>
  <r>
    <n v="84642"/>
    <n v="495"/>
    <x v="1"/>
  </r>
  <r>
    <n v="44433"/>
    <n v="468"/>
    <x v="1"/>
  </r>
  <r>
    <n v="14077"/>
    <n v="-15"/>
    <x v="0"/>
  </r>
  <r>
    <n v="57179"/>
    <n v="463"/>
    <x v="1"/>
  </r>
  <r>
    <n v="38690"/>
    <n v="152"/>
    <x v="1"/>
  </r>
  <r>
    <n v="77106"/>
    <n v="67"/>
    <x v="4"/>
  </r>
  <r>
    <n v="19599"/>
    <n v="-121"/>
    <x v="0"/>
  </r>
  <r>
    <n v="93237"/>
    <n v="-139"/>
    <x v="0"/>
  </r>
  <r>
    <n v="95690"/>
    <n v="-194"/>
    <x v="0"/>
  </r>
  <r>
    <n v="47941"/>
    <n v="147"/>
    <x v="1"/>
  </r>
  <r>
    <n v="63277"/>
    <n v="-171"/>
    <x v="0"/>
  </r>
  <r>
    <n v="25273"/>
    <n v="-198"/>
    <x v="0"/>
  </r>
  <r>
    <n v="67946"/>
    <n v="-7"/>
    <x v="0"/>
  </r>
  <r>
    <n v="44183"/>
    <n v="206"/>
    <x v="1"/>
  </r>
  <r>
    <n v="83260"/>
    <n v="444"/>
    <x v="1"/>
  </r>
  <r>
    <n v="33925"/>
    <n v="40"/>
    <x v="3"/>
  </r>
  <r>
    <n v="34869"/>
    <n v="173"/>
    <x v="1"/>
  </r>
  <r>
    <n v="99984"/>
    <n v="-125"/>
    <x v="0"/>
  </r>
  <r>
    <n v="13161"/>
    <n v="7"/>
    <x v="2"/>
  </r>
  <r>
    <n v="83391"/>
    <n v="374"/>
    <x v="1"/>
  </r>
  <r>
    <n v="99479"/>
    <n v="-55"/>
    <x v="0"/>
  </r>
  <r>
    <n v="17964"/>
    <n v="-139"/>
    <x v="0"/>
  </r>
  <r>
    <n v="45257"/>
    <n v="-198"/>
    <x v="0"/>
  </r>
  <r>
    <n v="90136"/>
    <n v="-190"/>
    <x v="0"/>
  </r>
  <r>
    <n v="96383"/>
    <n v="-138"/>
    <x v="0"/>
  </r>
  <r>
    <n v="21593"/>
    <n v="224"/>
    <x v="1"/>
  </r>
  <r>
    <n v="83502"/>
    <n v="425"/>
    <x v="1"/>
  </r>
  <r>
    <n v="17711"/>
    <n v="103"/>
    <x v="1"/>
  </r>
  <r>
    <n v="79468"/>
    <n v="154"/>
    <x v="1"/>
  </r>
  <r>
    <n v="46875"/>
    <n v="51"/>
    <x v="3"/>
  </r>
  <r>
    <n v="35905"/>
    <n v="-198"/>
    <x v="0"/>
  </r>
  <r>
    <n v="30975"/>
    <n v="418"/>
    <x v="1"/>
  </r>
  <r>
    <n v="93345"/>
    <n v="374"/>
    <x v="1"/>
  </r>
  <r>
    <n v="23877"/>
    <n v="-24"/>
    <x v="0"/>
  </r>
  <r>
    <n v="78133"/>
    <n v="-178"/>
    <x v="0"/>
  </r>
  <r>
    <n v="57830"/>
    <n v="134"/>
    <x v="1"/>
  </r>
  <r>
    <n v="28124"/>
    <n v="52"/>
    <x v="3"/>
  </r>
  <r>
    <n v="70240"/>
    <n v="232"/>
    <x v="1"/>
  </r>
  <r>
    <n v="68197"/>
    <n v="-6"/>
    <x v="0"/>
  </r>
  <r>
    <n v="59583"/>
    <n v="124"/>
    <x v="1"/>
  </r>
  <r>
    <n v="17042"/>
    <n v="-45"/>
    <x v="0"/>
  </r>
  <r>
    <n v="46331"/>
    <n v="35"/>
    <x v="3"/>
  </r>
  <r>
    <n v="51553"/>
    <n v="-88"/>
    <x v="0"/>
  </r>
  <r>
    <n v="62437"/>
    <n v="134"/>
    <x v="1"/>
  </r>
  <r>
    <n v="74291"/>
    <n v="-151"/>
    <x v="0"/>
  </r>
  <r>
    <n v="70360"/>
    <n v="369"/>
    <x v="1"/>
  </r>
  <r>
    <n v="14077"/>
    <n v="151"/>
    <x v="1"/>
  </r>
  <r>
    <n v="57649"/>
    <n v="-72"/>
    <x v="0"/>
  </r>
  <r>
    <n v="14405"/>
    <n v="267"/>
    <x v="1"/>
  </r>
  <r>
    <n v="17658"/>
    <n v="-155"/>
    <x v="0"/>
  </r>
  <r>
    <n v="61211"/>
    <n v="-78"/>
    <x v="0"/>
  </r>
  <r>
    <n v="69292"/>
    <n v="-4"/>
    <x v="0"/>
  </r>
  <r>
    <n v="87494"/>
    <n v="437"/>
    <x v="1"/>
  </r>
  <r>
    <n v="61495"/>
    <n v="287"/>
    <x v="1"/>
  </r>
  <r>
    <n v="22491"/>
    <n v="-47"/>
    <x v="0"/>
  </r>
  <r>
    <n v="85414"/>
    <n v="39"/>
    <x v="3"/>
  </r>
  <r>
    <n v="79376"/>
    <n v="321"/>
    <x v="1"/>
  </r>
  <r>
    <n v="18447"/>
    <n v="-99"/>
    <x v="0"/>
  </r>
  <r>
    <n v="46277"/>
    <n v="-167"/>
    <x v="0"/>
  </r>
  <r>
    <n v="47169"/>
    <n v="406"/>
    <x v="1"/>
  </r>
  <r>
    <n v="42923"/>
    <n v="79"/>
    <x v="4"/>
  </r>
  <r>
    <n v="67583"/>
    <n v="67"/>
    <x v="4"/>
  </r>
  <r>
    <n v="38902"/>
    <n v="194"/>
    <x v="1"/>
  </r>
  <r>
    <n v="61229"/>
    <n v="-97"/>
    <x v="0"/>
  </r>
  <r>
    <n v="66749"/>
    <n v="381"/>
    <x v="1"/>
  </r>
  <r>
    <n v="27530"/>
    <n v="192"/>
    <x v="1"/>
  </r>
  <r>
    <n v="24854"/>
    <n v="-158"/>
    <x v="0"/>
  </r>
  <r>
    <n v="65573"/>
    <n v="487"/>
    <x v="1"/>
  </r>
  <r>
    <n v="67625"/>
    <n v="344"/>
    <x v="1"/>
  </r>
  <r>
    <n v="27489"/>
    <n v="-11"/>
    <x v="0"/>
  </r>
  <r>
    <n v="11441"/>
    <n v="147"/>
    <x v="1"/>
  </r>
  <r>
    <n v="26253"/>
    <n v="140"/>
    <x v="1"/>
  </r>
  <r>
    <n v="82723"/>
    <n v="402"/>
    <x v="1"/>
  </r>
  <r>
    <n v="30748"/>
    <n v="-16"/>
    <x v="0"/>
  </r>
  <r>
    <n v="20541"/>
    <n v="392"/>
    <x v="1"/>
  </r>
  <r>
    <n v="49483"/>
    <n v="260"/>
    <x v="1"/>
  </r>
  <r>
    <n v="31326"/>
    <n v="98"/>
    <x v="1"/>
  </r>
  <r>
    <n v="51233"/>
    <n v="295"/>
    <x v="1"/>
  </r>
  <r>
    <n v="25879"/>
    <n v="351"/>
    <x v="1"/>
  </r>
  <r>
    <n v="15128"/>
    <n v="87"/>
    <x v="4"/>
  </r>
  <r>
    <n v="91084"/>
    <n v="394"/>
    <x v="1"/>
  </r>
  <r>
    <n v="87086"/>
    <n v="334"/>
    <x v="1"/>
  </r>
  <r>
    <n v="80840"/>
    <n v="364"/>
    <x v="1"/>
  </r>
  <r>
    <n v="68698"/>
    <n v="430"/>
    <x v="1"/>
  </r>
  <r>
    <n v="21334"/>
    <n v="292"/>
    <x v="1"/>
  </r>
  <r>
    <n v="63749"/>
    <n v="-112"/>
    <x v="0"/>
  </r>
  <r>
    <n v="20167"/>
    <n v="-42"/>
    <x v="0"/>
  </r>
  <r>
    <n v="95553"/>
    <n v="-182"/>
    <x v="0"/>
  </r>
  <r>
    <n v="72960"/>
    <n v="409"/>
    <x v="1"/>
  </r>
  <r>
    <n v="24955"/>
    <n v="-195"/>
    <x v="0"/>
  </r>
  <r>
    <n v="68972"/>
    <n v="494"/>
    <x v="1"/>
  </r>
  <r>
    <n v="38319"/>
    <n v="380"/>
    <x v="1"/>
  </r>
  <r>
    <n v="11287"/>
    <n v="161"/>
    <x v="1"/>
  </r>
  <r>
    <n v="23901"/>
    <n v="216"/>
    <x v="1"/>
  </r>
  <r>
    <n v="88963"/>
    <n v="38"/>
    <x v="3"/>
  </r>
  <r>
    <n v="91575"/>
    <n v="498"/>
    <x v="1"/>
  </r>
  <r>
    <n v="34207"/>
    <n v="291"/>
    <x v="1"/>
  </r>
  <r>
    <n v="53803"/>
    <n v="265"/>
    <x v="1"/>
  </r>
  <r>
    <n v="67312"/>
    <n v="-23"/>
    <x v="0"/>
  </r>
  <r>
    <n v="12249"/>
    <n v="291"/>
    <x v="1"/>
  </r>
  <r>
    <n v="66812"/>
    <n v="460"/>
    <x v="1"/>
  </r>
  <r>
    <n v="11708"/>
    <n v="51"/>
    <x v="3"/>
  </r>
  <r>
    <n v="27350"/>
    <n v="157"/>
    <x v="1"/>
  </r>
  <r>
    <n v="24059"/>
    <n v="10"/>
    <x v="2"/>
  </r>
  <r>
    <n v="64578"/>
    <n v="30"/>
    <x v="2"/>
  </r>
  <r>
    <n v="84088"/>
    <n v="42"/>
    <x v="3"/>
  </r>
  <r>
    <n v="45926"/>
    <n v="340"/>
    <x v="1"/>
  </r>
  <r>
    <n v="20890"/>
    <n v="485"/>
    <x v="1"/>
  </r>
  <r>
    <n v="41719"/>
    <n v="219"/>
    <x v="1"/>
  </r>
  <r>
    <n v="14050"/>
    <n v="76"/>
    <x v="4"/>
  </r>
  <r>
    <n v="41295"/>
    <n v="465"/>
    <x v="1"/>
  </r>
  <r>
    <n v="68263"/>
    <n v="217"/>
    <x v="1"/>
  </r>
  <r>
    <n v="30733"/>
    <n v="241"/>
    <x v="1"/>
  </r>
  <r>
    <n v="13247"/>
    <n v="-147"/>
    <x v="0"/>
  </r>
  <r>
    <n v="55700"/>
    <n v="470"/>
    <x v="1"/>
  </r>
  <r>
    <n v="70893"/>
    <n v="-101"/>
    <x v="0"/>
  </r>
  <r>
    <n v="67486"/>
    <n v="385"/>
    <x v="1"/>
  </r>
  <r>
    <n v="99940"/>
    <n v="140"/>
    <x v="1"/>
  </r>
  <r>
    <n v="23627"/>
    <n v="40"/>
    <x v="3"/>
  </r>
  <r>
    <n v="20067"/>
    <n v="194"/>
    <x v="1"/>
  </r>
  <r>
    <n v="74301"/>
    <n v="-140"/>
    <x v="0"/>
  </r>
  <r>
    <n v="79225"/>
    <n v="-174"/>
    <x v="0"/>
  </r>
  <r>
    <n v="59335"/>
    <n v="376"/>
    <x v="1"/>
  </r>
  <r>
    <n v="66249"/>
    <n v="278"/>
    <x v="1"/>
  </r>
  <r>
    <n v="88333"/>
    <n v="-4"/>
    <x v="0"/>
  </r>
  <r>
    <n v="12031"/>
    <n v="265"/>
    <x v="1"/>
  </r>
  <r>
    <n v="55179"/>
    <n v="126"/>
    <x v="1"/>
  </r>
  <r>
    <n v="35112"/>
    <n v="174"/>
    <x v="1"/>
  </r>
  <r>
    <n v="32680"/>
    <n v="-88"/>
    <x v="0"/>
  </r>
  <r>
    <n v="34190"/>
    <n v="150"/>
    <x v="1"/>
  </r>
  <r>
    <n v="41087"/>
    <n v="444"/>
    <x v="1"/>
  </r>
  <r>
    <n v="63595"/>
    <n v="441"/>
    <x v="1"/>
  </r>
  <r>
    <n v="36801"/>
    <n v="-102"/>
    <x v="0"/>
  </r>
  <r>
    <n v="61388"/>
    <n v="183"/>
    <x v="1"/>
  </r>
  <r>
    <n v="16235"/>
    <n v="229"/>
    <x v="1"/>
  </r>
  <r>
    <n v="23739"/>
    <n v="413"/>
    <x v="1"/>
  </r>
  <r>
    <n v="94805"/>
    <n v="385"/>
    <x v="1"/>
  </r>
  <r>
    <n v="52996"/>
    <n v="373"/>
    <x v="1"/>
  </r>
  <r>
    <n v="98260"/>
    <n v="-70"/>
    <x v="0"/>
  </r>
  <r>
    <n v="15147"/>
    <n v="419"/>
    <x v="1"/>
  </r>
  <r>
    <n v="52875"/>
    <n v="370"/>
    <x v="1"/>
  </r>
  <r>
    <n v="91810"/>
    <n v="-129"/>
    <x v="0"/>
  </r>
  <r>
    <n v="36906"/>
    <n v="142"/>
    <x v="1"/>
  </r>
  <r>
    <n v="19725"/>
    <n v="-103"/>
    <x v="0"/>
  </r>
  <r>
    <n v="20008"/>
    <n v="70"/>
    <x v="4"/>
  </r>
  <r>
    <n v="92763"/>
    <n v="452"/>
    <x v="1"/>
  </r>
  <r>
    <n v="90225"/>
    <n v="23"/>
    <x v="2"/>
  </r>
  <r>
    <n v="97180"/>
    <n v="461"/>
    <x v="1"/>
  </r>
  <r>
    <n v="65936"/>
    <n v="282"/>
    <x v="1"/>
  </r>
  <r>
    <n v="76527"/>
    <n v="361"/>
    <x v="1"/>
  </r>
  <r>
    <n v="78249"/>
    <n v="356"/>
    <x v="1"/>
  </r>
  <r>
    <n v="40444"/>
    <n v="-187"/>
    <x v="0"/>
  </r>
  <r>
    <n v="25260"/>
    <n v="355"/>
    <x v="1"/>
  </r>
  <r>
    <n v="77728"/>
    <n v="500"/>
    <x v="1"/>
  </r>
  <r>
    <n v="82255"/>
    <n v="-200"/>
    <x v="0"/>
  </r>
  <r>
    <n v="78987"/>
    <n v="142"/>
    <x v="1"/>
  </r>
  <r>
    <n v="89297"/>
    <n v="146"/>
    <x v="1"/>
  </r>
  <r>
    <n v="24227"/>
    <n v="118"/>
    <x v="1"/>
  </r>
  <r>
    <n v="71154"/>
    <n v="-13"/>
    <x v="0"/>
  </r>
  <r>
    <n v="10262"/>
    <n v="348"/>
    <x v="1"/>
  </r>
  <r>
    <n v="43340"/>
    <n v="163"/>
    <x v="1"/>
  </r>
  <r>
    <n v="84703"/>
    <n v="43"/>
    <x v="3"/>
  </r>
  <r>
    <n v="49999"/>
    <n v="281"/>
    <x v="1"/>
  </r>
  <r>
    <n v="36951"/>
    <n v="30"/>
    <x v="2"/>
  </r>
  <r>
    <n v="84966"/>
    <n v="292"/>
    <x v="1"/>
  </r>
  <r>
    <n v="45252"/>
    <n v="207"/>
    <x v="1"/>
  </r>
  <r>
    <n v="17797"/>
    <n v="437"/>
    <x v="1"/>
  </r>
  <r>
    <n v="87035"/>
    <n v="280"/>
    <x v="1"/>
  </r>
  <r>
    <n v="94120"/>
    <n v="283"/>
    <x v="1"/>
  </r>
  <r>
    <n v="66093"/>
    <n v="-162"/>
    <x v="0"/>
  </r>
  <r>
    <n v="22334"/>
    <n v="-199"/>
    <x v="0"/>
  </r>
  <r>
    <n v="79460"/>
    <n v="319"/>
    <x v="1"/>
  </r>
  <r>
    <n v="26989"/>
    <n v="-76"/>
    <x v="0"/>
  </r>
  <r>
    <n v="63969"/>
    <n v="94"/>
    <x v="1"/>
  </r>
  <r>
    <n v="77517"/>
    <n v="210"/>
    <x v="1"/>
  </r>
  <r>
    <n v="67362"/>
    <n v="494"/>
    <x v="1"/>
  </r>
  <r>
    <n v="33499"/>
    <n v="436"/>
    <x v="1"/>
  </r>
  <r>
    <n v="97367"/>
    <n v="294"/>
    <x v="1"/>
  </r>
  <r>
    <n v="53626"/>
    <n v="-161"/>
    <x v="0"/>
  </r>
  <r>
    <n v="47934"/>
    <n v="-25"/>
    <x v="0"/>
  </r>
  <r>
    <n v="30615"/>
    <n v="447"/>
    <x v="1"/>
  </r>
  <r>
    <n v="18447"/>
    <n v="55"/>
    <x v="3"/>
  </r>
  <r>
    <n v="11583"/>
    <n v="441"/>
    <x v="1"/>
  </r>
  <r>
    <n v="53055"/>
    <n v="20"/>
    <x v="2"/>
  </r>
  <r>
    <n v="63434"/>
    <n v="129"/>
    <x v="1"/>
  </r>
  <r>
    <n v="81371"/>
    <n v="204"/>
    <x v="1"/>
  </r>
  <r>
    <n v="83835"/>
    <n v="-97"/>
    <x v="0"/>
  </r>
  <r>
    <n v="88655"/>
    <n v="126"/>
    <x v="1"/>
  </r>
  <r>
    <n v="22606"/>
    <n v="200"/>
    <x v="1"/>
  </r>
  <r>
    <n v="61168"/>
    <n v="-175"/>
    <x v="0"/>
  </r>
  <r>
    <n v="27486"/>
    <n v="283"/>
    <x v="1"/>
  </r>
  <r>
    <n v="12853"/>
    <n v="288"/>
    <x v="1"/>
  </r>
  <r>
    <n v="11547"/>
    <n v="20"/>
    <x v="2"/>
  </r>
  <r>
    <n v="75161"/>
    <n v="329"/>
    <x v="1"/>
  </r>
  <r>
    <n v="26719"/>
    <n v="-179"/>
    <x v="0"/>
  </r>
  <r>
    <n v="61303"/>
    <n v="327"/>
    <x v="1"/>
  </r>
  <r>
    <n v="62333"/>
    <n v="491"/>
    <x v="1"/>
  </r>
  <r>
    <n v="34930"/>
    <n v="416"/>
    <x v="1"/>
  </r>
  <r>
    <n v="57055"/>
    <n v="23"/>
    <x v="2"/>
  </r>
  <r>
    <n v="64259"/>
    <n v="195"/>
    <x v="1"/>
  </r>
  <r>
    <n v="14893"/>
    <n v="17"/>
    <x v="2"/>
  </r>
  <r>
    <n v="30265"/>
    <n v="230"/>
    <x v="1"/>
  </r>
  <r>
    <n v="20836"/>
    <n v="34"/>
    <x v="3"/>
  </r>
  <r>
    <n v="96611"/>
    <n v="162"/>
    <x v="1"/>
  </r>
  <r>
    <n v="98637"/>
    <n v="272"/>
    <x v="1"/>
  </r>
  <r>
    <n v="74696"/>
    <n v="142"/>
    <x v="1"/>
  </r>
  <r>
    <n v="55253"/>
    <n v="-112"/>
    <x v="0"/>
  </r>
  <r>
    <n v="88706"/>
    <n v="-25"/>
    <x v="0"/>
  </r>
  <r>
    <n v="32754"/>
    <n v="168"/>
    <x v="1"/>
  </r>
  <r>
    <n v="44846"/>
    <n v="338"/>
    <x v="1"/>
  </r>
  <r>
    <n v="13983"/>
    <n v="177"/>
    <x v="1"/>
  </r>
  <r>
    <n v="36186"/>
    <n v="-141"/>
    <x v="0"/>
  </r>
  <r>
    <n v="45182"/>
    <n v="14"/>
    <x v="2"/>
  </r>
  <r>
    <n v="69013"/>
    <n v="-75"/>
    <x v="0"/>
  </r>
  <r>
    <n v="95928"/>
    <n v="209"/>
    <x v="1"/>
  </r>
  <r>
    <n v="85684"/>
    <n v="-41"/>
    <x v="0"/>
  </r>
  <r>
    <n v="60634"/>
    <n v="163"/>
    <x v="1"/>
  </r>
  <r>
    <n v="84349"/>
    <n v="-53"/>
    <x v="0"/>
  </r>
  <r>
    <n v="97910"/>
    <n v="236"/>
    <x v="1"/>
  </r>
  <r>
    <n v="82742"/>
    <n v="230"/>
    <x v="1"/>
  </r>
  <r>
    <n v="82345"/>
    <n v="-42"/>
    <x v="0"/>
  </r>
  <r>
    <n v="23787"/>
    <n v="-166"/>
    <x v="0"/>
  </r>
  <r>
    <n v="14748"/>
    <n v="-95"/>
    <x v="0"/>
  </r>
  <r>
    <n v="91022"/>
    <n v="238"/>
    <x v="1"/>
  </r>
  <r>
    <n v="98021"/>
    <n v="196"/>
    <x v="1"/>
  </r>
  <r>
    <n v="60015"/>
    <n v="399"/>
    <x v="1"/>
  </r>
  <r>
    <n v="68180"/>
    <n v="184"/>
    <x v="1"/>
  </r>
  <r>
    <n v="17317"/>
    <n v="314"/>
    <x v="1"/>
  </r>
  <r>
    <n v="80802"/>
    <n v="173"/>
    <x v="1"/>
  </r>
  <r>
    <n v="75947"/>
    <n v="-123"/>
    <x v="0"/>
  </r>
  <r>
    <n v="46551"/>
    <n v="351"/>
    <x v="1"/>
  </r>
  <r>
    <n v="35268"/>
    <n v="-150"/>
    <x v="0"/>
  </r>
  <r>
    <n v="43568"/>
    <n v="-177"/>
    <x v="0"/>
  </r>
  <r>
    <n v="41894"/>
    <n v="235"/>
    <x v="1"/>
  </r>
  <r>
    <n v="20662"/>
    <n v="-71"/>
    <x v="0"/>
  </r>
  <r>
    <n v="48802"/>
    <n v="282"/>
    <x v="1"/>
  </r>
  <r>
    <n v="37323"/>
    <n v="-10"/>
    <x v="0"/>
  </r>
  <r>
    <n v="81498"/>
    <n v="-153"/>
    <x v="0"/>
  </r>
  <r>
    <n v="79488"/>
    <n v="425"/>
    <x v="1"/>
  </r>
  <r>
    <n v="63423"/>
    <n v="63"/>
    <x v="4"/>
  </r>
  <r>
    <n v="84681"/>
    <n v="-55"/>
    <x v="0"/>
  </r>
  <r>
    <n v="83163"/>
    <n v="-184"/>
    <x v="0"/>
  </r>
  <r>
    <n v="70734"/>
    <n v="238"/>
    <x v="1"/>
  </r>
  <r>
    <n v="32434"/>
    <n v="-86"/>
    <x v="0"/>
  </r>
  <r>
    <n v="34169"/>
    <n v="406"/>
    <x v="1"/>
  </r>
  <r>
    <n v="16961"/>
    <n v="221"/>
    <x v="1"/>
  </r>
  <r>
    <n v="45477"/>
    <n v="222"/>
    <x v="1"/>
  </r>
  <r>
    <n v="64522"/>
    <n v="161"/>
    <x v="1"/>
  </r>
  <r>
    <n v="95180"/>
    <n v="321"/>
    <x v="1"/>
  </r>
  <r>
    <n v="57166"/>
    <n v="-48"/>
    <x v="0"/>
  </r>
  <r>
    <n v="89365"/>
    <n v="-30"/>
    <x v="0"/>
  </r>
  <r>
    <n v="46026"/>
    <n v="475"/>
    <x v="1"/>
  </r>
  <r>
    <n v="27473"/>
    <n v="329"/>
    <x v="1"/>
  </r>
  <r>
    <n v="44618"/>
    <n v="39"/>
    <x v="3"/>
  </r>
  <r>
    <n v="21842"/>
    <n v="328"/>
    <x v="1"/>
  </r>
  <r>
    <n v="56146"/>
    <n v="326"/>
    <x v="1"/>
  </r>
  <r>
    <n v="53082"/>
    <n v="472"/>
    <x v="1"/>
  </r>
  <r>
    <n v="38474"/>
    <n v="55"/>
    <x v="3"/>
  </r>
  <r>
    <n v="40500"/>
    <n v="292"/>
    <x v="1"/>
  </r>
  <r>
    <n v="23341"/>
    <n v="266"/>
    <x v="1"/>
  </r>
  <r>
    <n v="16635"/>
    <n v="-133"/>
    <x v="0"/>
  </r>
  <r>
    <n v="19737"/>
    <n v="-155"/>
    <x v="0"/>
  </r>
  <r>
    <n v="60632"/>
    <n v="412"/>
    <x v="1"/>
  </r>
  <r>
    <n v="31671"/>
    <n v="399"/>
    <x v="1"/>
  </r>
  <r>
    <n v="42881"/>
    <n v="-13"/>
    <x v="0"/>
  </r>
  <r>
    <n v="25390"/>
    <n v="-10"/>
    <x v="0"/>
  </r>
  <r>
    <n v="18622"/>
    <n v="15"/>
    <x v="2"/>
  </r>
  <r>
    <n v="50446"/>
    <n v="109"/>
    <x v="1"/>
  </r>
  <r>
    <n v="84127"/>
    <n v="-176"/>
    <x v="0"/>
  </r>
  <r>
    <n v="51849"/>
    <n v="-59"/>
    <x v="0"/>
  </r>
  <r>
    <n v="61357"/>
    <n v="334"/>
    <x v="1"/>
  </r>
  <r>
    <n v="57971"/>
    <n v="-110"/>
    <x v="0"/>
  </r>
  <r>
    <n v="37652"/>
    <n v="480"/>
    <x v="1"/>
  </r>
  <r>
    <n v="66441"/>
    <n v="-164"/>
    <x v="0"/>
  </r>
  <r>
    <n v="94278"/>
    <n v="415"/>
    <x v="1"/>
  </r>
  <r>
    <n v="80295"/>
    <n v="351"/>
    <x v="1"/>
  </r>
  <r>
    <n v="50590"/>
    <n v="-118"/>
    <x v="0"/>
  </r>
  <r>
    <n v="40535"/>
    <n v="370"/>
    <x v="1"/>
  </r>
  <r>
    <n v="84570"/>
    <n v="404"/>
    <x v="1"/>
  </r>
  <r>
    <n v="88270"/>
    <n v="-74"/>
    <x v="0"/>
  </r>
  <r>
    <n v="17438"/>
    <n v="298"/>
    <x v="1"/>
  </r>
  <r>
    <n v="71477"/>
    <n v="66"/>
    <x v="4"/>
  </r>
  <r>
    <n v="16875"/>
    <n v="241"/>
    <x v="1"/>
  </r>
  <r>
    <n v="99803"/>
    <n v="26"/>
    <x v="2"/>
  </r>
  <r>
    <n v="17905"/>
    <n v="232"/>
    <x v="1"/>
  </r>
  <r>
    <n v="94617"/>
    <n v="-137"/>
    <x v="0"/>
  </r>
  <r>
    <n v="72239"/>
    <n v="166"/>
    <x v="1"/>
  </r>
  <r>
    <n v="44859"/>
    <n v="-89"/>
    <x v="0"/>
  </r>
  <r>
    <n v="68117"/>
    <n v="434"/>
    <x v="1"/>
  </r>
  <r>
    <n v="74949"/>
    <n v="484"/>
    <x v="1"/>
  </r>
  <r>
    <n v="83861"/>
    <n v="84"/>
    <x v="4"/>
  </r>
  <r>
    <n v="63238"/>
    <n v="470"/>
    <x v="1"/>
  </r>
  <r>
    <n v="66628"/>
    <n v="224"/>
    <x v="1"/>
  </r>
  <r>
    <n v="25532"/>
    <n v="-121"/>
    <x v="0"/>
  </r>
  <r>
    <n v="45576"/>
    <n v="394"/>
    <x v="1"/>
  </r>
  <r>
    <n v="83767"/>
    <n v="200"/>
    <x v="1"/>
  </r>
  <r>
    <n v="12682"/>
    <n v="48"/>
    <x v="3"/>
  </r>
  <r>
    <n v="93616"/>
    <n v="-107"/>
    <x v="0"/>
  </r>
  <r>
    <n v="20827"/>
    <n v="11"/>
    <x v="2"/>
  </r>
  <r>
    <n v="15996"/>
    <n v="342"/>
    <x v="1"/>
  </r>
  <r>
    <n v="19194"/>
    <n v="407"/>
    <x v="1"/>
  </r>
  <r>
    <n v="70707"/>
    <n v="68"/>
    <x v="4"/>
  </r>
  <r>
    <n v="40957"/>
    <n v="92"/>
    <x v="1"/>
  </r>
  <r>
    <n v="76202"/>
    <n v="397"/>
    <x v="1"/>
  </r>
  <r>
    <n v="16391"/>
    <n v="486"/>
    <x v="1"/>
  </r>
  <r>
    <n v="84147"/>
    <n v="-133"/>
    <x v="0"/>
  </r>
  <r>
    <n v="67161"/>
    <n v="-115"/>
    <x v="0"/>
  </r>
  <r>
    <n v="95269"/>
    <n v="326"/>
    <x v="1"/>
  </r>
  <r>
    <n v="95764"/>
    <n v="410"/>
    <x v="1"/>
  </r>
  <r>
    <n v="12398"/>
    <n v="499"/>
    <x v="1"/>
  </r>
  <r>
    <n v="46970"/>
    <n v="-76"/>
    <x v="0"/>
  </r>
  <r>
    <n v="13645"/>
    <n v="323"/>
    <x v="1"/>
  </r>
  <r>
    <n v="82365"/>
    <n v="147"/>
    <x v="1"/>
  </r>
  <r>
    <n v="20480"/>
    <n v="375"/>
    <x v="1"/>
  </r>
  <r>
    <n v="54602"/>
    <n v="81"/>
    <x v="4"/>
  </r>
  <r>
    <n v="62813"/>
    <n v="217"/>
    <x v="1"/>
  </r>
  <r>
    <n v="10931"/>
    <n v="-150"/>
    <x v="0"/>
  </r>
  <r>
    <n v="76231"/>
    <n v="-194"/>
    <x v="0"/>
  </r>
  <r>
    <n v="63429"/>
    <n v="-112"/>
    <x v="0"/>
  </r>
  <r>
    <n v="58485"/>
    <n v="36"/>
    <x v="3"/>
  </r>
  <r>
    <n v="12337"/>
    <n v="371"/>
    <x v="1"/>
  </r>
  <r>
    <n v="13979"/>
    <n v="-83"/>
    <x v="0"/>
  </r>
  <r>
    <n v="40085"/>
    <n v="-41"/>
    <x v="0"/>
  </r>
  <r>
    <n v="56800"/>
    <n v="-142"/>
    <x v="0"/>
  </r>
  <r>
    <n v="19969"/>
    <n v="419"/>
    <x v="1"/>
  </r>
  <r>
    <n v="27014"/>
    <n v="275"/>
    <x v="1"/>
  </r>
  <r>
    <n v="47828"/>
    <n v="423"/>
    <x v="1"/>
  </r>
  <r>
    <n v="77187"/>
    <n v="298"/>
    <x v="1"/>
  </r>
  <r>
    <n v="50266"/>
    <n v="430"/>
    <x v="1"/>
  </r>
  <r>
    <n v="75748"/>
    <n v="363"/>
    <x v="1"/>
  </r>
  <r>
    <n v="31745"/>
    <n v="-126"/>
    <x v="0"/>
  </r>
  <r>
    <n v="64906"/>
    <n v="153"/>
    <x v="1"/>
  </r>
  <r>
    <n v="71591"/>
    <n v="314"/>
    <x v="1"/>
  </r>
  <r>
    <n v="48682"/>
    <n v="-12"/>
    <x v="0"/>
  </r>
  <r>
    <n v="48203"/>
    <n v="-55"/>
    <x v="0"/>
  </r>
  <r>
    <n v="50899"/>
    <n v="-78"/>
    <x v="0"/>
  </r>
  <r>
    <n v="77556"/>
    <n v="251"/>
    <x v="1"/>
  </r>
  <r>
    <n v="88575"/>
    <n v="63"/>
    <x v="4"/>
  </r>
  <r>
    <n v="80194"/>
    <n v="475"/>
    <x v="1"/>
  </r>
  <r>
    <n v="62973"/>
    <n v="187"/>
    <x v="1"/>
  </r>
  <r>
    <n v="89691"/>
    <n v="-167"/>
    <x v="0"/>
  </r>
  <r>
    <n v="91321"/>
    <n v="14"/>
    <x v="2"/>
  </r>
  <r>
    <n v="56169"/>
    <n v="359"/>
    <x v="1"/>
  </r>
  <r>
    <n v="53738"/>
    <n v="286"/>
    <x v="1"/>
  </r>
  <r>
    <n v="79817"/>
    <n v="399"/>
    <x v="1"/>
  </r>
  <r>
    <n v="81857"/>
    <n v="131"/>
    <x v="1"/>
  </r>
  <r>
    <n v="64728"/>
    <n v="93"/>
    <x v="1"/>
  </r>
  <r>
    <n v="40637"/>
    <n v="296"/>
    <x v="1"/>
  </r>
  <r>
    <n v="48434"/>
    <n v="210"/>
    <x v="1"/>
  </r>
  <r>
    <n v="54493"/>
    <n v="-12"/>
    <x v="0"/>
  </r>
  <r>
    <n v="15653"/>
    <n v="-184"/>
    <x v="0"/>
  </r>
  <r>
    <n v="31681"/>
    <n v="24"/>
    <x v="2"/>
  </r>
  <r>
    <n v="32414"/>
    <n v="67"/>
    <x v="4"/>
  </r>
  <r>
    <n v="27385"/>
    <n v="-96"/>
    <x v="0"/>
  </r>
  <r>
    <n v="26655"/>
    <n v="130"/>
    <x v="1"/>
  </r>
  <r>
    <n v="98299"/>
    <n v="164"/>
    <x v="1"/>
  </r>
  <r>
    <n v="37756"/>
    <n v="-51"/>
    <x v="0"/>
  </r>
  <r>
    <n v="98081"/>
    <n v="246"/>
    <x v="1"/>
  </r>
  <r>
    <n v="58177"/>
    <n v="198"/>
    <x v="1"/>
  </r>
  <r>
    <n v="46132"/>
    <n v="-28"/>
    <x v="0"/>
  </r>
  <r>
    <n v="15043"/>
    <n v="109"/>
    <x v="1"/>
  </r>
  <r>
    <n v="66713"/>
    <n v="-101"/>
    <x v="0"/>
  </r>
  <r>
    <n v="61037"/>
    <n v="-62"/>
    <x v="0"/>
  </r>
  <r>
    <n v="51634"/>
    <n v="481"/>
    <x v="1"/>
  </r>
  <r>
    <n v="78505"/>
    <n v="50"/>
    <x v="3"/>
  </r>
  <r>
    <n v="89437"/>
    <n v="344"/>
    <x v="1"/>
  </r>
  <r>
    <n v="75081"/>
    <n v="151"/>
    <x v="1"/>
  </r>
  <r>
    <n v="80060"/>
    <n v="-7"/>
    <x v="0"/>
  </r>
  <r>
    <n v="36322"/>
    <n v="9"/>
    <x v="2"/>
  </r>
  <r>
    <n v="68932"/>
    <n v="261"/>
    <x v="1"/>
  </r>
  <r>
    <n v="69905"/>
    <n v="53"/>
    <x v="3"/>
  </r>
  <r>
    <n v="43919"/>
    <n v="168"/>
    <x v="1"/>
  </r>
  <r>
    <n v="24746"/>
    <n v="25"/>
    <x v="2"/>
  </r>
  <r>
    <n v="17441"/>
    <n v="402"/>
    <x v="1"/>
  </r>
  <r>
    <n v="48422"/>
    <n v="186"/>
    <x v="1"/>
  </r>
  <r>
    <n v="53713"/>
    <n v="276"/>
    <x v="1"/>
  </r>
  <r>
    <n v="59643"/>
    <n v="74"/>
    <x v="4"/>
  </r>
  <r>
    <n v="93190"/>
    <n v="-54"/>
    <x v="0"/>
  </r>
  <r>
    <n v="88919"/>
    <n v="-148"/>
    <x v="0"/>
  </r>
  <r>
    <n v="44620"/>
    <n v="104"/>
    <x v="1"/>
  </r>
  <r>
    <n v="62759"/>
    <n v="-35"/>
    <x v="0"/>
  </r>
  <r>
    <n v="79910"/>
    <n v="56"/>
    <x v="3"/>
  </r>
  <r>
    <n v="24720"/>
    <n v="-76"/>
    <x v="0"/>
  </r>
  <r>
    <n v="59596"/>
    <n v="260"/>
    <x v="1"/>
  </r>
  <r>
    <n v="31981"/>
    <n v="449"/>
    <x v="1"/>
  </r>
  <r>
    <n v="68509"/>
    <n v="348"/>
    <x v="1"/>
  </r>
  <r>
    <n v="69826"/>
    <n v="167"/>
    <x v="1"/>
  </r>
  <r>
    <n v="52310"/>
    <n v="287"/>
    <x v="1"/>
  </r>
  <r>
    <n v="45353"/>
    <n v="218"/>
    <x v="1"/>
  </r>
  <r>
    <n v="42531"/>
    <n v="386"/>
    <x v="1"/>
  </r>
  <r>
    <n v="89842"/>
    <n v="-154"/>
    <x v="0"/>
  </r>
  <r>
    <n v="92411"/>
    <n v="-195"/>
    <x v="0"/>
  </r>
  <r>
    <n v="39544"/>
    <n v="236"/>
    <x v="1"/>
  </r>
  <r>
    <n v="95475"/>
    <n v="-180"/>
    <x v="0"/>
  </r>
  <r>
    <n v="93045"/>
    <n v="405"/>
    <x v="1"/>
  </r>
  <r>
    <n v="62469"/>
    <n v="293"/>
    <x v="1"/>
  </r>
  <r>
    <n v="53914"/>
    <n v="-178"/>
    <x v="0"/>
  </r>
  <r>
    <n v="49468"/>
    <n v="275"/>
    <x v="1"/>
  </r>
  <r>
    <n v="34576"/>
    <n v="385"/>
    <x v="1"/>
  </r>
  <r>
    <n v="86097"/>
    <n v="74"/>
    <x v="4"/>
  </r>
  <r>
    <n v="97166"/>
    <n v="345"/>
    <x v="1"/>
  </r>
  <r>
    <n v="15331"/>
    <n v="209"/>
    <x v="1"/>
  </r>
  <r>
    <n v="34926"/>
    <n v="478"/>
    <x v="1"/>
  </r>
  <r>
    <n v="68821"/>
    <n v="253"/>
    <x v="1"/>
  </r>
  <r>
    <n v="46556"/>
    <n v="256"/>
    <x v="1"/>
  </r>
  <r>
    <n v="29870"/>
    <n v="-89"/>
    <x v="0"/>
  </r>
  <r>
    <n v="23716"/>
    <n v="-50"/>
    <x v="0"/>
  </r>
  <r>
    <n v="61179"/>
    <n v="361"/>
    <x v="1"/>
  </r>
  <r>
    <n v="17784"/>
    <n v="-79"/>
    <x v="0"/>
  </r>
  <r>
    <n v="38652"/>
    <n v="-167"/>
    <x v="0"/>
  </r>
  <r>
    <n v="60653"/>
    <n v="500"/>
    <x v="1"/>
  </r>
  <r>
    <n v="22153"/>
    <n v="407"/>
    <x v="1"/>
  </r>
  <r>
    <n v="99436"/>
    <n v="14"/>
    <x v="2"/>
  </r>
  <r>
    <n v="29596"/>
    <n v="59"/>
    <x v="3"/>
  </r>
  <r>
    <n v="80444"/>
    <n v="310"/>
    <x v="1"/>
  </r>
  <r>
    <n v="68315"/>
    <n v="445"/>
    <x v="1"/>
  </r>
  <r>
    <n v="27997"/>
    <n v="378"/>
    <x v="1"/>
  </r>
  <r>
    <n v="94121"/>
    <n v="333"/>
    <x v="1"/>
  </r>
  <r>
    <n v="79460"/>
    <n v="-139"/>
    <x v="0"/>
  </r>
  <r>
    <n v="97990"/>
    <n v="438"/>
    <x v="1"/>
  </r>
  <r>
    <n v="75315"/>
    <n v="440"/>
    <x v="1"/>
  </r>
  <r>
    <n v="82838"/>
    <n v="32"/>
    <x v="3"/>
  </r>
  <r>
    <n v="42094"/>
    <n v="150"/>
    <x v="1"/>
  </r>
  <r>
    <n v="44528"/>
    <n v="401"/>
    <x v="1"/>
  </r>
  <r>
    <n v="29595"/>
    <n v="172"/>
    <x v="1"/>
  </r>
  <r>
    <n v="92753"/>
    <n v="213"/>
    <x v="1"/>
  </r>
  <r>
    <n v="86309"/>
    <n v="58"/>
    <x v="3"/>
  </r>
  <r>
    <n v="94061"/>
    <n v="43"/>
    <x v="3"/>
  </r>
  <r>
    <n v="54194"/>
    <n v="415"/>
    <x v="1"/>
  </r>
  <r>
    <n v="53544"/>
    <n v="199"/>
    <x v="1"/>
  </r>
  <r>
    <n v="72219"/>
    <n v="440"/>
    <x v="1"/>
  </r>
  <r>
    <n v="88425"/>
    <n v="-53"/>
    <x v="0"/>
  </r>
  <r>
    <n v="82811"/>
    <n v="301"/>
    <x v="1"/>
  </r>
  <r>
    <n v="51169"/>
    <n v="12"/>
    <x v="2"/>
  </r>
  <r>
    <n v="16228"/>
    <n v="83"/>
    <x v="4"/>
  </r>
  <r>
    <n v="59132"/>
    <n v="-53"/>
    <x v="0"/>
  </r>
  <r>
    <n v="94885"/>
    <n v="369"/>
    <x v="1"/>
  </r>
  <r>
    <n v="68501"/>
    <n v="-156"/>
    <x v="0"/>
  </r>
  <r>
    <n v="27706"/>
    <n v="118"/>
    <x v="1"/>
  </r>
  <r>
    <n v="70480"/>
    <n v="-101"/>
    <x v="0"/>
  </r>
  <r>
    <n v="88752"/>
    <n v="-178"/>
    <x v="0"/>
  </r>
  <r>
    <n v="24413"/>
    <n v="-48"/>
    <x v="0"/>
  </r>
  <r>
    <n v="66504"/>
    <n v="-9"/>
    <x v="0"/>
  </r>
  <r>
    <n v="80784"/>
    <n v="-63"/>
    <x v="0"/>
  </r>
  <r>
    <n v="71737"/>
    <n v="325"/>
    <x v="1"/>
  </r>
  <r>
    <n v="47428"/>
    <n v="439"/>
    <x v="1"/>
  </r>
  <r>
    <n v="67458"/>
    <n v="266"/>
    <x v="1"/>
  </r>
  <r>
    <n v="22691"/>
    <n v="-127"/>
    <x v="0"/>
  </r>
  <r>
    <n v="95386"/>
    <n v="18"/>
    <x v="2"/>
  </r>
  <r>
    <n v="99620"/>
    <n v="212"/>
    <x v="1"/>
  </r>
  <r>
    <n v="55689"/>
    <n v="203"/>
    <x v="1"/>
  </r>
  <r>
    <n v="70175"/>
    <n v="-159"/>
    <x v="0"/>
  </r>
  <r>
    <n v="96624"/>
    <n v="-82"/>
    <x v="0"/>
  </r>
  <r>
    <n v="84584"/>
    <n v="174"/>
    <x v="1"/>
  </r>
  <r>
    <n v="88078"/>
    <n v="65"/>
    <x v="4"/>
  </r>
  <r>
    <n v="95694"/>
    <n v="144"/>
    <x v="1"/>
  </r>
  <r>
    <n v="96375"/>
    <n v="308"/>
    <x v="1"/>
  </r>
  <r>
    <n v="26595"/>
    <n v="44"/>
    <x v="3"/>
  </r>
  <r>
    <n v="89735"/>
    <n v="-100"/>
    <x v="0"/>
  </r>
  <r>
    <n v="71867"/>
    <n v="72"/>
    <x v="4"/>
  </r>
  <r>
    <n v="54667"/>
    <n v="-41"/>
    <x v="0"/>
  </r>
  <r>
    <n v="50248"/>
    <n v="21"/>
    <x v="2"/>
  </r>
  <r>
    <n v="51565"/>
    <n v="255"/>
    <x v="1"/>
  </r>
  <r>
    <n v="88343"/>
    <n v="225"/>
    <x v="1"/>
  </r>
  <r>
    <n v="45791"/>
    <n v="-117"/>
    <x v="0"/>
  </r>
  <r>
    <n v="56659"/>
    <n v="79"/>
    <x v="4"/>
  </r>
  <r>
    <n v="30701"/>
    <n v="87"/>
    <x v="4"/>
  </r>
  <r>
    <n v="91582"/>
    <n v="139"/>
    <x v="1"/>
  </r>
  <r>
    <n v="99525"/>
    <n v="135"/>
    <x v="1"/>
  </r>
  <r>
    <n v="38227"/>
    <n v="352"/>
    <x v="1"/>
  </r>
  <r>
    <n v="50723"/>
    <n v="-111"/>
    <x v="0"/>
  </r>
  <r>
    <n v="99859"/>
    <n v="44"/>
    <x v="3"/>
  </r>
  <r>
    <n v="51801"/>
    <n v="343"/>
    <x v="1"/>
  </r>
  <r>
    <n v="11086"/>
    <n v="169"/>
    <x v="1"/>
  </r>
  <r>
    <n v="89965"/>
    <n v="-169"/>
    <x v="0"/>
  </r>
  <r>
    <n v="58689"/>
    <n v="426"/>
    <x v="1"/>
  </r>
  <r>
    <n v="77478"/>
    <n v="151"/>
    <x v="1"/>
  </r>
  <r>
    <n v="65128"/>
    <n v="48"/>
    <x v="3"/>
  </r>
  <r>
    <n v="80400"/>
    <n v="96"/>
    <x v="1"/>
  </r>
  <r>
    <n v="23969"/>
    <n v="486"/>
    <x v="1"/>
  </r>
  <r>
    <n v="66682"/>
    <n v="234"/>
    <x v="1"/>
  </r>
  <r>
    <n v="81098"/>
    <n v="73"/>
    <x v="4"/>
  </r>
  <r>
    <n v="76528"/>
    <n v="316"/>
    <x v="1"/>
  </r>
  <r>
    <n v="36047"/>
    <n v="251"/>
    <x v="1"/>
  </r>
  <r>
    <n v="34432"/>
    <n v="150"/>
    <x v="1"/>
  </r>
  <r>
    <n v="65179"/>
    <n v="477"/>
    <x v="1"/>
  </r>
  <r>
    <n v="64056"/>
    <n v="248"/>
    <x v="1"/>
  </r>
  <r>
    <n v="32731"/>
    <n v="-119"/>
    <x v="0"/>
  </r>
  <r>
    <n v="18971"/>
    <n v="-18"/>
    <x v="0"/>
  </r>
  <r>
    <n v="75527"/>
    <n v="421"/>
    <x v="1"/>
  </r>
  <r>
    <n v="22496"/>
    <n v="275"/>
    <x v="1"/>
  </r>
  <r>
    <n v="74723"/>
    <n v="438"/>
    <x v="1"/>
  </r>
  <r>
    <n v="46597"/>
    <n v="218"/>
    <x v="1"/>
  </r>
  <r>
    <n v="40659"/>
    <n v="273"/>
    <x v="1"/>
  </r>
  <r>
    <n v="13831"/>
    <n v="433"/>
    <x v="1"/>
  </r>
  <r>
    <n v="57548"/>
    <n v="-112"/>
    <x v="0"/>
  </r>
  <r>
    <n v="32974"/>
    <n v="-33"/>
    <x v="0"/>
  </r>
  <r>
    <n v="59231"/>
    <n v="30"/>
    <x v="2"/>
  </r>
  <r>
    <n v="73954"/>
    <n v="-67"/>
    <x v="0"/>
  </r>
  <r>
    <n v="70213"/>
    <n v="53"/>
    <x v="3"/>
  </r>
  <r>
    <n v="77350"/>
    <n v="237"/>
    <x v="1"/>
  </r>
  <r>
    <n v="32610"/>
    <n v="430"/>
    <x v="1"/>
  </r>
  <r>
    <n v="53452"/>
    <n v="-114"/>
    <x v="0"/>
  </r>
  <r>
    <n v="92702"/>
    <n v="251"/>
    <x v="1"/>
  </r>
  <r>
    <n v="85159"/>
    <n v="88"/>
    <x v="4"/>
  </r>
  <r>
    <n v="58421"/>
    <n v="324"/>
    <x v="1"/>
  </r>
  <r>
    <n v="99510"/>
    <n v="-18"/>
    <x v="0"/>
  </r>
  <r>
    <n v="14449"/>
    <n v="-147"/>
    <x v="0"/>
  </r>
  <r>
    <n v="68391"/>
    <n v="-136"/>
    <x v="0"/>
  </r>
  <r>
    <n v="41887"/>
    <n v="-55"/>
    <x v="0"/>
  </r>
  <r>
    <n v="46069"/>
    <n v="4"/>
    <x v="2"/>
  </r>
  <r>
    <n v="58931"/>
    <n v="75"/>
    <x v="4"/>
  </r>
  <r>
    <n v="54490"/>
    <n v="331"/>
    <x v="1"/>
  </r>
  <r>
    <n v="58555"/>
    <n v="381"/>
    <x v="1"/>
  </r>
  <r>
    <n v="81031"/>
    <n v="220"/>
    <x v="1"/>
  </r>
  <r>
    <n v="88417"/>
    <n v="262"/>
    <x v="1"/>
  </r>
  <r>
    <n v="66347"/>
    <n v="-43"/>
    <x v="0"/>
  </r>
  <r>
    <n v="11221"/>
    <n v="489"/>
    <x v="1"/>
  </r>
  <r>
    <n v="91300"/>
    <n v="-6"/>
    <x v="0"/>
  </r>
  <r>
    <n v="92721"/>
    <n v="108"/>
    <x v="1"/>
  </r>
  <r>
    <n v="33737"/>
    <n v="-144"/>
    <x v="0"/>
  </r>
  <r>
    <n v="27833"/>
    <n v="139"/>
    <x v="1"/>
  </r>
  <r>
    <n v="67028"/>
    <n v="-115"/>
    <x v="0"/>
  </r>
  <r>
    <n v="27112"/>
    <n v="257"/>
    <x v="1"/>
  </r>
  <r>
    <n v="94847"/>
    <n v="91"/>
    <x v="1"/>
  </r>
  <r>
    <n v="44897"/>
    <n v="358"/>
    <x v="1"/>
  </r>
  <r>
    <n v="96460"/>
    <n v="202"/>
    <x v="1"/>
  </r>
  <r>
    <n v="50154"/>
    <n v="393"/>
    <x v="1"/>
  </r>
  <r>
    <n v="92966"/>
    <n v="385"/>
    <x v="1"/>
  </r>
  <r>
    <n v="43517"/>
    <n v="474"/>
    <x v="1"/>
  </r>
  <r>
    <n v="71335"/>
    <n v="402"/>
    <x v="1"/>
  </r>
  <r>
    <n v="34576"/>
    <n v="-23"/>
    <x v="0"/>
  </r>
  <r>
    <n v="38213"/>
    <n v="-12"/>
    <x v="0"/>
  </r>
  <r>
    <n v="87230"/>
    <n v="146"/>
    <x v="1"/>
  </r>
  <r>
    <n v="97732"/>
    <n v="343"/>
    <x v="1"/>
  </r>
  <r>
    <n v="82784"/>
    <n v="-71"/>
    <x v="0"/>
  </r>
  <r>
    <n v="68227"/>
    <n v="-124"/>
    <x v="0"/>
  </r>
  <r>
    <n v="71224"/>
    <n v="238"/>
    <x v="1"/>
  </r>
  <r>
    <n v="74524"/>
    <n v="67"/>
    <x v="4"/>
  </r>
  <r>
    <n v="31217"/>
    <n v="-173"/>
    <x v="0"/>
  </r>
  <r>
    <n v="15315"/>
    <n v="-56"/>
    <x v="0"/>
  </r>
  <r>
    <n v="71748"/>
    <n v="78"/>
    <x v="4"/>
  </r>
  <r>
    <n v="43654"/>
    <n v="289"/>
    <x v="1"/>
  </r>
  <r>
    <n v="39825"/>
    <n v="344"/>
    <x v="1"/>
  </r>
  <r>
    <n v="38427"/>
    <n v="-17"/>
    <x v="0"/>
  </r>
  <r>
    <n v="83241"/>
    <n v="439"/>
    <x v="1"/>
  </r>
  <r>
    <n v="84461"/>
    <n v="2"/>
    <x v="2"/>
  </r>
  <r>
    <n v="62948"/>
    <n v="375"/>
    <x v="1"/>
  </r>
  <r>
    <n v="85366"/>
    <n v="-56"/>
    <x v="0"/>
  </r>
  <r>
    <n v="43272"/>
    <n v="204"/>
    <x v="1"/>
  </r>
  <r>
    <n v="41096"/>
    <n v="356"/>
    <x v="1"/>
  </r>
  <r>
    <n v="29337"/>
    <n v="256"/>
    <x v="1"/>
  </r>
  <r>
    <n v="85799"/>
    <n v="399"/>
    <x v="1"/>
  </r>
  <r>
    <n v="74778"/>
    <n v="232"/>
    <x v="1"/>
  </r>
  <r>
    <n v="64586"/>
    <n v="-19"/>
    <x v="0"/>
  </r>
  <r>
    <n v="49020"/>
    <n v="-165"/>
    <x v="0"/>
  </r>
  <r>
    <n v="70115"/>
    <n v="-24"/>
    <x v="0"/>
  </r>
  <r>
    <n v="42393"/>
    <n v="238"/>
    <x v="1"/>
  </r>
  <r>
    <n v="74441"/>
    <n v="-42"/>
    <x v="0"/>
  </r>
  <r>
    <n v="25755"/>
    <n v="384"/>
    <x v="1"/>
  </r>
  <r>
    <n v="50320"/>
    <n v="10"/>
    <x v="2"/>
  </r>
  <r>
    <n v="20843"/>
    <n v="359"/>
    <x v="1"/>
  </r>
  <r>
    <n v="60807"/>
    <n v="124"/>
    <x v="1"/>
  </r>
  <r>
    <n v="12852"/>
    <n v="313"/>
    <x v="1"/>
  </r>
  <r>
    <n v="18670"/>
    <n v="393"/>
    <x v="1"/>
  </r>
  <r>
    <n v="53154"/>
    <n v="-2"/>
    <x v="0"/>
  </r>
  <r>
    <n v="78599"/>
    <n v="-145"/>
    <x v="0"/>
  </r>
  <r>
    <n v="52948"/>
    <n v="401"/>
    <x v="1"/>
  </r>
  <r>
    <n v="39864"/>
    <n v="245"/>
    <x v="1"/>
  </r>
  <r>
    <n v="45089"/>
    <n v="175"/>
    <x v="1"/>
  </r>
  <r>
    <n v="90396"/>
    <n v="125"/>
    <x v="1"/>
  </r>
  <r>
    <n v="55068"/>
    <n v="127"/>
    <x v="1"/>
  </r>
  <r>
    <n v="27396"/>
    <n v="122"/>
    <x v="1"/>
  </r>
  <r>
    <n v="20726"/>
    <n v="492"/>
    <x v="1"/>
  </r>
  <r>
    <n v="76186"/>
    <n v="215"/>
    <x v="1"/>
  </r>
  <r>
    <n v="76312"/>
    <n v="-50"/>
    <x v="0"/>
  </r>
  <r>
    <n v="12214"/>
    <n v="132"/>
    <x v="1"/>
  </r>
  <r>
    <n v="52360"/>
    <n v="-163"/>
    <x v="0"/>
  </r>
  <r>
    <n v="42672"/>
    <n v="-29"/>
    <x v="0"/>
  </r>
  <r>
    <n v="11082"/>
    <n v="131"/>
    <x v="1"/>
  </r>
  <r>
    <n v="46398"/>
    <n v="327"/>
    <x v="1"/>
  </r>
  <r>
    <n v="53784"/>
    <n v="-73"/>
    <x v="0"/>
  </r>
  <r>
    <n v="51136"/>
    <n v="318"/>
    <x v="1"/>
  </r>
  <r>
    <n v="39568"/>
    <n v="338"/>
    <x v="1"/>
  </r>
  <r>
    <n v="69950"/>
    <n v="427"/>
    <x v="1"/>
  </r>
  <r>
    <n v="44040"/>
    <n v="19"/>
    <x v="2"/>
  </r>
  <r>
    <n v="86327"/>
    <n v="471"/>
    <x v="1"/>
  </r>
  <r>
    <n v="23715"/>
    <n v="366"/>
    <x v="1"/>
  </r>
  <r>
    <n v="99906"/>
    <n v="-43"/>
    <x v="0"/>
  </r>
  <r>
    <n v="55304"/>
    <n v="-155"/>
    <x v="0"/>
  </r>
  <r>
    <n v="51344"/>
    <n v="464"/>
    <x v="1"/>
  </r>
  <r>
    <n v="16958"/>
    <n v="88"/>
    <x v="4"/>
  </r>
  <r>
    <n v="37830"/>
    <n v="439"/>
    <x v="1"/>
  </r>
  <r>
    <n v="17002"/>
    <n v="-95"/>
    <x v="0"/>
  </r>
  <r>
    <n v="52957"/>
    <n v="330"/>
    <x v="1"/>
  </r>
  <r>
    <n v="19510"/>
    <n v="55"/>
    <x v="3"/>
  </r>
  <r>
    <n v="36181"/>
    <n v="230"/>
    <x v="1"/>
  </r>
  <r>
    <n v="91244"/>
    <n v="466"/>
    <x v="1"/>
  </r>
  <r>
    <n v="27408"/>
    <n v="237"/>
    <x v="1"/>
  </r>
  <r>
    <n v="88909"/>
    <n v="336"/>
    <x v="1"/>
  </r>
  <r>
    <n v="87992"/>
    <n v="31"/>
    <x v="3"/>
  </r>
  <r>
    <n v="98532"/>
    <n v="-104"/>
    <x v="0"/>
  </r>
  <r>
    <n v="72031"/>
    <n v="161"/>
    <x v="1"/>
  </r>
  <r>
    <n v="33179"/>
    <n v="334"/>
    <x v="1"/>
  </r>
  <r>
    <n v="58869"/>
    <n v="-88"/>
    <x v="0"/>
  </r>
  <r>
    <n v="55526"/>
    <n v="335"/>
    <x v="1"/>
  </r>
  <r>
    <n v="11156"/>
    <n v="170"/>
    <x v="1"/>
  </r>
  <r>
    <n v="77355"/>
    <n v="195"/>
    <x v="1"/>
  </r>
  <r>
    <n v="88804"/>
    <n v="350"/>
    <x v="1"/>
  </r>
  <r>
    <n v="45384"/>
    <n v="337"/>
    <x v="1"/>
  </r>
  <r>
    <n v="55719"/>
    <n v="-25"/>
    <x v="0"/>
  </r>
  <r>
    <n v="40760"/>
    <n v="172"/>
    <x v="1"/>
  </r>
  <r>
    <n v="83271"/>
    <n v="393"/>
    <x v="1"/>
  </r>
  <r>
    <n v="87887"/>
    <n v="391"/>
    <x v="1"/>
  </r>
  <r>
    <n v="33769"/>
    <n v="173"/>
    <x v="1"/>
  </r>
  <r>
    <n v="47032"/>
    <n v="469"/>
    <x v="1"/>
  </r>
  <r>
    <n v="72984"/>
    <n v="-108"/>
    <x v="0"/>
  </r>
  <r>
    <n v="20189"/>
    <n v="291"/>
    <x v="1"/>
  </r>
  <r>
    <n v="14436"/>
    <n v="-143"/>
    <x v="0"/>
  </r>
  <r>
    <n v="37406"/>
    <n v="368"/>
    <x v="1"/>
  </r>
  <r>
    <n v="85239"/>
    <n v="111"/>
    <x v="1"/>
  </r>
  <r>
    <n v="42418"/>
    <n v="70"/>
    <x v="4"/>
  </r>
  <r>
    <n v="90887"/>
    <n v="317"/>
    <x v="1"/>
  </r>
  <r>
    <n v="86056"/>
    <n v="95"/>
    <x v="1"/>
  </r>
  <r>
    <n v="63513"/>
    <n v="-128"/>
    <x v="0"/>
  </r>
  <r>
    <n v="19561"/>
    <n v="217"/>
    <x v="1"/>
  </r>
  <r>
    <n v="30082"/>
    <n v="-47"/>
    <x v="0"/>
  </r>
  <r>
    <n v="75345"/>
    <n v="392"/>
    <x v="1"/>
  </r>
  <r>
    <n v="94375"/>
    <n v="190"/>
    <x v="1"/>
  </r>
  <r>
    <n v="44863"/>
    <n v="-125"/>
    <x v="0"/>
  </r>
  <r>
    <n v="88117"/>
    <n v="-123"/>
    <x v="0"/>
  </r>
  <r>
    <n v="13519"/>
    <n v="78"/>
    <x v="4"/>
  </r>
  <r>
    <n v="16833"/>
    <n v="199"/>
    <x v="1"/>
  </r>
  <r>
    <n v="67856"/>
    <n v="174"/>
    <x v="1"/>
  </r>
  <r>
    <n v="36515"/>
    <n v="193"/>
    <x v="1"/>
  </r>
  <r>
    <n v="61070"/>
    <n v="-173"/>
    <x v="0"/>
  </r>
  <r>
    <n v="85807"/>
    <n v="-146"/>
    <x v="0"/>
  </r>
  <r>
    <n v="20391"/>
    <n v="409"/>
    <x v="1"/>
  </r>
  <r>
    <n v="57256"/>
    <n v="447"/>
    <x v="1"/>
  </r>
  <r>
    <n v="83463"/>
    <n v="203"/>
    <x v="1"/>
  </r>
  <r>
    <n v="54758"/>
    <n v="165"/>
    <x v="1"/>
  </r>
  <r>
    <n v="20711"/>
    <n v="222"/>
    <x v="1"/>
  </r>
  <r>
    <n v="85755"/>
    <n v="-186"/>
    <x v="0"/>
  </r>
  <r>
    <n v="39757"/>
    <n v="-33"/>
    <x v="0"/>
  </r>
  <r>
    <n v="46085"/>
    <n v="160"/>
    <x v="1"/>
  </r>
  <r>
    <n v="46219"/>
    <n v="336"/>
    <x v="1"/>
  </r>
  <r>
    <n v="73461"/>
    <n v="455"/>
    <x v="1"/>
  </r>
  <r>
    <n v="63570"/>
    <n v="-70"/>
    <x v="0"/>
  </r>
  <r>
    <n v="66095"/>
    <n v="380"/>
    <x v="1"/>
  </r>
  <r>
    <n v="96963"/>
    <n v="-21"/>
    <x v="0"/>
  </r>
  <r>
    <n v="29606"/>
    <n v="406"/>
    <x v="1"/>
  </r>
  <r>
    <n v="75716"/>
    <n v="88"/>
    <x v="4"/>
  </r>
  <r>
    <n v="76041"/>
    <n v="-18"/>
    <x v="0"/>
  </r>
  <r>
    <n v="32924"/>
    <n v="-48"/>
    <x v="0"/>
  </r>
  <r>
    <n v="69692"/>
    <n v="8"/>
    <x v="2"/>
  </r>
  <r>
    <n v="91768"/>
    <n v="229"/>
    <x v="1"/>
  </r>
  <r>
    <n v="70531"/>
    <n v="324"/>
    <x v="1"/>
  </r>
  <r>
    <n v="64882"/>
    <n v="349"/>
    <x v="1"/>
  </r>
  <r>
    <n v="67210"/>
    <n v="373"/>
    <x v="1"/>
  </r>
  <r>
    <n v="47298"/>
    <n v="132"/>
    <x v="1"/>
  </r>
  <r>
    <n v="44852"/>
    <n v="157"/>
    <x v="1"/>
  </r>
  <r>
    <n v="20708"/>
    <n v="416"/>
    <x v="1"/>
  </r>
  <r>
    <n v="49090"/>
    <n v="29"/>
    <x v="2"/>
  </r>
  <r>
    <n v="41626"/>
    <n v="-8"/>
    <x v="0"/>
  </r>
  <r>
    <n v="47865"/>
    <n v="-146"/>
    <x v="0"/>
  </r>
  <r>
    <n v="38314"/>
    <n v="129"/>
    <x v="1"/>
  </r>
  <r>
    <n v="26188"/>
    <n v="-187"/>
    <x v="0"/>
  </r>
  <r>
    <n v="75364"/>
    <n v="13"/>
    <x v="2"/>
  </r>
  <r>
    <n v="45987"/>
    <n v="289"/>
    <x v="1"/>
  </r>
  <r>
    <n v="42678"/>
    <n v="20"/>
    <x v="2"/>
  </r>
  <r>
    <n v="29854"/>
    <n v="449"/>
    <x v="1"/>
  </r>
  <r>
    <n v="65915"/>
    <n v="-65"/>
    <x v="0"/>
  </r>
  <r>
    <n v="32135"/>
    <n v="25"/>
    <x v="2"/>
  </r>
  <r>
    <n v="32837"/>
    <n v="8"/>
    <x v="2"/>
  </r>
  <r>
    <n v="52040"/>
    <n v="-170"/>
    <x v="0"/>
  </r>
  <r>
    <n v="32480"/>
    <n v="273"/>
    <x v="1"/>
  </r>
  <r>
    <n v="67771"/>
    <n v="18"/>
    <x v="2"/>
  </r>
  <r>
    <n v="12015"/>
    <n v="357"/>
    <x v="1"/>
  </r>
  <r>
    <n v="84506"/>
    <n v="17"/>
    <x v="2"/>
  </r>
  <r>
    <n v="69101"/>
    <n v="141"/>
    <x v="1"/>
  </r>
  <r>
    <n v="15404"/>
    <n v="348"/>
    <x v="1"/>
  </r>
  <r>
    <n v="46144"/>
    <n v="-141"/>
    <x v="0"/>
  </r>
  <r>
    <n v="93888"/>
    <n v="205"/>
    <x v="1"/>
  </r>
  <r>
    <n v="64987"/>
    <n v="483"/>
    <x v="1"/>
  </r>
  <r>
    <n v="79514"/>
    <n v="363"/>
    <x v="1"/>
  </r>
  <r>
    <n v="32053"/>
    <n v="186"/>
    <x v="1"/>
  </r>
  <r>
    <n v="11482"/>
    <n v="456"/>
    <x v="1"/>
  </r>
  <r>
    <n v="85114"/>
    <n v="-41"/>
    <x v="0"/>
  </r>
  <r>
    <n v="54573"/>
    <n v="57"/>
    <x v="3"/>
  </r>
  <r>
    <n v="19892"/>
    <n v="-94"/>
    <x v="0"/>
  </r>
  <r>
    <n v="71963"/>
    <n v="128"/>
    <x v="1"/>
  </r>
  <r>
    <n v="27579"/>
    <n v="-89"/>
    <x v="0"/>
  </r>
  <r>
    <n v="86769"/>
    <n v="-33"/>
    <x v="0"/>
  </r>
  <r>
    <n v="57165"/>
    <n v="-73"/>
    <x v="0"/>
  </r>
  <r>
    <n v="40829"/>
    <n v="-95"/>
    <x v="0"/>
  </r>
  <r>
    <n v="49081"/>
    <n v="-14"/>
    <x v="0"/>
  </r>
  <r>
    <n v="94877"/>
    <n v="-113"/>
    <x v="0"/>
  </r>
  <r>
    <n v="62977"/>
    <n v="30"/>
    <x v="2"/>
  </r>
  <r>
    <n v="66422"/>
    <n v="-161"/>
    <x v="0"/>
  </r>
  <r>
    <n v="63103"/>
    <n v="477"/>
    <x v="1"/>
  </r>
  <r>
    <n v="76106"/>
    <n v="332"/>
    <x v="1"/>
  </r>
  <r>
    <n v="68967"/>
    <n v="125"/>
    <x v="1"/>
  </r>
  <r>
    <n v="78148"/>
    <n v="419"/>
    <x v="1"/>
  </r>
  <r>
    <n v="79345"/>
    <n v="253"/>
    <x v="1"/>
  </r>
  <r>
    <n v="27756"/>
    <n v="484"/>
    <x v="1"/>
  </r>
  <r>
    <n v="39420"/>
    <n v="206"/>
    <x v="1"/>
  </r>
  <r>
    <n v="50313"/>
    <n v="-50"/>
    <x v="0"/>
  </r>
  <r>
    <n v="76555"/>
    <n v="323"/>
    <x v="1"/>
  </r>
  <r>
    <n v="10632"/>
    <n v="227"/>
    <x v="1"/>
  </r>
  <r>
    <n v="89515"/>
    <n v="13"/>
    <x v="2"/>
  </r>
  <r>
    <n v="31818"/>
    <n v="-48"/>
    <x v="0"/>
  </r>
  <r>
    <n v="16306"/>
    <n v="-121"/>
    <x v="0"/>
  </r>
  <r>
    <n v="57227"/>
    <n v="48"/>
    <x v="3"/>
  </r>
  <r>
    <n v="55924"/>
    <n v="414"/>
    <x v="1"/>
  </r>
  <r>
    <n v="19238"/>
    <n v="-164"/>
    <x v="0"/>
  </r>
  <r>
    <n v="63856"/>
    <n v="36"/>
    <x v="3"/>
  </r>
  <r>
    <n v="54043"/>
    <n v="120"/>
    <x v="1"/>
  </r>
  <r>
    <n v="23190"/>
    <n v="442"/>
    <x v="1"/>
  </r>
  <r>
    <n v="11544"/>
    <n v="314"/>
    <x v="1"/>
  </r>
  <r>
    <n v="76331"/>
    <n v="253"/>
    <x v="1"/>
  </r>
  <r>
    <n v="98218"/>
    <n v="-7"/>
    <x v="0"/>
  </r>
  <r>
    <n v="82103"/>
    <n v="94"/>
    <x v="1"/>
  </r>
  <r>
    <n v="35950"/>
    <n v="467"/>
    <x v="1"/>
  </r>
  <r>
    <n v="74929"/>
    <n v="455"/>
    <x v="1"/>
  </r>
  <r>
    <n v="79893"/>
    <n v="-140"/>
    <x v="0"/>
  </r>
  <r>
    <n v="19030"/>
    <n v="112"/>
    <x v="1"/>
  </r>
  <r>
    <n v="15325"/>
    <n v="242"/>
    <x v="1"/>
  </r>
  <r>
    <n v="87166"/>
    <n v="-32"/>
    <x v="0"/>
  </r>
  <r>
    <n v="28359"/>
    <n v="-59"/>
    <x v="0"/>
  </r>
  <r>
    <n v="43199"/>
    <n v="-15"/>
    <x v="0"/>
  </r>
  <r>
    <n v="15817"/>
    <n v="-123"/>
    <x v="0"/>
  </r>
  <r>
    <n v="34203"/>
    <n v="-181"/>
    <x v="0"/>
  </r>
  <r>
    <n v="65843"/>
    <n v="-77"/>
    <x v="0"/>
  </r>
  <r>
    <n v="26798"/>
    <n v="464"/>
    <x v="1"/>
  </r>
  <r>
    <n v="15480"/>
    <n v="-113"/>
    <x v="0"/>
  </r>
  <r>
    <n v="16577"/>
    <n v="-24"/>
    <x v="0"/>
  </r>
  <r>
    <n v="71420"/>
    <n v="331"/>
    <x v="1"/>
  </r>
  <r>
    <n v="86832"/>
    <n v="42"/>
    <x v="3"/>
  </r>
  <r>
    <n v="86113"/>
    <n v="-199"/>
    <x v="0"/>
  </r>
  <r>
    <n v="65016"/>
    <n v="-143"/>
    <x v="0"/>
  </r>
  <r>
    <n v="43358"/>
    <n v="170"/>
    <x v="1"/>
  </r>
  <r>
    <n v="96048"/>
    <n v="113"/>
    <x v="1"/>
  </r>
  <r>
    <n v="34103"/>
    <n v="372"/>
    <x v="1"/>
  </r>
  <r>
    <n v="95118"/>
    <n v="-198"/>
    <x v="0"/>
  </r>
  <r>
    <n v="21983"/>
    <n v="263"/>
    <x v="1"/>
  </r>
  <r>
    <n v="25745"/>
    <n v="335"/>
    <x v="1"/>
  </r>
  <r>
    <n v="24417"/>
    <n v="303"/>
    <x v="1"/>
  </r>
  <r>
    <n v="96383"/>
    <n v="379"/>
    <x v="1"/>
  </r>
  <r>
    <n v="69616"/>
    <n v="-53"/>
    <x v="0"/>
  </r>
  <r>
    <n v="72591"/>
    <n v="-9"/>
    <x v="0"/>
  </r>
  <r>
    <n v="96309"/>
    <n v="278"/>
    <x v="1"/>
  </r>
  <r>
    <n v="24361"/>
    <n v="305"/>
    <x v="1"/>
  </r>
  <r>
    <n v="72515"/>
    <n v="-189"/>
    <x v="0"/>
  </r>
  <r>
    <n v="38080"/>
    <n v="-136"/>
    <x v="0"/>
  </r>
  <r>
    <n v="83544"/>
    <n v="220"/>
    <x v="1"/>
  </r>
  <r>
    <n v="98283"/>
    <n v="126"/>
    <x v="1"/>
  </r>
  <r>
    <n v="73249"/>
    <n v="376"/>
    <x v="1"/>
  </r>
  <r>
    <n v="26706"/>
    <n v="471"/>
    <x v="1"/>
  </r>
  <r>
    <n v="30094"/>
    <n v="8"/>
    <x v="2"/>
  </r>
  <r>
    <n v="89219"/>
    <n v="191"/>
    <x v="1"/>
  </r>
  <r>
    <n v="95727"/>
    <n v="-52"/>
    <x v="0"/>
  </r>
  <r>
    <n v="52814"/>
    <n v="39"/>
    <x v="3"/>
  </r>
  <r>
    <n v="87660"/>
    <n v="73"/>
    <x v="4"/>
  </r>
  <r>
    <n v="22717"/>
    <n v="-93"/>
    <x v="0"/>
  </r>
  <r>
    <n v="17580"/>
    <n v="-100"/>
    <x v="0"/>
  </r>
  <r>
    <n v="62559"/>
    <n v="423"/>
    <x v="1"/>
  </r>
  <r>
    <n v="81217"/>
    <n v="-102"/>
    <x v="0"/>
  </r>
  <r>
    <n v="96064"/>
    <n v="-106"/>
    <x v="0"/>
  </r>
  <r>
    <n v="16958"/>
    <n v="425"/>
    <x v="1"/>
  </r>
  <r>
    <n v="54525"/>
    <n v="316"/>
    <x v="1"/>
  </r>
  <r>
    <n v="79532"/>
    <n v="404"/>
    <x v="1"/>
  </r>
  <r>
    <n v="97751"/>
    <n v="415"/>
    <x v="1"/>
  </r>
  <r>
    <n v="68570"/>
    <n v="-174"/>
    <x v="0"/>
  </r>
  <r>
    <n v="68296"/>
    <n v="397"/>
    <x v="1"/>
  </r>
  <r>
    <n v="70312"/>
    <n v="412"/>
    <x v="1"/>
  </r>
  <r>
    <n v="17338"/>
    <n v="223"/>
    <x v="1"/>
  </r>
  <r>
    <n v="12846"/>
    <n v="223"/>
    <x v="1"/>
  </r>
  <r>
    <n v="35316"/>
    <n v="327"/>
    <x v="1"/>
  </r>
  <r>
    <n v="30228"/>
    <n v="308"/>
    <x v="1"/>
  </r>
  <r>
    <n v="23677"/>
    <n v="120"/>
    <x v="1"/>
  </r>
  <r>
    <n v="96010"/>
    <n v="495"/>
    <x v="1"/>
  </r>
  <r>
    <n v="39872"/>
    <n v="234"/>
    <x v="1"/>
  </r>
  <r>
    <n v="67734"/>
    <n v="332"/>
    <x v="1"/>
  </r>
  <r>
    <n v="33514"/>
    <n v="146"/>
    <x v="1"/>
  </r>
  <r>
    <n v="46724"/>
    <n v="276"/>
    <x v="1"/>
  </r>
  <r>
    <n v="19488"/>
    <n v="402"/>
    <x v="1"/>
  </r>
  <r>
    <n v="42344"/>
    <n v="279"/>
    <x v="1"/>
  </r>
  <r>
    <n v="86400"/>
    <n v="157"/>
    <x v="1"/>
  </r>
  <r>
    <n v="65650"/>
    <n v="289"/>
    <x v="1"/>
  </r>
  <r>
    <n v="43236"/>
    <n v="483"/>
    <x v="1"/>
  </r>
  <r>
    <n v="15170"/>
    <n v="142"/>
    <x v="1"/>
  </r>
  <r>
    <n v="42434"/>
    <n v="55"/>
    <x v="3"/>
  </r>
  <r>
    <n v="50234"/>
    <n v="114"/>
    <x v="1"/>
  </r>
  <r>
    <n v="34169"/>
    <n v="-59"/>
    <x v="0"/>
  </r>
  <r>
    <n v="60557"/>
    <n v="291"/>
    <x v="1"/>
  </r>
  <r>
    <n v="50736"/>
    <n v="19"/>
    <x v="2"/>
  </r>
  <r>
    <n v="13869"/>
    <n v="-122"/>
    <x v="0"/>
  </r>
  <r>
    <n v="86819"/>
    <n v="305"/>
    <x v="1"/>
  </r>
  <r>
    <n v="99567"/>
    <n v="166"/>
    <x v="1"/>
  </r>
  <r>
    <n v="92899"/>
    <n v="243"/>
    <x v="1"/>
  </r>
  <r>
    <n v="77347"/>
    <n v="269"/>
    <x v="1"/>
  </r>
  <r>
    <n v="14536"/>
    <n v="384"/>
    <x v="1"/>
  </r>
  <r>
    <n v="28193"/>
    <n v="349"/>
    <x v="1"/>
  </r>
  <r>
    <n v="18112"/>
    <n v="175"/>
    <x v="1"/>
  </r>
  <r>
    <n v="73476"/>
    <n v="-130"/>
    <x v="0"/>
  </r>
  <r>
    <n v="77056"/>
    <n v="328"/>
    <x v="1"/>
  </r>
  <r>
    <n v="31167"/>
    <n v="-185"/>
    <x v="0"/>
  </r>
  <r>
    <n v="70668"/>
    <n v="-166"/>
    <x v="0"/>
  </r>
  <r>
    <n v="36541"/>
    <n v="130"/>
    <x v="1"/>
  </r>
  <r>
    <n v="44963"/>
    <n v="445"/>
    <x v="1"/>
  </r>
  <r>
    <n v="63587"/>
    <n v="76"/>
    <x v="4"/>
  </r>
  <r>
    <n v="34895"/>
    <n v="323"/>
    <x v="1"/>
  </r>
  <r>
    <n v="69459"/>
    <n v="0"/>
    <x v="5"/>
  </r>
  <r>
    <n v="18795"/>
    <n v="163"/>
    <x v="1"/>
  </r>
  <r>
    <n v="95876"/>
    <n v="421"/>
    <x v="1"/>
  </r>
  <r>
    <n v="69783"/>
    <n v="219"/>
    <x v="1"/>
  </r>
  <r>
    <n v="57173"/>
    <n v="68"/>
    <x v="4"/>
  </r>
  <r>
    <n v="11547"/>
    <n v="483"/>
    <x v="1"/>
  </r>
  <r>
    <n v="85533"/>
    <n v="-54"/>
    <x v="0"/>
  </r>
  <r>
    <n v="86812"/>
    <n v="237"/>
    <x v="1"/>
  </r>
  <r>
    <n v="61195"/>
    <n v="28"/>
    <x v="2"/>
  </r>
  <r>
    <n v="98848"/>
    <n v="336"/>
    <x v="1"/>
  </r>
  <r>
    <n v="86035"/>
    <n v="-189"/>
    <x v="0"/>
  </r>
  <r>
    <n v="12631"/>
    <n v="-127"/>
    <x v="0"/>
  </r>
  <r>
    <n v="13165"/>
    <n v="408"/>
    <x v="1"/>
  </r>
  <r>
    <n v="65622"/>
    <n v="-148"/>
    <x v="0"/>
  </r>
  <r>
    <n v="41149"/>
    <n v="-78"/>
    <x v="0"/>
  </r>
  <r>
    <n v="11024"/>
    <n v="90"/>
    <x v="4"/>
  </r>
  <r>
    <n v="37591"/>
    <n v="99"/>
    <x v="1"/>
  </r>
  <r>
    <n v="86666"/>
    <n v="31"/>
    <x v="3"/>
  </r>
  <r>
    <n v="69324"/>
    <n v="324"/>
    <x v="1"/>
  </r>
  <r>
    <n v="58613"/>
    <n v="90"/>
    <x v="4"/>
  </r>
  <r>
    <n v="64728"/>
    <n v="329"/>
    <x v="1"/>
  </r>
  <r>
    <n v="64603"/>
    <n v="-199"/>
    <x v="0"/>
  </r>
  <r>
    <n v="78495"/>
    <n v="-104"/>
    <x v="0"/>
  </r>
  <r>
    <n v="34462"/>
    <n v="-25"/>
    <x v="0"/>
  </r>
  <r>
    <n v="57173"/>
    <n v="-32"/>
    <x v="0"/>
  </r>
  <r>
    <n v="39412"/>
    <n v="178"/>
    <x v="1"/>
  </r>
  <r>
    <n v="60885"/>
    <n v="30"/>
    <x v="2"/>
  </r>
  <r>
    <n v="82013"/>
    <n v="-167"/>
    <x v="0"/>
  </r>
  <r>
    <n v="79681"/>
    <n v="-145"/>
    <x v="0"/>
  </r>
  <r>
    <n v="47144"/>
    <n v="477"/>
    <x v="1"/>
  </r>
  <r>
    <n v="42448"/>
    <n v="358"/>
    <x v="1"/>
  </r>
  <r>
    <n v="15298"/>
    <n v="-168"/>
    <x v="0"/>
  </r>
  <r>
    <n v="60444"/>
    <n v="310"/>
    <x v="1"/>
  </r>
  <r>
    <n v="94772"/>
    <n v="422"/>
    <x v="1"/>
  </r>
  <r>
    <n v="25457"/>
    <n v="328"/>
    <x v="1"/>
  </r>
  <r>
    <n v="38075"/>
    <n v="-38"/>
    <x v="0"/>
  </r>
  <r>
    <n v="38107"/>
    <n v="1"/>
    <x v="2"/>
  </r>
  <r>
    <n v="54202"/>
    <n v="-152"/>
    <x v="0"/>
  </r>
  <r>
    <n v="63021"/>
    <n v="316"/>
    <x v="1"/>
  </r>
  <r>
    <n v="34593"/>
    <n v="265"/>
    <x v="1"/>
  </r>
  <r>
    <n v="66601"/>
    <n v="-168"/>
    <x v="0"/>
  </r>
  <r>
    <n v="36912"/>
    <n v="265"/>
    <x v="1"/>
  </r>
  <r>
    <n v="73182"/>
    <n v="352"/>
    <x v="1"/>
  </r>
  <r>
    <n v="30817"/>
    <n v="56"/>
    <x v="3"/>
  </r>
  <r>
    <n v="67463"/>
    <n v="487"/>
    <x v="1"/>
  </r>
  <r>
    <n v="34492"/>
    <n v="141"/>
    <x v="1"/>
  </r>
  <r>
    <n v="23805"/>
    <n v="-131"/>
    <x v="0"/>
  </r>
  <r>
    <n v="39495"/>
    <n v="-180"/>
    <x v="0"/>
  </r>
  <r>
    <n v="46553"/>
    <n v="274"/>
    <x v="1"/>
  </r>
  <r>
    <n v="58618"/>
    <n v="430"/>
    <x v="1"/>
  </r>
  <r>
    <n v="29149"/>
    <n v="147"/>
    <x v="1"/>
  </r>
  <r>
    <n v="32482"/>
    <n v="-8"/>
    <x v="0"/>
  </r>
  <r>
    <n v="33822"/>
    <n v="295"/>
    <x v="1"/>
  </r>
  <r>
    <n v="88120"/>
    <n v="223"/>
    <x v="1"/>
  </r>
  <r>
    <n v="23198"/>
    <n v="-122"/>
    <x v="0"/>
  </r>
  <r>
    <n v="65583"/>
    <n v="116"/>
    <x v="1"/>
  </r>
  <r>
    <n v="31466"/>
    <n v="308"/>
    <x v="1"/>
  </r>
  <r>
    <n v="88710"/>
    <n v="271"/>
    <x v="1"/>
  </r>
  <r>
    <n v="50098"/>
    <n v="194"/>
    <x v="1"/>
  </r>
  <r>
    <n v="82146"/>
    <n v="237"/>
    <x v="1"/>
  </r>
  <r>
    <n v="88901"/>
    <n v="249"/>
    <x v="1"/>
  </r>
  <r>
    <n v="62560"/>
    <n v="63"/>
    <x v="4"/>
  </r>
  <r>
    <n v="92078"/>
    <n v="424"/>
    <x v="1"/>
  </r>
  <r>
    <n v="62337"/>
    <n v="317"/>
    <x v="1"/>
  </r>
  <r>
    <n v="11859"/>
    <n v="481"/>
    <x v="1"/>
  </r>
  <r>
    <n v="13872"/>
    <n v="-127"/>
    <x v="0"/>
  </r>
  <r>
    <n v="66739"/>
    <n v="-88"/>
    <x v="0"/>
  </r>
  <r>
    <n v="44596"/>
    <n v="-36"/>
    <x v="0"/>
  </r>
  <r>
    <n v="61679"/>
    <n v="212"/>
    <x v="1"/>
  </r>
  <r>
    <n v="63505"/>
    <n v="289"/>
    <x v="1"/>
  </r>
  <r>
    <n v="20412"/>
    <n v="-44"/>
    <x v="0"/>
  </r>
  <r>
    <n v="20106"/>
    <n v="402"/>
    <x v="1"/>
  </r>
  <r>
    <n v="72528"/>
    <n v="105"/>
    <x v="1"/>
  </r>
  <r>
    <n v="53015"/>
    <n v="113"/>
    <x v="1"/>
  </r>
  <r>
    <n v="48967"/>
    <n v="-31"/>
    <x v="0"/>
  </r>
  <r>
    <n v="60988"/>
    <n v="232"/>
    <x v="1"/>
  </r>
  <r>
    <n v="15393"/>
    <n v="144"/>
    <x v="1"/>
  </r>
  <r>
    <n v="40186"/>
    <n v="415"/>
    <x v="1"/>
  </r>
  <r>
    <n v="93653"/>
    <n v="351"/>
    <x v="1"/>
  </r>
  <r>
    <n v="34553"/>
    <n v="16"/>
    <x v="2"/>
  </r>
  <r>
    <n v="71544"/>
    <n v="16"/>
    <x v="2"/>
  </r>
  <r>
    <n v="12374"/>
    <n v="243"/>
    <x v="1"/>
  </r>
  <r>
    <n v="93775"/>
    <n v="483"/>
    <x v="1"/>
  </r>
  <r>
    <n v="84379"/>
    <n v="-103"/>
    <x v="0"/>
  </r>
  <r>
    <n v="90613"/>
    <n v="107"/>
    <x v="1"/>
  </r>
  <r>
    <n v="49432"/>
    <n v="-199"/>
    <x v="0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  <r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0ED1B5-221F-4642-8663-15B057C71A1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Aging Buckets">
  <location ref="E1:F9" firstHeaderRow="1" firstDataRow="1" firstDataCol="1"/>
  <pivotFields count="3">
    <pivotField dataField="1" showAll="0"/>
    <pivotField showAll="0"/>
    <pivotField axis="axisRow" showAll="0">
      <items count="8">
        <item x="0"/>
        <item x="5"/>
        <item x="2"/>
        <item x="3"/>
        <item x="4"/>
        <item x="1"/>
        <item x="6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Oustanding amounts" fld="0" baseField="0" baseItem="0" numFmtId="164"/>
  </dataFields>
  <formats count="20">
    <format dxfId="43">
      <pivotArea outline="0" collapsedLevelsAreSubtotals="1" fieldPosition="0"/>
    </format>
    <format dxfId="42">
      <pivotArea dataOnly="0" labelOnly="1" outline="0" axis="axisValues" fieldPosition="0"/>
    </format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2" type="button" dataOnly="0" labelOnly="1" outline="0" axis="axisRow" fieldPosition="0"/>
    </format>
    <format dxfId="38">
      <pivotArea dataOnly="0" labelOnly="1" fieldPosition="0">
        <references count="1">
          <reference field="2" count="0"/>
        </references>
      </pivotArea>
    </format>
    <format dxfId="37">
      <pivotArea dataOnly="0" labelOnly="1" grandRow="1" outline="0" fieldPosition="0"/>
    </format>
    <format dxfId="36">
      <pivotArea dataOnly="0" labelOnly="1" outline="0" axis="axisValues" fieldPosition="0"/>
    </format>
    <format dxfId="35">
      <pivotArea field="2" type="button" dataOnly="0" labelOnly="1" outline="0" axis="axisRow" fieldPosition="0"/>
    </format>
    <format dxfId="34">
      <pivotArea dataOnly="0" labelOnly="1" outline="0" axis="axisValues" fieldPosition="0"/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2" type="button" dataOnly="0" labelOnly="1" outline="0" axis="axisRow" fieldPosition="0"/>
    </format>
    <format dxfId="30">
      <pivotArea dataOnly="0" labelOnly="1" fieldPosition="0">
        <references count="1">
          <reference field="2" count="0"/>
        </references>
      </pivotArea>
    </format>
    <format dxfId="29">
      <pivotArea dataOnly="0" labelOnly="1" grandRow="1" outline="0" fieldPosition="0"/>
    </format>
    <format dxfId="28">
      <pivotArea dataOnly="0" labelOnly="1" outline="0" axis="axisValues" fieldPosition="0"/>
    </format>
    <format dxfId="27">
      <pivotArea field="2" type="button" dataOnly="0" labelOnly="1" outline="0" axis="axisRow" fieldPosition="0"/>
    </format>
    <format dxfId="26">
      <pivotArea dataOnly="0" labelOnly="1" outline="0" axis="axisValues" fieldPosition="0"/>
    </format>
    <format dxfId="25">
      <pivotArea dataOnly="0" grandRow="1" fieldPosition="0"/>
    </format>
    <format dxfId="24">
      <pivotArea dataOnly="0" grandRow="1" fieldPosition="0"/>
    </format>
  </formats>
  <pivotTableStyleInfo name="PivotStyleLight2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6B61C69-27AB-46B1-B634-2BEFFF4AA31F}" autoFormatId="16" applyNumberFormats="0" applyBorderFormats="0" applyFontFormats="0" applyPatternFormats="0" applyAlignmentFormats="0" applyWidthHeightFormats="0">
  <queryTableRefresh nextId="4">
    <queryTableFields count="2">
      <queryTableField id="1" name="Aging_Buckets" tableColumnId="1"/>
      <queryTableField id="3" name="Outstanding_amount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E9329A5-C44F-4C49-8055-56C8F46FA57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D71DFFDD-CEA1-4F6C-A892-218F232DE3AE}" autoFormatId="16" applyNumberFormats="0" applyBorderFormats="0" applyFontFormats="0" applyPatternFormats="0" applyAlignmentFormats="0" applyWidthHeightFormats="0">
  <queryTableRefresh nextId="6" unboundColumnsRight="2">
    <queryTableFields count="3">
      <queryTableField id="4" name="Table5" tableColumnId="4"/>
      <queryTableField id="5" dataBound="0" tableColumnId="5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2D57A91-1C04-43A8-9A81-F1540840959A}" autoFormatId="16" applyNumberFormats="0" applyBorderFormats="0" applyFontFormats="0" applyPatternFormats="0" applyAlignmentFormats="0" applyWidthHeightFormats="0">
  <queryTableRefresh nextId="2">
    <queryTableFields count="1">
      <queryTableField id="1" name="Query1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527C7-A0D9-4BE7-BCFC-665C6A6E2A89}" name="Table1" displayName="Table1" ref="A1:C10001" totalsRowShown="0" headerRowDxfId="23" dataDxfId="22">
  <autoFilter ref="A1:C10001" xr:uid="{093D85A8-71C8-4326-A332-4B0EF59CBC2D}"/>
  <tableColumns count="3">
    <tableColumn id="1" xr3:uid="{0BDDC7D1-BE6D-4661-8C6A-07108FAFE068}" name="Oustanding amounts" dataDxfId="21"/>
    <tableColumn id="2" xr3:uid="{C71235BF-6ADD-4CCD-947A-58435C834E90}" name="Days" dataDxfId="20"/>
    <tableColumn id="3" xr3:uid="{3FE062FB-ABF8-4EA4-9E86-6658B7AE6A9F}" name="Aging_Buckets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DD6E70-B35A-4139-A193-70C9B8A435B1}" name="Table1_2" displayName="Table1_2" ref="H1:I8" tableType="queryTable" totalsRowCount="1" headerRowDxfId="18" dataDxfId="17" totalsRowDxfId="16">
  <autoFilter ref="H1:I7" xr:uid="{5718CA6F-5DD5-470D-965F-165E642371D5}"/>
  <tableColumns count="2">
    <tableColumn id="1" xr3:uid="{CEF40E96-2A21-4873-9D63-140CD0E35055}" uniqueName="1" name="Aging_Buckets" queryTableFieldId="1" dataDxfId="15" totalsRowDxfId="14"/>
    <tableColumn id="3" xr3:uid="{F53834FB-B21F-4E85-ACE8-89A3738D0CC0}" uniqueName="3" name="Outstanding_amounts" totalsRowFunction="custom" queryTableFieldId="3" dataDxfId="13" totalsRowDxfId="12" dataCellStyle="Comma" totalsRowCellStyle="Comma">
      <totalsRowFormula>SUM(Table1_2[Outstanding_amounts])</totalsRowFormula>
    </tableColumn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106213-6A4D-4936-8737-E619DEA3163B}" name="random_bytes_matrix_to_one_column" displayName="random_bytes_matrix_to_one_column" ref="S1:S10001" tableType="queryTable" totalsRowShown="0" headerRowDxfId="11" dataDxfId="10">
  <autoFilter ref="S1:S10001" xr:uid="{1E5F6552-CADA-4901-90D6-1808FA57D783}"/>
  <tableColumns count="1">
    <tableColumn id="1" xr3:uid="{30CF4C11-8B99-4F7A-A74B-81AB06D5908A}" uniqueName="1" name="Column1" queryTableFieldId="1" dataDxfId="9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0E496E-F176-4547-BB11-1387356FC734}" name="Table5" displayName="Table5" ref="B1:B2" totalsRowShown="0">
  <autoFilter ref="B1:B2" xr:uid="{5C78CF6E-8532-46BB-B973-ED54B832CBF6}"/>
  <tableColumns count="1">
    <tableColumn id="1" xr3:uid="{0B318448-E02C-417E-A3C8-CF5086887266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E6C32E-CB11-4B79-A4DF-8106A9D447AE}" name="Table5_2" displayName="Table5_2" ref="A6:C4077" tableType="queryTable" totalsRowShown="0">
  <autoFilter ref="A6:C4077" xr:uid="{D58CEB67-CA93-4C83-9907-03CC01F3F3D4}"/>
  <tableColumns count="3">
    <tableColumn id="4" xr3:uid="{ADC2C526-6BB5-4660-83B1-D621A5D25DBF}" uniqueName="4" name="Table5" queryTableFieldId="4" dataDxfId="8"/>
    <tableColumn id="5" xr3:uid="{F13FE523-330F-4723-9222-B899654E98B8}" uniqueName="5" name="Column 2" queryTableFieldId="5" dataDxfId="7">
      <calculatedColumnFormula>IFERROR(FIND("-",TEXT(Table5_2[[#This Row],[Table5]],"@")),0)</calculatedColumnFormula>
    </tableColumn>
    <tableColumn id="3" xr3:uid="{D3D180D6-D858-4362-A70E-89A9D3840627}" uniqueName="3" name="Column3" queryTableFieldId="3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B03ACE-049B-4874-9BD3-6A367B85CF0D}" name="Table4" displayName="Table4" ref="C1:C2" totalsRowShown="0" headerRowDxfId="5" dataDxfId="4">
  <autoFilter ref="C1:C2" xr:uid="{2501B2CB-CBEF-46ED-A725-34739CCE235E}"/>
  <tableColumns count="1">
    <tableColumn id="1" xr3:uid="{99E9EA3C-8035-40B3-A152-D1A96B5EF01B}" name="Column1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AEF171-52F1-45D8-83EB-83969670C390}" name="Hex_to_Integers" displayName="Hex_to_Integers" ref="C4:C1540" tableType="queryTable" totalsRowShown="0" headerRowDxfId="2" dataDxfId="1">
  <autoFilter ref="C4:C1540" xr:uid="{36BD7122-355E-4DBF-B42F-8A1BD0EA6ACD}"/>
  <tableColumns count="1">
    <tableColumn id="1" xr3:uid="{19CD4A23-6104-4C45-8FE4-6BA84E78A372}" uniqueName="1" name="Through Power Query" queryTableFieldId="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7E5DB9-A112-4D1B-98AF-92FBC7DE25CC}">
  <we:reference id="wa104381207" version="1.3.1.0" store="en-US" storeType="OMEX"/>
  <we:alternateReferences>
    <we:reference id="wa104381207" version="1.3.1.0" store="" storeType="OMEX"/>
  </we:alternateReferences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random.org/cgi-bin/randbyte?nbytes=10000&amp;format=d" TargetMode="Externa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EE2C-949A-4D22-9141-C92B9BD754E3}">
  <dimension ref="A1:J10001"/>
  <sheetViews>
    <sheetView workbookViewId="0">
      <selection activeCell="B9" sqref="B9"/>
    </sheetView>
  </sheetViews>
  <sheetFormatPr defaultRowHeight="15" x14ac:dyDescent="0.25"/>
  <cols>
    <col min="1" max="1" width="21.42578125" style="1" customWidth="1"/>
    <col min="2" max="2" width="10.7109375" style="2" bestFit="1" customWidth="1"/>
    <col min="3" max="3" width="20.42578125" style="1" customWidth="1"/>
    <col min="4" max="4" width="9.140625" style="1"/>
    <col min="5" max="5" width="15.7109375" style="1" bestFit="1" customWidth="1"/>
    <col min="6" max="6" width="28.85546875" style="3" customWidth="1"/>
    <col min="7" max="7" width="9.140625" style="1"/>
    <col min="8" max="8" width="16.28515625" style="1" bestFit="1" customWidth="1"/>
    <col min="9" max="9" width="24.7109375" style="3" bestFit="1" customWidth="1"/>
    <col min="10" max="10" width="20.28515625" style="3" customWidth="1"/>
    <col min="11" max="16384" width="9.140625" style="1"/>
  </cols>
  <sheetData>
    <row r="1" spans="1:10" x14ac:dyDescent="0.25">
      <c r="A1" s="1" t="s">
        <v>2</v>
      </c>
      <c r="B1" s="2" t="s">
        <v>0</v>
      </c>
      <c r="C1" s="1" t="s">
        <v>1</v>
      </c>
      <c r="E1" s="16" t="s">
        <v>9</v>
      </c>
      <c r="F1" s="17" t="s">
        <v>6</v>
      </c>
      <c r="H1" s="8" t="s">
        <v>1</v>
      </c>
      <c r="I1" s="9" t="s">
        <v>7</v>
      </c>
      <c r="J1" s="1"/>
    </row>
    <row r="2" spans="1:10" x14ac:dyDescent="0.25">
      <c r="A2" s="1">
        <v>63101</v>
      </c>
      <c r="B2" s="2">
        <v>-17</v>
      </c>
      <c r="C2" s="1" t="str">
        <f>IFERROR(LOOKUP(B2,{0,1,31,61,91},{"Less Than 1 Day","1 To 30 Days","31-60 Days","61-90 Days","91+ Days"}),"Not Due")</f>
        <v>Not Due</v>
      </c>
      <c r="E2" s="12" t="s">
        <v>20</v>
      </c>
      <c r="F2" s="13">
        <v>156634910</v>
      </c>
      <c r="H2" s="4" t="s">
        <v>20</v>
      </c>
      <c r="I2" s="3">
        <v>156634910</v>
      </c>
      <c r="J2" s="1"/>
    </row>
    <row r="3" spans="1:10" x14ac:dyDescent="0.25">
      <c r="A3" s="1">
        <v>26910</v>
      </c>
      <c r="B3" s="2">
        <v>464</v>
      </c>
      <c r="C3" s="1" t="str">
        <f>IFERROR(LOOKUP(B3,{0,1,31,61,91},{"Less Than 1 Day","1 To 30 Days","31-60 Days","61-90 Days","91+ Days"}),"Not Due")</f>
        <v>91+ Days</v>
      </c>
      <c r="E3" s="12" t="s">
        <v>18</v>
      </c>
      <c r="F3" s="13">
        <v>661759</v>
      </c>
      <c r="H3" s="4" t="s">
        <v>18</v>
      </c>
      <c r="I3" s="3">
        <v>661759</v>
      </c>
      <c r="J3" s="1"/>
    </row>
    <row r="4" spans="1:10" x14ac:dyDescent="0.25">
      <c r="A4" s="1">
        <v>69059</v>
      </c>
      <c r="B4" s="2">
        <v>402</v>
      </c>
      <c r="C4" s="1" t="str">
        <f>IFERROR(LOOKUP(B4,{0,1,31,61,91},{"Less Than 1 Day","1 To 30 Days","31-60 Days","61-90 Days","91+ Days"}),"Not Due")</f>
        <v>91+ Days</v>
      </c>
      <c r="E4" s="12" t="s">
        <v>17</v>
      </c>
      <c r="F4" s="13">
        <v>22723530</v>
      </c>
      <c r="H4" s="4" t="s">
        <v>17</v>
      </c>
      <c r="I4" s="3">
        <v>22723530</v>
      </c>
      <c r="J4" s="1"/>
    </row>
    <row r="5" spans="1:10" x14ac:dyDescent="0.25">
      <c r="A5" s="1">
        <v>17955</v>
      </c>
      <c r="B5" s="2">
        <v>313</v>
      </c>
      <c r="C5" s="1" t="str">
        <f>IFERROR(LOOKUP(B5,{0,1,31,61,91},{"Less Than 1 Day","1 To 30 Days","31-60 Days","61-90 Days","91+ Days"}),"Not Due")</f>
        <v>91+ Days</v>
      </c>
      <c r="E5" s="12" t="s">
        <v>3</v>
      </c>
      <c r="F5" s="13">
        <v>25236496</v>
      </c>
      <c r="H5" s="4" t="s">
        <v>3</v>
      </c>
      <c r="I5" s="3">
        <v>25236496</v>
      </c>
      <c r="J5" s="1"/>
    </row>
    <row r="6" spans="1:10" x14ac:dyDescent="0.25">
      <c r="A6" s="1">
        <v>59578</v>
      </c>
      <c r="B6" s="2">
        <v>158</v>
      </c>
      <c r="C6" s="1" t="str">
        <f>IFERROR(LOOKUP(B6,{0,1,31,61,91},{"Less Than 1 Day","1 To 30 Days","31-60 Days","61-90 Days","91+ Days"}),"Not Due")</f>
        <v>91+ Days</v>
      </c>
      <c r="E6" s="12" t="s">
        <v>4</v>
      </c>
      <c r="F6" s="13">
        <v>24022730</v>
      </c>
      <c r="H6" s="4" t="s">
        <v>4</v>
      </c>
      <c r="I6" s="3">
        <v>24022730</v>
      </c>
      <c r="J6" s="1"/>
    </row>
    <row r="7" spans="1:10" x14ac:dyDescent="0.25">
      <c r="A7" s="1">
        <v>90213</v>
      </c>
      <c r="B7" s="2">
        <v>26</v>
      </c>
      <c r="C7" s="1" t="str">
        <f>IFERROR(LOOKUP(B7,{0,1,31,61,91},{"Less Than 1 Day","1 To 30 Days","31-60 Days","61-90 Days","91+ Days"}),"Not Due")</f>
        <v>1 To 30 Days</v>
      </c>
      <c r="E7" s="12" t="s">
        <v>16</v>
      </c>
      <c r="F7" s="13">
        <v>322204183</v>
      </c>
      <c r="H7" s="4" t="s">
        <v>16</v>
      </c>
      <c r="I7" s="3">
        <v>322204183</v>
      </c>
    </row>
    <row r="8" spans="1:10" x14ac:dyDescent="0.25">
      <c r="A8" s="1">
        <v>58634</v>
      </c>
      <c r="B8" s="2">
        <v>470</v>
      </c>
      <c r="C8" s="1" t="str">
        <f>IFERROR(LOOKUP(B8,{0,1,31,61,91},{"Less Than 1 Day","1 To 30 Days","31-60 Days","61-90 Days","91+ Days"}),"Not Due")</f>
        <v>91+ Days</v>
      </c>
      <c r="E8" s="12" t="s">
        <v>19</v>
      </c>
      <c r="F8" s="13"/>
      <c r="H8" s="18"/>
      <c r="I8" s="19">
        <f>SUM(Table1_2[Outstanding_amounts])</f>
        <v>551483608</v>
      </c>
    </row>
    <row r="9" spans="1:10" x14ac:dyDescent="0.25">
      <c r="A9" s="1">
        <v>76016</v>
      </c>
      <c r="B9" s="2">
        <v>-17</v>
      </c>
      <c r="C9" s="1" t="str">
        <f>IFERROR(LOOKUP(B9,{0,1,31,61,91},{"Less Than 1 Day","1 To 30 Days","31-60 Days","61-90 Days","91+ Days"}),"Not Due")</f>
        <v>Not Due</v>
      </c>
      <c r="E9" s="20" t="s">
        <v>5</v>
      </c>
      <c r="F9" s="17">
        <v>551483608</v>
      </c>
    </row>
    <row r="10" spans="1:10" x14ac:dyDescent="0.25">
      <c r="A10" s="1">
        <v>33230</v>
      </c>
      <c r="B10" s="2">
        <v>125</v>
      </c>
      <c r="C10" s="1" t="str">
        <f>IFERROR(LOOKUP(B10,{0,1,31,61,91},{"Less Than 1 Day","1 To 30 Days","31-60 Days","61-90 Days","91+ Days"}),"Not Due")</f>
        <v>91+ Days</v>
      </c>
    </row>
    <row r="11" spans="1:10" ht="18.75" x14ac:dyDescent="0.25">
      <c r="A11" s="1">
        <v>90235</v>
      </c>
      <c r="B11" s="2">
        <v>-40</v>
      </c>
      <c r="C11" s="1" t="str">
        <f>IFERROR(LOOKUP(B11,{0,1,31,61,91},{"Less Than 1 Day","1 To 30 Days","31-60 Days","61-90 Days","91+ Days"}),"Not Due")</f>
        <v>Not Due</v>
      </c>
      <c r="H11" s="23" t="s">
        <v>10</v>
      </c>
      <c r="I11" s="23"/>
    </row>
    <row r="12" spans="1:10" ht="18.75" x14ac:dyDescent="0.25">
      <c r="A12" s="1">
        <v>21747</v>
      </c>
      <c r="B12" s="2">
        <v>16</v>
      </c>
      <c r="C12" s="1" t="str">
        <f>IFERROR(LOOKUP(B12,{0,1,31,61,91},{"Less Than 1 Day","1 To 30 Days","31-60 Days","61-90 Days","91+ Days"}),"Not Due")</f>
        <v>1 To 30 Days</v>
      </c>
      <c r="E12" s="23" t="s">
        <v>28</v>
      </c>
      <c r="F12" s="23"/>
    </row>
    <row r="13" spans="1:10" x14ac:dyDescent="0.25">
      <c r="A13" s="1">
        <v>91392</v>
      </c>
      <c r="B13" s="2">
        <v>215</v>
      </c>
      <c r="C13" s="1" t="str">
        <f>IFERROR(LOOKUP(B13,{0,1,31,61,91},{"Less Than 1 Day","1 To 30 Days","31-60 Days","61-90 Days","91+ Days"}),"Not Due")</f>
        <v>91+ Days</v>
      </c>
    </row>
    <row r="14" spans="1:10" x14ac:dyDescent="0.25">
      <c r="A14" s="1">
        <v>68321</v>
      </c>
      <c r="B14" s="2">
        <v>-92</v>
      </c>
      <c r="C14" s="1" t="str">
        <f>IFERROR(LOOKUP(B14,{0,1,31,61,91},{"Less Than 1 Day","1 To 30 Days","31-60 Days","61-90 Days","91+ Days"}),"Not Due")</f>
        <v>Not Due</v>
      </c>
    </row>
    <row r="15" spans="1:10" x14ac:dyDescent="0.25">
      <c r="A15" s="1">
        <v>30648</v>
      </c>
      <c r="B15" s="2">
        <v>9</v>
      </c>
      <c r="C15" s="1" t="str">
        <f>IFERROR(LOOKUP(B15,{0,1,31,61,91},{"Less Than 1 Day","1 To 30 Days","31-60 Days","61-90 Days","91+ Days"}),"Not Due")</f>
        <v>1 To 30 Days</v>
      </c>
    </row>
    <row r="16" spans="1:10" x14ac:dyDescent="0.25">
      <c r="A16" s="1">
        <v>97907</v>
      </c>
      <c r="B16" s="2">
        <v>4</v>
      </c>
      <c r="C16" s="1" t="str">
        <f>IFERROR(LOOKUP(B16,{0,1,31,61,91},{"Less Than 1 Day","1 To 30 Days","31-60 Days","61-90 Days","91+ Days"}),"Not Due")</f>
        <v>1 To 30 Days</v>
      </c>
    </row>
    <row r="17" spans="1:3" x14ac:dyDescent="0.25">
      <c r="A17" s="1">
        <v>15249</v>
      </c>
      <c r="B17" s="2">
        <v>-159</v>
      </c>
      <c r="C17" s="1" t="str">
        <f>IFERROR(LOOKUP(B17,{0,1,31,61,91},{"Less Than 1 Day","1 To 30 Days","31-60 Days","61-90 Days","91+ Days"}),"Not Due")</f>
        <v>Not Due</v>
      </c>
    </row>
    <row r="18" spans="1:3" x14ac:dyDescent="0.25">
      <c r="A18" s="1">
        <v>31191</v>
      </c>
      <c r="B18" s="2">
        <v>327</v>
      </c>
      <c r="C18" s="1" t="str">
        <f>IFERROR(LOOKUP(B18,{0,1,31,61,91},{"Less Than 1 Day","1 To 30 Days","31-60 Days","61-90 Days","91+ Days"}),"Not Due")</f>
        <v>91+ Days</v>
      </c>
    </row>
    <row r="19" spans="1:3" x14ac:dyDescent="0.25">
      <c r="A19" s="1">
        <v>11528</v>
      </c>
      <c r="B19" s="2">
        <v>-61</v>
      </c>
      <c r="C19" s="1" t="str">
        <f>IFERROR(LOOKUP(B19,{0,1,31,61,91},{"Less Than 1 Day","1 To 30 Days","31-60 Days","61-90 Days","91+ Days"}),"Not Due")</f>
        <v>Not Due</v>
      </c>
    </row>
    <row r="20" spans="1:3" x14ac:dyDescent="0.25">
      <c r="A20" s="1">
        <v>56740</v>
      </c>
      <c r="B20" s="2">
        <v>500</v>
      </c>
      <c r="C20" s="1" t="str">
        <f>IFERROR(LOOKUP(B20,{0,1,31,61,91},{"Less Than 1 Day","1 To 30 Days","31-60 Days","61-90 Days","91+ Days"}),"Not Due")</f>
        <v>91+ Days</v>
      </c>
    </row>
    <row r="21" spans="1:3" x14ac:dyDescent="0.25">
      <c r="A21" s="1">
        <v>97259</v>
      </c>
      <c r="B21" s="2">
        <v>-57</v>
      </c>
      <c r="C21" s="1" t="str">
        <f>IFERROR(LOOKUP(B21,{0,1,31,61,91},{"Less Than 1 Day","1 To 30 Days","31-60 Days","61-90 Days","91+ Days"}),"Not Due")</f>
        <v>Not Due</v>
      </c>
    </row>
    <row r="22" spans="1:3" x14ac:dyDescent="0.25">
      <c r="A22" s="1">
        <v>79999</v>
      </c>
      <c r="B22" s="2">
        <v>382</v>
      </c>
      <c r="C22" s="1" t="str">
        <f>IFERROR(LOOKUP(B22,{0,1,31,61,91},{"Less Than 1 Day","1 To 30 Days","31-60 Days","61-90 Days","91+ Days"}),"Not Due")</f>
        <v>91+ Days</v>
      </c>
    </row>
    <row r="23" spans="1:3" x14ac:dyDescent="0.25">
      <c r="A23" s="1">
        <v>77992</v>
      </c>
      <c r="B23" s="2">
        <v>282</v>
      </c>
      <c r="C23" s="1" t="str">
        <f>IFERROR(LOOKUP(B23,{0,1,31,61,91},{"Less Than 1 Day","1 To 30 Days","31-60 Days","61-90 Days","91+ Days"}),"Not Due")</f>
        <v>91+ Days</v>
      </c>
    </row>
    <row r="24" spans="1:3" x14ac:dyDescent="0.25">
      <c r="A24" s="1">
        <v>46343</v>
      </c>
      <c r="B24" s="2">
        <v>428</v>
      </c>
      <c r="C24" s="1" t="str">
        <f>IFERROR(LOOKUP(B24,{0,1,31,61,91},{"Less Than 1 Day","1 To 30 Days","31-60 Days","61-90 Days","91+ Days"}),"Not Due")</f>
        <v>91+ Days</v>
      </c>
    </row>
    <row r="25" spans="1:3" x14ac:dyDescent="0.25">
      <c r="A25" s="1">
        <v>27789</v>
      </c>
      <c r="B25" s="2">
        <v>-146</v>
      </c>
      <c r="C25" s="1" t="str">
        <f>IFERROR(LOOKUP(B25,{0,1,31,61,91},{"Less Than 1 Day","1 To 30 Days","31-60 Days","61-90 Days","91+ Days"}),"Not Due")</f>
        <v>Not Due</v>
      </c>
    </row>
    <row r="26" spans="1:3" x14ac:dyDescent="0.25">
      <c r="A26" s="1">
        <v>30599</v>
      </c>
      <c r="B26" s="2">
        <v>110</v>
      </c>
      <c r="C26" s="1" t="str">
        <f>IFERROR(LOOKUP(B26,{0,1,31,61,91},{"Less Than 1 Day","1 To 30 Days","31-60 Days","61-90 Days","91+ Days"}),"Not Due")</f>
        <v>91+ Days</v>
      </c>
    </row>
    <row r="27" spans="1:3" x14ac:dyDescent="0.25">
      <c r="A27" s="1">
        <v>99730</v>
      </c>
      <c r="B27" s="2">
        <v>-88</v>
      </c>
      <c r="C27" s="1" t="str">
        <f>IFERROR(LOOKUP(B27,{0,1,31,61,91},{"Less Than 1 Day","1 To 30 Days","31-60 Days","61-90 Days","91+ Days"}),"Not Due")</f>
        <v>Not Due</v>
      </c>
    </row>
    <row r="28" spans="1:3" x14ac:dyDescent="0.25">
      <c r="A28" s="1">
        <v>67463</v>
      </c>
      <c r="B28" s="2">
        <v>410</v>
      </c>
      <c r="C28" s="1" t="str">
        <f>IFERROR(LOOKUP(B28,{0,1,31,61,91},{"Less Than 1 Day","1 To 30 Days","31-60 Days","61-90 Days","91+ Days"}),"Not Due")</f>
        <v>91+ Days</v>
      </c>
    </row>
    <row r="29" spans="1:3" x14ac:dyDescent="0.25">
      <c r="A29" s="1">
        <v>72003</v>
      </c>
      <c r="B29" s="2">
        <v>306</v>
      </c>
      <c r="C29" s="1" t="str">
        <f>IFERROR(LOOKUP(B29,{0,1,31,61,91},{"Less Than 1 Day","1 To 30 Days","31-60 Days","61-90 Days","91+ Days"}),"Not Due")</f>
        <v>91+ Days</v>
      </c>
    </row>
    <row r="30" spans="1:3" x14ac:dyDescent="0.25">
      <c r="A30" s="1">
        <v>49305</v>
      </c>
      <c r="B30" s="2">
        <v>-53</v>
      </c>
      <c r="C30" s="1" t="str">
        <f>IFERROR(LOOKUP(B30,{0,1,31,61,91},{"Less Than 1 Day","1 To 30 Days","31-60 Days","61-90 Days","91+ Days"}),"Not Due")</f>
        <v>Not Due</v>
      </c>
    </row>
    <row r="31" spans="1:3" x14ac:dyDescent="0.25">
      <c r="A31" s="1">
        <v>91451</v>
      </c>
      <c r="B31" s="2">
        <v>27</v>
      </c>
      <c r="C31" s="1" t="str">
        <f>IFERROR(LOOKUP(B31,{0,1,31,61,91},{"Less Than 1 Day","1 To 30 Days","31-60 Days","61-90 Days","91+ Days"}),"Not Due")</f>
        <v>1 To 30 Days</v>
      </c>
    </row>
    <row r="32" spans="1:3" x14ac:dyDescent="0.25">
      <c r="A32" s="1">
        <v>34064</v>
      </c>
      <c r="B32" s="2">
        <v>378</v>
      </c>
      <c r="C32" s="1" t="str">
        <f>IFERROR(LOOKUP(B32,{0,1,31,61,91},{"Less Than 1 Day","1 To 30 Days","31-60 Days","61-90 Days","91+ Days"}),"Not Due")</f>
        <v>91+ Days</v>
      </c>
    </row>
    <row r="33" spans="1:3" x14ac:dyDescent="0.25">
      <c r="A33" s="1">
        <v>89795</v>
      </c>
      <c r="B33" s="2">
        <v>44</v>
      </c>
      <c r="C33" s="1" t="str">
        <f>IFERROR(LOOKUP(B33,{0,1,31,61,91},{"Less Than 1 Day","1 To 30 Days","31-60 Days","61-90 Days","91+ Days"}),"Not Due")</f>
        <v>31-60 Days</v>
      </c>
    </row>
    <row r="34" spans="1:3" x14ac:dyDescent="0.25">
      <c r="A34" s="1">
        <v>26988</v>
      </c>
      <c r="B34" s="2">
        <v>-100</v>
      </c>
      <c r="C34" s="1" t="str">
        <f>IFERROR(LOOKUP(B34,{0,1,31,61,91},{"Less Than 1 Day","1 To 30 Days","31-60 Days","61-90 Days","91+ Days"}),"Not Due")</f>
        <v>Not Due</v>
      </c>
    </row>
    <row r="35" spans="1:3" x14ac:dyDescent="0.25">
      <c r="A35" s="1">
        <v>96587</v>
      </c>
      <c r="B35" s="2">
        <v>-91</v>
      </c>
      <c r="C35" s="1" t="str">
        <f>IFERROR(LOOKUP(B35,{0,1,31,61,91},{"Less Than 1 Day","1 To 30 Days","31-60 Days","61-90 Days","91+ Days"}),"Not Due")</f>
        <v>Not Due</v>
      </c>
    </row>
    <row r="36" spans="1:3" x14ac:dyDescent="0.25">
      <c r="A36" s="1">
        <v>26556</v>
      </c>
      <c r="B36" s="2">
        <v>450</v>
      </c>
      <c r="C36" s="1" t="str">
        <f>IFERROR(LOOKUP(B36,{0,1,31,61,91},{"Less Than 1 Day","1 To 30 Days","31-60 Days","61-90 Days","91+ Days"}),"Not Due")</f>
        <v>91+ Days</v>
      </c>
    </row>
    <row r="37" spans="1:3" x14ac:dyDescent="0.25">
      <c r="A37" s="1">
        <v>62817</v>
      </c>
      <c r="B37" s="2">
        <v>434</v>
      </c>
      <c r="C37" s="1" t="str">
        <f>IFERROR(LOOKUP(B37,{0,1,31,61,91},{"Less Than 1 Day","1 To 30 Days","31-60 Days","61-90 Days","91+ Days"}),"Not Due")</f>
        <v>91+ Days</v>
      </c>
    </row>
    <row r="38" spans="1:3" x14ac:dyDescent="0.25">
      <c r="A38" s="1">
        <v>15729</v>
      </c>
      <c r="B38" s="2">
        <v>398</v>
      </c>
      <c r="C38" s="1" t="str">
        <f>IFERROR(LOOKUP(B38,{0,1,31,61,91},{"Less Than 1 Day","1 To 30 Days","31-60 Days","61-90 Days","91+ Days"}),"Not Due")</f>
        <v>91+ Days</v>
      </c>
    </row>
    <row r="39" spans="1:3" x14ac:dyDescent="0.25">
      <c r="A39" s="1">
        <v>31532</v>
      </c>
      <c r="B39" s="2">
        <v>493</v>
      </c>
      <c r="C39" s="1" t="str">
        <f>IFERROR(LOOKUP(B39,{0,1,31,61,91},{"Less Than 1 Day","1 To 30 Days","31-60 Days","61-90 Days","91+ Days"}),"Not Due")</f>
        <v>91+ Days</v>
      </c>
    </row>
    <row r="40" spans="1:3" x14ac:dyDescent="0.25">
      <c r="A40" s="1">
        <v>64823</v>
      </c>
      <c r="B40" s="2">
        <v>103</v>
      </c>
      <c r="C40" s="1" t="str">
        <f>IFERROR(LOOKUP(B40,{0,1,31,61,91},{"Less Than 1 Day","1 To 30 Days","31-60 Days","61-90 Days","91+ Days"}),"Not Due")</f>
        <v>91+ Days</v>
      </c>
    </row>
    <row r="41" spans="1:3" x14ac:dyDescent="0.25">
      <c r="A41" s="1">
        <v>41140</v>
      </c>
      <c r="B41" s="2">
        <v>-150</v>
      </c>
      <c r="C41" s="1" t="str">
        <f>IFERROR(LOOKUP(B41,{0,1,31,61,91},{"Less Than 1 Day","1 To 30 Days","31-60 Days","61-90 Days","91+ Days"}),"Not Due")</f>
        <v>Not Due</v>
      </c>
    </row>
    <row r="42" spans="1:3" x14ac:dyDescent="0.25">
      <c r="A42" s="1">
        <v>80571</v>
      </c>
      <c r="B42" s="2">
        <v>47</v>
      </c>
      <c r="C42" s="1" t="str">
        <f>IFERROR(LOOKUP(B42,{0,1,31,61,91},{"Less Than 1 Day","1 To 30 Days","31-60 Days","61-90 Days","91+ Days"}),"Not Due")</f>
        <v>31-60 Days</v>
      </c>
    </row>
    <row r="43" spans="1:3" x14ac:dyDescent="0.25">
      <c r="A43" s="1">
        <v>96861</v>
      </c>
      <c r="B43" s="2">
        <v>87</v>
      </c>
      <c r="C43" s="1" t="str">
        <f>IFERROR(LOOKUP(B43,{0,1,31,61,91},{"Less Than 1 Day","1 To 30 Days","31-60 Days","61-90 Days","91+ Days"}),"Not Due")</f>
        <v>61-90 Days</v>
      </c>
    </row>
    <row r="44" spans="1:3" x14ac:dyDescent="0.25">
      <c r="A44" s="1">
        <v>82199</v>
      </c>
      <c r="B44" s="2">
        <v>-47</v>
      </c>
      <c r="C44" s="1" t="str">
        <f>IFERROR(LOOKUP(B44,{0,1,31,61,91},{"Less Than 1 Day","1 To 30 Days","31-60 Days","61-90 Days","91+ Days"}),"Not Due")</f>
        <v>Not Due</v>
      </c>
    </row>
    <row r="45" spans="1:3" x14ac:dyDescent="0.25">
      <c r="A45" s="1">
        <v>22559</v>
      </c>
      <c r="B45" s="2">
        <v>453</v>
      </c>
      <c r="C45" s="1" t="str">
        <f>IFERROR(LOOKUP(B45,{0,1,31,61,91},{"Less Than 1 Day","1 To 30 Days","31-60 Days","61-90 Days","91+ Days"}),"Not Due")</f>
        <v>91+ Days</v>
      </c>
    </row>
    <row r="46" spans="1:3" x14ac:dyDescent="0.25">
      <c r="A46" s="1">
        <v>80178</v>
      </c>
      <c r="B46" s="2">
        <v>441</v>
      </c>
      <c r="C46" s="1" t="str">
        <f>IFERROR(LOOKUP(B46,{0,1,31,61,91},{"Less Than 1 Day","1 To 30 Days","31-60 Days","61-90 Days","91+ Days"}),"Not Due")</f>
        <v>91+ Days</v>
      </c>
    </row>
    <row r="47" spans="1:3" x14ac:dyDescent="0.25">
      <c r="A47" s="1">
        <v>14789</v>
      </c>
      <c r="B47" s="2">
        <v>179</v>
      </c>
      <c r="C47" s="1" t="str">
        <f>IFERROR(LOOKUP(B47,{0,1,31,61,91},{"Less Than 1 Day","1 To 30 Days","31-60 Days","61-90 Days","91+ Days"}),"Not Due")</f>
        <v>91+ Days</v>
      </c>
    </row>
    <row r="48" spans="1:3" x14ac:dyDescent="0.25">
      <c r="A48" s="1">
        <v>30313</v>
      </c>
      <c r="B48" s="2">
        <v>-160</v>
      </c>
      <c r="C48" s="1" t="str">
        <f>IFERROR(LOOKUP(B48,{0,1,31,61,91},{"Less Than 1 Day","1 To 30 Days","31-60 Days","61-90 Days","91+ Days"}),"Not Due")</f>
        <v>Not Due</v>
      </c>
    </row>
    <row r="49" spans="1:3" x14ac:dyDescent="0.25">
      <c r="A49" s="1">
        <v>29026</v>
      </c>
      <c r="B49" s="2">
        <v>246</v>
      </c>
      <c r="C49" s="1" t="str">
        <f>IFERROR(LOOKUP(B49,{0,1,31,61,91},{"Less Than 1 Day","1 To 30 Days","31-60 Days","61-90 Days","91+ Days"}),"Not Due")</f>
        <v>91+ Days</v>
      </c>
    </row>
    <row r="50" spans="1:3" x14ac:dyDescent="0.25">
      <c r="A50" s="1">
        <v>73478</v>
      </c>
      <c r="B50" s="2">
        <v>57</v>
      </c>
      <c r="C50" s="1" t="str">
        <f>IFERROR(LOOKUP(B50,{0,1,31,61,91},{"Less Than 1 Day","1 To 30 Days","31-60 Days","61-90 Days","91+ Days"}),"Not Due")</f>
        <v>31-60 Days</v>
      </c>
    </row>
    <row r="51" spans="1:3" x14ac:dyDescent="0.25">
      <c r="A51" s="1">
        <v>32700</v>
      </c>
      <c r="B51" s="2">
        <v>158</v>
      </c>
      <c r="C51" s="1" t="str">
        <f>IFERROR(LOOKUP(B51,{0,1,31,61,91},{"Less Than 1 Day","1 To 30 Days","31-60 Days","61-90 Days","91+ Days"}),"Not Due")</f>
        <v>91+ Days</v>
      </c>
    </row>
    <row r="52" spans="1:3" x14ac:dyDescent="0.25">
      <c r="A52" s="1">
        <v>69515</v>
      </c>
      <c r="B52" s="2">
        <v>100</v>
      </c>
      <c r="C52" s="1" t="str">
        <f>IFERROR(LOOKUP(B52,{0,1,31,61,91},{"Less Than 1 Day","1 To 30 Days","31-60 Days","61-90 Days","91+ Days"}),"Not Due")</f>
        <v>91+ Days</v>
      </c>
    </row>
    <row r="53" spans="1:3" x14ac:dyDescent="0.25">
      <c r="A53" s="1">
        <v>53744</v>
      </c>
      <c r="B53" s="2">
        <v>-129</v>
      </c>
      <c r="C53" s="1" t="str">
        <f>IFERROR(LOOKUP(B53,{0,1,31,61,91},{"Less Than 1 Day","1 To 30 Days","31-60 Days","61-90 Days","91+ Days"}),"Not Due")</f>
        <v>Not Due</v>
      </c>
    </row>
    <row r="54" spans="1:3" x14ac:dyDescent="0.25">
      <c r="A54" s="1">
        <v>72612</v>
      </c>
      <c r="B54" s="2">
        <v>246</v>
      </c>
      <c r="C54" s="1" t="str">
        <f>IFERROR(LOOKUP(B54,{0,1,31,61,91},{"Less Than 1 Day","1 To 30 Days","31-60 Days","61-90 Days","91+ Days"}),"Not Due")</f>
        <v>91+ Days</v>
      </c>
    </row>
    <row r="55" spans="1:3" x14ac:dyDescent="0.25">
      <c r="A55" s="1">
        <v>27537</v>
      </c>
      <c r="B55" s="2">
        <v>-109</v>
      </c>
      <c r="C55" s="1" t="str">
        <f>IFERROR(LOOKUP(B55,{0,1,31,61,91},{"Less Than 1 Day","1 To 30 Days","31-60 Days","61-90 Days","91+ Days"}),"Not Due")</f>
        <v>Not Due</v>
      </c>
    </row>
    <row r="56" spans="1:3" x14ac:dyDescent="0.25">
      <c r="A56" s="1">
        <v>42481</v>
      </c>
      <c r="B56" s="2">
        <v>-193</v>
      </c>
      <c r="C56" s="1" t="str">
        <f>IFERROR(LOOKUP(B56,{0,1,31,61,91},{"Less Than 1 Day","1 To 30 Days","31-60 Days","61-90 Days","91+ Days"}),"Not Due")</f>
        <v>Not Due</v>
      </c>
    </row>
    <row r="57" spans="1:3" x14ac:dyDescent="0.25">
      <c r="A57" s="1">
        <v>59822</v>
      </c>
      <c r="B57" s="2">
        <v>171</v>
      </c>
      <c r="C57" s="1" t="str">
        <f>IFERROR(LOOKUP(B57,{0,1,31,61,91},{"Less Than 1 Day","1 To 30 Days","31-60 Days","61-90 Days","91+ Days"}),"Not Due")</f>
        <v>91+ Days</v>
      </c>
    </row>
    <row r="58" spans="1:3" x14ac:dyDescent="0.25">
      <c r="A58" s="1">
        <v>31390</v>
      </c>
      <c r="B58" s="2">
        <v>316</v>
      </c>
      <c r="C58" s="1" t="str">
        <f>IFERROR(LOOKUP(B58,{0,1,31,61,91},{"Less Than 1 Day","1 To 30 Days","31-60 Days","61-90 Days","91+ Days"}),"Not Due")</f>
        <v>91+ Days</v>
      </c>
    </row>
    <row r="59" spans="1:3" x14ac:dyDescent="0.25">
      <c r="A59" s="1">
        <v>60691</v>
      </c>
      <c r="B59" s="2">
        <v>403</v>
      </c>
      <c r="C59" s="1" t="str">
        <f>IFERROR(LOOKUP(B59,{0,1,31,61,91},{"Less Than 1 Day","1 To 30 Days","31-60 Days","61-90 Days","91+ Days"}),"Not Due")</f>
        <v>91+ Days</v>
      </c>
    </row>
    <row r="60" spans="1:3" x14ac:dyDescent="0.25">
      <c r="A60" s="1">
        <v>38444</v>
      </c>
      <c r="B60" s="2">
        <v>331</v>
      </c>
      <c r="C60" s="1" t="str">
        <f>IFERROR(LOOKUP(B60,{0,1,31,61,91},{"Less Than 1 Day","1 To 30 Days","31-60 Days","61-90 Days","91+ Days"}),"Not Due")</f>
        <v>91+ Days</v>
      </c>
    </row>
    <row r="61" spans="1:3" x14ac:dyDescent="0.25">
      <c r="A61" s="1">
        <v>86581</v>
      </c>
      <c r="B61" s="2">
        <v>477</v>
      </c>
      <c r="C61" s="1" t="str">
        <f>IFERROR(LOOKUP(B61,{0,1,31,61,91},{"Less Than 1 Day","1 To 30 Days","31-60 Days","61-90 Days","91+ Days"}),"Not Due")</f>
        <v>91+ Days</v>
      </c>
    </row>
    <row r="62" spans="1:3" x14ac:dyDescent="0.25">
      <c r="A62" s="1">
        <v>86613</v>
      </c>
      <c r="B62" s="2">
        <v>474</v>
      </c>
      <c r="C62" s="1" t="str">
        <f>IFERROR(LOOKUP(B62,{0,1,31,61,91},{"Less Than 1 Day","1 To 30 Days","31-60 Days","61-90 Days","91+ Days"}),"Not Due")</f>
        <v>91+ Days</v>
      </c>
    </row>
    <row r="63" spans="1:3" x14ac:dyDescent="0.25">
      <c r="A63" s="1">
        <v>35811</v>
      </c>
      <c r="B63" s="2">
        <v>419</v>
      </c>
      <c r="C63" s="1" t="str">
        <f>IFERROR(LOOKUP(B63,{0,1,31,61,91},{"Less Than 1 Day","1 To 30 Days","31-60 Days","61-90 Days","91+ Days"}),"Not Due")</f>
        <v>91+ Days</v>
      </c>
    </row>
    <row r="64" spans="1:3" x14ac:dyDescent="0.25">
      <c r="A64" s="1">
        <v>51951</v>
      </c>
      <c r="B64" s="2">
        <v>-134</v>
      </c>
      <c r="C64" s="1" t="str">
        <f>IFERROR(LOOKUP(B64,{0,1,31,61,91},{"Less Than 1 Day","1 To 30 Days","31-60 Days","61-90 Days","91+ Days"}),"Not Due")</f>
        <v>Not Due</v>
      </c>
    </row>
    <row r="65" spans="1:3" x14ac:dyDescent="0.25">
      <c r="A65" s="1">
        <v>72408</v>
      </c>
      <c r="B65" s="2">
        <v>-117</v>
      </c>
      <c r="C65" s="1" t="str">
        <f>IFERROR(LOOKUP(B65,{0,1,31,61,91},{"Less Than 1 Day","1 To 30 Days","31-60 Days","61-90 Days","91+ Days"}),"Not Due")</f>
        <v>Not Due</v>
      </c>
    </row>
    <row r="66" spans="1:3" x14ac:dyDescent="0.25">
      <c r="A66" s="1">
        <v>96884</v>
      </c>
      <c r="B66" s="2">
        <v>294</v>
      </c>
      <c r="C66" s="1" t="str">
        <f>IFERROR(LOOKUP(B66,{0,1,31,61,91},{"Less Than 1 Day","1 To 30 Days","31-60 Days","61-90 Days","91+ Days"}),"Not Due")</f>
        <v>91+ Days</v>
      </c>
    </row>
    <row r="67" spans="1:3" x14ac:dyDescent="0.25">
      <c r="A67" s="1">
        <v>37324</v>
      </c>
      <c r="B67" s="2">
        <v>-70</v>
      </c>
      <c r="C67" s="1" t="str">
        <f>IFERROR(LOOKUP(B67,{0,1,31,61,91},{"Less Than 1 Day","1 To 30 Days","31-60 Days","61-90 Days","91+ Days"}),"Not Due")</f>
        <v>Not Due</v>
      </c>
    </row>
    <row r="68" spans="1:3" x14ac:dyDescent="0.25">
      <c r="A68" s="1">
        <v>52132</v>
      </c>
      <c r="B68" s="2">
        <v>271</v>
      </c>
      <c r="C68" s="1" t="str">
        <f>IFERROR(LOOKUP(B68,{0,1,31,61,91},{"Less Than 1 Day","1 To 30 Days","31-60 Days","61-90 Days","91+ Days"}),"Not Due")</f>
        <v>91+ Days</v>
      </c>
    </row>
    <row r="69" spans="1:3" x14ac:dyDescent="0.25">
      <c r="A69" s="1">
        <v>52233</v>
      </c>
      <c r="B69" s="2">
        <v>66</v>
      </c>
      <c r="C69" s="1" t="str">
        <f>IFERROR(LOOKUP(B69,{0,1,31,61,91},{"Less Than 1 Day","1 To 30 Days","31-60 Days","61-90 Days","91+ Days"}),"Not Due")</f>
        <v>61-90 Days</v>
      </c>
    </row>
    <row r="70" spans="1:3" x14ac:dyDescent="0.25">
      <c r="A70" s="1">
        <v>37311</v>
      </c>
      <c r="B70" s="2">
        <v>452</v>
      </c>
      <c r="C70" s="1" t="str">
        <f>IFERROR(LOOKUP(B70,{0,1,31,61,91},{"Less Than 1 Day","1 To 30 Days","31-60 Days","61-90 Days","91+ Days"}),"Not Due")</f>
        <v>91+ Days</v>
      </c>
    </row>
    <row r="71" spans="1:3" x14ac:dyDescent="0.25">
      <c r="A71" s="1">
        <v>89911</v>
      </c>
      <c r="B71" s="2">
        <v>446</v>
      </c>
      <c r="C71" s="1" t="str">
        <f>IFERROR(LOOKUP(B71,{0,1,31,61,91},{"Less Than 1 Day","1 To 30 Days","31-60 Days","61-90 Days","91+ Days"}),"Not Due")</f>
        <v>91+ Days</v>
      </c>
    </row>
    <row r="72" spans="1:3" x14ac:dyDescent="0.25">
      <c r="A72" s="1">
        <v>26907</v>
      </c>
      <c r="B72" s="2">
        <v>212</v>
      </c>
      <c r="C72" s="1" t="str">
        <f>IFERROR(LOOKUP(B72,{0,1,31,61,91},{"Less Than 1 Day","1 To 30 Days","31-60 Days","61-90 Days","91+ Days"}),"Not Due")</f>
        <v>91+ Days</v>
      </c>
    </row>
    <row r="73" spans="1:3" x14ac:dyDescent="0.25">
      <c r="A73" s="1">
        <v>94674</v>
      </c>
      <c r="B73" s="2">
        <v>-21</v>
      </c>
      <c r="C73" s="1" t="str">
        <f>IFERROR(LOOKUP(B73,{0,1,31,61,91},{"Less Than 1 Day","1 To 30 Days","31-60 Days","61-90 Days","91+ Days"}),"Not Due")</f>
        <v>Not Due</v>
      </c>
    </row>
    <row r="74" spans="1:3" x14ac:dyDescent="0.25">
      <c r="A74" s="1">
        <v>68640</v>
      </c>
      <c r="B74" s="2">
        <v>318</v>
      </c>
      <c r="C74" s="1" t="str">
        <f>IFERROR(LOOKUP(B74,{0,1,31,61,91},{"Less Than 1 Day","1 To 30 Days","31-60 Days","61-90 Days","91+ Days"}),"Not Due")</f>
        <v>91+ Days</v>
      </c>
    </row>
    <row r="75" spans="1:3" x14ac:dyDescent="0.25">
      <c r="A75" s="1">
        <v>91149</v>
      </c>
      <c r="B75" s="2">
        <v>-16</v>
      </c>
      <c r="C75" s="1" t="str">
        <f>IFERROR(LOOKUP(B75,{0,1,31,61,91},{"Less Than 1 Day","1 To 30 Days","31-60 Days","61-90 Days","91+ Days"}),"Not Due")</f>
        <v>Not Due</v>
      </c>
    </row>
    <row r="76" spans="1:3" x14ac:dyDescent="0.25">
      <c r="A76" s="1">
        <v>77044</v>
      </c>
      <c r="B76" s="2">
        <v>21</v>
      </c>
      <c r="C76" s="1" t="str">
        <f>IFERROR(LOOKUP(B76,{0,1,31,61,91},{"Less Than 1 Day","1 To 30 Days","31-60 Days","61-90 Days","91+ Days"}),"Not Due")</f>
        <v>1 To 30 Days</v>
      </c>
    </row>
    <row r="77" spans="1:3" x14ac:dyDescent="0.25">
      <c r="A77" s="1">
        <v>19512</v>
      </c>
      <c r="B77" s="2">
        <v>413</v>
      </c>
      <c r="C77" s="1" t="str">
        <f>IFERROR(LOOKUP(B77,{0,1,31,61,91},{"Less Than 1 Day","1 To 30 Days","31-60 Days","61-90 Days","91+ Days"}),"Not Due")</f>
        <v>91+ Days</v>
      </c>
    </row>
    <row r="78" spans="1:3" x14ac:dyDescent="0.25">
      <c r="A78" s="1">
        <v>88706</v>
      </c>
      <c r="B78" s="2">
        <v>140</v>
      </c>
      <c r="C78" s="1" t="str">
        <f>IFERROR(LOOKUP(B78,{0,1,31,61,91},{"Less Than 1 Day","1 To 30 Days","31-60 Days","61-90 Days","91+ Days"}),"Not Due")</f>
        <v>91+ Days</v>
      </c>
    </row>
    <row r="79" spans="1:3" x14ac:dyDescent="0.25">
      <c r="A79" s="1">
        <v>42756</v>
      </c>
      <c r="B79" s="2">
        <v>439</v>
      </c>
      <c r="C79" s="1" t="str">
        <f>IFERROR(LOOKUP(B79,{0,1,31,61,91},{"Less Than 1 Day","1 To 30 Days","31-60 Days","61-90 Days","91+ Days"}),"Not Due")</f>
        <v>91+ Days</v>
      </c>
    </row>
    <row r="80" spans="1:3" x14ac:dyDescent="0.25">
      <c r="A80" s="1">
        <v>19168</v>
      </c>
      <c r="B80" s="2">
        <v>284</v>
      </c>
      <c r="C80" s="1" t="str">
        <f>IFERROR(LOOKUP(B80,{0,1,31,61,91},{"Less Than 1 Day","1 To 30 Days","31-60 Days","61-90 Days","91+ Days"}),"Not Due")</f>
        <v>91+ Days</v>
      </c>
    </row>
    <row r="81" spans="1:3" x14ac:dyDescent="0.25">
      <c r="A81" s="1">
        <v>97158</v>
      </c>
      <c r="B81" s="2">
        <v>500</v>
      </c>
      <c r="C81" s="1" t="str">
        <f>IFERROR(LOOKUP(B81,{0,1,31,61,91},{"Less Than 1 Day","1 To 30 Days","31-60 Days","61-90 Days","91+ Days"}),"Not Due")</f>
        <v>91+ Days</v>
      </c>
    </row>
    <row r="82" spans="1:3" x14ac:dyDescent="0.25">
      <c r="A82" s="1">
        <v>99440</v>
      </c>
      <c r="B82" s="2">
        <v>351</v>
      </c>
      <c r="C82" s="1" t="str">
        <f>IFERROR(LOOKUP(B82,{0,1,31,61,91},{"Less Than 1 Day","1 To 30 Days","31-60 Days","61-90 Days","91+ Days"}),"Not Due")</f>
        <v>91+ Days</v>
      </c>
    </row>
    <row r="83" spans="1:3" x14ac:dyDescent="0.25">
      <c r="A83" s="1">
        <v>90876</v>
      </c>
      <c r="B83" s="2">
        <v>-30</v>
      </c>
      <c r="C83" s="1" t="str">
        <f>IFERROR(LOOKUP(B83,{0,1,31,61,91},{"Less Than 1 Day","1 To 30 Days","31-60 Days","61-90 Days","91+ Days"}),"Not Due")</f>
        <v>Not Due</v>
      </c>
    </row>
    <row r="84" spans="1:3" x14ac:dyDescent="0.25">
      <c r="A84" s="1">
        <v>56627</v>
      </c>
      <c r="B84" s="2">
        <v>-113</v>
      </c>
      <c r="C84" s="1" t="str">
        <f>IFERROR(LOOKUP(B84,{0,1,31,61,91},{"Less Than 1 Day","1 To 30 Days","31-60 Days","61-90 Days","91+ Days"}),"Not Due")</f>
        <v>Not Due</v>
      </c>
    </row>
    <row r="85" spans="1:3" x14ac:dyDescent="0.25">
      <c r="A85" s="1">
        <v>92968</v>
      </c>
      <c r="B85" s="2">
        <v>279</v>
      </c>
      <c r="C85" s="1" t="str">
        <f>IFERROR(LOOKUP(B85,{0,1,31,61,91},{"Less Than 1 Day","1 To 30 Days","31-60 Days","61-90 Days","91+ Days"}),"Not Due")</f>
        <v>91+ Days</v>
      </c>
    </row>
    <row r="86" spans="1:3" x14ac:dyDescent="0.25">
      <c r="A86" s="1">
        <v>15094</v>
      </c>
      <c r="B86" s="2">
        <v>-142</v>
      </c>
      <c r="C86" s="1" t="str">
        <f>IFERROR(LOOKUP(B86,{0,1,31,61,91},{"Less Than 1 Day","1 To 30 Days","31-60 Days","61-90 Days","91+ Days"}),"Not Due")</f>
        <v>Not Due</v>
      </c>
    </row>
    <row r="87" spans="1:3" x14ac:dyDescent="0.25">
      <c r="A87" s="1">
        <v>14835</v>
      </c>
      <c r="B87" s="2">
        <v>-46</v>
      </c>
      <c r="C87" s="1" t="str">
        <f>IFERROR(LOOKUP(B87,{0,1,31,61,91},{"Less Than 1 Day","1 To 30 Days","31-60 Days","61-90 Days","91+ Days"}),"Not Due")</f>
        <v>Not Due</v>
      </c>
    </row>
    <row r="88" spans="1:3" x14ac:dyDescent="0.25">
      <c r="A88" s="1">
        <v>44159</v>
      </c>
      <c r="B88" s="2">
        <v>392</v>
      </c>
      <c r="C88" s="1" t="str">
        <f>IFERROR(LOOKUP(B88,{0,1,31,61,91},{"Less Than 1 Day","1 To 30 Days","31-60 Days","61-90 Days","91+ Days"}),"Not Due")</f>
        <v>91+ Days</v>
      </c>
    </row>
    <row r="89" spans="1:3" x14ac:dyDescent="0.25">
      <c r="A89" s="1">
        <v>45465</v>
      </c>
      <c r="B89" s="2">
        <v>79</v>
      </c>
      <c r="C89" s="1" t="str">
        <f>IFERROR(LOOKUP(B89,{0,1,31,61,91},{"Less Than 1 Day","1 To 30 Days","31-60 Days","61-90 Days","91+ Days"}),"Not Due")</f>
        <v>61-90 Days</v>
      </c>
    </row>
    <row r="90" spans="1:3" x14ac:dyDescent="0.25">
      <c r="A90" s="1">
        <v>57533</v>
      </c>
      <c r="B90" s="2">
        <v>457</v>
      </c>
      <c r="C90" s="1" t="str">
        <f>IFERROR(LOOKUP(B90,{0,1,31,61,91},{"Less Than 1 Day","1 To 30 Days","31-60 Days","61-90 Days","91+ Days"}),"Not Due")</f>
        <v>91+ Days</v>
      </c>
    </row>
    <row r="91" spans="1:3" x14ac:dyDescent="0.25">
      <c r="A91" s="1">
        <v>68513</v>
      </c>
      <c r="B91" s="2">
        <v>479</v>
      </c>
      <c r="C91" s="1" t="str">
        <f>IFERROR(LOOKUP(B91,{0,1,31,61,91},{"Less Than 1 Day","1 To 30 Days","31-60 Days","61-90 Days","91+ Days"}),"Not Due")</f>
        <v>91+ Days</v>
      </c>
    </row>
    <row r="92" spans="1:3" x14ac:dyDescent="0.25">
      <c r="A92" s="1">
        <v>51615</v>
      </c>
      <c r="B92" s="2">
        <v>498</v>
      </c>
      <c r="C92" s="1" t="str">
        <f>IFERROR(LOOKUP(B92,{0,1,31,61,91},{"Less Than 1 Day","1 To 30 Days","31-60 Days","61-90 Days","91+ Days"}),"Not Due")</f>
        <v>91+ Days</v>
      </c>
    </row>
    <row r="93" spans="1:3" x14ac:dyDescent="0.25">
      <c r="A93" s="1">
        <v>28187</v>
      </c>
      <c r="B93" s="2">
        <v>-79</v>
      </c>
      <c r="C93" s="1" t="str">
        <f>IFERROR(LOOKUP(B93,{0,1,31,61,91},{"Less Than 1 Day","1 To 30 Days","31-60 Days","61-90 Days","91+ Days"}),"Not Due")</f>
        <v>Not Due</v>
      </c>
    </row>
    <row r="94" spans="1:3" x14ac:dyDescent="0.25">
      <c r="A94" s="1">
        <v>61026</v>
      </c>
      <c r="B94" s="2">
        <v>390</v>
      </c>
      <c r="C94" s="1" t="str">
        <f>IFERROR(LOOKUP(B94,{0,1,31,61,91},{"Less Than 1 Day","1 To 30 Days","31-60 Days","61-90 Days","91+ Days"}),"Not Due")</f>
        <v>91+ Days</v>
      </c>
    </row>
    <row r="95" spans="1:3" x14ac:dyDescent="0.25">
      <c r="A95" s="1">
        <v>73927</v>
      </c>
      <c r="B95" s="2">
        <v>-7</v>
      </c>
      <c r="C95" s="1" t="str">
        <f>IFERROR(LOOKUP(B95,{0,1,31,61,91},{"Less Than 1 Day","1 To 30 Days","31-60 Days","61-90 Days","91+ Days"}),"Not Due")</f>
        <v>Not Due</v>
      </c>
    </row>
    <row r="96" spans="1:3" x14ac:dyDescent="0.25">
      <c r="A96" s="1">
        <v>43527</v>
      </c>
      <c r="B96" s="2">
        <v>-48</v>
      </c>
      <c r="C96" s="1" t="str">
        <f>IFERROR(LOOKUP(B96,{0,1,31,61,91},{"Less Than 1 Day","1 To 30 Days","31-60 Days","61-90 Days","91+ Days"}),"Not Due")</f>
        <v>Not Due</v>
      </c>
    </row>
    <row r="97" spans="1:3" x14ac:dyDescent="0.25">
      <c r="A97" s="1">
        <v>26032</v>
      </c>
      <c r="B97" s="2">
        <v>-131</v>
      </c>
      <c r="C97" s="1" t="str">
        <f>IFERROR(LOOKUP(B97,{0,1,31,61,91},{"Less Than 1 Day","1 To 30 Days","31-60 Days","61-90 Days","91+ Days"}),"Not Due")</f>
        <v>Not Due</v>
      </c>
    </row>
    <row r="98" spans="1:3" x14ac:dyDescent="0.25">
      <c r="A98" s="1">
        <v>92634</v>
      </c>
      <c r="B98" s="2">
        <v>-107</v>
      </c>
      <c r="C98" s="1" t="str">
        <f>IFERROR(LOOKUP(B98,{0,1,31,61,91},{"Less Than 1 Day","1 To 30 Days","31-60 Days","61-90 Days","91+ Days"}),"Not Due")</f>
        <v>Not Due</v>
      </c>
    </row>
    <row r="99" spans="1:3" x14ac:dyDescent="0.25">
      <c r="A99" s="1">
        <v>23547</v>
      </c>
      <c r="B99" s="2">
        <v>132</v>
      </c>
      <c r="C99" s="1" t="str">
        <f>IFERROR(LOOKUP(B99,{0,1,31,61,91},{"Less Than 1 Day","1 To 30 Days","31-60 Days","61-90 Days","91+ Days"}),"Not Due")</f>
        <v>91+ Days</v>
      </c>
    </row>
    <row r="100" spans="1:3" x14ac:dyDescent="0.25">
      <c r="A100" s="1">
        <v>44093</v>
      </c>
      <c r="B100" s="2">
        <v>68</v>
      </c>
      <c r="C100" s="1" t="str">
        <f>IFERROR(LOOKUP(B100,{0,1,31,61,91},{"Less Than 1 Day","1 To 30 Days","31-60 Days","61-90 Days","91+ Days"}),"Not Due")</f>
        <v>61-90 Days</v>
      </c>
    </row>
    <row r="101" spans="1:3" x14ac:dyDescent="0.25">
      <c r="A101" s="1">
        <v>47761</v>
      </c>
      <c r="B101" s="2">
        <v>469</v>
      </c>
      <c r="C101" s="1" t="str">
        <f>IFERROR(LOOKUP(B101,{0,1,31,61,91},{"Less Than 1 Day","1 To 30 Days","31-60 Days","61-90 Days","91+ Days"}),"Not Due")</f>
        <v>91+ Days</v>
      </c>
    </row>
    <row r="102" spans="1:3" x14ac:dyDescent="0.25">
      <c r="A102" s="1">
        <v>60605</v>
      </c>
      <c r="B102" s="2">
        <v>48</v>
      </c>
      <c r="C102" s="1" t="str">
        <f>IFERROR(LOOKUP(B102,{0,1,31,61,91},{"Less Than 1 Day","1 To 30 Days","31-60 Days","61-90 Days","91+ Days"}),"Not Due")</f>
        <v>31-60 Days</v>
      </c>
    </row>
    <row r="103" spans="1:3" x14ac:dyDescent="0.25">
      <c r="A103" s="1">
        <v>53154</v>
      </c>
      <c r="B103" s="2">
        <v>-111</v>
      </c>
      <c r="C103" s="1" t="str">
        <f>IFERROR(LOOKUP(B103,{0,1,31,61,91},{"Less Than 1 Day","1 To 30 Days","31-60 Days","61-90 Days","91+ Days"}),"Not Due")</f>
        <v>Not Due</v>
      </c>
    </row>
    <row r="104" spans="1:3" x14ac:dyDescent="0.25">
      <c r="A104" s="1">
        <v>43011</v>
      </c>
      <c r="B104" s="2">
        <v>-171</v>
      </c>
      <c r="C104" s="1" t="str">
        <f>IFERROR(LOOKUP(B104,{0,1,31,61,91},{"Less Than 1 Day","1 To 30 Days","31-60 Days","61-90 Days","91+ Days"}),"Not Due")</f>
        <v>Not Due</v>
      </c>
    </row>
    <row r="105" spans="1:3" x14ac:dyDescent="0.25">
      <c r="A105" s="1">
        <v>92317</v>
      </c>
      <c r="B105" s="2">
        <v>-186</v>
      </c>
      <c r="C105" s="1" t="str">
        <f>IFERROR(LOOKUP(B105,{0,1,31,61,91},{"Less Than 1 Day","1 To 30 Days","31-60 Days","61-90 Days","91+ Days"}),"Not Due")</f>
        <v>Not Due</v>
      </c>
    </row>
    <row r="106" spans="1:3" x14ac:dyDescent="0.25">
      <c r="A106" s="1">
        <v>87593</v>
      </c>
      <c r="B106" s="2">
        <v>140</v>
      </c>
      <c r="C106" s="1" t="str">
        <f>IFERROR(LOOKUP(B106,{0,1,31,61,91},{"Less Than 1 Day","1 To 30 Days","31-60 Days","61-90 Days","91+ Days"}),"Not Due")</f>
        <v>91+ Days</v>
      </c>
    </row>
    <row r="107" spans="1:3" x14ac:dyDescent="0.25">
      <c r="A107" s="1">
        <v>92615</v>
      </c>
      <c r="B107" s="2">
        <v>-198</v>
      </c>
      <c r="C107" s="1" t="str">
        <f>IFERROR(LOOKUP(B107,{0,1,31,61,91},{"Less Than 1 Day","1 To 30 Days","31-60 Days","61-90 Days","91+ Days"}),"Not Due")</f>
        <v>Not Due</v>
      </c>
    </row>
    <row r="108" spans="1:3" x14ac:dyDescent="0.25">
      <c r="A108" s="1">
        <v>86823</v>
      </c>
      <c r="B108" s="2">
        <v>497</v>
      </c>
      <c r="C108" s="1" t="str">
        <f>IFERROR(LOOKUP(B108,{0,1,31,61,91},{"Less Than 1 Day","1 To 30 Days","31-60 Days","61-90 Days","91+ Days"}),"Not Due")</f>
        <v>91+ Days</v>
      </c>
    </row>
    <row r="109" spans="1:3" x14ac:dyDescent="0.25">
      <c r="A109" s="1">
        <v>42299</v>
      </c>
      <c r="B109" s="2">
        <v>219</v>
      </c>
      <c r="C109" s="1" t="str">
        <f>IFERROR(LOOKUP(B109,{0,1,31,61,91},{"Less Than 1 Day","1 To 30 Days","31-60 Days","61-90 Days","91+ Days"}),"Not Due")</f>
        <v>91+ Days</v>
      </c>
    </row>
    <row r="110" spans="1:3" x14ac:dyDescent="0.25">
      <c r="A110" s="1">
        <v>89195</v>
      </c>
      <c r="B110" s="2">
        <v>269</v>
      </c>
      <c r="C110" s="1" t="str">
        <f>IFERROR(LOOKUP(B110,{0,1,31,61,91},{"Less Than 1 Day","1 To 30 Days","31-60 Days","61-90 Days","91+ Days"}),"Not Due")</f>
        <v>91+ Days</v>
      </c>
    </row>
    <row r="111" spans="1:3" x14ac:dyDescent="0.25">
      <c r="A111" s="1">
        <v>16711</v>
      </c>
      <c r="B111" s="2">
        <v>12</v>
      </c>
      <c r="C111" s="1" t="str">
        <f>IFERROR(LOOKUP(B111,{0,1,31,61,91},{"Less Than 1 Day","1 To 30 Days","31-60 Days","61-90 Days","91+ Days"}),"Not Due")</f>
        <v>1 To 30 Days</v>
      </c>
    </row>
    <row r="112" spans="1:3" x14ac:dyDescent="0.25">
      <c r="A112" s="1">
        <v>65957</v>
      </c>
      <c r="B112" s="2">
        <v>47</v>
      </c>
      <c r="C112" s="1" t="str">
        <f>IFERROR(LOOKUP(B112,{0,1,31,61,91},{"Less Than 1 Day","1 To 30 Days","31-60 Days","61-90 Days","91+ Days"}),"Not Due")</f>
        <v>31-60 Days</v>
      </c>
    </row>
    <row r="113" spans="1:3" x14ac:dyDescent="0.25">
      <c r="A113" s="1">
        <v>28499</v>
      </c>
      <c r="B113" s="2">
        <v>244</v>
      </c>
      <c r="C113" s="1" t="str">
        <f>IFERROR(LOOKUP(B113,{0,1,31,61,91},{"Less Than 1 Day","1 To 30 Days","31-60 Days","61-90 Days","91+ Days"}),"Not Due")</f>
        <v>91+ Days</v>
      </c>
    </row>
    <row r="114" spans="1:3" x14ac:dyDescent="0.25">
      <c r="A114" s="1">
        <v>46604</v>
      </c>
      <c r="B114" s="2">
        <v>-88</v>
      </c>
      <c r="C114" s="1" t="str">
        <f>IFERROR(LOOKUP(B114,{0,1,31,61,91},{"Less Than 1 Day","1 To 30 Days","31-60 Days","61-90 Days","91+ Days"}),"Not Due")</f>
        <v>Not Due</v>
      </c>
    </row>
    <row r="115" spans="1:3" x14ac:dyDescent="0.25">
      <c r="A115" s="1">
        <v>84641</v>
      </c>
      <c r="B115" s="2">
        <v>402</v>
      </c>
      <c r="C115" s="1" t="str">
        <f>IFERROR(LOOKUP(B115,{0,1,31,61,91},{"Less Than 1 Day","1 To 30 Days","31-60 Days","61-90 Days","91+ Days"}),"Not Due")</f>
        <v>91+ Days</v>
      </c>
    </row>
    <row r="116" spans="1:3" x14ac:dyDescent="0.25">
      <c r="A116" s="1">
        <v>86997</v>
      </c>
      <c r="B116" s="2">
        <v>9</v>
      </c>
      <c r="C116" s="1" t="str">
        <f>IFERROR(LOOKUP(B116,{0,1,31,61,91},{"Less Than 1 Day","1 To 30 Days","31-60 Days","61-90 Days","91+ Days"}),"Not Due")</f>
        <v>1 To 30 Days</v>
      </c>
    </row>
    <row r="117" spans="1:3" x14ac:dyDescent="0.25">
      <c r="A117" s="1">
        <v>76707</v>
      </c>
      <c r="B117" s="2">
        <v>296</v>
      </c>
      <c r="C117" s="1" t="str">
        <f>IFERROR(LOOKUP(B117,{0,1,31,61,91},{"Less Than 1 Day","1 To 30 Days","31-60 Days","61-90 Days","91+ Days"}),"Not Due")</f>
        <v>91+ Days</v>
      </c>
    </row>
    <row r="118" spans="1:3" x14ac:dyDescent="0.25">
      <c r="A118" s="1">
        <v>40459</v>
      </c>
      <c r="B118" s="2">
        <v>496</v>
      </c>
      <c r="C118" s="1" t="str">
        <f>IFERROR(LOOKUP(B118,{0,1,31,61,91},{"Less Than 1 Day","1 To 30 Days","31-60 Days","61-90 Days","91+ Days"}),"Not Due")</f>
        <v>91+ Days</v>
      </c>
    </row>
    <row r="119" spans="1:3" x14ac:dyDescent="0.25">
      <c r="A119" s="1">
        <v>32548</v>
      </c>
      <c r="B119" s="2">
        <v>225</v>
      </c>
      <c r="C119" s="1" t="str">
        <f>IFERROR(LOOKUP(B119,{0,1,31,61,91},{"Less Than 1 Day","1 To 30 Days","31-60 Days","61-90 Days","91+ Days"}),"Not Due")</f>
        <v>91+ Days</v>
      </c>
    </row>
    <row r="120" spans="1:3" x14ac:dyDescent="0.25">
      <c r="A120" s="1">
        <v>71736</v>
      </c>
      <c r="B120" s="2">
        <v>360</v>
      </c>
      <c r="C120" s="1" t="str">
        <f>IFERROR(LOOKUP(B120,{0,1,31,61,91},{"Less Than 1 Day","1 To 30 Days","31-60 Days","61-90 Days","91+ Days"}),"Not Due")</f>
        <v>91+ Days</v>
      </c>
    </row>
    <row r="121" spans="1:3" x14ac:dyDescent="0.25">
      <c r="A121" s="1">
        <v>39717</v>
      </c>
      <c r="B121" s="2">
        <v>345</v>
      </c>
      <c r="C121" s="1" t="str">
        <f>IFERROR(LOOKUP(B121,{0,1,31,61,91},{"Less Than 1 Day","1 To 30 Days","31-60 Days","61-90 Days","91+ Days"}),"Not Due")</f>
        <v>91+ Days</v>
      </c>
    </row>
    <row r="122" spans="1:3" x14ac:dyDescent="0.25">
      <c r="A122" s="1">
        <v>44351</v>
      </c>
      <c r="B122" s="2">
        <v>434</v>
      </c>
      <c r="C122" s="1" t="str">
        <f>IFERROR(LOOKUP(B122,{0,1,31,61,91},{"Less Than 1 Day","1 To 30 Days","31-60 Days","61-90 Days","91+ Days"}),"Not Due")</f>
        <v>91+ Days</v>
      </c>
    </row>
    <row r="123" spans="1:3" x14ac:dyDescent="0.25">
      <c r="A123" s="1">
        <v>83213</v>
      </c>
      <c r="B123" s="2">
        <v>146</v>
      </c>
      <c r="C123" s="1" t="str">
        <f>IFERROR(LOOKUP(B123,{0,1,31,61,91},{"Less Than 1 Day","1 To 30 Days","31-60 Days","61-90 Days","91+ Days"}),"Not Due")</f>
        <v>91+ Days</v>
      </c>
    </row>
    <row r="124" spans="1:3" x14ac:dyDescent="0.25">
      <c r="A124" s="1">
        <v>83856</v>
      </c>
      <c r="B124" s="2">
        <v>-4</v>
      </c>
      <c r="C124" s="1" t="str">
        <f>IFERROR(LOOKUP(B124,{0,1,31,61,91},{"Less Than 1 Day","1 To 30 Days","31-60 Days","61-90 Days","91+ Days"}),"Not Due")</f>
        <v>Not Due</v>
      </c>
    </row>
    <row r="125" spans="1:3" x14ac:dyDescent="0.25">
      <c r="A125" s="1">
        <v>86870</v>
      </c>
      <c r="B125" s="2">
        <v>100</v>
      </c>
      <c r="C125" s="1" t="str">
        <f>IFERROR(LOOKUP(B125,{0,1,31,61,91},{"Less Than 1 Day","1 To 30 Days","31-60 Days","61-90 Days","91+ Days"}),"Not Due")</f>
        <v>91+ Days</v>
      </c>
    </row>
    <row r="126" spans="1:3" x14ac:dyDescent="0.25">
      <c r="A126" s="1">
        <v>76640</v>
      </c>
      <c r="B126" s="2">
        <v>123</v>
      </c>
      <c r="C126" s="1" t="str">
        <f>IFERROR(LOOKUP(B126,{0,1,31,61,91},{"Less Than 1 Day","1 To 30 Days","31-60 Days","61-90 Days","91+ Days"}),"Not Due")</f>
        <v>91+ Days</v>
      </c>
    </row>
    <row r="127" spans="1:3" x14ac:dyDescent="0.25">
      <c r="A127" s="1">
        <v>53865</v>
      </c>
      <c r="B127" s="2">
        <v>125</v>
      </c>
      <c r="C127" s="1" t="str">
        <f>IFERROR(LOOKUP(B127,{0,1,31,61,91},{"Less Than 1 Day","1 To 30 Days","31-60 Days","61-90 Days","91+ Days"}),"Not Due")</f>
        <v>91+ Days</v>
      </c>
    </row>
    <row r="128" spans="1:3" x14ac:dyDescent="0.25">
      <c r="A128" s="1">
        <v>23063</v>
      </c>
      <c r="B128" s="2">
        <v>245</v>
      </c>
      <c r="C128" s="1" t="str">
        <f>IFERROR(LOOKUP(B128,{0,1,31,61,91},{"Less Than 1 Day","1 To 30 Days","31-60 Days","61-90 Days","91+ Days"}),"Not Due")</f>
        <v>91+ Days</v>
      </c>
    </row>
    <row r="129" spans="1:3" x14ac:dyDescent="0.25">
      <c r="A129" s="1">
        <v>50981</v>
      </c>
      <c r="B129" s="2">
        <v>394</v>
      </c>
      <c r="C129" s="1" t="str">
        <f>IFERROR(LOOKUP(B129,{0,1,31,61,91},{"Less Than 1 Day","1 To 30 Days","31-60 Days","61-90 Days","91+ Days"}),"Not Due")</f>
        <v>91+ Days</v>
      </c>
    </row>
    <row r="130" spans="1:3" x14ac:dyDescent="0.25">
      <c r="A130" s="1">
        <v>55554</v>
      </c>
      <c r="B130" s="2">
        <v>354</v>
      </c>
      <c r="C130" s="1" t="str">
        <f>IFERROR(LOOKUP(B130,{0,1,31,61,91},{"Less Than 1 Day","1 To 30 Days","31-60 Days","61-90 Days","91+ Days"}),"Not Due")</f>
        <v>91+ Days</v>
      </c>
    </row>
    <row r="131" spans="1:3" x14ac:dyDescent="0.25">
      <c r="A131" s="1">
        <v>81112</v>
      </c>
      <c r="B131" s="2">
        <v>-174</v>
      </c>
      <c r="C131" s="1" t="str">
        <f>IFERROR(LOOKUP(B131,{0,1,31,61,91},{"Less Than 1 Day","1 To 30 Days","31-60 Days","61-90 Days","91+ Days"}),"Not Due")</f>
        <v>Not Due</v>
      </c>
    </row>
    <row r="132" spans="1:3" x14ac:dyDescent="0.25">
      <c r="A132" s="1">
        <v>28551</v>
      </c>
      <c r="B132" s="2">
        <v>304</v>
      </c>
      <c r="C132" s="1" t="str">
        <f>IFERROR(LOOKUP(B132,{0,1,31,61,91},{"Less Than 1 Day","1 To 30 Days","31-60 Days","61-90 Days","91+ Days"}),"Not Due")</f>
        <v>91+ Days</v>
      </c>
    </row>
    <row r="133" spans="1:3" x14ac:dyDescent="0.25">
      <c r="A133" s="1">
        <v>99028</v>
      </c>
      <c r="B133" s="2">
        <v>79</v>
      </c>
      <c r="C133" s="1" t="str">
        <f>IFERROR(LOOKUP(B133,{0,1,31,61,91},{"Less Than 1 Day","1 To 30 Days","31-60 Days","61-90 Days","91+ Days"}),"Not Due")</f>
        <v>61-90 Days</v>
      </c>
    </row>
    <row r="134" spans="1:3" x14ac:dyDescent="0.25">
      <c r="A134" s="1">
        <v>57617</v>
      </c>
      <c r="B134" s="2">
        <v>404</v>
      </c>
      <c r="C134" s="1" t="str">
        <f>IFERROR(LOOKUP(B134,{0,1,31,61,91},{"Less Than 1 Day","1 To 30 Days","31-60 Days","61-90 Days","91+ Days"}),"Not Due")</f>
        <v>91+ Days</v>
      </c>
    </row>
    <row r="135" spans="1:3" x14ac:dyDescent="0.25">
      <c r="A135" s="1">
        <v>26360</v>
      </c>
      <c r="B135" s="2">
        <v>405</v>
      </c>
      <c r="C135" s="1" t="str">
        <f>IFERROR(LOOKUP(B135,{0,1,31,61,91},{"Less Than 1 Day","1 To 30 Days","31-60 Days","61-90 Days","91+ Days"}),"Not Due")</f>
        <v>91+ Days</v>
      </c>
    </row>
    <row r="136" spans="1:3" x14ac:dyDescent="0.25">
      <c r="A136" s="1">
        <v>70728</v>
      </c>
      <c r="B136" s="2">
        <v>50</v>
      </c>
      <c r="C136" s="1" t="str">
        <f>IFERROR(LOOKUP(B136,{0,1,31,61,91},{"Less Than 1 Day","1 To 30 Days","31-60 Days","61-90 Days","91+ Days"}),"Not Due")</f>
        <v>31-60 Days</v>
      </c>
    </row>
    <row r="137" spans="1:3" x14ac:dyDescent="0.25">
      <c r="A137" s="1">
        <v>99511</v>
      </c>
      <c r="B137" s="2">
        <v>360</v>
      </c>
      <c r="C137" s="1" t="str">
        <f>IFERROR(LOOKUP(B137,{0,1,31,61,91},{"Less Than 1 Day","1 To 30 Days","31-60 Days","61-90 Days","91+ Days"}),"Not Due")</f>
        <v>91+ Days</v>
      </c>
    </row>
    <row r="138" spans="1:3" x14ac:dyDescent="0.25">
      <c r="A138" s="1">
        <v>84898</v>
      </c>
      <c r="B138" s="2">
        <v>-199</v>
      </c>
      <c r="C138" s="1" t="str">
        <f>IFERROR(LOOKUP(B138,{0,1,31,61,91},{"Less Than 1 Day","1 To 30 Days","31-60 Days","61-90 Days","91+ Days"}),"Not Due")</f>
        <v>Not Due</v>
      </c>
    </row>
    <row r="139" spans="1:3" x14ac:dyDescent="0.25">
      <c r="A139" s="1">
        <v>46633</v>
      </c>
      <c r="B139" s="2">
        <v>271</v>
      </c>
      <c r="C139" s="1" t="str">
        <f>IFERROR(LOOKUP(B139,{0,1,31,61,91},{"Less Than 1 Day","1 To 30 Days","31-60 Days","61-90 Days","91+ Days"}),"Not Due")</f>
        <v>91+ Days</v>
      </c>
    </row>
    <row r="140" spans="1:3" x14ac:dyDescent="0.25">
      <c r="A140" s="1">
        <v>82793</v>
      </c>
      <c r="B140" s="2">
        <v>-61</v>
      </c>
      <c r="C140" s="1" t="str">
        <f>IFERROR(LOOKUP(B140,{0,1,31,61,91},{"Less Than 1 Day","1 To 30 Days","31-60 Days","61-90 Days","91+ Days"}),"Not Due")</f>
        <v>Not Due</v>
      </c>
    </row>
    <row r="141" spans="1:3" x14ac:dyDescent="0.25">
      <c r="A141" s="1">
        <v>66841</v>
      </c>
      <c r="B141" s="2">
        <v>421</v>
      </c>
      <c r="C141" s="1" t="str">
        <f>IFERROR(LOOKUP(B141,{0,1,31,61,91},{"Less Than 1 Day","1 To 30 Days","31-60 Days","61-90 Days","91+ Days"}),"Not Due")</f>
        <v>91+ Days</v>
      </c>
    </row>
    <row r="142" spans="1:3" x14ac:dyDescent="0.25">
      <c r="A142" s="1">
        <v>88218</v>
      </c>
      <c r="B142" s="2">
        <v>295</v>
      </c>
      <c r="C142" s="1" t="str">
        <f>IFERROR(LOOKUP(B142,{0,1,31,61,91},{"Less Than 1 Day","1 To 30 Days","31-60 Days","61-90 Days","91+ Days"}),"Not Due")</f>
        <v>91+ Days</v>
      </c>
    </row>
    <row r="143" spans="1:3" x14ac:dyDescent="0.25">
      <c r="A143" s="1">
        <v>34041</v>
      </c>
      <c r="B143" s="2">
        <v>301</v>
      </c>
      <c r="C143" s="1" t="str">
        <f>IFERROR(LOOKUP(B143,{0,1,31,61,91},{"Less Than 1 Day","1 To 30 Days","31-60 Days","61-90 Days","91+ Days"}),"Not Due")</f>
        <v>91+ Days</v>
      </c>
    </row>
    <row r="144" spans="1:3" x14ac:dyDescent="0.25">
      <c r="A144" s="1">
        <v>67849</v>
      </c>
      <c r="B144" s="2">
        <v>415</v>
      </c>
      <c r="C144" s="1" t="str">
        <f>IFERROR(LOOKUP(B144,{0,1,31,61,91},{"Less Than 1 Day","1 To 30 Days","31-60 Days","61-90 Days","91+ Days"}),"Not Due")</f>
        <v>91+ Days</v>
      </c>
    </row>
    <row r="145" spans="1:3" x14ac:dyDescent="0.25">
      <c r="A145" s="1">
        <v>28583</v>
      </c>
      <c r="B145" s="2">
        <v>110</v>
      </c>
      <c r="C145" s="1" t="str">
        <f>IFERROR(LOOKUP(B145,{0,1,31,61,91},{"Less Than 1 Day","1 To 30 Days","31-60 Days","61-90 Days","91+ Days"}),"Not Due")</f>
        <v>91+ Days</v>
      </c>
    </row>
    <row r="146" spans="1:3" x14ac:dyDescent="0.25">
      <c r="A146" s="1">
        <v>23418</v>
      </c>
      <c r="B146" s="2">
        <v>236</v>
      </c>
      <c r="C146" s="1" t="str">
        <f>IFERROR(LOOKUP(B146,{0,1,31,61,91},{"Less Than 1 Day","1 To 30 Days","31-60 Days","61-90 Days","91+ Days"}),"Not Due")</f>
        <v>91+ Days</v>
      </c>
    </row>
    <row r="147" spans="1:3" x14ac:dyDescent="0.25">
      <c r="A147" s="1">
        <v>32266</v>
      </c>
      <c r="B147" s="2">
        <v>121</v>
      </c>
      <c r="C147" s="1" t="str">
        <f>IFERROR(LOOKUP(B147,{0,1,31,61,91},{"Less Than 1 Day","1 To 30 Days","31-60 Days","61-90 Days","91+ Days"}),"Not Due")</f>
        <v>91+ Days</v>
      </c>
    </row>
    <row r="148" spans="1:3" x14ac:dyDescent="0.25">
      <c r="A148" s="1">
        <v>43145</v>
      </c>
      <c r="B148" s="2">
        <v>347</v>
      </c>
      <c r="C148" s="1" t="str">
        <f>IFERROR(LOOKUP(B148,{0,1,31,61,91},{"Less Than 1 Day","1 To 30 Days","31-60 Days","61-90 Days","91+ Days"}),"Not Due")</f>
        <v>91+ Days</v>
      </c>
    </row>
    <row r="149" spans="1:3" x14ac:dyDescent="0.25">
      <c r="A149" s="1">
        <v>90712</v>
      </c>
      <c r="B149" s="2">
        <v>29</v>
      </c>
      <c r="C149" s="1" t="str">
        <f>IFERROR(LOOKUP(B149,{0,1,31,61,91},{"Less Than 1 Day","1 To 30 Days","31-60 Days","61-90 Days","91+ Days"}),"Not Due")</f>
        <v>1 To 30 Days</v>
      </c>
    </row>
    <row r="150" spans="1:3" x14ac:dyDescent="0.25">
      <c r="A150" s="1">
        <v>79729</v>
      </c>
      <c r="B150" s="2">
        <v>135</v>
      </c>
      <c r="C150" s="1" t="str">
        <f>IFERROR(LOOKUP(B150,{0,1,31,61,91},{"Less Than 1 Day","1 To 30 Days","31-60 Days","61-90 Days","91+ Days"}),"Not Due")</f>
        <v>91+ Days</v>
      </c>
    </row>
    <row r="151" spans="1:3" x14ac:dyDescent="0.25">
      <c r="A151" s="1">
        <v>98332</v>
      </c>
      <c r="B151" s="2">
        <v>-119</v>
      </c>
      <c r="C151" s="1" t="str">
        <f>IFERROR(LOOKUP(B151,{0,1,31,61,91},{"Less Than 1 Day","1 To 30 Days","31-60 Days","61-90 Days","91+ Days"}),"Not Due")</f>
        <v>Not Due</v>
      </c>
    </row>
    <row r="152" spans="1:3" x14ac:dyDescent="0.25">
      <c r="A152" s="1">
        <v>59794</v>
      </c>
      <c r="B152" s="2">
        <v>151</v>
      </c>
      <c r="C152" s="1" t="str">
        <f>IFERROR(LOOKUP(B152,{0,1,31,61,91},{"Less Than 1 Day","1 To 30 Days","31-60 Days","61-90 Days","91+ Days"}),"Not Due")</f>
        <v>91+ Days</v>
      </c>
    </row>
    <row r="153" spans="1:3" x14ac:dyDescent="0.25">
      <c r="A153" s="1">
        <v>21875</v>
      </c>
      <c r="B153" s="2">
        <v>396</v>
      </c>
      <c r="C153" s="1" t="str">
        <f>IFERROR(LOOKUP(B153,{0,1,31,61,91},{"Less Than 1 Day","1 To 30 Days","31-60 Days","61-90 Days","91+ Days"}),"Not Due")</f>
        <v>91+ Days</v>
      </c>
    </row>
    <row r="154" spans="1:3" x14ac:dyDescent="0.25">
      <c r="A154" s="1">
        <v>86619</v>
      </c>
      <c r="B154" s="2">
        <v>181</v>
      </c>
      <c r="C154" s="1" t="str">
        <f>IFERROR(LOOKUP(B154,{0,1,31,61,91},{"Less Than 1 Day","1 To 30 Days","31-60 Days","61-90 Days","91+ Days"}),"Not Due")</f>
        <v>91+ Days</v>
      </c>
    </row>
    <row r="155" spans="1:3" x14ac:dyDescent="0.25">
      <c r="A155" s="1">
        <v>91820</v>
      </c>
      <c r="B155" s="2">
        <v>-110</v>
      </c>
      <c r="C155" s="1" t="str">
        <f>IFERROR(LOOKUP(B155,{0,1,31,61,91},{"Less Than 1 Day","1 To 30 Days","31-60 Days","61-90 Days","91+ Days"}),"Not Due")</f>
        <v>Not Due</v>
      </c>
    </row>
    <row r="156" spans="1:3" x14ac:dyDescent="0.25">
      <c r="A156" s="1">
        <v>20852</v>
      </c>
      <c r="B156" s="2">
        <v>350</v>
      </c>
      <c r="C156" s="1" t="str">
        <f>IFERROR(LOOKUP(B156,{0,1,31,61,91},{"Less Than 1 Day","1 To 30 Days","31-60 Days","61-90 Days","91+ Days"}),"Not Due")</f>
        <v>91+ Days</v>
      </c>
    </row>
    <row r="157" spans="1:3" x14ac:dyDescent="0.25">
      <c r="A157" s="1">
        <v>76202</v>
      </c>
      <c r="B157" s="2">
        <v>-161</v>
      </c>
      <c r="C157" s="1" t="str">
        <f>IFERROR(LOOKUP(B157,{0,1,31,61,91},{"Less Than 1 Day","1 To 30 Days","31-60 Days","61-90 Days","91+ Days"}),"Not Due")</f>
        <v>Not Due</v>
      </c>
    </row>
    <row r="158" spans="1:3" x14ac:dyDescent="0.25">
      <c r="A158" s="1">
        <v>19208</v>
      </c>
      <c r="B158" s="2">
        <v>24</v>
      </c>
      <c r="C158" s="1" t="str">
        <f>IFERROR(LOOKUP(B158,{0,1,31,61,91},{"Less Than 1 Day","1 To 30 Days","31-60 Days","61-90 Days","91+ Days"}),"Not Due")</f>
        <v>1 To 30 Days</v>
      </c>
    </row>
    <row r="159" spans="1:3" x14ac:dyDescent="0.25">
      <c r="A159" s="1">
        <v>43863</v>
      </c>
      <c r="B159" s="2">
        <v>73</v>
      </c>
      <c r="C159" s="1" t="str">
        <f>IFERROR(LOOKUP(B159,{0,1,31,61,91},{"Less Than 1 Day","1 To 30 Days","31-60 Days","61-90 Days","91+ Days"}),"Not Due")</f>
        <v>61-90 Days</v>
      </c>
    </row>
    <row r="160" spans="1:3" x14ac:dyDescent="0.25">
      <c r="A160" s="1">
        <v>35395</v>
      </c>
      <c r="B160" s="2">
        <v>170</v>
      </c>
      <c r="C160" s="1" t="str">
        <f>IFERROR(LOOKUP(B160,{0,1,31,61,91},{"Less Than 1 Day","1 To 30 Days","31-60 Days","61-90 Days","91+ Days"}),"Not Due")</f>
        <v>91+ Days</v>
      </c>
    </row>
    <row r="161" spans="1:3" x14ac:dyDescent="0.25">
      <c r="A161" s="1">
        <v>53516</v>
      </c>
      <c r="B161" s="2">
        <v>-64</v>
      </c>
      <c r="C161" s="1" t="str">
        <f>IFERROR(LOOKUP(B161,{0,1,31,61,91},{"Less Than 1 Day","1 To 30 Days","31-60 Days","61-90 Days","91+ Days"}),"Not Due")</f>
        <v>Not Due</v>
      </c>
    </row>
    <row r="162" spans="1:3" x14ac:dyDescent="0.25">
      <c r="A162" s="1">
        <v>14681</v>
      </c>
      <c r="B162" s="2">
        <v>445</v>
      </c>
      <c r="C162" s="1" t="str">
        <f>IFERROR(LOOKUP(B162,{0,1,31,61,91},{"Less Than 1 Day","1 To 30 Days","31-60 Days","61-90 Days","91+ Days"}),"Not Due")</f>
        <v>91+ Days</v>
      </c>
    </row>
    <row r="163" spans="1:3" x14ac:dyDescent="0.25">
      <c r="A163" s="1">
        <v>59614</v>
      </c>
      <c r="B163" s="2">
        <v>302</v>
      </c>
      <c r="C163" s="1" t="str">
        <f>IFERROR(LOOKUP(B163,{0,1,31,61,91},{"Less Than 1 Day","1 To 30 Days","31-60 Days","61-90 Days","91+ Days"}),"Not Due")</f>
        <v>91+ Days</v>
      </c>
    </row>
    <row r="164" spans="1:3" x14ac:dyDescent="0.25">
      <c r="A164" s="1">
        <v>64469</v>
      </c>
      <c r="B164" s="2">
        <v>-114</v>
      </c>
      <c r="C164" s="1" t="str">
        <f>IFERROR(LOOKUP(B164,{0,1,31,61,91},{"Less Than 1 Day","1 To 30 Days","31-60 Days","61-90 Days","91+ Days"}),"Not Due")</f>
        <v>Not Due</v>
      </c>
    </row>
    <row r="165" spans="1:3" x14ac:dyDescent="0.25">
      <c r="A165" s="1">
        <v>48993</v>
      </c>
      <c r="B165" s="2">
        <v>-24</v>
      </c>
      <c r="C165" s="1" t="str">
        <f>IFERROR(LOOKUP(B165,{0,1,31,61,91},{"Less Than 1 Day","1 To 30 Days","31-60 Days","61-90 Days","91+ Days"}),"Not Due")</f>
        <v>Not Due</v>
      </c>
    </row>
    <row r="166" spans="1:3" x14ac:dyDescent="0.25">
      <c r="A166" s="1">
        <v>50120</v>
      </c>
      <c r="B166" s="2">
        <v>273</v>
      </c>
      <c r="C166" s="1" t="str">
        <f>IFERROR(LOOKUP(B166,{0,1,31,61,91},{"Less Than 1 Day","1 To 30 Days","31-60 Days","61-90 Days","91+ Days"}),"Not Due")</f>
        <v>91+ Days</v>
      </c>
    </row>
    <row r="167" spans="1:3" x14ac:dyDescent="0.25">
      <c r="A167" s="1">
        <v>43804</v>
      </c>
      <c r="B167" s="2">
        <v>74</v>
      </c>
      <c r="C167" s="1" t="str">
        <f>IFERROR(LOOKUP(B167,{0,1,31,61,91},{"Less Than 1 Day","1 To 30 Days","31-60 Days","61-90 Days","91+ Days"}),"Not Due")</f>
        <v>61-90 Days</v>
      </c>
    </row>
    <row r="168" spans="1:3" x14ac:dyDescent="0.25">
      <c r="A168" s="1">
        <v>53773</v>
      </c>
      <c r="B168" s="2">
        <v>226</v>
      </c>
      <c r="C168" s="1" t="str">
        <f>IFERROR(LOOKUP(B168,{0,1,31,61,91},{"Less Than 1 Day","1 To 30 Days","31-60 Days","61-90 Days","91+ Days"}),"Not Due")</f>
        <v>91+ Days</v>
      </c>
    </row>
    <row r="169" spans="1:3" x14ac:dyDescent="0.25">
      <c r="A169" s="1">
        <v>48511</v>
      </c>
      <c r="B169" s="2">
        <v>-90</v>
      </c>
      <c r="C169" s="1" t="str">
        <f>IFERROR(LOOKUP(B169,{0,1,31,61,91},{"Less Than 1 Day","1 To 30 Days","31-60 Days","61-90 Days","91+ Days"}),"Not Due")</f>
        <v>Not Due</v>
      </c>
    </row>
    <row r="170" spans="1:3" x14ac:dyDescent="0.25">
      <c r="A170" s="1">
        <v>38753</v>
      </c>
      <c r="B170" s="2">
        <v>419</v>
      </c>
      <c r="C170" s="1" t="str">
        <f>IFERROR(LOOKUP(B170,{0,1,31,61,91},{"Less Than 1 Day","1 To 30 Days","31-60 Days","61-90 Days","91+ Days"}),"Not Due")</f>
        <v>91+ Days</v>
      </c>
    </row>
    <row r="171" spans="1:3" x14ac:dyDescent="0.25">
      <c r="A171" s="1">
        <v>23660</v>
      </c>
      <c r="B171" s="2">
        <v>31</v>
      </c>
      <c r="C171" s="1" t="str">
        <f>IFERROR(LOOKUP(B171,{0,1,31,61,91},{"Less Than 1 Day","1 To 30 Days","31-60 Days","61-90 Days","91+ Days"}),"Not Due")</f>
        <v>31-60 Days</v>
      </c>
    </row>
    <row r="172" spans="1:3" x14ac:dyDescent="0.25">
      <c r="A172" s="1">
        <v>92331</v>
      </c>
      <c r="B172" s="2">
        <v>-180</v>
      </c>
      <c r="C172" s="1" t="str">
        <f>IFERROR(LOOKUP(B172,{0,1,31,61,91},{"Less Than 1 Day","1 To 30 Days","31-60 Days","61-90 Days","91+ Days"}),"Not Due")</f>
        <v>Not Due</v>
      </c>
    </row>
    <row r="173" spans="1:3" x14ac:dyDescent="0.25">
      <c r="A173" s="1">
        <v>43801</v>
      </c>
      <c r="B173" s="2">
        <v>343</v>
      </c>
      <c r="C173" s="1" t="str">
        <f>IFERROR(LOOKUP(B173,{0,1,31,61,91},{"Less Than 1 Day","1 To 30 Days","31-60 Days","61-90 Days","91+ Days"}),"Not Due")</f>
        <v>91+ Days</v>
      </c>
    </row>
    <row r="174" spans="1:3" x14ac:dyDescent="0.25">
      <c r="A174" s="1">
        <v>48624</v>
      </c>
      <c r="B174" s="2">
        <v>487</v>
      </c>
      <c r="C174" s="1" t="str">
        <f>IFERROR(LOOKUP(B174,{0,1,31,61,91},{"Less Than 1 Day","1 To 30 Days","31-60 Days","61-90 Days","91+ Days"}),"Not Due")</f>
        <v>91+ Days</v>
      </c>
    </row>
    <row r="175" spans="1:3" x14ac:dyDescent="0.25">
      <c r="A175" s="1">
        <v>86638</v>
      </c>
      <c r="B175" s="2">
        <v>31</v>
      </c>
      <c r="C175" s="1" t="str">
        <f>IFERROR(LOOKUP(B175,{0,1,31,61,91},{"Less Than 1 Day","1 To 30 Days","31-60 Days","61-90 Days","91+ Days"}),"Not Due")</f>
        <v>31-60 Days</v>
      </c>
    </row>
    <row r="176" spans="1:3" x14ac:dyDescent="0.25">
      <c r="A176" s="1">
        <v>58546</v>
      </c>
      <c r="B176" s="2">
        <v>135</v>
      </c>
      <c r="C176" s="1" t="str">
        <f>IFERROR(LOOKUP(B176,{0,1,31,61,91},{"Less Than 1 Day","1 To 30 Days","31-60 Days","61-90 Days","91+ Days"}),"Not Due")</f>
        <v>91+ Days</v>
      </c>
    </row>
    <row r="177" spans="1:3" x14ac:dyDescent="0.25">
      <c r="A177" s="1">
        <v>57050</v>
      </c>
      <c r="B177" s="2">
        <v>-133</v>
      </c>
      <c r="C177" s="1" t="str">
        <f>IFERROR(LOOKUP(B177,{0,1,31,61,91},{"Less Than 1 Day","1 To 30 Days","31-60 Days","61-90 Days","91+ Days"}),"Not Due")</f>
        <v>Not Due</v>
      </c>
    </row>
    <row r="178" spans="1:3" x14ac:dyDescent="0.25">
      <c r="A178" s="1">
        <v>42770</v>
      </c>
      <c r="B178" s="2">
        <v>353</v>
      </c>
      <c r="C178" s="1" t="str">
        <f>IFERROR(LOOKUP(B178,{0,1,31,61,91},{"Less Than 1 Day","1 To 30 Days","31-60 Days","61-90 Days","91+ Days"}),"Not Due")</f>
        <v>91+ Days</v>
      </c>
    </row>
    <row r="179" spans="1:3" x14ac:dyDescent="0.25">
      <c r="A179" s="1">
        <v>35244</v>
      </c>
      <c r="B179" s="2">
        <v>-119</v>
      </c>
      <c r="C179" s="1" t="str">
        <f>IFERROR(LOOKUP(B179,{0,1,31,61,91},{"Less Than 1 Day","1 To 30 Days","31-60 Days","61-90 Days","91+ Days"}),"Not Due")</f>
        <v>Not Due</v>
      </c>
    </row>
    <row r="180" spans="1:3" x14ac:dyDescent="0.25">
      <c r="A180" s="1">
        <v>95714</v>
      </c>
      <c r="B180" s="2">
        <v>-7</v>
      </c>
      <c r="C180" s="1" t="str">
        <f>IFERROR(LOOKUP(B180,{0,1,31,61,91},{"Less Than 1 Day","1 To 30 Days","31-60 Days","61-90 Days","91+ Days"}),"Not Due")</f>
        <v>Not Due</v>
      </c>
    </row>
    <row r="181" spans="1:3" x14ac:dyDescent="0.25">
      <c r="A181" s="1">
        <v>28907</v>
      </c>
      <c r="B181" s="2">
        <v>118</v>
      </c>
      <c r="C181" s="1" t="str">
        <f>IFERROR(LOOKUP(B181,{0,1,31,61,91},{"Less Than 1 Day","1 To 30 Days","31-60 Days","61-90 Days","91+ Days"}),"Not Due")</f>
        <v>91+ Days</v>
      </c>
    </row>
    <row r="182" spans="1:3" x14ac:dyDescent="0.25">
      <c r="A182" s="1">
        <v>97727</v>
      </c>
      <c r="B182" s="2">
        <v>93</v>
      </c>
      <c r="C182" s="1" t="str">
        <f>IFERROR(LOOKUP(B182,{0,1,31,61,91},{"Less Than 1 Day","1 To 30 Days","31-60 Days","61-90 Days","91+ Days"}),"Not Due")</f>
        <v>91+ Days</v>
      </c>
    </row>
    <row r="183" spans="1:3" x14ac:dyDescent="0.25">
      <c r="A183" s="1">
        <v>67261</v>
      </c>
      <c r="B183" s="2">
        <v>123</v>
      </c>
      <c r="C183" s="1" t="str">
        <f>IFERROR(LOOKUP(B183,{0,1,31,61,91},{"Less Than 1 Day","1 To 30 Days","31-60 Days","61-90 Days","91+ Days"}),"Not Due")</f>
        <v>91+ Days</v>
      </c>
    </row>
    <row r="184" spans="1:3" x14ac:dyDescent="0.25">
      <c r="A184" s="1">
        <v>21502</v>
      </c>
      <c r="B184" s="2">
        <v>44</v>
      </c>
      <c r="C184" s="1" t="str">
        <f>IFERROR(LOOKUP(B184,{0,1,31,61,91},{"Less Than 1 Day","1 To 30 Days","31-60 Days","61-90 Days","91+ Days"}),"Not Due")</f>
        <v>31-60 Days</v>
      </c>
    </row>
    <row r="185" spans="1:3" x14ac:dyDescent="0.25">
      <c r="A185" s="1">
        <v>46559</v>
      </c>
      <c r="B185" s="2">
        <v>248</v>
      </c>
      <c r="C185" s="1" t="str">
        <f>IFERROR(LOOKUP(B185,{0,1,31,61,91},{"Less Than 1 Day","1 To 30 Days","31-60 Days","61-90 Days","91+ Days"}),"Not Due")</f>
        <v>91+ Days</v>
      </c>
    </row>
    <row r="186" spans="1:3" x14ac:dyDescent="0.25">
      <c r="A186" s="1">
        <v>19846</v>
      </c>
      <c r="B186" s="2">
        <v>296</v>
      </c>
      <c r="C186" s="1" t="str">
        <f>IFERROR(LOOKUP(B186,{0,1,31,61,91},{"Less Than 1 Day","1 To 30 Days","31-60 Days","61-90 Days","91+ Days"}),"Not Due")</f>
        <v>91+ Days</v>
      </c>
    </row>
    <row r="187" spans="1:3" x14ac:dyDescent="0.25">
      <c r="A187" s="1">
        <v>44556</v>
      </c>
      <c r="B187" s="2">
        <v>-79</v>
      </c>
      <c r="C187" s="1" t="str">
        <f>IFERROR(LOOKUP(B187,{0,1,31,61,91},{"Less Than 1 Day","1 To 30 Days","31-60 Days","61-90 Days","91+ Days"}),"Not Due")</f>
        <v>Not Due</v>
      </c>
    </row>
    <row r="188" spans="1:3" x14ac:dyDescent="0.25">
      <c r="A188" s="1">
        <v>47482</v>
      </c>
      <c r="B188" s="2">
        <v>13</v>
      </c>
      <c r="C188" s="1" t="str">
        <f>IFERROR(LOOKUP(B188,{0,1,31,61,91},{"Less Than 1 Day","1 To 30 Days","31-60 Days","61-90 Days","91+ Days"}),"Not Due")</f>
        <v>1 To 30 Days</v>
      </c>
    </row>
    <row r="189" spans="1:3" x14ac:dyDescent="0.25">
      <c r="A189" s="1">
        <v>68123</v>
      </c>
      <c r="B189" s="2">
        <v>395</v>
      </c>
      <c r="C189" s="1" t="str">
        <f>IFERROR(LOOKUP(B189,{0,1,31,61,91},{"Less Than 1 Day","1 To 30 Days","31-60 Days","61-90 Days","91+ Days"}),"Not Due")</f>
        <v>91+ Days</v>
      </c>
    </row>
    <row r="190" spans="1:3" x14ac:dyDescent="0.25">
      <c r="A190" s="1">
        <v>66251</v>
      </c>
      <c r="B190" s="2">
        <v>-96</v>
      </c>
      <c r="C190" s="1" t="str">
        <f>IFERROR(LOOKUP(B190,{0,1,31,61,91},{"Less Than 1 Day","1 To 30 Days","31-60 Days","61-90 Days","91+ Days"}),"Not Due")</f>
        <v>Not Due</v>
      </c>
    </row>
    <row r="191" spans="1:3" x14ac:dyDescent="0.25">
      <c r="A191" s="1">
        <v>84105</v>
      </c>
      <c r="B191" s="2">
        <v>264</v>
      </c>
      <c r="C191" s="1" t="str">
        <f>IFERROR(LOOKUP(B191,{0,1,31,61,91},{"Less Than 1 Day","1 To 30 Days","31-60 Days","61-90 Days","91+ Days"}),"Not Due")</f>
        <v>91+ Days</v>
      </c>
    </row>
    <row r="192" spans="1:3" x14ac:dyDescent="0.25">
      <c r="A192" s="1">
        <v>37010</v>
      </c>
      <c r="B192" s="2">
        <v>204</v>
      </c>
      <c r="C192" s="1" t="str">
        <f>IFERROR(LOOKUP(B192,{0,1,31,61,91},{"Less Than 1 Day","1 To 30 Days","31-60 Days","61-90 Days","91+ Days"}),"Not Due")</f>
        <v>91+ Days</v>
      </c>
    </row>
    <row r="193" spans="1:3" x14ac:dyDescent="0.25">
      <c r="A193" s="1">
        <v>75521</v>
      </c>
      <c r="B193" s="2">
        <v>453</v>
      </c>
      <c r="C193" s="1" t="str">
        <f>IFERROR(LOOKUP(B193,{0,1,31,61,91},{"Less Than 1 Day","1 To 30 Days","31-60 Days","61-90 Days","91+ Days"}),"Not Due")</f>
        <v>91+ Days</v>
      </c>
    </row>
    <row r="194" spans="1:3" x14ac:dyDescent="0.25">
      <c r="A194" s="1">
        <v>38399</v>
      </c>
      <c r="B194" s="2">
        <v>-52</v>
      </c>
      <c r="C194" s="1" t="str">
        <f>IFERROR(LOOKUP(B194,{0,1,31,61,91},{"Less Than 1 Day","1 To 30 Days","31-60 Days","61-90 Days","91+ Days"}),"Not Due")</f>
        <v>Not Due</v>
      </c>
    </row>
    <row r="195" spans="1:3" x14ac:dyDescent="0.25">
      <c r="A195" s="1">
        <v>79753</v>
      </c>
      <c r="B195" s="2">
        <v>102</v>
      </c>
      <c r="C195" s="1" t="str">
        <f>IFERROR(LOOKUP(B195,{0,1,31,61,91},{"Less Than 1 Day","1 To 30 Days","31-60 Days","61-90 Days","91+ Days"}),"Not Due")</f>
        <v>91+ Days</v>
      </c>
    </row>
    <row r="196" spans="1:3" x14ac:dyDescent="0.25">
      <c r="A196" s="1">
        <v>68639</v>
      </c>
      <c r="B196" s="2">
        <v>13</v>
      </c>
      <c r="C196" s="1" t="str">
        <f>IFERROR(LOOKUP(B196,{0,1,31,61,91},{"Less Than 1 Day","1 To 30 Days","31-60 Days","61-90 Days","91+ Days"}),"Not Due")</f>
        <v>1 To 30 Days</v>
      </c>
    </row>
    <row r="197" spans="1:3" x14ac:dyDescent="0.25">
      <c r="A197" s="1">
        <v>82229</v>
      </c>
      <c r="B197" s="2">
        <v>141</v>
      </c>
      <c r="C197" s="1" t="str">
        <f>IFERROR(LOOKUP(B197,{0,1,31,61,91},{"Less Than 1 Day","1 To 30 Days","31-60 Days","61-90 Days","91+ Days"}),"Not Due")</f>
        <v>91+ Days</v>
      </c>
    </row>
    <row r="198" spans="1:3" x14ac:dyDescent="0.25">
      <c r="A198" s="1">
        <v>26113</v>
      </c>
      <c r="B198" s="2">
        <v>-168</v>
      </c>
      <c r="C198" s="1" t="str">
        <f>IFERROR(LOOKUP(B198,{0,1,31,61,91},{"Less Than 1 Day","1 To 30 Days","31-60 Days","61-90 Days","91+ Days"}),"Not Due")</f>
        <v>Not Due</v>
      </c>
    </row>
    <row r="199" spans="1:3" x14ac:dyDescent="0.25">
      <c r="A199" s="1">
        <v>12713</v>
      </c>
      <c r="B199" s="2">
        <v>27</v>
      </c>
      <c r="C199" s="1" t="str">
        <f>IFERROR(LOOKUP(B199,{0,1,31,61,91},{"Less Than 1 Day","1 To 30 Days","31-60 Days","61-90 Days","91+ Days"}),"Not Due")</f>
        <v>1 To 30 Days</v>
      </c>
    </row>
    <row r="200" spans="1:3" x14ac:dyDescent="0.25">
      <c r="A200" s="1">
        <v>70512</v>
      </c>
      <c r="B200" s="2">
        <v>198</v>
      </c>
      <c r="C200" s="1" t="str">
        <f>IFERROR(LOOKUP(B200,{0,1,31,61,91},{"Less Than 1 Day","1 To 30 Days","31-60 Days","61-90 Days","91+ Days"}),"Not Due")</f>
        <v>91+ Days</v>
      </c>
    </row>
    <row r="201" spans="1:3" x14ac:dyDescent="0.25">
      <c r="A201" s="1">
        <v>23473</v>
      </c>
      <c r="B201" s="2">
        <v>68</v>
      </c>
      <c r="C201" s="1" t="str">
        <f>IFERROR(LOOKUP(B201,{0,1,31,61,91},{"Less Than 1 Day","1 To 30 Days","31-60 Days","61-90 Days","91+ Days"}),"Not Due")</f>
        <v>61-90 Days</v>
      </c>
    </row>
    <row r="202" spans="1:3" x14ac:dyDescent="0.25">
      <c r="A202" s="1">
        <v>27518</v>
      </c>
      <c r="B202" s="2">
        <v>475</v>
      </c>
      <c r="C202" s="1" t="str">
        <f>IFERROR(LOOKUP(B202,{0,1,31,61,91},{"Less Than 1 Day","1 To 30 Days","31-60 Days","61-90 Days","91+ Days"}),"Not Due")</f>
        <v>91+ Days</v>
      </c>
    </row>
    <row r="203" spans="1:3" x14ac:dyDescent="0.25">
      <c r="A203" s="1">
        <v>44163</v>
      </c>
      <c r="B203" s="2">
        <v>368</v>
      </c>
      <c r="C203" s="1" t="str">
        <f>IFERROR(LOOKUP(B203,{0,1,31,61,91},{"Less Than 1 Day","1 To 30 Days","31-60 Days","61-90 Days","91+ Days"}),"Not Due")</f>
        <v>91+ Days</v>
      </c>
    </row>
    <row r="204" spans="1:3" x14ac:dyDescent="0.25">
      <c r="A204" s="1">
        <v>63890</v>
      </c>
      <c r="B204" s="2">
        <v>161</v>
      </c>
      <c r="C204" s="1" t="str">
        <f>IFERROR(LOOKUP(B204,{0,1,31,61,91},{"Less Than 1 Day","1 To 30 Days","31-60 Days","61-90 Days","91+ Days"}),"Not Due")</f>
        <v>91+ Days</v>
      </c>
    </row>
    <row r="205" spans="1:3" x14ac:dyDescent="0.25">
      <c r="A205" s="1">
        <v>66240</v>
      </c>
      <c r="B205" s="2">
        <v>-98</v>
      </c>
      <c r="C205" s="1" t="str">
        <f>IFERROR(LOOKUP(B205,{0,1,31,61,91},{"Less Than 1 Day","1 To 30 Days","31-60 Days","61-90 Days","91+ Days"}),"Not Due")</f>
        <v>Not Due</v>
      </c>
    </row>
    <row r="206" spans="1:3" x14ac:dyDescent="0.25">
      <c r="A206" s="1">
        <v>76383</v>
      </c>
      <c r="B206" s="2">
        <v>-84</v>
      </c>
      <c r="C206" s="1" t="str">
        <f>IFERROR(LOOKUP(B206,{0,1,31,61,91},{"Less Than 1 Day","1 To 30 Days","31-60 Days","61-90 Days","91+ Days"}),"Not Due")</f>
        <v>Not Due</v>
      </c>
    </row>
    <row r="207" spans="1:3" x14ac:dyDescent="0.25">
      <c r="A207" s="1">
        <v>84882</v>
      </c>
      <c r="B207" s="2">
        <v>364</v>
      </c>
      <c r="C207" s="1" t="str">
        <f>IFERROR(LOOKUP(B207,{0,1,31,61,91},{"Less Than 1 Day","1 To 30 Days","31-60 Days","61-90 Days","91+ Days"}),"Not Due")</f>
        <v>91+ Days</v>
      </c>
    </row>
    <row r="208" spans="1:3" x14ac:dyDescent="0.25">
      <c r="A208" s="1">
        <v>75222</v>
      </c>
      <c r="B208" s="2">
        <v>-164</v>
      </c>
      <c r="C208" s="1" t="str">
        <f>IFERROR(LOOKUP(B208,{0,1,31,61,91},{"Less Than 1 Day","1 To 30 Days","31-60 Days","61-90 Days","91+ Days"}),"Not Due")</f>
        <v>Not Due</v>
      </c>
    </row>
    <row r="209" spans="1:3" x14ac:dyDescent="0.25">
      <c r="A209" s="1">
        <v>45374</v>
      </c>
      <c r="B209" s="2">
        <v>297</v>
      </c>
      <c r="C209" s="1" t="str">
        <f>IFERROR(LOOKUP(B209,{0,1,31,61,91},{"Less Than 1 Day","1 To 30 Days","31-60 Days","61-90 Days","91+ Days"}),"Not Due")</f>
        <v>91+ Days</v>
      </c>
    </row>
    <row r="210" spans="1:3" x14ac:dyDescent="0.25">
      <c r="A210" s="1">
        <v>30521</v>
      </c>
      <c r="B210" s="2">
        <v>281</v>
      </c>
      <c r="C210" s="1" t="str">
        <f>IFERROR(LOOKUP(B210,{0,1,31,61,91},{"Less Than 1 Day","1 To 30 Days","31-60 Days","61-90 Days","91+ Days"}),"Not Due")</f>
        <v>91+ Days</v>
      </c>
    </row>
    <row r="211" spans="1:3" x14ac:dyDescent="0.25">
      <c r="A211" s="1">
        <v>13307</v>
      </c>
      <c r="B211" s="2">
        <v>-86</v>
      </c>
      <c r="C211" s="1" t="str">
        <f>IFERROR(LOOKUP(B211,{0,1,31,61,91},{"Less Than 1 Day","1 To 30 Days","31-60 Days","61-90 Days","91+ Days"}),"Not Due")</f>
        <v>Not Due</v>
      </c>
    </row>
    <row r="212" spans="1:3" x14ac:dyDescent="0.25">
      <c r="A212" s="1">
        <v>77697</v>
      </c>
      <c r="B212" s="2">
        <v>-65</v>
      </c>
      <c r="C212" s="1" t="str">
        <f>IFERROR(LOOKUP(B212,{0,1,31,61,91},{"Less Than 1 Day","1 To 30 Days","31-60 Days","61-90 Days","91+ Days"}),"Not Due")</f>
        <v>Not Due</v>
      </c>
    </row>
    <row r="213" spans="1:3" x14ac:dyDescent="0.25">
      <c r="A213" s="1">
        <v>90460</v>
      </c>
      <c r="B213" s="2">
        <v>401</v>
      </c>
      <c r="C213" s="1" t="str">
        <f>IFERROR(LOOKUP(B213,{0,1,31,61,91},{"Less Than 1 Day","1 To 30 Days","31-60 Days","61-90 Days","91+ Days"}),"Not Due")</f>
        <v>91+ Days</v>
      </c>
    </row>
    <row r="214" spans="1:3" x14ac:dyDescent="0.25">
      <c r="A214" s="1">
        <v>76436</v>
      </c>
      <c r="B214" s="2">
        <v>115</v>
      </c>
      <c r="C214" s="1" t="str">
        <f>IFERROR(LOOKUP(B214,{0,1,31,61,91},{"Less Than 1 Day","1 To 30 Days","31-60 Days","61-90 Days","91+ Days"}),"Not Due")</f>
        <v>91+ Days</v>
      </c>
    </row>
    <row r="215" spans="1:3" x14ac:dyDescent="0.25">
      <c r="A215" s="1">
        <v>65658</v>
      </c>
      <c r="B215" s="2">
        <v>435</v>
      </c>
      <c r="C215" s="1" t="str">
        <f>IFERROR(LOOKUP(B215,{0,1,31,61,91},{"Less Than 1 Day","1 To 30 Days","31-60 Days","61-90 Days","91+ Days"}),"Not Due")</f>
        <v>91+ Days</v>
      </c>
    </row>
    <row r="216" spans="1:3" x14ac:dyDescent="0.25">
      <c r="A216" s="1">
        <v>94036</v>
      </c>
      <c r="B216" s="2">
        <v>123</v>
      </c>
      <c r="C216" s="1" t="str">
        <f>IFERROR(LOOKUP(B216,{0,1,31,61,91},{"Less Than 1 Day","1 To 30 Days","31-60 Days","61-90 Days","91+ Days"}),"Not Due")</f>
        <v>91+ Days</v>
      </c>
    </row>
    <row r="217" spans="1:3" x14ac:dyDescent="0.25">
      <c r="A217" s="1">
        <v>23479</v>
      </c>
      <c r="B217" s="2">
        <v>3</v>
      </c>
      <c r="C217" s="1" t="str">
        <f>IFERROR(LOOKUP(B217,{0,1,31,61,91},{"Less Than 1 Day","1 To 30 Days","31-60 Days","61-90 Days","91+ Days"}),"Not Due")</f>
        <v>1 To 30 Days</v>
      </c>
    </row>
    <row r="218" spans="1:3" x14ac:dyDescent="0.25">
      <c r="A218" s="1">
        <v>34966</v>
      </c>
      <c r="B218" s="2">
        <v>-73</v>
      </c>
      <c r="C218" s="1" t="str">
        <f>IFERROR(LOOKUP(B218,{0,1,31,61,91},{"Less Than 1 Day","1 To 30 Days","31-60 Days","61-90 Days","91+ Days"}),"Not Due")</f>
        <v>Not Due</v>
      </c>
    </row>
    <row r="219" spans="1:3" x14ac:dyDescent="0.25">
      <c r="A219" s="1">
        <v>82885</v>
      </c>
      <c r="B219" s="2">
        <v>29</v>
      </c>
      <c r="C219" s="1" t="str">
        <f>IFERROR(LOOKUP(B219,{0,1,31,61,91},{"Less Than 1 Day","1 To 30 Days","31-60 Days","61-90 Days","91+ Days"}),"Not Due")</f>
        <v>1 To 30 Days</v>
      </c>
    </row>
    <row r="220" spans="1:3" x14ac:dyDescent="0.25">
      <c r="A220" s="1">
        <v>88118</v>
      </c>
      <c r="B220" s="2">
        <v>107</v>
      </c>
      <c r="C220" s="1" t="str">
        <f>IFERROR(LOOKUP(B220,{0,1,31,61,91},{"Less Than 1 Day","1 To 30 Days","31-60 Days","61-90 Days","91+ Days"}),"Not Due")</f>
        <v>91+ Days</v>
      </c>
    </row>
    <row r="221" spans="1:3" x14ac:dyDescent="0.25">
      <c r="A221" s="1">
        <v>33844</v>
      </c>
      <c r="B221" s="2">
        <v>-33</v>
      </c>
      <c r="C221" s="1" t="str">
        <f>IFERROR(LOOKUP(B221,{0,1,31,61,91},{"Less Than 1 Day","1 To 30 Days","31-60 Days","61-90 Days","91+ Days"}),"Not Due")</f>
        <v>Not Due</v>
      </c>
    </row>
    <row r="222" spans="1:3" x14ac:dyDescent="0.25">
      <c r="A222" s="1">
        <v>31311</v>
      </c>
      <c r="B222" s="2">
        <v>418</v>
      </c>
      <c r="C222" s="1" t="str">
        <f>IFERROR(LOOKUP(B222,{0,1,31,61,91},{"Less Than 1 Day","1 To 30 Days","31-60 Days","61-90 Days","91+ Days"}),"Not Due")</f>
        <v>91+ Days</v>
      </c>
    </row>
    <row r="223" spans="1:3" x14ac:dyDescent="0.25">
      <c r="A223" s="1">
        <v>59383</v>
      </c>
      <c r="B223" s="2">
        <v>345</v>
      </c>
      <c r="C223" s="1" t="str">
        <f>IFERROR(LOOKUP(B223,{0,1,31,61,91},{"Less Than 1 Day","1 To 30 Days","31-60 Days","61-90 Days","91+ Days"}),"Not Due")</f>
        <v>91+ Days</v>
      </c>
    </row>
    <row r="224" spans="1:3" x14ac:dyDescent="0.25">
      <c r="A224" s="1">
        <v>14755</v>
      </c>
      <c r="B224" s="2">
        <v>194</v>
      </c>
      <c r="C224" s="1" t="str">
        <f>IFERROR(LOOKUP(B224,{0,1,31,61,91},{"Less Than 1 Day","1 To 30 Days","31-60 Days","61-90 Days","91+ Days"}),"Not Due")</f>
        <v>91+ Days</v>
      </c>
    </row>
    <row r="225" spans="1:3" x14ac:dyDescent="0.25">
      <c r="A225" s="1">
        <v>78647</v>
      </c>
      <c r="B225" s="2">
        <v>150</v>
      </c>
      <c r="C225" s="1" t="str">
        <f>IFERROR(LOOKUP(B225,{0,1,31,61,91},{"Less Than 1 Day","1 To 30 Days","31-60 Days","61-90 Days","91+ Days"}),"Not Due")</f>
        <v>91+ Days</v>
      </c>
    </row>
    <row r="226" spans="1:3" x14ac:dyDescent="0.25">
      <c r="A226" s="1">
        <v>41995</v>
      </c>
      <c r="B226" s="2">
        <v>315</v>
      </c>
      <c r="C226" s="1" t="str">
        <f>IFERROR(LOOKUP(B226,{0,1,31,61,91},{"Less Than 1 Day","1 To 30 Days","31-60 Days","61-90 Days","91+ Days"}),"Not Due")</f>
        <v>91+ Days</v>
      </c>
    </row>
    <row r="227" spans="1:3" x14ac:dyDescent="0.25">
      <c r="A227" s="1">
        <v>94236</v>
      </c>
      <c r="B227" s="2">
        <v>441</v>
      </c>
      <c r="C227" s="1" t="str">
        <f>IFERROR(LOOKUP(B227,{0,1,31,61,91},{"Less Than 1 Day","1 To 30 Days","31-60 Days","61-90 Days","91+ Days"}),"Not Due")</f>
        <v>91+ Days</v>
      </c>
    </row>
    <row r="228" spans="1:3" x14ac:dyDescent="0.25">
      <c r="A228" s="1">
        <v>49094</v>
      </c>
      <c r="B228" s="2">
        <v>272</v>
      </c>
      <c r="C228" s="1" t="str">
        <f>IFERROR(LOOKUP(B228,{0,1,31,61,91},{"Less Than 1 Day","1 To 30 Days","31-60 Days","61-90 Days","91+ Days"}),"Not Due")</f>
        <v>91+ Days</v>
      </c>
    </row>
    <row r="229" spans="1:3" x14ac:dyDescent="0.25">
      <c r="A229" s="1">
        <v>31399</v>
      </c>
      <c r="B229" s="2">
        <v>144</v>
      </c>
      <c r="C229" s="1" t="str">
        <f>IFERROR(LOOKUP(B229,{0,1,31,61,91},{"Less Than 1 Day","1 To 30 Days","31-60 Days","61-90 Days","91+ Days"}),"Not Due")</f>
        <v>91+ Days</v>
      </c>
    </row>
    <row r="230" spans="1:3" x14ac:dyDescent="0.25">
      <c r="A230" s="1">
        <v>89014</v>
      </c>
      <c r="B230" s="2">
        <v>286</v>
      </c>
      <c r="C230" s="1" t="str">
        <f>IFERROR(LOOKUP(B230,{0,1,31,61,91},{"Less Than 1 Day","1 To 30 Days","31-60 Days","61-90 Days","91+ Days"}),"Not Due")</f>
        <v>91+ Days</v>
      </c>
    </row>
    <row r="231" spans="1:3" x14ac:dyDescent="0.25">
      <c r="A231" s="1">
        <v>72371</v>
      </c>
      <c r="B231" s="2">
        <v>285</v>
      </c>
      <c r="C231" s="1" t="str">
        <f>IFERROR(LOOKUP(B231,{0,1,31,61,91},{"Less Than 1 Day","1 To 30 Days","31-60 Days","61-90 Days","91+ Days"}),"Not Due")</f>
        <v>91+ Days</v>
      </c>
    </row>
    <row r="232" spans="1:3" x14ac:dyDescent="0.25">
      <c r="A232" s="1">
        <v>11785</v>
      </c>
      <c r="B232" s="2">
        <v>131</v>
      </c>
      <c r="C232" s="1" t="str">
        <f>IFERROR(LOOKUP(B232,{0,1,31,61,91},{"Less Than 1 Day","1 To 30 Days","31-60 Days","61-90 Days","91+ Days"}),"Not Due")</f>
        <v>91+ Days</v>
      </c>
    </row>
    <row r="233" spans="1:3" x14ac:dyDescent="0.25">
      <c r="A233" s="1">
        <v>75302</v>
      </c>
      <c r="B233" s="2">
        <v>153</v>
      </c>
      <c r="C233" s="1" t="str">
        <f>IFERROR(LOOKUP(B233,{0,1,31,61,91},{"Less Than 1 Day","1 To 30 Days","31-60 Days","61-90 Days","91+ Days"}),"Not Due")</f>
        <v>91+ Days</v>
      </c>
    </row>
    <row r="234" spans="1:3" x14ac:dyDescent="0.25">
      <c r="A234" s="1">
        <v>83524</v>
      </c>
      <c r="B234" s="2">
        <v>344</v>
      </c>
      <c r="C234" s="1" t="str">
        <f>IFERROR(LOOKUP(B234,{0,1,31,61,91},{"Less Than 1 Day","1 To 30 Days","31-60 Days","61-90 Days","91+ Days"}),"Not Due")</f>
        <v>91+ Days</v>
      </c>
    </row>
    <row r="235" spans="1:3" x14ac:dyDescent="0.25">
      <c r="A235" s="1">
        <v>61458</v>
      </c>
      <c r="B235" s="2">
        <v>369</v>
      </c>
      <c r="C235" s="1" t="str">
        <f>IFERROR(LOOKUP(B235,{0,1,31,61,91},{"Less Than 1 Day","1 To 30 Days","31-60 Days","61-90 Days","91+ Days"}),"Not Due")</f>
        <v>91+ Days</v>
      </c>
    </row>
    <row r="236" spans="1:3" x14ac:dyDescent="0.25">
      <c r="A236" s="1">
        <v>41956</v>
      </c>
      <c r="B236" s="2">
        <v>80</v>
      </c>
      <c r="C236" s="1" t="str">
        <f>IFERROR(LOOKUP(B236,{0,1,31,61,91},{"Less Than 1 Day","1 To 30 Days","31-60 Days","61-90 Days","91+ Days"}),"Not Due")</f>
        <v>61-90 Days</v>
      </c>
    </row>
    <row r="237" spans="1:3" x14ac:dyDescent="0.25">
      <c r="A237" s="1">
        <v>27015</v>
      </c>
      <c r="B237" s="2">
        <v>451</v>
      </c>
      <c r="C237" s="1" t="str">
        <f>IFERROR(LOOKUP(B237,{0,1,31,61,91},{"Less Than 1 Day","1 To 30 Days","31-60 Days","61-90 Days","91+ Days"}),"Not Due")</f>
        <v>91+ Days</v>
      </c>
    </row>
    <row r="238" spans="1:3" x14ac:dyDescent="0.25">
      <c r="A238" s="1">
        <v>72607</v>
      </c>
      <c r="B238" s="2">
        <v>177</v>
      </c>
      <c r="C238" s="1" t="str">
        <f>IFERROR(LOOKUP(B238,{0,1,31,61,91},{"Less Than 1 Day","1 To 30 Days","31-60 Days","61-90 Days","91+ Days"}),"Not Due")</f>
        <v>91+ Days</v>
      </c>
    </row>
    <row r="239" spans="1:3" x14ac:dyDescent="0.25">
      <c r="A239" s="1">
        <v>54593</v>
      </c>
      <c r="B239" s="2">
        <v>318</v>
      </c>
      <c r="C239" s="1" t="str">
        <f>IFERROR(LOOKUP(B239,{0,1,31,61,91},{"Less Than 1 Day","1 To 30 Days","31-60 Days","61-90 Days","91+ Days"}),"Not Due")</f>
        <v>91+ Days</v>
      </c>
    </row>
    <row r="240" spans="1:3" x14ac:dyDescent="0.25">
      <c r="A240" s="1">
        <v>50161</v>
      </c>
      <c r="B240" s="2">
        <v>454</v>
      </c>
      <c r="C240" s="1" t="str">
        <f>IFERROR(LOOKUP(B240,{0,1,31,61,91},{"Less Than 1 Day","1 To 30 Days","31-60 Days","61-90 Days","91+ Days"}),"Not Due")</f>
        <v>91+ Days</v>
      </c>
    </row>
    <row r="241" spans="1:3" x14ac:dyDescent="0.25">
      <c r="A241" s="1">
        <v>38240</v>
      </c>
      <c r="B241" s="2">
        <v>-173</v>
      </c>
      <c r="C241" s="1" t="str">
        <f>IFERROR(LOOKUP(B241,{0,1,31,61,91},{"Less Than 1 Day","1 To 30 Days","31-60 Days","61-90 Days","91+ Days"}),"Not Due")</f>
        <v>Not Due</v>
      </c>
    </row>
    <row r="242" spans="1:3" x14ac:dyDescent="0.25">
      <c r="A242" s="1">
        <v>31363</v>
      </c>
      <c r="B242" s="2">
        <v>430</v>
      </c>
      <c r="C242" s="1" t="str">
        <f>IFERROR(LOOKUP(B242,{0,1,31,61,91},{"Less Than 1 Day","1 To 30 Days","31-60 Days","61-90 Days","91+ Days"}),"Not Due")</f>
        <v>91+ Days</v>
      </c>
    </row>
    <row r="243" spans="1:3" x14ac:dyDescent="0.25">
      <c r="A243" s="1">
        <v>78685</v>
      </c>
      <c r="B243" s="2">
        <v>-87</v>
      </c>
      <c r="C243" s="1" t="str">
        <f>IFERROR(LOOKUP(B243,{0,1,31,61,91},{"Less Than 1 Day","1 To 30 Days","31-60 Days","61-90 Days","91+ Days"}),"Not Due")</f>
        <v>Not Due</v>
      </c>
    </row>
    <row r="244" spans="1:3" x14ac:dyDescent="0.25">
      <c r="A244" s="1">
        <v>87985</v>
      </c>
      <c r="B244" s="2">
        <v>313</v>
      </c>
      <c r="C244" s="1" t="str">
        <f>IFERROR(LOOKUP(B244,{0,1,31,61,91},{"Less Than 1 Day","1 To 30 Days","31-60 Days","61-90 Days","91+ Days"}),"Not Due")</f>
        <v>91+ Days</v>
      </c>
    </row>
    <row r="245" spans="1:3" x14ac:dyDescent="0.25">
      <c r="A245" s="1">
        <v>98381</v>
      </c>
      <c r="B245" s="2">
        <v>422</v>
      </c>
      <c r="C245" s="1" t="str">
        <f>IFERROR(LOOKUP(B245,{0,1,31,61,91},{"Less Than 1 Day","1 To 30 Days","31-60 Days","61-90 Days","91+ Days"}),"Not Due")</f>
        <v>91+ Days</v>
      </c>
    </row>
    <row r="246" spans="1:3" x14ac:dyDescent="0.25">
      <c r="A246" s="1">
        <v>12602</v>
      </c>
      <c r="B246" s="2">
        <v>-181</v>
      </c>
      <c r="C246" s="1" t="str">
        <f>IFERROR(LOOKUP(B246,{0,1,31,61,91},{"Less Than 1 Day","1 To 30 Days","31-60 Days","61-90 Days","91+ Days"}),"Not Due")</f>
        <v>Not Due</v>
      </c>
    </row>
    <row r="247" spans="1:3" x14ac:dyDescent="0.25">
      <c r="A247" s="1">
        <v>28990</v>
      </c>
      <c r="B247" s="2">
        <v>482</v>
      </c>
      <c r="C247" s="1" t="str">
        <f>IFERROR(LOOKUP(B247,{0,1,31,61,91},{"Less Than 1 Day","1 To 30 Days","31-60 Days","61-90 Days","91+ Days"}),"Not Due")</f>
        <v>91+ Days</v>
      </c>
    </row>
    <row r="248" spans="1:3" x14ac:dyDescent="0.25">
      <c r="A248" s="1">
        <v>83858</v>
      </c>
      <c r="B248" s="2">
        <v>456</v>
      </c>
      <c r="C248" s="1" t="str">
        <f>IFERROR(LOOKUP(B248,{0,1,31,61,91},{"Less Than 1 Day","1 To 30 Days","31-60 Days","61-90 Days","91+ Days"}),"Not Due")</f>
        <v>91+ Days</v>
      </c>
    </row>
    <row r="249" spans="1:3" x14ac:dyDescent="0.25">
      <c r="A249" s="1">
        <v>23845</v>
      </c>
      <c r="B249" s="2">
        <v>30</v>
      </c>
      <c r="C249" s="1" t="str">
        <f>IFERROR(LOOKUP(B249,{0,1,31,61,91},{"Less Than 1 Day","1 To 30 Days","31-60 Days","61-90 Days","91+ Days"}),"Not Due")</f>
        <v>1 To 30 Days</v>
      </c>
    </row>
    <row r="250" spans="1:3" x14ac:dyDescent="0.25">
      <c r="A250" s="1">
        <v>40848</v>
      </c>
      <c r="B250" s="2">
        <v>167</v>
      </c>
      <c r="C250" s="1" t="str">
        <f>IFERROR(LOOKUP(B250,{0,1,31,61,91},{"Less Than 1 Day","1 To 30 Days","31-60 Days","61-90 Days","91+ Days"}),"Not Due")</f>
        <v>91+ Days</v>
      </c>
    </row>
    <row r="251" spans="1:3" x14ac:dyDescent="0.25">
      <c r="A251" s="1">
        <v>98096</v>
      </c>
      <c r="B251" s="2">
        <v>449</v>
      </c>
      <c r="C251" s="1" t="str">
        <f>IFERROR(LOOKUP(B251,{0,1,31,61,91},{"Less Than 1 Day","1 To 30 Days","31-60 Days","61-90 Days","91+ Days"}),"Not Due")</f>
        <v>91+ Days</v>
      </c>
    </row>
    <row r="252" spans="1:3" x14ac:dyDescent="0.25">
      <c r="A252" s="1">
        <v>21344</v>
      </c>
      <c r="B252" s="2">
        <v>23</v>
      </c>
      <c r="C252" s="1" t="str">
        <f>IFERROR(LOOKUP(B252,{0,1,31,61,91},{"Less Than 1 Day","1 To 30 Days","31-60 Days","61-90 Days","91+ Days"}),"Not Due")</f>
        <v>1 To 30 Days</v>
      </c>
    </row>
    <row r="253" spans="1:3" x14ac:dyDescent="0.25">
      <c r="A253" s="1">
        <v>71630</v>
      </c>
      <c r="B253" s="2">
        <v>365</v>
      </c>
      <c r="C253" s="1" t="str">
        <f>IFERROR(LOOKUP(B253,{0,1,31,61,91},{"Less Than 1 Day","1 To 30 Days","31-60 Days","61-90 Days","91+ Days"}),"Not Due")</f>
        <v>91+ Days</v>
      </c>
    </row>
    <row r="254" spans="1:3" x14ac:dyDescent="0.25">
      <c r="A254" s="1">
        <v>89617</v>
      </c>
      <c r="B254" s="2">
        <v>22</v>
      </c>
      <c r="C254" s="1" t="str">
        <f>IFERROR(LOOKUP(B254,{0,1,31,61,91},{"Less Than 1 Day","1 To 30 Days","31-60 Days","61-90 Days","91+ Days"}),"Not Due")</f>
        <v>1 To 30 Days</v>
      </c>
    </row>
    <row r="255" spans="1:3" x14ac:dyDescent="0.25">
      <c r="A255" s="1">
        <v>62898</v>
      </c>
      <c r="B255" s="2">
        <v>157</v>
      </c>
      <c r="C255" s="1" t="str">
        <f>IFERROR(LOOKUP(B255,{0,1,31,61,91},{"Less Than 1 Day","1 To 30 Days","31-60 Days","61-90 Days","91+ Days"}),"Not Due")</f>
        <v>91+ Days</v>
      </c>
    </row>
    <row r="256" spans="1:3" x14ac:dyDescent="0.25">
      <c r="A256" s="1">
        <v>26605</v>
      </c>
      <c r="B256" s="2">
        <v>452</v>
      </c>
      <c r="C256" s="1" t="str">
        <f>IFERROR(LOOKUP(B256,{0,1,31,61,91},{"Less Than 1 Day","1 To 30 Days","31-60 Days","61-90 Days","91+ Days"}),"Not Due")</f>
        <v>91+ Days</v>
      </c>
    </row>
    <row r="257" spans="1:3" x14ac:dyDescent="0.25">
      <c r="A257" s="1">
        <v>33698</v>
      </c>
      <c r="B257" s="2">
        <v>337</v>
      </c>
      <c r="C257" s="1" t="str">
        <f>IFERROR(LOOKUP(B257,{0,1,31,61,91},{"Less Than 1 Day","1 To 30 Days","31-60 Days","61-90 Days","91+ Days"}),"Not Due")</f>
        <v>91+ Days</v>
      </c>
    </row>
    <row r="258" spans="1:3" x14ac:dyDescent="0.25">
      <c r="A258" s="1">
        <v>31427</v>
      </c>
      <c r="B258" s="2">
        <v>228</v>
      </c>
      <c r="C258" s="1" t="str">
        <f>IFERROR(LOOKUP(B258,{0,1,31,61,91},{"Less Than 1 Day","1 To 30 Days","31-60 Days","61-90 Days","91+ Days"}),"Not Due")</f>
        <v>91+ Days</v>
      </c>
    </row>
    <row r="259" spans="1:3" x14ac:dyDescent="0.25">
      <c r="A259" s="1">
        <v>32140</v>
      </c>
      <c r="B259" s="2">
        <v>80</v>
      </c>
      <c r="C259" s="1" t="str">
        <f>IFERROR(LOOKUP(B259,{0,1,31,61,91},{"Less Than 1 Day","1 To 30 Days","31-60 Days","61-90 Days","91+ Days"}),"Not Due")</f>
        <v>61-90 Days</v>
      </c>
    </row>
    <row r="260" spans="1:3" x14ac:dyDescent="0.25">
      <c r="A260" s="1">
        <v>62906</v>
      </c>
      <c r="B260" s="2">
        <v>108</v>
      </c>
      <c r="C260" s="1" t="str">
        <f>IFERROR(LOOKUP(B260,{0,1,31,61,91},{"Less Than 1 Day","1 To 30 Days","31-60 Days","61-90 Days","91+ Days"}),"Not Due")</f>
        <v>91+ Days</v>
      </c>
    </row>
    <row r="261" spans="1:3" x14ac:dyDescent="0.25">
      <c r="A261" s="1">
        <v>75198</v>
      </c>
      <c r="B261" s="2">
        <v>106</v>
      </c>
      <c r="C261" s="1" t="str">
        <f>IFERROR(LOOKUP(B261,{0,1,31,61,91},{"Less Than 1 Day","1 To 30 Days","31-60 Days","61-90 Days","91+ Days"}),"Not Due")</f>
        <v>91+ Days</v>
      </c>
    </row>
    <row r="262" spans="1:3" x14ac:dyDescent="0.25">
      <c r="A262" s="1">
        <v>23542</v>
      </c>
      <c r="B262" s="2">
        <v>-24</v>
      </c>
      <c r="C262" s="1" t="str">
        <f>IFERROR(LOOKUP(B262,{0,1,31,61,91},{"Less Than 1 Day","1 To 30 Days","31-60 Days","61-90 Days","91+ Days"}),"Not Due")</f>
        <v>Not Due</v>
      </c>
    </row>
    <row r="263" spans="1:3" x14ac:dyDescent="0.25">
      <c r="A263" s="1">
        <v>94052</v>
      </c>
      <c r="B263" s="2">
        <v>460</v>
      </c>
      <c r="C263" s="1" t="str">
        <f>IFERROR(LOOKUP(B263,{0,1,31,61,91},{"Less Than 1 Day","1 To 30 Days","31-60 Days","61-90 Days","91+ Days"}),"Not Due")</f>
        <v>91+ Days</v>
      </c>
    </row>
    <row r="264" spans="1:3" x14ac:dyDescent="0.25">
      <c r="A264" s="1">
        <v>85075</v>
      </c>
      <c r="B264" s="2">
        <v>34</v>
      </c>
      <c r="C264" s="1" t="str">
        <f>IFERROR(LOOKUP(B264,{0,1,31,61,91},{"Less Than 1 Day","1 To 30 Days","31-60 Days","61-90 Days","91+ Days"}),"Not Due")</f>
        <v>31-60 Days</v>
      </c>
    </row>
    <row r="265" spans="1:3" x14ac:dyDescent="0.25">
      <c r="A265" s="1">
        <v>78230</v>
      </c>
      <c r="B265" s="2">
        <v>395</v>
      </c>
      <c r="C265" s="1" t="str">
        <f>IFERROR(LOOKUP(B265,{0,1,31,61,91},{"Less Than 1 Day","1 To 30 Days","31-60 Days","61-90 Days","91+ Days"}),"Not Due")</f>
        <v>91+ Days</v>
      </c>
    </row>
    <row r="266" spans="1:3" x14ac:dyDescent="0.25">
      <c r="A266" s="1">
        <v>17510</v>
      </c>
      <c r="B266" s="2">
        <v>306</v>
      </c>
      <c r="C266" s="1" t="str">
        <f>IFERROR(LOOKUP(B266,{0,1,31,61,91},{"Less Than 1 Day","1 To 30 Days","31-60 Days","61-90 Days","91+ Days"}),"Not Due")</f>
        <v>91+ Days</v>
      </c>
    </row>
    <row r="267" spans="1:3" x14ac:dyDescent="0.25">
      <c r="A267" s="1">
        <v>23514</v>
      </c>
      <c r="B267" s="2">
        <v>-83</v>
      </c>
      <c r="C267" s="1" t="str">
        <f>IFERROR(LOOKUP(B267,{0,1,31,61,91},{"Less Than 1 Day","1 To 30 Days","31-60 Days","61-90 Days","91+ Days"}),"Not Due")</f>
        <v>Not Due</v>
      </c>
    </row>
    <row r="268" spans="1:3" x14ac:dyDescent="0.25">
      <c r="A268" s="1">
        <v>17732</v>
      </c>
      <c r="B268" s="2">
        <v>16</v>
      </c>
      <c r="C268" s="1" t="str">
        <f>IFERROR(LOOKUP(B268,{0,1,31,61,91},{"Less Than 1 Day","1 To 30 Days","31-60 Days","61-90 Days","91+ Days"}),"Not Due")</f>
        <v>1 To 30 Days</v>
      </c>
    </row>
    <row r="269" spans="1:3" x14ac:dyDescent="0.25">
      <c r="A269" s="1">
        <v>59694</v>
      </c>
      <c r="B269" s="2">
        <v>56</v>
      </c>
      <c r="C269" s="1" t="str">
        <f>IFERROR(LOOKUP(B269,{0,1,31,61,91},{"Less Than 1 Day","1 To 30 Days","31-60 Days","61-90 Days","91+ Days"}),"Not Due")</f>
        <v>31-60 Days</v>
      </c>
    </row>
    <row r="270" spans="1:3" x14ac:dyDescent="0.25">
      <c r="A270" s="1">
        <v>89119</v>
      </c>
      <c r="B270" s="2">
        <v>450</v>
      </c>
      <c r="C270" s="1" t="str">
        <f>IFERROR(LOOKUP(B270,{0,1,31,61,91},{"Less Than 1 Day","1 To 30 Days","31-60 Days","61-90 Days","91+ Days"}),"Not Due")</f>
        <v>91+ Days</v>
      </c>
    </row>
    <row r="271" spans="1:3" x14ac:dyDescent="0.25">
      <c r="A271" s="1">
        <v>70672</v>
      </c>
      <c r="B271" s="2">
        <v>492</v>
      </c>
      <c r="C271" s="1" t="str">
        <f>IFERROR(LOOKUP(B271,{0,1,31,61,91},{"Less Than 1 Day","1 To 30 Days","31-60 Days","61-90 Days","91+ Days"}),"Not Due")</f>
        <v>91+ Days</v>
      </c>
    </row>
    <row r="272" spans="1:3" x14ac:dyDescent="0.25">
      <c r="A272" s="1">
        <v>27745</v>
      </c>
      <c r="B272" s="2">
        <v>-135</v>
      </c>
      <c r="C272" s="1" t="str">
        <f>IFERROR(LOOKUP(B272,{0,1,31,61,91},{"Less Than 1 Day","1 To 30 Days","31-60 Days","61-90 Days","91+ Days"}),"Not Due")</f>
        <v>Not Due</v>
      </c>
    </row>
    <row r="273" spans="1:3" x14ac:dyDescent="0.25">
      <c r="A273" s="1">
        <v>12567</v>
      </c>
      <c r="B273" s="2">
        <v>164</v>
      </c>
      <c r="C273" s="1" t="str">
        <f>IFERROR(LOOKUP(B273,{0,1,31,61,91},{"Less Than 1 Day","1 To 30 Days","31-60 Days","61-90 Days","91+ Days"}),"Not Due")</f>
        <v>91+ Days</v>
      </c>
    </row>
    <row r="274" spans="1:3" x14ac:dyDescent="0.25">
      <c r="A274" s="1">
        <v>94413</v>
      </c>
      <c r="B274" s="2">
        <v>97</v>
      </c>
      <c r="C274" s="1" t="str">
        <f>IFERROR(LOOKUP(B274,{0,1,31,61,91},{"Less Than 1 Day","1 To 30 Days","31-60 Days","61-90 Days","91+ Days"}),"Not Due")</f>
        <v>91+ Days</v>
      </c>
    </row>
    <row r="275" spans="1:3" x14ac:dyDescent="0.25">
      <c r="A275" s="1">
        <v>61296</v>
      </c>
      <c r="B275" s="2">
        <v>-11</v>
      </c>
      <c r="C275" s="1" t="str">
        <f>IFERROR(LOOKUP(B275,{0,1,31,61,91},{"Less Than 1 Day","1 To 30 Days","31-60 Days","61-90 Days","91+ Days"}),"Not Due")</f>
        <v>Not Due</v>
      </c>
    </row>
    <row r="276" spans="1:3" x14ac:dyDescent="0.25">
      <c r="A276" s="1">
        <v>45303</v>
      </c>
      <c r="B276" s="2">
        <v>11</v>
      </c>
      <c r="C276" s="1" t="str">
        <f>IFERROR(LOOKUP(B276,{0,1,31,61,91},{"Less Than 1 Day","1 To 30 Days","31-60 Days","61-90 Days","91+ Days"}),"Not Due")</f>
        <v>1 To 30 Days</v>
      </c>
    </row>
    <row r="277" spans="1:3" x14ac:dyDescent="0.25">
      <c r="A277" s="1">
        <v>74184</v>
      </c>
      <c r="B277" s="2">
        <v>455</v>
      </c>
      <c r="C277" s="1" t="str">
        <f>IFERROR(LOOKUP(B277,{0,1,31,61,91},{"Less Than 1 Day","1 To 30 Days","31-60 Days","61-90 Days","91+ Days"}),"Not Due")</f>
        <v>91+ Days</v>
      </c>
    </row>
    <row r="278" spans="1:3" x14ac:dyDescent="0.25">
      <c r="A278" s="1">
        <v>63604</v>
      </c>
      <c r="B278" s="2">
        <v>196</v>
      </c>
      <c r="C278" s="1" t="str">
        <f>IFERROR(LOOKUP(B278,{0,1,31,61,91},{"Less Than 1 Day","1 To 30 Days","31-60 Days","61-90 Days","91+ Days"}),"Not Due")</f>
        <v>91+ Days</v>
      </c>
    </row>
    <row r="279" spans="1:3" x14ac:dyDescent="0.25">
      <c r="A279" s="1">
        <v>73414</v>
      </c>
      <c r="B279" s="2">
        <v>-142</v>
      </c>
      <c r="C279" s="1" t="str">
        <f>IFERROR(LOOKUP(B279,{0,1,31,61,91},{"Less Than 1 Day","1 To 30 Days","31-60 Days","61-90 Days","91+ Days"}),"Not Due")</f>
        <v>Not Due</v>
      </c>
    </row>
    <row r="280" spans="1:3" x14ac:dyDescent="0.25">
      <c r="A280" s="1">
        <v>43430</v>
      </c>
      <c r="B280" s="2">
        <v>343</v>
      </c>
      <c r="C280" s="1" t="str">
        <f>IFERROR(LOOKUP(B280,{0,1,31,61,91},{"Less Than 1 Day","1 To 30 Days","31-60 Days","61-90 Days","91+ Days"}),"Not Due")</f>
        <v>91+ Days</v>
      </c>
    </row>
    <row r="281" spans="1:3" x14ac:dyDescent="0.25">
      <c r="A281" s="1">
        <v>56176</v>
      </c>
      <c r="B281" s="2">
        <v>470</v>
      </c>
      <c r="C281" s="1" t="str">
        <f>IFERROR(LOOKUP(B281,{0,1,31,61,91},{"Less Than 1 Day","1 To 30 Days","31-60 Days","61-90 Days","91+ Days"}),"Not Due")</f>
        <v>91+ Days</v>
      </c>
    </row>
    <row r="282" spans="1:3" x14ac:dyDescent="0.25">
      <c r="A282" s="1">
        <v>87186</v>
      </c>
      <c r="B282" s="2">
        <v>-102</v>
      </c>
      <c r="C282" s="1" t="str">
        <f>IFERROR(LOOKUP(B282,{0,1,31,61,91},{"Less Than 1 Day","1 To 30 Days","31-60 Days","61-90 Days","91+ Days"}),"Not Due")</f>
        <v>Not Due</v>
      </c>
    </row>
    <row r="283" spans="1:3" x14ac:dyDescent="0.25">
      <c r="A283" s="1">
        <v>82205</v>
      </c>
      <c r="B283" s="2">
        <v>148</v>
      </c>
      <c r="C283" s="1" t="str">
        <f>IFERROR(LOOKUP(B283,{0,1,31,61,91},{"Less Than 1 Day","1 To 30 Days","31-60 Days","61-90 Days","91+ Days"}),"Not Due")</f>
        <v>91+ Days</v>
      </c>
    </row>
    <row r="284" spans="1:3" x14ac:dyDescent="0.25">
      <c r="A284" s="1">
        <v>87622</v>
      </c>
      <c r="B284" s="2">
        <v>396</v>
      </c>
      <c r="C284" s="1" t="str">
        <f>IFERROR(LOOKUP(B284,{0,1,31,61,91},{"Less Than 1 Day","1 To 30 Days","31-60 Days","61-90 Days","91+ Days"}),"Not Due")</f>
        <v>91+ Days</v>
      </c>
    </row>
    <row r="285" spans="1:3" x14ac:dyDescent="0.25">
      <c r="A285" s="1">
        <v>14095</v>
      </c>
      <c r="B285" s="2">
        <v>71</v>
      </c>
      <c r="C285" s="1" t="str">
        <f>IFERROR(LOOKUP(B285,{0,1,31,61,91},{"Less Than 1 Day","1 To 30 Days","31-60 Days","61-90 Days","91+ Days"}),"Not Due")</f>
        <v>61-90 Days</v>
      </c>
    </row>
    <row r="286" spans="1:3" x14ac:dyDescent="0.25">
      <c r="A286" s="1">
        <v>71295</v>
      </c>
      <c r="B286" s="2">
        <v>217</v>
      </c>
      <c r="C286" s="1" t="str">
        <f>IFERROR(LOOKUP(B286,{0,1,31,61,91},{"Less Than 1 Day","1 To 30 Days","31-60 Days","61-90 Days","91+ Days"}),"Not Due")</f>
        <v>91+ Days</v>
      </c>
    </row>
    <row r="287" spans="1:3" x14ac:dyDescent="0.25">
      <c r="A287" s="1">
        <v>58467</v>
      </c>
      <c r="B287" s="2">
        <v>479</v>
      </c>
      <c r="C287" s="1" t="str">
        <f>IFERROR(LOOKUP(B287,{0,1,31,61,91},{"Less Than 1 Day","1 To 30 Days","31-60 Days","61-90 Days","91+ Days"}),"Not Due")</f>
        <v>91+ Days</v>
      </c>
    </row>
    <row r="288" spans="1:3" x14ac:dyDescent="0.25">
      <c r="A288" s="1">
        <v>80036</v>
      </c>
      <c r="B288" s="2">
        <v>300</v>
      </c>
      <c r="C288" s="1" t="str">
        <f>IFERROR(LOOKUP(B288,{0,1,31,61,91},{"Less Than 1 Day","1 To 30 Days","31-60 Days","61-90 Days","91+ Days"}),"Not Due")</f>
        <v>91+ Days</v>
      </c>
    </row>
    <row r="289" spans="1:3" x14ac:dyDescent="0.25">
      <c r="A289" s="1">
        <v>13252</v>
      </c>
      <c r="B289" s="2">
        <v>44</v>
      </c>
      <c r="C289" s="1" t="str">
        <f>IFERROR(LOOKUP(B289,{0,1,31,61,91},{"Less Than 1 Day","1 To 30 Days","31-60 Days","61-90 Days","91+ Days"}),"Not Due")</f>
        <v>31-60 Days</v>
      </c>
    </row>
    <row r="290" spans="1:3" x14ac:dyDescent="0.25">
      <c r="A290" s="1">
        <v>89402</v>
      </c>
      <c r="B290" s="2">
        <v>77</v>
      </c>
      <c r="C290" s="1" t="str">
        <f>IFERROR(LOOKUP(B290,{0,1,31,61,91},{"Less Than 1 Day","1 To 30 Days","31-60 Days","61-90 Days","91+ Days"}),"Not Due")</f>
        <v>61-90 Days</v>
      </c>
    </row>
    <row r="291" spans="1:3" x14ac:dyDescent="0.25">
      <c r="A291" s="1">
        <v>93014</v>
      </c>
      <c r="B291" s="2">
        <v>-167</v>
      </c>
      <c r="C291" s="1" t="str">
        <f>IFERROR(LOOKUP(B291,{0,1,31,61,91},{"Less Than 1 Day","1 To 30 Days","31-60 Days","61-90 Days","91+ Days"}),"Not Due")</f>
        <v>Not Due</v>
      </c>
    </row>
    <row r="292" spans="1:3" x14ac:dyDescent="0.25">
      <c r="A292" s="1">
        <v>99828</v>
      </c>
      <c r="B292" s="2">
        <v>183</v>
      </c>
      <c r="C292" s="1" t="str">
        <f>IFERROR(LOOKUP(B292,{0,1,31,61,91},{"Less Than 1 Day","1 To 30 Days","31-60 Days","61-90 Days","91+ Days"}),"Not Due")</f>
        <v>91+ Days</v>
      </c>
    </row>
    <row r="293" spans="1:3" x14ac:dyDescent="0.25">
      <c r="A293" s="1">
        <v>34856</v>
      </c>
      <c r="B293" s="2">
        <v>82</v>
      </c>
      <c r="C293" s="1" t="str">
        <f>IFERROR(LOOKUP(B293,{0,1,31,61,91},{"Less Than 1 Day","1 To 30 Days","31-60 Days","61-90 Days","91+ Days"}),"Not Due")</f>
        <v>61-90 Days</v>
      </c>
    </row>
    <row r="294" spans="1:3" x14ac:dyDescent="0.25">
      <c r="A294" s="1">
        <v>73493</v>
      </c>
      <c r="B294" s="2">
        <v>180</v>
      </c>
      <c r="C294" s="1" t="str">
        <f>IFERROR(LOOKUP(B294,{0,1,31,61,91},{"Less Than 1 Day","1 To 30 Days","31-60 Days","61-90 Days","91+ Days"}),"Not Due")</f>
        <v>91+ Days</v>
      </c>
    </row>
    <row r="295" spans="1:3" x14ac:dyDescent="0.25">
      <c r="A295" s="1">
        <v>68736</v>
      </c>
      <c r="B295" s="2">
        <v>418</v>
      </c>
      <c r="C295" s="1" t="str">
        <f>IFERROR(LOOKUP(B295,{0,1,31,61,91},{"Less Than 1 Day","1 To 30 Days","31-60 Days","61-90 Days","91+ Days"}),"Not Due")</f>
        <v>91+ Days</v>
      </c>
    </row>
    <row r="296" spans="1:3" x14ac:dyDescent="0.25">
      <c r="A296" s="1">
        <v>20903</v>
      </c>
      <c r="B296" s="2">
        <v>149</v>
      </c>
      <c r="C296" s="1" t="str">
        <f>IFERROR(LOOKUP(B296,{0,1,31,61,91},{"Less Than 1 Day","1 To 30 Days","31-60 Days","61-90 Days","91+ Days"}),"Not Due")</f>
        <v>91+ Days</v>
      </c>
    </row>
    <row r="297" spans="1:3" x14ac:dyDescent="0.25">
      <c r="A297" s="1">
        <v>18370</v>
      </c>
      <c r="B297" s="2">
        <v>97</v>
      </c>
      <c r="C297" s="1" t="str">
        <f>IFERROR(LOOKUP(B297,{0,1,31,61,91},{"Less Than 1 Day","1 To 30 Days","31-60 Days","61-90 Days","91+ Days"}),"Not Due")</f>
        <v>91+ Days</v>
      </c>
    </row>
    <row r="298" spans="1:3" x14ac:dyDescent="0.25">
      <c r="A298" s="1">
        <v>29848</v>
      </c>
      <c r="B298" s="2">
        <v>298</v>
      </c>
      <c r="C298" s="1" t="str">
        <f>IFERROR(LOOKUP(B298,{0,1,31,61,91},{"Less Than 1 Day","1 To 30 Days","31-60 Days","61-90 Days","91+ Days"}),"Not Due")</f>
        <v>91+ Days</v>
      </c>
    </row>
    <row r="299" spans="1:3" x14ac:dyDescent="0.25">
      <c r="A299" s="1">
        <v>71690</v>
      </c>
      <c r="B299" s="2">
        <v>101</v>
      </c>
      <c r="C299" s="1" t="str">
        <f>IFERROR(LOOKUP(B299,{0,1,31,61,91},{"Less Than 1 Day","1 To 30 Days","31-60 Days","61-90 Days","91+ Days"}),"Not Due")</f>
        <v>91+ Days</v>
      </c>
    </row>
    <row r="300" spans="1:3" x14ac:dyDescent="0.25">
      <c r="A300" s="1">
        <v>88001</v>
      </c>
      <c r="B300" s="2">
        <v>500</v>
      </c>
      <c r="C300" s="1" t="str">
        <f>IFERROR(LOOKUP(B300,{0,1,31,61,91},{"Less Than 1 Day","1 To 30 Days","31-60 Days","61-90 Days","91+ Days"}),"Not Due")</f>
        <v>91+ Days</v>
      </c>
    </row>
    <row r="301" spans="1:3" x14ac:dyDescent="0.25">
      <c r="A301" s="1">
        <v>64295</v>
      </c>
      <c r="B301" s="2">
        <v>-51</v>
      </c>
      <c r="C301" s="1" t="str">
        <f>IFERROR(LOOKUP(B301,{0,1,31,61,91},{"Less Than 1 Day","1 To 30 Days","31-60 Days","61-90 Days","91+ Days"}),"Not Due")</f>
        <v>Not Due</v>
      </c>
    </row>
    <row r="302" spans="1:3" x14ac:dyDescent="0.25">
      <c r="A302" s="1">
        <v>67893</v>
      </c>
      <c r="B302" s="2">
        <v>346</v>
      </c>
      <c r="C302" s="1" t="str">
        <f>IFERROR(LOOKUP(B302,{0,1,31,61,91},{"Less Than 1 Day","1 To 30 Days","31-60 Days","61-90 Days","91+ Days"}),"Not Due")</f>
        <v>91+ Days</v>
      </c>
    </row>
    <row r="303" spans="1:3" x14ac:dyDescent="0.25">
      <c r="A303" s="1">
        <v>35615</v>
      </c>
      <c r="B303" s="2">
        <v>25</v>
      </c>
      <c r="C303" s="1" t="str">
        <f>IFERROR(LOOKUP(B303,{0,1,31,61,91},{"Less Than 1 Day","1 To 30 Days","31-60 Days","61-90 Days","91+ Days"}),"Not Due")</f>
        <v>1 To 30 Days</v>
      </c>
    </row>
    <row r="304" spans="1:3" x14ac:dyDescent="0.25">
      <c r="A304" s="1">
        <v>24629</v>
      </c>
      <c r="B304" s="2">
        <v>141</v>
      </c>
      <c r="C304" s="1" t="str">
        <f>IFERROR(LOOKUP(B304,{0,1,31,61,91},{"Less Than 1 Day","1 To 30 Days","31-60 Days","61-90 Days","91+ Days"}),"Not Due")</f>
        <v>91+ Days</v>
      </c>
    </row>
    <row r="305" spans="1:3" x14ac:dyDescent="0.25">
      <c r="A305" s="1">
        <v>81837</v>
      </c>
      <c r="B305" s="2">
        <v>14</v>
      </c>
      <c r="C305" s="1" t="str">
        <f>IFERROR(LOOKUP(B305,{0,1,31,61,91},{"Less Than 1 Day","1 To 30 Days","31-60 Days","61-90 Days","91+ Days"}),"Not Due")</f>
        <v>1 To 30 Days</v>
      </c>
    </row>
    <row r="306" spans="1:3" x14ac:dyDescent="0.25">
      <c r="A306" s="1">
        <v>27389</v>
      </c>
      <c r="B306" s="2">
        <v>274</v>
      </c>
      <c r="C306" s="1" t="str">
        <f>IFERROR(LOOKUP(B306,{0,1,31,61,91},{"Less Than 1 Day","1 To 30 Days","31-60 Days","61-90 Days","91+ Days"}),"Not Due")</f>
        <v>91+ Days</v>
      </c>
    </row>
    <row r="307" spans="1:3" x14ac:dyDescent="0.25">
      <c r="A307" s="1">
        <v>27952</v>
      </c>
      <c r="B307" s="2">
        <v>479</v>
      </c>
      <c r="C307" s="1" t="str">
        <f>IFERROR(LOOKUP(B307,{0,1,31,61,91},{"Less Than 1 Day","1 To 30 Days","31-60 Days","61-90 Days","91+ Days"}),"Not Due")</f>
        <v>91+ Days</v>
      </c>
    </row>
    <row r="308" spans="1:3" x14ac:dyDescent="0.25">
      <c r="A308" s="1">
        <v>27677</v>
      </c>
      <c r="B308" s="2">
        <v>-146</v>
      </c>
      <c r="C308" s="1" t="str">
        <f>IFERROR(LOOKUP(B308,{0,1,31,61,91},{"Less Than 1 Day","1 To 30 Days","31-60 Days","61-90 Days","91+ Days"}),"Not Due")</f>
        <v>Not Due</v>
      </c>
    </row>
    <row r="309" spans="1:3" x14ac:dyDescent="0.25">
      <c r="A309" s="1">
        <v>25703</v>
      </c>
      <c r="B309" s="2">
        <v>-76</v>
      </c>
      <c r="C309" s="1" t="str">
        <f>IFERROR(LOOKUP(B309,{0,1,31,61,91},{"Less Than 1 Day","1 To 30 Days","31-60 Days","61-90 Days","91+ Days"}),"Not Due")</f>
        <v>Not Due</v>
      </c>
    </row>
    <row r="310" spans="1:3" x14ac:dyDescent="0.25">
      <c r="A310" s="1">
        <v>18723</v>
      </c>
      <c r="B310" s="2">
        <v>454</v>
      </c>
      <c r="C310" s="1" t="str">
        <f>IFERROR(LOOKUP(B310,{0,1,31,61,91},{"Less Than 1 Day","1 To 30 Days","31-60 Days","61-90 Days","91+ Days"}),"Not Due")</f>
        <v>91+ Days</v>
      </c>
    </row>
    <row r="311" spans="1:3" x14ac:dyDescent="0.25">
      <c r="A311" s="1">
        <v>38253</v>
      </c>
      <c r="B311" s="2">
        <v>307</v>
      </c>
      <c r="C311" s="1" t="str">
        <f>IFERROR(LOOKUP(B311,{0,1,31,61,91},{"Less Than 1 Day","1 To 30 Days","31-60 Days","61-90 Days","91+ Days"}),"Not Due")</f>
        <v>91+ Days</v>
      </c>
    </row>
    <row r="312" spans="1:3" x14ac:dyDescent="0.25">
      <c r="A312" s="1">
        <v>45966</v>
      </c>
      <c r="B312" s="2">
        <v>496</v>
      </c>
      <c r="C312" s="1" t="str">
        <f>IFERROR(LOOKUP(B312,{0,1,31,61,91},{"Less Than 1 Day","1 To 30 Days","31-60 Days","61-90 Days","91+ Days"}),"Not Due")</f>
        <v>91+ Days</v>
      </c>
    </row>
    <row r="313" spans="1:3" x14ac:dyDescent="0.25">
      <c r="A313" s="1">
        <v>44312</v>
      </c>
      <c r="B313" s="2">
        <v>195</v>
      </c>
      <c r="C313" s="1" t="str">
        <f>IFERROR(LOOKUP(B313,{0,1,31,61,91},{"Less Than 1 Day","1 To 30 Days","31-60 Days","61-90 Days","91+ Days"}),"Not Due")</f>
        <v>91+ Days</v>
      </c>
    </row>
    <row r="314" spans="1:3" x14ac:dyDescent="0.25">
      <c r="A314" s="1">
        <v>32640</v>
      </c>
      <c r="B314" s="2">
        <v>-36</v>
      </c>
      <c r="C314" s="1" t="str">
        <f>IFERROR(LOOKUP(B314,{0,1,31,61,91},{"Less Than 1 Day","1 To 30 Days","31-60 Days","61-90 Days","91+ Days"}),"Not Due")</f>
        <v>Not Due</v>
      </c>
    </row>
    <row r="315" spans="1:3" x14ac:dyDescent="0.25">
      <c r="A315" s="1">
        <v>20848</v>
      </c>
      <c r="B315" s="2">
        <v>102</v>
      </c>
      <c r="C315" s="1" t="str">
        <f>IFERROR(LOOKUP(B315,{0,1,31,61,91},{"Less Than 1 Day","1 To 30 Days","31-60 Days","61-90 Days","91+ Days"}),"Not Due")</f>
        <v>91+ Days</v>
      </c>
    </row>
    <row r="316" spans="1:3" x14ac:dyDescent="0.25">
      <c r="A316" s="1">
        <v>70485</v>
      </c>
      <c r="B316" s="2">
        <v>300</v>
      </c>
      <c r="C316" s="1" t="str">
        <f>IFERROR(LOOKUP(B316,{0,1,31,61,91},{"Less Than 1 Day","1 To 30 Days","31-60 Days","61-90 Days","91+ Days"}),"Not Due")</f>
        <v>91+ Days</v>
      </c>
    </row>
    <row r="317" spans="1:3" x14ac:dyDescent="0.25">
      <c r="A317" s="1">
        <v>94888</v>
      </c>
      <c r="B317" s="2">
        <v>400</v>
      </c>
      <c r="C317" s="1" t="str">
        <f>IFERROR(LOOKUP(B317,{0,1,31,61,91},{"Less Than 1 Day","1 To 30 Days","31-60 Days","61-90 Days","91+ Days"}),"Not Due")</f>
        <v>91+ Days</v>
      </c>
    </row>
    <row r="318" spans="1:3" x14ac:dyDescent="0.25">
      <c r="A318" s="1">
        <v>97513</v>
      </c>
      <c r="B318" s="2">
        <v>246</v>
      </c>
      <c r="C318" s="1" t="str">
        <f>IFERROR(LOOKUP(B318,{0,1,31,61,91},{"Less Than 1 Day","1 To 30 Days","31-60 Days","61-90 Days","91+ Days"}),"Not Due")</f>
        <v>91+ Days</v>
      </c>
    </row>
    <row r="319" spans="1:3" x14ac:dyDescent="0.25">
      <c r="A319" s="1">
        <v>50726</v>
      </c>
      <c r="B319" s="2">
        <v>341</v>
      </c>
      <c r="C319" s="1" t="str">
        <f>IFERROR(LOOKUP(B319,{0,1,31,61,91},{"Less Than 1 Day","1 To 30 Days","31-60 Days","61-90 Days","91+ Days"}),"Not Due")</f>
        <v>91+ Days</v>
      </c>
    </row>
    <row r="320" spans="1:3" x14ac:dyDescent="0.25">
      <c r="A320" s="1">
        <v>57222</v>
      </c>
      <c r="B320" s="2">
        <v>175</v>
      </c>
      <c r="C320" s="1" t="str">
        <f>IFERROR(LOOKUP(B320,{0,1,31,61,91},{"Less Than 1 Day","1 To 30 Days","31-60 Days","61-90 Days","91+ Days"}),"Not Due")</f>
        <v>91+ Days</v>
      </c>
    </row>
    <row r="321" spans="1:3" x14ac:dyDescent="0.25">
      <c r="A321" s="1">
        <v>52163</v>
      </c>
      <c r="B321" s="2">
        <v>16</v>
      </c>
      <c r="C321" s="1" t="str">
        <f>IFERROR(LOOKUP(B321,{0,1,31,61,91},{"Less Than 1 Day","1 To 30 Days","31-60 Days","61-90 Days","91+ Days"}),"Not Due")</f>
        <v>1 To 30 Days</v>
      </c>
    </row>
    <row r="322" spans="1:3" x14ac:dyDescent="0.25">
      <c r="A322" s="1">
        <v>15669</v>
      </c>
      <c r="B322" s="2">
        <v>-26</v>
      </c>
      <c r="C322" s="1" t="str">
        <f>IFERROR(LOOKUP(B322,{0,1,31,61,91},{"Less Than 1 Day","1 To 30 Days","31-60 Days","61-90 Days","91+ Days"}),"Not Due")</f>
        <v>Not Due</v>
      </c>
    </row>
    <row r="323" spans="1:3" x14ac:dyDescent="0.25">
      <c r="A323" s="1">
        <v>42294</v>
      </c>
      <c r="B323" s="2">
        <v>67</v>
      </c>
      <c r="C323" s="1" t="str">
        <f>IFERROR(LOOKUP(B323,{0,1,31,61,91},{"Less Than 1 Day","1 To 30 Days","31-60 Days","61-90 Days","91+ Days"}),"Not Due")</f>
        <v>61-90 Days</v>
      </c>
    </row>
    <row r="324" spans="1:3" x14ac:dyDescent="0.25">
      <c r="A324" s="1">
        <v>13696</v>
      </c>
      <c r="B324" s="2">
        <v>66</v>
      </c>
      <c r="C324" s="1" t="str">
        <f>IFERROR(LOOKUP(B324,{0,1,31,61,91},{"Less Than 1 Day","1 To 30 Days","31-60 Days","61-90 Days","91+ Days"}),"Not Due")</f>
        <v>61-90 Days</v>
      </c>
    </row>
    <row r="325" spans="1:3" x14ac:dyDescent="0.25">
      <c r="A325" s="1">
        <v>22756</v>
      </c>
      <c r="B325" s="2">
        <v>165</v>
      </c>
      <c r="C325" s="1" t="str">
        <f>IFERROR(LOOKUP(B325,{0,1,31,61,91},{"Less Than 1 Day","1 To 30 Days","31-60 Days","61-90 Days","91+ Days"}),"Not Due")</f>
        <v>91+ Days</v>
      </c>
    </row>
    <row r="326" spans="1:3" x14ac:dyDescent="0.25">
      <c r="A326" s="1">
        <v>95096</v>
      </c>
      <c r="B326" s="2">
        <v>-197</v>
      </c>
      <c r="C326" s="1" t="str">
        <f>IFERROR(LOOKUP(B326,{0,1,31,61,91},{"Less Than 1 Day","1 To 30 Days","31-60 Days","61-90 Days","91+ Days"}),"Not Due")</f>
        <v>Not Due</v>
      </c>
    </row>
    <row r="327" spans="1:3" x14ac:dyDescent="0.25">
      <c r="A327" s="1">
        <v>73301</v>
      </c>
      <c r="B327" s="2">
        <v>49</v>
      </c>
      <c r="C327" s="1" t="str">
        <f>IFERROR(LOOKUP(B327,{0,1,31,61,91},{"Less Than 1 Day","1 To 30 Days","31-60 Days","61-90 Days","91+ Days"}),"Not Due")</f>
        <v>31-60 Days</v>
      </c>
    </row>
    <row r="328" spans="1:3" x14ac:dyDescent="0.25">
      <c r="A328" s="1">
        <v>61493</v>
      </c>
      <c r="B328" s="2">
        <v>-58</v>
      </c>
      <c r="C328" s="1" t="str">
        <f>IFERROR(LOOKUP(B328,{0,1,31,61,91},{"Less Than 1 Day","1 To 30 Days","31-60 Days","61-90 Days","91+ Days"}),"Not Due")</f>
        <v>Not Due</v>
      </c>
    </row>
    <row r="329" spans="1:3" x14ac:dyDescent="0.25">
      <c r="A329" s="1">
        <v>92947</v>
      </c>
      <c r="B329" s="2">
        <v>414</v>
      </c>
      <c r="C329" s="1" t="str">
        <f>IFERROR(LOOKUP(B329,{0,1,31,61,91},{"Less Than 1 Day","1 To 30 Days","31-60 Days","61-90 Days","91+ Days"}),"Not Due")</f>
        <v>91+ Days</v>
      </c>
    </row>
    <row r="330" spans="1:3" x14ac:dyDescent="0.25">
      <c r="A330" s="1">
        <v>25176</v>
      </c>
      <c r="B330" s="2">
        <v>-63</v>
      </c>
      <c r="C330" s="1" t="str">
        <f>IFERROR(LOOKUP(B330,{0,1,31,61,91},{"Less Than 1 Day","1 To 30 Days","31-60 Days","61-90 Days","91+ Days"}),"Not Due")</f>
        <v>Not Due</v>
      </c>
    </row>
    <row r="331" spans="1:3" x14ac:dyDescent="0.25">
      <c r="A331" s="1">
        <v>44188</v>
      </c>
      <c r="B331" s="2">
        <v>208</v>
      </c>
      <c r="C331" s="1" t="str">
        <f>IFERROR(LOOKUP(B331,{0,1,31,61,91},{"Less Than 1 Day","1 To 30 Days","31-60 Days","61-90 Days","91+ Days"}),"Not Due")</f>
        <v>91+ Days</v>
      </c>
    </row>
    <row r="332" spans="1:3" x14ac:dyDescent="0.25">
      <c r="A332" s="1">
        <v>69643</v>
      </c>
      <c r="B332" s="2">
        <v>231</v>
      </c>
      <c r="C332" s="1" t="str">
        <f>IFERROR(LOOKUP(B332,{0,1,31,61,91},{"Less Than 1 Day","1 To 30 Days","31-60 Days","61-90 Days","91+ Days"}),"Not Due")</f>
        <v>91+ Days</v>
      </c>
    </row>
    <row r="333" spans="1:3" x14ac:dyDescent="0.25">
      <c r="A333" s="1">
        <v>56304</v>
      </c>
      <c r="B333" s="2">
        <v>285</v>
      </c>
      <c r="C333" s="1" t="str">
        <f>IFERROR(LOOKUP(B333,{0,1,31,61,91},{"Less Than 1 Day","1 To 30 Days","31-60 Days","61-90 Days","91+ Days"}),"Not Due")</f>
        <v>91+ Days</v>
      </c>
    </row>
    <row r="334" spans="1:3" x14ac:dyDescent="0.25">
      <c r="A334" s="1">
        <v>34903</v>
      </c>
      <c r="B334" s="2">
        <v>472</v>
      </c>
      <c r="C334" s="1" t="str">
        <f>IFERROR(LOOKUP(B334,{0,1,31,61,91},{"Less Than 1 Day","1 To 30 Days","31-60 Days","61-90 Days","91+ Days"}),"Not Due")</f>
        <v>91+ Days</v>
      </c>
    </row>
    <row r="335" spans="1:3" x14ac:dyDescent="0.25">
      <c r="A335" s="1">
        <v>70553</v>
      </c>
      <c r="B335" s="2">
        <v>75</v>
      </c>
      <c r="C335" s="1" t="str">
        <f>IFERROR(LOOKUP(B335,{0,1,31,61,91},{"Less Than 1 Day","1 To 30 Days","31-60 Days","61-90 Days","91+ Days"}),"Not Due")</f>
        <v>61-90 Days</v>
      </c>
    </row>
    <row r="336" spans="1:3" x14ac:dyDescent="0.25">
      <c r="A336" s="1">
        <v>76716</v>
      </c>
      <c r="B336" s="2">
        <v>-40</v>
      </c>
      <c r="C336" s="1" t="str">
        <f>IFERROR(LOOKUP(B336,{0,1,31,61,91},{"Less Than 1 Day","1 To 30 Days","31-60 Days","61-90 Days","91+ Days"}),"Not Due")</f>
        <v>Not Due</v>
      </c>
    </row>
    <row r="337" spans="1:3" x14ac:dyDescent="0.25">
      <c r="A337" s="1">
        <v>35660</v>
      </c>
      <c r="B337" s="2">
        <v>446</v>
      </c>
      <c r="C337" s="1" t="str">
        <f>IFERROR(LOOKUP(B337,{0,1,31,61,91},{"Less Than 1 Day","1 To 30 Days","31-60 Days","61-90 Days","91+ Days"}),"Not Due")</f>
        <v>91+ Days</v>
      </c>
    </row>
    <row r="338" spans="1:3" x14ac:dyDescent="0.25">
      <c r="A338" s="1">
        <v>72374</v>
      </c>
      <c r="B338" s="2">
        <v>311</v>
      </c>
      <c r="C338" s="1" t="str">
        <f>IFERROR(LOOKUP(B338,{0,1,31,61,91},{"Less Than 1 Day","1 To 30 Days","31-60 Days","61-90 Days","91+ Days"}),"Not Due")</f>
        <v>91+ Days</v>
      </c>
    </row>
    <row r="339" spans="1:3" x14ac:dyDescent="0.25">
      <c r="A339" s="1">
        <v>37183</v>
      </c>
      <c r="B339" s="2">
        <v>-40</v>
      </c>
      <c r="C339" s="1" t="str">
        <f>IFERROR(LOOKUP(B339,{0,1,31,61,91},{"Less Than 1 Day","1 To 30 Days","31-60 Days","61-90 Days","91+ Days"}),"Not Due")</f>
        <v>Not Due</v>
      </c>
    </row>
    <row r="340" spans="1:3" x14ac:dyDescent="0.25">
      <c r="A340" s="1">
        <v>99743</v>
      </c>
      <c r="B340" s="2">
        <v>133</v>
      </c>
      <c r="C340" s="1" t="str">
        <f>IFERROR(LOOKUP(B340,{0,1,31,61,91},{"Less Than 1 Day","1 To 30 Days","31-60 Days","61-90 Days","91+ Days"}),"Not Due")</f>
        <v>91+ Days</v>
      </c>
    </row>
    <row r="341" spans="1:3" x14ac:dyDescent="0.25">
      <c r="A341" s="1">
        <v>45558</v>
      </c>
      <c r="B341" s="2">
        <v>218</v>
      </c>
      <c r="C341" s="1" t="str">
        <f>IFERROR(LOOKUP(B341,{0,1,31,61,91},{"Less Than 1 Day","1 To 30 Days","31-60 Days","61-90 Days","91+ Days"}),"Not Due")</f>
        <v>91+ Days</v>
      </c>
    </row>
    <row r="342" spans="1:3" x14ac:dyDescent="0.25">
      <c r="A342" s="1">
        <v>37109</v>
      </c>
      <c r="B342" s="2">
        <v>226</v>
      </c>
      <c r="C342" s="1" t="str">
        <f>IFERROR(LOOKUP(B342,{0,1,31,61,91},{"Less Than 1 Day","1 To 30 Days","31-60 Days","61-90 Days","91+ Days"}),"Not Due")</f>
        <v>91+ Days</v>
      </c>
    </row>
    <row r="343" spans="1:3" x14ac:dyDescent="0.25">
      <c r="A343" s="1">
        <v>38261</v>
      </c>
      <c r="B343" s="2">
        <v>53</v>
      </c>
      <c r="C343" s="1" t="str">
        <f>IFERROR(LOOKUP(B343,{0,1,31,61,91},{"Less Than 1 Day","1 To 30 Days","31-60 Days","61-90 Days","91+ Days"}),"Not Due")</f>
        <v>31-60 Days</v>
      </c>
    </row>
    <row r="344" spans="1:3" x14ac:dyDescent="0.25">
      <c r="A344" s="1">
        <v>94570</v>
      </c>
      <c r="B344" s="2">
        <v>165</v>
      </c>
      <c r="C344" s="1" t="str">
        <f>IFERROR(LOOKUP(B344,{0,1,31,61,91},{"Less Than 1 Day","1 To 30 Days","31-60 Days","61-90 Days","91+ Days"}),"Not Due")</f>
        <v>91+ Days</v>
      </c>
    </row>
    <row r="345" spans="1:3" x14ac:dyDescent="0.25">
      <c r="A345" s="1">
        <v>59076</v>
      </c>
      <c r="B345" s="2">
        <v>-23</v>
      </c>
      <c r="C345" s="1" t="str">
        <f>IFERROR(LOOKUP(B345,{0,1,31,61,91},{"Less Than 1 Day","1 To 30 Days","31-60 Days","61-90 Days","91+ Days"}),"Not Due")</f>
        <v>Not Due</v>
      </c>
    </row>
    <row r="346" spans="1:3" x14ac:dyDescent="0.25">
      <c r="A346" s="1">
        <v>65826</v>
      </c>
      <c r="B346" s="2">
        <v>233</v>
      </c>
      <c r="C346" s="1" t="str">
        <f>IFERROR(LOOKUP(B346,{0,1,31,61,91},{"Less Than 1 Day","1 To 30 Days","31-60 Days","61-90 Days","91+ Days"}),"Not Due")</f>
        <v>91+ Days</v>
      </c>
    </row>
    <row r="347" spans="1:3" x14ac:dyDescent="0.25">
      <c r="A347" s="1">
        <v>63141</v>
      </c>
      <c r="B347" s="2">
        <v>472</v>
      </c>
      <c r="C347" s="1" t="str">
        <f>IFERROR(LOOKUP(B347,{0,1,31,61,91},{"Less Than 1 Day","1 To 30 Days","31-60 Days","61-90 Days","91+ Days"}),"Not Due")</f>
        <v>91+ Days</v>
      </c>
    </row>
    <row r="348" spans="1:3" x14ac:dyDescent="0.25">
      <c r="A348" s="1">
        <v>60403</v>
      </c>
      <c r="B348" s="2">
        <v>406</v>
      </c>
      <c r="C348" s="1" t="str">
        <f>IFERROR(LOOKUP(B348,{0,1,31,61,91},{"Less Than 1 Day","1 To 30 Days","31-60 Days","61-90 Days","91+ Days"}),"Not Due")</f>
        <v>91+ Days</v>
      </c>
    </row>
    <row r="349" spans="1:3" x14ac:dyDescent="0.25">
      <c r="A349" s="1">
        <v>98713</v>
      </c>
      <c r="B349" s="2">
        <v>-137</v>
      </c>
      <c r="C349" s="1" t="str">
        <f>IFERROR(LOOKUP(B349,{0,1,31,61,91},{"Less Than 1 Day","1 To 30 Days","31-60 Days","61-90 Days","91+ Days"}),"Not Due")</f>
        <v>Not Due</v>
      </c>
    </row>
    <row r="350" spans="1:3" x14ac:dyDescent="0.25">
      <c r="A350" s="1">
        <v>15709</v>
      </c>
      <c r="B350" s="2">
        <v>286</v>
      </c>
      <c r="C350" s="1" t="str">
        <f>IFERROR(LOOKUP(B350,{0,1,31,61,91},{"Less Than 1 Day","1 To 30 Days","31-60 Days","61-90 Days","91+ Days"}),"Not Due")</f>
        <v>91+ Days</v>
      </c>
    </row>
    <row r="351" spans="1:3" x14ac:dyDescent="0.25">
      <c r="A351" s="1">
        <v>55883</v>
      </c>
      <c r="B351" s="2">
        <v>-43</v>
      </c>
      <c r="C351" s="1" t="str">
        <f>IFERROR(LOOKUP(B351,{0,1,31,61,91},{"Less Than 1 Day","1 To 30 Days","31-60 Days","61-90 Days","91+ Days"}),"Not Due")</f>
        <v>Not Due</v>
      </c>
    </row>
    <row r="352" spans="1:3" x14ac:dyDescent="0.25">
      <c r="A352" s="1">
        <v>26507</v>
      </c>
      <c r="B352" s="2">
        <v>-17</v>
      </c>
      <c r="C352" s="1" t="str">
        <f>IFERROR(LOOKUP(B352,{0,1,31,61,91},{"Less Than 1 Day","1 To 30 Days","31-60 Days","61-90 Days","91+ Days"}),"Not Due")</f>
        <v>Not Due</v>
      </c>
    </row>
    <row r="353" spans="1:3" x14ac:dyDescent="0.25">
      <c r="A353" s="1">
        <v>41465</v>
      </c>
      <c r="B353" s="2">
        <v>448</v>
      </c>
      <c r="C353" s="1" t="str">
        <f>IFERROR(LOOKUP(B353,{0,1,31,61,91},{"Less Than 1 Day","1 To 30 Days","31-60 Days","61-90 Days","91+ Days"}),"Not Due")</f>
        <v>91+ Days</v>
      </c>
    </row>
    <row r="354" spans="1:3" x14ac:dyDescent="0.25">
      <c r="A354" s="1">
        <v>47745</v>
      </c>
      <c r="B354" s="2">
        <v>-76</v>
      </c>
      <c r="C354" s="1" t="str">
        <f>IFERROR(LOOKUP(B354,{0,1,31,61,91},{"Less Than 1 Day","1 To 30 Days","31-60 Days","61-90 Days","91+ Days"}),"Not Due")</f>
        <v>Not Due</v>
      </c>
    </row>
    <row r="355" spans="1:3" x14ac:dyDescent="0.25">
      <c r="A355" s="1">
        <v>22818</v>
      </c>
      <c r="B355" s="2">
        <v>65</v>
      </c>
      <c r="C355" s="1" t="str">
        <f>IFERROR(LOOKUP(B355,{0,1,31,61,91},{"Less Than 1 Day","1 To 30 Days","31-60 Days","61-90 Days","91+ Days"}),"Not Due")</f>
        <v>61-90 Days</v>
      </c>
    </row>
    <row r="356" spans="1:3" x14ac:dyDescent="0.25">
      <c r="A356" s="1">
        <v>62101</v>
      </c>
      <c r="B356" s="2">
        <v>-81</v>
      </c>
      <c r="C356" s="1" t="str">
        <f>IFERROR(LOOKUP(B356,{0,1,31,61,91},{"Less Than 1 Day","1 To 30 Days","31-60 Days","61-90 Days","91+ Days"}),"Not Due")</f>
        <v>Not Due</v>
      </c>
    </row>
    <row r="357" spans="1:3" x14ac:dyDescent="0.25">
      <c r="A357" s="1">
        <v>71873</v>
      </c>
      <c r="B357" s="2">
        <v>449</v>
      </c>
      <c r="C357" s="1" t="str">
        <f>IFERROR(LOOKUP(B357,{0,1,31,61,91},{"Less Than 1 Day","1 To 30 Days","31-60 Days","61-90 Days","91+ Days"}),"Not Due")</f>
        <v>91+ Days</v>
      </c>
    </row>
    <row r="358" spans="1:3" x14ac:dyDescent="0.25">
      <c r="A358" s="1">
        <v>52014</v>
      </c>
      <c r="B358" s="2">
        <v>422</v>
      </c>
      <c r="C358" s="1" t="str">
        <f>IFERROR(LOOKUP(B358,{0,1,31,61,91},{"Less Than 1 Day","1 To 30 Days","31-60 Days","61-90 Days","91+ Days"}),"Not Due")</f>
        <v>91+ Days</v>
      </c>
    </row>
    <row r="359" spans="1:3" x14ac:dyDescent="0.25">
      <c r="A359" s="1">
        <v>43319</v>
      </c>
      <c r="B359" s="2">
        <v>304</v>
      </c>
      <c r="C359" s="1" t="str">
        <f>IFERROR(LOOKUP(B359,{0,1,31,61,91},{"Less Than 1 Day","1 To 30 Days","31-60 Days","61-90 Days","91+ Days"}),"Not Due")</f>
        <v>91+ Days</v>
      </c>
    </row>
    <row r="360" spans="1:3" x14ac:dyDescent="0.25">
      <c r="A360" s="1">
        <v>91381</v>
      </c>
      <c r="B360" s="2">
        <v>37</v>
      </c>
      <c r="C360" s="1" t="str">
        <f>IFERROR(LOOKUP(B360,{0,1,31,61,91},{"Less Than 1 Day","1 To 30 Days","31-60 Days","61-90 Days","91+ Days"}),"Not Due")</f>
        <v>31-60 Days</v>
      </c>
    </row>
    <row r="361" spans="1:3" x14ac:dyDescent="0.25">
      <c r="A361" s="1">
        <v>60126</v>
      </c>
      <c r="B361" s="2">
        <v>324</v>
      </c>
      <c r="C361" s="1" t="str">
        <f>IFERROR(LOOKUP(B361,{0,1,31,61,91},{"Less Than 1 Day","1 To 30 Days","31-60 Days","61-90 Days","91+ Days"}),"Not Due")</f>
        <v>91+ Days</v>
      </c>
    </row>
    <row r="362" spans="1:3" x14ac:dyDescent="0.25">
      <c r="A362" s="1">
        <v>27261</v>
      </c>
      <c r="B362" s="2">
        <v>-138</v>
      </c>
      <c r="C362" s="1" t="str">
        <f>IFERROR(LOOKUP(B362,{0,1,31,61,91},{"Less Than 1 Day","1 To 30 Days","31-60 Days","61-90 Days","91+ Days"}),"Not Due")</f>
        <v>Not Due</v>
      </c>
    </row>
    <row r="363" spans="1:3" x14ac:dyDescent="0.25">
      <c r="A363" s="1">
        <v>88261</v>
      </c>
      <c r="B363" s="2">
        <v>420</v>
      </c>
      <c r="C363" s="1" t="str">
        <f>IFERROR(LOOKUP(B363,{0,1,31,61,91},{"Less Than 1 Day","1 To 30 Days","31-60 Days","61-90 Days","91+ Days"}),"Not Due")</f>
        <v>91+ Days</v>
      </c>
    </row>
    <row r="364" spans="1:3" x14ac:dyDescent="0.25">
      <c r="A364" s="1">
        <v>78011</v>
      </c>
      <c r="B364" s="2">
        <v>144</v>
      </c>
      <c r="C364" s="1" t="str">
        <f>IFERROR(LOOKUP(B364,{0,1,31,61,91},{"Less Than 1 Day","1 To 30 Days","31-60 Days","61-90 Days","91+ Days"}),"Not Due")</f>
        <v>91+ Days</v>
      </c>
    </row>
    <row r="365" spans="1:3" x14ac:dyDescent="0.25">
      <c r="A365" s="1">
        <v>65864</v>
      </c>
      <c r="B365" s="2">
        <v>36</v>
      </c>
      <c r="C365" s="1" t="str">
        <f>IFERROR(LOOKUP(B365,{0,1,31,61,91},{"Less Than 1 Day","1 To 30 Days","31-60 Days","61-90 Days","91+ Days"}),"Not Due")</f>
        <v>31-60 Days</v>
      </c>
    </row>
    <row r="366" spans="1:3" x14ac:dyDescent="0.25">
      <c r="A366" s="1">
        <v>92466</v>
      </c>
      <c r="B366" s="2">
        <v>449</v>
      </c>
      <c r="C366" s="1" t="str">
        <f>IFERROR(LOOKUP(B366,{0,1,31,61,91},{"Less Than 1 Day","1 To 30 Days","31-60 Days","61-90 Days","91+ Days"}),"Not Due")</f>
        <v>91+ Days</v>
      </c>
    </row>
    <row r="367" spans="1:3" x14ac:dyDescent="0.25">
      <c r="A367" s="1">
        <v>48286</v>
      </c>
      <c r="B367" s="2">
        <v>51</v>
      </c>
      <c r="C367" s="1" t="str">
        <f>IFERROR(LOOKUP(B367,{0,1,31,61,91},{"Less Than 1 Day","1 To 30 Days","31-60 Days","61-90 Days","91+ Days"}),"Not Due")</f>
        <v>31-60 Days</v>
      </c>
    </row>
    <row r="368" spans="1:3" x14ac:dyDescent="0.25">
      <c r="A368" s="1">
        <v>31597</v>
      </c>
      <c r="B368" s="2">
        <v>-194</v>
      </c>
      <c r="C368" s="1" t="str">
        <f>IFERROR(LOOKUP(B368,{0,1,31,61,91},{"Less Than 1 Day","1 To 30 Days","31-60 Days","61-90 Days","91+ Days"}),"Not Due")</f>
        <v>Not Due</v>
      </c>
    </row>
    <row r="369" spans="1:3" x14ac:dyDescent="0.25">
      <c r="A369" s="1">
        <v>33328</v>
      </c>
      <c r="B369" s="2">
        <v>479</v>
      </c>
      <c r="C369" s="1" t="str">
        <f>IFERROR(LOOKUP(B369,{0,1,31,61,91},{"Less Than 1 Day","1 To 30 Days","31-60 Days","61-90 Days","91+ Days"}),"Not Due")</f>
        <v>91+ Days</v>
      </c>
    </row>
    <row r="370" spans="1:3" x14ac:dyDescent="0.25">
      <c r="A370" s="1">
        <v>52635</v>
      </c>
      <c r="B370" s="2">
        <v>-177</v>
      </c>
      <c r="C370" s="1" t="str">
        <f>IFERROR(LOOKUP(B370,{0,1,31,61,91},{"Less Than 1 Day","1 To 30 Days","31-60 Days","61-90 Days","91+ Days"}),"Not Due")</f>
        <v>Not Due</v>
      </c>
    </row>
    <row r="371" spans="1:3" x14ac:dyDescent="0.25">
      <c r="A371" s="1">
        <v>75190</v>
      </c>
      <c r="B371" s="2">
        <v>353</v>
      </c>
      <c r="C371" s="1" t="str">
        <f>IFERROR(LOOKUP(B371,{0,1,31,61,91},{"Less Than 1 Day","1 To 30 Days","31-60 Days","61-90 Days","91+ Days"}),"Not Due")</f>
        <v>91+ Days</v>
      </c>
    </row>
    <row r="372" spans="1:3" x14ac:dyDescent="0.25">
      <c r="A372" s="1">
        <v>28051</v>
      </c>
      <c r="B372" s="2">
        <v>393</v>
      </c>
      <c r="C372" s="1" t="str">
        <f>IFERROR(LOOKUP(B372,{0,1,31,61,91},{"Less Than 1 Day","1 To 30 Days","31-60 Days","61-90 Days","91+ Days"}),"Not Due")</f>
        <v>91+ Days</v>
      </c>
    </row>
    <row r="373" spans="1:3" x14ac:dyDescent="0.25">
      <c r="A373" s="1">
        <v>60491</v>
      </c>
      <c r="B373" s="2">
        <v>-158</v>
      </c>
      <c r="C373" s="1" t="str">
        <f>IFERROR(LOOKUP(B373,{0,1,31,61,91},{"Less Than 1 Day","1 To 30 Days","31-60 Days","61-90 Days","91+ Days"}),"Not Due")</f>
        <v>Not Due</v>
      </c>
    </row>
    <row r="374" spans="1:3" x14ac:dyDescent="0.25">
      <c r="A374" s="1">
        <v>84565</v>
      </c>
      <c r="B374" s="2">
        <v>214</v>
      </c>
      <c r="C374" s="1" t="str">
        <f>IFERROR(LOOKUP(B374,{0,1,31,61,91},{"Less Than 1 Day","1 To 30 Days","31-60 Days","61-90 Days","91+ Days"}),"Not Due")</f>
        <v>91+ Days</v>
      </c>
    </row>
    <row r="375" spans="1:3" x14ac:dyDescent="0.25">
      <c r="A375" s="1">
        <v>18526</v>
      </c>
      <c r="B375" s="2">
        <v>161</v>
      </c>
      <c r="C375" s="1" t="str">
        <f>IFERROR(LOOKUP(B375,{0,1,31,61,91},{"Less Than 1 Day","1 To 30 Days","31-60 Days","61-90 Days","91+ Days"}),"Not Due")</f>
        <v>91+ Days</v>
      </c>
    </row>
    <row r="376" spans="1:3" x14ac:dyDescent="0.25">
      <c r="A376" s="1">
        <v>74789</v>
      </c>
      <c r="B376" s="2">
        <v>387</v>
      </c>
      <c r="C376" s="1" t="str">
        <f>IFERROR(LOOKUP(B376,{0,1,31,61,91},{"Less Than 1 Day","1 To 30 Days","31-60 Days","61-90 Days","91+ Days"}),"Not Due")</f>
        <v>91+ Days</v>
      </c>
    </row>
    <row r="377" spans="1:3" x14ac:dyDescent="0.25">
      <c r="A377" s="1">
        <v>52419</v>
      </c>
      <c r="B377" s="2">
        <v>151</v>
      </c>
      <c r="C377" s="1" t="str">
        <f>IFERROR(LOOKUP(B377,{0,1,31,61,91},{"Less Than 1 Day","1 To 30 Days","31-60 Days","61-90 Days","91+ Days"}),"Not Due")</f>
        <v>91+ Days</v>
      </c>
    </row>
    <row r="378" spans="1:3" x14ac:dyDescent="0.25">
      <c r="A378" s="1">
        <v>99528</v>
      </c>
      <c r="B378" s="2">
        <v>235</v>
      </c>
      <c r="C378" s="1" t="str">
        <f>IFERROR(LOOKUP(B378,{0,1,31,61,91},{"Less Than 1 Day","1 To 30 Days","31-60 Days","61-90 Days","91+ Days"}),"Not Due")</f>
        <v>91+ Days</v>
      </c>
    </row>
    <row r="379" spans="1:3" x14ac:dyDescent="0.25">
      <c r="A379" s="1">
        <v>42672</v>
      </c>
      <c r="B379" s="2">
        <v>325</v>
      </c>
      <c r="C379" s="1" t="str">
        <f>IFERROR(LOOKUP(B379,{0,1,31,61,91},{"Less Than 1 Day","1 To 30 Days","31-60 Days","61-90 Days","91+ Days"}),"Not Due")</f>
        <v>91+ Days</v>
      </c>
    </row>
    <row r="380" spans="1:3" x14ac:dyDescent="0.25">
      <c r="A380" s="1">
        <v>84952</v>
      </c>
      <c r="B380" s="2">
        <v>-1</v>
      </c>
      <c r="C380" s="1" t="str">
        <f>IFERROR(LOOKUP(B380,{0,1,31,61,91},{"Less Than 1 Day","1 To 30 Days","31-60 Days","61-90 Days","91+ Days"}),"Not Due")</f>
        <v>Not Due</v>
      </c>
    </row>
    <row r="381" spans="1:3" x14ac:dyDescent="0.25">
      <c r="A381" s="1">
        <v>15978</v>
      </c>
      <c r="B381" s="2">
        <v>350</v>
      </c>
      <c r="C381" s="1" t="str">
        <f>IFERROR(LOOKUP(B381,{0,1,31,61,91},{"Less Than 1 Day","1 To 30 Days","31-60 Days","61-90 Days","91+ Days"}),"Not Due")</f>
        <v>91+ Days</v>
      </c>
    </row>
    <row r="382" spans="1:3" x14ac:dyDescent="0.25">
      <c r="A382" s="1">
        <v>15216</v>
      </c>
      <c r="B382" s="2">
        <v>233</v>
      </c>
      <c r="C382" s="1" t="str">
        <f>IFERROR(LOOKUP(B382,{0,1,31,61,91},{"Less Than 1 Day","1 To 30 Days","31-60 Days","61-90 Days","91+ Days"}),"Not Due")</f>
        <v>91+ Days</v>
      </c>
    </row>
    <row r="383" spans="1:3" x14ac:dyDescent="0.25">
      <c r="A383" s="1">
        <v>61641</v>
      </c>
      <c r="B383" s="2">
        <v>393</v>
      </c>
      <c r="C383" s="1" t="str">
        <f>IFERROR(LOOKUP(B383,{0,1,31,61,91},{"Less Than 1 Day","1 To 30 Days","31-60 Days","61-90 Days","91+ Days"}),"Not Due")</f>
        <v>91+ Days</v>
      </c>
    </row>
    <row r="384" spans="1:3" x14ac:dyDescent="0.25">
      <c r="A384" s="1">
        <v>55232</v>
      </c>
      <c r="B384" s="2">
        <v>312</v>
      </c>
      <c r="C384" s="1" t="str">
        <f>IFERROR(LOOKUP(B384,{0,1,31,61,91},{"Less Than 1 Day","1 To 30 Days","31-60 Days","61-90 Days","91+ Days"}),"Not Due")</f>
        <v>91+ Days</v>
      </c>
    </row>
    <row r="385" spans="1:3" x14ac:dyDescent="0.25">
      <c r="A385" s="1">
        <v>88379</v>
      </c>
      <c r="B385" s="2">
        <v>-59</v>
      </c>
      <c r="C385" s="1" t="str">
        <f>IFERROR(LOOKUP(B385,{0,1,31,61,91},{"Less Than 1 Day","1 To 30 Days","31-60 Days","61-90 Days","91+ Days"}),"Not Due")</f>
        <v>Not Due</v>
      </c>
    </row>
    <row r="386" spans="1:3" x14ac:dyDescent="0.25">
      <c r="A386" s="1">
        <v>42129</v>
      </c>
      <c r="B386" s="2">
        <v>416</v>
      </c>
      <c r="C386" s="1" t="str">
        <f>IFERROR(LOOKUP(B386,{0,1,31,61,91},{"Less Than 1 Day","1 To 30 Days","31-60 Days","61-90 Days","91+ Days"}),"Not Due")</f>
        <v>91+ Days</v>
      </c>
    </row>
    <row r="387" spans="1:3" x14ac:dyDescent="0.25">
      <c r="A387" s="1">
        <v>80030</v>
      </c>
      <c r="B387" s="2">
        <v>463</v>
      </c>
      <c r="C387" s="1" t="str">
        <f>IFERROR(LOOKUP(B387,{0,1,31,61,91},{"Less Than 1 Day","1 To 30 Days","31-60 Days","61-90 Days","91+ Days"}),"Not Due")</f>
        <v>91+ Days</v>
      </c>
    </row>
    <row r="388" spans="1:3" x14ac:dyDescent="0.25">
      <c r="A388" s="1">
        <v>15228</v>
      </c>
      <c r="B388" s="2">
        <v>-64</v>
      </c>
      <c r="C388" s="1" t="str">
        <f>IFERROR(LOOKUP(B388,{0,1,31,61,91},{"Less Than 1 Day","1 To 30 Days","31-60 Days","61-90 Days","91+ Days"}),"Not Due")</f>
        <v>Not Due</v>
      </c>
    </row>
    <row r="389" spans="1:3" x14ac:dyDescent="0.25">
      <c r="A389" s="1">
        <v>82657</v>
      </c>
      <c r="B389" s="2">
        <v>228</v>
      </c>
      <c r="C389" s="1" t="str">
        <f>IFERROR(LOOKUP(B389,{0,1,31,61,91},{"Less Than 1 Day","1 To 30 Days","31-60 Days","61-90 Days","91+ Days"}),"Not Due")</f>
        <v>91+ Days</v>
      </c>
    </row>
    <row r="390" spans="1:3" x14ac:dyDescent="0.25">
      <c r="A390" s="1">
        <v>35097</v>
      </c>
      <c r="B390" s="2">
        <v>473</v>
      </c>
      <c r="C390" s="1" t="str">
        <f>IFERROR(LOOKUP(B390,{0,1,31,61,91},{"Less Than 1 Day","1 To 30 Days","31-60 Days","61-90 Days","91+ Days"}),"Not Due")</f>
        <v>91+ Days</v>
      </c>
    </row>
    <row r="391" spans="1:3" x14ac:dyDescent="0.25">
      <c r="A391" s="1">
        <v>42922</v>
      </c>
      <c r="B391" s="2">
        <v>221</v>
      </c>
      <c r="C391" s="1" t="str">
        <f>IFERROR(LOOKUP(B391,{0,1,31,61,91},{"Less Than 1 Day","1 To 30 Days","31-60 Days","61-90 Days","91+ Days"}),"Not Due")</f>
        <v>91+ Days</v>
      </c>
    </row>
    <row r="392" spans="1:3" x14ac:dyDescent="0.25">
      <c r="A392" s="1">
        <v>90435</v>
      </c>
      <c r="B392" s="2">
        <v>459</v>
      </c>
      <c r="C392" s="1" t="str">
        <f>IFERROR(LOOKUP(B392,{0,1,31,61,91},{"Less Than 1 Day","1 To 30 Days","31-60 Days","61-90 Days","91+ Days"}),"Not Due")</f>
        <v>91+ Days</v>
      </c>
    </row>
    <row r="393" spans="1:3" x14ac:dyDescent="0.25">
      <c r="A393" s="1">
        <v>90233</v>
      </c>
      <c r="B393" s="2">
        <v>191</v>
      </c>
      <c r="C393" s="1" t="str">
        <f>IFERROR(LOOKUP(B393,{0,1,31,61,91},{"Less Than 1 Day","1 To 30 Days","31-60 Days","61-90 Days","91+ Days"}),"Not Due")</f>
        <v>91+ Days</v>
      </c>
    </row>
    <row r="394" spans="1:3" x14ac:dyDescent="0.25">
      <c r="A394" s="1">
        <v>13312</v>
      </c>
      <c r="B394" s="2">
        <v>-4</v>
      </c>
      <c r="C394" s="1" t="str">
        <f>IFERROR(LOOKUP(B394,{0,1,31,61,91},{"Less Than 1 Day","1 To 30 Days","31-60 Days","61-90 Days","91+ Days"}),"Not Due")</f>
        <v>Not Due</v>
      </c>
    </row>
    <row r="395" spans="1:3" x14ac:dyDescent="0.25">
      <c r="A395" s="1">
        <v>32935</v>
      </c>
      <c r="B395" s="2">
        <v>424</v>
      </c>
      <c r="C395" s="1" t="str">
        <f>IFERROR(LOOKUP(B395,{0,1,31,61,91},{"Less Than 1 Day","1 To 30 Days","31-60 Days","61-90 Days","91+ Days"}),"Not Due")</f>
        <v>91+ Days</v>
      </c>
    </row>
    <row r="396" spans="1:3" x14ac:dyDescent="0.25">
      <c r="A396" s="1">
        <v>96019</v>
      </c>
      <c r="B396" s="2">
        <v>91</v>
      </c>
      <c r="C396" s="1" t="str">
        <f>IFERROR(LOOKUP(B396,{0,1,31,61,91},{"Less Than 1 Day","1 To 30 Days","31-60 Days","61-90 Days","91+ Days"}),"Not Due")</f>
        <v>91+ Days</v>
      </c>
    </row>
    <row r="397" spans="1:3" x14ac:dyDescent="0.25">
      <c r="A397" s="1">
        <v>38310</v>
      </c>
      <c r="B397" s="2">
        <v>331</v>
      </c>
      <c r="C397" s="1" t="str">
        <f>IFERROR(LOOKUP(B397,{0,1,31,61,91},{"Less Than 1 Day","1 To 30 Days","31-60 Days","61-90 Days","91+ Days"}),"Not Due")</f>
        <v>91+ Days</v>
      </c>
    </row>
    <row r="398" spans="1:3" x14ac:dyDescent="0.25">
      <c r="A398" s="1">
        <v>75841</v>
      </c>
      <c r="B398" s="2">
        <v>23</v>
      </c>
      <c r="C398" s="1" t="str">
        <f>IFERROR(LOOKUP(B398,{0,1,31,61,91},{"Less Than 1 Day","1 To 30 Days","31-60 Days","61-90 Days","91+ Days"}),"Not Due")</f>
        <v>1 To 30 Days</v>
      </c>
    </row>
    <row r="399" spans="1:3" x14ac:dyDescent="0.25">
      <c r="A399" s="1">
        <v>38692</v>
      </c>
      <c r="B399" s="2">
        <v>-169</v>
      </c>
      <c r="C399" s="1" t="str">
        <f>IFERROR(LOOKUP(B399,{0,1,31,61,91},{"Less Than 1 Day","1 To 30 Days","31-60 Days","61-90 Days","91+ Days"}),"Not Due")</f>
        <v>Not Due</v>
      </c>
    </row>
    <row r="400" spans="1:3" x14ac:dyDescent="0.25">
      <c r="A400" s="1">
        <v>18082</v>
      </c>
      <c r="B400" s="2">
        <v>276</v>
      </c>
      <c r="C400" s="1" t="str">
        <f>IFERROR(LOOKUP(B400,{0,1,31,61,91},{"Less Than 1 Day","1 To 30 Days","31-60 Days","61-90 Days","91+ Days"}),"Not Due")</f>
        <v>91+ Days</v>
      </c>
    </row>
    <row r="401" spans="1:3" x14ac:dyDescent="0.25">
      <c r="A401" s="1">
        <v>91612</v>
      </c>
      <c r="B401" s="2">
        <v>-91</v>
      </c>
      <c r="C401" s="1" t="str">
        <f>IFERROR(LOOKUP(B401,{0,1,31,61,91},{"Less Than 1 Day","1 To 30 Days","31-60 Days","61-90 Days","91+ Days"}),"Not Due")</f>
        <v>Not Due</v>
      </c>
    </row>
    <row r="402" spans="1:3" x14ac:dyDescent="0.25">
      <c r="A402" s="1">
        <v>91692</v>
      </c>
      <c r="B402" s="2">
        <v>204</v>
      </c>
      <c r="C402" s="1" t="str">
        <f>IFERROR(LOOKUP(B402,{0,1,31,61,91},{"Less Than 1 Day","1 To 30 Days","31-60 Days","61-90 Days","91+ Days"}),"Not Due")</f>
        <v>91+ Days</v>
      </c>
    </row>
    <row r="403" spans="1:3" x14ac:dyDescent="0.25">
      <c r="A403" s="1">
        <v>79479</v>
      </c>
      <c r="B403" s="2">
        <v>-9</v>
      </c>
      <c r="C403" s="1" t="str">
        <f>IFERROR(LOOKUP(B403,{0,1,31,61,91},{"Less Than 1 Day","1 To 30 Days","31-60 Days","61-90 Days","91+ Days"}),"Not Due")</f>
        <v>Not Due</v>
      </c>
    </row>
    <row r="404" spans="1:3" x14ac:dyDescent="0.25">
      <c r="A404" s="1">
        <v>83075</v>
      </c>
      <c r="B404" s="2">
        <v>108</v>
      </c>
      <c r="C404" s="1" t="str">
        <f>IFERROR(LOOKUP(B404,{0,1,31,61,91},{"Less Than 1 Day","1 To 30 Days","31-60 Days","61-90 Days","91+ Days"}),"Not Due")</f>
        <v>91+ Days</v>
      </c>
    </row>
    <row r="405" spans="1:3" x14ac:dyDescent="0.25">
      <c r="A405" s="1">
        <v>14643</v>
      </c>
      <c r="B405" s="2">
        <v>50</v>
      </c>
      <c r="C405" s="1" t="str">
        <f>IFERROR(LOOKUP(B405,{0,1,31,61,91},{"Less Than 1 Day","1 To 30 Days","31-60 Days","61-90 Days","91+ Days"}),"Not Due")</f>
        <v>31-60 Days</v>
      </c>
    </row>
    <row r="406" spans="1:3" x14ac:dyDescent="0.25">
      <c r="A406" s="1">
        <v>97414</v>
      </c>
      <c r="B406" s="2">
        <v>-26</v>
      </c>
      <c r="C406" s="1" t="str">
        <f>IFERROR(LOOKUP(B406,{0,1,31,61,91},{"Less Than 1 Day","1 To 30 Days","31-60 Days","61-90 Days","91+ Days"}),"Not Due")</f>
        <v>Not Due</v>
      </c>
    </row>
    <row r="407" spans="1:3" x14ac:dyDescent="0.25">
      <c r="A407" s="1">
        <v>40719</v>
      </c>
      <c r="B407" s="2">
        <v>-111</v>
      </c>
      <c r="C407" s="1" t="str">
        <f>IFERROR(LOOKUP(B407,{0,1,31,61,91},{"Less Than 1 Day","1 To 30 Days","31-60 Days","61-90 Days","91+ Days"}),"Not Due")</f>
        <v>Not Due</v>
      </c>
    </row>
    <row r="408" spans="1:3" x14ac:dyDescent="0.25">
      <c r="A408" s="1">
        <v>41763</v>
      </c>
      <c r="B408" s="2">
        <v>252</v>
      </c>
      <c r="C408" s="1" t="str">
        <f>IFERROR(LOOKUP(B408,{0,1,31,61,91},{"Less Than 1 Day","1 To 30 Days","31-60 Days","61-90 Days","91+ Days"}),"Not Due")</f>
        <v>91+ Days</v>
      </c>
    </row>
    <row r="409" spans="1:3" x14ac:dyDescent="0.25">
      <c r="A409" s="1">
        <v>43192</v>
      </c>
      <c r="B409" s="2">
        <v>270</v>
      </c>
      <c r="C409" s="1" t="str">
        <f>IFERROR(LOOKUP(B409,{0,1,31,61,91},{"Less Than 1 Day","1 To 30 Days","31-60 Days","61-90 Days","91+ Days"}),"Not Due")</f>
        <v>91+ Days</v>
      </c>
    </row>
    <row r="410" spans="1:3" x14ac:dyDescent="0.25">
      <c r="A410" s="1">
        <v>27838</v>
      </c>
      <c r="B410" s="2">
        <v>-131</v>
      </c>
      <c r="C410" s="1" t="str">
        <f>IFERROR(LOOKUP(B410,{0,1,31,61,91},{"Less Than 1 Day","1 To 30 Days","31-60 Days","61-90 Days","91+ Days"}),"Not Due")</f>
        <v>Not Due</v>
      </c>
    </row>
    <row r="411" spans="1:3" x14ac:dyDescent="0.25">
      <c r="A411" s="1">
        <v>10280</v>
      </c>
      <c r="B411" s="2">
        <v>216</v>
      </c>
      <c r="C411" s="1" t="str">
        <f>IFERROR(LOOKUP(B411,{0,1,31,61,91},{"Less Than 1 Day","1 To 30 Days","31-60 Days","61-90 Days","91+ Days"}),"Not Due")</f>
        <v>91+ Days</v>
      </c>
    </row>
    <row r="412" spans="1:3" x14ac:dyDescent="0.25">
      <c r="A412" s="1">
        <v>25848</v>
      </c>
      <c r="B412" s="2">
        <v>191</v>
      </c>
      <c r="C412" s="1" t="str">
        <f>IFERROR(LOOKUP(B412,{0,1,31,61,91},{"Less Than 1 Day","1 To 30 Days","31-60 Days","61-90 Days","91+ Days"}),"Not Due")</f>
        <v>91+ Days</v>
      </c>
    </row>
    <row r="413" spans="1:3" x14ac:dyDescent="0.25">
      <c r="A413" s="1">
        <v>71172</v>
      </c>
      <c r="B413" s="2">
        <v>321</v>
      </c>
      <c r="C413" s="1" t="str">
        <f>IFERROR(LOOKUP(B413,{0,1,31,61,91},{"Less Than 1 Day","1 To 30 Days","31-60 Days","61-90 Days","91+ Days"}),"Not Due")</f>
        <v>91+ Days</v>
      </c>
    </row>
    <row r="414" spans="1:3" x14ac:dyDescent="0.25">
      <c r="A414" s="1">
        <v>44595</v>
      </c>
      <c r="B414" s="2">
        <v>205</v>
      </c>
      <c r="C414" s="1" t="str">
        <f>IFERROR(LOOKUP(B414,{0,1,31,61,91},{"Less Than 1 Day","1 To 30 Days","31-60 Days","61-90 Days","91+ Days"}),"Not Due")</f>
        <v>91+ Days</v>
      </c>
    </row>
    <row r="415" spans="1:3" x14ac:dyDescent="0.25">
      <c r="A415" s="1">
        <v>51978</v>
      </c>
      <c r="B415" s="2">
        <v>-162</v>
      </c>
      <c r="C415" s="1" t="str">
        <f>IFERROR(LOOKUP(B415,{0,1,31,61,91},{"Less Than 1 Day","1 To 30 Days","31-60 Days","61-90 Days","91+ Days"}),"Not Due")</f>
        <v>Not Due</v>
      </c>
    </row>
    <row r="416" spans="1:3" x14ac:dyDescent="0.25">
      <c r="A416" s="1">
        <v>87142</v>
      </c>
      <c r="B416" s="2">
        <v>433</v>
      </c>
      <c r="C416" s="1" t="str">
        <f>IFERROR(LOOKUP(B416,{0,1,31,61,91},{"Less Than 1 Day","1 To 30 Days","31-60 Days","61-90 Days","91+ Days"}),"Not Due")</f>
        <v>91+ Days</v>
      </c>
    </row>
    <row r="417" spans="1:3" x14ac:dyDescent="0.25">
      <c r="A417" s="1">
        <v>60834</v>
      </c>
      <c r="B417" s="2">
        <v>-170</v>
      </c>
      <c r="C417" s="1" t="str">
        <f>IFERROR(LOOKUP(B417,{0,1,31,61,91},{"Less Than 1 Day","1 To 30 Days","31-60 Days","61-90 Days","91+ Days"}),"Not Due")</f>
        <v>Not Due</v>
      </c>
    </row>
    <row r="418" spans="1:3" x14ac:dyDescent="0.25">
      <c r="A418" s="1">
        <v>36190</v>
      </c>
      <c r="B418" s="2">
        <v>62</v>
      </c>
      <c r="C418" s="1" t="str">
        <f>IFERROR(LOOKUP(B418,{0,1,31,61,91},{"Less Than 1 Day","1 To 30 Days","31-60 Days","61-90 Days","91+ Days"}),"Not Due")</f>
        <v>61-90 Days</v>
      </c>
    </row>
    <row r="419" spans="1:3" x14ac:dyDescent="0.25">
      <c r="A419" s="1">
        <v>99107</v>
      </c>
      <c r="B419" s="2">
        <v>133</v>
      </c>
      <c r="C419" s="1" t="str">
        <f>IFERROR(LOOKUP(B419,{0,1,31,61,91},{"Less Than 1 Day","1 To 30 Days","31-60 Days","61-90 Days","91+ Days"}),"Not Due")</f>
        <v>91+ Days</v>
      </c>
    </row>
    <row r="420" spans="1:3" x14ac:dyDescent="0.25">
      <c r="A420" s="1">
        <v>67916</v>
      </c>
      <c r="B420" s="2">
        <v>-8</v>
      </c>
      <c r="C420" s="1" t="str">
        <f>IFERROR(LOOKUP(B420,{0,1,31,61,91},{"Less Than 1 Day","1 To 30 Days","31-60 Days","61-90 Days","91+ Days"}),"Not Due")</f>
        <v>Not Due</v>
      </c>
    </row>
    <row r="421" spans="1:3" x14ac:dyDescent="0.25">
      <c r="A421" s="1">
        <v>59352</v>
      </c>
      <c r="B421" s="2">
        <v>-102</v>
      </c>
      <c r="C421" s="1" t="str">
        <f>IFERROR(LOOKUP(B421,{0,1,31,61,91},{"Less Than 1 Day","1 To 30 Days","31-60 Days","61-90 Days","91+ Days"}),"Not Due")</f>
        <v>Not Due</v>
      </c>
    </row>
    <row r="422" spans="1:3" x14ac:dyDescent="0.25">
      <c r="A422" s="1">
        <v>74906</v>
      </c>
      <c r="B422" s="2">
        <v>392</v>
      </c>
      <c r="C422" s="1" t="str">
        <f>IFERROR(LOOKUP(B422,{0,1,31,61,91},{"Less Than 1 Day","1 To 30 Days","31-60 Days","61-90 Days","91+ Days"}),"Not Due")</f>
        <v>91+ Days</v>
      </c>
    </row>
    <row r="423" spans="1:3" x14ac:dyDescent="0.25">
      <c r="A423" s="1">
        <v>94038</v>
      </c>
      <c r="B423" s="2">
        <v>-186</v>
      </c>
      <c r="C423" s="1" t="str">
        <f>IFERROR(LOOKUP(B423,{0,1,31,61,91},{"Less Than 1 Day","1 To 30 Days","31-60 Days","61-90 Days","91+ Days"}),"Not Due")</f>
        <v>Not Due</v>
      </c>
    </row>
    <row r="424" spans="1:3" x14ac:dyDescent="0.25">
      <c r="A424" s="1">
        <v>39318</v>
      </c>
      <c r="B424" s="2">
        <v>112</v>
      </c>
      <c r="C424" s="1" t="str">
        <f>IFERROR(LOOKUP(B424,{0,1,31,61,91},{"Less Than 1 Day","1 To 30 Days","31-60 Days","61-90 Days","91+ Days"}),"Not Due")</f>
        <v>91+ Days</v>
      </c>
    </row>
    <row r="425" spans="1:3" x14ac:dyDescent="0.25">
      <c r="A425" s="1">
        <v>81615</v>
      </c>
      <c r="B425" s="2">
        <v>-154</v>
      </c>
      <c r="C425" s="1" t="str">
        <f>IFERROR(LOOKUP(B425,{0,1,31,61,91},{"Less Than 1 Day","1 To 30 Days","31-60 Days","61-90 Days","91+ Days"}),"Not Due")</f>
        <v>Not Due</v>
      </c>
    </row>
    <row r="426" spans="1:3" x14ac:dyDescent="0.25">
      <c r="A426" s="1">
        <v>37197</v>
      </c>
      <c r="B426" s="2">
        <v>-54</v>
      </c>
      <c r="C426" s="1" t="str">
        <f>IFERROR(LOOKUP(B426,{0,1,31,61,91},{"Less Than 1 Day","1 To 30 Days","31-60 Days","61-90 Days","91+ Days"}),"Not Due")</f>
        <v>Not Due</v>
      </c>
    </row>
    <row r="427" spans="1:3" x14ac:dyDescent="0.25">
      <c r="A427" s="1">
        <v>66939</v>
      </c>
      <c r="B427" s="2">
        <v>-72</v>
      </c>
      <c r="C427" s="1" t="str">
        <f>IFERROR(LOOKUP(B427,{0,1,31,61,91},{"Less Than 1 Day","1 To 30 Days","31-60 Days","61-90 Days","91+ Days"}),"Not Due")</f>
        <v>Not Due</v>
      </c>
    </row>
    <row r="428" spans="1:3" x14ac:dyDescent="0.25">
      <c r="A428" s="1">
        <v>40118</v>
      </c>
      <c r="B428" s="2">
        <v>330</v>
      </c>
      <c r="C428" s="1" t="str">
        <f>IFERROR(LOOKUP(B428,{0,1,31,61,91},{"Less Than 1 Day","1 To 30 Days","31-60 Days","61-90 Days","91+ Days"}),"Not Due")</f>
        <v>91+ Days</v>
      </c>
    </row>
    <row r="429" spans="1:3" x14ac:dyDescent="0.25">
      <c r="A429" s="1">
        <v>96255</v>
      </c>
      <c r="B429" s="2">
        <v>52</v>
      </c>
      <c r="C429" s="1" t="str">
        <f>IFERROR(LOOKUP(B429,{0,1,31,61,91},{"Less Than 1 Day","1 To 30 Days","31-60 Days","61-90 Days","91+ Days"}),"Not Due")</f>
        <v>31-60 Days</v>
      </c>
    </row>
    <row r="430" spans="1:3" x14ac:dyDescent="0.25">
      <c r="A430" s="1">
        <v>34477</v>
      </c>
      <c r="B430" s="2">
        <v>-63</v>
      </c>
      <c r="C430" s="1" t="str">
        <f>IFERROR(LOOKUP(B430,{0,1,31,61,91},{"Less Than 1 Day","1 To 30 Days","31-60 Days","61-90 Days","91+ Days"}),"Not Due")</f>
        <v>Not Due</v>
      </c>
    </row>
    <row r="431" spans="1:3" x14ac:dyDescent="0.25">
      <c r="A431" s="1">
        <v>82148</v>
      </c>
      <c r="B431" s="2">
        <v>217</v>
      </c>
      <c r="C431" s="1" t="str">
        <f>IFERROR(LOOKUP(B431,{0,1,31,61,91},{"Less Than 1 Day","1 To 30 Days","31-60 Days","61-90 Days","91+ Days"}),"Not Due")</f>
        <v>91+ Days</v>
      </c>
    </row>
    <row r="432" spans="1:3" x14ac:dyDescent="0.25">
      <c r="A432" s="1">
        <v>83273</v>
      </c>
      <c r="B432" s="2">
        <v>254</v>
      </c>
      <c r="C432" s="1" t="str">
        <f>IFERROR(LOOKUP(B432,{0,1,31,61,91},{"Less Than 1 Day","1 To 30 Days","31-60 Days","61-90 Days","91+ Days"}),"Not Due")</f>
        <v>91+ Days</v>
      </c>
    </row>
    <row r="433" spans="1:3" x14ac:dyDescent="0.25">
      <c r="A433" s="1">
        <v>21881</v>
      </c>
      <c r="B433" s="2">
        <v>-58</v>
      </c>
      <c r="C433" s="1" t="str">
        <f>IFERROR(LOOKUP(B433,{0,1,31,61,91},{"Less Than 1 Day","1 To 30 Days","31-60 Days","61-90 Days","91+ Days"}),"Not Due")</f>
        <v>Not Due</v>
      </c>
    </row>
    <row r="434" spans="1:3" x14ac:dyDescent="0.25">
      <c r="A434" s="1">
        <v>49907</v>
      </c>
      <c r="B434" s="2">
        <v>-129</v>
      </c>
      <c r="C434" s="1" t="str">
        <f>IFERROR(LOOKUP(B434,{0,1,31,61,91},{"Less Than 1 Day","1 To 30 Days","31-60 Days","61-90 Days","91+ Days"}),"Not Due")</f>
        <v>Not Due</v>
      </c>
    </row>
    <row r="435" spans="1:3" x14ac:dyDescent="0.25">
      <c r="A435" s="1">
        <v>90729</v>
      </c>
      <c r="B435" s="2">
        <v>107</v>
      </c>
      <c r="C435" s="1" t="str">
        <f>IFERROR(LOOKUP(B435,{0,1,31,61,91},{"Less Than 1 Day","1 To 30 Days","31-60 Days","61-90 Days","91+ Days"}),"Not Due")</f>
        <v>91+ Days</v>
      </c>
    </row>
    <row r="436" spans="1:3" x14ac:dyDescent="0.25">
      <c r="A436" s="1">
        <v>48214</v>
      </c>
      <c r="B436" s="2">
        <v>468</v>
      </c>
      <c r="C436" s="1" t="str">
        <f>IFERROR(LOOKUP(B436,{0,1,31,61,91},{"Less Than 1 Day","1 To 30 Days","31-60 Days","61-90 Days","91+ Days"}),"Not Due")</f>
        <v>91+ Days</v>
      </c>
    </row>
    <row r="437" spans="1:3" x14ac:dyDescent="0.25">
      <c r="A437" s="1">
        <v>41975</v>
      </c>
      <c r="B437" s="2">
        <v>442</v>
      </c>
      <c r="C437" s="1" t="str">
        <f>IFERROR(LOOKUP(B437,{0,1,31,61,91},{"Less Than 1 Day","1 To 30 Days","31-60 Days","61-90 Days","91+ Days"}),"Not Due")</f>
        <v>91+ Days</v>
      </c>
    </row>
    <row r="438" spans="1:3" x14ac:dyDescent="0.25">
      <c r="A438" s="1">
        <v>94803</v>
      </c>
      <c r="B438" s="2">
        <v>-108</v>
      </c>
      <c r="C438" s="1" t="str">
        <f>IFERROR(LOOKUP(B438,{0,1,31,61,91},{"Less Than 1 Day","1 To 30 Days","31-60 Days","61-90 Days","91+ Days"}),"Not Due")</f>
        <v>Not Due</v>
      </c>
    </row>
    <row r="439" spans="1:3" x14ac:dyDescent="0.25">
      <c r="A439" s="1">
        <v>68004</v>
      </c>
      <c r="B439" s="2">
        <v>141</v>
      </c>
      <c r="C439" s="1" t="str">
        <f>IFERROR(LOOKUP(B439,{0,1,31,61,91},{"Less Than 1 Day","1 To 30 Days","31-60 Days","61-90 Days","91+ Days"}),"Not Due")</f>
        <v>91+ Days</v>
      </c>
    </row>
    <row r="440" spans="1:3" x14ac:dyDescent="0.25">
      <c r="A440" s="1">
        <v>42570</v>
      </c>
      <c r="B440" s="2">
        <v>-37</v>
      </c>
      <c r="C440" s="1" t="str">
        <f>IFERROR(LOOKUP(B440,{0,1,31,61,91},{"Less Than 1 Day","1 To 30 Days","31-60 Days","61-90 Days","91+ Days"}),"Not Due")</f>
        <v>Not Due</v>
      </c>
    </row>
    <row r="441" spans="1:3" x14ac:dyDescent="0.25">
      <c r="A441" s="1">
        <v>21408</v>
      </c>
      <c r="B441" s="2">
        <v>-98</v>
      </c>
      <c r="C441" s="1" t="str">
        <f>IFERROR(LOOKUP(B441,{0,1,31,61,91},{"Less Than 1 Day","1 To 30 Days","31-60 Days","61-90 Days","91+ Days"}),"Not Due")</f>
        <v>Not Due</v>
      </c>
    </row>
    <row r="442" spans="1:3" x14ac:dyDescent="0.25">
      <c r="A442" s="1">
        <v>87434</v>
      </c>
      <c r="B442" s="2">
        <v>162</v>
      </c>
      <c r="C442" s="1" t="str">
        <f>IFERROR(LOOKUP(B442,{0,1,31,61,91},{"Less Than 1 Day","1 To 30 Days","31-60 Days","61-90 Days","91+ Days"}),"Not Due")</f>
        <v>91+ Days</v>
      </c>
    </row>
    <row r="443" spans="1:3" x14ac:dyDescent="0.25">
      <c r="A443" s="1">
        <v>10356</v>
      </c>
      <c r="B443" s="2">
        <v>337</v>
      </c>
      <c r="C443" s="1" t="str">
        <f>IFERROR(LOOKUP(B443,{0,1,31,61,91},{"Less Than 1 Day","1 To 30 Days","31-60 Days","61-90 Days","91+ Days"}),"Not Due")</f>
        <v>91+ Days</v>
      </c>
    </row>
    <row r="444" spans="1:3" x14ac:dyDescent="0.25">
      <c r="A444" s="1">
        <v>88364</v>
      </c>
      <c r="B444" s="2">
        <v>-52</v>
      </c>
      <c r="C444" s="1" t="str">
        <f>IFERROR(LOOKUP(B444,{0,1,31,61,91},{"Less Than 1 Day","1 To 30 Days","31-60 Days","61-90 Days","91+ Days"}),"Not Due")</f>
        <v>Not Due</v>
      </c>
    </row>
    <row r="445" spans="1:3" x14ac:dyDescent="0.25">
      <c r="A445" s="1">
        <v>63591</v>
      </c>
      <c r="B445" s="2">
        <v>-81</v>
      </c>
      <c r="C445" s="1" t="str">
        <f>IFERROR(LOOKUP(B445,{0,1,31,61,91},{"Less Than 1 Day","1 To 30 Days","31-60 Days","61-90 Days","91+ Days"}),"Not Due")</f>
        <v>Not Due</v>
      </c>
    </row>
    <row r="446" spans="1:3" x14ac:dyDescent="0.25">
      <c r="A446" s="1">
        <v>49215</v>
      </c>
      <c r="B446" s="2">
        <v>133</v>
      </c>
      <c r="C446" s="1" t="str">
        <f>IFERROR(LOOKUP(B446,{0,1,31,61,91},{"Less Than 1 Day","1 To 30 Days","31-60 Days","61-90 Days","91+ Days"}),"Not Due")</f>
        <v>91+ Days</v>
      </c>
    </row>
    <row r="447" spans="1:3" x14ac:dyDescent="0.25">
      <c r="A447" s="1">
        <v>21807</v>
      </c>
      <c r="B447" s="2">
        <v>-60</v>
      </c>
      <c r="C447" s="1" t="str">
        <f>IFERROR(LOOKUP(B447,{0,1,31,61,91},{"Less Than 1 Day","1 To 30 Days","31-60 Days","61-90 Days","91+ Days"}),"Not Due")</f>
        <v>Not Due</v>
      </c>
    </row>
    <row r="448" spans="1:3" x14ac:dyDescent="0.25">
      <c r="A448" s="1">
        <v>66933</v>
      </c>
      <c r="B448" s="2">
        <v>-194</v>
      </c>
      <c r="C448" s="1" t="str">
        <f>IFERROR(LOOKUP(B448,{0,1,31,61,91},{"Less Than 1 Day","1 To 30 Days","31-60 Days","61-90 Days","91+ Days"}),"Not Due")</f>
        <v>Not Due</v>
      </c>
    </row>
    <row r="449" spans="1:3" x14ac:dyDescent="0.25">
      <c r="A449" s="1">
        <v>59130</v>
      </c>
      <c r="B449" s="2">
        <v>351</v>
      </c>
      <c r="C449" s="1" t="str">
        <f>IFERROR(LOOKUP(B449,{0,1,31,61,91},{"Less Than 1 Day","1 To 30 Days","31-60 Days","61-90 Days","91+ Days"}),"Not Due")</f>
        <v>91+ Days</v>
      </c>
    </row>
    <row r="450" spans="1:3" x14ac:dyDescent="0.25">
      <c r="A450" s="1">
        <v>35038</v>
      </c>
      <c r="B450" s="2">
        <v>430</v>
      </c>
      <c r="C450" s="1" t="str">
        <f>IFERROR(LOOKUP(B450,{0,1,31,61,91},{"Less Than 1 Day","1 To 30 Days","31-60 Days","61-90 Days","91+ Days"}),"Not Due")</f>
        <v>91+ Days</v>
      </c>
    </row>
    <row r="451" spans="1:3" x14ac:dyDescent="0.25">
      <c r="A451" s="1">
        <v>30020</v>
      </c>
      <c r="B451" s="2">
        <v>324</v>
      </c>
      <c r="C451" s="1" t="str">
        <f>IFERROR(LOOKUP(B451,{0,1,31,61,91},{"Less Than 1 Day","1 To 30 Days","31-60 Days","61-90 Days","91+ Days"}),"Not Due")</f>
        <v>91+ Days</v>
      </c>
    </row>
    <row r="452" spans="1:3" x14ac:dyDescent="0.25">
      <c r="A452" s="1">
        <v>58776</v>
      </c>
      <c r="B452" s="2">
        <v>338</v>
      </c>
      <c r="C452" s="1" t="str">
        <f>IFERROR(LOOKUP(B452,{0,1,31,61,91},{"Less Than 1 Day","1 To 30 Days","31-60 Days","61-90 Days","91+ Days"}),"Not Due")</f>
        <v>91+ Days</v>
      </c>
    </row>
    <row r="453" spans="1:3" x14ac:dyDescent="0.25">
      <c r="A453" s="1">
        <v>42222</v>
      </c>
      <c r="B453" s="2">
        <v>-130</v>
      </c>
      <c r="C453" s="1" t="str">
        <f>IFERROR(LOOKUP(B453,{0,1,31,61,91},{"Less Than 1 Day","1 To 30 Days","31-60 Days","61-90 Days","91+ Days"}),"Not Due")</f>
        <v>Not Due</v>
      </c>
    </row>
    <row r="454" spans="1:3" x14ac:dyDescent="0.25">
      <c r="A454" s="1">
        <v>79569</v>
      </c>
      <c r="B454" s="2">
        <v>157</v>
      </c>
      <c r="C454" s="1" t="str">
        <f>IFERROR(LOOKUP(B454,{0,1,31,61,91},{"Less Than 1 Day","1 To 30 Days","31-60 Days","61-90 Days","91+ Days"}),"Not Due")</f>
        <v>91+ Days</v>
      </c>
    </row>
    <row r="455" spans="1:3" x14ac:dyDescent="0.25">
      <c r="A455" s="1">
        <v>89947</v>
      </c>
      <c r="B455" s="2">
        <v>-49</v>
      </c>
      <c r="C455" s="1" t="str">
        <f>IFERROR(LOOKUP(B455,{0,1,31,61,91},{"Less Than 1 Day","1 To 30 Days","31-60 Days","61-90 Days","91+ Days"}),"Not Due")</f>
        <v>Not Due</v>
      </c>
    </row>
    <row r="456" spans="1:3" x14ac:dyDescent="0.25">
      <c r="A456" s="1">
        <v>47795</v>
      </c>
      <c r="B456" s="2">
        <v>324</v>
      </c>
      <c r="C456" s="1" t="str">
        <f>IFERROR(LOOKUP(B456,{0,1,31,61,91},{"Less Than 1 Day","1 To 30 Days","31-60 Days","61-90 Days","91+ Days"}),"Not Due")</f>
        <v>91+ Days</v>
      </c>
    </row>
    <row r="457" spans="1:3" x14ac:dyDescent="0.25">
      <c r="A457" s="1">
        <v>46540</v>
      </c>
      <c r="B457" s="2">
        <v>120</v>
      </c>
      <c r="C457" s="1" t="str">
        <f>IFERROR(LOOKUP(B457,{0,1,31,61,91},{"Less Than 1 Day","1 To 30 Days","31-60 Days","61-90 Days","91+ Days"}),"Not Due")</f>
        <v>91+ Days</v>
      </c>
    </row>
    <row r="458" spans="1:3" x14ac:dyDescent="0.25">
      <c r="A458" s="1">
        <v>88606</v>
      </c>
      <c r="B458" s="2">
        <v>133</v>
      </c>
      <c r="C458" s="1" t="str">
        <f>IFERROR(LOOKUP(B458,{0,1,31,61,91},{"Less Than 1 Day","1 To 30 Days","31-60 Days","61-90 Days","91+ Days"}),"Not Due")</f>
        <v>91+ Days</v>
      </c>
    </row>
    <row r="459" spans="1:3" x14ac:dyDescent="0.25">
      <c r="A459" s="1">
        <v>80490</v>
      </c>
      <c r="B459" s="2">
        <v>442</v>
      </c>
      <c r="C459" s="1" t="str">
        <f>IFERROR(LOOKUP(B459,{0,1,31,61,91},{"Less Than 1 Day","1 To 30 Days","31-60 Days","61-90 Days","91+ Days"}),"Not Due")</f>
        <v>91+ Days</v>
      </c>
    </row>
    <row r="460" spans="1:3" x14ac:dyDescent="0.25">
      <c r="A460" s="1">
        <v>15530</v>
      </c>
      <c r="B460" s="2">
        <v>-129</v>
      </c>
      <c r="C460" s="1" t="str">
        <f>IFERROR(LOOKUP(B460,{0,1,31,61,91},{"Less Than 1 Day","1 To 30 Days","31-60 Days","61-90 Days","91+ Days"}),"Not Due")</f>
        <v>Not Due</v>
      </c>
    </row>
    <row r="461" spans="1:3" x14ac:dyDescent="0.25">
      <c r="A461" s="1">
        <v>89595</v>
      </c>
      <c r="B461" s="2">
        <v>166</v>
      </c>
      <c r="C461" s="1" t="str">
        <f>IFERROR(LOOKUP(B461,{0,1,31,61,91},{"Less Than 1 Day","1 To 30 Days","31-60 Days","61-90 Days","91+ Days"}),"Not Due")</f>
        <v>91+ Days</v>
      </c>
    </row>
    <row r="462" spans="1:3" x14ac:dyDescent="0.25">
      <c r="A462" s="1">
        <v>34482</v>
      </c>
      <c r="B462" s="2">
        <v>-182</v>
      </c>
      <c r="C462" s="1" t="str">
        <f>IFERROR(LOOKUP(B462,{0,1,31,61,91},{"Less Than 1 Day","1 To 30 Days","31-60 Days","61-90 Days","91+ Days"}),"Not Due")</f>
        <v>Not Due</v>
      </c>
    </row>
    <row r="463" spans="1:3" x14ac:dyDescent="0.25">
      <c r="A463" s="1">
        <v>61824</v>
      </c>
      <c r="B463" s="2">
        <v>497</v>
      </c>
      <c r="C463" s="1" t="str">
        <f>IFERROR(LOOKUP(B463,{0,1,31,61,91},{"Less Than 1 Day","1 To 30 Days","31-60 Days","61-90 Days","91+ Days"}),"Not Due")</f>
        <v>91+ Days</v>
      </c>
    </row>
    <row r="464" spans="1:3" x14ac:dyDescent="0.25">
      <c r="A464" s="1">
        <v>33574</v>
      </c>
      <c r="B464" s="2">
        <v>-53</v>
      </c>
      <c r="C464" s="1" t="str">
        <f>IFERROR(LOOKUP(B464,{0,1,31,61,91},{"Less Than 1 Day","1 To 30 Days","31-60 Days","61-90 Days","91+ Days"}),"Not Due")</f>
        <v>Not Due</v>
      </c>
    </row>
    <row r="465" spans="1:3" x14ac:dyDescent="0.25">
      <c r="A465" s="1">
        <v>44640</v>
      </c>
      <c r="B465" s="2">
        <v>456</v>
      </c>
      <c r="C465" s="1" t="str">
        <f>IFERROR(LOOKUP(B465,{0,1,31,61,91},{"Less Than 1 Day","1 To 30 Days","31-60 Days","61-90 Days","91+ Days"}),"Not Due")</f>
        <v>91+ Days</v>
      </c>
    </row>
    <row r="466" spans="1:3" x14ac:dyDescent="0.25">
      <c r="A466" s="1">
        <v>66234</v>
      </c>
      <c r="B466" s="2">
        <v>381</v>
      </c>
      <c r="C466" s="1" t="str">
        <f>IFERROR(LOOKUP(B466,{0,1,31,61,91},{"Less Than 1 Day","1 To 30 Days","31-60 Days","61-90 Days","91+ Days"}),"Not Due")</f>
        <v>91+ Days</v>
      </c>
    </row>
    <row r="467" spans="1:3" x14ac:dyDescent="0.25">
      <c r="A467" s="1">
        <v>34497</v>
      </c>
      <c r="B467" s="2">
        <v>-111</v>
      </c>
      <c r="C467" s="1" t="str">
        <f>IFERROR(LOOKUP(B467,{0,1,31,61,91},{"Less Than 1 Day","1 To 30 Days","31-60 Days","61-90 Days","91+ Days"}),"Not Due")</f>
        <v>Not Due</v>
      </c>
    </row>
    <row r="468" spans="1:3" x14ac:dyDescent="0.25">
      <c r="A468" s="1">
        <v>74302</v>
      </c>
      <c r="B468" s="2">
        <v>369</v>
      </c>
      <c r="C468" s="1" t="str">
        <f>IFERROR(LOOKUP(B468,{0,1,31,61,91},{"Less Than 1 Day","1 To 30 Days","31-60 Days","61-90 Days","91+ Days"}),"Not Due")</f>
        <v>91+ Days</v>
      </c>
    </row>
    <row r="469" spans="1:3" x14ac:dyDescent="0.25">
      <c r="A469" s="1">
        <v>46758</v>
      </c>
      <c r="B469" s="2">
        <v>269</v>
      </c>
      <c r="C469" s="1" t="str">
        <f>IFERROR(LOOKUP(B469,{0,1,31,61,91},{"Less Than 1 Day","1 To 30 Days","31-60 Days","61-90 Days","91+ Days"}),"Not Due")</f>
        <v>91+ Days</v>
      </c>
    </row>
    <row r="470" spans="1:3" x14ac:dyDescent="0.25">
      <c r="A470" s="1">
        <v>62801</v>
      </c>
      <c r="B470" s="2">
        <v>207</v>
      </c>
      <c r="C470" s="1" t="str">
        <f>IFERROR(LOOKUP(B470,{0,1,31,61,91},{"Less Than 1 Day","1 To 30 Days","31-60 Days","61-90 Days","91+ Days"}),"Not Due")</f>
        <v>91+ Days</v>
      </c>
    </row>
    <row r="471" spans="1:3" x14ac:dyDescent="0.25">
      <c r="A471" s="1">
        <v>47508</v>
      </c>
      <c r="B471" s="2">
        <v>-105</v>
      </c>
      <c r="C471" s="1" t="str">
        <f>IFERROR(LOOKUP(B471,{0,1,31,61,91},{"Less Than 1 Day","1 To 30 Days","31-60 Days","61-90 Days","91+ Days"}),"Not Due")</f>
        <v>Not Due</v>
      </c>
    </row>
    <row r="472" spans="1:3" x14ac:dyDescent="0.25">
      <c r="A472" s="1">
        <v>68425</v>
      </c>
      <c r="B472" s="2">
        <v>308</v>
      </c>
      <c r="C472" s="1" t="str">
        <f>IFERROR(LOOKUP(B472,{0,1,31,61,91},{"Less Than 1 Day","1 To 30 Days","31-60 Days","61-90 Days","91+ Days"}),"Not Due")</f>
        <v>91+ Days</v>
      </c>
    </row>
    <row r="473" spans="1:3" x14ac:dyDescent="0.25">
      <c r="A473" s="1">
        <v>46563</v>
      </c>
      <c r="B473" s="2">
        <v>-139</v>
      </c>
      <c r="C473" s="1" t="str">
        <f>IFERROR(LOOKUP(B473,{0,1,31,61,91},{"Less Than 1 Day","1 To 30 Days","31-60 Days","61-90 Days","91+ Days"}),"Not Due")</f>
        <v>Not Due</v>
      </c>
    </row>
    <row r="474" spans="1:3" x14ac:dyDescent="0.25">
      <c r="A474" s="1">
        <v>36701</v>
      </c>
      <c r="B474" s="2">
        <v>147</v>
      </c>
      <c r="C474" s="1" t="str">
        <f>IFERROR(LOOKUP(B474,{0,1,31,61,91},{"Less Than 1 Day","1 To 30 Days","31-60 Days","61-90 Days","91+ Days"}),"Not Due")</f>
        <v>91+ Days</v>
      </c>
    </row>
    <row r="475" spans="1:3" x14ac:dyDescent="0.25">
      <c r="A475" s="1">
        <v>89417</v>
      </c>
      <c r="B475" s="2">
        <v>203</v>
      </c>
      <c r="C475" s="1" t="str">
        <f>IFERROR(LOOKUP(B475,{0,1,31,61,91},{"Less Than 1 Day","1 To 30 Days","31-60 Days","61-90 Days","91+ Days"}),"Not Due")</f>
        <v>91+ Days</v>
      </c>
    </row>
    <row r="476" spans="1:3" x14ac:dyDescent="0.25">
      <c r="A476" s="1">
        <v>81677</v>
      </c>
      <c r="B476" s="2">
        <v>153</v>
      </c>
      <c r="C476" s="1" t="str">
        <f>IFERROR(LOOKUP(B476,{0,1,31,61,91},{"Less Than 1 Day","1 To 30 Days","31-60 Days","61-90 Days","91+ Days"}),"Not Due")</f>
        <v>91+ Days</v>
      </c>
    </row>
    <row r="477" spans="1:3" x14ac:dyDescent="0.25">
      <c r="A477" s="1">
        <v>93663</v>
      </c>
      <c r="B477" s="2">
        <v>85</v>
      </c>
      <c r="C477" s="1" t="str">
        <f>IFERROR(LOOKUP(B477,{0,1,31,61,91},{"Less Than 1 Day","1 To 30 Days","31-60 Days","61-90 Days","91+ Days"}),"Not Due")</f>
        <v>61-90 Days</v>
      </c>
    </row>
    <row r="478" spans="1:3" x14ac:dyDescent="0.25">
      <c r="A478" s="1">
        <v>16056</v>
      </c>
      <c r="B478" s="2">
        <v>456</v>
      </c>
      <c r="C478" s="1" t="str">
        <f>IFERROR(LOOKUP(B478,{0,1,31,61,91},{"Less Than 1 Day","1 To 30 Days","31-60 Days","61-90 Days","91+ Days"}),"Not Due")</f>
        <v>91+ Days</v>
      </c>
    </row>
    <row r="479" spans="1:3" x14ac:dyDescent="0.25">
      <c r="A479" s="1">
        <v>86744</v>
      </c>
      <c r="B479" s="2">
        <v>288</v>
      </c>
      <c r="C479" s="1" t="str">
        <f>IFERROR(LOOKUP(B479,{0,1,31,61,91},{"Less Than 1 Day","1 To 30 Days","31-60 Days","61-90 Days","91+ Days"}),"Not Due")</f>
        <v>91+ Days</v>
      </c>
    </row>
    <row r="480" spans="1:3" x14ac:dyDescent="0.25">
      <c r="A480" s="1">
        <v>75858</v>
      </c>
      <c r="B480" s="2">
        <v>226</v>
      </c>
      <c r="C480" s="1" t="str">
        <f>IFERROR(LOOKUP(B480,{0,1,31,61,91},{"Less Than 1 Day","1 To 30 Days","31-60 Days","61-90 Days","91+ Days"}),"Not Due")</f>
        <v>91+ Days</v>
      </c>
    </row>
    <row r="481" spans="1:3" x14ac:dyDescent="0.25">
      <c r="A481" s="1">
        <v>21228</v>
      </c>
      <c r="B481" s="2">
        <v>410</v>
      </c>
      <c r="C481" s="1" t="str">
        <f>IFERROR(LOOKUP(B481,{0,1,31,61,91},{"Less Than 1 Day","1 To 30 Days","31-60 Days","61-90 Days","91+ Days"}),"Not Due")</f>
        <v>91+ Days</v>
      </c>
    </row>
    <row r="482" spans="1:3" x14ac:dyDescent="0.25">
      <c r="A482" s="1">
        <v>17273</v>
      </c>
      <c r="B482" s="2">
        <v>-128</v>
      </c>
      <c r="C482" s="1" t="str">
        <f>IFERROR(LOOKUP(B482,{0,1,31,61,91},{"Less Than 1 Day","1 To 30 Days","31-60 Days","61-90 Days","91+ Days"}),"Not Due")</f>
        <v>Not Due</v>
      </c>
    </row>
    <row r="483" spans="1:3" x14ac:dyDescent="0.25">
      <c r="A483" s="1">
        <v>85540</v>
      </c>
      <c r="B483" s="2">
        <v>409</v>
      </c>
      <c r="C483" s="1" t="str">
        <f>IFERROR(LOOKUP(B483,{0,1,31,61,91},{"Less Than 1 Day","1 To 30 Days","31-60 Days","61-90 Days","91+ Days"}),"Not Due")</f>
        <v>91+ Days</v>
      </c>
    </row>
    <row r="484" spans="1:3" x14ac:dyDescent="0.25">
      <c r="A484" s="1">
        <v>39116</v>
      </c>
      <c r="B484" s="2">
        <v>298</v>
      </c>
      <c r="C484" s="1" t="str">
        <f>IFERROR(LOOKUP(B484,{0,1,31,61,91},{"Less Than 1 Day","1 To 30 Days","31-60 Days","61-90 Days","91+ Days"}),"Not Due")</f>
        <v>91+ Days</v>
      </c>
    </row>
    <row r="485" spans="1:3" x14ac:dyDescent="0.25">
      <c r="A485" s="1">
        <v>19730</v>
      </c>
      <c r="B485" s="2">
        <v>244</v>
      </c>
      <c r="C485" s="1" t="str">
        <f>IFERROR(LOOKUP(B485,{0,1,31,61,91},{"Less Than 1 Day","1 To 30 Days","31-60 Days","61-90 Days","91+ Days"}),"Not Due")</f>
        <v>91+ Days</v>
      </c>
    </row>
    <row r="486" spans="1:3" x14ac:dyDescent="0.25">
      <c r="A486" s="1">
        <v>17247</v>
      </c>
      <c r="B486" s="2">
        <v>-95</v>
      </c>
      <c r="C486" s="1" t="str">
        <f>IFERROR(LOOKUP(B486,{0,1,31,61,91},{"Less Than 1 Day","1 To 30 Days","31-60 Days","61-90 Days","91+ Days"}),"Not Due")</f>
        <v>Not Due</v>
      </c>
    </row>
    <row r="487" spans="1:3" x14ac:dyDescent="0.25">
      <c r="A487" s="1">
        <v>54882</v>
      </c>
      <c r="B487" s="2">
        <v>420</v>
      </c>
      <c r="C487" s="1" t="str">
        <f>IFERROR(LOOKUP(B487,{0,1,31,61,91},{"Less Than 1 Day","1 To 30 Days","31-60 Days","61-90 Days","91+ Days"}),"Not Due")</f>
        <v>91+ Days</v>
      </c>
    </row>
    <row r="488" spans="1:3" x14ac:dyDescent="0.25">
      <c r="A488" s="1">
        <v>86294</v>
      </c>
      <c r="B488" s="2">
        <v>367</v>
      </c>
      <c r="C488" s="1" t="str">
        <f>IFERROR(LOOKUP(B488,{0,1,31,61,91},{"Less Than 1 Day","1 To 30 Days","31-60 Days","61-90 Days","91+ Days"}),"Not Due")</f>
        <v>91+ Days</v>
      </c>
    </row>
    <row r="489" spans="1:3" x14ac:dyDescent="0.25">
      <c r="A489" s="1">
        <v>45983</v>
      </c>
      <c r="B489" s="2">
        <v>128</v>
      </c>
      <c r="C489" s="1" t="str">
        <f>IFERROR(LOOKUP(B489,{0,1,31,61,91},{"Less Than 1 Day","1 To 30 Days","31-60 Days","61-90 Days","91+ Days"}),"Not Due")</f>
        <v>91+ Days</v>
      </c>
    </row>
    <row r="490" spans="1:3" x14ac:dyDescent="0.25">
      <c r="A490" s="1">
        <v>12269</v>
      </c>
      <c r="B490" s="2">
        <v>320</v>
      </c>
      <c r="C490" s="1" t="str">
        <f>IFERROR(LOOKUP(B490,{0,1,31,61,91},{"Less Than 1 Day","1 To 30 Days","31-60 Days","61-90 Days","91+ Days"}),"Not Due")</f>
        <v>91+ Days</v>
      </c>
    </row>
    <row r="491" spans="1:3" x14ac:dyDescent="0.25">
      <c r="A491" s="1">
        <v>21155</v>
      </c>
      <c r="B491" s="2">
        <v>373</v>
      </c>
      <c r="C491" s="1" t="str">
        <f>IFERROR(LOOKUP(B491,{0,1,31,61,91},{"Less Than 1 Day","1 To 30 Days","31-60 Days","61-90 Days","91+ Days"}),"Not Due")</f>
        <v>91+ Days</v>
      </c>
    </row>
    <row r="492" spans="1:3" x14ac:dyDescent="0.25">
      <c r="A492" s="1">
        <v>72713</v>
      </c>
      <c r="B492" s="2">
        <v>382</v>
      </c>
      <c r="C492" s="1" t="str">
        <f>IFERROR(LOOKUP(B492,{0,1,31,61,91},{"Less Than 1 Day","1 To 30 Days","31-60 Days","61-90 Days","91+ Days"}),"Not Due")</f>
        <v>91+ Days</v>
      </c>
    </row>
    <row r="493" spans="1:3" x14ac:dyDescent="0.25">
      <c r="A493" s="1">
        <v>24805</v>
      </c>
      <c r="B493" s="2">
        <v>357</v>
      </c>
      <c r="C493" s="1" t="str">
        <f>IFERROR(LOOKUP(B493,{0,1,31,61,91},{"Less Than 1 Day","1 To 30 Days","31-60 Days","61-90 Days","91+ Days"}),"Not Due")</f>
        <v>91+ Days</v>
      </c>
    </row>
    <row r="494" spans="1:3" x14ac:dyDescent="0.25">
      <c r="A494" s="1">
        <v>41774</v>
      </c>
      <c r="B494" s="2">
        <v>-153</v>
      </c>
      <c r="C494" s="1" t="str">
        <f>IFERROR(LOOKUP(B494,{0,1,31,61,91},{"Less Than 1 Day","1 To 30 Days","31-60 Days","61-90 Days","91+ Days"}),"Not Due")</f>
        <v>Not Due</v>
      </c>
    </row>
    <row r="495" spans="1:3" x14ac:dyDescent="0.25">
      <c r="A495" s="1">
        <v>63674</v>
      </c>
      <c r="B495" s="2">
        <v>146</v>
      </c>
      <c r="C495" s="1" t="str">
        <f>IFERROR(LOOKUP(B495,{0,1,31,61,91},{"Less Than 1 Day","1 To 30 Days","31-60 Days","61-90 Days","91+ Days"}),"Not Due")</f>
        <v>91+ Days</v>
      </c>
    </row>
    <row r="496" spans="1:3" x14ac:dyDescent="0.25">
      <c r="A496" s="1">
        <v>37238</v>
      </c>
      <c r="B496" s="2">
        <v>442</v>
      </c>
      <c r="C496" s="1" t="str">
        <f>IFERROR(LOOKUP(B496,{0,1,31,61,91},{"Less Than 1 Day","1 To 30 Days","31-60 Days","61-90 Days","91+ Days"}),"Not Due")</f>
        <v>91+ Days</v>
      </c>
    </row>
    <row r="497" spans="1:3" x14ac:dyDescent="0.25">
      <c r="A497" s="1">
        <v>51881</v>
      </c>
      <c r="B497" s="2">
        <v>-155</v>
      </c>
      <c r="C497" s="1" t="str">
        <f>IFERROR(LOOKUP(B497,{0,1,31,61,91},{"Less Than 1 Day","1 To 30 Days","31-60 Days","61-90 Days","91+ Days"}),"Not Due")</f>
        <v>Not Due</v>
      </c>
    </row>
    <row r="498" spans="1:3" x14ac:dyDescent="0.25">
      <c r="A498" s="1">
        <v>52968</v>
      </c>
      <c r="B498" s="2">
        <v>427</v>
      </c>
      <c r="C498" s="1" t="str">
        <f>IFERROR(LOOKUP(B498,{0,1,31,61,91},{"Less Than 1 Day","1 To 30 Days","31-60 Days","61-90 Days","91+ Days"}),"Not Due")</f>
        <v>91+ Days</v>
      </c>
    </row>
    <row r="499" spans="1:3" x14ac:dyDescent="0.25">
      <c r="A499" s="1">
        <v>77601</v>
      </c>
      <c r="B499" s="2">
        <v>53</v>
      </c>
      <c r="C499" s="1" t="str">
        <f>IFERROR(LOOKUP(B499,{0,1,31,61,91},{"Less Than 1 Day","1 To 30 Days","31-60 Days","61-90 Days","91+ Days"}),"Not Due")</f>
        <v>31-60 Days</v>
      </c>
    </row>
    <row r="500" spans="1:3" x14ac:dyDescent="0.25">
      <c r="A500" s="1">
        <v>64264</v>
      </c>
      <c r="B500" s="2">
        <v>333</v>
      </c>
      <c r="C500" s="1" t="str">
        <f>IFERROR(LOOKUP(B500,{0,1,31,61,91},{"Less Than 1 Day","1 To 30 Days","31-60 Days","61-90 Days","91+ Days"}),"Not Due")</f>
        <v>91+ Days</v>
      </c>
    </row>
    <row r="501" spans="1:3" x14ac:dyDescent="0.25">
      <c r="A501" s="1">
        <v>79719</v>
      </c>
      <c r="B501" s="2">
        <v>163</v>
      </c>
      <c r="C501" s="1" t="str">
        <f>IFERROR(LOOKUP(B501,{0,1,31,61,91},{"Less Than 1 Day","1 To 30 Days","31-60 Days","61-90 Days","91+ Days"}),"Not Due")</f>
        <v>91+ Days</v>
      </c>
    </row>
    <row r="502" spans="1:3" x14ac:dyDescent="0.25">
      <c r="A502" s="1">
        <v>64198</v>
      </c>
      <c r="B502" s="2">
        <v>423</v>
      </c>
      <c r="C502" s="1" t="str">
        <f>IFERROR(LOOKUP(B502,{0,1,31,61,91},{"Less Than 1 Day","1 To 30 Days","31-60 Days","61-90 Days","91+ Days"}),"Not Due")</f>
        <v>91+ Days</v>
      </c>
    </row>
    <row r="503" spans="1:3" x14ac:dyDescent="0.25">
      <c r="A503" s="1">
        <v>72388</v>
      </c>
      <c r="B503" s="2">
        <v>270</v>
      </c>
      <c r="C503" s="1" t="str">
        <f>IFERROR(LOOKUP(B503,{0,1,31,61,91},{"Less Than 1 Day","1 To 30 Days","31-60 Days","61-90 Days","91+ Days"}),"Not Due")</f>
        <v>91+ Days</v>
      </c>
    </row>
    <row r="504" spans="1:3" x14ac:dyDescent="0.25">
      <c r="A504" s="1">
        <v>24327</v>
      </c>
      <c r="B504" s="2">
        <v>221</v>
      </c>
      <c r="C504" s="1" t="str">
        <f>IFERROR(LOOKUP(B504,{0,1,31,61,91},{"Less Than 1 Day","1 To 30 Days","31-60 Days","61-90 Days","91+ Days"}),"Not Due")</f>
        <v>91+ Days</v>
      </c>
    </row>
    <row r="505" spans="1:3" x14ac:dyDescent="0.25">
      <c r="A505" s="1">
        <v>72267</v>
      </c>
      <c r="B505" s="2">
        <v>-175</v>
      </c>
      <c r="C505" s="1" t="str">
        <f>IFERROR(LOOKUP(B505,{0,1,31,61,91},{"Less Than 1 Day","1 To 30 Days","31-60 Days","61-90 Days","91+ Days"}),"Not Due")</f>
        <v>Not Due</v>
      </c>
    </row>
    <row r="506" spans="1:3" x14ac:dyDescent="0.25">
      <c r="A506" s="1">
        <v>91872</v>
      </c>
      <c r="B506" s="2">
        <v>-190</v>
      </c>
      <c r="C506" s="1" t="str">
        <f>IFERROR(LOOKUP(B506,{0,1,31,61,91},{"Less Than 1 Day","1 To 30 Days","31-60 Days","61-90 Days","91+ Days"}),"Not Due")</f>
        <v>Not Due</v>
      </c>
    </row>
    <row r="507" spans="1:3" x14ac:dyDescent="0.25">
      <c r="A507" s="1">
        <v>70087</v>
      </c>
      <c r="B507" s="2">
        <v>270</v>
      </c>
      <c r="C507" s="1" t="str">
        <f>IFERROR(LOOKUP(B507,{0,1,31,61,91},{"Less Than 1 Day","1 To 30 Days","31-60 Days","61-90 Days","91+ Days"}),"Not Due")</f>
        <v>91+ Days</v>
      </c>
    </row>
    <row r="508" spans="1:3" x14ac:dyDescent="0.25">
      <c r="A508" s="1">
        <v>76285</v>
      </c>
      <c r="B508" s="2">
        <v>336</v>
      </c>
      <c r="C508" s="1" t="str">
        <f>IFERROR(LOOKUP(B508,{0,1,31,61,91},{"Less Than 1 Day","1 To 30 Days","31-60 Days","61-90 Days","91+ Days"}),"Not Due")</f>
        <v>91+ Days</v>
      </c>
    </row>
    <row r="509" spans="1:3" x14ac:dyDescent="0.25">
      <c r="A509" s="1">
        <v>95765</v>
      </c>
      <c r="B509" s="2">
        <v>396</v>
      </c>
      <c r="C509" s="1" t="str">
        <f>IFERROR(LOOKUP(B509,{0,1,31,61,91},{"Less Than 1 Day","1 To 30 Days","31-60 Days","61-90 Days","91+ Days"}),"Not Due")</f>
        <v>91+ Days</v>
      </c>
    </row>
    <row r="510" spans="1:3" x14ac:dyDescent="0.25">
      <c r="A510" s="1">
        <v>16188</v>
      </c>
      <c r="B510" s="2">
        <v>390</v>
      </c>
      <c r="C510" s="1" t="str">
        <f>IFERROR(LOOKUP(B510,{0,1,31,61,91},{"Less Than 1 Day","1 To 30 Days","31-60 Days","61-90 Days","91+ Days"}),"Not Due")</f>
        <v>91+ Days</v>
      </c>
    </row>
    <row r="511" spans="1:3" x14ac:dyDescent="0.25">
      <c r="A511" s="1">
        <v>67806</v>
      </c>
      <c r="B511" s="2">
        <v>257</v>
      </c>
      <c r="C511" s="1" t="str">
        <f>IFERROR(LOOKUP(B511,{0,1,31,61,91},{"Less Than 1 Day","1 To 30 Days","31-60 Days","61-90 Days","91+ Days"}),"Not Due")</f>
        <v>91+ Days</v>
      </c>
    </row>
    <row r="512" spans="1:3" x14ac:dyDescent="0.25">
      <c r="A512" s="1">
        <v>88009</v>
      </c>
      <c r="B512" s="2">
        <v>52</v>
      </c>
      <c r="C512" s="1" t="str">
        <f>IFERROR(LOOKUP(B512,{0,1,31,61,91},{"Less Than 1 Day","1 To 30 Days","31-60 Days","61-90 Days","91+ Days"}),"Not Due")</f>
        <v>31-60 Days</v>
      </c>
    </row>
    <row r="513" spans="1:3" x14ac:dyDescent="0.25">
      <c r="A513" s="1">
        <v>38261</v>
      </c>
      <c r="B513" s="2">
        <v>147</v>
      </c>
      <c r="C513" s="1" t="str">
        <f>IFERROR(LOOKUP(B513,{0,1,31,61,91},{"Less Than 1 Day","1 To 30 Days","31-60 Days","61-90 Days","91+ Days"}),"Not Due")</f>
        <v>91+ Days</v>
      </c>
    </row>
    <row r="514" spans="1:3" x14ac:dyDescent="0.25">
      <c r="A514" s="1">
        <v>73015</v>
      </c>
      <c r="B514" s="2">
        <v>13</v>
      </c>
      <c r="C514" s="1" t="str">
        <f>IFERROR(LOOKUP(B514,{0,1,31,61,91},{"Less Than 1 Day","1 To 30 Days","31-60 Days","61-90 Days","91+ Days"}),"Not Due")</f>
        <v>1 To 30 Days</v>
      </c>
    </row>
    <row r="515" spans="1:3" x14ac:dyDescent="0.25">
      <c r="A515" s="1">
        <v>36266</v>
      </c>
      <c r="B515" s="2">
        <v>-161</v>
      </c>
      <c r="C515" s="1" t="str">
        <f>IFERROR(LOOKUP(B515,{0,1,31,61,91},{"Less Than 1 Day","1 To 30 Days","31-60 Days","61-90 Days","91+ Days"}),"Not Due")</f>
        <v>Not Due</v>
      </c>
    </row>
    <row r="516" spans="1:3" x14ac:dyDescent="0.25">
      <c r="A516" s="1">
        <v>53217</v>
      </c>
      <c r="B516" s="2">
        <v>-192</v>
      </c>
      <c r="C516" s="1" t="str">
        <f>IFERROR(LOOKUP(B516,{0,1,31,61,91},{"Less Than 1 Day","1 To 30 Days","31-60 Days","61-90 Days","91+ Days"}),"Not Due")</f>
        <v>Not Due</v>
      </c>
    </row>
    <row r="517" spans="1:3" x14ac:dyDescent="0.25">
      <c r="A517" s="1">
        <v>13871</v>
      </c>
      <c r="B517" s="2">
        <v>-22</v>
      </c>
      <c r="C517" s="1" t="str">
        <f>IFERROR(LOOKUP(B517,{0,1,31,61,91},{"Less Than 1 Day","1 To 30 Days","31-60 Days","61-90 Days","91+ Days"}),"Not Due")</f>
        <v>Not Due</v>
      </c>
    </row>
    <row r="518" spans="1:3" x14ac:dyDescent="0.25">
      <c r="A518" s="1">
        <v>42016</v>
      </c>
      <c r="B518" s="2">
        <v>27</v>
      </c>
      <c r="C518" s="1" t="str">
        <f>IFERROR(LOOKUP(B518,{0,1,31,61,91},{"Less Than 1 Day","1 To 30 Days","31-60 Days","61-90 Days","91+ Days"}),"Not Due")</f>
        <v>1 To 30 Days</v>
      </c>
    </row>
    <row r="519" spans="1:3" x14ac:dyDescent="0.25">
      <c r="A519" s="1">
        <v>29022</v>
      </c>
      <c r="B519" s="2">
        <v>-165</v>
      </c>
      <c r="C519" s="1" t="str">
        <f>IFERROR(LOOKUP(B519,{0,1,31,61,91},{"Less Than 1 Day","1 To 30 Days","31-60 Days","61-90 Days","91+ Days"}),"Not Due")</f>
        <v>Not Due</v>
      </c>
    </row>
    <row r="520" spans="1:3" x14ac:dyDescent="0.25">
      <c r="A520" s="1">
        <v>57579</v>
      </c>
      <c r="B520" s="2">
        <v>-173</v>
      </c>
      <c r="C520" s="1" t="str">
        <f>IFERROR(LOOKUP(B520,{0,1,31,61,91},{"Less Than 1 Day","1 To 30 Days","31-60 Days","61-90 Days","91+ Days"}),"Not Due")</f>
        <v>Not Due</v>
      </c>
    </row>
    <row r="521" spans="1:3" x14ac:dyDescent="0.25">
      <c r="A521" s="1">
        <v>15767</v>
      </c>
      <c r="B521" s="2">
        <v>106</v>
      </c>
      <c r="C521" s="1" t="str">
        <f>IFERROR(LOOKUP(B521,{0,1,31,61,91},{"Less Than 1 Day","1 To 30 Days","31-60 Days","61-90 Days","91+ Days"}),"Not Due")</f>
        <v>91+ Days</v>
      </c>
    </row>
    <row r="522" spans="1:3" x14ac:dyDescent="0.25">
      <c r="A522" s="1">
        <v>66772</v>
      </c>
      <c r="B522" s="2">
        <v>232</v>
      </c>
      <c r="C522" s="1" t="str">
        <f>IFERROR(LOOKUP(B522,{0,1,31,61,91},{"Less Than 1 Day","1 To 30 Days","31-60 Days","61-90 Days","91+ Days"}),"Not Due")</f>
        <v>91+ Days</v>
      </c>
    </row>
    <row r="523" spans="1:3" x14ac:dyDescent="0.25">
      <c r="A523" s="1">
        <v>73811</v>
      </c>
      <c r="B523" s="2">
        <v>343</v>
      </c>
      <c r="C523" s="1" t="str">
        <f>IFERROR(LOOKUP(B523,{0,1,31,61,91},{"Less Than 1 Day","1 To 30 Days","31-60 Days","61-90 Days","91+ Days"}),"Not Due")</f>
        <v>91+ Days</v>
      </c>
    </row>
    <row r="524" spans="1:3" x14ac:dyDescent="0.25">
      <c r="A524" s="1">
        <v>49070</v>
      </c>
      <c r="B524" s="2">
        <v>-178</v>
      </c>
      <c r="C524" s="1" t="str">
        <f>IFERROR(LOOKUP(B524,{0,1,31,61,91},{"Less Than 1 Day","1 To 30 Days","31-60 Days","61-90 Days","91+ Days"}),"Not Due")</f>
        <v>Not Due</v>
      </c>
    </row>
    <row r="525" spans="1:3" x14ac:dyDescent="0.25">
      <c r="A525" s="1">
        <v>96348</v>
      </c>
      <c r="B525" s="2">
        <v>360</v>
      </c>
      <c r="C525" s="1" t="str">
        <f>IFERROR(LOOKUP(B525,{0,1,31,61,91},{"Less Than 1 Day","1 To 30 Days","31-60 Days","61-90 Days","91+ Days"}),"Not Due")</f>
        <v>91+ Days</v>
      </c>
    </row>
    <row r="526" spans="1:3" x14ac:dyDescent="0.25">
      <c r="A526" s="1">
        <v>36882</v>
      </c>
      <c r="B526" s="2">
        <v>306</v>
      </c>
      <c r="C526" s="1" t="str">
        <f>IFERROR(LOOKUP(B526,{0,1,31,61,91},{"Less Than 1 Day","1 To 30 Days","31-60 Days","61-90 Days","91+ Days"}),"Not Due")</f>
        <v>91+ Days</v>
      </c>
    </row>
    <row r="527" spans="1:3" x14ac:dyDescent="0.25">
      <c r="A527" s="1">
        <v>40762</v>
      </c>
      <c r="B527" s="2">
        <v>378</v>
      </c>
      <c r="C527" s="1" t="str">
        <f>IFERROR(LOOKUP(B527,{0,1,31,61,91},{"Less Than 1 Day","1 To 30 Days","31-60 Days","61-90 Days","91+ Days"}),"Not Due")</f>
        <v>91+ Days</v>
      </c>
    </row>
    <row r="528" spans="1:3" x14ac:dyDescent="0.25">
      <c r="A528" s="1">
        <v>37267</v>
      </c>
      <c r="B528" s="2">
        <v>259</v>
      </c>
      <c r="C528" s="1" t="str">
        <f>IFERROR(LOOKUP(B528,{0,1,31,61,91},{"Less Than 1 Day","1 To 30 Days","31-60 Days","61-90 Days","91+ Days"}),"Not Due")</f>
        <v>91+ Days</v>
      </c>
    </row>
    <row r="529" spans="1:3" x14ac:dyDescent="0.25">
      <c r="A529" s="1">
        <v>35157</v>
      </c>
      <c r="B529" s="2">
        <v>78</v>
      </c>
      <c r="C529" s="1" t="str">
        <f>IFERROR(LOOKUP(B529,{0,1,31,61,91},{"Less Than 1 Day","1 To 30 Days","31-60 Days","61-90 Days","91+ Days"}),"Not Due")</f>
        <v>61-90 Days</v>
      </c>
    </row>
    <row r="530" spans="1:3" x14ac:dyDescent="0.25">
      <c r="A530" s="1">
        <v>69964</v>
      </c>
      <c r="B530" s="2">
        <v>-114</v>
      </c>
      <c r="C530" s="1" t="str">
        <f>IFERROR(LOOKUP(B530,{0,1,31,61,91},{"Less Than 1 Day","1 To 30 Days","31-60 Days","61-90 Days","91+ Days"}),"Not Due")</f>
        <v>Not Due</v>
      </c>
    </row>
    <row r="531" spans="1:3" x14ac:dyDescent="0.25">
      <c r="A531" s="1">
        <v>31693</v>
      </c>
      <c r="B531" s="2">
        <v>133</v>
      </c>
      <c r="C531" s="1" t="str">
        <f>IFERROR(LOOKUP(B531,{0,1,31,61,91},{"Less Than 1 Day","1 To 30 Days","31-60 Days","61-90 Days","91+ Days"}),"Not Due")</f>
        <v>91+ Days</v>
      </c>
    </row>
    <row r="532" spans="1:3" x14ac:dyDescent="0.25">
      <c r="A532" s="1">
        <v>69476</v>
      </c>
      <c r="B532" s="2">
        <v>256</v>
      </c>
      <c r="C532" s="1" t="str">
        <f>IFERROR(LOOKUP(B532,{0,1,31,61,91},{"Less Than 1 Day","1 To 30 Days","31-60 Days","61-90 Days","91+ Days"}),"Not Due")</f>
        <v>91+ Days</v>
      </c>
    </row>
    <row r="533" spans="1:3" x14ac:dyDescent="0.25">
      <c r="A533" s="1">
        <v>95510</v>
      </c>
      <c r="B533" s="2">
        <v>-50</v>
      </c>
      <c r="C533" s="1" t="str">
        <f>IFERROR(LOOKUP(B533,{0,1,31,61,91},{"Less Than 1 Day","1 To 30 Days","31-60 Days","61-90 Days","91+ Days"}),"Not Due")</f>
        <v>Not Due</v>
      </c>
    </row>
    <row r="534" spans="1:3" x14ac:dyDescent="0.25">
      <c r="A534" s="1">
        <v>43223</v>
      </c>
      <c r="B534" s="2">
        <v>136</v>
      </c>
      <c r="C534" s="1" t="str">
        <f>IFERROR(LOOKUP(B534,{0,1,31,61,91},{"Less Than 1 Day","1 To 30 Days","31-60 Days","61-90 Days","91+ Days"}),"Not Due")</f>
        <v>91+ Days</v>
      </c>
    </row>
    <row r="535" spans="1:3" x14ac:dyDescent="0.25">
      <c r="A535" s="1">
        <v>73132</v>
      </c>
      <c r="B535" s="2">
        <v>76</v>
      </c>
      <c r="C535" s="1" t="str">
        <f>IFERROR(LOOKUP(B535,{0,1,31,61,91},{"Less Than 1 Day","1 To 30 Days","31-60 Days","61-90 Days","91+ Days"}),"Not Due")</f>
        <v>61-90 Days</v>
      </c>
    </row>
    <row r="536" spans="1:3" x14ac:dyDescent="0.25">
      <c r="A536" s="1">
        <v>65762</v>
      </c>
      <c r="B536" s="2">
        <v>146</v>
      </c>
      <c r="C536" s="1" t="str">
        <f>IFERROR(LOOKUP(B536,{0,1,31,61,91},{"Less Than 1 Day","1 To 30 Days","31-60 Days","61-90 Days","91+ Days"}),"Not Due")</f>
        <v>91+ Days</v>
      </c>
    </row>
    <row r="537" spans="1:3" x14ac:dyDescent="0.25">
      <c r="A537" s="1">
        <v>29701</v>
      </c>
      <c r="B537" s="2">
        <v>-68</v>
      </c>
      <c r="C537" s="1" t="str">
        <f>IFERROR(LOOKUP(B537,{0,1,31,61,91},{"Less Than 1 Day","1 To 30 Days","31-60 Days","61-90 Days","91+ Days"}),"Not Due")</f>
        <v>Not Due</v>
      </c>
    </row>
    <row r="538" spans="1:3" x14ac:dyDescent="0.25">
      <c r="A538" s="1">
        <v>34955</v>
      </c>
      <c r="B538" s="2">
        <v>169</v>
      </c>
      <c r="C538" s="1" t="str">
        <f>IFERROR(LOOKUP(B538,{0,1,31,61,91},{"Less Than 1 Day","1 To 30 Days","31-60 Days","61-90 Days","91+ Days"}),"Not Due")</f>
        <v>91+ Days</v>
      </c>
    </row>
    <row r="539" spans="1:3" x14ac:dyDescent="0.25">
      <c r="A539" s="1">
        <v>44241</v>
      </c>
      <c r="B539" s="2">
        <v>50</v>
      </c>
      <c r="C539" s="1" t="str">
        <f>IFERROR(LOOKUP(B539,{0,1,31,61,91},{"Less Than 1 Day","1 To 30 Days","31-60 Days","61-90 Days","91+ Days"}),"Not Due")</f>
        <v>31-60 Days</v>
      </c>
    </row>
    <row r="540" spans="1:3" x14ac:dyDescent="0.25">
      <c r="A540" s="1">
        <v>45547</v>
      </c>
      <c r="B540" s="2">
        <v>408</v>
      </c>
      <c r="C540" s="1" t="str">
        <f>IFERROR(LOOKUP(B540,{0,1,31,61,91},{"Less Than 1 Day","1 To 30 Days","31-60 Days","61-90 Days","91+ Days"}),"Not Due")</f>
        <v>91+ Days</v>
      </c>
    </row>
    <row r="541" spans="1:3" x14ac:dyDescent="0.25">
      <c r="A541" s="1">
        <v>33338</v>
      </c>
      <c r="B541" s="2">
        <v>160</v>
      </c>
      <c r="C541" s="1" t="str">
        <f>IFERROR(LOOKUP(B541,{0,1,31,61,91},{"Less Than 1 Day","1 To 30 Days","31-60 Days","61-90 Days","91+ Days"}),"Not Due")</f>
        <v>91+ Days</v>
      </c>
    </row>
    <row r="542" spans="1:3" x14ac:dyDescent="0.25">
      <c r="A542" s="1">
        <v>95613</v>
      </c>
      <c r="B542" s="2">
        <v>367</v>
      </c>
      <c r="C542" s="1" t="str">
        <f>IFERROR(LOOKUP(B542,{0,1,31,61,91},{"Less Than 1 Day","1 To 30 Days","31-60 Days","61-90 Days","91+ Days"}),"Not Due")</f>
        <v>91+ Days</v>
      </c>
    </row>
    <row r="543" spans="1:3" x14ac:dyDescent="0.25">
      <c r="A543" s="1">
        <v>73081</v>
      </c>
      <c r="B543" s="2">
        <v>-142</v>
      </c>
      <c r="C543" s="1" t="str">
        <f>IFERROR(LOOKUP(B543,{0,1,31,61,91},{"Less Than 1 Day","1 To 30 Days","31-60 Days","61-90 Days","91+ Days"}),"Not Due")</f>
        <v>Not Due</v>
      </c>
    </row>
    <row r="544" spans="1:3" x14ac:dyDescent="0.25">
      <c r="A544" s="1">
        <v>78729</v>
      </c>
      <c r="B544" s="2">
        <v>-73</v>
      </c>
      <c r="C544" s="1" t="str">
        <f>IFERROR(LOOKUP(B544,{0,1,31,61,91},{"Less Than 1 Day","1 To 30 Days","31-60 Days","61-90 Days","91+ Days"}),"Not Due")</f>
        <v>Not Due</v>
      </c>
    </row>
    <row r="545" spans="1:3" x14ac:dyDescent="0.25">
      <c r="A545" s="1">
        <v>16180</v>
      </c>
      <c r="B545" s="2">
        <v>302</v>
      </c>
      <c r="C545" s="1" t="str">
        <f>IFERROR(LOOKUP(B545,{0,1,31,61,91},{"Less Than 1 Day","1 To 30 Days","31-60 Days","61-90 Days","91+ Days"}),"Not Due")</f>
        <v>91+ Days</v>
      </c>
    </row>
    <row r="546" spans="1:3" x14ac:dyDescent="0.25">
      <c r="A546" s="1">
        <v>45136</v>
      </c>
      <c r="B546" s="2">
        <v>331</v>
      </c>
      <c r="C546" s="1" t="str">
        <f>IFERROR(LOOKUP(B546,{0,1,31,61,91},{"Less Than 1 Day","1 To 30 Days","31-60 Days","61-90 Days","91+ Days"}),"Not Due")</f>
        <v>91+ Days</v>
      </c>
    </row>
    <row r="547" spans="1:3" x14ac:dyDescent="0.25">
      <c r="A547" s="1">
        <v>73919</v>
      </c>
      <c r="B547" s="2">
        <v>233</v>
      </c>
      <c r="C547" s="1" t="str">
        <f>IFERROR(LOOKUP(B547,{0,1,31,61,91},{"Less Than 1 Day","1 To 30 Days","31-60 Days","61-90 Days","91+ Days"}),"Not Due")</f>
        <v>91+ Days</v>
      </c>
    </row>
    <row r="548" spans="1:3" x14ac:dyDescent="0.25">
      <c r="A548" s="1">
        <v>67477</v>
      </c>
      <c r="B548" s="2">
        <v>-130</v>
      </c>
      <c r="C548" s="1" t="str">
        <f>IFERROR(LOOKUP(B548,{0,1,31,61,91},{"Less Than 1 Day","1 To 30 Days","31-60 Days","61-90 Days","91+ Days"}),"Not Due")</f>
        <v>Not Due</v>
      </c>
    </row>
    <row r="549" spans="1:3" x14ac:dyDescent="0.25">
      <c r="A549" s="1">
        <v>21261</v>
      </c>
      <c r="B549" s="2">
        <v>-193</v>
      </c>
      <c r="C549" s="1" t="str">
        <f>IFERROR(LOOKUP(B549,{0,1,31,61,91},{"Less Than 1 Day","1 To 30 Days","31-60 Days","61-90 Days","91+ Days"}),"Not Due")</f>
        <v>Not Due</v>
      </c>
    </row>
    <row r="550" spans="1:3" x14ac:dyDescent="0.25">
      <c r="A550" s="1">
        <v>51849</v>
      </c>
      <c r="B550" s="2">
        <v>93</v>
      </c>
      <c r="C550" s="1" t="str">
        <f>IFERROR(LOOKUP(B550,{0,1,31,61,91},{"Less Than 1 Day","1 To 30 Days","31-60 Days","61-90 Days","91+ Days"}),"Not Due")</f>
        <v>91+ Days</v>
      </c>
    </row>
    <row r="551" spans="1:3" x14ac:dyDescent="0.25">
      <c r="A551" s="1">
        <v>96797</v>
      </c>
      <c r="B551" s="2">
        <v>29</v>
      </c>
      <c r="C551" s="1" t="str">
        <f>IFERROR(LOOKUP(B551,{0,1,31,61,91},{"Less Than 1 Day","1 To 30 Days","31-60 Days","61-90 Days","91+ Days"}),"Not Due")</f>
        <v>1 To 30 Days</v>
      </c>
    </row>
    <row r="552" spans="1:3" x14ac:dyDescent="0.25">
      <c r="A552" s="1">
        <v>82958</v>
      </c>
      <c r="B552" s="2">
        <v>-84</v>
      </c>
      <c r="C552" s="1" t="str">
        <f>IFERROR(LOOKUP(B552,{0,1,31,61,91},{"Less Than 1 Day","1 To 30 Days","31-60 Days","61-90 Days","91+ Days"}),"Not Due")</f>
        <v>Not Due</v>
      </c>
    </row>
    <row r="553" spans="1:3" x14ac:dyDescent="0.25">
      <c r="A553" s="1">
        <v>86691</v>
      </c>
      <c r="B553" s="2">
        <v>424</v>
      </c>
      <c r="C553" s="1" t="str">
        <f>IFERROR(LOOKUP(B553,{0,1,31,61,91},{"Less Than 1 Day","1 To 30 Days","31-60 Days","61-90 Days","91+ Days"}),"Not Due")</f>
        <v>91+ Days</v>
      </c>
    </row>
    <row r="554" spans="1:3" x14ac:dyDescent="0.25">
      <c r="A554" s="1">
        <v>69251</v>
      </c>
      <c r="B554" s="2">
        <v>66</v>
      </c>
      <c r="C554" s="1" t="str">
        <f>IFERROR(LOOKUP(B554,{0,1,31,61,91},{"Less Than 1 Day","1 To 30 Days","31-60 Days","61-90 Days","91+ Days"}),"Not Due")</f>
        <v>61-90 Days</v>
      </c>
    </row>
    <row r="555" spans="1:3" x14ac:dyDescent="0.25">
      <c r="A555" s="1">
        <v>61360</v>
      </c>
      <c r="B555" s="2">
        <v>436</v>
      </c>
      <c r="C555" s="1" t="str">
        <f>IFERROR(LOOKUP(B555,{0,1,31,61,91},{"Less Than 1 Day","1 To 30 Days","31-60 Days","61-90 Days","91+ Days"}),"Not Due")</f>
        <v>91+ Days</v>
      </c>
    </row>
    <row r="556" spans="1:3" x14ac:dyDescent="0.25">
      <c r="A556" s="1">
        <v>12431</v>
      </c>
      <c r="B556" s="2">
        <v>-64</v>
      </c>
      <c r="C556" s="1" t="str">
        <f>IFERROR(LOOKUP(B556,{0,1,31,61,91},{"Less Than 1 Day","1 To 30 Days","31-60 Days","61-90 Days","91+ Days"}),"Not Due")</f>
        <v>Not Due</v>
      </c>
    </row>
    <row r="557" spans="1:3" x14ac:dyDescent="0.25">
      <c r="A557" s="1">
        <v>88717</v>
      </c>
      <c r="B557" s="2">
        <v>-90</v>
      </c>
      <c r="C557" s="1" t="str">
        <f>IFERROR(LOOKUP(B557,{0,1,31,61,91},{"Less Than 1 Day","1 To 30 Days","31-60 Days","61-90 Days","91+ Days"}),"Not Due")</f>
        <v>Not Due</v>
      </c>
    </row>
    <row r="558" spans="1:3" x14ac:dyDescent="0.25">
      <c r="A558" s="1">
        <v>87308</v>
      </c>
      <c r="B558" s="2">
        <v>292</v>
      </c>
      <c r="C558" s="1" t="str">
        <f>IFERROR(LOOKUP(B558,{0,1,31,61,91},{"Less Than 1 Day","1 To 30 Days","31-60 Days","61-90 Days","91+ Days"}),"Not Due")</f>
        <v>91+ Days</v>
      </c>
    </row>
    <row r="559" spans="1:3" x14ac:dyDescent="0.25">
      <c r="A559" s="1">
        <v>82680</v>
      </c>
      <c r="B559" s="2">
        <v>300</v>
      </c>
      <c r="C559" s="1" t="str">
        <f>IFERROR(LOOKUP(B559,{0,1,31,61,91},{"Less Than 1 Day","1 To 30 Days","31-60 Days","61-90 Days","91+ Days"}),"Not Due")</f>
        <v>91+ Days</v>
      </c>
    </row>
    <row r="560" spans="1:3" x14ac:dyDescent="0.25">
      <c r="A560" s="1">
        <v>25640</v>
      </c>
      <c r="B560" s="2">
        <v>194</v>
      </c>
      <c r="C560" s="1" t="str">
        <f>IFERROR(LOOKUP(B560,{0,1,31,61,91},{"Less Than 1 Day","1 To 30 Days","31-60 Days","61-90 Days","91+ Days"}),"Not Due")</f>
        <v>91+ Days</v>
      </c>
    </row>
    <row r="561" spans="1:3" x14ac:dyDescent="0.25">
      <c r="A561" s="1">
        <v>77018</v>
      </c>
      <c r="B561" s="2">
        <v>-36</v>
      </c>
      <c r="C561" s="1" t="str">
        <f>IFERROR(LOOKUP(B561,{0,1,31,61,91},{"Less Than 1 Day","1 To 30 Days","31-60 Days","61-90 Days","91+ Days"}),"Not Due")</f>
        <v>Not Due</v>
      </c>
    </row>
    <row r="562" spans="1:3" x14ac:dyDescent="0.25">
      <c r="A562" s="1">
        <v>81512</v>
      </c>
      <c r="B562" s="2">
        <v>-22</v>
      </c>
      <c r="C562" s="1" t="str">
        <f>IFERROR(LOOKUP(B562,{0,1,31,61,91},{"Less Than 1 Day","1 To 30 Days","31-60 Days","61-90 Days","91+ Days"}),"Not Due")</f>
        <v>Not Due</v>
      </c>
    </row>
    <row r="563" spans="1:3" x14ac:dyDescent="0.25">
      <c r="A563" s="1">
        <v>87938</v>
      </c>
      <c r="B563" s="2">
        <v>407</v>
      </c>
      <c r="C563" s="1" t="str">
        <f>IFERROR(LOOKUP(B563,{0,1,31,61,91},{"Less Than 1 Day","1 To 30 Days","31-60 Days","61-90 Days","91+ Days"}),"Not Due")</f>
        <v>91+ Days</v>
      </c>
    </row>
    <row r="564" spans="1:3" x14ac:dyDescent="0.25">
      <c r="A564" s="1">
        <v>92184</v>
      </c>
      <c r="B564" s="2">
        <v>161</v>
      </c>
      <c r="C564" s="1" t="str">
        <f>IFERROR(LOOKUP(B564,{0,1,31,61,91},{"Less Than 1 Day","1 To 30 Days","31-60 Days","61-90 Days","91+ Days"}),"Not Due")</f>
        <v>91+ Days</v>
      </c>
    </row>
    <row r="565" spans="1:3" x14ac:dyDescent="0.25">
      <c r="A565" s="1">
        <v>51540</v>
      </c>
      <c r="B565" s="2">
        <v>-79</v>
      </c>
      <c r="C565" s="1" t="str">
        <f>IFERROR(LOOKUP(B565,{0,1,31,61,91},{"Less Than 1 Day","1 To 30 Days","31-60 Days","61-90 Days","91+ Days"}),"Not Due")</f>
        <v>Not Due</v>
      </c>
    </row>
    <row r="566" spans="1:3" x14ac:dyDescent="0.25">
      <c r="A566" s="1">
        <v>24178</v>
      </c>
      <c r="B566" s="2">
        <v>170</v>
      </c>
      <c r="C566" s="1" t="str">
        <f>IFERROR(LOOKUP(B566,{0,1,31,61,91},{"Less Than 1 Day","1 To 30 Days","31-60 Days","61-90 Days","91+ Days"}),"Not Due")</f>
        <v>91+ Days</v>
      </c>
    </row>
    <row r="567" spans="1:3" x14ac:dyDescent="0.25">
      <c r="A567" s="1">
        <v>64364</v>
      </c>
      <c r="B567" s="2">
        <v>-196</v>
      </c>
      <c r="C567" s="1" t="str">
        <f>IFERROR(LOOKUP(B567,{0,1,31,61,91},{"Less Than 1 Day","1 To 30 Days","31-60 Days","61-90 Days","91+ Days"}),"Not Due")</f>
        <v>Not Due</v>
      </c>
    </row>
    <row r="568" spans="1:3" x14ac:dyDescent="0.25">
      <c r="A568" s="1">
        <v>54890</v>
      </c>
      <c r="B568" s="2">
        <v>-153</v>
      </c>
      <c r="C568" s="1" t="str">
        <f>IFERROR(LOOKUP(B568,{0,1,31,61,91},{"Less Than 1 Day","1 To 30 Days","31-60 Days","61-90 Days","91+ Days"}),"Not Due")</f>
        <v>Not Due</v>
      </c>
    </row>
    <row r="569" spans="1:3" x14ac:dyDescent="0.25">
      <c r="A569" s="1">
        <v>73620</v>
      </c>
      <c r="B569" s="2">
        <v>461</v>
      </c>
      <c r="C569" s="1" t="str">
        <f>IFERROR(LOOKUP(B569,{0,1,31,61,91},{"Less Than 1 Day","1 To 30 Days","31-60 Days","61-90 Days","91+ Days"}),"Not Due")</f>
        <v>91+ Days</v>
      </c>
    </row>
    <row r="570" spans="1:3" x14ac:dyDescent="0.25">
      <c r="A570" s="1">
        <v>87966</v>
      </c>
      <c r="B570" s="2">
        <v>-190</v>
      </c>
      <c r="C570" s="1" t="str">
        <f>IFERROR(LOOKUP(B570,{0,1,31,61,91},{"Less Than 1 Day","1 To 30 Days","31-60 Days","61-90 Days","91+ Days"}),"Not Due")</f>
        <v>Not Due</v>
      </c>
    </row>
    <row r="571" spans="1:3" x14ac:dyDescent="0.25">
      <c r="A571" s="1">
        <v>58440</v>
      </c>
      <c r="B571" s="2">
        <v>207</v>
      </c>
      <c r="C571" s="1" t="str">
        <f>IFERROR(LOOKUP(B571,{0,1,31,61,91},{"Less Than 1 Day","1 To 30 Days","31-60 Days","61-90 Days","91+ Days"}),"Not Due")</f>
        <v>91+ Days</v>
      </c>
    </row>
    <row r="572" spans="1:3" x14ac:dyDescent="0.25">
      <c r="A572" s="1">
        <v>72357</v>
      </c>
      <c r="B572" s="2">
        <v>-192</v>
      </c>
      <c r="C572" s="1" t="str">
        <f>IFERROR(LOOKUP(B572,{0,1,31,61,91},{"Less Than 1 Day","1 To 30 Days","31-60 Days","61-90 Days","91+ Days"}),"Not Due")</f>
        <v>Not Due</v>
      </c>
    </row>
    <row r="573" spans="1:3" x14ac:dyDescent="0.25">
      <c r="A573" s="1">
        <v>88792</v>
      </c>
      <c r="B573" s="2">
        <v>-171</v>
      </c>
      <c r="C573" s="1" t="str">
        <f>IFERROR(LOOKUP(B573,{0,1,31,61,91},{"Less Than 1 Day","1 To 30 Days","31-60 Days","61-90 Days","91+ Days"}),"Not Due")</f>
        <v>Not Due</v>
      </c>
    </row>
    <row r="574" spans="1:3" x14ac:dyDescent="0.25">
      <c r="A574" s="1">
        <v>68967</v>
      </c>
      <c r="B574" s="2">
        <v>-152</v>
      </c>
      <c r="C574" s="1" t="str">
        <f>IFERROR(LOOKUP(B574,{0,1,31,61,91},{"Less Than 1 Day","1 To 30 Days","31-60 Days","61-90 Days","91+ Days"}),"Not Due")</f>
        <v>Not Due</v>
      </c>
    </row>
    <row r="575" spans="1:3" x14ac:dyDescent="0.25">
      <c r="A575" s="1">
        <v>97736</v>
      </c>
      <c r="B575" s="2">
        <v>-62</v>
      </c>
      <c r="C575" s="1" t="str">
        <f>IFERROR(LOOKUP(B575,{0,1,31,61,91},{"Less Than 1 Day","1 To 30 Days","31-60 Days","61-90 Days","91+ Days"}),"Not Due")</f>
        <v>Not Due</v>
      </c>
    </row>
    <row r="576" spans="1:3" x14ac:dyDescent="0.25">
      <c r="A576" s="1">
        <v>39658</v>
      </c>
      <c r="B576" s="2">
        <v>282</v>
      </c>
      <c r="C576" s="1" t="str">
        <f>IFERROR(LOOKUP(B576,{0,1,31,61,91},{"Less Than 1 Day","1 To 30 Days","31-60 Days","61-90 Days","91+ Days"}),"Not Due")</f>
        <v>91+ Days</v>
      </c>
    </row>
    <row r="577" spans="1:3" x14ac:dyDescent="0.25">
      <c r="A577" s="1">
        <v>85762</v>
      </c>
      <c r="B577" s="2">
        <v>-192</v>
      </c>
      <c r="C577" s="1" t="str">
        <f>IFERROR(LOOKUP(B577,{0,1,31,61,91},{"Less Than 1 Day","1 To 30 Days","31-60 Days","61-90 Days","91+ Days"}),"Not Due")</f>
        <v>Not Due</v>
      </c>
    </row>
    <row r="578" spans="1:3" x14ac:dyDescent="0.25">
      <c r="A578" s="1">
        <v>65728</v>
      </c>
      <c r="B578" s="2">
        <v>59</v>
      </c>
      <c r="C578" s="1" t="str">
        <f>IFERROR(LOOKUP(B578,{0,1,31,61,91},{"Less Than 1 Day","1 To 30 Days","31-60 Days","61-90 Days","91+ Days"}),"Not Due")</f>
        <v>31-60 Days</v>
      </c>
    </row>
    <row r="579" spans="1:3" x14ac:dyDescent="0.25">
      <c r="A579" s="1">
        <v>98476</v>
      </c>
      <c r="B579" s="2">
        <v>407</v>
      </c>
      <c r="C579" s="1" t="str">
        <f>IFERROR(LOOKUP(B579,{0,1,31,61,91},{"Less Than 1 Day","1 To 30 Days","31-60 Days","61-90 Days","91+ Days"}),"Not Due")</f>
        <v>91+ Days</v>
      </c>
    </row>
    <row r="580" spans="1:3" x14ac:dyDescent="0.25">
      <c r="A580" s="1">
        <v>34170</v>
      </c>
      <c r="B580" s="2">
        <v>17</v>
      </c>
      <c r="C580" s="1" t="str">
        <f>IFERROR(LOOKUP(B580,{0,1,31,61,91},{"Less Than 1 Day","1 To 30 Days","31-60 Days","61-90 Days","91+ Days"}),"Not Due")</f>
        <v>1 To 30 Days</v>
      </c>
    </row>
    <row r="581" spans="1:3" x14ac:dyDescent="0.25">
      <c r="A581" s="1">
        <v>51222</v>
      </c>
      <c r="B581" s="2">
        <v>51</v>
      </c>
      <c r="C581" s="1" t="str">
        <f>IFERROR(LOOKUP(B581,{0,1,31,61,91},{"Less Than 1 Day","1 To 30 Days","31-60 Days","61-90 Days","91+ Days"}),"Not Due")</f>
        <v>31-60 Days</v>
      </c>
    </row>
    <row r="582" spans="1:3" x14ac:dyDescent="0.25">
      <c r="A582" s="1">
        <v>98927</v>
      </c>
      <c r="B582" s="2">
        <v>193</v>
      </c>
      <c r="C582" s="1" t="str">
        <f>IFERROR(LOOKUP(B582,{0,1,31,61,91},{"Less Than 1 Day","1 To 30 Days","31-60 Days","61-90 Days","91+ Days"}),"Not Due")</f>
        <v>91+ Days</v>
      </c>
    </row>
    <row r="583" spans="1:3" x14ac:dyDescent="0.25">
      <c r="A583" s="1">
        <v>58104</v>
      </c>
      <c r="B583" s="2">
        <v>494</v>
      </c>
      <c r="C583" s="1" t="str">
        <f>IFERROR(LOOKUP(B583,{0,1,31,61,91},{"Less Than 1 Day","1 To 30 Days","31-60 Days","61-90 Days","91+ Days"}),"Not Due")</f>
        <v>91+ Days</v>
      </c>
    </row>
    <row r="584" spans="1:3" x14ac:dyDescent="0.25">
      <c r="A584" s="1">
        <v>70994</v>
      </c>
      <c r="B584" s="2">
        <v>31</v>
      </c>
      <c r="C584" s="1" t="str">
        <f>IFERROR(LOOKUP(B584,{0,1,31,61,91},{"Less Than 1 Day","1 To 30 Days","31-60 Days","61-90 Days","91+ Days"}),"Not Due")</f>
        <v>31-60 Days</v>
      </c>
    </row>
    <row r="585" spans="1:3" x14ac:dyDescent="0.25">
      <c r="A585" s="1">
        <v>20468</v>
      </c>
      <c r="B585" s="2">
        <v>248</v>
      </c>
      <c r="C585" s="1" t="str">
        <f>IFERROR(LOOKUP(B585,{0,1,31,61,91},{"Less Than 1 Day","1 To 30 Days","31-60 Days","61-90 Days","91+ Days"}),"Not Due")</f>
        <v>91+ Days</v>
      </c>
    </row>
    <row r="586" spans="1:3" x14ac:dyDescent="0.25">
      <c r="A586" s="1">
        <v>87411</v>
      </c>
      <c r="B586" s="2">
        <v>287</v>
      </c>
      <c r="C586" s="1" t="str">
        <f>IFERROR(LOOKUP(B586,{0,1,31,61,91},{"Less Than 1 Day","1 To 30 Days","31-60 Days","61-90 Days","91+ Days"}),"Not Due")</f>
        <v>91+ Days</v>
      </c>
    </row>
    <row r="587" spans="1:3" x14ac:dyDescent="0.25">
      <c r="A587" s="1">
        <v>55113</v>
      </c>
      <c r="B587" s="2">
        <v>130</v>
      </c>
      <c r="C587" s="1" t="str">
        <f>IFERROR(LOOKUP(B587,{0,1,31,61,91},{"Less Than 1 Day","1 To 30 Days","31-60 Days","61-90 Days","91+ Days"}),"Not Due")</f>
        <v>91+ Days</v>
      </c>
    </row>
    <row r="588" spans="1:3" x14ac:dyDescent="0.25">
      <c r="A588" s="1">
        <v>62860</v>
      </c>
      <c r="B588" s="2">
        <v>414</v>
      </c>
      <c r="C588" s="1" t="str">
        <f>IFERROR(LOOKUP(B588,{0,1,31,61,91},{"Less Than 1 Day","1 To 30 Days","31-60 Days","61-90 Days","91+ Days"}),"Not Due")</f>
        <v>91+ Days</v>
      </c>
    </row>
    <row r="589" spans="1:3" x14ac:dyDescent="0.25">
      <c r="A589" s="1">
        <v>93700</v>
      </c>
      <c r="B589" s="2">
        <v>-60</v>
      </c>
      <c r="C589" s="1" t="str">
        <f>IFERROR(LOOKUP(B589,{0,1,31,61,91},{"Less Than 1 Day","1 To 30 Days","31-60 Days","61-90 Days","91+ Days"}),"Not Due")</f>
        <v>Not Due</v>
      </c>
    </row>
    <row r="590" spans="1:3" x14ac:dyDescent="0.25">
      <c r="A590" s="1">
        <v>43575</v>
      </c>
      <c r="B590" s="2">
        <v>352</v>
      </c>
      <c r="C590" s="1" t="str">
        <f>IFERROR(LOOKUP(B590,{0,1,31,61,91},{"Less Than 1 Day","1 To 30 Days","31-60 Days","61-90 Days","91+ Days"}),"Not Due")</f>
        <v>91+ Days</v>
      </c>
    </row>
    <row r="591" spans="1:3" x14ac:dyDescent="0.25">
      <c r="A591" s="1">
        <v>68231</v>
      </c>
      <c r="B591" s="2">
        <v>-71</v>
      </c>
      <c r="C591" s="1" t="str">
        <f>IFERROR(LOOKUP(B591,{0,1,31,61,91},{"Less Than 1 Day","1 To 30 Days","31-60 Days","61-90 Days","91+ Days"}),"Not Due")</f>
        <v>Not Due</v>
      </c>
    </row>
    <row r="592" spans="1:3" x14ac:dyDescent="0.25">
      <c r="A592" s="1">
        <v>53490</v>
      </c>
      <c r="B592" s="2">
        <v>-199</v>
      </c>
      <c r="C592" s="1" t="str">
        <f>IFERROR(LOOKUP(B592,{0,1,31,61,91},{"Less Than 1 Day","1 To 30 Days","31-60 Days","61-90 Days","91+ Days"}),"Not Due")</f>
        <v>Not Due</v>
      </c>
    </row>
    <row r="593" spans="1:3" x14ac:dyDescent="0.25">
      <c r="A593" s="1">
        <v>48864</v>
      </c>
      <c r="B593" s="2">
        <v>-145</v>
      </c>
      <c r="C593" s="1" t="str">
        <f>IFERROR(LOOKUP(B593,{0,1,31,61,91},{"Less Than 1 Day","1 To 30 Days","31-60 Days","61-90 Days","91+ Days"}),"Not Due")</f>
        <v>Not Due</v>
      </c>
    </row>
    <row r="594" spans="1:3" x14ac:dyDescent="0.25">
      <c r="A594" s="1">
        <v>82917</v>
      </c>
      <c r="B594" s="2">
        <v>-15</v>
      </c>
      <c r="C594" s="1" t="str">
        <f>IFERROR(LOOKUP(B594,{0,1,31,61,91},{"Less Than 1 Day","1 To 30 Days","31-60 Days","61-90 Days","91+ Days"}),"Not Due")</f>
        <v>Not Due</v>
      </c>
    </row>
    <row r="595" spans="1:3" x14ac:dyDescent="0.25">
      <c r="A595" s="1">
        <v>42468</v>
      </c>
      <c r="B595" s="2">
        <v>119</v>
      </c>
      <c r="C595" s="1" t="str">
        <f>IFERROR(LOOKUP(B595,{0,1,31,61,91},{"Less Than 1 Day","1 To 30 Days","31-60 Days","61-90 Days","91+ Days"}),"Not Due")</f>
        <v>91+ Days</v>
      </c>
    </row>
    <row r="596" spans="1:3" x14ac:dyDescent="0.25">
      <c r="A596" s="1">
        <v>95579</v>
      </c>
      <c r="B596" s="2">
        <v>179</v>
      </c>
      <c r="C596" s="1" t="str">
        <f>IFERROR(LOOKUP(B596,{0,1,31,61,91},{"Less Than 1 Day","1 To 30 Days","31-60 Days","61-90 Days","91+ Days"}),"Not Due")</f>
        <v>91+ Days</v>
      </c>
    </row>
    <row r="597" spans="1:3" x14ac:dyDescent="0.25">
      <c r="A597" s="1">
        <v>72126</v>
      </c>
      <c r="B597" s="2">
        <v>226</v>
      </c>
      <c r="C597" s="1" t="str">
        <f>IFERROR(LOOKUP(B597,{0,1,31,61,91},{"Less Than 1 Day","1 To 30 Days","31-60 Days","61-90 Days","91+ Days"}),"Not Due")</f>
        <v>91+ Days</v>
      </c>
    </row>
    <row r="598" spans="1:3" x14ac:dyDescent="0.25">
      <c r="A598" s="1">
        <v>66648</v>
      </c>
      <c r="B598" s="2">
        <v>139</v>
      </c>
      <c r="C598" s="1" t="str">
        <f>IFERROR(LOOKUP(B598,{0,1,31,61,91},{"Less Than 1 Day","1 To 30 Days","31-60 Days","61-90 Days","91+ Days"}),"Not Due")</f>
        <v>91+ Days</v>
      </c>
    </row>
    <row r="599" spans="1:3" x14ac:dyDescent="0.25">
      <c r="A599" s="1">
        <v>76746</v>
      </c>
      <c r="B599" s="2">
        <v>242</v>
      </c>
      <c r="C599" s="1" t="str">
        <f>IFERROR(LOOKUP(B599,{0,1,31,61,91},{"Less Than 1 Day","1 To 30 Days","31-60 Days","61-90 Days","91+ Days"}),"Not Due")</f>
        <v>91+ Days</v>
      </c>
    </row>
    <row r="600" spans="1:3" x14ac:dyDescent="0.25">
      <c r="A600" s="1">
        <v>65312</v>
      </c>
      <c r="B600" s="2">
        <v>39</v>
      </c>
      <c r="C600" s="1" t="str">
        <f>IFERROR(LOOKUP(B600,{0,1,31,61,91},{"Less Than 1 Day","1 To 30 Days","31-60 Days","61-90 Days","91+ Days"}),"Not Due")</f>
        <v>31-60 Days</v>
      </c>
    </row>
    <row r="601" spans="1:3" x14ac:dyDescent="0.25">
      <c r="A601" s="1">
        <v>63738</v>
      </c>
      <c r="B601" s="2">
        <v>-118</v>
      </c>
      <c r="C601" s="1" t="str">
        <f>IFERROR(LOOKUP(B601,{0,1,31,61,91},{"Less Than 1 Day","1 To 30 Days","31-60 Days","61-90 Days","91+ Days"}),"Not Due")</f>
        <v>Not Due</v>
      </c>
    </row>
    <row r="602" spans="1:3" x14ac:dyDescent="0.25">
      <c r="A602" s="1">
        <v>28746</v>
      </c>
      <c r="B602" s="2">
        <v>3</v>
      </c>
      <c r="C602" s="1" t="str">
        <f>IFERROR(LOOKUP(B602,{0,1,31,61,91},{"Less Than 1 Day","1 To 30 Days","31-60 Days","61-90 Days","91+ Days"}),"Not Due")</f>
        <v>1 To 30 Days</v>
      </c>
    </row>
    <row r="603" spans="1:3" x14ac:dyDescent="0.25">
      <c r="A603" s="1">
        <v>48085</v>
      </c>
      <c r="B603" s="2">
        <v>311</v>
      </c>
      <c r="C603" s="1" t="str">
        <f>IFERROR(LOOKUP(B603,{0,1,31,61,91},{"Less Than 1 Day","1 To 30 Days","31-60 Days","61-90 Days","91+ Days"}),"Not Due")</f>
        <v>91+ Days</v>
      </c>
    </row>
    <row r="604" spans="1:3" x14ac:dyDescent="0.25">
      <c r="A604" s="1">
        <v>72366</v>
      </c>
      <c r="B604" s="2">
        <v>219</v>
      </c>
      <c r="C604" s="1" t="str">
        <f>IFERROR(LOOKUP(B604,{0,1,31,61,91},{"Less Than 1 Day","1 To 30 Days","31-60 Days","61-90 Days","91+ Days"}),"Not Due")</f>
        <v>91+ Days</v>
      </c>
    </row>
    <row r="605" spans="1:3" x14ac:dyDescent="0.25">
      <c r="A605" s="1">
        <v>14063</v>
      </c>
      <c r="B605" s="2">
        <v>-62</v>
      </c>
      <c r="C605" s="1" t="str">
        <f>IFERROR(LOOKUP(B605,{0,1,31,61,91},{"Less Than 1 Day","1 To 30 Days","31-60 Days","61-90 Days","91+ Days"}),"Not Due")</f>
        <v>Not Due</v>
      </c>
    </row>
    <row r="606" spans="1:3" x14ac:dyDescent="0.25">
      <c r="A606" s="1">
        <v>93789</v>
      </c>
      <c r="B606" s="2">
        <v>220</v>
      </c>
      <c r="C606" s="1" t="str">
        <f>IFERROR(LOOKUP(B606,{0,1,31,61,91},{"Less Than 1 Day","1 To 30 Days","31-60 Days","61-90 Days","91+ Days"}),"Not Due")</f>
        <v>91+ Days</v>
      </c>
    </row>
    <row r="607" spans="1:3" x14ac:dyDescent="0.25">
      <c r="A607" s="1">
        <v>62484</v>
      </c>
      <c r="B607" s="2">
        <v>40</v>
      </c>
      <c r="C607" s="1" t="str">
        <f>IFERROR(LOOKUP(B607,{0,1,31,61,91},{"Less Than 1 Day","1 To 30 Days","31-60 Days","61-90 Days","91+ Days"}),"Not Due")</f>
        <v>31-60 Days</v>
      </c>
    </row>
    <row r="608" spans="1:3" x14ac:dyDescent="0.25">
      <c r="A608" s="1">
        <v>87414</v>
      </c>
      <c r="B608" s="2">
        <v>288</v>
      </c>
      <c r="C608" s="1" t="str">
        <f>IFERROR(LOOKUP(B608,{0,1,31,61,91},{"Less Than 1 Day","1 To 30 Days","31-60 Days","61-90 Days","91+ Days"}),"Not Due")</f>
        <v>91+ Days</v>
      </c>
    </row>
    <row r="609" spans="1:3" x14ac:dyDescent="0.25">
      <c r="A609" s="1">
        <v>87591</v>
      </c>
      <c r="B609" s="2">
        <v>0</v>
      </c>
      <c r="C609" s="1" t="str">
        <f>IFERROR(LOOKUP(B609,{0,1,31,61,91},{"Less Than 1 Day","1 To 30 Days","31-60 Days","61-90 Days","91+ Days"}),"Not Due")</f>
        <v>Less Than 1 Day</v>
      </c>
    </row>
    <row r="610" spans="1:3" x14ac:dyDescent="0.25">
      <c r="A610" s="1">
        <v>31853</v>
      </c>
      <c r="B610" s="2">
        <v>163</v>
      </c>
      <c r="C610" s="1" t="str">
        <f>IFERROR(LOOKUP(B610,{0,1,31,61,91},{"Less Than 1 Day","1 To 30 Days","31-60 Days","61-90 Days","91+ Days"}),"Not Due")</f>
        <v>91+ Days</v>
      </c>
    </row>
    <row r="611" spans="1:3" x14ac:dyDescent="0.25">
      <c r="A611" s="1">
        <v>89806</v>
      </c>
      <c r="B611" s="2">
        <v>114</v>
      </c>
      <c r="C611" s="1" t="str">
        <f>IFERROR(LOOKUP(B611,{0,1,31,61,91},{"Less Than 1 Day","1 To 30 Days","31-60 Days","61-90 Days","91+ Days"}),"Not Due")</f>
        <v>91+ Days</v>
      </c>
    </row>
    <row r="612" spans="1:3" x14ac:dyDescent="0.25">
      <c r="A612" s="1">
        <v>41613</v>
      </c>
      <c r="B612" s="2">
        <v>-169</v>
      </c>
      <c r="C612" s="1" t="str">
        <f>IFERROR(LOOKUP(B612,{0,1,31,61,91},{"Less Than 1 Day","1 To 30 Days","31-60 Days","61-90 Days","91+ Days"}),"Not Due")</f>
        <v>Not Due</v>
      </c>
    </row>
    <row r="613" spans="1:3" x14ac:dyDescent="0.25">
      <c r="A613" s="1">
        <v>32519</v>
      </c>
      <c r="B613" s="2">
        <v>298</v>
      </c>
      <c r="C613" s="1" t="str">
        <f>IFERROR(LOOKUP(B613,{0,1,31,61,91},{"Less Than 1 Day","1 To 30 Days","31-60 Days","61-90 Days","91+ Days"}),"Not Due")</f>
        <v>91+ Days</v>
      </c>
    </row>
    <row r="614" spans="1:3" x14ac:dyDescent="0.25">
      <c r="A614" s="1">
        <v>12110</v>
      </c>
      <c r="B614" s="2">
        <v>-128</v>
      </c>
      <c r="C614" s="1" t="str">
        <f>IFERROR(LOOKUP(B614,{0,1,31,61,91},{"Less Than 1 Day","1 To 30 Days","31-60 Days","61-90 Days","91+ Days"}),"Not Due")</f>
        <v>Not Due</v>
      </c>
    </row>
    <row r="615" spans="1:3" x14ac:dyDescent="0.25">
      <c r="A615" s="1">
        <v>22792</v>
      </c>
      <c r="B615" s="2">
        <v>423</v>
      </c>
      <c r="C615" s="1" t="str">
        <f>IFERROR(LOOKUP(B615,{0,1,31,61,91},{"Less Than 1 Day","1 To 30 Days","31-60 Days","61-90 Days","91+ Days"}),"Not Due")</f>
        <v>91+ Days</v>
      </c>
    </row>
    <row r="616" spans="1:3" x14ac:dyDescent="0.25">
      <c r="A616" s="1">
        <v>78270</v>
      </c>
      <c r="B616" s="2">
        <v>75</v>
      </c>
      <c r="C616" s="1" t="str">
        <f>IFERROR(LOOKUP(B616,{0,1,31,61,91},{"Less Than 1 Day","1 To 30 Days","31-60 Days","61-90 Days","91+ Days"}),"Not Due")</f>
        <v>61-90 Days</v>
      </c>
    </row>
    <row r="617" spans="1:3" x14ac:dyDescent="0.25">
      <c r="A617" s="1">
        <v>23239</v>
      </c>
      <c r="B617" s="2">
        <v>293</v>
      </c>
      <c r="C617" s="1" t="str">
        <f>IFERROR(LOOKUP(B617,{0,1,31,61,91},{"Less Than 1 Day","1 To 30 Days","31-60 Days","61-90 Days","91+ Days"}),"Not Due")</f>
        <v>91+ Days</v>
      </c>
    </row>
    <row r="618" spans="1:3" x14ac:dyDescent="0.25">
      <c r="A618" s="1">
        <v>19368</v>
      </c>
      <c r="B618" s="2">
        <v>254</v>
      </c>
      <c r="C618" s="1" t="str">
        <f>IFERROR(LOOKUP(B618,{0,1,31,61,91},{"Less Than 1 Day","1 To 30 Days","31-60 Days","61-90 Days","91+ Days"}),"Not Due")</f>
        <v>91+ Days</v>
      </c>
    </row>
    <row r="619" spans="1:3" x14ac:dyDescent="0.25">
      <c r="A619" s="1">
        <v>91440</v>
      </c>
      <c r="B619" s="2">
        <v>458</v>
      </c>
      <c r="C619" s="1" t="str">
        <f>IFERROR(LOOKUP(B619,{0,1,31,61,91},{"Less Than 1 Day","1 To 30 Days","31-60 Days","61-90 Days","91+ Days"}),"Not Due")</f>
        <v>91+ Days</v>
      </c>
    </row>
    <row r="620" spans="1:3" x14ac:dyDescent="0.25">
      <c r="A620" s="1">
        <v>62637</v>
      </c>
      <c r="B620" s="2">
        <v>174</v>
      </c>
      <c r="C620" s="1" t="str">
        <f>IFERROR(LOOKUP(B620,{0,1,31,61,91},{"Less Than 1 Day","1 To 30 Days","31-60 Days","61-90 Days","91+ Days"}),"Not Due")</f>
        <v>91+ Days</v>
      </c>
    </row>
    <row r="621" spans="1:3" x14ac:dyDescent="0.25">
      <c r="A621" s="1">
        <v>20562</v>
      </c>
      <c r="B621" s="2">
        <v>88</v>
      </c>
      <c r="C621" s="1" t="str">
        <f>IFERROR(LOOKUP(B621,{0,1,31,61,91},{"Less Than 1 Day","1 To 30 Days","31-60 Days","61-90 Days","91+ Days"}),"Not Due")</f>
        <v>61-90 Days</v>
      </c>
    </row>
    <row r="622" spans="1:3" x14ac:dyDescent="0.25">
      <c r="A622" s="1">
        <v>58658</v>
      </c>
      <c r="B622" s="2">
        <v>97</v>
      </c>
      <c r="C622" s="1" t="str">
        <f>IFERROR(LOOKUP(B622,{0,1,31,61,91},{"Less Than 1 Day","1 To 30 Days","31-60 Days","61-90 Days","91+ Days"}),"Not Due")</f>
        <v>91+ Days</v>
      </c>
    </row>
    <row r="623" spans="1:3" x14ac:dyDescent="0.25">
      <c r="A623" s="1">
        <v>85685</v>
      </c>
      <c r="B623" s="2">
        <v>-67</v>
      </c>
      <c r="C623" s="1" t="str">
        <f>IFERROR(LOOKUP(B623,{0,1,31,61,91},{"Less Than 1 Day","1 To 30 Days","31-60 Days","61-90 Days","91+ Days"}),"Not Due")</f>
        <v>Not Due</v>
      </c>
    </row>
    <row r="624" spans="1:3" x14ac:dyDescent="0.25">
      <c r="A624" s="1">
        <v>97501</v>
      </c>
      <c r="B624" s="2">
        <v>-56</v>
      </c>
      <c r="C624" s="1" t="str">
        <f>IFERROR(LOOKUP(B624,{0,1,31,61,91},{"Less Than 1 Day","1 To 30 Days","31-60 Days","61-90 Days","91+ Days"}),"Not Due")</f>
        <v>Not Due</v>
      </c>
    </row>
    <row r="625" spans="1:3" x14ac:dyDescent="0.25">
      <c r="A625" s="1">
        <v>53715</v>
      </c>
      <c r="B625" s="2">
        <v>327</v>
      </c>
      <c r="C625" s="1" t="str">
        <f>IFERROR(LOOKUP(B625,{0,1,31,61,91},{"Less Than 1 Day","1 To 30 Days","31-60 Days","61-90 Days","91+ Days"}),"Not Due")</f>
        <v>91+ Days</v>
      </c>
    </row>
    <row r="626" spans="1:3" x14ac:dyDescent="0.25">
      <c r="A626" s="1">
        <v>31108</v>
      </c>
      <c r="B626" s="2">
        <v>458</v>
      </c>
      <c r="C626" s="1" t="str">
        <f>IFERROR(LOOKUP(B626,{0,1,31,61,91},{"Less Than 1 Day","1 To 30 Days","31-60 Days","61-90 Days","91+ Days"}),"Not Due")</f>
        <v>91+ Days</v>
      </c>
    </row>
    <row r="627" spans="1:3" x14ac:dyDescent="0.25">
      <c r="A627" s="1">
        <v>95693</v>
      </c>
      <c r="B627" s="2">
        <v>-2</v>
      </c>
      <c r="C627" s="1" t="str">
        <f>IFERROR(LOOKUP(B627,{0,1,31,61,91},{"Less Than 1 Day","1 To 30 Days","31-60 Days","61-90 Days","91+ Days"}),"Not Due")</f>
        <v>Not Due</v>
      </c>
    </row>
    <row r="628" spans="1:3" x14ac:dyDescent="0.25">
      <c r="A628" s="1">
        <v>86159</v>
      </c>
      <c r="B628" s="2">
        <v>438</v>
      </c>
      <c r="C628" s="1" t="str">
        <f>IFERROR(LOOKUP(B628,{0,1,31,61,91},{"Less Than 1 Day","1 To 30 Days","31-60 Days","61-90 Days","91+ Days"}),"Not Due")</f>
        <v>91+ Days</v>
      </c>
    </row>
    <row r="629" spans="1:3" x14ac:dyDescent="0.25">
      <c r="A629" s="1">
        <v>93719</v>
      </c>
      <c r="B629" s="2">
        <v>393</v>
      </c>
      <c r="C629" s="1" t="str">
        <f>IFERROR(LOOKUP(B629,{0,1,31,61,91},{"Less Than 1 Day","1 To 30 Days","31-60 Days","61-90 Days","91+ Days"}),"Not Due")</f>
        <v>91+ Days</v>
      </c>
    </row>
    <row r="630" spans="1:3" x14ac:dyDescent="0.25">
      <c r="A630" s="1">
        <v>49695</v>
      </c>
      <c r="B630" s="2">
        <v>200</v>
      </c>
      <c r="C630" s="1" t="str">
        <f>IFERROR(LOOKUP(B630,{0,1,31,61,91},{"Less Than 1 Day","1 To 30 Days","31-60 Days","61-90 Days","91+ Days"}),"Not Due")</f>
        <v>91+ Days</v>
      </c>
    </row>
    <row r="631" spans="1:3" x14ac:dyDescent="0.25">
      <c r="A631" s="1">
        <v>28240</v>
      </c>
      <c r="B631" s="2">
        <v>-197</v>
      </c>
      <c r="C631" s="1" t="str">
        <f>IFERROR(LOOKUP(B631,{0,1,31,61,91},{"Less Than 1 Day","1 To 30 Days","31-60 Days","61-90 Days","91+ Days"}),"Not Due")</f>
        <v>Not Due</v>
      </c>
    </row>
    <row r="632" spans="1:3" x14ac:dyDescent="0.25">
      <c r="A632" s="1">
        <v>29008</v>
      </c>
      <c r="B632" s="2">
        <v>-47</v>
      </c>
      <c r="C632" s="1" t="str">
        <f>IFERROR(LOOKUP(B632,{0,1,31,61,91},{"Less Than 1 Day","1 To 30 Days","31-60 Days","61-90 Days","91+ Days"}),"Not Due")</f>
        <v>Not Due</v>
      </c>
    </row>
    <row r="633" spans="1:3" x14ac:dyDescent="0.25">
      <c r="A633" s="1">
        <v>18049</v>
      </c>
      <c r="B633" s="2">
        <v>316</v>
      </c>
      <c r="C633" s="1" t="str">
        <f>IFERROR(LOOKUP(B633,{0,1,31,61,91},{"Less Than 1 Day","1 To 30 Days","31-60 Days","61-90 Days","91+ Days"}),"Not Due")</f>
        <v>91+ Days</v>
      </c>
    </row>
    <row r="634" spans="1:3" x14ac:dyDescent="0.25">
      <c r="A634" s="1">
        <v>57779</v>
      </c>
      <c r="B634" s="2">
        <v>171</v>
      </c>
      <c r="C634" s="1" t="str">
        <f>IFERROR(LOOKUP(B634,{0,1,31,61,91},{"Less Than 1 Day","1 To 30 Days","31-60 Days","61-90 Days","91+ Days"}),"Not Due")</f>
        <v>91+ Days</v>
      </c>
    </row>
    <row r="635" spans="1:3" x14ac:dyDescent="0.25">
      <c r="A635" s="1">
        <v>40657</v>
      </c>
      <c r="B635" s="2">
        <v>-73</v>
      </c>
      <c r="C635" s="1" t="str">
        <f>IFERROR(LOOKUP(B635,{0,1,31,61,91},{"Less Than 1 Day","1 To 30 Days","31-60 Days","61-90 Days","91+ Days"}),"Not Due")</f>
        <v>Not Due</v>
      </c>
    </row>
    <row r="636" spans="1:3" x14ac:dyDescent="0.25">
      <c r="A636" s="1">
        <v>32783</v>
      </c>
      <c r="B636" s="2">
        <v>118</v>
      </c>
      <c r="C636" s="1" t="str">
        <f>IFERROR(LOOKUP(B636,{0,1,31,61,91},{"Less Than 1 Day","1 To 30 Days","31-60 Days","61-90 Days","91+ Days"}),"Not Due")</f>
        <v>91+ Days</v>
      </c>
    </row>
    <row r="637" spans="1:3" x14ac:dyDescent="0.25">
      <c r="A637" s="1">
        <v>44274</v>
      </c>
      <c r="B637" s="2">
        <v>442</v>
      </c>
      <c r="C637" s="1" t="str">
        <f>IFERROR(LOOKUP(B637,{0,1,31,61,91},{"Less Than 1 Day","1 To 30 Days","31-60 Days","61-90 Days","91+ Days"}),"Not Due")</f>
        <v>91+ Days</v>
      </c>
    </row>
    <row r="638" spans="1:3" x14ac:dyDescent="0.25">
      <c r="A638" s="1">
        <v>88787</v>
      </c>
      <c r="B638" s="2">
        <v>83</v>
      </c>
      <c r="C638" s="1" t="str">
        <f>IFERROR(LOOKUP(B638,{0,1,31,61,91},{"Less Than 1 Day","1 To 30 Days","31-60 Days","61-90 Days","91+ Days"}),"Not Due")</f>
        <v>61-90 Days</v>
      </c>
    </row>
    <row r="639" spans="1:3" x14ac:dyDescent="0.25">
      <c r="A639" s="1">
        <v>65051</v>
      </c>
      <c r="B639" s="2">
        <v>228</v>
      </c>
      <c r="C639" s="1" t="str">
        <f>IFERROR(LOOKUP(B639,{0,1,31,61,91},{"Less Than 1 Day","1 To 30 Days","31-60 Days","61-90 Days","91+ Days"}),"Not Due")</f>
        <v>91+ Days</v>
      </c>
    </row>
    <row r="640" spans="1:3" x14ac:dyDescent="0.25">
      <c r="A640" s="1">
        <v>27151</v>
      </c>
      <c r="B640" s="2">
        <v>123</v>
      </c>
      <c r="C640" s="1" t="str">
        <f>IFERROR(LOOKUP(B640,{0,1,31,61,91},{"Less Than 1 Day","1 To 30 Days","31-60 Days","61-90 Days","91+ Days"}),"Not Due")</f>
        <v>91+ Days</v>
      </c>
    </row>
    <row r="641" spans="1:3" x14ac:dyDescent="0.25">
      <c r="A641" s="1">
        <v>36084</v>
      </c>
      <c r="B641" s="2">
        <v>414</v>
      </c>
      <c r="C641" s="1" t="str">
        <f>IFERROR(LOOKUP(B641,{0,1,31,61,91},{"Less Than 1 Day","1 To 30 Days","31-60 Days","61-90 Days","91+ Days"}),"Not Due")</f>
        <v>91+ Days</v>
      </c>
    </row>
    <row r="642" spans="1:3" x14ac:dyDescent="0.25">
      <c r="A642" s="1">
        <v>72078</v>
      </c>
      <c r="B642" s="2">
        <v>-128</v>
      </c>
      <c r="C642" s="1" t="str">
        <f>IFERROR(LOOKUP(B642,{0,1,31,61,91},{"Less Than 1 Day","1 To 30 Days","31-60 Days","61-90 Days","91+ Days"}),"Not Due")</f>
        <v>Not Due</v>
      </c>
    </row>
    <row r="643" spans="1:3" x14ac:dyDescent="0.25">
      <c r="A643" s="1">
        <v>14788</v>
      </c>
      <c r="B643" s="2">
        <v>349</v>
      </c>
      <c r="C643" s="1" t="str">
        <f>IFERROR(LOOKUP(B643,{0,1,31,61,91},{"Less Than 1 Day","1 To 30 Days","31-60 Days","61-90 Days","91+ Days"}),"Not Due")</f>
        <v>91+ Days</v>
      </c>
    </row>
    <row r="644" spans="1:3" x14ac:dyDescent="0.25">
      <c r="A644" s="1">
        <v>38450</v>
      </c>
      <c r="B644" s="2">
        <v>-62</v>
      </c>
      <c r="C644" s="1" t="str">
        <f>IFERROR(LOOKUP(B644,{0,1,31,61,91},{"Less Than 1 Day","1 To 30 Days","31-60 Days","61-90 Days","91+ Days"}),"Not Due")</f>
        <v>Not Due</v>
      </c>
    </row>
    <row r="645" spans="1:3" x14ac:dyDescent="0.25">
      <c r="A645" s="1">
        <v>92727</v>
      </c>
      <c r="B645" s="2">
        <v>106</v>
      </c>
      <c r="C645" s="1" t="str">
        <f>IFERROR(LOOKUP(B645,{0,1,31,61,91},{"Less Than 1 Day","1 To 30 Days","31-60 Days","61-90 Days","91+ Days"}),"Not Due")</f>
        <v>91+ Days</v>
      </c>
    </row>
    <row r="646" spans="1:3" x14ac:dyDescent="0.25">
      <c r="A646" s="1">
        <v>20555</v>
      </c>
      <c r="B646" s="2">
        <v>173</v>
      </c>
      <c r="C646" s="1" t="str">
        <f>IFERROR(LOOKUP(B646,{0,1,31,61,91},{"Less Than 1 Day","1 To 30 Days","31-60 Days","61-90 Days","91+ Days"}),"Not Due")</f>
        <v>91+ Days</v>
      </c>
    </row>
    <row r="647" spans="1:3" x14ac:dyDescent="0.25">
      <c r="A647" s="1">
        <v>68539</v>
      </c>
      <c r="B647" s="2">
        <v>16</v>
      </c>
      <c r="C647" s="1" t="str">
        <f>IFERROR(LOOKUP(B647,{0,1,31,61,91},{"Less Than 1 Day","1 To 30 Days","31-60 Days","61-90 Days","91+ Days"}),"Not Due")</f>
        <v>1 To 30 Days</v>
      </c>
    </row>
    <row r="648" spans="1:3" x14ac:dyDescent="0.25">
      <c r="A648" s="1">
        <v>98639</v>
      </c>
      <c r="B648" s="2">
        <v>38</v>
      </c>
      <c r="C648" s="1" t="str">
        <f>IFERROR(LOOKUP(B648,{0,1,31,61,91},{"Less Than 1 Day","1 To 30 Days","31-60 Days","61-90 Days","91+ Days"}),"Not Due")</f>
        <v>31-60 Days</v>
      </c>
    </row>
    <row r="649" spans="1:3" x14ac:dyDescent="0.25">
      <c r="A649" s="1">
        <v>37884</v>
      </c>
      <c r="B649" s="2">
        <v>-40</v>
      </c>
      <c r="C649" s="1" t="str">
        <f>IFERROR(LOOKUP(B649,{0,1,31,61,91},{"Less Than 1 Day","1 To 30 Days","31-60 Days","61-90 Days","91+ Days"}),"Not Due")</f>
        <v>Not Due</v>
      </c>
    </row>
    <row r="650" spans="1:3" x14ac:dyDescent="0.25">
      <c r="A650" s="1">
        <v>21391</v>
      </c>
      <c r="B650" s="2">
        <v>402</v>
      </c>
      <c r="C650" s="1" t="str">
        <f>IFERROR(LOOKUP(B650,{0,1,31,61,91},{"Less Than 1 Day","1 To 30 Days","31-60 Days","61-90 Days","91+ Days"}),"Not Due")</f>
        <v>91+ Days</v>
      </c>
    </row>
    <row r="651" spans="1:3" x14ac:dyDescent="0.25">
      <c r="A651" s="1">
        <v>86451</v>
      </c>
      <c r="B651" s="2">
        <v>273</v>
      </c>
      <c r="C651" s="1" t="str">
        <f>IFERROR(LOOKUP(B651,{0,1,31,61,91},{"Less Than 1 Day","1 To 30 Days","31-60 Days","61-90 Days","91+ Days"}),"Not Due")</f>
        <v>91+ Days</v>
      </c>
    </row>
    <row r="652" spans="1:3" x14ac:dyDescent="0.25">
      <c r="A652" s="1">
        <v>81028</v>
      </c>
      <c r="B652" s="2">
        <v>-55</v>
      </c>
      <c r="C652" s="1" t="str">
        <f>IFERROR(LOOKUP(B652,{0,1,31,61,91},{"Less Than 1 Day","1 To 30 Days","31-60 Days","61-90 Days","91+ Days"}),"Not Due")</f>
        <v>Not Due</v>
      </c>
    </row>
    <row r="653" spans="1:3" x14ac:dyDescent="0.25">
      <c r="A653" s="1">
        <v>64452</v>
      </c>
      <c r="B653" s="2">
        <v>156</v>
      </c>
      <c r="C653" s="1" t="str">
        <f>IFERROR(LOOKUP(B653,{0,1,31,61,91},{"Less Than 1 Day","1 To 30 Days","31-60 Days","61-90 Days","91+ Days"}),"Not Due")</f>
        <v>91+ Days</v>
      </c>
    </row>
    <row r="654" spans="1:3" x14ac:dyDescent="0.25">
      <c r="A654" s="1">
        <v>25213</v>
      </c>
      <c r="B654" s="2">
        <v>-148</v>
      </c>
      <c r="C654" s="1" t="str">
        <f>IFERROR(LOOKUP(B654,{0,1,31,61,91},{"Less Than 1 Day","1 To 30 Days","31-60 Days","61-90 Days","91+ Days"}),"Not Due")</f>
        <v>Not Due</v>
      </c>
    </row>
    <row r="655" spans="1:3" x14ac:dyDescent="0.25">
      <c r="A655" s="1">
        <v>88968</v>
      </c>
      <c r="B655" s="2">
        <v>83</v>
      </c>
      <c r="C655" s="1" t="str">
        <f>IFERROR(LOOKUP(B655,{0,1,31,61,91},{"Less Than 1 Day","1 To 30 Days","31-60 Days","61-90 Days","91+ Days"}),"Not Due")</f>
        <v>61-90 Days</v>
      </c>
    </row>
    <row r="656" spans="1:3" x14ac:dyDescent="0.25">
      <c r="A656" s="1">
        <v>93433</v>
      </c>
      <c r="B656" s="2">
        <v>175</v>
      </c>
      <c r="C656" s="1" t="str">
        <f>IFERROR(LOOKUP(B656,{0,1,31,61,91},{"Less Than 1 Day","1 To 30 Days","31-60 Days","61-90 Days","91+ Days"}),"Not Due")</f>
        <v>91+ Days</v>
      </c>
    </row>
    <row r="657" spans="1:3" x14ac:dyDescent="0.25">
      <c r="A657" s="1">
        <v>71364</v>
      </c>
      <c r="B657" s="2">
        <v>102</v>
      </c>
      <c r="C657" s="1" t="str">
        <f>IFERROR(LOOKUP(B657,{0,1,31,61,91},{"Less Than 1 Day","1 To 30 Days","31-60 Days","61-90 Days","91+ Days"}),"Not Due")</f>
        <v>91+ Days</v>
      </c>
    </row>
    <row r="658" spans="1:3" x14ac:dyDescent="0.25">
      <c r="A658" s="1">
        <v>96277</v>
      </c>
      <c r="B658" s="2">
        <v>-171</v>
      </c>
      <c r="C658" s="1" t="str">
        <f>IFERROR(LOOKUP(B658,{0,1,31,61,91},{"Less Than 1 Day","1 To 30 Days","31-60 Days","61-90 Days","91+ Days"}),"Not Due")</f>
        <v>Not Due</v>
      </c>
    </row>
    <row r="659" spans="1:3" x14ac:dyDescent="0.25">
      <c r="A659" s="1">
        <v>88792</v>
      </c>
      <c r="B659" s="2">
        <v>379</v>
      </c>
      <c r="C659" s="1" t="str">
        <f>IFERROR(LOOKUP(B659,{0,1,31,61,91},{"Less Than 1 Day","1 To 30 Days","31-60 Days","61-90 Days","91+ Days"}),"Not Due")</f>
        <v>91+ Days</v>
      </c>
    </row>
    <row r="660" spans="1:3" x14ac:dyDescent="0.25">
      <c r="A660" s="1">
        <v>66610</v>
      </c>
      <c r="B660" s="2">
        <v>113</v>
      </c>
      <c r="C660" s="1" t="str">
        <f>IFERROR(LOOKUP(B660,{0,1,31,61,91},{"Less Than 1 Day","1 To 30 Days","31-60 Days","61-90 Days","91+ Days"}),"Not Due")</f>
        <v>91+ Days</v>
      </c>
    </row>
    <row r="661" spans="1:3" x14ac:dyDescent="0.25">
      <c r="A661" s="1">
        <v>36273</v>
      </c>
      <c r="B661" s="2">
        <v>26</v>
      </c>
      <c r="C661" s="1" t="str">
        <f>IFERROR(LOOKUP(B661,{0,1,31,61,91},{"Less Than 1 Day","1 To 30 Days","31-60 Days","61-90 Days","91+ Days"}),"Not Due")</f>
        <v>1 To 30 Days</v>
      </c>
    </row>
    <row r="662" spans="1:3" x14ac:dyDescent="0.25">
      <c r="A662" s="1">
        <v>71954</v>
      </c>
      <c r="B662" s="2">
        <v>129</v>
      </c>
      <c r="C662" s="1" t="str">
        <f>IFERROR(LOOKUP(B662,{0,1,31,61,91},{"Less Than 1 Day","1 To 30 Days","31-60 Days","61-90 Days","91+ Days"}),"Not Due")</f>
        <v>91+ Days</v>
      </c>
    </row>
    <row r="663" spans="1:3" x14ac:dyDescent="0.25">
      <c r="A663" s="1">
        <v>93208</v>
      </c>
      <c r="B663" s="2">
        <v>-60</v>
      </c>
      <c r="C663" s="1" t="str">
        <f>IFERROR(LOOKUP(B663,{0,1,31,61,91},{"Less Than 1 Day","1 To 30 Days","31-60 Days","61-90 Days","91+ Days"}),"Not Due")</f>
        <v>Not Due</v>
      </c>
    </row>
    <row r="664" spans="1:3" x14ac:dyDescent="0.25">
      <c r="A664" s="1">
        <v>23407</v>
      </c>
      <c r="B664" s="2">
        <v>10</v>
      </c>
      <c r="C664" s="1" t="str">
        <f>IFERROR(LOOKUP(B664,{0,1,31,61,91},{"Less Than 1 Day","1 To 30 Days","31-60 Days","61-90 Days","91+ Days"}),"Not Due")</f>
        <v>1 To 30 Days</v>
      </c>
    </row>
    <row r="665" spans="1:3" x14ac:dyDescent="0.25">
      <c r="A665" s="1">
        <v>33395</v>
      </c>
      <c r="B665" s="2">
        <v>184</v>
      </c>
      <c r="C665" s="1" t="str">
        <f>IFERROR(LOOKUP(B665,{0,1,31,61,91},{"Less Than 1 Day","1 To 30 Days","31-60 Days","61-90 Days","91+ Days"}),"Not Due")</f>
        <v>91+ Days</v>
      </c>
    </row>
    <row r="666" spans="1:3" x14ac:dyDescent="0.25">
      <c r="A666" s="1">
        <v>37353</v>
      </c>
      <c r="B666" s="2">
        <v>247</v>
      </c>
      <c r="C666" s="1" t="str">
        <f>IFERROR(LOOKUP(B666,{0,1,31,61,91},{"Less Than 1 Day","1 To 30 Days","31-60 Days","61-90 Days","91+ Days"}),"Not Due")</f>
        <v>91+ Days</v>
      </c>
    </row>
    <row r="667" spans="1:3" x14ac:dyDescent="0.25">
      <c r="A667" s="1">
        <v>28196</v>
      </c>
      <c r="B667" s="2">
        <v>-180</v>
      </c>
      <c r="C667" s="1" t="str">
        <f>IFERROR(LOOKUP(B667,{0,1,31,61,91},{"Less Than 1 Day","1 To 30 Days","31-60 Days","61-90 Days","91+ Days"}),"Not Due")</f>
        <v>Not Due</v>
      </c>
    </row>
    <row r="668" spans="1:3" x14ac:dyDescent="0.25">
      <c r="A668" s="1">
        <v>27336</v>
      </c>
      <c r="B668" s="2">
        <v>-143</v>
      </c>
      <c r="C668" s="1" t="str">
        <f>IFERROR(LOOKUP(B668,{0,1,31,61,91},{"Less Than 1 Day","1 To 30 Days","31-60 Days","61-90 Days","91+ Days"}),"Not Due")</f>
        <v>Not Due</v>
      </c>
    </row>
    <row r="669" spans="1:3" x14ac:dyDescent="0.25">
      <c r="A669" s="1">
        <v>70830</v>
      </c>
      <c r="B669" s="2">
        <v>243</v>
      </c>
      <c r="C669" s="1" t="str">
        <f>IFERROR(LOOKUP(B669,{0,1,31,61,91},{"Less Than 1 Day","1 To 30 Days","31-60 Days","61-90 Days","91+ Days"}),"Not Due")</f>
        <v>91+ Days</v>
      </c>
    </row>
    <row r="670" spans="1:3" x14ac:dyDescent="0.25">
      <c r="A670" s="1">
        <v>52242</v>
      </c>
      <c r="B670" s="2">
        <v>136</v>
      </c>
      <c r="C670" s="1" t="str">
        <f>IFERROR(LOOKUP(B670,{0,1,31,61,91},{"Less Than 1 Day","1 To 30 Days","31-60 Days","61-90 Days","91+ Days"}),"Not Due")</f>
        <v>91+ Days</v>
      </c>
    </row>
    <row r="671" spans="1:3" x14ac:dyDescent="0.25">
      <c r="A671" s="1">
        <v>51592</v>
      </c>
      <c r="B671" s="2">
        <v>37</v>
      </c>
      <c r="C671" s="1" t="str">
        <f>IFERROR(LOOKUP(B671,{0,1,31,61,91},{"Less Than 1 Day","1 To 30 Days","31-60 Days","61-90 Days","91+ Days"}),"Not Due")</f>
        <v>31-60 Days</v>
      </c>
    </row>
    <row r="672" spans="1:3" x14ac:dyDescent="0.25">
      <c r="A672" s="1">
        <v>86490</v>
      </c>
      <c r="B672" s="2">
        <v>-155</v>
      </c>
      <c r="C672" s="1" t="str">
        <f>IFERROR(LOOKUP(B672,{0,1,31,61,91},{"Less Than 1 Day","1 To 30 Days","31-60 Days","61-90 Days","91+ Days"}),"Not Due")</f>
        <v>Not Due</v>
      </c>
    </row>
    <row r="673" spans="1:3" x14ac:dyDescent="0.25">
      <c r="A673" s="1">
        <v>82713</v>
      </c>
      <c r="B673" s="2">
        <v>137</v>
      </c>
      <c r="C673" s="1" t="str">
        <f>IFERROR(LOOKUP(B673,{0,1,31,61,91},{"Less Than 1 Day","1 To 30 Days","31-60 Days","61-90 Days","91+ Days"}),"Not Due")</f>
        <v>91+ Days</v>
      </c>
    </row>
    <row r="674" spans="1:3" x14ac:dyDescent="0.25">
      <c r="A674" s="1">
        <v>26506</v>
      </c>
      <c r="B674" s="2">
        <v>102</v>
      </c>
      <c r="C674" s="1" t="str">
        <f>IFERROR(LOOKUP(B674,{0,1,31,61,91},{"Less Than 1 Day","1 To 30 Days","31-60 Days","61-90 Days","91+ Days"}),"Not Due")</f>
        <v>91+ Days</v>
      </c>
    </row>
    <row r="675" spans="1:3" x14ac:dyDescent="0.25">
      <c r="A675" s="1">
        <v>63923</v>
      </c>
      <c r="B675" s="2">
        <v>147</v>
      </c>
      <c r="C675" s="1" t="str">
        <f>IFERROR(LOOKUP(B675,{0,1,31,61,91},{"Less Than 1 Day","1 To 30 Days","31-60 Days","61-90 Days","91+ Days"}),"Not Due")</f>
        <v>91+ Days</v>
      </c>
    </row>
    <row r="676" spans="1:3" x14ac:dyDescent="0.25">
      <c r="A676" s="1">
        <v>92517</v>
      </c>
      <c r="B676" s="2">
        <v>-100</v>
      </c>
      <c r="C676" s="1" t="str">
        <f>IFERROR(LOOKUP(B676,{0,1,31,61,91},{"Less Than 1 Day","1 To 30 Days","31-60 Days","61-90 Days","91+ Days"}),"Not Due")</f>
        <v>Not Due</v>
      </c>
    </row>
    <row r="677" spans="1:3" x14ac:dyDescent="0.25">
      <c r="A677" s="1">
        <v>75884</v>
      </c>
      <c r="B677" s="2">
        <v>-168</v>
      </c>
      <c r="C677" s="1" t="str">
        <f>IFERROR(LOOKUP(B677,{0,1,31,61,91},{"Less Than 1 Day","1 To 30 Days","31-60 Days","61-90 Days","91+ Days"}),"Not Due")</f>
        <v>Not Due</v>
      </c>
    </row>
    <row r="678" spans="1:3" x14ac:dyDescent="0.25">
      <c r="A678" s="1">
        <v>17251</v>
      </c>
      <c r="B678" s="2">
        <v>414</v>
      </c>
      <c r="C678" s="1" t="str">
        <f>IFERROR(LOOKUP(B678,{0,1,31,61,91},{"Less Than 1 Day","1 To 30 Days","31-60 Days","61-90 Days","91+ Days"}),"Not Due")</f>
        <v>91+ Days</v>
      </c>
    </row>
    <row r="679" spans="1:3" x14ac:dyDescent="0.25">
      <c r="A679" s="1">
        <v>79956</v>
      </c>
      <c r="B679" s="2">
        <v>-13</v>
      </c>
      <c r="C679" s="1" t="str">
        <f>IFERROR(LOOKUP(B679,{0,1,31,61,91},{"Less Than 1 Day","1 To 30 Days","31-60 Days","61-90 Days","91+ Days"}),"Not Due")</f>
        <v>Not Due</v>
      </c>
    </row>
    <row r="680" spans="1:3" x14ac:dyDescent="0.25">
      <c r="A680" s="1">
        <v>93565</v>
      </c>
      <c r="B680" s="2">
        <v>432</v>
      </c>
      <c r="C680" s="1" t="str">
        <f>IFERROR(LOOKUP(B680,{0,1,31,61,91},{"Less Than 1 Day","1 To 30 Days","31-60 Days","61-90 Days","91+ Days"}),"Not Due")</f>
        <v>91+ Days</v>
      </c>
    </row>
    <row r="681" spans="1:3" x14ac:dyDescent="0.25">
      <c r="A681" s="1">
        <v>47507</v>
      </c>
      <c r="B681" s="2">
        <v>255</v>
      </c>
      <c r="C681" s="1" t="str">
        <f>IFERROR(LOOKUP(B681,{0,1,31,61,91},{"Less Than 1 Day","1 To 30 Days","31-60 Days","61-90 Days","91+ Days"}),"Not Due")</f>
        <v>91+ Days</v>
      </c>
    </row>
    <row r="682" spans="1:3" x14ac:dyDescent="0.25">
      <c r="A682" s="1">
        <v>70389</v>
      </c>
      <c r="B682" s="2">
        <v>488</v>
      </c>
      <c r="C682" s="1" t="str">
        <f>IFERROR(LOOKUP(B682,{0,1,31,61,91},{"Less Than 1 Day","1 To 30 Days","31-60 Days","61-90 Days","91+ Days"}),"Not Due")</f>
        <v>91+ Days</v>
      </c>
    </row>
    <row r="683" spans="1:3" x14ac:dyDescent="0.25">
      <c r="A683" s="1">
        <v>63141</v>
      </c>
      <c r="B683" s="2">
        <v>473</v>
      </c>
      <c r="C683" s="1" t="str">
        <f>IFERROR(LOOKUP(B683,{0,1,31,61,91},{"Less Than 1 Day","1 To 30 Days","31-60 Days","61-90 Days","91+ Days"}),"Not Due")</f>
        <v>91+ Days</v>
      </c>
    </row>
    <row r="684" spans="1:3" x14ac:dyDescent="0.25">
      <c r="A684" s="1">
        <v>23219</v>
      </c>
      <c r="B684" s="2">
        <v>-42</v>
      </c>
      <c r="C684" s="1" t="str">
        <f>IFERROR(LOOKUP(B684,{0,1,31,61,91},{"Less Than 1 Day","1 To 30 Days","31-60 Days","61-90 Days","91+ Days"}),"Not Due")</f>
        <v>Not Due</v>
      </c>
    </row>
    <row r="685" spans="1:3" x14ac:dyDescent="0.25">
      <c r="A685" s="1">
        <v>60050</v>
      </c>
      <c r="B685" s="2">
        <v>409</v>
      </c>
      <c r="C685" s="1" t="str">
        <f>IFERROR(LOOKUP(B685,{0,1,31,61,91},{"Less Than 1 Day","1 To 30 Days","31-60 Days","61-90 Days","91+ Days"}),"Not Due")</f>
        <v>91+ Days</v>
      </c>
    </row>
    <row r="686" spans="1:3" x14ac:dyDescent="0.25">
      <c r="A686" s="1">
        <v>62148</v>
      </c>
      <c r="B686" s="2">
        <v>359</v>
      </c>
      <c r="C686" s="1" t="str">
        <f>IFERROR(LOOKUP(B686,{0,1,31,61,91},{"Less Than 1 Day","1 To 30 Days","31-60 Days","61-90 Days","91+ Days"}),"Not Due")</f>
        <v>91+ Days</v>
      </c>
    </row>
    <row r="687" spans="1:3" x14ac:dyDescent="0.25">
      <c r="A687" s="1">
        <v>33812</v>
      </c>
      <c r="B687" s="2">
        <v>266</v>
      </c>
      <c r="C687" s="1" t="str">
        <f>IFERROR(LOOKUP(B687,{0,1,31,61,91},{"Less Than 1 Day","1 To 30 Days","31-60 Days","61-90 Days","91+ Days"}),"Not Due")</f>
        <v>91+ Days</v>
      </c>
    </row>
    <row r="688" spans="1:3" x14ac:dyDescent="0.25">
      <c r="A688" s="1">
        <v>89004</v>
      </c>
      <c r="B688" s="2">
        <v>377</v>
      </c>
      <c r="C688" s="1" t="str">
        <f>IFERROR(LOOKUP(B688,{0,1,31,61,91},{"Less Than 1 Day","1 To 30 Days","31-60 Days","61-90 Days","91+ Days"}),"Not Due")</f>
        <v>91+ Days</v>
      </c>
    </row>
    <row r="689" spans="1:3" x14ac:dyDescent="0.25">
      <c r="A689" s="1">
        <v>75664</v>
      </c>
      <c r="B689" s="2">
        <v>38</v>
      </c>
      <c r="C689" s="1" t="str">
        <f>IFERROR(LOOKUP(B689,{0,1,31,61,91},{"Less Than 1 Day","1 To 30 Days","31-60 Days","61-90 Days","91+ Days"}),"Not Due")</f>
        <v>31-60 Days</v>
      </c>
    </row>
    <row r="690" spans="1:3" x14ac:dyDescent="0.25">
      <c r="A690" s="1">
        <v>79944</v>
      </c>
      <c r="B690" s="2">
        <v>-178</v>
      </c>
      <c r="C690" s="1" t="str">
        <f>IFERROR(LOOKUP(B690,{0,1,31,61,91},{"Less Than 1 Day","1 To 30 Days","31-60 Days","61-90 Days","91+ Days"}),"Not Due")</f>
        <v>Not Due</v>
      </c>
    </row>
    <row r="691" spans="1:3" x14ac:dyDescent="0.25">
      <c r="A691" s="1">
        <v>22728</v>
      </c>
      <c r="B691" s="2">
        <v>-160</v>
      </c>
      <c r="C691" s="1" t="str">
        <f>IFERROR(LOOKUP(B691,{0,1,31,61,91},{"Less Than 1 Day","1 To 30 Days","31-60 Days","61-90 Days","91+ Days"}),"Not Due")</f>
        <v>Not Due</v>
      </c>
    </row>
    <row r="692" spans="1:3" x14ac:dyDescent="0.25">
      <c r="A692" s="1">
        <v>31164</v>
      </c>
      <c r="B692" s="2">
        <v>388</v>
      </c>
      <c r="C692" s="1" t="str">
        <f>IFERROR(LOOKUP(B692,{0,1,31,61,91},{"Less Than 1 Day","1 To 30 Days","31-60 Days","61-90 Days","91+ Days"}),"Not Due")</f>
        <v>91+ Days</v>
      </c>
    </row>
    <row r="693" spans="1:3" x14ac:dyDescent="0.25">
      <c r="A693" s="1">
        <v>28486</v>
      </c>
      <c r="B693" s="2">
        <v>478</v>
      </c>
      <c r="C693" s="1" t="str">
        <f>IFERROR(LOOKUP(B693,{0,1,31,61,91},{"Less Than 1 Day","1 To 30 Days","31-60 Days","61-90 Days","91+ Days"}),"Not Due")</f>
        <v>91+ Days</v>
      </c>
    </row>
    <row r="694" spans="1:3" x14ac:dyDescent="0.25">
      <c r="A694" s="1">
        <v>84887</v>
      </c>
      <c r="B694" s="2">
        <v>-162</v>
      </c>
      <c r="C694" s="1" t="str">
        <f>IFERROR(LOOKUP(B694,{0,1,31,61,91},{"Less Than 1 Day","1 To 30 Days","31-60 Days","61-90 Days","91+ Days"}),"Not Due")</f>
        <v>Not Due</v>
      </c>
    </row>
    <row r="695" spans="1:3" x14ac:dyDescent="0.25">
      <c r="A695" s="1">
        <v>59256</v>
      </c>
      <c r="B695" s="2">
        <v>-55</v>
      </c>
      <c r="C695" s="1" t="str">
        <f>IFERROR(LOOKUP(B695,{0,1,31,61,91},{"Less Than 1 Day","1 To 30 Days","31-60 Days","61-90 Days","91+ Days"}),"Not Due")</f>
        <v>Not Due</v>
      </c>
    </row>
    <row r="696" spans="1:3" x14ac:dyDescent="0.25">
      <c r="A696" s="1">
        <v>75243</v>
      </c>
      <c r="B696" s="2">
        <v>159</v>
      </c>
      <c r="C696" s="1" t="str">
        <f>IFERROR(LOOKUP(B696,{0,1,31,61,91},{"Less Than 1 Day","1 To 30 Days","31-60 Days","61-90 Days","91+ Days"}),"Not Due")</f>
        <v>91+ Days</v>
      </c>
    </row>
    <row r="697" spans="1:3" x14ac:dyDescent="0.25">
      <c r="A697" s="1">
        <v>20431</v>
      </c>
      <c r="B697" s="2">
        <v>75</v>
      </c>
      <c r="C697" s="1" t="str">
        <f>IFERROR(LOOKUP(B697,{0,1,31,61,91},{"Less Than 1 Day","1 To 30 Days","31-60 Days","61-90 Days","91+ Days"}),"Not Due")</f>
        <v>61-90 Days</v>
      </c>
    </row>
    <row r="698" spans="1:3" x14ac:dyDescent="0.25">
      <c r="A698" s="1">
        <v>21203</v>
      </c>
      <c r="B698" s="2">
        <v>332</v>
      </c>
      <c r="C698" s="1" t="str">
        <f>IFERROR(LOOKUP(B698,{0,1,31,61,91},{"Less Than 1 Day","1 To 30 Days","31-60 Days","61-90 Days","91+ Days"}),"Not Due")</f>
        <v>91+ Days</v>
      </c>
    </row>
    <row r="699" spans="1:3" x14ac:dyDescent="0.25">
      <c r="A699" s="1">
        <v>67063</v>
      </c>
      <c r="B699" s="2">
        <v>-2</v>
      </c>
      <c r="C699" s="1" t="str">
        <f>IFERROR(LOOKUP(B699,{0,1,31,61,91},{"Less Than 1 Day","1 To 30 Days","31-60 Days","61-90 Days","91+ Days"}),"Not Due")</f>
        <v>Not Due</v>
      </c>
    </row>
    <row r="700" spans="1:3" x14ac:dyDescent="0.25">
      <c r="A700" s="1">
        <v>25925</v>
      </c>
      <c r="B700" s="2">
        <v>110</v>
      </c>
      <c r="C700" s="1" t="str">
        <f>IFERROR(LOOKUP(B700,{0,1,31,61,91},{"Less Than 1 Day","1 To 30 Days","31-60 Days","61-90 Days","91+ Days"}),"Not Due")</f>
        <v>91+ Days</v>
      </c>
    </row>
    <row r="701" spans="1:3" x14ac:dyDescent="0.25">
      <c r="A701" s="1">
        <v>28106</v>
      </c>
      <c r="B701" s="2">
        <v>58</v>
      </c>
      <c r="C701" s="1" t="str">
        <f>IFERROR(LOOKUP(B701,{0,1,31,61,91},{"Less Than 1 Day","1 To 30 Days","31-60 Days","61-90 Days","91+ Days"}),"Not Due")</f>
        <v>31-60 Days</v>
      </c>
    </row>
    <row r="702" spans="1:3" x14ac:dyDescent="0.25">
      <c r="A702" s="1">
        <v>61263</v>
      </c>
      <c r="B702" s="2">
        <v>373</v>
      </c>
      <c r="C702" s="1" t="str">
        <f>IFERROR(LOOKUP(B702,{0,1,31,61,91},{"Less Than 1 Day","1 To 30 Days","31-60 Days","61-90 Days","91+ Days"}),"Not Due")</f>
        <v>91+ Days</v>
      </c>
    </row>
    <row r="703" spans="1:3" x14ac:dyDescent="0.25">
      <c r="A703" s="1">
        <v>42347</v>
      </c>
      <c r="B703" s="2">
        <v>279</v>
      </c>
      <c r="C703" s="1" t="str">
        <f>IFERROR(LOOKUP(B703,{0,1,31,61,91},{"Less Than 1 Day","1 To 30 Days","31-60 Days","61-90 Days","91+ Days"}),"Not Due")</f>
        <v>91+ Days</v>
      </c>
    </row>
    <row r="704" spans="1:3" x14ac:dyDescent="0.25">
      <c r="A704" s="1">
        <v>57802</v>
      </c>
      <c r="B704" s="2">
        <v>-98</v>
      </c>
      <c r="C704" s="1" t="str">
        <f>IFERROR(LOOKUP(B704,{0,1,31,61,91},{"Less Than 1 Day","1 To 30 Days","31-60 Days","61-90 Days","91+ Days"}),"Not Due")</f>
        <v>Not Due</v>
      </c>
    </row>
    <row r="705" spans="1:3" x14ac:dyDescent="0.25">
      <c r="A705" s="1">
        <v>14838</v>
      </c>
      <c r="B705" s="2">
        <v>277</v>
      </c>
      <c r="C705" s="1" t="str">
        <f>IFERROR(LOOKUP(B705,{0,1,31,61,91},{"Less Than 1 Day","1 To 30 Days","31-60 Days","61-90 Days","91+ Days"}),"Not Due")</f>
        <v>91+ Days</v>
      </c>
    </row>
    <row r="706" spans="1:3" x14ac:dyDescent="0.25">
      <c r="A706" s="1">
        <v>16820</v>
      </c>
      <c r="B706" s="2">
        <v>172</v>
      </c>
      <c r="C706" s="1" t="str">
        <f>IFERROR(LOOKUP(B706,{0,1,31,61,91},{"Less Than 1 Day","1 To 30 Days","31-60 Days","61-90 Days","91+ Days"}),"Not Due")</f>
        <v>91+ Days</v>
      </c>
    </row>
    <row r="707" spans="1:3" x14ac:dyDescent="0.25">
      <c r="A707" s="1">
        <v>72182</v>
      </c>
      <c r="B707" s="2">
        <v>-58</v>
      </c>
      <c r="C707" s="1" t="str">
        <f>IFERROR(LOOKUP(B707,{0,1,31,61,91},{"Less Than 1 Day","1 To 30 Days","31-60 Days","61-90 Days","91+ Days"}),"Not Due")</f>
        <v>Not Due</v>
      </c>
    </row>
    <row r="708" spans="1:3" x14ac:dyDescent="0.25">
      <c r="A708" s="1">
        <v>40336</v>
      </c>
      <c r="B708" s="2">
        <v>362</v>
      </c>
      <c r="C708" s="1" t="str">
        <f>IFERROR(LOOKUP(B708,{0,1,31,61,91},{"Less Than 1 Day","1 To 30 Days","31-60 Days","61-90 Days","91+ Days"}),"Not Due")</f>
        <v>91+ Days</v>
      </c>
    </row>
    <row r="709" spans="1:3" x14ac:dyDescent="0.25">
      <c r="A709" s="1">
        <v>47452</v>
      </c>
      <c r="B709" s="2">
        <v>434</v>
      </c>
      <c r="C709" s="1" t="str">
        <f>IFERROR(LOOKUP(B709,{0,1,31,61,91},{"Less Than 1 Day","1 To 30 Days","31-60 Days","61-90 Days","91+ Days"}),"Not Due")</f>
        <v>91+ Days</v>
      </c>
    </row>
    <row r="710" spans="1:3" x14ac:dyDescent="0.25">
      <c r="A710" s="1">
        <v>25780</v>
      </c>
      <c r="B710" s="2">
        <v>-34</v>
      </c>
      <c r="C710" s="1" t="str">
        <f>IFERROR(LOOKUP(B710,{0,1,31,61,91},{"Less Than 1 Day","1 To 30 Days","31-60 Days","61-90 Days","91+ Days"}),"Not Due")</f>
        <v>Not Due</v>
      </c>
    </row>
    <row r="711" spans="1:3" x14ac:dyDescent="0.25">
      <c r="A711" s="1">
        <v>14457</v>
      </c>
      <c r="B711" s="2">
        <v>483</v>
      </c>
      <c r="C711" s="1" t="str">
        <f>IFERROR(LOOKUP(B711,{0,1,31,61,91},{"Less Than 1 Day","1 To 30 Days","31-60 Days","61-90 Days","91+ Days"}),"Not Due")</f>
        <v>91+ Days</v>
      </c>
    </row>
    <row r="712" spans="1:3" x14ac:dyDescent="0.25">
      <c r="A712" s="1">
        <v>24292</v>
      </c>
      <c r="B712" s="2">
        <v>254</v>
      </c>
      <c r="C712" s="1" t="str">
        <f>IFERROR(LOOKUP(B712,{0,1,31,61,91},{"Less Than 1 Day","1 To 30 Days","31-60 Days","61-90 Days","91+ Days"}),"Not Due")</f>
        <v>91+ Days</v>
      </c>
    </row>
    <row r="713" spans="1:3" x14ac:dyDescent="0.25">
      <c r="A713" s="1">
        <v>57056</v>
      </c>
      <c r="B713" s="2">
        <v>138</v>
      </c>
      <c r="C713" s="1" t="str">
        <f>IFERROR(LOOKUP(B713,{0,1,31,61,91},{"Less Than 1 Day","1 To 30 Days","31-60 Days","61-90 Days","91+ Days"}),"Not Due")</f>
        <v>91+ Days</v>
      </c>
    </row>
    <row r="714" spans="1:3" x14ac:dyDescent="0.25">
      <c r="A714" s="1">
        <v>22655</v>
      </c>
      <c r="B714" s="2">
        <v>170</v>
      </c>
      <c r="C714" s="1" t="str">
        <f>IFERROR(LOOKUP(B714,{0,1,31,61,91},{"Less Than 1 Day","1 To 30 Days","31-60 Days","61-90 Days","91+ Days"}),"Not Due")</f>
        <v>91+ Days</v>
      </c>
    </row>
    <row r="715" spans="1:3" x14ac:dyDescent="0.25">
      <c r="A715" s="1">
        <v>30685</v>
      </c>
      <c r="B715" s="2">
        <v>56</v>
      </c>
      <c r="C715" s="1" t="str">
        <f>IFERROR(LOOKUP(B715,{0,1,31,61,91},{"Less Than 1 Day","1 To 30 Days","31-60 Days","61-90 Days","91+ Days"}),"Not Due")</f>
        <v>31-60 Days</v>
      </c>
    </row>
    <row r="716" spans="1:3" x14ac:dyDescent="0.25">
      <c r="A716" s="1">
        <v>58628</v>
      </c>
      <c r="B716" s="2">
        <v>370</v>
      </c>
      <c r="C716" s="1" t="str">
        <f>IFERROR(LOOKUP(B716,{0,1,31,61,91},{"Less Than 1 Day","1 To 30 Days","31-60 Days","61-90 Days","91+ Days"}),"Not Due")</f>
        <v>91+ Days</v>
      </c>
    </row>
    <row r="717" spans="1:3" x14ac:dyDescent="0.25">
      <c r="A717" s="1">
        <v>74790</v>
      </c>
      <c r="B717" s="2">
        <v>348</v>
      </c>
      <c r="C717" s="1" t="str">
        <f>IFERROR(LOOKUP(B717,{0,1,31,61,91},{"Less Than 1 Day","1 To 30 Days","31-60 Days","61-90 Days","91+ Days"}),"Not Due")</f>
        <v>91+ Days</v>
      </c>
    </row>
    <row r="718" spans="1:3" x14ac:dyDescent="0.25">
      <c r="A718" s="1">
        <v>61349</v>
      </c>
      <c r="B718" s="2">
        <v>18</v>
      </c>
      <c r="C718" s="1" t="str">
        <f>IFERROR(LOOKUP(B718,{0,1,31,61,91},{"Less Than 1 Day","1 To 30 Days","31-60 Days","61-90 Days","91+ Days"}),"Not Due")</f>
        <v>1 To 30 Days</v>
      </c>
    </row>
    <row r="719" spans="1:3" x14ac:dyDescent="0.25">
      <c r="A719" s="1">
        <v>57065</v>
      </c>
      <c r="B719" s="2">
        <v>164</v>
      </c>
      <c r="C719" s="1" t="str">
        <f>IFERROR(LOOKUP(B719,{0,1,31,61,91},{"Less Than 1 Day","1 To 30 Days","31-60 Days","61-90 Days","91+ Days"}),"Not Due")</f>
        <v>91+ Days</v>
      </c>
    </row>
    <row r="720" spans="1:3" x14ac:dyDescent="0.25">
      <c r="A720" s="1">
        <v>55838</v>
      </c>
      <c r="B720" s="2">
        <v>121</v>
      </c>
      <c r="C720" s="1" t="str">
        <f>IFERROR(LOOKUP(B720,{0,1,31,61,91},{"Less Than 1 Day","1 To 30 Days","31-60 Days","61-90 Days","91+ Days"}),"Not Due")</f>
        <v>91+ Days</v>
      </c>
    </row>
    <row r="721" spans="1:3" x14ac:dyDescent="0.25">
      <c r="A721" s="1">
        <v>40415</v>
      </c>
      <c r="B721" s="2">
        <v>157</v>
      </c>
      <c r="C721" s="1" t="str">
        <f>IFERROR(LOOKUP(B721,{0,1,31,61,91},{"Less Than 1 Day","1 To 30 Days","31-60 Days","61-90 Days","91+ Days"}),"Not Due")</f>
        <v>91+ Days</v>
      </c>
    </row>
    <row r="722" spans="1:3" x14ac:dyDescent="0.25">
      <c r="A722" s="1">
        <v>87437</v>
      </c>
      <c r="B722" s="2">
        <v>194</v>
      </c>
      <c r="C722" s="1" t="str">
        <f>IFERROR(LOOKUP(B722,{0,1,31,61,91},{"Less Than 1 Day","1 To 30 Days","31-60 Days","61-90 Days","91+ Days"}),"Not Due")</f>
        <v>91+ Days</v>
      </c>
    </row>
    <row r="723" spans="1:3" x14ac:dyDescent="0.25">
      <c r="A723" s="1">
        <v>43099</v>
      </c>
      <c r="B723" s="2">
        <v>-60</v>
      </c>
      <c r="C723" s="1" t="str">
        <f>IFERROR(LOOKUP(B723,{0,1,31,61,91},{"Less Than 1 Day","1 To 30 Days","31-60 Days","61-90 Days","91+ Days"}),"Not Due")</f>
        <v>Not Due</v>
      </c>
    </row>
    <row r="724" spans="1:3" x14ac:dyDescent="0.25">
      <c r="A724" s="1">
        <v>55793</v>
      </c>
      <c r="B724" s="2">
        <v>222</v>
      </c>
      <c r="C724" s="1" t="str">
        <f>IFERROR(LOOKUP(B724,{0,1,31,61,91},{"Less Than 1 Day","1 To 30 Days","31-60 Days","61-90 Days","91+ Days"}),"Not Due")</f>
        <v>91+ Days</v>
      </c>
    </row>
    <row r="725" spans="1:3" x14ac:dyDescent="0.25">
      <c r="A725" s="1">
        <v>31499</v>
      </c>
      <c r="B725" s="2">
        <v>-157</v>
      </c>
      <c r="C725" s="1" t="str">
        <f>IFERROR(LOOKUP(B725,{0,1,31,61,91},{"Less Than 1 Day","1 To 30 Days","31-60 Days","61-90 Days","91+ Days"}),"Not Due")</f>
        <v>Not Due</v>
      </c>
    </row>
    <row r="726" spans="1:3" x14ac:dyDescent="0.25">
      <c r="A726" s="1">
        <v>59924</v>
      </c>
      <c r="B726" s="2">
        <v>75</v>
      </c>
      <c r="C726" s="1" t="str">
        <f>IFERROR(LOOKUP(B726,{0,1,31,61,91},{"Less Than 1 Day","1 To 30 Days","31-60 Days","61-90 Days","91+ Days"}),"Not Due")</f>
        <v>61-90 Days</v>
      </c>
    </row>
    <row r="727" spans="1:3" x14ac:dyDescent="0.25">
      <c r="A727" s="1">
        <v>11904</v>
      </c>
      <c r="B727" s="2">
        <v>100</v>
      </c>
      <c r="C727" s="1" t="str">
        <f>IFERROR(LOOKUP(B727,{0,1,31,61,91},{"Less Than 1 Day","1 To 30 Days","31-60 Days","61-90 Days","91+ Days"}),"Not Due")</f>
        <v>91+ Days</v>
      </c>
    </row>
    <row r="728" spans="1:3" x14ac:dyDescent="0.25">
      <c r="A728" s="1">
        <v>14178</v>
      </c>
      <c r="B728" s="2">
        <v>259</v>
      </c>
      <c r="C728" s="1" t="str">
        <f>IFERROR(LOOKUP(B728,{0,1,31,61,91},{"Less Than 1 Day","1 To 30 Days","31-60 Days","61-90 Days","91+ Days"}),"Not Due")</f>
        <v>91+ Days</v>
      </c>
    </row>
    <row r="729" spans="1:3" x14ac:dyDescent="0.25">
      <c r="A729" s="1">
        <v>22698</v>
      </c>
      <c r="B729" s="2">
        <v>361</v>
      </c>
      <c r="C729" s="1" t="str">
        <f>IFERROR(LOOKUP(B729,{0,1,31,61,91},{"Less Than 1 Day","1 To 30 Days","31-60 Days","61-90 Days","91+ Days"}),"Not Due")</f>
        <v>91+ Days</v>
      </c>
    </row>
    <row r="730" spans="1:3" x14ac:dyDescent="0.25">
      <c r="A730" s="1">
        <v>16364</v>
      </c>
      <c r="B730" s="2">
        <v>412</v>
      </c>
      <c r="C730" s="1" t="str">
        <f>IFERROR(LOOKUP(B730,{0,1,31,61,91},{"Less Than 1 Day","1 To 30 Days","31-60 Days","61-90 Days","91+ Days"}),"Not Due")</f>
        <v>91+ Days</v>
      </c>
    </row>
    <row r="731" spans="1:3" x14ac:dyDescent="0.25">
      <c r="A731" s="1">
        <v>35388</v>
      </c>
      <c r="B731" s="2">
        <v>-145</v>
      </c>
      <c r="C731" s="1" t="str">
        <f>IFERROR(LOOKUP(B731,{0,1,31,61,91},{"Less Than 1 Day","1 To 30 Days","31-60 Days","61-90 Days","91+ Days"}),"Not Due")</f>
        <v>Not Due</v>
      </c>
    </row>
    <row r="732" spans="1:3" x14ac:dyDescent="0.25">
      <c r="A732" s="1">
        <v>67732</v>
      </c>
      <c r="B732" s="2">
        <v>60</v>
      </c>
      <c r="C732" s="1" t="str">
        <f>IFERROR(LOOKUP(B732,{0,1,31,61,91},{"Less Than 1 Day","1 To 30 Days","31-60 Days","61-90 Days","91+ Days"}),"Not Due")</f>
        <v>31-60 Days</v>
      </c>
    </row>
    <row r="733" spans="1:3" x14ac:dyDescent="0.25">
      <c r="A733" s="1">
        <v>44045</v>
      </c>
      <c r="B733" s="2">
        <v>158</v>
      </c>
      <c r="C733" s="1" t="str">
        <f>IFERROR(LOOKUP(B733,{0,1,31,61,91},{"Less Than 1 Day","1 To 30 Days","31-60 Days","61-90 Days","91+ Days"}),"Not Due")</f>
        <v>91+ Days</v>
      </c>
    </row>
    <row r="734" spans="1:3" x14ac:dyDescent="0.25">
      <c r="A734" s="1">
        <v>74057</v>
      </c>
      <c r="B734" s="2">
        <v>231</v>
      </c>
      <c r="C734" s="1" t="str">
        <f>IFERROR(LOOKUP(B734,{0,1,31,61,91},{"Less Than 1 Day","1 To 30 Days","31-60 Days","61-90 Days","91+ Days"}),"Not Due")</f>
        <v>91+ Days</v>
      </c>
    </row>
    <row r="735" spans="1:3" x14ac:dyDescent="0.25">
      <c r="A735" s="1">
        <v>50318</v>
      </c>
      <c r="B735" s="2">
        <v>-100</v>
      </c>
      <c r="C735" s="1" t="str">
        <f>IFERROR(LOOKUP(B735,{0,1,31,61,91},{"Less Than 1 Day","1 To 30 Days","31-60 Days","61-90 Days","91+ Days"}),"Not Due")</f>
        <v>Not Due</v>
      </c>
    </row>
    <row r="736" spans="1:3" x14ac:dyDescent="0.25">
      <c r="A736" s="1">
        <v>67044</v>
      </c>
      <c r="B736" s="2">
        <v>8</v>
      </c>
      <c r="C736" s="1" t="str">
        <f>IFERROR(LOOKUP(B736,{0,1,31,61,91},{"Less Than 1 Day","1 To 30 Days","31-60 Days","61-90 Days","91+ Days"}),"Not Due")</f>
        <v>1 To 30 Days</v>
      </c>
    </row>
    <row r="737" spans="1:3" x14ac:dyDescent="0.25">
      <c r="A737" s="1">
        <v>45491</v>
      </c>
      <c r="B737" s="2">
        <v>329</v>
      </c>
      <c r="C737" s="1" t="str">
        <f>IFERROR(LOOKUP(B737,{0,1,31,61,91},{"Less Than 1 Day","1 To 30 Days","31-60 Days","61-90 Days","91+ Days"}),"Not Due")</f>
        <v>91+ Days</v>
      </c>
    </row>
    <row r="738" spans="1:3" x14ac:dyDescent="0.25">
      <c r="A738" s="1">
        <v>73607</v>
      </c>
      <c r="B738" s="2">
        <v>-180</v>
      </c>
      <c r="C738" s="1" t="str">
        <f>IFERROR(LOOKUP(B738,{0,1,31,61,91},{"Less Than 1 Day","1 To 30 Days","31-60 Days","61-90 Days","91+ Days"}),"Not Due")</f>
        <v>Not Due</v>
      </c>
    </row>
    <row r="739" spans="1:3" x14ac:dyDescent="0.25">
      <c r="A739" s="1">
        <v>57097</v>
      </c>
      <c r="B739" s="2">
        <v>-90</v>
      </c>
      <c r="C739" s="1" t="str">
        <f>IFERROR(LOOKUP(B739,{0,1,31,61,91},{"Less Than 1 Day","1 To 30 Days","31-60 Days","61-90 Days","91+ Days"}),"Not Due")</f>
        <v>Not Due</v>
      </c>
    </row>
    <row r="740" spans="1:3" x14ac:dyDescent="0.25">
      <c r="A740" s="1">
        <v>94698</v>
      </c>
      <c r="B740" s="2">
        <v>98</v>
      </c>
      <c r="C740" s="1" t="str">
        <f>IFERROR(LOOKUP(B740,{0,1,31,61,91},{"Less Than 1 Day","1 To 30 Days","31-60 Days","61-90 Days","91+ Days"}),"Not Due")</f>
        <v>91+ Days</v>
      </c>
    </row>
    <row r="741" spans="1:3" x14ac:dyDescent="0.25">
      <c r="A741" s="1">
        <v>17584</v>
      </c>
      <c r="B741" s="2">
        <v>209</v>
      </c>
      <c r="C741" s="1" t="str">
        <f>IFERROR(LOOKUP(B741,{0,1,31,61,91},{"Less Than 1 Day","1 To 30 Days","31-60 Days","61-90 Days","91+ Days"}),"Not Due")</f>
        <v>91+ Days</v>
      </c>
    </row>
    <row r="742" spans="1:3" x14ac:dyDescent="0.25">
      <c r="A742" s="1">
        <v>90994</v>
      </c>
      <c r="B742" s="2">
        <v>263</v>
      </c>
      <c r="C742" s="1" t="str">
        <f>IFERROR(LOOKUP(B742,{0,1,31,61,91},{"Less Than 1 Day","1 To 30 Days","31-60 Days","61-90 Days","91+ Days"}),"Not Due")</f>
        <v>91+ Days</v>
      </c>
    </row>
    <row r="743" spans="1:3" x14ac:dyDescent="0.25">
      <c r="A743" s="1">
        <v>65342</v>
      </c>
      <c r="B743" s="2">
        <v>472</v>
      </c>
      <c r="C743" s="1" t="str">
        <f>IFERROR(LOOKUP(B743,{0,1,31,61,91},{"Less Than 1 Day","1 To 30 Days","31-60 Days","61-90 Days","91+ Days"}),"Not Due")</f>
        <v>91+ Days</v>
      </c>
    </row>
    <row r="744" spans="1:3" x14ac:dyDescent="0.25">
      <c r="A744" s="1">
        <v>41380</v>
      </c>
      <c r="B744" s="2">
        <v>243</v>
      </c>
      <c r="C744" s="1" t="str">
        <f>IFERROR(LOOKUP(B744,{0,1,31,61,91},{"Less Than 1 Day","1 To 30 Days","31-60 Days","61-90 Days","91+ Days"}),"Not Due")</f>
        <v>91+ Days</v>
      </c>
    </row>
    <row r="745" spans="1:3" x14ac:dyDescent="0.25">
      <c r="A745" s="1">
        <v>39263</v>
      </c>
      <c r="B745" s="2">
        <v>495</v>
      </c>
      <c r="C745" s="1" t="str">
        <f>IFERROR(LOOKUP(B745,{0,1,31,61,91},{"Less Than 1 Day","1 To 30 Days","31-60 Days","61-90 Days","91+ Days"}),"Not Due")</f>
        <v>91+ Days</v>
      </c>
    </row>
    <row r="746" spans="1:3" x14ac:dyDescent="0.25">
      <c r="A746" s="1">
        <v>67636</v>
      </c>
      <c r="B746" s="2">
        <v>-110</v>
      </c>
      <c r="C746" s="1" t="str">
        <f>IFERROR(LOOKUP(B746,{0,1,31,61,91},{"Less Than 1 Day","1 To 30 Days","31-60 Days","61-90 Days","91+ Days"}),"Not Due")</f>
        <v>Not Due</v>
      </c>
    </row>
    <row r="747" spans="1:3" x14ac:dyDescent="0.25">
      <c r="A747" s="1">
        <v>44033</v>
      </c>
      <c r="B747" s="2">
        <v>-14</v>
      </c>
      <c r="C747" s="1" t="str">
        <f>IFERROR(LOOKUP(B747,{0,1,31,61,91},{"Less Than 1 Day","1 To 30 Days","31-60 Days","61-90 Days","91+ Days"}),"Not Due")</f>
        <v>Not Due</v>
      </c>
    </row>
    <row r="748" spans="1:3" x14ac:dyDescent="0.25">
      <c r="A748" s="1">
        <v>41204</v>
      </c>
      <c r="B748" s="2">
        <v>274</v>
      </c>
      <c r="C748" s="1" t="str">
        <f>IFERROR(LOOKUP(B748,{0,1,31,61,91},{"Less Than 1 Day","1 To 30 Days","31-60 Days","61-90 Days","91+ Days"}),"Not Due")</f>
        <v>91+ Days</v>
      </c>
    </row>
    <row r="749" spans="1:3" x14ac:dyDescent="0.25">
      <c r="A749" s="1">
        <v>52685</v>
      </c>
      <c r="B749" s="2">
        <v>-27</v>
      </c>
      <c r="C749" s="1" t="str">
        <f>IFERROR(LOOKUP(B749,{0,1,31,61,91},{"Less Than 1 Day","1 To 30 Days","31-60 Days","61-90 Days","91+ Days"}),"Not Due")</f>
        <v>Not Due</v>
      </c>
    </row>
    <row r="750" spans="1:3" x14ac:dyDescent="0.25">
      <c r="A750" s="1">
        <v>97517</v>
      </c>
      <c r="B750" s="2">
        <v>-32</v>
      </c>
      <c r="C750" s="1" t="str">
        <f>IFERROR(LOOKUP(B750,{0,1,31,61,91},{"Less Than 1 Day","1 To 30 Days","31-60 Days","61-90 Days","91+ Days"}),"Not Due")</f>
        <v>Not Due</v>
      </c>
    </row>
    <row r="751" spans="1:3" x14ac:dyDescent="0.25">
      <c r="A751" s="1">
        <v>96111</v>
      </c>
      <c r="B751" s="2">
        <v>-90</v>
      </c>
      <c r="C751" s="1" t="str">
        <f>IFERROR(LOOKUP(B751,{0,1,31,61,91},{"Less Than 1 Day","1 To 30 Days","31-60 Days","61-90 Days","91+ Days"}),"Not Due")</f>
        <v>Not Due</v>
      </c>
    </row>
    <row r="752" spans="1:3" x14ac:dyDescent="0.25">
      <c r="A752" s="1">
        <v>69983</v>
      </c>
      <c r="B752" s="2">
        <v>-95</v>
      </c>
      <c r="C752" s="1" t="str">
        <f>IFERROR(LOOKUP(B752,{0,1,31,61,91},{"Less Than 1 Day","1 To 30 Days","31-60 Days","61-90 Days","91+ Days"}),"Not Due")</f>
        <v>Not Due</v>
      </c>
    </row>
    <row r="753" spans="1:3" x14ac:dyDescent="0.25">
      <c r="A753" s="1">
        <v>27120</v>
      </c>
      <c r="B753" s="2">
        <v>-96</v>
      </c>
      <c r="C753" s="1" t="str">
        <f>IFERROR(LOOKUP(B753,{0,1,31,61,91},{"Less Than 1 Day","1 To 30 Days","31-60 Days","61-90 Days","91+ Days"}),"Not Due")</f>
        <v>Not Due</v>
      </c>
    </row>
    <row r="754" spans="1:3" x14ac:dyDescent="0.25">
      <c r="A754" s="1">
        <v>72182</v>
      </c>
      <c r="B754" s="2">
        <v>-63</v>
      </c>
      <c r="C754" s="1" t="str">
        <f>IFERROR(LOOKUP(B754,{0,1,31,61,91},{"Less Than 1 Day","1 To 30 Days","31-60 Days","61-90 Days","91+ Days"}),"Not Due")</f>
        <v>Not Due</v>
      </c>
    </row>
    <row r="755" spans="1:3" x14ac:dyDescent="0.25">
      <c r="A755" s="1">
        <v>98058</v>
      </c>
      <c r="B755" s="2">
        <v>418</v>
      </c>
      <c r="C755" s="1" t="str">
        <f>IFERROR(LOOKUP(B755,{0,1,31,61,91},{"Less Than 1 Day","1 To 30 Days","31-60 Days","61-90 Days","91+ Days"}),"Not Due")</f>
        <v>91+ Days</v>
      </c>
    </row>
    <row r="756" spans="1:3" x14ac:dyDescent="0.25">
      <c r="A756" s="1">
        <v>94043</v>
      </c>
      <c r="B756" s="2">
        <v>239</v>
      </c>
      <c r="C756" s="1" t="str">
        <f>IFERROR(LOOKUP(B756,{0,1,31,61,91},{"Less Than 1 Day","1 To 30 Days","31-60 Days","61-90 Days","91+ Days"}),"Not Due")</f>
        <v>91+ Days</v>
      </c>
    </row>
    <row r="757" spans="1:3" x14ac:dyDescent="0.25">
      <c r="A757" s="1">
        <v>57848</v>
      </c>
      <c r="B757" s="2">
        <v>398</v>
      </c>
      <c r="C757" s="1" t="str">
        <f>IFERROR(LOOKUP(B757,{0,1,31,61,91},{"Less Than 1 Day","1 To 30 Days","31-60 Days","61-90 Days","91+ Days"}),"Not Due")</f>
        <v>91+ Days</v>
      </c>
    </row>
    <row r="758" spans="1:3" x14ac:dyDescent="0.25">
      <c r="A758" s="1">
        <v>86168</v>
      </c>
      <c r="B758" s="2">
        <v>451</v>
      </c>
      <c r="C758" s="1" t="str">
        <f>IFERROR(LOOKUP(B758,{0,1,31,61,91},{"Less Than 1 Day","1 To 30 Days","31-60 Days","61-90 Days","91+ Days"}),"Not Due")</f>
        <v>91+ Days</v>
      </c>
    </row>
    <row r="759" spans="1:3" x14ac:dyDescent="0.25">
      <c r="A759" s="1">
        <v>88029</v>
      </c>
      <c r="B759" s="2">
        <v>136</v>
      </c>
      <c r="C759" s="1" t="str">
        <f>IFERROR(LOOKUP(B759,{0,1,31,61,91},{"Less Than 1 Day","1 To 30 Days","31-60 Days","61-90 Days","91+ Days"}),"Not Due")</f>
        <v>91+ Days</v>
      </c>
    </row>
    <row r="760" spans="1:3" x14ac:dyDescent="0.25">
      <c r="A760" s="1">
        <v>95231</v>
      </c>
      <c r="B760" s="2">
        <v>232</v>
      </c>
      <c r="C760" s="1" t="str">
        <f>IFERROR(LOOKUP(B760,{0,1,31,61,91},{"Less Than 1 Day","1 To 30 Days","31-60 Days","61-90 Days","91+ Days"}),"Not Due")</f>
        <v>91+ Days</v>
      </c>
    </row>
    <row r="761" spans="1:3" x14ac:dyDescent="0.25">
      <c r="A761" s="1">
        <v>90986</v>
      </c>
      <c r="B761" s="2">
        <v>356</v>
      </c>
      <c r="C761" s="1" t="str">
        <f>IFERROR(LOOKUP(B761,{0,1,31,61,91},{"Less Than 1 Day","1 To 30 Days","31-60 Days","61-90 Days","91+ Days"}),"Not Due")</f>
        <v>91+ Days</v>
      </c>
    </row>
    <row r="762" spans="1:3" x14ac:dyDescent="0.25">
      <c r="A762" s="1">
        <v>32698</v>
      </c>
      <c r="B762" s="2">
        <v>-172</v>
      </c>
      <c r="C762" s="1" t="str">
        <f>IFERROR(LOOKUP(B762,{0,1,31,61,91},{"Less Than 1 Day","1 To 30 Days","31-60 Days","61-90 Days","91+ Days"}),"Not Due")</f>
        <v>Not Due</v>
      </c>
    </row>
    <row r="763" spans="1:3" x14ac:dyDescent="0.25">
      <c r="A763" s="1">
        <v>26506</v>
      </c>
      <c r="B763" s="2">
        <v>251</v>
      </c>
      <c r="C763" s="1" t="str">
        <f>IFERROR(LOOKUP(B763,{0,1,31,61,91},{"Less Than 1 Day","1 To 30 Days","31-60 Days","61-90 Days","91+ Days"}),"Not Due")</f>
        <v>91+ Days</v>
      </c>
    </row>
    <row r="764" spans="1:3" x14ac:dyDescent="0.25">
      <c r="A764" s="1">
        <v>62718</v>
      </c>
      <c r="B764" s="2">
        <v>251</v>
      </c>
      <c r="C764" s="1" t="str">
        <f>IFERROR(LOOKUP(B764,{0,1,31,61,91},{"Less Than 1 Day","1 To 30 Days","31-60 Days","61-90 Days","91+ Days"}),"Not Due")</f>
        <v>91+ Days</v>
      </c>
    </row>
    <row r="765" spans="1:3" x14ac:dyDescent="0.25">
      <c r="A765" s="1">
        <v>97183</v>
      </c>
      <c r="B765" s="2">
        <v>188</v>
      </c>
      <c r="C765" s="1" t="str">
        <f>IFERROR(LOOKUP(B765,{0,1,31,61,91},{"Less Than 1 Day","1 To 30 Days","31-60 Days","61-90 Days","91+ Days"}),"Not Due")</f>
        <v>91+ Days</v>
      </c>
    </row>
    <row r="766" spans="1:3" x14ac:dyDescent="0.25">
      <c r="A766" s="1">
        <v>94668</v>
      </c>
      <c r="B766" s="2">
        <v>-185</v>
      </c>
      <c r="C766" s="1" t="str">
        <f>IFERROR(LOOKUP(B766,{0,1,31,61,91},{"Less Than 1 Day","1 To 30 Days","31-60 Days","61-90 Days","91+ Days"}),"Not Due")</f>
        <v>Not Due</v>
      </c>
    </row>
    <row r="767" spans="1:3" x14ac:dyDescent="0.25">
      <c r="A767" s="1">
        <v>32534</v>
      </c>
      <c r="B767" s="2">
        <v>-10</v>
      </c>
      <c r="C767" s="1" t="str">
        <f>IFERROR(LOOKUP(B767,{0,1,31,61,91},{"Less Than 1 Day","1 To 30 Days","31-60 Days","61-90 Days","91+ Days"}),"Not Due")</f>
        <v>Not Due</v>
      </c>
    </row>
    <row r="768" spans="1:3" x14ac:dyDescent="0.25">
      <c r="A768" s="1">
        <v>42557</v>
      </c>
      <c r="B768" s="2">
        <v>183</v>
      </c>
      <c r="C768" s="1" t="str">
        <f>IFERROR(LOOKUP(B768,{0,1,31,61,91},{"Less Than 1 Day","1 To 30 Days","31-60 Days","61-90 Days","91+ Days"}),"Not Due")</f>
        <v>91+ Days</v>
      </c>
    </row>
    <row r="769" spans="1:3" x14ac:dyDescent="0.25">
      <c r="A769" s="1">
        <v>51548</v>
      </c>
      <c r="B769" s="2">
        <v>39</v>
      </c>
      <c r="C769" s="1" t="str">
        <f>IFERROR(LOOKUP(B769,{0,1,31,61,91},{"Less Than 1 Day","1 To 30 Days","31-60 Days","61-90 Days","91+ Days"}),"Not Due")</f>
        <v>31-60 Days</v>
      </c>
    </row>
    <row r="770" spans="1:3" x14ac:dyDescent="0.25">
      <c r="A770" s="1">
        <v>10132</v>
      </c>
      <c r="B770" s="2">
        <v>473</v>
      </c>
      <c r="C770" s="1" t="str">
        <f>IFERROR(LOOKUP(B770,{0,1,31,61,91},{"Less Than 1 Day","1 To 30 Days","31-60 Days","61-90 Days","91+ Days"}),"Not Due")</f>
        <v>91+ Days</v>
      </c>
    </row>
    <row r="771" spans="1:3" x14ac:dyDescent="0.25">
      <c r="A771" s="1">
        <v>95456</v>
      </c>
      <c r="B771" s="2">
        <v>-188</v>
      </c>
      <c r="C771" s="1" t="str">
        <f>IFERROR(LOOKUP(B771,{0,1,31,61,91},{"Less Than 1 Day","1 To 30 Days","31-60 Days","61-90 Days","91+ Days"}),"Not Due")</f>
        <v>Not Due</v>
      </c>
    </row>
    <row r="772" spans="1:3" x14ac:dyDescent="0.25">
      <c r="A772" s="1">
        <v>58628</v>
      </c>
      <c r="B772" s="2">
        <v>311</v>
      </c>
      <c r="C772" s="1" t="str">
        <f>IFERROR(LOOKUP(B772,{0,1,31,61,91},{"Less Than 1 Day","1 To 30 Days","31-60 Days","61-90 Days","91+ Days"}),"Not Due")</f>
        <v>91+ Days</v>
      </c>
    </row>
    <row r="773" spans="1:3" x14ac:dyDescent="0.25">
      <c r="A773" s="1">
        <v>23965</v>
      </c>
      <c r="B773" s="2">
        <v>-3</v>
      </c>
      <c r="C773" s="1" t="str">
        <f>IFERROR(LOOKUP(B773,{0,1,31,61,91},{"Less Than 1 Day","1 To 30 Days","31-60 Days","61-90 Days","91+ Days"}),"Not Due")</f>
        <v>Not Due</v>
      </c>
    </row>
    <row r="774" spans="1:3" x14ac:dyDescent="0.25">
      <c r="A774" s="1">
        <v>25344</v>
      </c>
      <c r="B774" s="2">
        <v>457</v>
      </c>
      <c r="C774" s="1" t="str">
        <f>IFERROR(LOOKUP(B774,{0,1,31,61,91},{"Less Than 1 Day","1 To 30 Days","31-60 Days","61-90 Days","91+ Days"}),"Not Due")</f>
        <v>91+ Days</v>
      </c>
    </row>
    <row r="775" spans="1:3" x14ac:dyDescent="0.25">
      <c r="A775" s="1">
        <v>31130</v>
      </c>
      <c r="B775" s="2">
        <v>-188</v>
      </c>
      <c r="C775" s="1" t="str">
        <f>IFERROR(LOOKUP(B775,{0,1,31,61,91},{"Less Than 1 Day","1 To 30 Days","31-60 Days","61-90 Days","91+ Days"}),"Not Due")</f>
        <v>Not Due</v>
      </c>
    </row>
    <row r="776" spans="1:3" x14ac:dyDescent="0.25">
      <c r="A776" s="1">
        <v>85309</v>
      </c>
      <c r="B776" s="2">
        <v>370</v>
      </c>
      <c r="C776" s="1" t="str">
        <f>IFERROR(LOOKUP(B776,{0,1,31,61,91},{"Less Than 1 Day","1 To 30 Days","31-60 Days","61-90 Days","91+ Days"}),"Not Due")</f>
        <v>91+ Days</v>
      </c>
    </row>
    <row r="777" spans="1:3" x14ac:dyDescent="0.25">
      <c r="A777" s="1">
        <v>57004</v>
      </c>
      <c r="B777" s="2">
        <v>-31</v>
      </c>
      <c r="C777" s="1" t="str">
        <f>IFERROR(LOOKUP(B777,{0,1,31,61,91},{"Less Than 1 Day","1 To 30 Days","31-60 Days","61-90 Days","91+ Days"}),"Not Due")</f>
        <v>Not Due</v>
      </c>
    </row>
    <row r="778" spans="1:3" x14ac:dyDescent="0.25">
      <c r="A778" s="1">
        <v>60736</v>
      </c>
      <c r="B778" s="2">
        <v>476</v>
      </c>
      <c r="C778" s="1" t="str">
        <f>IFERROR(LOOKUP(B778,{0,1,31,61,91},{"Less Than 1 Day","1 To 30 Days","31-60 Days","61-90 Days","91+ Days"}),"Not Due")</f>
        <v>91+ Days</v>
      </c>
    </row>
    <row r="779" spans="1:3" x14ac:dyDescent="0.25">
      <c r="A779" s="1">
        <v>55075</v>
      </c>
      <c r="B779" s="2">
        <v>79</v>
      </c>
      <c r="C779" s="1" t="str">
        <f>IFERROR(LOOKUP(B779,{0,1,31,61,91},{"Less Than 1 Day","1 To 30 Days","31-60 Days","61-90 Days","91+ Days"}),"Not Due")</f>
        <v>61-90 Days</v>
      </c>
    </row>
    <row r="780" spans="1:3" x14ac:dyDescent="0.25">
      <c r="A780" s="1">
        <v>45668</v>
      </c>
      <c r="B780" s="2">
        <v>-97</v>
      </c>
      <c r="C780" s="1" t="str">
        <f>IFERROR(LOOKUP(B780,{0,1,31,61,91},{"Less Than 1 Day","1 To 30 Days","31-60 Days","61-90 Days","91+ Days"}),"Not Due")</f>
        <v>Not Due</v>
      </c>
    </row>
    <row r="781" spans="1:3" x14ac:dyDescent="0.25">
      <c r="A781" s="1">
        <v>42522</v>
      </c>
      <c r="B781" s="2">
        <v>149</v>
      </c>
      <c r="C781" s="1" t="str">
        <f>IFERROR(LOOKUP(B781,{0,1,31,61,91},{"Less Than 1 Day","1 To 30 Days","31-60 Days","61-90 Days","91+ Days"}),"Not Due")</f>
        <v>91+ Days</v>
      </c>
    </row>
    <row r="782" spans="1:3" x14ac:dyDescent="0.25">
      <c r="A782" s="1">
        <v>41688</v>
      </c>
      <c r="B782" s="2">
        <v>104</v>
      </c>
      <c r="C782" s="1" t="str">
        <f>IFERROR(LOOKUP(B782,{0,1,31,61,91},{"Less Than 1 Day","1 To 30 Days","31-60 Days","61-90 Days","91+ Days"}),"Not Due")</f>
        <v>91+ Days</v>
      </c>
    </row>
    <row r="783" spans="1:3" x14ac:dyDescent="0.25">
      <c r="A783" s="1">
        <v>46087</v>
      </c>
      <c r="B783" s="2">
        <v>348</v>
      </c>
      <c r="C783" s="1" t="str">
        <f>IFERROR(LOOKUP(B783,{0,1,31,61,91},{"Less Than 1 Day","1 To 30 Days","31-60 Days","61-90 Days","91+ Days"}),"Not Due")</f>
        <v>91+ Days</v>
      </c>
    </row>
    <row r="784" spans="1:3" x14ac:dyDescent="0.25">
      <c r="A784" s="1">
        <v>55880</v>
      </c>
      <c r="B784" s="2">
        <v>268</v>
      </c>
      <c r="C784" s="1" t="str">
        <f>IFERROR(LOOKUP(B784,{0,1,31,61,91},{"Less Than 1 Day","1 To 30 Days","31-60 Days","61-90 Days","91+ Days"}),"Not Due")</f>
        <v>91+ Days</v>
      </c>
    </row>
    <row r="785" spans="1:3" x14ac:dyDescent="0.25">
      <c r="A785" s="1">
        <v>81962</v>
      </c>
      <c r="B785" s="2">
        <v>-194</v>
      </c>
      <c r="C785" s="1" t="str">
        <f>IFERROR(LOOKUP(B785,{0,1,31,61,91},{"Less Than 1 Day","1 To 30 Days","31-60 Days","61-90 Days","91+ Days"}),"Not Due")</f>
        <v>Not Due</v>
      </c>
    </row>
    <row r="786" spans="1:3" x14ac:dyDescent="0.25">
      <c r="A786" s="1">
        <v>51932</v>
      </c>
      <c r="B786" s="2">
        <v>335</v>
      </c>
      <c r="C786" s="1" t="str">
        <f>IFERROR(LOOKUP(B786,{0,1,31,61,91},{"Less Than 1 Day","1 To 30 Days","31-60 Days","61-90 Days","91+ Days"}),"Not Due")</f>
        <v>91+ Days</v>
      </c>
    </row>
    <row r="787" spans="1:3" x14ac:dyDescent="0.25">
      <c r="A787" s="1">
        <v>18317</v>
      </c>
      <c r="B787" s="2">
        <v>281</v>
      </c>
      <c r="C787" s="1" t="str">
        <f>IFERROR(LOOKUP(B787,{0,1,31,61,91},{"Less Than 1 Day","1 To 30 Days","31-60 Days","61-90 Days","91+ Days"}),"Not Due")</f>
        <v>91+ Days</v>
      </c>
    </row>
    <row r="788" spans="1:3" x14ac:dyDescent="0.25">
      <c r="A788" s="1">
        <v>27735</v>
      </c>
      <c r="B788" s="2">
        <v>-122</v>
      </c>
      <c r="C788" s="1" t="str">
        <f>IFERROR(LOOKUP(B788,{0,1,31,61,91},{"Less Than 1 Day","1 To 30 Days","31-60 Days","61-90 Days","91+ Days"}),"Not Due")</f>
        <v>Not Due</v>
      </c>
    </row>
    <row r="789" spans="1:3" x14ac:dyDescent="0.25">
      <c r="A789" s="1">
        <v>82962</v>
      </c>
      <c r="B789" s="2">
        <v>189</v>
      </c>
      <c r="C789" s="1" t="str">
        <f>IFERROR(LOOKUP(B789,{0,1,31,61,91},{"Less Than 1 Day","1 To 30 Days","31-60 Days","61-90 Days","91+ Days"}),"Not Due")</f>
        <v>91+ Days</v>
      </c>
    </row>
    <row r="790" spans="1:3" x14ac:dyDescent="0.25">
      <c r="A790" s="1">
        <v>61205</v>
      </c>
      <c r="B790" s="2">
        <v>415</v>
      </c>
      <c r="C790" s="1" t="str">
        <f>IFERROR(LOOKUP(B790,{0,1,31,61,91},{"Less Than 1 Day","1 To 30 Days","31-60 Days","61-90 Days","91+ Days"}),"Not Due")</f>
        <v>91+ Days</v>
      </c>
    </row>
    <row r="791" spans="1:3" x14ac:dyDescent="0.25">
      <c r="A791" s="1">
        <v>13653</v>
      </c>
      <c r="B791" s="2">
        <v>50</v>
      </c>
      <c r="C791" s="1" t="str">
        <f>IFERROR(LOOKUP(B791,{0,1,31,61,91},{"Less Than 1 Day","1 To 30 Days","31-60 Days","61-90 Days","91+ Days"}),"Not Due")</f>
        <v>31-60 Days</v>
      </c>
    </row>
    <row r="792" spans="1:3" x14ac:dyDescent="0.25">
      <c r="A792" s="1">
        <v>34804</v>
      </c>
      <c r="B792" s="2">
        <v>-145</v>
      </c>
      <c r="C792" s="1" t="str">
        <f>IFERROR(LOOKUP(B792,{0,1,31,61,91},{"Less Than 1 Day","1 To 30 Days","31-60 Days","61-90 Days","91+ Days"}),"Not Due")</f>
        <v>Not Due</v>
      </c>
    </row>
    <row r="793" spans="1:3" x14ac:dyDescent="0.25">
      <c r="A793" s="1">
        <v>23102</v>
      </c>
      <c r="B793" s="2">
        <v>-85</v>
      </c>
      <c r="C793" s="1" t="str">
        <f>IFERROR(LOOKUP(B793,{0,1,31,61,91},{"Less Than 1 Day","1 To 30 Days","31-60 Days","61-90 Days","91+ Days"}),"Not Due")</f>
        <v>Not Due</v>
      </c>
    </row>
    <row r="794" spans="1:3" x14ac:dyDescent="0.25">
      <c r="A794" s="1">
        <v>58428</v>
      </c>
      <c r="B794" s="2">
        <v>439</v>
      </c>
      <c r="C794" s="1" t="str">
        <f>IFERROR(LOOKUP(B794,{0,1,31,61,91},{"Less Than 1 Day","1 To 30 Days","31-60 Days","61-90 Days","91+ Days"}),"Not Due")</f>
        <v>91+ Days</v>
      </c>
    </row>
    <row r="795" spans="1:3" x14ac:dyDescent="0.25">
      <c r="A795" s="1">
        <v>14168</v>
      </c>
      <c r="B795" s="2">
        <v>-94</v>
      </c>
      <c r="C795" s="1" t="str">
        <f>IFERROR(LOOKUP(B795,{0,1,31,61,91},{"Less Than 1 Day","1 To 30 Days","31-60 Days","61-90 Days","91+ Days"}),"Not Due")</f>
        <v>Not Due</v>
      </c>
    </row>
    <row r="796" spans="1:3" x14ac:dyDescent="0.25">
      <c r="A796" s="1">
        <v>64288</v>
      </c>
      <c r="B796" s="2">
        <v>489</v>
      </c>
      <c r="C796" s="1" t="str">
        <f>IFERROR(LOOKUP(B796,{0,1,31,61,91},{"Less Than 1 Day","1 To 30 Days","31-60 Days","61-90 Days","91+ Days"}),"Not Due")</f>
        <v>91+ Days</v>
      </c>
    </row>
    <row r="797" spans="1:3" x14ac:dyDescent="0.25">
      <c r="A797" s="1">
        <v>31931</v>
      </c>
      <c r="B797" s="2">
        <v>484</v>
      </c>
      <c r="C797" s="1" t="str">
        <f>IFERROR(LOOKUP(B797,{0,1,31,61,91},{"Less Than 1 Day","1 To 30 Days","31-60 Days","61-90 Days","91+ Days"}),"Not Due")</f>
        <v>91+ Days</v>
      </c>
    </row>
    <row r="798" spans="1:3" x14ac:dyDescent="0.25">
      <c r="A798" s="1">
        <v>90147</v>
      </c>
      <c r="B798" s="2">
        <v>170</v>
      </c>
      <c r="C798" s="1" t="str">
        <f>IFERROR(LOOKUP(B798,{0,1,31,61,91},{"Less Than 1 Day","1 To 30 Days","31-60 Days","61-90 Days","91+ Days"}),"Not Due")</f>
        <v>91+ Days</v>
      </c>
    </row>
    <row r="799" spans="1:3" x14ac:dyDescent="0.25">
      <c r="A799" s="1">
        <v>62864</v>
      </c>
      <c r="B799" s="2">
        <v>-108</v>
      </c>
      <c r="C799" s="1" t="str">
        <f>IFERROR(LOOKUP(B799,{0,1,31,61,91},{"Less Than 1 Day","1 To 30 Days","31-60 Days","61-90 Days","91+ Days"}),"Not Due")</f>
        <v>Not Due</v>
      </c>
    </row>
    <row r="800" spans="1:3" x14ac:dyDescent="0.25">
      <c r="A800" s="1">
        <v>20689</v>
      </c>
      <c r="B800" s="2">
        <v>65</v>
      </c>
      <c r="C800" s="1" t="str">
        <f>IFERROR(LOOKUP(B800,{0,1,31,61,91},{"Less Than 1 Day","1 To 30 Days","31-60 Days","61-90 Days","91+ Days"}),"Not Due")</f>
        <v>61-90 Days</v>
      </c>
    </row>
    <row r="801" spans="1:3" x14ac:dyDescent="0.25">
      <c r="A801" s="1">
        <v>13205</v>
      </c>
      <c r="B801" s="2">
        <v>-136</v>
      </c>
      <c r="C801" s="1" t="str">
        <f>IFERROR(LOOKUP(B801,{0,1,31,61,91},{"Less Than 1 Day","1 To 30 Days","31-60 Days","61-90 Days","91+ Days"}),"Not Due")</f>
        <v>Not Due</v>
      </c>
    </row>
    <row r="802" spans="1:3" x14ac:dyDescent="0.25">
      <c r="A802" s="1">
        <v>84224</v>
      </c>
      <c r="B802" s="2">
        <v>120</v>
      </c>
      <c r="C802" s="1" t="str">
        <f>IFERROR(LOOKUP(B802,{0,1,31,61,91},{"Less Than 1 Day","1 To 30 Days","31-60 Days","61-90 Days","91+ Days"}),"Not Due")</f>
        <v>91+ Days</v>
      </c>
    </row>
    <row r="803" spans="1:3" x14ac:dyDescent="0.25">
      <c r="A803" s="1">
        <v>29894</v>
      </c>
      <c r="B803" s="2">
        <v>261</v>
      </c>
      <c r="C803" s="1" t="str">
        <f>IFERROR(LOOKUP(B803,{0,1,31,61,91},{"Less Than 1 Day","1 To 30 Days","31-60 Days","61-90 Days","91+ Days"}),"Not Due")</f>
        <v>91+ Days</v>
      </c>
    </row>
    <row r="804" spans="1:3" x14ac:dyDescent="0.25">
      <c r="A804" s="1">
        <v>10326</v>
      </c>
      <c r="B804" s="2">
        <v>377</v>
      </c>
      <c r="C804" s="1" t="str">
        <f>IFERROR(LOOKUP(B804,{0,1,31,61,91},{"Less Than 1 Day","1 To 30 Days","31-60 Days","61-90 Days","91+ Days"}),"Not Due")</f>
        <v>91+ Days</v>
      </c>
    </row>
    <row r="805" spans="1:3" x14ac:dyDescent="0.25">
      <c r="A805" s="1">
        <v>40228</v>
      </c>
      <c r="B805" s="2">
        <v>479</v>
      </c>
      <c r="C805" s="1" t="str">
        <f>IFERROR(LOOKUP(B805,{0,1,31,61,91},{"Less Than 1 Day","1 To 30 Days","31-60 Days","61-90 Days","91+ Days"}),"Not Due")</f>
        <v>91+ Days</v>
      </c>
    </row>
    <row r="806" spans="1:3" x14ac:dyDescent="0.25">
      <c r="A806" s="1">
        <v>39287</v>
      </c>
      <c r="B806" s="2">
        <v>-24</v>
      </c>
      <c r="C806" s="1" t="str">
        <f>IFERROR(LOOKUP(B806,{0,1,31,61,91},{"Less Than 1 Day","1 To 30 Days","31-60 Days","61-90 Days","91+ Days"}),"Not Due")</f>
        <v>Not Due</v>
      </c>
    </row>
    <row r="807" spans="1:3" x14ac:dyDescent="0.25">
      <c r="A807" s="1">
        <v>63294</v>
      </c>
      <c r="B807" s="2">
        <v>-176</v>
      </c>
      <c r="C807" s="1" t="str">
        <f>IFERROR(LOOKUP(B807,{0,1,31,61,91},{"Less Than 1 Day","1 To 30 Days","31-60 Days","61-90 Days","91+ Days"}),"Not Due")</f>
        <v>Not Due</v>
      </c>
    </row>
    <row r="808" spans="1:3" x14ac:dyDescent="0.25">
      <c r="A808" s="1">
        <v>80395</v>
      </c>
      <c r="B808" s="2">
        <v>124</v>
      </c>
      <c r="C808" s="1" t="str">
        <f>IFERROR(LOOKUP(B808,{0,1,31,61,91},{"Less Than 1 Day","1 To 30 Days","31-60 Days","61-90 Days","91+ Days"}),"Not Due")</f>
        <v>91+ Days</v>
      </c>
    </row>
    <row r="809" spans="1:3" x14ac:dyDescent="0.25">
      <c r="A809" s="1">
        <v>17495</v>
      </c>
      <c r="B809" s="2">
        <v>301</v>
      </c>
      <c r="C809" s="1" t="str">
        <f>IFERROR(LOOKUP(B809,{0,1,31,61,91},{"Less Than 1 Day","1 To 30 Days","31-60 Days","61-90 Days","91+ Days"}),"Not Due")</f>
        <v>91+ Days</v>
      </c>
    </row>
    <row r="810" spans="1:3" x14ac:dyDescent="0.25">
      <c r="A810" s="1">
        <v>94575</v>
      </c>
      <c r="B810" s="2">
        <v>-32</v>
      </c>
      <c r="C810" s="1" t="str">
        <f>IFERROR(LOOKUP(B810,{0,1,31,61,91},{"Less Than 1 Day","1 To 30 Days","31-60 Days","61-90 Days","91+ Days"}),"Not Due")</f>
        <v>Not Due</v>
      </c>
    </row>
    <row r="811" spans="1:3" x14ac:dyDescent="0.25">
      <c r="A811" s="1">
        <v>23145</v>
      </c>
      <c r="B811" s="2">
        <v>494</v>
      </c>
      <c r="C811" s="1" t="str">
        <f>IFERROR(LOOKUP(B811,{0,1,31,61,91},{"Less Than 1 Day","1 To 30 Days","31-60 Days","61-90 Days","91+ Days"}),"Not Due")</f>
        <v>91+ Days</v>
      </c>
    </row>
    <row r="812" spans="1:3" x14ac:dyDescent="0.25">
      <c r="A812" s="1">
        <v>80377</v>
      </c>
      <c r="B812" s="2">
        <v>437</v>
      </c>
      <c r="C812" s="1" t="str">
        <f>IFERROR(LOOKUP(B812,{0,1,31,61,91},{"Less Than 1 Day","1 To 30 Days","31-60 Days","61-90 Days","91+ Days"}),"Not Due")</f>
        <v>91+ Days</v>
      </c>
    </row>
    <row r="813" spans="1:3" x14ac:dyDescent="0.25">
      <c r="A813" s="1">
        <v>43211</v>
      </c>
      <c r="B813" s="2">
        <v>291</v>
      </c>
      <c r="C813" s="1" t="str">
        <f>IFERROR(LOOKUP(B813,{0,1,31,61,91},{"Less Than 1 Day","1 To 30 Days","31-60 Days","61-90 Days","91+ Days"}),"Not Due")</f>
        <v>91+ Days</v>
      </c>
    </row>
    <row r="814" spans="1:3" x14ac:dyDescent="0.25">
      <c r="A814" s="1">
        <v>14290</v>
      </c>
      <c r="B814" s="2">
        <v>417</v>
      </c>
      <c r="C814" s="1" t="str">
        <f>IFERROR(LOOKUP(B814,{0,1,31,61,91},{"Less Than 1 Day","1 To 30 Days","31-60 Days","61-90 Days","91+ Days"}),"Not Due")</f>
        <v>91+ Days</v>
      </c>
    </row>
    <row r="815" spans="1:3" x14ac:dyDescent="0.25">
      <c r="A815" s="1">
        <v>16776</v>
      </c>
      <c r="B815" s="2">
        <v>-26</v>
      </c>
      <c r="C815" s="1" t="str">
        <f>IFERROR(LOOKUP(B815,{0,1,31,61,91},{"Less Than 1 Day","1 To 30 Days","31-60 Days","61-90 Days","91+ Days"}),"Not Due")</f>
        <v>Not Due</v>
      </c>
    </row>
    <row r="816" spans="1:3" x14ac:dyDescent="0.25">
      <c r="A816" s="1">
        <v>24946</v>
      </c>
      <c r="B816" s="2">
        <v>150</v>
      </c>
      <c r="C816" s="1" t="str">
        <f>IFERROR(LOOKUP(B816,{0,1,31,61,91},{"Less Than 1 Day","1 To 30 Days","31-60 Days","61-90 Days","91+ Days"}),"Not Due")</f>
        <v>91+ Days</v>
      </c>
    </row>
    <row r="817" spans="1:3" x14ac:dyDescent="0.25">
      <c r="A817" s="1">
        <v>11130</v>
      </c>
      <c r="B817" s="2">
        <v>90</v>
      </c>
      <c r="C817" s="1" t="str">
        <f>IFERROR(LOOKUP(B817,{0,1,31,61,91},{"Less Than 1 Day","1 To 30 Days","31-60 Days","61-90 Days","91+ Days"}),"Not Due")</f>
        <v>61-90 Days</v>
      </c>
    </row>
    <row r="818" spans="1:3" x14ac:dyDescent="0.25">
      <c r="A818" s="1">
        <v>16846</v>
      </c>
      <c r="B818" s="2">
        <v>148</v>
      </c>
      <c r="C818" s="1" t="str">
        <f>IFERROR(LOOKUP(B818,{0,1,31,61,91},{"Less Than 1 Day","1 To 30 Days","31-60 Days","61-90 Days","91+ Days"}),"Not Due")</f>
        <v>91+ Days</v>
      </c>
    </row>
    <row r="819" spans="1:3" x14ac:dyDescent="0.25">
      <c r="A819" s="1">
        <v>12435</v>
      </c>
      <c r="B819" s="2">
        <v>-55</v>
      </c>
      <c r="C819" s="1" t="str">
        <f>IFERROR(LOOKUP(B819,{0,1,31,61,91},{"Less Than 1 Day","1 To 30 Days","31-60 Days","61-90 Days","91+ Days"}),"Not Due")</f>
        <v>Not Due</v>
      </c>
    </row>
    <row r="820" spans="1:3" x14ac:dyDescent="0.25">
      <c r="A820" s="1">
        <v>78340</v>
      </c>
      <c r="B820" s="2">
        <v>159</v>
      </c>
      <c r="C820" s="1" t="str">
        <f>IFERROR(LOOKUP(B820,{0,1,31,61,91},{"Less Than 1 Day","1 To 30 Days","31-60 Days","61-90 Days","91+ Days"}),"Not Due")</f>
        <v>91+ Days</v>
      </c>
    </row>
    <row r="821" spans="1:3" x14ac:dyDescent="0.25">
      <c r="A821" s="1">
        <v>67347</v>
      </c>
      <c r="B821" s="2">
        <v>148</v>
      </c>
      <c r="C821" s="1" t="str">
        <f>IFERROR(LOOKUP(B821,{0,1,31,61,91},{"Less Than 1 Day","1 To 30 Days","31-60 Days","61-90 Days","91+ Days"}),"Not Due")</f>
        <v>91+ Days</v>
      </c>
    </row>
    <row r="822" spans="1:3" x14ac:dyDescent="0.25">
      <c r="A822" s="1">
        <v>61829</v>
      </c>
      <c r="B822" s="2">
        <v>297</v>
      </c>
      <c r="C822" s="1" t="str">
        <f>IFERROR(LOOKUP(B822,{0,1,31,61,91},{"Less Than 1 Day","1 To 30 Days","31-60 Days","61-90 Days","91+ Days"}),"Not Due")</f>
        <v>91+ Days</v>
      </c>
    </row>
    <row r="823" spans="1:3" x14ac:dyDescent="0.25">
      <c r="A823" s="1">
        <v>64273</v>
      </c>
      <c r="B823" s="2">
        <v>-137</v>
      </c>
      <c r="C823" s="1" t="str">
        <f>IFERROR(LOOKUP(B823,{0,1,31,61,91},{"Less Than 1 Day","1 To 30 Days","31-60 Days","61-90 Days","91+ Days"}),"Not Due")</f>
        <v>Not Due</v>
      </c>
    </row>
    <row r="824" spans="1:3" x14ac:dyDescent="0.25">
      <c r="A824" s="1">
        <v>14024</v>
      </c>
      <c r="B824" s="2">
        <v>-76</v>
      </c>
      <c r="C824" s="1" t="str">
        <f>IFERROR(LOOKUP(B824,{0,1,31,61,91},{"Less Than 1 Day","1 To 30 Days","31-60 Days","61-90 Days","91+ Days"}),"Not Due")</f>
        <v>Not Due</v>
      </c>
    </row>
    <row r="825" spans="1:3" x14ac:dyDescent="0.25">
      <c r="A825" s="1">
        <v>84659</v>
      </c>
      <c r="B825" s="2">
        <v>195</v>
      </c>
      <c r="C825" s="1" t="str">
        <f>IFERROR(LOOKUP(B825,{0,1,31,61,91},{"Less Than 1 Day","1 To 30 Days","31-60 Days","61-90 Days","91+ Days"}),"Not Due")</f>
        <v>91+ Days</v>
      </c>
    </row>
    <row r="826" spans="1:3" x14ac:dyDescent="0.25">
      <c r="A826" s="1">
        <v>46280</v>
      </c>
      <c r="B826" s="2">
        <v>327</v>
      </c>
      <c r="C826" s="1" t="str">
        <f>IFERROR(LOOKUP(B826,{0,1,31,61,91},{"Less Than 1 Day","1 To 30 Days","31-60 Days","61-90 Days","91+ Days"}),"Not Due")</f>
        <v>91+ Days</v>
      </c>
    </row>
    <row r="827" spans="1:3" x14ac:dyDescent="0.25">
      <c r="A827" s="1">
        <v>76852</v>
      </c>
      <c r="B827" s="2">
        <v>423</v>
      </c>
      <c r="C827" s="1" t="str">
        <f>IFERROR(LOOKUP(B827,{0,1,31,61,91},{"Less Than 1 Day","1 To 30 Days","31-60 Days","61-90 Days","91+ Days"}),"Not Due")</f>
        <v>91+ Days</v>
      </c>
    </row>
    <row r="828" spans="1:3" x14ac:dyDescent="0.25">
      <c r="A828" s="1">
        <v>77580</v>
      </c>
      <c r="B828" s="2">
        <v>390</v>
      </c>
      <c r="C828" s="1" t="str">
        <f>IFERROR(LOOKUP(B828,{0,1,31,61,91},{"Less Than 1 Day","1 To 30 Days","31-60 Days","61-90 Days","91+ Days"}),"Not Due")</f>
        <v>91+ Days</v>
      </c>
    </row>
    <row r="829" spans="1:3" x14ac:dyDescent="0.25">
      <c r="A829" s="1">
        <v>99790</v>
      </c>
      <c r="B829" s="2">
        <v>-198</v>
      </c>
      <c r="C829" s="1" t="str">
        <f>IFERROR(LOOKUP(B829,{0,1,31,61,91},{"Less Than 1 Day","1 To 30 Days","31-60 Days","61-90 Days","91+ Days"}),"Not Due")</f>
        <v>Not Due</v>
      </c>
    </row>
    <row r="830" spans="1:3" x14ac:dyDescent="0.25">
      <c r="A830" s="1">
        <v>69810</v>
      </c>
      <c r="B830" s="2">
        <v>258</v>
      </c>
      <c r="C830" s="1" t="str">
        <f>IFERROR(LOOKUP(B830,{0,1,31,61,91},{"Less Than 1 Day","1 To 30 Days","31-60 Days","61-90 Days","91+ Days"}),"Not Due")</f>
        <v>91+ Days</v>
      </c>
    </row>
    <row r="831" spans="1:3" x14ac:dyDescent="0.25">
      <c r="A831" s="1">
        <v>72676</v>
      </c>
      <c r="B831" s="2">
        <v>137</v>
      </c>
      <c r="C831" s="1" t="str">
        <f>IFERROR(LOOKUP(B831,{0,1,31,61,91},{"Less Than 1 Day","1 To 30 Days","31-60 Days","61-90 Days","91+ Days"}),"Not Due")</f>
        <v>91+ Days</v>
      </c>
    </row>
    <row r="832" spans="1:3" x14ac:dyDescent="0.25">
      <c r="A832" s="1">
        <v>16174</v>
      </c>
      <c r="B832" s="2">
        <v>76</v>
      </c>
      <c r="C832" s="1" t="str">
        <f>IFERROR(LOOKUP(B832,{0,1,31,61,91},{"Less Than 1 Day","1 To 30 Days","31-60 Days","61-90 Days","91+ Days"}),"Not Due")</f>
        <v>61-90 Days</v>
      </c>
    </row>
    <row r="833" spans="1:3" x14ac:dyDescent="0.25">
      <c r="A833" s="1">
        <v>94842</v>
      </c>
      <c r="B833" s="2">
        <v>-67</v>
      </c>
      <c r="C833" s="1" t="str">
        <f>IFERROR(LOOKUP(B833,{0,1,31,61,91},{"Less Than 1 Day","1 To 30 Days","31-60 Days","61-90 Days","91+ Days"}),"Not Due")</f>
        <v>Not Due</v>
      </c>
    </row>
    <row r="834" spans="1:3" x14ac:dyDescent="0.25">
      <c r="A834" s="1">
        <v>48847</v>
      </c>
      <c r="B834" s="2">
        <v>-168</v>
      </c>
      <c r="C834" s="1" t="str">
        <f>IFERROR(LOOKUP(B834,{0,1,31,61,91},{"Less Than 1 Day","1 To 30 Days","31-60 Days","61-90 Days","91+ Days"}),"Not Due")</f>
        <v>Not Due</v>
      </c>
    </row>
    <row r="835" spans="1:3" x14ac:dyDescent="0.25">
      <c r="A835" s="1">
        <v>84769</v>
      </c>
      <c r="B835" s="2">
        <v>230</v>
      </c>
      <c r="C835" s="1" t="str">
        <f>IFERROR(LOOKUP(B835,{0,1,31,61,91},{"Less Than 1 Day","1 To 30 Days","31-60 Days","61-90 Days","91+ Days"}),"Not Due")</f>
        <v>91+ Days</v>
      </c>
    </row>
    <row r="836" spans="1:3" x14ac:dyDescent="0.25">
      <c r="A836" s="1">
        <v>39563</v>
      </c>
      <c r="B836" s="2">
        <v>416</v>
      </c>
      <c r="C836" s="1" t="str">
        <f>IFERROR(LOOKUP(B836,{0,1,31,61,91},{"Less Than 1 Day","1 To 30 Days","31-60 Days","61-90 Days","91+ Days"}),"Not Due")</f>
        <v>91+ Days</v>
      </c>
    </row>
    <row r="837" spans="1:3" x14ac:dyDescent="0.25">
      <c r="A837" s="1">
        <v>95496</v>
      </c>
      <c r="B837" s="2">
        <v>339</v>
      </c>
      <c r="C837" s="1" t="str">
        <f>IFERROR(LOOKUP(B837,{0,1,31,61,91},{"Less Than 1 Day","1 To 30 Days","31-60 Days","61-90 Days","91+ Days"}),"Not Due")</f>
        <v>91+ Days</v>
      </c>
    </row>
    <row r="838" spans="1:3" x14ac:dyDescent="0.25">
      <c r="A838" s="1">
        <v>92665</v>
      </c>
      <c r="B838" s="2">
        <v>452</v>
      </c>
      <c r="C838" s="1" t="str">
        <f>IFERROR(LOOKUP(B838,{0,1,31,61,91},{"Less Than 1 Day","1 To 30 Days","31-60 Days","61-90 Days","91+ Days"}),"Not Due")</f>
        <v>91+ Days</v>
      </c>
    </row>
    <row r="839" spans="1:3" x14ac:dyDescent="0.25">
      <c r="A839" s="1">
        <v>32678</v>
      </c>
      <c r="B839" s="2">
        <v>222</v>
      </c>
      <c r="C839" s="1" t="str">
        <f>IFERROR(LOOKUP(B839,{0,1,31,61,91},{"Less Than 1 Day","1 To 30 Days","31-60 Days","61-90 Days","91+ Days"}),"Not Due")</f>
        <v>91+ Days</v>
      </c>
    </row>
    <row r="840" spans="1:3" x14ac:dyDescent="0.25">
      <c r="A840" s="1">
        <v>46230</v>
      </c>
      <c r="B840" s="2">
        <v>445</v>
      </c>
      <c r="C840" s="1" t="str">
        <f>IFERROR(LOOKUP(B840,{0,1,31,61,91},{"Less Than 1 Day","1 To 30 Days","31-60 Days","61-90 Days","91+ Days"}),"Not Due")</f>
        <v>91+ Days</v>
      </c>
    </row>
    <row r="841" spans="1:3" x14ac:dyDescent="0.25">
      <c r="A841" s="1">
        <v>21723</v>
      </c>
      <c r="B841" s="2">
        <v>-22</v>
      </c>
      <c r="C841" s="1" t="str">
        <f>IFERROR(LOOKUP(B841,{0,1,31,61,91},{"Less Than 1 Day","1 To 30 Days","31-60 Days","61-90 Days","91+ Days"}),"Not Due")</f>
        <v>Not Due</v>
      </c>
    </row>
    <row r="842" spans="1:3" x14ac:dyDescent="0.25">
      <c r="A842" s="1">
        <v>97631</v>
      </c>
      <c r="B842" s="2">
        <v>428</v>
      </c>
      <c r="C842" s="1" t="str">
        <f>IFERROR(LOOKUP(B842,{0,1,31,61,91},{"Less Than 1 Day","1 To 30 Days","31-60 Days","61-90 Days","91+ Days"}),"Not Due")</f>
        <v>91+ Days</v>
      </c>
    </row>
    <row r="843" spans="1:3" x14ac:dyDescent="0.25">
      <c r="A843" s="1">
        <v>16665</v>
      </c>
      <c r="B843" s="2">
        <v>-168</v>
      </c>
      <c r="C843" s="1" t="str">
        <f>IFERROR(LOOKUP(B843,{0,1,31,61,91},{"Less Than 1 Day","1 To 30 Days","31-60 Days","61-90 Days","91+ Days"}),"Not Due")</f>
        <v>Not Due</v>
      </c>
    </row>
    <row r="844" spans="1:3" x14ac:dyDescent="0.25">
      <c r="A844" s="1">
        <v>13153</v>
      </c>
      <c r="B844" s="2">
        <v>-129</v>
      </c>
      <c r="C844" s="1" t="str">
        <f>IFERROR(LOOKUP(B844,{0,1,31,61,91},{"Less Than 1 Day","1 To 30 Days","31-60 Days","61-90 Days","91+ Days"}),"Not Due")</f>
        <v>Not Due</v>
      </c>
    </row>
    <row r="845" spans="1:3" x14ac:dyDescent="0.25">
      <c r="A845" s="1">
        <v>95244</v>
      </c>
      <c r="B845" s="2">
        <v>120</v>
      </c>
      <c r="C845" s="1" t="str">
        <f>IFERROR(LOOKUP(B845,{0,1,31,61,91},{"Less Than 1 Day","1 To 30 Days","31-60 Days","61-90 Days","91+ Days"}),"Not Due")</f>
        <v>91+ Days</v>
      </c>
    </row>
    <row r="846" spans="1:3" x14ac:dyDescent="0.25">
      <c r="A846" s="1">
        <v>99909</v>
      </c>
      <c r="B846" s="2">
        <v>225</v>
      </c>
      <c r="C846" s="1" t="str">
        <f>IFERROR(LOOKUP(B846,{0,1,31,61,91},{"Less Than 1 Day","1 To 30 Days","31-60 Days","61-90 Days","91+ Days"}),"Not Due")</f>
        <v>91+ Days</v>
      </c>
    </row>
    <row r="847" spans="1:3" x14ac:dyDescent="0.25">
      <c r="A847" s="1">
        <v>83438</v>
      </c>
      <c r="B847" s="2">
        <v>-58</v>
      </c>
      <c r="C847" s="1" t="str">
        <f>IFERROR(LOOKUP(B847,{0,1,31,61,91},{"Less Than 1 Day","1 To 30 Days","31-60 Days","61-90 Days","91+ Days"}),"Not Due")</f>
        <v>Not Due</v>
      </c>
    </row>
    <row r="848" spans="1:3" x14ac:dyDescent="0.25">
      <c r="A848" s="1">
        <v>93015</v>
      </c>
      <c r="B848" s="2">
        <v>465</v>
      </c>
      <c r="C848" s="1" t="str">
        <f>IFERROR(LOOKUP(B848,{0,1,31,61,91},{"Less Than 1 Day","1 To 30 Days","31-60 Days","61-90 Days","91+ Days"}),"Not Due")</f>
        <v>91+ Days</v>
      </c>
    </row>
    <row r="849" spans="1:3" x14ac:dyDescent="0.25">
      <c r="A849" s="1">
        <v>18050</v>
      </c>
      <c r="B849" s="2">
        <v>167</v>
      </c>
      <c r="C849" s="1" t="str">
        <f>IFERROR(LOOKUP(B849,{0,1,31,61,91},{"Less Than 1 Day","1 To 30 Days","31-60 Days","61-90 Days","91+ Days"}),"Not Due")</f>
        <v>91+ Days</v>
      </c>
    </row>
    <row r="850" spans="1:3" x14ac:dyDescent="0.25">
      <c r="A850" s="1">
        <v>58257</v>
      </c>
      <c r="B850" s="2">
        <v>41</v>
      </c>
      <c r="C850" s="1" t="str">
        <f>IFERROR(LOOKUP(B850,{0,1,31,61,91},{"Less Than 1 Day","1 To 30 Days","31-60 Days","61-90 Days","91+ Days"}),"Not Due")</f>
        <v>31-60 Days</v>
      </c>
    </row>
    <row r="851" spans="1:3" x14ac:dyDescent="0.25">
      <c r="A851" s="1">
        <v>92295</v>
      </c>
      <c r="B851" s="2">
        <v>-91</v>
      </c>
      <c r="C851" s="1" t="str">
        <f>IFERROR(LOOKUP(B851,{0,1,31,61,91},{"Less Than 1 Day","1 To 30 Days","31-60 Days","61-90 Days","91+ Days"}),"Not Due")</f>
        <v>Not Due</v>
      </c>
    </row>
    <row r="852" spans="1:3" x14ac:dyDescent="0.25">
      <c r="A852" s="1">
        <v>22404</v>
      </c>
      <c r="B852" s="2">
        <v>265</v>
      </c>
      <c r="C852" s="1" t="str">
        <f>IFERROR(LOOKUP(B852,{0,1,31,61,91},{"Less Than 1 Day","1 To 30 Days","31-60 Days","61-90 Days","91+ Days"}),"Not Due")</f>
        <v>91+ Days</v>
      </c>
    </row>
    <row r="853" spans="1:3" x14ac:dyDescent="0.25">
      <c r="A853" s="1">
        <v>26922</v>
      </c>
      <c r="B853" s="2">
        <v>332</v>
      </c>
      <c r="C853" s="1" t="str">
        <f>IFERROR(LOOKUP(B853,{0,1,31,61,91},{"Less Than 1 Day","1 To 30 Days","31-60 Days","61-90 Days","91+ Days"}),"Not Due")</f>
        <v>91+ Days</v>
      </c>
    </row>
    <row r="854" spans="1:3" x14ac:dyDescent="0.25">
      <c r="A854" s="1">
        <v>80004</v>
      </c>
      <c r="B854" s="2">
        <v>168</v>
      </c>
      <c r="C854" s="1" t="str">
        <f>IFERROR(LOOKUP(B854,{0,1,31,61,91},{"Less Than 1 Day","1 To 30 Days","31-60 Days","61-90 Days","91+ Days"}),"Not Due")</f>
        <v>91+ Days</v>
      </c>
    </row>
    <row r="855" spans="1:3" x14ac:dyDescent="0.25">
      <c r="A855" s="1">
        <v>91566</v>
      </c>
      <c r="B855" s="2">
        <v>10</v>
      </c>
      <c r="C855" s="1" t="str">
        <f>IFERROR(LOOKUP(B855,{0,1,31,61,91},{"Less Than 1 Day","1 To 30 Days","31-60 Days","61-90 Days","91+ Days"}),"Not Due")</f>
        <v>1 To 30 Days</v>
      </c>
    </row>
    <row r="856" spans="1:3" x14ac:dyDescent="0.25">
      <c r="A856" s="1">
        <v>14553</v>
      </c>
      <c r="B856" s="2">
        <v>300</v>
      </c>
      <c r="C856" s="1" t="str">
        <f>IFERROR(LOOKUP(B856,{0,1,31,61,91},{"Less Than 1 Day","1 To 30 Days","31-60 Days","61-90 Days","91+ Days"}),"Not Due")</f>
        <v>91+ Days</v>
      </c>
    </row>
    <row r="857" spans="1:3" x14ac:dyDescent="0.25">
      <c r="A857" s="1">
        <v>97603</v>
      </c>
      <c r="B857" s="2">
        <v>208</v>
      </c>
      <c r="C857" s="1" t="str">
        <f>IFERROR(LOOKUP(B857,{0,1,31,61,91},{"Less Than 1 Day","1 To 30 Days","31-60 Days","61-90 Days","91+ Days"}),"Not Due")</f>
        <v>91+ Days</v>
      </c>
    </row>
    <row r="858" spans="1:3" x14ac:dyDescent="0.25">
      <c r="A858" s="1">
        <v>11966</v>
      </c>
      <c r="B858" s="2">
        <v>177</v>
      </c>
      <c r="C858" s="1" t="str">
        <f>IFERROR(LOOKUP(B858,{0,1,31,61,91},{"Less Than 1 Day","1 To 30 Days","31-60 Days","61-90 Days","91+ Days"}),"Not Due")</f>
        <v>91+ Days</v>
      </c>
    </row>
    <row r="859" spans="1:3" x14ac:dyDescent="0.25">
      <c r="A859" s="1">
        <v>18708</v>
      </c>
      <c r="B859" s="2">
        <v>-116</v>
      </c>
      <c r="C859" s="1" t="str">
        <f>IFERROR(LOOKUP(B859,{0,1,31,61,91},{"Less Than 1 Day","1 To 30 Days","31-60 Days","61-90 Days","91+ Days"}),"Not Due")</f>
        <v>Not Due</v>
      </c>
    </row>
    <row r="860" spans="1:3" x14ac:dyDescent="0.25">
      <c r="A860" s="1">
        <v>52452</v>
      </c>
      <c r="B860" s="2">
        <v>369</v>
      </c>
      <c r="C860" s="1" t="str">
        <f>IFERROR(LOOKUP(B860,{0,1,31,61,91},{"Less Than 1 Day","1 To 30 Days","31-60 Days","61-90 Days","91+ Days"}),"Not Due")</f>
        <v>91+ Days</v>
      </c>
    </row>
    <row r="861" spans="1:3" x14ac:dyDescent="0.25">
      <c r="A861" s="1">
        <v>23944</v>
      </c>
      <c r="B861" s="2">
        <v>215</v>
      </c>
      <c r="C861" s="1" t="str">
        <f>IFERROR(LOOKUP(B861,{0,1,31,61,91},{"Less Than 1 Day","1 To 30 Days","31-60 Days","61-90 Days","91+ Days"}),"Not Due")</f>
        <v>91+ Days</v>
      </c>
    </row>
    <row r="862" spans="1:3" x14ac:dyDescent="0.25">
      <c r="A862" s="1">
        <v>95704</v>
      </c>
      <c r="B862" s="2">
        <v>-129</v>
      </c>
      <c r="C862" s="1" t="str">
        <f>IFERROR(LOOKUP(B862,{0,1,31,61,91},{"Less Than 1 Day","1 To 30 Days","31-60 Days","61-90 Days","91+ Days"}),"Not Due")</f>
        <v>Not Due</v>
      </c>
    </row>
    <row r="863" spans="1:3" x14ac:dyDescent="0.25">
      <c r="A863" s="1">
        <v>39429</v>
      </c>
      <c r="B863" s="2">
        <v>-50</v>
      </c>
      <c r="C863" s="1" t="str">
        <f>IFERROR(LOOKUP(B863,{0,1,31,61,91},{"Less Than 1 Day","1 To 30 Days","31-60 Days","61-90 Days","91+ Days"}),"Not Due")</f>
        <v>Not Due</v>
      </c>
    </row>
    <row r="864" spans="1:3" x14ac:dyDescent="0.25">
      <c r="A864" s="1">
        <v>38645</v>
      </c>
      <c r="B864" s="2">
        <v>12</v>
      </c>
      <c r="C864" s="1" t="str">
        <f>IFERROR(LOOKUP(B864,{0,1,31,61,91},{"Less Than 1 Day","1 To 30 Days","31-60 Days","61-90 Days","91+ Days"}),"Not Due")</f>
        <v>1 To 30 Days</v>
      </c>
    </row>
    <row r="865" spans="1:3" x14ac:dyDescent="0.25">
      <c r="A865" s="1">
        <v>64110</v>
      </c>
      <c r="B865" s="2">
        <v>267</v>
      </c>
      <c r="C865" s="1" t="str">
        <f>IFERROR(LOOKUP(B865,{0,1,31,61,91},{"Less Than 1 Day","1 To 30 Days","31-60 Days","61-90 Days","91+ Days"}),"Not Due")</f>
        <v>91+ Days</v>
      </c>
    </row>
    <row r="866" spans="1:3" x14ac:dyDescent="0.25">
      <c r="A866" s="1">
        <v>27570</v>
      </c>
      <c r="B866" s="2">
        <v>-154</v>
      </c>
      <c r="C866" s="1" t="str">
        <f>IFERROR(LOOKUP(B866,{0,1,31,61,91},{"Less Than 1 Day","1 To 30 Days","31-60 Days","61-90 Days","91+ Days"}),"Not Due")</f>
        <v>Not Due</v>
      </c>
    </row>
    <row r="867" spans="1:3" x14ac:dyDescent="0.25">
      <c r="A867" s="1">
        <v>87725</v>
      </c>
      <c r="B867" s="2">
        <v>491</v>
      </c>
      <c r="C867" s="1" t="str">
        <f>IFERROR(LOOKUP(B867,{0,1,31,61,91},{"Less Than 1 Day","1 To 30 Days","31-60 Days","61-90 Days","91+ Days"}),"Not Due")</f>
        <v>91+ Days</v>
      </c>
    </row>
    <row r="868" spans="1:3" x14ac:dyDescent="0.25">
      <c r="A868" s="1">
        <v>83461</v>
      </c>
      <c r="B868" s="2">
        <v>-185</v>
      </c>
      <c r="C868" s="1" t="str">
        <f>IFERROR(LOOKUP(B868,{0,1,31,61,91},{"Less Than 1 Day","1 To 30 Days","31-60 Days","61-90 Days","91+ Days"}),"Not Due")</f>
        <v>Not Due</v>
      </c>
    </row>
    <row r="869" spans="1:3" x14ac:dyDescent="0.25">
      <c r="A869" s="1">
        <v>65145</v>
      </c>
      <c r="B869" s="2">
        <v>-74</v>
      </c>
      <c r="C869" s="1" t="str">
        <f>IFERROR(LOOKUP(B869,{0,1,31,61,91},{"Less Than 1 Day","1 To 30 Days","31-60 Days","61-90 Days","91+ Days"}),"Not Due")</f>
        <v>Not Due</v>
      </c>
    </row>
    <row r="870" spans="1:3" x14ac:dyDescent="0.25">
      <c r="A870" s="1">
        <v>65002</v>
      </c>
      <c r="B870" s="2">
        <v>311</v>
      </c>
      <c r="C870" s="1" t="str">
        <f>IFERROR(LOOKUP(B870,{0,1,31,61,91},{"Less Than 1 Day","1 To 30 Days","31-60 Days","61-90 Days","91+ Days"}),"Not Due")</f>
        <v>91+ Days</v>
      </c>
    </row>
    <row r="871" spans="1:3" x14ac:dyDescent="0.25">
      <c r="A871" s="1">
        <v>31229</v>
      </c>
      <c r="B871" s="2">
        <v>97</v>
      </c>
      <c r="C871" s="1" t="str">
        <f>IFERROR(LOOKUP(B871,{0,1,31,61,91},{"Less Than 1 Day","1 To 30 Days","31-60 Days","61-90 Days","91+ Days"}),"Not Due")</f>
        <v>91+ Days</v>
      </c>
    </row>
    <row r="872" spans="1:3" x14ac:dyDescent="0.25">
      <c r="A872" s="1">
        <v>64082</v>
      </c>
      <c r="B872" s="2">
        <v>428</v>
      </c>
      <c r="C872" s="1" t="str">
        <f>IFERROR(LOOKUP(B872,{0,1,31,61,91},{"Less Than 1 Day","1 To 30 Days","31-60 Days","61-90 Days","91+ Days"}),"Not Due")</f>
        <v>91+ Days</v>
      </c>
    </row>
    <row r="873" spans="1:3" x14ac:dyDescent="0.25">
      <c r="A873" s="1">
        <v>62776</v>
      </c>
      <c r="B873" s="2">
        <v>-64</v>
      </c>
      <c r="C873" s="1" t="str">
        <f>IFERROR(LOOKUP(B873,{0,1,31,61,91},{"Less Than 1 Day","1 To 30 Days","31-60 Days","61-90 Days","91+ Days"}),"Not Due")</f>
        <v>Not Due</v>
      </c>
    </row>
    <row r="874" spans="1:3" x14ac:dyDescent="0.25">
      <c r="A874" s="1">
        <v>84927</v>
      </c>
      <c r="B874" s="2">
        <v>111</v>
      </c>
      <c r="C874" s="1" t="str">
        <f>IFERROR(LOOKUP(B874,{0,1,31,61,91},{"Less Than 1 Day","1 To 30 Days","31-60 Days","61-90 Days","91+ Days"}),"Not Due")</f>
        <v>91+ Days</v>
      </c>
    </row>
    <row r="875" spans="1:3" x14ac:dyDescent="0.25">
      <c r="A875" s="1">
        <v>83876</v>
      </c>
      <c r="B875" s="2">
        <v>111</v>
      </c>
      <c r="C875" s="1" t="str">
        <f>IFERROR(LOOKUP(B875,{0,1,31,61,91},{"Less Than 1 Day","1 To 30 Days","31-60 Days","61-90 Days","91+ Days"}),"Not Due")</f>
        <v>91+ Days</v>
      </c>
    </row>
    <row r="876" spans="1:3" x14ac:dyDescent="0.25">
      <c r="A876" s="1">
        <v>32326</v>
      </c>
      <c r="B876" s="2">
        <v>80</v>
      </c>
      <c r="C876" s="1" t="str">
        <f>IFERROR(LOOKUP(B876,{0,1,31,61,91},{"Less Than 1 Day","1 To 30 Days","31-60 Days","61-90 Days","91+ Days"}),"Not Due")</f>
        <v>61-90 Days</v>
      </c>
    </row>
    <row r="877" spans="1:3" x14ac:dyDescent="0.25">
      <c r="A877" s="1">
        <v>52137</v>
      </c>
      <c r="B877" s="2">
        <v>221</v>
      </c>
      <c r="C877" s="1" t="str">
        <f>IFERROR(LOOKUP(B877,{0,1,31,61,91},{"Less Than 1 Day","1 To 30 Days","31-60 Days","61-90 Days","91+ Days"}),"Not Due")</f>
        <v>91+ Days</v>
      </c>
    </row>
    <row r="878" spans="1:3" x14ac:dyDescent="0.25">
      <c r="A878" s="1">
        <v>30686</v>
      </c>
      <c r="B878" s="2">
        <v>114</v>
      </c>
      <c r="C878" s="1" t="str">
        <f>IFERROR(LOOKUP(B878,{0,1,31,61,91},{"Less Than 1 Day","1 To 30 Days","31-60 Days","61-90 Days","91+ Days"}),"Not Due")</f>
        <v>91+ Days</v>
      </c>
    </row>
    <row r="879" spans="1:3" x14ac:dyDescent="0.25">
      <c r="A879" s="1">
        <v>51054</v>
      </c>
      <c r="B879" s="2">
        <v>419</v>
      </c>
      <c r="C879" s="1" t="str">
        <f>IFERROR(LOOKUP(B879,{0,1,31,61,91},{"Less Than 1 Day","1 To 30 Days","31-60 Days","61-90 Days","91+ Days"}),"Not Due")</f>
        <v>91+ Days</v>
      </c>
    </row>
    <row r="880" spans="1:3" x14ac:dyDescent="0.25">
      <c r="A880" s="1">
        <v>70004</v>
      </c>
      <c r="B880" s="2">
        <v>-46</v>
      </c>
      <c r="C880" s="1" t="str">
        <f>IFERROR(LOOKUP(B880,{0,1,31,61,91},{"Less Than 1 Day","1 To 30 Days","31-60 Days","61-90 Days","91+ Days"}),"Not Due")</f>
        <v>Not Due</v>
      </c>
    </row>
    <row r="881" spans="1:3" x14ac:dyDescent="0.25">
      <c r="A881" s="1">
        <v>26969</v>
      </c>
      <c r="B881" s="2">
        <v>486</v>
      </c>
      <c r="C881" s="1" t="str">
        <f>IFERROR(LOOKUP(B881,{0,1,31,61,91},{"Less Than 1 Day","1 To 30 Days","31-60 Days","61-90 Days","91+ Days"}),"Not Due")</f>
        <v>91+ Days</v>
      </c>
    </row>
    <row r="882" spans="1:3" x14ac:dyDescent="0.25">
      <c r="A882" s="1">
        <v>87834</v>
      </c>
      <c r="B882" s="2">
        <v>41</v>
      </c>
      <c r="C882" s="1" t="str">
        <f>IFERROR(LOOKUP(B882,{0,1,31,61,91},{"Less Than 1 Day","1 To 30 Days","31-60 Days","61-90 Days","91+ Days"}),"Not Due")</f>
        <v>31-60 Days</v>
      </c>
    </row>
    <row r="883" spans="1:3" x14ac:dyDescent="0.25">
      <c r="A883" s="1">
        <v>69366</v>
      </c>
      <c r="B883" s="2">
        <v>-179</v>
      </c>
      <c r="C883" s="1" t="str">
        <f>IFERROR(LOOKUP(B883,{0,1,31,61,91},{"Less Than 1 Day","1 To 30 Days","31-60 Days","61-90 Days","91+ Days"}),"Not Due")</f>
        <v>Not Due</v>
      </c>
    </row>
    <row r="884" spans="1:3" x14ac:dyDescent="0.25">
      <c r="A884" s="1">
        <v>24702</v>
      </c>
      <c r="B884" s="2">
        <v>16</v>
      </c>
      <c r="C884" s="1" t="str">
        <f>IFERROR(LOOKUP(B884,{0,1,31,61,91},{"Less Than 1 Day","1 To 30 Days","31-60 Days","61-90 Days","91+ Days"}),"Not Due")</f>
        <v>1 To 30 Days</v>
      </c>
    </row>
    <row r="885" spans="1:3" x14ac:dyDescent="0.25">
      <c r="A885" s="1">
        <v>59226</v>
      </c>
      <c r="B885" s="2">
        <v>-28</v>
      </c>
      <c r="C885" s="1" t="str">
        <f>IFERROR(LOOKUP(B885,{0,1,31,61,91},{"Less Than 1 Day","1 To 30 Days","31-60 Days","61-90 Days","91+ Days"}),"Not Due")</f>
        <v>Not Due</v>
      </c>
    </row>
    <row r="886" spans="1:3" x14ac:dyDescent="0.25">
      <c r="A886" s="1">
        <v>95667</v>
      </c>
      <c r="B886" s="2">
        <v>300</v>
      </c>
      <c r="C886" s="1" t="str">
        <f>IFERROR(LOOKUP(B886,{0,1,31,61,91},{"Less Than 1 Day","1 To 30 Days","31-60 Days","61-90 Days","91+ Days"}),"Not Due")</f>
        <v>91+ Days</v>
      </c>
    </row>
    <row r="887" spans="1:3" x14ac:dyDescent="0.25">
      <c r="A887" s="1">
        <v>16359</v>
      </c>
      <c r="B887" s="2">
        <v>151</v>
      </c>
      <c r="C887" s="1" t="str">
        <f>IFERROR(LOOKUP(B887,{0,1,31,61,91},{"Less Than 1 Day","1 To 30 Days","31-60 Days","61-90 Days","91+ Days"}),"Not Due")</f>
        <v>91+ Days</v>
      </c>
    </row>
    <row r="888" spans="1:3" x14ac:dyDescent="0.25">
      <c r="A888" s="1">
        <v>46009</v>
      </c>
      <c r="B888" s="2">
        <v>111</v>
      </c>
      <c r="C888" s="1" t="str">
        <f>IFERROR(LOOKUP(B888,{0,1,31,61,91},{"Less Than 1 Day","1 To 30 Days","31-60 Days","61-90 Days","91+ Days"}),"Not Due")</f>
        <v>91+ Days</v>
      </c>
    </row>
    <row r="889" spans="1:3" x14ac:dyDescent="0.25">
      <c r="A889" s="1">
        <v>84012</v>
      </c>
      <c r="B889" s="2">
        <v>194</v>
      </c>
      <c r="C889" s="1" t="str">
        <f>IFERROR(LOOKUP(B889,{0,1,31,61,91},{"Less Than 1 Day","1 To 30 Days","31-60 Days","61-90 Days","91+ Days"}),"Not Due")</f>
        <v>91+ Days</v>
      </c>
    </row>
    <row r="890" spans="1:3" x14ac:dyDescent="0.25">
      <c r="A890" s="1">
        <v>47492</v>
      </c>
      <c r="B890" s="2">
        <v>299</v>
      </c>
      <c r="C890" s="1" t="str">
        <f>IFERROR(LOOKUP(B890,{0,1,31,61,91},{"Less Than 1 Day","1 To 30 Days","31-60 Days","61-90 Days","91+ Days"}),"Not Due")</f>
        <v>91+ Days</v>
      </c>
    </row>
    <row r="891" spans="1:3" x14ac:dyDescent="0.25">
      <c r="A891" s="1">
        <v>75203</v>
      </c>
      <c r="B891" s="2">
        <v>-110</v>
      </c>
      <c r="C891" s="1" t="str">
        <f>IFERROR(LOOKUP(B891,{0,1,31,61,91},{"Less Than 1 Day","1 To 30 Days","31-60 Days","61-90 Days","91+ Days"}),"Not Due")</f>
        <v>Not Due</v>
      </c>
    </row>
    <row r="892" spans="1:3" x14ac:dyDescent="0.25">
      <c r="A892" s="1">
        <v>24146</v>
      </c>
      <c r="B892" s="2">
        <v>387</v>
      </c>
      <c r="C892" s="1" t="str">
        <f>IFERROR(LOOKUP(B892,{0,1,31,61,91},{"Less Than 1 Day","1 To 30 Days","31-60 Days","61-90 Days","91+ Days"}),"Not Due")</f>
        <v>91+ Days</v>
      </c>
    </row>
    <row r="893" spans="1:3" x14ac:dyDescent="0.25">
      <c r="A893" s="1">
        <v>27843</v>
      </c>
      <c r="B893" s="2">
        <v>26</v>
      </c>
      <c r="C893" s="1" t="str">
        <f>IFERROR(LOOKUP(B893,{0,1,31,61,91},{"Less Than 1 Day","1 To 30 Days","31-60 Days","61-90 Days","91+ Days"}),"Not Due")</f>
        <v>1 To 30 Days</v>
      </c>
    </row>
    <row r="894" spans="1:3" x14ac:dyDescent="0.25">
      <c r="A894" s="1">
        <v>14999</v>
      </c>
      <c r="B894" s="2">
        <v>196</v>
      </c>
      <c r="C894" s="1" t="str">
        <f>IFERROR(LOOKUP(B894,{0,1,31,61,91},{"Less Than 1 Day","1 To 30 Days","31-60 Days","61-90 Days","91+ Days"}),"Not Due")</f>
        <v>91+ Days</v>
      </c>
    </row>
    <row r="895" spans="1:3" x14ac:dyDescent="0.25">
      <c r="A895" s="1">
        <v>45513</v>
      </c>
      <c r="B895" s="2">
        <v>-39</v>
      </c>
      <c r="C895" s="1" t="str">
        <f>IFERROR(LOOKUP(B895,{0,1,31,61,91},{"Less Than 1 Day","1 To 30 Days","31-60 Days","61-90 Days","91+ Days"}),"Not Due")</f>
        <v>Not Due</v>
      </c>
    </row>
    <row r="896" spans="1:3" x14ac:dyDescent="0.25">
      <c r="A896" s="1">
        <v>16864</v>
      </c>
      <c r="B896" s="2">
        <v>26</v>
      </c>
      <c r="C896" s="1" t="str">
        <f>IFERROR(LOOKUP(B896,{0,1,31,61,91},{"Less Than 1 Day","1 To 30 Days","31-60 Days","61-90 Days","91+ Days"}),"Not Due")</f>
        <v>1 To 30 Days</v>
      </c>
    </row>
    <row r="897" spans="1:3" x14ac:dyDescent="0.25">
      <c r="A897" s="1">
        <v>87098</v>
      </c>
      <c r="B897" s="2">
        <v>-140</v>
      </c>
      <c r="C897" s="1" t="str">
        <f>IFERROR(LOOKUP(B897,{0,1,31,61,91},{"Less Than 1 Day","1 To 30 Days","31-60 Days","61-90 Days","91+ Days"}),"Not Due")</f>
        <v>Not Due</v>
      </c>
    </row>
    <row r="898" spans="1:3" x14ac:dyDescent="0.25">
      <c r="A898" s="1">
        <v>76399</v>
      </c>
      <c r="B898" s="2">
        <v>-11</v>
      </c>
      <c r="C898" s="1" t="str">
        <f>IFERROR(LOOKUP(B898,{0,1,31,61,91},{"Less Than 1 Day","1 To 30 Days","31-60 Days","61-90 Days","91+ Days"}),"Not Due")</f>
        <v>Not Due</v>
      </c>
    </row>
    <row r="899" spans="1:3" x14ac:dyDescent="0.25">
      <c r="A899" s="1">
        <v>44303</v>
      </c>
      <c r="B899" s="2">
        <v>50</v>
      </c>
      <c r="C899" s="1" t="str">
        <f>IFERROR(LOOKUP(B899,{0,1,31,61,91},{"Less Than 1 Day","1 To 30 Days","31-60 Days","61-90 Days","91+ Days"}),"Not Due")</f>
        <v>31-60 Days</v>
      </c>
    </row>
    <row r="900" spans="1:3" x14ac:dyDescent="0.25">
      <c r="A900" s="1">
        <v>38309</v>
      </c>
      <c r="B900" s="2">
        <v>408</v>
      </c>
      <c r="C900" s="1" t="str">
        <f>IFERROR(LOOKUP(B900,{0,1,31,61,91},{"Less Than 1 Day","1 To 30 Days","31-60 Days","61-90 Days","91+ Days"}),"Not Due")</f>
        <v>91+ Days</v>
      </c>
    </row>
    <row r="901" spans="1:3" x14ac:dyDescent="0.25">
      <c r="A901" s="1">
        <v>43970</v>
      </c>
      <c r="B901" s="2">
        <v>-17</v>
      </c>
      <c r="C901" s="1" t="str">
        <f>IFERROR(LOOKUP(B901,{0,1,31,61,91},{"Less Than 1 Day","1 To 30 Days","31-60 Days","61-90 Days","91+ Days"}),"Not Due")</f>
        <v>Not Due</v>
      </c>
    </row>
    <row r="902" spans="1:3" x14ac:dyDescent="0.25">
      <c r="A902" s="1">
        <v>99746</v>
      </c>
      <c r="B902" s="2">
        <v>324</v>
      </c>
      <c r="C902" s="1" t="str">
        <f>IFERROR(LOOKUP(B902,{0,1,31,61,91},{"Less Than 1 Day","1 To 30 Days","31-60 Days","61-90 Days","91+ Days"}),"Not Due")</f>
        <v>91+ Days</v>
      </c>
    </row>
    <row r="903" spans="1:3" x14ac:dyDescent="0.25">
      <c r="A903" s="1">
        <v>23956</v>
      </c>
      <c r="B903" s="2">
        <v>105</v>
      </c>
      <c r="C903" s="1" t="str">
        <f>IFERROR(LOOKUP(B903,{0,1,31,61,91},{"Less Than 1 Day","1 To 30 Days","31-60 Days","61-90 Days","91+ Days"}),"Not Due")</f>
        <v>91+ Days</v>
      </c>
    </row>
    <row r="904" spans="1:3" x14ac:dyDescent="0.25">
      <c r="A904" s="1">
        <v>86205</v>
      </c>
      <c r="B904" s="2">
        <v>317</v>
      </c>
      <c r="C904" s="1" t="str">
        <f>IFERROR(LOOKUP(B904,{0,1,31,61,91},{"Less Than 1 Day","1 To 30 Days","31-60 Days","61-90 Days","91+ Days"}),"Not Due")</f>
        <v>91+ Days</v>
      </c>
    </row>
    <row r="905" spans="1:3" x14ac:dyDescent="0.25">
      <c r="A905" s="1">
        <v>13057</v>
      </c>
      <c r="B905" s="2">
        <v>-143</v>
      </c>
      <c r="C905" s="1" t="str">
        <f>IFERROR(LOOKUP(B905,{0,1,31,61,91},{"Less Than 1 Day","1 To 30 Days","31-60 Days","61-90 Days","91+ Days"}),"Not Due")</f>
        <v>Not Due</v>
      </c>
    </row>
    <row r="906" spans="1:3" x14ac:dyDescent="0.25">
      <c r="A906" s="1">
        <v>66345</v>
      </c>
      <c r="B906" s="2">
        <v>209</v>
      </c>
      <c r="C906" s="1" t="str">
        <f>IFERROR(LOOKUP(B906,{0,1,31,61,91},{"Less Than 1 Day","1 To 30 Days","31-60 Days","61-90 Days","91+ Days"}),"Not Due")</f>
        <v>91+ Days</v>
      </c>
    </row>
    <row r="907" spans="1:3" x14ac:dyDescent="0.25">
      <c r="A907" s="1">
        <v>29328</v>
      </c>
      <c r="B907" s="2">
        <v>122</v>
      </c>
      <c r="C907" s="1" t="str">
        <f>IFERROR(LOOKUP(B907,{0,1,31,61,91},{"Less Than 1 Day","1 To 30 Days","31-60 Days","61-90 Days","91+ Days"}),"Not Due")</f>
        <v>91+ Days</v>
      </c>
    </row>
    <row r="908" spans="1:3" x14ac:dyDescent="0.25">
      <c r="A908" s="1">
        <v>39022</v>
      </c>
      <c r="B908" s="2">
        <v>218</v>
      </c>
      <c r="C908" s="1" t="str">
        <f>IFERROR(LOOKUP(B908,{0,1,31,61,91},{"Less Than 1 Day","1 To 30 Days","31-60 Days","61-90 Days","91+ Days"}),"Not Due")</f>
        <v>91+ Days</v>
      </c>
    </row>
    <row r="909" spans="1:3" x14ac:dyDescent="0.25">
      <c r="A909" s="1">
        <v>20165</v>
      </c>
      <c r="B909" s="2">
        <v>159</v>
      </c>
      <c r="C909" s="1" t="str">
        <f>IFERROR(LOOKUP(B909,{0,1,31,61,91},{"Less Than 1 Day","1 To 30 Days","31-60 Days","61-90 Days","91+ Days"}),"Not Due")</f>
        <v>91+ Days</v>
      </c>
    </row>
    <row r="910" spans="1:3" x14ac:dyDescent="0.25">
      <c r="A910" s="1">
        <v>44717</v>
      </c>
      <c r="B910" s="2">
        <v>199</v>
      </c>
      <c r="C910" s="1" t="str">
        <f>IFERROR(LOOKUP(B910,{0,1,31,61,91},{"Less Than 1 Day","1 To 30 Days","31-60 Days","61-90 Days","91+ Days"}),"Not Due")</f>
        <v>91+ Days</v>
      </c>
    </row>
    <row r="911" spans="1:3" x14ac:dyDescent="0.25">
      <c r="A911" s="1">
        <v>55521</v>
      </c>
      <c r="B911" s="2">
        <v>370</v>
      </c>
      <c r="C911" s="1" t="str">
        <f>IFERROR(LOOKUP(B911,{0,1,31,61,91},{"Less Than 1 Day","1 To 30 Days","31-60 Days","61-90 Days","91+ Days"}),"Not Due")</f>
        <v>91+ Days</v>
      </c>
    </row>
    <row r="912" spans="1:3" x14ac:dyDescent="0.25">
      <c r="A912" s="1">
        <v>54576</v>
      </c>
      <c r="B912" s="2">
        <v>-181</v>
      </c>
      <c r="C912" s="1" t="str">
        <f>IFERROR(LOOKUP(B912,{0,1,31,61,91},{"Less Than 1 Day","1 To 30 Days","31-60 Days","61-90 Days","91+ Days"}),"Not Due")</f>
        <v>Not Due</v>
      </c>
    </row>
    <row r="913" spans="1:3" x14ac:dyDescent="0.25">
      <c r="A913" s="1">
        <v>46565</v>
      </c>
      <c r="B913" s="2">
        <v>432</v>
      </c>
      <c r="C913" s="1" t="str">
        <f>IFERROR(LOOKUP(B913,{0,1,31,61,91},{"Less Than 1 Day","1 To 30 Days","31-60 Days","61-90 Days","91+ Days"}),"Not Due")</f>
        <v>91+ Days</v>
      </c>
    </row>
    <row r="914" spans="1:3" x14ac:dyDescent="0.25">
      <c r="A914" s="1">
        <v>56377</v>
      </c>
      <c r="B914" s="2">
        <v>274</v>
      </c>
      <c r="C914" s="1" t="str">
        <f>IFERROR(LOOKUP(B914,{0,1,31,61,91},{"Less Than 1 Day","1 To 30 Days","31-60 Days","61-90 Days","91+ Days"}),"Not Due")</f>
        <v>91+ Days</v>
      </c>
    </row>
    <row r="915" spans="1:3" x14ac:dyDescent="0.25">
      <c r="A915" s="1">
        <v>35802</v>
      </c>
      <c r="B915" s="2">
        <v>-67</v>
      </c>
      <c r="C915" s="1" t="str">
        <f>IFERROR(LOOKUP(B915,{0,1,31,61,91},{"Less Than 1 Day","1 To 30 Days","31-60 Days","61-90 Days","91+ Days"}),"Not Due")</f>
        <v>Not Due</v>
      </c>
    </row>
    <row r="916" spans="1:3" x14ac:dyDescent="0.25">
      <c r="A916" s="1">
        <v>49720</v>
      </c>
      <c r="B916" s="2">
        <v>348</v>
      </c>
      <c r="C916" s="1" t="str">
        <f>IFERROR(LOOKUP(B916,{0,1,31,61,91},{"Less Than 1 Day","1 To 30 Days","31-60 Days","61-90 Days","91+ Days"}),"Not Due")</f>
        <v>91+ Days</v>
      </c>
    </row>
    <row r="917" spans="1:3" x14ac:dyDescent="0.25">
      <c r="A917" s="1">
        <v>61691</v>
      </c>
      <c r="B917" s="2">
        <v>-120</v>
      </c>
      <c r="C917" s="1" t="str">
        <f>IFERROR(LOOKUP(B917,{0,1,31,61,91},{"Less Than 1 Day","1 To 30 Days","31-60 Days","61-90 Days","91+ Days"}),"Not Due")</f>
        <v>Not Due</v>
      </c>
    </row>
    <row r="918" spans="1:3" x14ac:dyDescent="0.25">
      <c r="A918" s="1">
        <v>29022</v>
      </c>
      <c r="B918" s="2">
        <v>268</v>
      </c>
      <c r="C918" s="1" t="str">
        <f>IFERROR(LOOKUP(B918,{0,1,31,61,91},{"Less Than 1 Day","1 To 30 Days","31-60 Days","61-90 Days","91+ Days"}),"Not Due")</f>
        <v>91+ Days</v>
      </c>
    </row>
    <row r="919" spans="1:3" x14ac:dyDescent="0.25">
      <c r="A919" s="1">
        <v>34159</v>
      </c>
      <c r="B919" s="2">
        <v>248</v>
      </c>
      <c r="C919" s="1" t="str">
        <f>IFERROR(LOOKUP(B919,{0,1,31,61,91},{"Less Than 1 Day","1 To 30 Days","31-60 Days","61-90 Days","91+ Days"}),"Not Due")</f>
        <v>91+ Days</v>
      </c>
    </row>
    <row r="920" spans="1:3" x14ac:dyDescent="0.25">
      <c r="A920" s="1">
        <v>87876</v>
      </c>
      <c r="B920" s="2">
        <v>121</v>
      </c>
      <c r="C920" s="1" t="str">
        <f>IFERROR(LOOKUP(B920,{0,1,31,61,91},{"Less Than 1 Day","1 To 30 Days","31-60 Days","61-90 Days","91+ Days"}),"Not Due")</f>
        <v>91+ Days</v>
      </c>
    </row>
    <row r="921" spans="1:3" x14ac:dyDescent="0.25">
      <c r="A921" s="1">
        <v>11995</v>
      </c>
      <c r="B921" s="2">
        <v>256</v>
      </c>
      <c r="C921" s="1" t="str">
        <f>IFERROR(LOOKUP(B921,{0,1,31,61,91},{"Less Than 1 Day","1 To 30 Days","31-60 Days","61-90 Days","91+ Days"}),"Not Due")</f>
        <v>91+ Days</v>
      </c>
    </row>
    <row r="922" spans="1:3" x14ac:dyDescent="0.25">
      <c r="A922" s="1">
        <v>36684</v>
      </c>
      <c r="B922" s="2">
        <v>51</v>
      </c>
      <c r="C922" s="1" t="str">
        <f>IFERROR(LOOKUP(B922,{0,1,31,61,91},{"Less Than 1 Day","1 To 30 Days","31-60 Days","61-90 Days","91+ Days"}),"Not Due")</f>
        <v>31-60 Days</v>
      </c>
    </row>
    <row r="923" spans="1:3" x14ac:dyDescent="0.25">
      <c r="A923" s="1">
        <v>16279</v>
      </c>
      <c r="B923" s="2">
        <v>32</v>
      </c>
      <c r="C923" s="1" t="str">
        <f>IFERROR(LOOKUP(B923,{0,1,31,61,91},{"Less Than 1 Day","1 To 30 Days","31-60 Days","61-90 Days","91+ Days"}),"Not Due")</f>
        <v>31-60 Days</v>
      </c>
    </row>
    <row r="924" spans="1:3" x14ac:dyDescent="0.25">
      <c r="A924" s="1">
        <v>63895</v>
      </c>
      <c r="B924" s="2">
        <v>361</v>
      </c>
      <c r="C924" s="1" t="str">
        <f>IFERROR(LOOKUP(B924,{0,1,31,61,91},{"Less Than 1 Day","1 To 30 Days","31-60 Days","61-90 Days","91+ Days"}),"Not Due")</f>
        <v>91+ Days</v>
      </c>
    </row>
    <row r="925" spans="1:3" x14ac:dyDescent="0.25">
      <c r="A925" s="1">
        <v>19400</v>
      </c>
      <c r="B925" s="2">
        <v>80</v>
      </c>
      <c r="C925" s="1" t="str">
        <f>IFERROR(LOOKUP(B925,{0,1,31,61,91},{"Less Than 1 Day","1 To 30 Days","31-60 Days","61-90 Days","91+ Days"}),"Not Due")</f>
        <v>61-90 Days</v>
      </c>
    </row>
    <row r="926" spans="1:3" x14ac:dyDescent="0.25">
      <c r="A926" s="1">
        <v>50578</v>
      </c>
      <c r="B926" s="2">
        <v>-16</v>
      </c>
      <c r="C926" s="1" t="str">
        <f>IFERROR(LOOKUP(B926,{0,1,31,61,91},{"Less Than 1 Day","1 To 30 Days","31-60 Days","61-90 Days","91+ Days"}),"Not Due")</f>
        <v>Not Due</v>
      </c>
    </row>
    <row r="927" spans="1:3" x14ac:dyDescent="0.25">
      <c r="A927" s="1">
        <v>66364</v>
      </c>
      <c r="B927" s="2">
        <v>250</v>
      </c>
      <c r="C927" s="1" t="str">
        <f>IFERROR(LOOKUP(B927,{0,1,31,61,91},{"Less Than 1 Day","1 To 30 Days","31-60 Days","61-90 Days","91+ Days"}),"Not Due")</f>
        <v>91+ Days</v>
      </c>
    </row>
    <row r="928" spans="1:3" x14ac:dyDescent="0.25">
      <c r="A928" s="1">
        <v>57391</v>
      </c>
      <c r="B928" s="2">
        <v>-184</v>
      </c>
      <c r="C928" s="1" t="str">
        <f>IFERROR(LOOKUP(B928,{0,1,31,61,91},{"Less Than 1 Day","1 To 30 Days","31-60 Days","61-90 Days","91+ Days"}),"Not Due")</f>
        <v>Not Due</v>
      </c>
    </row>
    <row r="929" spans="1:3" x14ac:dyDescent="0.25">
      <c r="A929" s="1">
        <v>99169</v>
      </c>
      <c r="B929" s="2">
        <v>34</v>
      </c>
      <c r="C929" s="1" t="str">
        <f>IFERROR(LOOKUP(B929,{0,1,31,61,91},{"Less Than 1 Day","1 To 30 Days","31-60 Days","61-90 Days","91+ Days"}),"Not Due")</f>
        <v>31-60 Days</v>
      </c>
    </row>
    <row r="930" spans="1:3" x14ac:dyDescent="0.25">
      <c r="A930" s="1">
        <v>57201</v>
      </c>
      <c r="B930" s="2">
        <v>280</v>
      </c>
      <c r="C930" s="1" t="str">
        <f>IFERROR(LOOKUP(B930,{0,1,31,61,91},{"Less Than 1 Day","1 To 30 Days","31-60 Days","61-90 Days","91+ Days"}),"Not Due")</f>
        <v>91+ Days</v>
      </c>
    </row>
    <row r="931" spans="1:3" x14ac:dyDescent="0.25">
      <c r="A931" s="1">
        <v>91519</v>
      </c>
      <c r="B931" s="2">
        <v>38</v>
      </c>
      <c r="C931" s="1" t="str">
        <f>IFERROR(LOOKUP(B931,{0,1,31,61,91},{"Less Than 1 Day","1 To 30 Days","31-60 Days","61-90 Days","91+ Days"}),"Not Due")</f>
        <v>31-60 Days</v>
      </c>
    </row>
    <row r="932" spans="1:3" x14ac:dyDescent="0.25">
      <c r="A932" s="1">
        <v>49658</v>
      </c>
      <c r="B932" s="2">
        <v>188</v>
      </c>
      <c r="C932" s="1" t="str">
        <f>IFERROR(LOOKUP(B932,{0,1,31,61,91},{"Less Than 1 Day","1 To 30 Days","31-60 Days","61-90 Days","91+ Days"}),"Not Due")</f>
        <v>91+ Days</v>
      </c>
    </row>
    <row r="933" spans="1:3" x14ac:dyDescent="0.25">
      <c r="A933" s="1">
        <v>62058</v>
      </c>
      <c r="B933" s="2">
        <v>46</v>
      </c>
      <c r="C933" s="1" t="str">
        <f>IFERROR(LOOKUP(B933,{0,1,31,61,91},{"Less Than 1 Day","1 To 30 Days","31-60 Days","61-90 Days","91+ Days"}),"Not Due")</f>
        <v>31-60 Days</v>
      </c>
    </row>
    <row r="934" spans="1:3" x14ac:dyDescent="0.25">
      <c r="A934" s="1">
        <v>56281</v>
      </c>
      <c r="B934" s="2">
        <v>-158</v>
      </c>
      <c r="C934" s="1" t="str">
        <f>IFERROR(LOOKUP(B934,{0,1,31,61,91},{"Less Than 1 Day","1 To 30 Days","31-60 Days","61-90 Days","91+ Days"}),"Not Due")</f>
        <v>Not Due</v>
      </c>
    </row>
    <row r="935" spans="1:3" x14ac:dyDescent="0.25">
      <c r="A935" s="1">
        <v>43504</v>
      </c>
      <c r="B935" s="2">
        <v>-99</v>
      </c>
      <c r="C935" s="1" t="str">
        <f>IFERROR(LOOKUP(B935,{0,1,31,61,91},{"Less Than 1 Day","1 To 30 Days","31-60 Days","61-90 Days","91+ Days"}),"Not Due")</f>
        <v>Not Due</v>
      </c>
    </row>
    <row r="936" spans="1:3" x14ac:dyDescent="0.25">
      <c r="A936" s="1">
        <v>18987</v>
      </c>
      <c r="B936" s="2">
        <v>12</v>
      </c>
      <c r="C936" s="1" t="str">
        <f>IFERROR(LOOKUP(B936,{0,1,31,61,91},{"Less Than 1 Day","1 To 30 Days","31-60 Days","61-90 Days","91+ Days"}),"Not Due")</f>
        <v>1 To 30 Days</v>
      </c>
    </row>
    <row r="937" spans="1:3" x14ac:dyDescent="0.25">
      <c r="A937" s="1">
        <v>44079</v>
      </c>
      <c r="B937" s="2">
        <v>-133</v>
      </c>
      <c r="C937" s="1" t="str">
        <f>IFERROR(LOOKUP(B937,{0,1,31,61,91},{"Less Than 1 Day","1 To 30 Days","31-60 Days","61-90 Days","91+ Days"}),"Not Due")</f>
        <v>Not Due</v>
      </c>
    </row>
    <row r="938" spans="1:3" x14ac:dyDescent="0.25">
      <c r="A938" s="1">
        <v>95699</v>
      </c>
      <c r="B938" s="2">
        <v>469</v>
      </c>
      <c r="C938" s="1" t="str">
        <f>IFERROR(LOOKUP(B938,{0,1,31,61,91},{"Less Than 1 Day","1 To 30 Days","31-60 Days","61-90 Days","91+ Days"}),"Not Due")</f>
        <v>91+ Days</v>
      </c>
    </row>
    <row r="939" spans="1:3" x14ac:dyDescent="0.25">
      <c r="A939" s="1">
        <v>47454</v>
      </c>
      <c r="B939" s="2">
        <v>152</v>
      </c>
      <c r="C939" s="1" t="str">
        <f>IFERROR(LOOKUP(B939,{0,1,31,61,91},{"Less Than 1 Day","1 To 30 Days","31-60 Days","61-90 Days","91+ Days"}),"Not Due")</f>
        <v>91+ Days</v>
      </c>
    </row>
    <row r="940" spans="1:3" x14ac:dyDescent="0.25">
      <c r="A940" s="1">
        <v>83563</v>
      </c>
      <c r="B940" s="2">
        <v>-5</v>
      </c>
      <c r="C940" s="1" t="str">
        <f>IFERROR(LOOKUP(B940,{0,1,31,61,91},{"Less Than 1 Day","1 To 30 Days","31-60 Days","61-90 Days","91+ Days"}),"Not Due")</f>
        <v>Not Due</v>
      </c>
    </row>
    <row r="941" spans="1:3" x14ac:dyDescent="0.25">
      <c r="A941" s="1">
        <v>77562</v>
      </c>
      <c r="B941" s="2">
        <v>388</v>
      </c>
      <c r="C941" s="1" t="str">
        <f>IFERROR(LOOKUP(B941,{0,1,31,61,91},{"Less Than 1 Day","1 To 30 Days","31-60 Days","61-90 Days","91+ Days"}),"Not Due")</f>
        <v>91+ Days</v>
      </c>
    </row>
    <row r="942" spans="1:3" x14ac:dyDescent="0.25">
      <c r="A942" s="1">
        <v>84919</v>
      </c>
      <c r="B942" s="2">
        <v>-178</v>
      </c>
      <c r="C942" s="1" t="str">
        <f>IFERROR(LOOKUP(B942,{0,1,31,61,91},{"Less Than 1 Day","1 To 30 Days","31-60 Days","61-90 Days","91+ Days"}),"Not Due")</f>
        <v>Not Due</v>
      </c>
    </row>
    <row r="943" spans="1:3" x14ac:dyDescent="0.25">
      <c r="A943" s="1">
        <v>86650</v>
      </c>
      <c r="B943" s="2">
        <v>322</v>
      </c>
      <c r="C943" s="1" t="str">
        <f>IFERROR(LOOKUP(B943,{0,1,31,61,91},{"Less Than 1 Day","1 To 30 Days","31-60 Days","61-90 Days","91+ Days"}),"Not Due")</f>
        <v>91+ Days</v>
      </c>
    </row>
    <row r="944" spans="1:3" x14ac:dyDescent="0.25">
      <c r="A944" s="1">
        <v>38924</v>
      </c>
      <c r="B944" s="2">
        <v>342</v>
      </c>
      <c r="C944" s="1" t="str">
        <f>IFERROR(LOOKUP(B944,{0,1,31,61,91},{"Less Than 1 Day","1 To 30 Days","31-60 Days","61-90 Days","91+ Days"}),"Not Due")</f>
        <v>91+ Days</v>
      </c>
    </row>
    <row r="945" spans="1:3" x14ac:dyDescent="0.25">
      <c r="A945" s="1">
        <v>66715</v>
      </c>
      <c r="B945" s="2">
        <v>-156</v>
      </c>
      <c r="C945" s="1" t="str">
        <f>IFERROR(LOOKUP(B945,{0,1,31,61,91},{"Less Than 1 Day","1 To 30 Days","31-60 Days","61-90 Days","91+ Days"}),"Not Due")</f>
        <v>Not Due</v>
      </c>
    </row>
    <row r="946" spans="1:3" x14ac:dyDescent="0.25">
      <c r="A946" s="1">
        <v>64172</v>
      </c>
      <c r="B946" s="2">
        <v>-150</v>
      </c>
      <c r="C946" s="1" t="str">
        <f>IFERROR(LOOKUP(B946,{0,1,31,61,91},{"Less Than 1 Day","1 To 30 Days","31-60 Days","61-90 Days","91+ Days"}),"Not Due")</f>
        <v>Not Due</v>
      </c>
    </row>
    <row r="947" spans="1:3" x14ac:dyDescent="0.25">
      <c r="A947" s="1">
        <v>83257</v>
      </c>
      <c r="B947" s="2">
        <v>45</v>
      </c>
      <c r="C947" s="1" t="str">
        <f>IFERROR(LOOKUP(B947,{0,1,31,61,91},{"Less Than 1 Day","1 To 30 Days","31-60 Days","61-90 Days","91+ Days"}),"Not Due")</f>
        <v>31-60 Days</v>
      </c>
    </row>
    <row r="948" spans="1:3" x14ac:dyDescent="0.25">
      <c r="A948" s="1">
        <v>36055</v>
      </c>
      <c r="B948" s="2">
        <v>-153</v>
      </c>
      <c r="C948" s="1" t="str">
        <f>IFERROR(LOOKUP(B948,{0,1,31,61,91},{"Less Than 1 Day","1 To 30 Days","31-60 Days","61-90 Days","91+ Days"}),"Not Due")</f>
        <v>Not Due</v>
      </c>
    </row>
    <row r="949" spans="1:3" x14ac:dyDescent="0.25">
      <c r="A949" s="1">
        <v>99747</v>
      </c>
      <c r="B949" s="2">
        <v>398</v>
      </c>
      <c r="C949" s="1" t="str">
        <f>IFERROR(LOOKUP(B949,{0,1,31,61,91},{"Less Than 1 Day","1 To 30 Days","31-60 Days","61-90 Days","91+ Days"}),"Not Due")</f>
        <v>91+ Days</v>
      </c>
    </row>
    <row r="950" spans="1:3" x14ac:dyDescent="0.25">
      <c r="A950" s="1">
        <v>47740</v>
      </c>
      <c r="B950" s="2">
        <v>321</v>
      </c>
      <c r="C950" s="1" t="str">
        <f>IFERROR(LOOKUP(B950,{0,1,31,61,91},{"Less Than 1 Day","1 To 30 Days","31-60 Days","61-90 Days","91+ Days"}),"Not Due")</f>
        <v>91+ Days</v>
      </c>
    </row>
    <row r="951" spans="1:3" x14ac:dyDescent="0.25">
      <c r="A951" s="1">
        <v>88700</v>
      </c>
      <c r="B951" s="2">
        <v>319</v>
      </c>
      <c r="C951" s="1" t="str">
        <f>IFERROR(LOOKUP(B951,{0,1,31,61,91},{"Less Than 1 Day","1 To 30 Days","31-60 Days","61-90 Days","91+ Days"}),"Not Due")</f>
        <v>91+ Days</v>
      </c>
    </row>
    <row r="952" spans="1:3" x14ac:dyDescent="0.25">
      <c r="A952" s="1">
        <v>52219</v>
      </c>
      <c r="B952" s="2">
        <v>433</v>
      </c>
      <c r="C952" s="1" t="str">
        <f>IFERROR(LOOKUP(B952,{0,1,31,61,91},{"Less Than 1 Day","1 To 30 Days","31-60 Days","61-90 Days","91+ Days"}),"Not Due")</f>
        <v>91+ Days</v>
      </c>
    </row>
    <row r="953" spans="1:3" x14ac:dyDescent="0.25">
      <c r="A953" s="1">
        <v>79468</v>
      </c>
      <c r="B953" s="2">
        <v>107</v>
      </c>
      <c r="C953" s="1" t="str">
        <f>IFERROR(LOOKUP(B953,{0,1,31,61,91},{"Less Than 1 Day","1 To 30 Days","31-60 Days","61-90 Days","91+ Days"}),"Not Due")</f>
        <v>91+ Days</v>
      </c>
    </row>
    <row r="954" spans="1:3" x14ac:dyDescent="0.25">
      <c r="A954" s="1">
        <v>99404</v>
      </c>
      <c r="B954" s="2">
        <v>108</v>
      </c>
      <c r="C954" s="1" t="str">
        <f>IFERROR(LOOKUP(B954,{0,1,31,61,91},{"Less Than 1 Day","1 To 30 Days","31-60 Days","61-90 Days","91+ Days"}),"Not Due")</f>
        <v>91+ Days</v>
      </c>
    </row>
    <row r="955" spans="1:3" x14ac:dyDescent="0.25">
      <c r="A955" s="1">
        <v>32316</v>
      </c>
      <c r="B955" s="2">
        <v>-73</v>
      </c>
      <c r="C955" s="1" t="str">
        <f>IFERROR(LOOKUP(B955,{0,1,31,61,91},{"Less Than 1 Day","1 To 30 Days","31-60 Days","61-90 Days","91+ Days"}),"Not Due")</f>
        <v>Not Due</v>
      </c>
    </row>
    <row r="956" spans="1:3" x14ac:dyDescent="0.25">
      <c r="A956" s="1">
        <v>84195</v>
      </c>
      <c r="B956" s="2">
        <v>75</v>
      </c>
      <c r="C956" s="1" t="str">
        <f>IFERROR(LOOKUP(B956,{0,1,31,61,91},{"Less Than 1 Day","1 To 30 Days","31-60 Days","61-90 Days","91+ Days"}),"Not Due")</f>
        <v>61-90 Days</v>
      </c>
    </row>
    <row r="957" spans="1:3" x14ac:dyDescent="0.25">
      <c r="A957" s="1">
        <v>72988</v>
      </c>
      <c r="B957" s="2">
        <v>320</v>
      </c>
      <c r="C957" s="1" t="str">
        <f>IFERROR(LOOKUP(B957,{0,1,31,61,91},{"Less Than 1 Day","1 To 30 Days","31-60 Days","61-90 Days","91+ Days"}),"Not Due")</f>
        <v>91+ Days</v>
      </c>
    </row>
    <row r="958" spans="1:3" x14ac:dyDescent="0.25">
      <c r="A958" s="1">
        <v>51997</v>
      </c>
      <c r="B958" s="2">
        <v>303</v>
      </c>
      <c r="C958" s="1" t="str">
        <f>IFERROR(LOOKUP(B958,{0,1,31,61,91},{"Less Than 1 Day","1 To 30 Days","31-60 Days","61-90 Days","91+ Days"}),"Not Due")</f>
        <v>91+ Days</v>
      </c>
    </row>
    <row r="959" spans="1:3" x14ac:dyDescent="0.25">
      <c r="A959" s="1">
        <v>38558</v>
      </c>
      <c r="B959" s="2">
        <v>419</v>
      </c>
      <c r="C959" s="1" t="str">
        <f>IFERROR(LOOKUP(B959,{0,1,31,61,91},{"Less Than 1 Day","1 To 30 Days","31-60 Days","61-90 Days","91+ Days"}),"Not Due")</f>
        <v>91+ Days</v>
      </c>
    </row>
    <row r="960" spans="1:3" x14ac:dyDescent="0.25">
      <c r="A960" s="1">
        <v>89929</v>
      </c>
      <c r="B960" s="2">
        <v>221</v>
      </c>
      <c r="C960" s="1" t="str">
        <f>IFERROR(LOOKUP(B960,{0,1,31,61,91},{"Less Than 1 Day","1 To 30 Days","31-60 Days","61-90 Days","91+ Days"}),"Not Due")</f>
        <v>91+ Days</v>
      </c>
    </row>
    <row r="961" spans="1:3" x14ac:dyDescent="0.25">
      <c r="A961" s="1">
        <v>32593</v>
      </c>
      <c r="B961" s="2">
        <v>115</v>
      </c>
      <c r="C961" s="1" t="str">
        <f>IFERROR(LOOKUP(B961,{0,1,31,61,91},{"Less Than 1 Day","1 To 30 Days","31-60 Days","61-90 Days","91+ Days"}),"Not Due")</f>
        <v>91+ Days</v>
      </c>
    </row>
    <row r="962" spans="1:3" x14ac:dyDescent="0.25">
      <c r="A962" s="1">
        <v>96296</v>
      </c>
      <c r="B962" s="2">
        <v>83</v>
      </c>
      <c r="C962" s="1" t="str">
        <f>IFERROR(LOOKUP(B962,{0,1,31,61,91},{"Less Than 1 Day","1 To 30 Days","31-60 Days","61-90 Days","91+ Days"}),"Not Due")</f>
        <v>61-90 Days</v>
      </c>
    </row>
    <row r="963" spans="1:3" x14ac:dyDescent="0.25">
      <c r="A963" s="1">
        <v>35677</v>
      </c>
      <c r="B963" s="2">
        <v>298</v>
      </c>
      <c r="C963" s="1" t="str">
        <f>IFERROR(LOOKUP(B963,{0,1,31,61,91},{"Less Than 1 Day","1 To 30 Days","31-60 Days","61-90 Days","91+ Days"}),"Not Due")</f>
        <v>91+ Days</v>
      </c>
    </row>
    <row r="964" spans="1:3" x14ac:dyDescent="0.25">
      <c r="A964" s="1">
        <v>31825</v>
      </c>
      <c r="B964" s="2">
        <v>-92</v>
      </c>
      <c r="C964" s="1" t="str">
        <f>IFERROR(LOOKUP(B964,{0,1,31,61,91},{"Less Than 1 Day","1 To 30 Days","31-60 Days","61-90 Days","91+ Days"}),"Not Due")</f>
        <v>Not Due</v>
      </c>
    </row>
    <row r="965" spans="1:3" x14ac:dyDescent="0.25">
      <c r="A965" s="1">
        <v>92807</v>
      </c>
      <c r="B965" s="2">
        <v>18</v>
      </c>
      <c r="C965" s="1" t="str">
        <f>IFERROR(LOOKUP(B965,{0,1,31,61,91},{"Less Than 1 Day","1 To 30 Days","31-60 Days","61-90 Days","91+ Days"}),"Not Due")</f>
        <v>1 To 30 Days</v>
      </c>
    </row>
    <row r="966" spans="1:3" x14ac:dyDescent="0.25">
      <c r="A966" s="1">
        <v>45186</v>
      </c>
      <c r="B966" s="2">
        <v>15</v>
      </c>
      <c r="C966" s="1" t="str">
        <f>IFERROR(LOOKUP(B966,{0,1,31,61,91},{"Less Than 1 Day","1 To 30 Days","31-60 Days","61-90 Days","91+ Days"}),"Not Due")</f>
        <v>1 To 30 Days</v>
      </c>
    </row>
    <row r="967" spans="1:3" x14ac:dyDescent="0.25">
      <c r="A967" s="1">
        <v>80154</v>
      </c>
      <c r="B967" s="2">
        <v>496</v>
      </c>
      <c r="C967" s="1" t="str">
        <f>IFERROR(LOOKUP(B967,{0,1,31,61,91},{"Less Than 1 Day","1 To 30 Days","31-60 Days","61-90 Days","91+ Days"}),"Not Due")</f>
        <v>91+ Days</v>
      </c>
    </row>
    <row r="968" spans="1:3" x14ac:dyDescent="0.25">
      <c r="A968" s="1">
        <v>92004</v>
      </c>
      <c r="B968" s="2">
        <v>223</v>
      </c>
      <c r="C968" s="1" t="str">
        <f>IFERROR(LOOKUP(B968,{0,1,31,61,91},{"Less Than 1 Day","1 To 30 Days","31-60 Days","61-90 Days","91+ Days"}),"Not Due")</f>
        <v>91+ Days</v>
      </c>
    </row>
    <row r="969" spans="1:3" x14ac:dyDescent="0.25">
      <c r="A969" s="1">
        <v>72395</v>
      </c>
      <c r="B969" s="2">
        <v>230</v>
      </c>
      <c r="C969" s="1" t="str">
        <f>IFERROR(LOOKUP(B969,{0,1,31,61,91},{"Less Than 1 Day","1 To 30 Days","31-60 Days","61-90 Days","91+ Days"}),"Not Due")</f>
        <v>91+ Days</v>
      </c>
    </row>
    <row r="970" spans="1:3" x14ac:dyDescent="0.25">
      <c r="A970" s="1">
        <v>26863</v>
      </c>
      <c r="B970" s="2">
        <v>475</v>
      </c>
      <c r="C970" s="1" t="str">
        <f>IFERROR(LOOKUP(B970,{0,1,31,61,91},{"Less Than 1 Day","1 To 30 Days","31-60 Days","61-90 Days","91+ Days"}),"Not Due")</f>
        <v>91+ Days</v>
      </c>
    </row>
    <row r="971" spans="1:3" x14ac:dyDescent="0.25">
      <c r="A971" s="1">
        <v>97189</v>
      </c>
      <c r="B971" s="2">
        <v>51</v>
      </c>
      <c r="C971" s="1" t="str">
        <f>IFERROR(LOOKUP(B971,{0,1,31,61,91},{"Less Than 1 Day","1 To 30 Days","31-60 Days","61-90 Days","91+ Days"}),"Not Due")</f>
        <v>31-60 Days</v>
      </c>
    </row>
    <row r="972" spans="1:3" x14ac:dyDescent="0.25">
      <c r="A972" s="1">
        <v>68579</v>
      </c>
      <c r="B972" s="2">
        <v>295</v>
      </c>
      <c r="C972" s="1" t="str">
        <f>IFERROR(LOOKUP(B972,{0,1,31,61,91},{"Less Than 1 Day","1 To 30 Days","31-60 Days","61-90 Days","91+ Days"}),"Not Due")</f>
        <v>91+ Days</v>
      </c>
    </row>
    <row r="973" spans="1:3" x14ac:dyDescent="0.25">
      <c r="A973" s="1">
        <v>48425</v>
      </c>
      <c r="B973" s="2">
        <v>-42</v>
      </c>
      <c r="C973" s="1" t="str">
        <f>IFERROR(LOOKUP(B973,{0,1,31,61,91},{"Less Than 1 Day","1 To 30 Days","31-60 Days","61-90 Days","91+ Days"}),"Not Due")</f>
        <v>Not Due</v>
      </c>
    </row>
    <row r="974" spans="1:3" x14ac:dyDescent="0.25">
      <c r="A974" s="1">
        <v>83197</v>
      </c>
      <c r="B974" s="2">
        <v>333</v>
      </c>
      <c r="C974" s="1" t="str">
        <f>IFERROR(LOOKUP(B974,{0,1,31,61,91},{"Less Than 1 Day","1 To 30 Days","31-60 Days","61-90 Days","91+ Days"}),"Not Due")</f>
        <v>91+ Days</v>
      </c>
    </row>
    <row r="975" spans="1:3" x14ac:dyDescent="0.25">
      <c r="A975" s="1">
        <v>79807</v>
      </c>
      <c r="B975" s="2">
        <v>92</v>
      </c>
      <c r="C975" s="1" t="str">
        <f>IFERROR(LOOKUP(B975,{0,1,31,61,91},{"Less Than 1 Day","1 To 30 Days","31-60 Days","61-90 Days","91+ Days"}),"Not Due")</f>
        <v>91+ Days</v>
      </c>
    </row>
    <row r="976" spans="1:3" x14ac:dyDescent="0.25">
      <c r="A976" s="1">
        <v>56321</v>
      </c>
      <c r="B976" s="2">
        <v>-141</v>
      </c>
      <c r="C976" s="1" t="str">
        <f>IFERROR(LOOKUP(B976,{0,1,31,61,91},{"Less Than 1 Day","1 To 30 Days","31-60 Days","61-90 Days","91+ Days"}),"Not Due")</f>
        <v>Not Due</v>
      </c>
    </row>
    <row r="977" spans="1:3" x14ac:dyDescent="0.25">
      <c r="A977" s="1">
        <v>97777</v>
      </c>
      <c r="B977" s="2">
        <v>-45</v>
      </c>
      <c r="C977" s="1" t="str">
        <f>IFERROR(LOOKUP(B977,{0,1,31,61,91},{"Less Than 1 Day","1 To 30 Days","31-60 Days","61-90 Days","91+ Days"}),"Not Due")</f>
        <v>Not Due</v>
      </c>
    </row>
    <row r="978" spans="1:3" x14ac:dyDescent="0.25">
      <c r="A978" s="1">
        <v>67211</v>
      </c>
      <c r="B978" s="2">
        <v>-98</v>
      </c>
      <c r="C978" s="1" t="str">
        <f>IFERROR(LOOKUP(B978,{0,1,31,61,91},{"Less Than 1 Day","1 To 30 Days","31-60 Days","61-90 Days","91+ Days"}),"Not Due")</f>
        <v>Not Due</v>
      </c>
    </row>
    <row r="979" spans="1:3" x14ac:dyDescent="0.25">
      <c r="A979" s="1">
        <v>52057</v>
      </c>
      <c r="B979" s="2">
        <v>269</v>
      </c>
      <c r="C979" s="1" t="str">
        <f>IFERROR(LOOKUP(B979,{0,1,31,61,91},{"Less Than 1 Day","1 To 30 Days","31-60 Days","61-90 Days","91+ Days"}),"Not Due")</f>
        <v>91+ Days</v>
      </c>
    </row>
    <row r="980" spans="1:3" x14ac:dyDescent="0.25">
      <c r="A980" s="1">
        <v>85182</v>
      </c>
      <c r="B980" s="2">
        <v>50</v>
      </c>
      <c r="C980" s="1" t="str">
        <f>IFERROR(LOOKUP(B980,{0,1,31,61,91},{"Less Than 1 Day","1 To 30 Days","31-60 Days","61-90 Days","91+ Days"}),"Not Due")</f>
        <v>31-60 Days</v>
      </c>
    </row>
    <row r="981" spans="1:3" x14ac:dyDescent="0.25">
      <c r="A981" s="1">
        <v>49365</v>
      </c>
      <c r="B981" s="2">
        <v>264</v>
      </c>
      <c r="C981" s="1" t="str">
        <f>IFERROR(LOOKUP(B981,{0,1,31,61,91},{"Less Than 1 Day","1 To 30 Days","31-60 Days","61-90 Days","91+ Days"}),"Not Due")</f>
        <v>91+ Days</v>
      </c>
    </row>
    <row r="982" spans="1:3" x14ac:dyDescent="0.25">
      <c r="A982" s="1">
        <v>58971</v>
      </c>
      <c r="B982" s="2">
        <v>198</v>
      </c>
      <c r="C982" s="1" t="str">
        <f>IFERROR(LOOKUP(B982,{0,1,31,61,91},{"Less Than 1 Day","1 To 30 Days","31-60 Days","61-90 Days","91+ Days"}),"Not Due")</f>
        <v>91+ Days</v>
      </c>
    </row>
    <row r="983" spans="1:3" x14ac:dyDescent="0.25">
      <c r="A983" s="1">
        <v>51410</v>
      </c>
      <c r="B983" s="2">
        <v>303</v>
      </c>
      <c r="C983" s="1" t="str">
        <f>IFERROR(LOOKUP(B983,{0,1,31,61,91},{"Less Than 1 Day","1 To 30 Days","31-60 Days","61-90 Days","91+ Days"}),"Not Due")</f>
        <v>91+ Days</v>
      </c>
    </row>
    <row r="984" spans="1:3" x14ac:dyDescent="0.25">
      <c r="A984" s="1">
        <v>28019</v>
      </c>
      <c r="B984" s="2">
        <v>131</v>
      </c>
      <c r="C984" s="1" t="str">
        <f>IFERROR(LOOKUP(B984,{0,1,31,61,91},{"Less Than 1 Day","1 To 30 Days","31-60 Days","61-90 Days","91+ Days"}),"Not Due")</f>
        <v>91+ Days</v>
      </c>
    </row>
    <row r="985" spans="1:3" x14ac:dyDescent="0.25">
      <c r="A985" s="1">
        <v>17052</v>
      </c>
      <c r="B985" s="2">
        <v>-120</v>
      </c>
      <c r="C985" s="1" t="str">
        <f>IFERROR(LOOKUP(B985,{0,1,31,61,91},{"Less Than 1 Day","1 To 30 Days","31-60 Days","61-90 Days","91+ Days"}),"Not Due")</f>
        <v>Not Due</v>
      </c>
    </row>
    <row r="986" spans="1:3" x14ac:dyDescent="0.25">
      <c r="A986" s="1">
        <v>63105</v>
      </c>
      <c r="B986" s="2">
        <v>-118</v>
      </c>
      <c r="C986" s="1" t="str">
        <f>IFERROR(LOOKUP(B986,{0,1,31,61,91},{"Less Than 1 Day","1 To 30 Days","31-60 Days","61-90 Days","91+ Days"}),"Not Due")</f>
        <v>Not Due</v>
      </c>
    </row>
    <row r="987" spans="1:3" x14ac:dyDescent="0.25">
      <c r="A987" s="1">
        <v>54558</v>
      </c>
      <c r="B987" s="2">
        <v>74</v>
      </c>
      <c r="C987" s="1" t="str">
        <f>IFERROR(LOOKUP(B987,{0,1,31,61,91},{"Less Than 1 Day","1 To 30 Days","31-60 Days","61-90 Days","91+ Days"}),"Not Due")</f>
        <v>61-90 Days</v>
      </c>
    </row>
    <row r="988" spans="1:3" x14ac:dyDescent="0.25">
      <c r="A988" s="1">
        <v>61513</v>
      </c>
      <c r="B988" s="2">
        <v>-50</v>
      </c>
      <c r="C988" s="1" t="str">
        <f>IFERROR(LOOKUP(B988,{0,1,31,61,91},{"Less Than 1 Day","1 To 30 Days","31-60 Days","61-90 Days","91+ Days"}),"Not Due")</f>
        <v>Not Due</v>
      </c>
    </row>
    <row r="989" spans="1:3" x14ac:dyDescent="0.25">
      <c r="A989" s="1">
        <v>88875</v>
      </c>
      <c r="B989" s="2">
        <v>437</v>
      </c>
      <c r="C989" s="1" t="str">
        <f>IFERROR(LOOKUP(B989,{0,1,31,61,91},{"Less Than 1 Day","1 To 30 Days","31-60 Days","61-90 Days","91+ Days"}),"Not Due")</f>
        <v>91+ Days</v>
      </c>
    </row>
    <row r="990" spans="1:3" x14ac:dyDescent="0.25">
      <c r="A990" s="1">
        <v>80957</v>
      </c>
      <c r="B990" s="2">
        <v>-23</v>
      </c>
      <c r="C990" s="1" t="str">
        <f>IFERROR(LOOKUP(B990,{0,1,31,61,91},{"Less Than 1 Day","1 To 30 Days","31-60 Days","61-90 Days","91+ Days"}),"Not Due")</f>
        <v>Not Due</v>
      </c>
    </row>
    <row r="991" spans="1:3" x14ac:dyDescent="0.25">
      <c r="A991" s="1">
        <v>98957</v>
      </c>
      <c r="B991" s="2">
        <v>330</v>
      </c>
      <c r="C991" s="1" t="str">
        <f>IFERROR(LOOKUP(B991,{0,1,31,61,91},{"Less Than 1 Day","1 To 30 Days","31-60 Days","61-90 Days","91+ Days"}),"Not Due")</f>
        <v>91+ Days</v>
      </c>
    </row>
    <row r="992" spans="1:3" x14ac:dyDescent="0.25">
      <c r="A992" s="1">
        <v>36206</v>
      </c>
      <c r="B992" s="2">
        <v>200</v>
      </c>
      <c r="C992" s="1" t="str">
        <f>IFERROR(LOOKUP(B992,{0,1,31,61,91},{"Less Than 1 Day","1 To 30 Days","31-60 Days","61-90 Days","91+ Days"}),"Not Due")</f>
        <v>91+ Days</v>
      </c>
    </row>
    <row r="993" spans="1:3" x14ac:dyDescent="0.25">
      <c r="A993" s="1">
        <v>39369</v>
      </c>
      <c r="B993" s="2">
        <v>-145</v>
      </c>
      <c r="C993" s="1" t="str">
        <f>IFERROR(LOOKUP(B993,{0,1,31,61,91},{"Less Than 1 Day","1 To 30 Days","31-60 Days","61-90 Days","91+ Days"}),"Not Due")</f>
        <v>Not Due</v>
      </c>
    </row>
    <row r="994" spans="1:3" x14ac:dyDescent="0.25">
      <c r="A994" s="1">
        <v>72691</v>
      </c>
      <c r="B994" s="2">
        <v>400</v>
      </c>
      <c r="C994" s="1" t="str">
        <f>IFERROR(LOOKUP(B994,{0,1,31,61,91},{"Less Than 1 Day","1 To 30 Days","31-60 Days","61-90 Days","91+ Days"}),"Not Due")</f>
        <v>91+ Days</v>
      </c>
    </row>
    <row r="995" spans="1:3" x14ac:dyDescent="0.25">
      <c r="A995" s="1">
        <v>72774</v>
      </c>
      <c r="B995" s="2">
        <v>219</v>
      </c>
      <c r="C995" s="1" t="str">
        <f>IFERROR(LOOKUP(B995,{0,1,31,61,91},{"Less Than 1 Day","1 To 30 Days","31-60 Days","61-90 Days","91+ Days"}),"Not Due")</f>
        <v>91+ Days</v>
      </c>
    </row>
    <row r="996" spans="1:3" x14ac:dyDescent="0.25">
      <c r="A996" s="1">
        <v>23539</v>
      </c>
      <c r="B996" s="2">
        <v>43</v>
      </c>
      <c r="C996" s="1" t="str">
        <f>IFERROR(LOOKUP(B996,{0,1,31,61,91},{"Less Than 1 Day","1 To 30 Days","31-60 Days","61-90 Days","91+ Days"}),"Not Due")</f>
        <v>31-60 Days</v>
      </c>
    </row>
    <row r="997" spans="1:3" x14ac:dyDescent="0.25">
      <c r="A997" s="1">
        <v>83801</v>
      </c>
      <c r="B997" s="2">
        <v>-52</v>
      </c>
      <c r="C997" s="1" t="str">
        <f>IFERROR(LOOKUP(B997,{0,1,31,61,91},{"Less Than 1 Day","1 To 30 Days","31-60 Days","61-90 Days","91+ Days"}),"Not Due")</f>
        <v>Not Due</v>
      </c>
    </row>
    <row r="998" spans="1:3" x14ac:dyDescent="0.25">
      <c r="A998" s="1">
        <v>11057</v>
      </c>
      <c r="B998" s="2">
        <v>491</v>
      </c>
      <c r="C998" s="1" t="str">
        <f>IFERROR(LOOKUP(B998,{0,1,31,61,91},{"Less Than 1 Day","1 To 30 Days","31-60 Days","61-90 Days","91+ Days"}),"Not Due")</f>
        <v>91+ Days</v>
      </c>
    </row>
    <row r="999" spans="1:3" x14ac:dyDescent="0.25">
      <c r="A999" s="1">
        <v>13988</v>
      </c>
      <c r="B999" s="2">
        <v>142</v>
      </c>
      <c r="C999" s="1" t="str">
        <f>IFERROR(LOOKUP(B999,{0,1,31,61,91},{"Less Than 1 Day","1 To 30 Days","31-60 Days","61-90 Days","91+ Days"}),"Not Due")</f>
        <v>91+ Days</v>
      </c>
    </row>
    <row r="1000" spans="1:3" x14ac:dyDescent="0.25">
      <c r="A1000" s="1">
        <v>84793</v>
      </c>
      <c r="B1000" s="2">
        <v>351</v>
      </c>
      <c r="C1000" s="1" t="str">
        <f>IFERROR(LOOKUP(B1000,{0,1,31,61,91},{"Less Than 1 Day","1 To 30 Days","31-60 Days","61-90 Days","91+ Days"}),"Not Due")</f>
        <v>91+ Days</v>
      </c>
    </row>
    <row r="1001" spans="1:3" x14ac:dyDescent="0.25">
      <c r="A1001" s="1">
        <v>44805</v>
      </c>
      <c r="B1001" s="2">
        <v>407</v>
      </c>
      <c r="C1001" s="1" t="str">
        <f>IFERROR(LOOKUP(B1001,{0,1,31,61,91},{"Less Than 1 Day","1 To 30 Days","31-60 Days","61-90 Days","91+ Days"}),"Not Due")</f>
        <v>91+ Days</v>
      </c>
    </row>
    <row r="1002" spans="1:3" x14ac:dyDescent="0.25">
      <c r="A1002" s="1">
        <v>19695</v>
      </c>
      <c r="B1002" s="2">
        <v>494</v>
      </c>
      <c r="C1002" s="1" t="str">
        <f>IFERROR(LOOKUP(B1002,{0,1,31,61,91},{"Less Than 1 Day","1 To 30 Days","31-60 Days","61-90 Days","91+ Days"}),"Not Due")</f>
        <v>91+ Days</v>
      </c>
    </row>
    <row r="1003" spans="1:3" x14ac:dyDescent="0.25">
      <c r="A1003" s="1">
        <v>16563</v>
      </c>
      <c r="B1003" s="2">
        <v>208</v>
      </c>
      <c r="C1003" s="1" t="str">
        <f>IFERROR(LOOKUP(B1003,{0,1,31,61,91},{"Less Than 1 Day","1 To 30 Days","31-60 Days","61-90 Days","91+ Days"}),"Not Due")</f>
        <v>91+ Days</v>
      </c>
    </row>
    <row r="1004" spans="1:3" x14ac:dyDescent="0.25">
      <c r="A1004" s="1">
        <v>45587</v>
      </c>
      <c r="B1004" s="2">
        <v>440</v>
      </c>
      <c r="C1004" s="1" t="str">
        <f>IFERROR(LOOKUP(B1004,{0,1,31,61,91},{"Less Than 1 Day","1 To 30 Days","31-60 Days","61-90 Days","91+ Days"}),"Not Due")</f>
        <v>91+ Days</v>
      </c>
    </row>
    <row r="1005" spans="1:3" x14ac:dyDescent="0.25">
      <c r="A1005" s="1">
        <v>52485</v>
      </c>
      <c r="B1005" s="2">
        <v>263</v>
      </c>
      <c r="C1005" s="1" t="str">
        <f>IFERROR(LOOKUP(B1005,{0,1,31,61,91},{"Less Than 1 Day","1 To 30 Days","31-60 Days","61-90 Days","91+ Days"}),"Not Due")</f>
        <v>91+ Days</v>
      </c>
    </row>
    <row r="1006" spans="1:3" x14ac:dyDescent="0.25">
      <c r="A1006" s="1">
        <v>76908</v>
      </c>
      <c r="B1006" s="2">
        <v>198</v>
      </c>
      <c r="C1006" s="1" t="str">
        <f>IFERROR(LOOKUP(B1006,{0,1,31,61,91},{"Less Than 1 Day","1 To 30 Days","31-60 Days","61-90 Days","91+ Days"}),"Not Due")</f>
        <v>91+ Days</v>
      </c>
    </row>
    <row r="1007" spans="1:3" x14ac:dyDescent="0.25">
      <c r="A1007" s="1">
        <v>92898</v>
      </c>
      <c r="B1007" s="2">
        <v>-93</v>
      </c>
      <c r="C1007" s="1" t="str">
        <f>IFERROR(LOOKUP(B1007,{0,1,31,61,91},{"Less Than 1 Day","1 To 30 Days","31-60 Days","61-90 Days","91+ Days"}),"Not Due")</f>
        <v>Not Due</v>
      </c>
    </row>
    <row r="1008" spans="1:3" x14ac:dyDescent="0.25">
      <c r="A1008" s="1">
        <v>44741</v>
      </c>
      <c r="B1008" s="2">
        <v>129</v>
      </c>
      <c r="C1008" s="1" t="str">
        <f>IFERROR(LOOKUP(B1008,{0,1,31,61,91},{"Less Than 1 Day","1 To 30 Days","31-60 Days","61-90 Days","91+ Days"}),"Not Due")</f>
        <v>91+ Days</v>
      </c>
    </row>
    <row r="1009" spans="1:3" x14ac:dyDescent="0.25">
      <c r="A1009" s="1">
        <v>11934</v>
      </c>
      <c r="B1009" s="2">
        <v>236</v>
      </c>
      <c r="C1009" s="1" t="str">
        <f>IFERROR(LOOKUP(B1009,{0,1,31,61,91},{"Less Than 1 Day","1 To 30 Days","31-60 Days","61-90 Days","91+ Days"}),"Not Due")</f>
        <v>91+ Days</v>
      </c>
    </row>
    <row r="1010" spans="1:3" x14ac:dyDescent="0.25">
      <c r="A1010" s="1">
        <v>80012</v>
      </c>
      <c r="B1010" s="2">
        <v>483</v>
      </c>
      <c r="C1010" s="1" t="str">
        <f>IFERROR(LOOKUP(B1010,{0,1,31,61,91},{"Less Than 1 Day","1 To 30 Days","31-60 Days","61-90 Days","91+ Days"}),"Not Due")</f>
        <v>91+ Days</v>
      </c>
    </row>
    <row r="1011" spans="1:3" x14ac:dyDescent="0.25">
      <c r="A1011" s="1">
        <v>96646</v>
      </c>
      <c r="B1011" s="2">
        <v>-51</v>
      </c>
      <c r="C1011" s="1" t="str">
        <f>IFERROR(LOOKUP(B1011,{0,1,31,61,91},{"Less Than 1 Day","1 To 30 Days","31-60 Days","61-90 Days","91+ Days"}),"Not Due")</f>
        <v>Not Due</v>
      </c>
    </row>
    <row r="1012" spans="1:3" x14ac:dyDescent="0.25">
      <c r="A1012" s="1">
        <v>76507</v>
      </c>
      <c r="B1012" s="2">
        <v>-98</v>
      </c>
      <c r="C1012" s="1" t="str">
        <f>IFERROR(LOOKUP(B1012,{0,1,31,61,91},{"Less Than 1 Day","1 To 30 Days","31-60 Days","61-90 Days","91+ Days"}),"Not Due")</f>
        <v>Not Due</v>
      </c>
    </row>
    <row r="1013" spans="1:3" x14ac:dyDescent="0.25">
      <c r="A1013" s="1">
        <v>85231</v>
      </c>
      <c r="B1013" s="2">
        <v>443</v>
      </c>
      <c r="C1013" s="1" t="str">
        <f>IFERROR(LOOKUP(B1013,{0,1,31,61,91},{"Less Than 1 Day","1 To 30 Days","31-60 Days","61-90 Days","91+ Days"}),"Not Due")</f>
        <v>91+ Days</v>
      </c>
    </row>
    <row r="1014" spans="1:3" x14ac:dyDescent="0.25">
      <c r="A1014" s="1">
        <v>47573</v>
      </c>
      <c r="B1014" s="2">
        <v>323</v>
      </c>
      <c r="C1014" s="1" t="str">
        <f>IFERROR(LOOKUP(B1014,{0,1,31,61,91},{"Less Than 1 Day","1 To 30 Days","31-60 Days","61-90 Days","91+ Days"}),"Not Due")</f>
        <v>91+ Days</v>
      </c>
    </row>
    <row r="1015" spans="1:3" x14ac:dyDescent="0.25">
      <c r="A1015" s="1">
        <v>53017</v>
      </c>
      <c r="B1015" s="2">
        <v>485</v>
      </c>
      <c r="C1015" s="1" t="str">
        <f>IFERROR(LOOKUP(B1015,{0,1,31,61,91},{"Less Than 1 Day","1 To 30 Days","31-60 Days","61-90 Days","91+ Days"}),"Not Due")</f>
        <v>91+ Days</v>
      </c>
    </row>
    <row r="1016" spans="1:3" x14ac:dyDescent="0.25">
      <c r="A1016" s="1">
        <v>41470</v>
      </c>
      <c r="B1016" s="2">
        <v>-170</v>
      </c>
      <c r="C1016" s="1" t="str">
        <f>IFERROR(LOOKUP(B1016,{0,1,31,61,91},{"Less Than 1 Day","1 To 30 Days","31-60 Days","61-90 Days","91+ Days"}),"Not Due")</f>
        <v>Not Due</v>
      </c>
    </row>
    <row r="1017" spans="1:3" x14ac:dyDescent="0.25">
      <c r="A1017" s="1">
        <v>82592</v>
      </c>
      <c r="B1017" s="2">
        <v>-87</v>
      </c>
      <c r="C1017" s="1" t="str">
        <f>IFERROR(LOOKUP(B1017,{0,1,31,61,91},{"Less Than 1 Day","1 To 30 Days","31-60 Days","61-90 Days","91+ Days"}),"Not Due")</f>
        <v>Not Due</v>
      </c>
    </row>
    <row r="1018" spans="1:3" x14ac:dyDescent="0.25">
      <c r="A1018" s="1">
        <v>31814</v>
      </c>
      <c r="B1018" s="2">
        <v>413</v>
      </c>
      <c r="C1018" s="1" t="str">
        <f>IFERROR(LOOKUP(B1018,{0,1,31,61,91},{"Less Than 1 Day","1 To 30 Days","31-60 Days","61-90 Days","91+ Days"}),"Not Due")</f>
        <v>91+ Days</v>
      </c>
    </row>
    <row r="1019" spans="1:3" x14ac:dyDescent="0.25">
      <c r="A1019" s="1">
        <v>57498</v>
      </c>
      <c r="B1019" s="2">
        <v>-25</v>
      </c>
      <c r="C1019" s="1" t="str">
        <f>IFERROR(LOOKUP(B1019,{0,1,31,61,91},{"Less Than 1 Day","1 To 30 Days","31-60 Days","61-90 Days","91+ Days"}),"Not Due")</f>
        <v>Not Due</v>
      </c>
    </row>
    <row r="1020" spans="1:3" x14ac:dyDescent="0.25">
      <c r="A1020" s="1">
        <v>18110</v>
      </c>
      <c r="B1020" s="2">
        <v>119</v>
      </c>
      <c r="C1020" s="1" t="str">
        <f>IFERROR(LOOKUP(B1020,{0,1,31,61,91},{"Less Than 1 Day","1 To 30 Days","31-60 Days","61-90 Days","91+ Days"}),"Not Due")</f>
        <v>91+ Days</v>
      </c>
    </row>
    <row r="1021" spans="1:3" x14ac:dyDescent="0.25">
      <c r="A1021" s="1">
        <v>98804</v>
      </c>
      <c r="B1021" s="2">
        <v>-66</v>
      </c>
      <c r="C1021" s="1" t="str">
        <f>IFERROR(LOOKUP(B1021,{0,1,31,61,91},{"Less Than 1 Day","1 To 30 Days","31-60 Days","61-90 Days","91+ Days"}),"Not Due")</f>
        <v>Not Due</v>
      </c>
    </row>
    <row r="1022" spans="1:3" x14ac:dyDescent="0.25">
      <c r="A1022" s="1">
        <v>21134</v>
      </c>
      <c r="B1022" s="2">
        <v>108</v>
      </c>
      <c r="C1022" s="1" t="str">
        <f>IFERROR(LOOKUP(B1022,{0,1,31,61,91},{"Less Than 1 Day","1 To 30 Days","31-60 Days","61-90 Days","91+ Days"}),"Not Due")</f>
        <v>91+ Days</v>
      </c>
    </row>
    <row r="1023" spans="1:3" x14ac:dyDescent="0.25">
      <c r="A1023" s="1">
        <v>65531</v>
      </c>
      <c r="B1023" s="2">
        <v>410</v>
      </c>
      <c r="C1023" s="1" t="str">
        <f>IFERROR(LOOKUP(B1023,{0,1,31,61,91},{"Less Than 1 Day","1 To 30 Days","31-60 Days","61-90 Days","91+ Days"}),"Not Due")</f>
        <v>91+ Days</v>
      </c>
    </row>
    <row r="1024" spans="1:3" x14ac:dyDescent="0.25">
      <c r="A1024" s="1">
        <v>93835</v>
      </c>
      <c r="B1024" s="2">
        <v>278</v>
      </c>
      <c r="C1024" s="1" t="str">
        <f>IFERROR(LOOKUP(B1024,{0,1,31,61,91},{"Less Than 1 Day","1 To 30 Days","31-60 Days","61-90 Days","91+ Days"}),"Not Due")</f>
        <v>91+ Days</v>
      </c>
    </row>
    <row r="1025" spans="1:3" x14ac:dyDescent="0.25">
      <c r="A1025" s="1">
        <v>58471</v>
      </c>
      <c r="B1025" s="2">
        <v>-130</v>
      </c>
      <c r="C1025" s="1" t="str">
        <f>IFERROR(LOOKUP(B1025,{0,1,31,61,91},{"Less Than 1 Day","1 To 30 Days","31-60 Days","61-90 Days","91+ Days"}),"Not Due")</f>
        <v>Not Due</v>
      </c>
    </row>
    <row r="1026" spans="1:3" x14ac:dyDescent="0.25">
      <c r="A1026" s="1">
        <v>60087</v>
      </c>
      <c r="B1026" s="2">
        <v>367</v>
      </c>
      <c r="C1026" s="1" t="str">
        <f>IFERROR(LOOKUP(B1026,{0,1,31,61,91},{"Less Than 1 Day","1 To 30 Days","31-60 Days","61-90 Days","91+ Days"}),"Not Due")</f>
        <v>91+ Days</v>
      </c>
    </row>
    <row r="1027" spans="1:3" x14ac:dyDescent="0.25">
      <c r="A1027" s="1">
        <v>32153</v>
      </c>
      <c r="B1027" s="2">
        <v>306</v>
      </c>
      <c r="C1027" s="1" t="str">
        <f>IFERROR(LOOKUP(B1027,{0,1,31,61,91},{"Less Than 1 Day","1 To 30 Days","31-60 Days","61-90 Days","91+ Days"}),"Not Due")</f>
        <v>91+ Days</v>
      </c>
    </row>
    <row r="1028" spans="1:3" x14ac:dyDescent="0.25">
      <c r="A1028" s="1">
        <v>45417</v>
      </c>
      <c r="B1028" s="2">
        <v>223</v>
      </c>
      <c r="C1028" s="1" t="str">
        <f>IFERROR(LOOKUP(B1028,{0,1,31,61,91},{"Less Than 1 Day","1 To 30 Days","31-60 Days","61-90 Days","91+ Days"}),"Not Due")</f>
        <v>91+ Days</v>
      </c>
    </row>
    <row r="1029" spans="1:3" x14ac:dyDescent="0.25">
      <c r="A1029" s="1">
        <v>88322</v>
      </c>
      <c r="B1029" s="2">
        <v>154</v>
      </c>
      <c r="C1029" s="1" t="str">
        <f>IFERROR(LOOKUP(B1029,{0,1,31,61,91},{"Less Than 1 Day","1 To 30 Days","31-60 Days","61-90 Days","91+ Days"}),"Not Due")</f>
        <v>91+ Days</v>
      </c>
    </row>
    <row r="1030" spans="1:3" x14ac:dyDescent="0.25">
      <c r="A1030" s="1">
        <v>11817</v>
      </c>
      <c r="B1030" s="2">
        <v>376</v>
      </c>
      <c r="C1030" s="1" t="str">
        <f>IFERROR(LOOKUP(B1030,{0,1,31,61,91},{"Less Than 1 Day","1 To 30 Days","31-60 Days","61-90 Days","91+ Days"}),"Not Due")</f>
        <v>91+ Days</v>
      </c>
    </row>
    <row r="1031" spans="1:3" x14ac:dyDescent="0.25">
      <c r="A1031" s="1">
        <v>55253</v>
      </c>
      <c r="B1031" s="2">
        <v>170</v>
      </c>
      <c r="C1031" s="1" t="str">
        <f>IFERROR(LOOKUP(B1031,{0,1,31,61,91},{"Less Than 1 Day","1 To 30 Days","31-60 Days","61-90 Days","91+ Days"}),"Not Due")</f>
        <v>91+ Days</v>
      </c>
    </row>
    <row r="1032" spans="1:3" x14ac:dyDescent="0.25">
      <c r="A1032" s="1">
        <v>34993</v>
      </c>
      <c r="B1032" s="2">
        <v>11</v>
      </c>
      <c r="C1032" s="1" t="str">
        <f>IFERROR(LOOKUP(B1032,{0,1,31,61,91},{"Less Than 1 Day","1 To 30 Days","31-60 Days","61-90 Days","91+ Days"}),"Not Due")</f>
        <v>1 To 30 Days</v>
      </c>
    </row>
    <row r="1033" spans="1:3" x14ac:dyDescent="0.25">
      <c r="A1033" s="1">
        <v>29828</v>
      </c>
      <c r="B1033" s="2">
        <v>126</v>
      </c>
      <c r="C1033" s="1" t="str">
        <f>IFERROR(LOOKUP(B1033,{0,1,31,61,91},{"Less Than 1 Day","1 To 30 Days","31-60 Days","61-90 Days","91+ Days"}),"Not Due")</f>
        <v>91+ Days</v>
      </c>
    </row>
    <row r="1034" spans="1:3" x14ac:dyDescent="0.25">
      <c r="A1034" s="1">
        <v>41209</v>
      </c>
      <c r="B1034" s="2">
        <v>21</v>
      </c>
      <c r="C1034" s="1" t="str">
        <f>IFERROR(LOOKUP(B1034,{0,1,31,61,91},{"Less Than 1 Day","1 To 30 Days","31-60 Days","61-90 Days","91+ Days"}),"Not Due")</f>
        <v>1 To 30 Days</v>
      </c>
    </row>
    <row r="1035" spans="1:3" x14ac:dyDescent="0.25">
      <c r="A1035" s="1">
        <v>14350</v>
      </c>
      <c r="B1035" s="2">
        <v>-68</v>
      </c>
      <c r="C1035" s="1" t="str">
        <f>IFERROR(LOOKUP(B1035,{0,1,31,61,91},{"Less Than 1 Day","1 To 30 Days","31-60 Days","61-90 Days","91+ Days"}),"Not Due")</f>
        <v>Not Due</v>
      </c>
    </row>
    <row r="1036" spans="1:3" x14ac:dyDescent="0.25">
      <c r="A1036" s="1">
        <v>83988</v>
      </c>
      <c r="B1036" s="2">
        <v>-18</v>
      </c>
      <c r="C1036" s="1" t="str">
        <f>IFERROR(LOOKUP(B1036,{0,1,31,61,91},{"Less Than 1 Day","1 To 30 Days","31-60 Days","61-90 Days","91+ Days"}),"Not Due")</f>
        <v>Not Due</v>
      </c>
    </row>
    <row r="1037" spans="1:3" x14ac:dyDescent="0.25">
      <c r="A1037" s="1">
        <v>57274</v>
      </c>
      <c r="B1037" s="2">
        <v>461</v>
      </c>
      <c r="C1037" s="1" t="str">
        <f>IFERROR(LOOKUP(B1037,{0,1,31,61,91},{"Less Than 1 Day","1 To 30 Days","31-60 Days","61-90 Days","91+ Days"}),"Not Due")</f>
        <v>91+ Days</v>
      </c>
    </row>
    <row r="1038" spans="1:3" x14ac:dyDescent="0.25">
      <c r="A1038" s="1">
        <v>99831</v>
      </c>
      <c r="B1038" s="2">
        <v>266</v>
      </c>
      <c r="C1038" s="1" t="str">
        <f>IFERROR(LOOKUP(B1038,{0,1,31,61,91},{"Less Than 1 Day","1 To 30 Days","31-60 Days","61-90 Days","91+ Days"}),"Not Due")</f>
        <v>91+ Days</v>
      </c>
    </row>
    <row r="1039" spans="1:3" x14ac:dyDescent="0.25">
      <c r="A1039" s="1">
        <v>78709</v>
      </c>
      <c r="B1039" s="2">
        <v>313</v>
      </c>
      <c r="C1039" s="1" t="str">
        <f>IFERROR(LOOKUP(B1039,{0,1,31,61,91},{"Less Than 1 Day","1 To 30 Days","31-60 Days","61-90 Days","91+ Days"}),"Not Due")</f>
        <v>91+ Days</v>
      </c>
    </row>
    <row r="1040" spans="1:3" x14ac:dyDescent="0.25">
      <c r="A1040" s="1">
        <v>11747</v>
      </c>
      <c r="B1040" s="2">
        <v>322</v>
      </c>
      <c r="C1040" s="1" t="str">
        <f>IFERROR(LOOKUP(B1040,{0,1,31,61,91},{"Less Than 1 Day","1 To 30 Days","31-60 Days","61-90 Days","91+ Days"}),"Not Due")</f>
        <v>91+ Days</v>
      </c>
    </row>
    <row r="1041" spans="1:3" x14ac:dyDescent="0.25">
      <c r="A1041" s="1">
        <v>83861</v>
      </c>
      <c r="B1041" s="2">
        <v>271</v>
      </c>
      <c r="C1041" s="1" t="str">
        <f>IFERROR(LOOKUP(B1041,{0,1,31,61,91},{"Less Than 1 Day","1 To 30 Days","31-60 Days","61-90 Days","91+ Days"}),"Not Due")</f>
        <v>91+ Days</v>
      </c>
    </row>
    <row r="1042" spans="1:3" x14ac:dyDescent="0.25">
      <c r="A1042" s="1">
        <v>27689</v>
      </c>
      <c r="B1042" s="2">
        <v>22</v>
      </c>
      <c r="C1042" s="1" t="str">
        <f>IFERROR(LOOKUP(B1042,{0,1,31,61,91},{"Less Than 1 Day","1 To 30 Days","31-60 Days","61-90 Days","91+ Days"}),"Not Due")</f>
        <v>1 To 30 Days</v>
      </c>
    </row>
    <row r="1043" spans="1:3" x14ac:dyDescent="0.25">
      <c r="A1043" s="1">
        <v>88947</v>
      </c>
      <c r="B1043" s="2">
        <v>340</v>
      </c>
      <c r="C1043" s="1" t="str">
        <f>IFERROR(LOOKUP(B1043,{0,1,31,61,91},{"Less Than 1 Day","1 To 30 Days","31-60 Days","61-90 Days","91+ Days"}),"Not Due")</f>
        <v>91+ Days</v>
      </c>
    </row>
    <row r="1044" spans="1:3" x14ac:dyDescent="0.25">
      <c r="A1044" s="1">
        <v>95887</v>
      </c>
      <c r="B1044" s="2">
        <v>150</v>
      </c>
      <c r="C1044" s="1" t="str">
        <f>IFERROR(LOOKUP(B1044,{0,1,31,61,91},{"Less Than 1 Day","1 To 30 Days","31-60 Days","61-90 Days","91+ Days"}),"Not Due")</f>
        <v>91+ Days</v>
      </c>
    </row>
    <row r="1045" spans="1:3" x14ac:dyDescent="0.25">
      <c r="A1045" s="1">
        <v>21034</v>
      </c>
      <c r="B1045" s="2">
        <v>4</v>
      </c>
      <c r="C1045" s="1" t="str">
        <f>IFERROR(LOOKUP(B1045,{0,1,31,61,91},{"Less Than 1 Day","1 To 30 Days","31-60 Days","61-90 Days","91+ Days"}),"Not Due")</f>
        <v>1 To 30 Days</v>
      </c>
    </row>
    <row r="1046" spans="1:3" x14ac:dyDescent="0.25">
      <c r="A1046" s="1">
        <v>96998</v>
      </c>
      <c r="B1046" s="2">
        <v>-74</v>
      </c>
      <c r="C1046" s="1" t="str">
        <f>IFERROR(LOOKUP(B1046,{0,1,31,61,91},{"Less Than 1 Day","1 To 30 Days","31-60 Days","61-90 Days","91+ Days"}),"Not Due")</f>
        <v>Not Due</v>
      </c>
    </row>
    <row r="1047" spans="1:3" x14ac:dyDescent="0.25">
      <c r="A1047" s="1">
        <v>18762</v>
      </c>
      <c r="B1047" s="2">
        <v>385</v>
      </c>
      <c r="C1047" s="1" t="str">
        <f>IFERROR(LOOKUP(B1047,{0,1,31,61,91},{"Less Than 1 Day","1 To 30 Days","31-60 Days","61-90 Days","91+ Days"}),"Not Due")</f>
        <v>91+ Days</v>
      </c>
    </row>
    <row r="1048" spans="1:3" x14ac:dyDescent="0.25">
      <c r="A1048" s="1">
        <v>52246</v>
      </c>
      <c r="B1048" s="2">
        <v>379</v>
      </c>
      <c r="C1048" s="1" t="str">
        <f>IFERROR(LOOKUP(B1048,{0,1,31,61,91},{"Less Than 1 Day","1 To 30 Days","31-60 Days","61-90 Days","91+ Days"}),"Not Due")</f>
        <v>91+ Days</v>
      </c>
    </row>
    <row r="1049" spans="1:3" x14ac:dyDescent="0.25">
      <c r="A1049" s="1">
        <v>53461</v>
      </c>
      <c r="B1049" s="2">
        <v>287</v>
      </c>
      <c r="C1049" s="1" t="str">
        <f>IFERROR(LOOKUP(B1049,{0,1,31,61,91},{"Less Than 1 Day","1 To 30 Days","31-60 Days","61-90 Days","91+ Days"}),"Not Due")</f>
        <v>91+ Days</v>
      </c>
    </row>
    <row r="1050" spans="1:3" x14ac:dyDescent="0.25">
      <c r="A1050" s="1">
        <v>15672</v>
      </c>
      <c r="B1050" s="2">
        <v>284</v>
      </c>
      <c r="C1050" s="1" t="str">
        <f>IFERROR(LOOKUP(B1050,{0,1,31,61,91},{"Less Than 1 Day","1 To 30 Days","31-60 Days","61-90 Days","91+ Days"}),"Not Due")</f>
        <v>91+ Days</v>
      </c>
    </row>
    <row r="1051" spans="1:3" x14ac:dyDescent="0.25">
      <c r="A1051" s="1">
        <v>43781</v>
      </c>
      <c r="B1051" s="2">
        <v>164</v>
      </c>
      <c r="C1051" s="1" t="str">
        <f>IFERROR(LOOKUP(B1051,{0,1,31,61,91},{"Less Than 1 Day","1 To 30 Days","31-60 Days","61-90 Days","91+ Days"}),"Not Due")</f>
        <v>91+ Days</v>
      </c>
    </row>
    <row r="1052" spans="1:3" x14ac:dyDescent="0.25">
      <c r="A1052" s="1">
        <v>44033</v>
      </c>
      <c r="B1052" s="2">
        <v>448</v>
      </c>
      <c r="C1052" s="1" t="str">
        <f>IFERROR(LOOKUP(B1052,{0,1,31,61,91},{"Less Than 1 Day","1 To 30 Days","31-60 Days","61-90 Days","91+ Days"}),"Not Due")</f>
        <v>91+ Days</v>
      </c>
    </row>
    <row r="1053" spans="1:3" x14ac:dyDescent="0.25">
      <c r="A1053" s="1">
        <v>84177</v>
      </c>
      <c r="B1053" s="2">
        <v>26</v>
      </c>
      <c r="C1053" s="1" t="str">
        <f>IFERROR(LOOKUP(B1053,{0,1,31,61,91},{"Less Than 1 Day","1 To 30 Days","31-60 Days","61-90 Days","91+ Days"}),"Not Due")</f>
        <v>1 To 30 Days</v>
      </c>
    </row>
    <row r="1054" spans="1:3" x14ac:dyDescent="0.25">
      <c r="A1054" s="1">
        <v>84470</v>
      </c>
      <c r="B1054" s="2">
        <v>-116</v>
      </c>
      <c r="C1054" s="1" t="str">
        <f>IFERROR(LOOKUP(B1054,{0,1,31,61,91},{"Less Than 1 Day","1 To 30 Days","31-60 Days","61-90 Days","91+ Days"}),"Not Due")</f>
        <v>Not Due</v>
      </c>
    </row>
    <row r="1055" spans="1:3" x14ac:dyDescent="0.25">
      <c r="A1055" s="1">
        <v>28375</v>
      </c>
      <c r="B1055" s="2">
        <v>238</v>
      </c>
      <c r="C1055" s="1" t="str">
        <f>IFERROR(LOOKUP(B1055,{0,1,31,61,91},{"Less Than 1 Day","1 To 30 Days","31-60 Days","61-90 Days","91+ Days"}),"Not Due")</f>
        <v>91+ Days</v>
      </c>
    </row>
    <row r="1056" spans="1:3" x14ac:dyDescent="0.25">
      <c r="A1056" s="1">
        <v>13696</v>
      </c>
      <c r="B1056" s="2">
        <v>278</v>
      </c>
      <c r="C1056" s="1" t="str">
        <f>IFERROR(LOOKUP(B1056,{0,1,31,61,91},{"Less Than 1 Day","1 To 30 Days","31-60 Days","61-90 Days","91+ Days"}),"Not Due")</f>
        <v>91+ Days</v>
      </c>
    </row>
    <row r="1057" spans="1:3" x14ac:dyDescent="0.25">
      <c r="A1057" s="1">
        <v>92895</v>
      </c>
      <c r="B1057" s="2">
        <v>139</v>
      </c>
      <c r="C1057" s="1" t="str">
        <f>IFERROR(LOOKUP(B1057,{0,1,31,61,91},{"Less Than 1 Day","1 To 30 Days","31-60 Days","61-90 Days","91+ Days"}),"Not Due")</f>
        <v>91+ Days</v>
      </c>
    </row>
    <row r="1058" spans="1:3" x14ac:dyDescent="0.25">
      <c r="A1058" s="1">
        <v>14220</v>
      </c>
      <c r="B1058" s="2">
        <v>-137</v>
      </c>
      <c r="C1058" s="1" t="str">
        <f>IFERROR(LOOKUP(B1058,{0,1,31,61,91},{"Less Than 1 Day","1 To 30 Days","31-60 Days","61-90 Days","91+ Days"}),"Not Due")</f>
        <v>Not Due</v>
      </c>
    </row>
    <row r="1059" spans="1:3" x14ac:dyDescent="0.25">
      <c r="A1059" s="1">
        <v>43753</v>
      </c>
      <c r="B1059" s="2">
        <v>316</v>
      </c>
      <c r="C1059" s="1" t="str">
        <f>IFERROR(LOOKUP(B1059,{0,1,31,61,91},{"Less Than 1 Day","1 To 30 Days","31-60 Days","61-90 Days","91+ Days"}),"Not Due")</f>
        <v>91+ Days</v>
      </c>
    </row>
    <row r="1060" spans="1:3" x14ac:dyDescent="0.25">
      <c r="A1060" s="1">
        <v>78086</v>
      </c>
      <c r="B1060" s="2">
        <v>-17</v>
      </c>
      <c r="C1060" s="1" t="str">
        <f>IFERROR(LOOKUP(B1060,{0,1,31,61,91},{"Less Than 1 Day","1 To 30 Days","31-60 Days","61-90 Days","91+ Days"}),"Not Due")</f>
        <v>Not Due</v>
      </c>
    </row>
    <row r="1061" spans="1:3" x14ac:dyDescent="0.25">
      <c r="A1061" s="1">
        <v>55047</v>
      </c>
      <c r="B1061" s="2">
        <v>404</v>
      </c>
      <c r="C1061" s="1" t="str">
        <f>IFERROR(LOOKUP(B1061,{0,1,31,61,91},{"Less Than 1 Day","1 To 30 Days","31-60 Days","61-90 Days","91+ Days"}),"Not Due")</f>
        <v>91+ Days</v>
      </c>
    </row>
    <row r="1062" spans="1:3" x14ac:dyDescent="0.25">
      <c r="A1062" s="1">
        <v>21649</v>
      </c>
      <c r="B1062" s="2">
        <v>74</v>
      </c>
      <c r="C1062" s="1" t="str">
        <f>IFERROR(LOOKUP(B1062,{0,1,31,61,91},{"Less Than 1 Day","1 To 30 Days","31-60 Days","61-90 Days","91+ Days"}),"Not Due")</f>
        <v>61-90 Days</v>
      </c>
    </row>
    <row r="1063" spans="1:3" x14ac:dyDescent="0.25">
      <c r="A1063" s="1">
        <v>86408</v>
      </c>
      <c r="B1063" s="2">
        <v>158</v>
      </c>
      <c r="C1063" s="1" t="str">
        <f>IFERROR(LOOKUP(B1063,{0,1,31,61,91},{"Less Than 1 Day","1 To 30 Days","31-60 Days","61-90 Days","91+ Days"}),"Not Due")</f>
        <v>91+ Days</v>
      </c>
    </row>
    <row r="1064" spans="1:3" x14ac:dyDescent="0.25">
      <c r="A1064" s="1">
        <v>85174</v>
      </c>
      <c r="B1064" s="2">
        <v>-54</v>
      </c>
      <c r="C1064" s="1" t="str">
        <f>IFERROR(LOOKUP(B1064,{0,1,31,61,91},{"Less Than 1 Day","1 To 30 Days","31-60 Days","61-90 Days","91+ Days"}),"Not Due")</f>
        <v>Not Due</v>
      </c>
    </row>
    <row r="1065" spans="1:3" x14ac:dyDescent="0.25">
      <c r="A1065" s="1">
        <v>95949</v>
      </c>
      <c r="B1065" s="2">
        <v>481</v>
      </c>
      <c r="C1065" s="1" t="str">
        <f>IFERROR(LOOKUP(B1065,{0,1,31,61,91},{"Less Than 1 Day","1 To 30 Days","31-60 Days","61-90 Days","91+ Days"}),"Not Due")</f>
        <v>91+ Days</v>
      </c>
    </row>
    <row r="1066" spans="1:3" x14ac:dyDescent="0.25">
      <c r="A1066" s="1">
        <v>95124</v>
      </c>
      <c r="B1066" s="2">
        <v>115</v>
      </c>
      <c r="C1066" s="1" t="str">
        <f>IFERROR(LOOKUP(B1066,{0,1,31,61,91},{"Less Than 1 Day","1 To 30 Days","31-60 Days","61-90 Days","91+ Days"}),"Not Due")</f>
        <v>91+ Days</v>
      </c>
    </row>
    <row r="1067" spans="1:3" x14ac:dyDescent="0.25">
      <c r="A1067" s="1">
        <v>98867</v>
      </c>
      <c r="B1067" s="2">
        <v>-27</v>
      </c>
      <c r="C1067" s="1" t="str">
        <f>IFERROR(LOOKUP(B1067,{0,1,31,61,91},{"Less Than 1 Day","1 To 30 Days","31-60 Days","61-90 Days","91+ Days"}),"Not Due")</f>
        <v>Not Due</v>
      </c>
    </row>
    <row r="1068" spans="1:3" x14ac:dyDescent="0.25">
      <c r="A1068" s="1">
        <v>64256</v>
      </c>
      <c r="B1068" s="2">
        <v>466</v>
      </c>
      <c r="C1068" s="1" t="str">
        <f>IFERROR(LOOKUP(B1068,{0,1,31,61,91},{"Less Than 1 Day","1 To 30 Days","31-60 Days","61-90 Days","91+ Days"}),"Not Due")</f>
        <v>91+ Days</v>
      </c>
    </row>
    <row r="1069" spans="1:3" x14ac:dyDescent="0.25">
      <c r="A1069" s="1">
        <v>97608</v>
      </c>
      <c r="B1069" s="2">
        <v>418</v>
      </c>
      <c r="C1069" s="1" t="str">
        <f>IFERROR(LOOKUP(B1069,{0,1,31,61,91},{"Less Than 1 Day","1 To 30 Days","31-60 Days","61-90 Days","91+ Days"}),"Not Due")</f>
        <v>91+ Days</v>
      </c>
    </row>
    <row r="1070" spans="1:3" x14ac:dyDescent="0.25">
      <c r="A1070" s="1">
        <v>51371</v>
      </c>
      <c r="B1070" s="2">
        <v>348</v>
      </c>
      <c r="C1070" s="1" t="str">
        <f>IFERROR(LOOKUP(B1070,{0,1,31,61,91},{"Less Than 1 Day","1 To 30 Days","31-60 Days","61-90 Days","91+ Days"}),"Not Due")</f>
        <v>91+ Days</v>
      </c>
    </row>
    <row r="1071" spans="1:3" x14ac:dyDescent="0.25">
      <c r="A1071" s="1">
        <v>29174</v>
      </c>
      <c r="B1071" s="2">
        <v>103</v>
      </c>
      <c r="C1071" s="1" t="str">
        <f>IFERROR(LOOKUP(B1071,{0,1,31,61,91},{"Less Than 1 Day","1 To 30 Days","31-60 Days","61-90 Days","91+ Days"}),"Not Due")</f>
        <v>91+ Days</v>
      </c>
    </row>
    <row r="1072" spans="1:3" x14ac:dyDescent="0.25">
      <c r="A1072" s="1">
        <v>66516</v>
      </c>
      <c r="B1072" s="2">
        <v>155</v>
      </c>
      <c r="C1072" s="1" t="str">
        <f>IFERROR(LOOKUP(B1072,{0,1,31,61,91},{"Less Than 1 Day","1 To 30 Days","31-60 Days","61-90 Days","91+ Days"}),"Not Due")</f>
        <v>91+ Days</v>
      </c>
    </row>
    <row r="1073" spans="1:3" x14ac:dyDescent="0.25">
      <c r="A1073" s="1">
        <v>10185</v>
      </c>
      <c r="B1073" s="2">
        <v>-106</v>
      </c>
      <c r="C1073" s="1" t="str">
        <f>IFERROR(LOOKUP(B1073,{0,1,31,61,91},{"Less Than 1 Day","1 To 30 Days","31-60 Days","61-90 Days","91+ Days"}),"Not Due")</f>
        <v>Not Due</v>
      </c>
    </row>
    <row r="1074" spans="1:3" x14ac:dyDescent="0.25">
      <c r="A1074" s="1">
        <v>42243</v>
      </c>
      <c r="B1074" s="2">
        <v>-48</v>
      </c>
      <c r="C1074" s="1" t="str">
        <f>IFERROR(LOOKUP(B1074,{0,1,31,61,91},{"Less Than 1 Day","1 To 30 Days","31-60 Days","61-90 Days","91+ Days"}),"Not Due")</f>
        <v>Not Due</v>
      </c>
    </row>
    <row r="1075" spans="1:3" x14ac:dyDescent="0.25">
      <c r="A1075" s="1">
        <v>37076</v>
      </c>
      <c r="B1075" s="2">
        <v>-142</v>
      </c>
      <c r="C1075" s="1" t="str">
        <f>IFERROR(LOOKUP(B1075,{0,1,31,61,91},{"Less Than 1 Day","1 To 30 Days","31-60 Days","61-90 Days","91+ Days"}),"Not Due")</f>
        <v>Not Due</v>
      </c>
    </row>
    <row r="1076" spans="1:3" x14ac:dyDescent="0.25">
      <c r="A1076" s="1">
        <v>11733</v>
      </c>
      <c r="B1076" s="2">
        <v>-6</v>
      </c>
      <c r="C1076" s="1" t="str">
        <f>IFERROR(LOOKUP(B1076,{0,1,31,61,91},{"Less Than 1 Day","1 To 30 Days","31-60 Days","61-90 Days","91+ Days"}),"Not Due")</f>
        <v>Not Due</v>
      </c>
    </row>
    <row r="1077" spans="1:3" x14ac:dyDescent="0.25">
      <c r="A1077" s="1">
        <v>21593</v>
      </c>
      <c r="B1077" s="2">
        <v>56</v>
      </c>
      <c r="C1077" s="1" t="str">
        <f>IFERROR(LOOKUP(B1077,{0,1,31,61,91},{"Less Than 1 Day","1 To 30 Days","31-60 Days","61-90 Days","91+ Days"}),"Not Due")</f>
        <v>31-60 Days</v>
      </c>
    </row>
    <row r="1078" spans="1:3" x14ac:dyDescent="0.25">
      <c r="A1078" s="1">
        <v>43319</v>
      </c>
      <c r="B1078" s="2">
        <v>-19</v>
      </c>
      <c r="C1078" s="1" t="str">
        <f>IFERROR(LOOKUP(B1078,{0,1,31,61,91},{"Less Than 1 Day","1 To 30 Days","31-60 Days","61-90 Days","91+ Days"}),"Not Due")</f>
        <v>Not Due</v>
      </c>
    </row>
    <row r="1079" spans="1:3" x14ac:dyDescent="0.25">
      <c r="A1079" s="1">
        <v>70271</v>
      </c>
      <c r="B1079" s="2">
        <v>-139</v>
      </c>
      <c r="C1079" s="1" t="str">
        <f>IFERROR(LOOKUP(B1079,{0,1,31,61,91},{"Less Than 1 Day","1 To 30 Days","31-60 Days","61-90 Days","91+ Days"}),"Not Due")</f>
        <v>Not Due</v>
      </c>
    </row>
    <row r="1080" spans="1:3" x14ac:dyDescent="0.25">
      <c r="A1080" s="1">
        <v>79293</v>
      </c>
      <c r="B1080" s="2">
        <v>370</v>
      </c>
      <c r="C1080" s="1" t="str">
        <f>IFERROR(LOOKUP(B1080,{0,1,31,61,91},{"Less Than 1 Day","1 To 30 Days","31-60 Days","61-90 Days","91+ Days"}),"Not Due")</f>
        <v>91+ Days</v>
      </c>
    </row>
    <row r="1081" spans="1:3" x14ac:dyDescent="0.25">
      <c r="A1081" s="1">
        <v>25081</v>
      </c>
      <c r="B1081" s="2">
        <v>254</v>
      </c>
      <c r="C1081" s="1" t="str">
        <f>IFERROR(LOOKUP(B1081,{0,1,31,61,91},{"Less Than 1 Day","1 To 30 Days","31-60 Days","61-90 Days","91+ Days"}),"Not Due")</f>
        <v>91+ Days</v>
      </c>
    </row>
    <row r="1082" spans="1:3" x14ac:dyDescent="0.25">
      <c r="A1082" s="1">
        <v>28869</v>
      </c>
      <c r="B1082" s="2">
        <v>81</v>
      </c>
      <c r="C1082" s="1" t="str">
        <f>IFERROR(LOOKUP(B1082,{0,1,31,61,91},{"Less Than 1 Day","1 To 30 Days","31-60 Days","61-90 Days","91+ Days"}),"Not Due")</f>
        <v>61-90 Days</v>
      </c>
    </row>
    <row r="1083" spans="1:3" x14ac:dyDescent="0.25">
      <c r="A1083" s="1">
        <v>19125</v>
      </c>
      <c r="B1083" s="2">
        <v>241</v>
      </c>
      <c r="C1083" s="1" t="str">
        <f>IFERROR(LOOKUP(B1083,{0,1,31,61,91},{"Less Than 1 Day","1 To 30 Days","31-60 Days","61-90 Days","91+ Days"}),"Not Due")</f>
        <v>91+ Days</v>
      </c>
    </row>
    <row r="1084" spans="1:3" x14ac:dyDescent="0.25">
      <c r="A1084" s="1">
        <v>29375</v>
      </c>
      <c r="B1084" s="2">
        <v>118</v>
      </c>
      <c r="C1084" s="1" t="str">
        <f>IFERROR(LOOKUP(B1084,{0,1,31,61,91},{"Less Than 1 Day","1 To 30 Days","31-60 Days","61-90 Days","91+ Days"}),"Not Due")</f>
        <v>91+ Days</v>
      </c>
    </row>
    <row r="1085" spans="1:3" x14ac:dyDescent="0.25">
      <c r="A1085" s="1">
        <v>51243</v>
      </c>
      <c r="B1085" s="2">
        <v>17</v>
      </c>
      <c r="C1085" s="1" t="str">
        <f>IFERROR(LOOKUP(B1085,{0,1,31,61,91},{"Less Than 1 Day","1 To 30 Days","31-60 Days","61-90 Days","91+ Days"}),"Not Due")</f>
        <v>1 To 30 Days</v>
      </c>
    </row>
    <row r="1086" spans="1:3" x14ac:dyDescent="0.25">
      <c r="A1086" s="1">
        <v>69857</v>
      </c>
      <c r="B1086" s="2">
        <v>359</v>
      </c>
      <c r="C1086" s="1" t="str">
        <f>IFERROR(LOOKUP(B1086,{0,1,31,61,91},{"Less Than 1 Day","1 To 30 Days","31-60 Days","61-90 Days","91+ Days"}),"Not Due")</f>
        <v>91+ Days</v>
      </c>
    </row>
    <row r="1087" spans="1:3" x14ac:dyDescent="0.25">
      <c r="A1087" s="1">
        <v>86770</v>
      </c>
      <c r="B1087" s="2">
        <v>320</v>
      </c>
      <c r="C1087" s="1" t="str">
        <f>IFERROR(LOOKUP(B1087,{0,1,31,61,91},{"Less Than 1 Day","1 To 30 Days","31-60 Days","61-90 Days","91+ Days"}),"Not Due")</f>
        <v>91+ Days</v>
      </c>
    </row>
    <row r="1088" spans="1:3" x14ac:dyDescent="0.25">
      <c r="A1088" s="1">
        <v>81874</v>
      </c>
      <c r="B1088" s="2">
        <v>241</v>
      </c>
      <c r="C1088" s="1" t="str">
        <f>IFERROR(LOOKUP(B1088,{0,1,31,61,91},{"Less Than 1 Day","1 To 30 Days","31-60 Days","61-90 Days","91+ Days"}),"Not Due")</f>
        <v>91+ Days</v>
      </c>
    </row>
    <row r="1089" spans="1:3" x14ac:dyDescent="0.25">
      <c r="A1089" s="1">
        <v>57637</v>
      </c>
      <c r="B1089" s="2">
        <v>295</v>
      </c>
      <c r="C1089" s="1" t="str">
        <f>IFERROR(LOOKUP(B1089,{0,1,31,61,91},{"Less Than 1 Day","1 To 30 Days","31-60 Days","61-90 Days","91+ Days"}),"Not Due")</f>
        <v>91+ Days</v>
      </c>
    </row>
    <row r="1090" spans="1:3" x14ac:dyDescent="0.25">
      <c r="A1090" s="1">
        <v>28349</v>
      </c>
      <c r="B1090" s="2">
        <v>478</v>
      </c>
      <c r="C1090" s="1" t="str">
        <f>IFERROR(LOOKUP(B1090,{0,1,31,61,91},{"Less Than 1 Day","1 To 30 Days","31-60 Days","61-90 Days","91+ Days"}),"Not Due")</f>
        <v>91+ Days</v>
      </c>
    </row>
    <row r="1091" spans="1:3" x14ac:dyDescent="0.25">
      <c r="A1091" s="1">
        <v>15485</v>
      </c>
      <c r="B1091" s="2">
        <v>-48</v>
      </c>
      <c r="C1091" s="1" t="str">
        <f>IFERROR(LOOKUP(B1091,{0,1,31,61,91},{"Less Than 1 Day","1 To 30 Days","31-60 Days","61-90 Days","91+ Days"}),"Not Due")</f>
        <v>Not Due</v>
      </c>
    </row>
    <row r="1092" spans="1:3" x14ac:dyDescent="0.25">
      <c r="A1092" s="1">
        <v>52922</v>
      </c>
      <c r="B1092" s="2">
        <v>-110</v>
      </c>
      <c r="C1092" s="1" t="str">
        <f>IFERROR(LOOKUP(B1092,{0,1,31,61,91},{"Less Than 1 Day","1 To 30 Days","31-60 Days","61-90 Days","91+ Days"}),"Not Due")</f>
        <v>Not Due</v>
      </c>
    </row>
    <row r="1093" spans="1:3" x14ac:dyDescent="0.25">
      <c r="A1093" s="1">
        <v>73660</v>
      </c>
      <c r="B1093" s="2">
        <v>-114</v>
      </c>
      <c r="C1093" s="1" t="str">
        <f>IFERROR(LOOKUP(B1093,{0,1,31,61,91},{"Less Than 1 Day","1 To 30 Days","31-60 Days","61-90 Days","91+ Days"}),"Not Due")</f>
        <v>Not Due</v>
      </c>
    </row>
    <row r="1094" spans="1:3" x14ac:dyDescent="0.25">
      <c r="A1094" s="1">
        <v>15119</v>
      </c>
      <c r="B1094" s="2">
        <v>-149</v>
      </c>
      <c r="C1094" s="1" t="str">
        <f>IFERROR(LOOKUP(B1094,{0,1,31,61,91},{"Less Than 1 Day","1 To 30 Days","31-60 Days","61-90 Days","91+ Days"}),"Not Due")</f>
        <v>Not Due</v>
      </c>
    </row>
    <row r="1095" spans="1:3" x14ac:dyDescent="0.25">
      <c r="A1095" s="1">
        <v>67598</v>
      </c>
      <c r="B1095" s="2">
        <v>475</v>
      </c>
      <c r="C1095" s="1" t="str">
        <f>IFERROR(LOOKUP(B1095,{0,1,31,61,91},{"Less Than 1 Day","1 To 30 Days","31-60 Days","61-90 Days","91+ Days"}),"Not Due")</f>
        <v>91+ Days</v>
      </c>
    </row>
    <row r="1096" spans="1:3" x14ac:dyDescent="0.25">
      <c r="A1096" s="1">
        <v>95522</v>
      </c>
      <c r="B1096" s="2">
        <v>-192</v>
      </c>
      <c r="C1096" s="1" t="str">
        <f>IFERROR(LOOKUP(B1096,{0,1,31,61,91},{"Less Than 1 Day","1 To 30 Days","31-60 Days","61-90 Days","91+ Days"}),"Not Due")</f>
        <v>Not Due</v>
      </c>
    </row>
    <row r="1097" spans="1:3" x14ac:dyDescent="0.25">
      <c r="A1097" s="1">
        <v>35871</v>
      </c>
      <c r="B1097" s="2">
        <v>176</v>
      </c>
      <c r="C1097" s="1" t="str">
        <f>IFERROR(LOOKUP(B1097,{0,1,31,61,91},{"Less Than 1 Day","1 To 30 Days","31-60 Days","61-90 Days","91+ Days"}),"Not Due")</f>
        <v>91+ Days</v>
      </c>
    </row>
    <row r="1098" spans="1:3" x14ac:dyDescent="0.25">
      <c r="A1098" s="1">
        <v>96790</v>
      </c>
      <c r="B1098" s="2">
        <v>146</v>
      </c>
      <c r="C1098" s="1" t="str">
        <f>IFERROR(LOOKUP(B1098,{0,1,31,61,91},{"Less Than 1 Day","1 To 30 Days","31-60 Days","61-90 Days","91+ Days"}),"Not Due")</f>
        <v>91+ Days</v>
      </c>
    </row>
    <row r="1099" spans="1:3" x14ac:dyDescent="0.25">
      <c r="A1099" s="1">
        <v>99325</v>
      </c>
      <c r="B1099" s="2">
        <v>160</v>
      </c>
      <c r="C1099" s="1" t="str">
        <f>IFERROR(LOOKUP(B1099,{0,1,31,61,91},{"Less Than 1 Day","1 To 30 Days","31-60 Days","61-90 Days","91+ Days"}),"Not Due")</f>
        <v>91+ Days</v>
      </c>
    </row>
    <row r="1100" spans="1:3" x14ac:dyDescent="0.25">
      <c r="A1100" s="1">
        <v>54290</v>
      </c>
      <c r="B1100" s="2">
        <v>-140</v>
      </c>
      <c r="C1100" s="1" t="str">
        <f>IFERROR(LOOKUP(B1100,{0,1,31,61,91},{"Less Than 1 Day","1 To 30 Days","31-60 Days","61-90 Days","91+ Days"}),"Not Due")</f>
        <v>Not Due</v>
      </c>
    </row>
    <row r="1101" spans="1:3" x14ac:dyDescent="0.25">
      <c r="A1101" s="1">
        <v>50168</v>
      </c>
      <c r="B1101" s="2">
        <v>24</v>
      </c>
      <c r="C1101" s="1" t="str">
        <f>IFERROR(LOOKUP(B1101,{0,1,31,61,91},{"Less Than 1 Day","1 To 30 Days","31-60 Days","61-90 Days","91+ Days"}),"Not Due")</f>
        <v>1 To 30 Days</v>
      </c>
    </row>
    <row r="1102" spans="1:3" x14ac:dyDescent="0.25">
      <c r="A1102" s="1">
        <v>98833</v>
      </c>
      <c r="B1102" s="2">
        <v>333</v>
      </c>
      <c r="C1102" s="1" t="str">
        <f>IFERROR(LOOKUP(B1102,{0,1,31,61,91},{"Less Than 1 Day","1 To 30 Days","31-60 Days","61-90 Days","91+ Days"}),"Not Due")</f>
        <v>91+ Days</v>
      </c>
    </row>
    <row r="1103" spans="1:3" x14ac:dyDescent="0.25">
      <c r="A1103" s="1">
        <v>17849</v>
      </c>
      <c r="B1103" s="2">
        <v>448</v>
      </c>
      <c r="C1103" s="1" t="str">
        <f>IFERROR(LOOKUP(B1103,{0,1,31,61,91},{"Less Than 1 Day","1 To 30 Days","31-60 Days","61-90 Days","91+ Days"}),"Not Due")</f>
        <v>91+ Days</v>
      </c>
    </row>
    <row r="1104" spans="1:3" x14ac:dyDescent="0.25">
      <c r="A1104" s="1">
        <v>94666</v>
      </c>
      <c r="B1104" s="2">
        <v>-121</v>
      </c>
      <c r="C1104" s="1" t="str">
        <f>IFERROR(LOOKUP(B1104,{0,1,31,61,91},{"Less Than 1 Day","1 To 30 Days","31-60 Days","61-90 Days","91+ Days"}),"Not Due")</f>
        <v>Not Due</v>
      </c>
    </row>
    <row r="1105" spans="1:3" x14ac:dyDescent="0.25">
      <c r="A1105" s="1">
        <v>41906</v>
      </c>
      <c r="B1105" s="2">
        <v>-26</v>
      </c>
      <c r="C1105" s="1" t="str">
        <f>IFERROR(LOOKUP(B1105,{0,1,31,61,91},{"Less Than 1 Day","1 To 30 Days","31-60 Days","61-90 Days","91+ Days"}),"Not Due")</f>
        <v>Not Due</v>
      </c>
    </row>
    <row r="1106" spans="1:3" x14ac:dyDescent="0.25">
      <c r="A1106" s="1">
        <v>32510</v>
      </c>
      <c r="B1106" s="2">
        <v>314</v>
      </c>
      <c r="C1106" s="1" t="str">
        <f>IFERROR(LOOKUP(B1106,{0,1,31,61,91},{"Less Than 1 Day","1 To 30 Days","31-60 Days","61-90 Days","91+ Days"}),"Not Due")</f>
        <v>91+ Days</v>
      </c>
    </row>
    <row r="1107" spans="1:3" x14ac:dyDescent="0.25">
      <c r="A1107" s="1">
        <v>40930</v>
      </c>
      <c r="B1107" s="2">
        <v>307</v>
      </c>
      <c r="C1107" s="1" t="str">
        <f>IFERROR(LOOKUP(B1107,{0,1,31,61,91},{"Less Than 1 Day","1 To 30 Days","31-60 Days","61-90 Days","91+ Days"}),"Not Due")</f>
        <v>91+ Days</v>
      </c>
    </row>
    <row r="1108" spans="1:3" x14ac:dyDescent="0.25">
      <c r="A1108" s="1">
        <v>74182</v>
      </c>
      <c r="B1108" s="2">
        <v>40</v>
      </c>
      <c r="C1108" s="1" t="str">
        <f>IFERROR(LOOKUP(B1108,{0,1,31,61,91},{"Less Than 1 Day","1 To 30 Days","31-60 Days","61-90 Days","91+ Days"}),"Not Due")</f>
        <v>31-60 Days</v>
      </c>
    </row>
    <row r="1109" spans="1:3" x14ac:dyDescent="0.25">
      <c r="A1109" s="1">
        <v>47677</v>
      </c>
      <c r="B1109" s="2">
        <v>-114</v>
      </c>
      <c r="C1109" s="1" t="str">
        <f>IFERROR(LOOKUP(B1109,{0,1,31,61,91},{"Less Than 1 Day","1 To 30 Days","31-60 Days","61-90 Days","91+ Days"}),"Not Due")</f>
        <v>Not Due</v>
      </c>
    </row>
    <row r="1110" spans="1:3" x14ac:dyDescent="0.25">
      <c r="A1110" s="1">
        <v>57139</v>
      </c>
      <c r="B1110" s="2">
        <v>35</v>
      </c>
      <c r="C1110" s="1" t="str">
        <f>IFERROR(LOOKUP(B1110,{0,1,31,61,91},{"Less Than 1 Day","1 To 30 Days","31-60 Days","61-90 Days","91+ Days"}),"Not Due")</f>
        <v>31-60 Days</v>
      </c>
    </row>
    <row r="1111" spans="1:3" x14ac:dyDescent="0.25">
      <c r="A1111" s="1">
        <v>69618</v>
      </c>
      <c r="B1111" s="2">
        <v>-21</v>
      </c>
      <c r="C1111" s="1" t="str">
        <f>IFERROR(LOOKUP(B1111,{0,1,31,61,91},{"Less Than 1 Day","1 To 30 Days","31-60 Days","61-90 Days","91+ Days"}),"Not Due")</f>
        <v>Not Due</v>
      </c>
    </row>
    <row r="1112" spans="1:3" x14ac:dyDescent="0.25">
      <c r="A1112" s="1">
        <v>52437</v>
      </c>
      <c r="B1112" s="2">
        <v>130</v>
      </c>
      <c r="C1112" s="1" t="str">
        <f>IFERROR(LOOKUP(B1112,{0,1,31,61,91},{"Less Than 1 Day","1 To 30 Days","31-60 Days","61-90 Days","91+ Days"}),"Not Due")</f>
        <v>91+ Days</v>
      </c>
    </row>
    <row r="1113" spans="1:3" x14ac:dyDescent="0.25">
      <c r="A1113" s="1">
        <v>88744</v>
      </c>
      <c r="B1113" s="2">
        <v>282</v>
      </c>
      <c r="C1113" s="1" t="str">
        <f>IFERROR(LOOKUP(B1113,{0,1,31,61,91},{"Less Than 1 Day","1 To 30 Days","31-60 Days","61-90 Days","91+ Days"}),"Not Due")</f>
        <v>91+ Days</v>
      </c>
    </row>
    <row r="1114" spans="1:3" x14ac:dyDescent="0.25">
      <c r="A1114" s="1">
        <v>32364</v>
      </c>
      <c r="B1114" s="2">
        <v>155</v>
      </c>
      <c r="C1114" s="1" t="str">
        <f>IFERROR(LOOKUP(B1114,{0,1,31,61,91},{"Less Than 1 Day","1 To 30 Days","31-60 Days","61-90 Days","91+ Days"}),"Not Due")</f>
        <v>91+ Days</v>
      </c>
    </row>
    <row r="1115" spans="1:3" x14ac:dyDescent="0.25">
      <c r="A1115" s="1">
        <v>66986</v>
      </c>
      <c r="B1115" s="2">
        <v>495</v>
      </c>
      <c r="C1115" s="1" t="str">
        <f>IFERROR(LOOKUP(B1115,{0,1,31,61,91},{"Less Than 1 Day","1 To 30 Days","31-60 Days","61-90 Days","91+ Days"}),"Not Due")</f>
        <v>91+ Days</v>
      </c>
    </row>
    <row r="1116" spans="1:3" x14ac:dyDescent="0.25">
      <c r="A1116" s="1">
        <v>38015</v>
      </c>
      <c r="B1116" s="2">
        <v>127</v>
      </c>
      <c r="C1116" s="1" t="str">
        <f>IFERROR(LOOKUP(B1116,{0,1,31,61,91},{"Less Than 1 Day","1 To 30 Days","31-60 Days","61-90 Days","91+ Days"}),"Not Due")</f>
        <v>91+ Days</v>
      </c>
    </row>
    <row r="1117" spans="1:3" x14ac:dyDescent="0.25">
      <c r="A1117" s="1">
        <v>98990</v>
      </c>
      <c r="B1117" s="2">
        <v>-130</v>
      </c>
      <c r="C1117" s="1" t="str">
        <f>IFERROR(LOOKUP(B1117,{0,1,31,61,91},{"Less Than 1 Day","1 To 30 Days","31-60 Days","61-90 Days","91+ Days"}),"Not Due")</f>
        <v>Not Due</v>
      </c>
    </row>
    <row r="1118" spans="1:3" x14ac:dyDescent="0.25">
      <c r="A1118" s="1">
        <v>30102</v>
      </c>
      <c r="B1118" s="2">
        <v>323</v>
      </c>
      <c r="C1118" s="1" t="str">
        <f>IFERROR(LOOKUP(B1118,{0,1,31,61,91},{"Less Than 1 Day","1 To 30 Days","31-60 Days","61-90 Days","91+ Days"}),"Not Due")</f>
        <v>91+ Days</v>
      </c>
    </row>
    <row r="1119" spans="1:3" x14ac:dyDescent="0.25">
      <c r="A1119" s="1">
        <v>88278</v>
      </c>
      <c r="B1119" s="2">
        <v>352</v>
      </c>
      <c r="C1119" s="1" t="str">
        <f>IFERROR(LOOKUP(B1119,{0,1,31,61,91},{"Less Than 1 Day","1 To 30 Days","31-60 Days","61-90 Days","91+ Days"}),"Not Due")</f>
        <v>91+ Days</v>
      </c>
    </row>
    <row r="1120" spans="1:3" x14ac:dyDescent="0.25">
      <c r="A1120" s="1">
        <v>41152</v>
      </c>
      <c r="B1120" s="2">
        <v>92</v>
      </c>
      <c r="C1120" s="1" t="str">
        <f>IFERROR(LOOKUP(B1120,{0,1,31,61,91},{"Less Than 1 Day","1 To 30 Days","31-60 Days","61-90 Days","91+ Days"}),"Not Due")</f>
        <v>91+ Days</v>
      </c>
    </row>
    <row r="1121" spans="1:3" x14ac:dyDescent="0.25">
      <c r="A1121" s="1">
        <v>32658</v>
      </c>
      <c r="B1121" s="2">
        <v>459</v>
      </c>
      <c r="C1121" s="1" t="str">
        <f>IFERROR(LOOKUP(B1121,{0,1,31,61,91},{"Less Than 1 Day","1 To 30 Days","31-60 Days","61-90 Days","91+ Days"}),"Not Due")</f>
        <v>91+ Days</v>
      </c>
    </row>
    <row r="1122" spans="1:3" x14ac:dyDescent="0.25">
      <c r="A1122" s="1">
        <v>97252</v>
      </c>
      <c r="B1122" s="2">
        <v>172</v>
      </c>
      <c r="C1122" s="1" t="str">
        <f>IFERROR(LOOKUP(B1122,{0,1,31,61,91},{"Less Than 1 Day","1 To 30 Days","31-60 Days","61-90 Days","91+ Days"}),"Not Due")</f>
        <v>91+ Days</v>
      </c>
    </row>
    <row r="1123" spans="1:3" x14ac:dyDescent="0.25">
      <c r="A1123" s="1">
        <v>78272</v>
      </c>
      <c r="B1123" s="2">
        <v>249</v>
      </c>
      <c r="C1123" s="1" t="str">
        <f>IFERROR(LOOKUP(B1123,{0,1,31,61,91},{"Less Than 1 Day","1 To 30 Days","31-60 Days","61-90 Days","91+ Days"}),"Not Due")</f>
        <v>91+ Days</v>
      </c>
    </row>
    <row r="1124" spans="1:3" x14ac:dyDescent="0.25">
      <c r="A1124" s="1">
        <v>16838</v>
      </c>
      <c r="B1124" s="2">
        <v>57</v>
      </c>
      <c r="C1124" s="1" t="str">
        <f>IFERROR(LOOKUP(B1124,{0,1,31,61,91},{"Less Than 1 Day","1 To 30 Days","31-60 Days","61-90 Days","91+ Days"}),"Not Due")</f>
        <v>31-60 Days</v>
      </c>
    </row>
    <row r="1125" spans="1:3" x14ac:dyDescent="0.25">
      <c r="A1125" s="1">
        <v>85562</v>
      </c>
      <c r="B1125" s="2">
        <v>442</v>
      </c>
      <c r="C1125" s="1" t="str">
        <f>IFERROR(LOOKUP(B1125,{0,1,31,61,91},{"Less Than 1 Day","1 To 30 Days","31-60 Days","61-90 Days","91+ Days"}),"Not Due")</f>
        <v>91+ Days</v>
      </c>
    </row>
    <row r="1126" spans="1:3" x14ac:dyDescent="0.25">
      <c r="A1126" s="1">
        <v>35862</v>
      </c>
      <c r="B1126" s="2">
        <v>246</v>
      </c>
      <c r="C1126" s="1" t="str">
        <f>IFERROR(LOOKUP(B1126,{0,1,31,61,91},{"Less Than 1 Day","1 To 30 Days","31-60 Days","61-90 Days","91+ Days"}),"Not Due")</f>
        <v>91+ Days</v>
      </c>
    </row>
    <row r="1127" spans="1:3" x14ac:dyDescent="0.25">
      <c r="A1127" s="1">
        <v>74247</v>
      </c>
      <c r="B1127" s="2">
        <v>-159</v>
      </c>
      <c r="C1127" s="1" t="str">
        <f>IFERROR(LOOKUP(B1127,{0,1,31,61,91},{"Less Than 1 Day","1 To 30 Days","31-60 Days","61-90 Days","91+ Days"}),"Not Due")</f>
        <v>Not Due</v>
      </c>
    </row>
    <row r="1128" spans="1:3" x14ac:dyDescent="0.25">
      <c r="A1128" s="1">
        <v>37345</v>
      </c>
      <c r="B1128" s="2">
        <v>-162</v>
      </c>
      <c r="C1128" s="1" t="str">
        <f>IFERROR(LOOKUP(B1128,{0,1,31,61,91},{"Less Than 1 Day","1 To 30 Days","31-60 Days","61-90 Days","91+ Days"}),"Not Due")</f>
        <v>Not Due</v>
      </c>
    </row>
    <row r="1129" spans="1:3" x14ac:dyDescent="0.25">
      <c r="A1129" s="1">
        <v>65576</v>
      </c>
      <c r="B1129" s="2">
        <v>-166</v>
      </c>
      <c r="C1129" s="1" t="str">
        <f>IFERROR(LOOKUP(B1129,{0,1,31,61,91},{"Less Than 1 Day","1 To 30 Days","31-60 Days","61-90 Days","91+ Days"}),"Not Due")</f>
        <v>Not Due</v>
      </c>
    </row>
    <row r="1130" spans="1:3" x14ac:dyDescent="0.25">
      <c r="A1130" s="1">
        <v>69281</v>
      </c>
      <c r="B1130" s="2">
        <v>416</v>
      </c>
      <c r="C1130" s="1" t="str">
        <f>IFERROR(LOOKUP(B1130,{0,1,31,61,91},{"Less Than 1 Day","1 To 30 Days","31-60 Days","61-90 Days","91+ Days"}),"Not Due")</f>
        <v>91+ Days</v>
      </c>
    </row>
    <row r="1131" spans="1:3" x14ac:dyDescent="0.25">
      <c r="A1131" s="1">
        <v>61529</v>
      </c>
      <c r="B1131" s="2">
        <v>268</v>
      </c>
      <c r="C1131" s="1" t="str">
        <f>IFERROR(LOOKUP(B1131,{0,1,31,61,91},{"Less Than 1 Day","1 To 30 Days","31-60 Days","61-90 Days","91+ Days"}),"Not Due")</f>
        <v>91+ Days</v>
      </c>
    </row>
    <row r="1132" spans="1:3" x14ac:dyDescent="0.25">
      <c r="A1132" s="1">
        <v>84980</v>
      </c>
      <c r="B1132" s="2">
        <v>192</v>
      </c>
      <c r="C1132" s="1" t="str">
        <f>IFERROR(LOOKUP(B1132,{0,1,31,61,91},{"Less Than 1 Day","1 To 30 Days","31-60 Days","61-90 Days","91+ Days"}),"Not Due")</f>
        <v>91+ Days</v>
      </c>
    </row>
    <row r="1133" spans="1:3" x14ac:dyDescent="0.25">
      <c r="A1133" s="1">
        <v>58056</v>
      </c>
      <c r="B1133" s="2">
        <v>-187</v>
      </c>
      <c r="C1133" s="1" t="str">
        <f>IFERROR(LOOKUP(B1133,{0,1,31,61,91},{"Less Than 1 Day","1 To 30 Days","31-60 Days","61-90 Days","91+ Days"}),"Not Due")</f>
        <v>Not Due</v>
      </c>
    </row>
    <row r="1134" spans="1:3" x14ac:dyDescent="0.25">
      <c r="A1134" s="1">
        <v>74228</v>
      </c>
      <c r="B1134" s="2">
        <v>308</v>
      </c>
      <c r="C1134" s="1" t="str">
        <f>IFERROR(LOOKUP(B1134,{0,1,31,61,91},{"Less Than 1 Day","1 To 30 Days","31-60 Days","61-90 Days","91+ Days"}),"Not Due")</f>
        <v>91+ Days</v>
      </c>
    </row>
    <row r="1135" spans="1:3" x14ac:dyDescent="0.25">
      <c r="A1135" s="1">
        <v>86632</v>
      </c>
      <c r="B1135" s="2">
        <v>476</v>
      </c>
      <c r="C1135" s="1" t="str">
        <f>IFERROR(LOOKUP(B1135,{0,1,31,61,91},{"Less Than 1 Day","1 To 30 Days","31-60 Days","61-90 Days","91+ Days"}),"Not Due")</f>
        <v>91+ Days</v>
      </c>
    </row>
    <row r="1136" spans="1:3" x14ac:dyDescent="0.25">
      <c r="A1136" s="1">
        <v>52875</v>
      </c>
      <c r="B1136" s="2">
        <v>-81</v>
      </c>
      <c r="C1136" s="1" t="str">
        <f>IFERROR(LOOKUP(B1136,{0,1,31,61,91},{"Less Than 1 Day","1 To 30 Days","31-60 Days","61-90 Days","91+ Days"}),"Not Due")</f>
        <v>Not Due</v>
      </c>
    </row>
    <row r="1137" spans="1:3" x14ac:dyDescent="0.25">
      <c r="A1137" s="1">
        <v>66479</v>
      </c>
      <c r="B1137" s="2">
        <v>-96</v>
      </c>
      <c r="C1137" s="1" t="str">
        <f>IFERROR(LOOKUP(B1137,{0,1,31,61,91},{"Less Than 1 Day","1 To 30 Days","31-60 Days","61-90 Days","91+ Days"}),"Not Due")</f>
        <v>Not Due</v>
      </c>
    </row>
    <row r="1138" spans="1:3" x14ac:dyDescent="0.25">
      <c r="A1138" s="1">
        <v>77724</v>
      </c>
      <c r="B1138" s="2">
        <v>-185</v>
      </c>
      <c r="C1138" s="1" t="str">
        <f>IFERROR(LOOKUP(B1138,{0,1,31,61,91},{"Less Than 1 Day","1 To 30 Days","31-60 Days","61-90 Days","91+ Days"}),"Not Due")</f>
        <v>Not Due</v>
      </c>
    </row>
    <row r="1139" spans="1:3" x14ac:dyDescent="0.25">
      <c r="A1139" s="1">
        <v>84154</v>
      </c>
      <c r="B1139" s="2">
        <v>436</v>
      </c>
      <c r="C1139" s="1" t="str">
        <f>IFERROR(LOOKUP(B1139,{0,1,31,61,91},{"Less Than 1 Day","1 To 30 Days","31-60 Days","61-90 Days","91+ Days"}),"Not Due")</f>
        <v>91+ Days</v>
      </c>
    </row>
    <row r="1140" spans="1:3" x14ac:dyDescent="0.25">
      <c r="A1140" s="1">
        <v>79545</v>
      </c>
      <c r="B1140" s="2">
        <v>-173</v>
      </c>
      <c r="C1140" s="1" t="str">
        <f>IFERROR(LOOKUP(B1140,{0,1,31,61,91},{"Less Than 1 Day","1 To 30 Days","31-60 Days","61-90 Days","91+ Days"}),"Not Due")</f>
        <v>Not Due</v>
      </c>
    </row>
    <row r="1141" spans="1:3" x14ac:dyDescent="0.25">
      <c r="A1141" s="1">
        <v>23292</v>
      </c>
      <c r="B1141" s="2">
        <v>93</v>
      </c>
      <c r="C1141" s="1" t="str">
        <f>IFERROR(LOOKUP(B1141,{0,1,31,61,91},{"Less Than 1 Day","1 To 30 Days","31-60 Days","61-90 Days","91+ Days"}),"Not Due")</f>
        <v>91+ Days</v>
      </c>
    </row>
    <row r="1142" spans="1:3" x14ac:dyDescent="0.25">
      <c r="A1142" s="1">
        <v>54014</v>
      </c>
      <c r="B1142" s="2">
        <v>21</v>
      </c>
      <c r="C1142" s="1" t="str">
        <f>IFERROR(LOOKUP(B1142,{0,1,31,61,91},{"Less Than 1 Day","1 To 30 Days","31-60 Days","61-90 Days","91+ Days"}),"Not Due")</f>
        <v>1 To 30 Days</v>
      </c>
    </row>
    <row r="1143" spans="1:3" x14ac:dyDescent="0.25">
      <c r="A1143" s="1">
        <v>27765</v>
      </c>
      <c r="B1143" s="2">
        <v>71</v>
      </c>
      <c r="C1143" s="1" t="str">
        <f>IFERROR(LOOKUP(B1143,{0,1,31,61,91},{"Less Than 1 Day","1 To 30 Days","31-60 Days","61-90 Days","91+ Days"}),"Not Due")</f>
        <v>61-90 Days</v>
      </c>
    </row>
    <row r="1144" spans="1:3" x14ac:dyDescent="0.25">
      <c r="A1144" s="1">
        <v>79406</v>
      </c>
      <c r="B1144" s="2">
        <v>274</v>
      </c>
      <c r="C1144" s="1" t="str">
        <f>IFERROR(LOOKUP(B1144,{0,1,31,61,91},{"Less Than 1 Day","1 To 30 Days","31-60 Days","61-90 Days","91+ Days"}),"Not Due")</f>
        <v>91+ Days</v>
      </c>
    </row>
    <row r="1145" spans="1:3" x14ac:dyDescent="0.25">
      <c r="A1145" s="1">
        <v>25190</v>
      </c>
      <c r="B1145" s="2">
        <v>34</v>
      </c>
      <c r="C1145" s="1" t="str">
        <f>IFERROR(LOOKUP(B1145,{0,1,31,61,91},{"Less Than 1 Day","1 To 30 Days","31-60 Days","61-90 Days","91+ Days"}),"Not Due")</f>
        <v>31-60 Days</v>
      </c>
    </row>
    <row r="1146" spans="1:3" x14ac:dyDescent="0.25">
      <c r="A1146" s="1">
        <v>17563</v>
      </c>
      <c r="B1146" s="2">
        <v>357</v>
      </c>
      <c r="C1146" s="1" t="str">
        <f>IFERROR(LOOKUP(B1146,{0,1,31,61,91},{"Less Than 1 Day","1 To 30 Days","31-60 Days","61-90 Days","91+ Days"}),"Not Due")</f>
        <v>91+ Days</v>
      </c>
    </row>
    <row r="1147" spans="1:3" x14ac:dyDescent="0.25">
      <c r="A1147" s="1">
        <v>82068</v>
      </c>
      <c r="B1147" s="2">
        <v>-118</v>
      </c>
      <c r="C1147" s="1" t="str">
        <f>IFERROR(LOOKUP(B1147,{0,1,31,61,91},{"Less Than 1 Day","1 To 30 Days","31-60 Days","61-90 Days","91+ Days"}),"Not Due")</f>
        <v>Not Due</v>
      </c>
    </row>
    <row r="1148" spans="1:3" x14ac:dyDescent="0.25">
      <c r="A1148" s="1">
        <v>52961</v>
      </c>
      <c r="B1148" s="2">
        <v>-183</v>
      </c>
      <c r="C1148" s="1" t="str">
        <f>IFERROR(LOOKUP(B1148,{0,1,31,61,91},{"Less Than 1 Day","1 To 30 Days","31-60 Days","61-90 Days","91+ Days"}),"Not Due")</f>
        <v>Not Due</v>
      </c>
    </row>
    <row r="1149" spans="1:3" x14ac:dyDescent="0.25">
      <c r="A1149" s="1">
        <v>73990</v>
      </c>
      <c r="B1149" s="2">
        <v>230</v>
      </c>
      <c r="C1149" s="1" t="str">
        <f>IFERROR(LOOKUP(B1149,{0,1,31,61,91},{"Less Than 1 Day","1 To 30 Days","31-60 Days","61-90 Days","91+ Days"}),"Not Due")</f>
        <v>91+ Days</v>
      </c>
    </row>
    <row r="1150" spans="1:3" x14ac:dyDescent="0.25">
      <c r="A1150" s="1">
        <v>20640</v>
      </c>
      <c r="B1150" s="2">
        <v>-50</v>
      </c>
      <c r="C1150" s="1" t="str">
        <f>IFERROR(LOOKUP(B1150,{0,1,31,61,91},{"Less Than 1 Day","1 To 30 Days","31-60 Days","61-90 Days","91+ Days"}),"Not Due")</f>
        <v>Not Due</v>
      </c>
    </row>
    <row r="1151" spans="1:3" x14ac:dyDescent="0.25">
      <c r="A1151" s="1">
        <v>39157</v>
      </c>
      <c r="B1151" s="2">
        <v>364</v>
      </c>
      <c r="C1151" s="1" t="str">
        <f>IFERROR(LOOKUP(B1151,{0,1,31,61,91},{"Less Than 1 Day","1 To 30 Days","31-60 Days","61-90 Days","91+ Days"}),"Not Due")</f>
        <v>91+ Days</v>
      </c>
    </row>
    <row r="1152" spans="1:3" x14ac:dyDescent="0.25">
      <c r="A1152" s="1">
        <v>88371</v>
      </c>
      <c r="B1152" s="2">
        <v>292</v>
      </c>
      <c r="C1152" s="1" t="str">
        <f>IFERROR(LOOKUP(B1152,{0,1,31,61,91},{"Less Than 1 Day","1 To 30 Days","31-60 Days","61-90 Days","91+ Days"}),"Not Due")</f>
        <v>91+ Days</v>
      </c>
    </row>
    <row r="1153" spans="1:3" x14ac:dyDescent="0.25">
      <c r="A1153" s="1">
        <v>14874</v>
      </c>
      <c r="B1153" s="2">
        <v>-136</v>
      </c>
      <c r="C1153" s="1" t="str">
        <f>IFERROR(LOOKUP(B1153,{0,1,31,61,91},{"Less Than 1 Day","1 To 30 Days","31-60 Days","61-90 Days","91+ Days"}),"Not Due")</f>
        <v>Not Due</v>
      </c>
    </row>
    <row r="1154" spans="1:3" x14ac:dyDescent="0.25">
      <c r="A1154" s="1">
        <v>38953</v>
      </c>
      <c r="B1154" s="2">
        <v>284</v>
      </c>
      <c r="C1154" s="1" t="str">
        <f>IFERROR(LOOKUP(B1154,{0,1,31,61,91},{"Less Than 1 Day","1 To 30 Days","31-60 Days","61-90 Days","91+ Days"}),"Not Due")</f>
        <v>91+ Days</v>
      </c>
    </row>
    <row r="1155" spans="1:3" x14ac:dyDescent="0.25">
      <c r="A1155" s="1">
        <v>73300</v>
      </c>
      <c r="B1155" s="2">
        <v>329</v>
      </c>
      <c r="C1155" s="1" t="str">
        <f>IFERROR(LOOKUP(B1155,{0,1,31,61,91},{"Less Than 1 Day","1 To 30 Days","31-60 Days","61-90 Days","91+ Days"}),"Not Due")</f>
        <v>91+ Days</v>
      </c>
    </row>
    <row r="1156" spans="1:3" x14ac:dyDescent="0.25">
      <c r="A1156" s="1">
        <v>15557</v>
      </c>
      <c r="B1156" s="2">
        <v>185</v>
      </c>
      <c r="C1156" s="1" t="str">
        <f>IFERROR(LOOKUP(B1156,{0,1,31,61,91},{"Less Than 1 Day","1 To 30 Days","31-60 Days","61-90 Days","91+ Days"}),"Not Due")</f>
        <v>91+ Days</v>
      </c>
    </row>
    <row r="1157" spans="1:3" x14ac:dyDescent="0.25">
      <c r="A1157" s="1">
        <v>29151</v>
      </c>
      <c r="B1157" s="2">
        <v>339</v>
      </c>
      <c r="C1157" s="1" t="str">
        <f>IFERROR(LOOKUP(B1157,{0,1,31,61,91},{"Less Than 1 Day","1 To 30 Days","31-60 Days","61-90 Days","91+ Days"}),"Not Due")</f>
        <v>91+ Days</v>
      </c>
    </row>
    <row r="1158" spans="1:3" x14ac:dyDescent="0.25">
      <c r="A1158" s="1">
        <v>39630</v>
      </c>
      <c r="B1158" s="2">
        <v>311</v>
      </c>
      <c r="C1158" s="1" t="str">
        <f>IFERROR(LOOKUP(B1158,{0,1,31,61,91},{"Less Than 1 Day","1 To 30 Days","31-60 Days","61-90 Days","91+ Days"}),"Not Due")</f>
        <v>91+ Days</v>
      </c>
    </row>
    <row r="1159" spans="1:3" x14ac:dyDescent="0.25">
      <c r="A1159" s="1">
        <v>74842</v>
      </c>
      <c r="B1159" s="2">
        <v>-173</v>
      </c>
      <c r="C1159" s="1" t="str">
        <f>IFERROR(LOOKUP(B1159,{0,1,31,61,91},{"Less Than 1 Day","1 To 30 Days","31-60 Days","61-90 Days","91+ Days"}),"Not Due")</f>
        <v>Not Due</v>
      </c>
    </row>
    <row r="1160" spans="1:3" x14ac:dyDescent="0.25">
      <c r="A1160" s="1">
        <v>66061</v>
      </c>
      <c r="B1160" s="2">
        <v>325</v>
      </c>
      <c r="C1160" s="1" t="str">
        <f>IFERROR(LOOKUP(B1160,{0,1,31,61,91},{"Less Than 1 Day","1 To 30 Days","31-60 Days","61-90 Days","91+ Days"}),"Not Due")</f>
        <v>91+ Days</v>
      </c>
    </row>
    <row r="1161" spans="1:3" x14ac:dyDescent="0.25">
      <c r="A1161" s="1">
        <v>63699</v>
      </c>
      <c r="B1161" s="2">
        <v>-53</v>
      </c>
      <c r="C1161" s="1" t="str">
        <f>IFERROR(LOOKUP(B1161,{0,1,31,61,91},{"Less Than 1 Day","1 To 30 Days","31-60 Days","61-90 Days","91+ Days"}),"Not Due")</f>
        <v>Not Due</v>
      </c>
    </row>
    <row r="1162" spans="1:3" x14ac:dyDescent="0.25">
      <c r="A1162" s="1">
        <v>91284</v>
      </c>
      <c r="B1162" s="2">
        <v>-76</v>
      </c>
      <c r="C1162" s="1" t="str">
        <f>IFERROR(LOOKUP(B1162,{0,1,31,61,91},{"Less Than 1 Day","1 To 30 Days","31-60 Days","61-90 Days","91+ Days"}),"Not Due")</f>
        <v>Not Due</v>
      </c>
    </row>
    <row r="1163" spans="1:3" x14ac:dyDescent="0.25">
      <c r="A1163" s="1">
        <v>37781</v>
      </c>
      <c r="B1163" s="2">
        <v>43</v>
      </c>
      <c r="C1163" s="1" t="str">
        <f>IFERROR(LOOKUP(B1163,{0,1,31,61,91},{"Less Than 1 Day","1 To 30 Days","31-60 Days","61-90 Days","91+ Days"}),"Not Due")</f>
        <v>31-60 Days</v>
      </c>
    </row>
    <row r="1164" spans="1:3" x14ac:dyDescent="0.25">
      <c r="A1164" s="1">
        <v>68639</v>
      </c>
      <c r="B1164" s="2">
        <v>-189</v>
      </c>
      <c r="C1164" s="1" t="str">
        <f>IFERROR(LOOKUP(B1164,{0,1,31,61,91},{"Less Than 1 Day","1 To 30 Days","31-60 Days","61-90 Days","91+ Days"}),"Not Due")</f>
        <v>Not Due</v>
      </c>
    </row>
    <row r="1165" spans="1:3" x14ac:dyDescent="0.25">
      <c r="A1165" s="1">
        <v>63368</v>
      </c>
      <c r="B1165" s="2">
        <v>-76</v>
      </c>
      <c r="C1165" s="1" t="str">
        <f>IFERROR(LOOKUP(B1165,{0,1,31,61,91},{"Less Than 1 Day","1 To 30 Days","31-60 Days","61-90 Days","91+ Days"}),"Not Due")</f>
        <v>Not Due</v>
      </c>
    </row>
    <row r="1166" spans="1:3" x14ac:dyDescent="0.25">
      <c r="A1166" s="1">
        <v>36288</v>
      </c>
      <c r="B1166" s="2">
        <v>-187</v>
      </c>
      <c r="C1166" s="1" t="str">
        <f>IFERROR(LOOKUP(B1166,{0,1,31,61,91},{"Less Than 1 Day","1 To 30 Days","31-60 Days","61-90 Days","91+ Days"}),"Not Due")</f>
        <v>Not Due</v>
      </c>
    </row>
    <row r="1167" spans="1:3" x14ac:dyDescent="0.25">
      <c r="A1167" s="1">
        <v>83618</v>
      </c>
      <c r="B1167" s="2">
        <v>1</v>
      </c>
      <c r="C1167" s="1" t="str">
        <f>IFERROR(LOOKUP(B1167,{0,1,31,61,91},{"Less Than 1 Day","1 To 30 Days","31-60 Days","61-90 Days","91+ Days"}),"Not Due")</f>
        <v>1 To 30 Days</v>
      </c>
    </row>
    <row r="1168" spans="1:3" x14ac:dyDescent="0.25">
      <c r="A1168" s="1">
        <v>29170</v>
      </c>
      <c r="B1168" s="2">
        <v>471</v>
      </c>
      <c r="C1168" s="1" t="str">
        <f>IFERROR(LOOKUP(B1168,{0,1,31,61,91},{"Less Than 1 Day","1 To 30 Days","31-60 Days","61-90 Days","91+ Days"}),"Not Due")</f>
        <v>91+ Days</v>
      </c>
    </row>
    <row r="1169" spans="1:3" x14ac:dyDescent="0.25">
      <c r="A1169" s="1">
        <v>83859</v>
      </c>
      <c r="B1169" s="2">
        <v>43</v>
      </c>
      <c r="C1169" s="1" t="str">
        <f>IFERROR(LOOKUP(B1169,{0,1,31,61,91},{"Less Than 1 Day","1 To 30 Days","31-60 Days","61-90 Days","91+ Days"}),"Not Due")</f>
        <v>31-60 Days</v>
      </c>
    </row>
    <row r="1170" spans="1:3" x14ac:dyDescent="0.25">
      <c r="A1170" s="1">
        <v>63755</v>
      </c>
      <c r="B1170" s="2">
        <v>-86</v>
      </c>
      <c r="C1170" s="1" t="str">
        <f>IFERROR(LOOKUP(B1170,{0,1,31,61,91},{"Less Than 1 Day","1 To 30 Days","31-60 Days","61-90 Days","91+ Days"}),"Not Due")</f>
        <v>Not Due</v>
      </c>
    </row>
    <row r="1171" spans="1:3" x14ac:dyDescent="0.25">
      <c r="A1171" s="1">
        <v>38956</v>
      </c>
      <c r="B1171" s="2">
        <v>462</v>
      </c>
      <c r="C1171" s="1" t="str">
        <f>IFERROR(LOOKUP(B1171,{0,1,31,61,91},{"Less Than 1 Day","1 To 30 Days","31-60 Days","61-90 Days","91+ Days"}),"Not Due")</f>
        <v>91+ Days</v>
      </c>
    </row>
    <row r="1172" spans="1:3" x14ac:dyDescent="0.25">
      <c r="A1172" s="1">
        <v>95035</v>
      </c>
      <c r="B1172" s="2">
        <v>237</v>
      </c>
      <c r="C1172" s="1" t="str">
        <f>IFERROR(LOOKUP(B1172,{0,1,31,61,91},{"Less Than 1 Day","1 To 30 Days","31-60 Days","61-90 Days","91+ Days"}),"Not Due")</f>
        <v>91+ Days</v>
      </c>
    </row>
    <row r="1173" spans="1:3" x14ac:dyDescent="0.25">
      <c r="A1173" s="1">
        <v>18206</v>
      </c>
      <c r="B1173" s="2">
        <v>145</v>
      </c>
      <c r="C1173" s="1" t="str">
        <f>IFERROR(LOOKUP(B1173,{0,1,31,61,91},{"Less Than 1 Day","1 To 30 Days","31-60 Days","61-90 Days","91+ Days"}),"Not Due")</f>
        <v>91+ Days</v>
      </c>
    </row>
    <row r="1174" spans="1:3" x14ac:dyDescent="0.25">
      <c r="A1174" s="1">
        <v>69558</v>
      </c>
      <c r="B1174" s="2">
        <v>176</v>
      </c>
      <c r="C1174" s="1" t="str">
        <f>IFERROR(LOOKUP(B1174,{0,1,31,61,91},{"Less Than 1 Day","1 To 30 Days","31-60 Days","61-90 Days","91+ Days"}),"Not Due")</f>
        <v>91+ Days</v>
      </c>
    </row>
    <row r="1175" spans="1:3" x14ac:dyDescent="0.25">
      <c r="A1175" s="1">
        <v>95907</v>
      </c>
      <c r="B1175" s="2">
        <v>-22</v>
      </c>
      <c r="C1175" s="1" t="str">
        <f>IFERROR(LOOKUP(B1175,{0,1,31,61,91},{"Less Than 1 Day","1 To 30 Days","31-60 Days","61-90 Days","91+ Days"}),"Not Due")</f>
        <v>Not Due</v>
      </c>
    </row>
    <row r="1176" spans="1:3" x14ac:dyDescent="0.25">
      <c r="A1176" s="1">
        <v>66628</v>
      </c>
      <c r="B1176" s="2">
        <v>-91</v>
      </c>
      <c r="C1176" s="1" t="str">
        <f>IFERROR(LOOKUP(B1176,{0,1,31,61,91},{"Less Than 1 Day","1 To 30 Days","31-60 Days","61-90 Days","91+ Days"}),"Not Due")</f>
        <v>Not Due</v>
      </c>
    </row>
    <row r="1177" spans="1:3" x14ac:dyDescent="0.25">
      <c r="A1177" s="1">
        <v>25132</v>
      </c>
      <c r="B1177" s="2">
        <v>-186</v>
      </c>
      <c r="C1177" s="1" t="str">
        <f>IFERROR(LOOKUP(B1177,{0,1,31,61,91},{"Less Than 1 Day","1 To 30 Days","31-60 Days","61-90 Days","91+ Days"}),"Not Due")</f>
        <v>Not Due</v>
      </c>
    </row>
    <row r="1178" spans="1:3" x14ac:dyDescent="0.25">
      <c r="A1178" s="1">
        <v>51965</v>
      </c>
      <c r="B1178" s="2">
        <v>268</v>
      </c>
      <c r="C1178" s="1" t="str">
        <f>IFERROR(LOOKUP(B1178,{0,1,31,61,91},{"Less Than 1 Day","1 To 30 Days","31-60 Days","61-90 Days","91+ Days"}),"Not Due")</f>
        <v>91+ Days</v>
      </c>
    </row>
    <row r="1179" spans="1:3" x14ac:dyDescent="0.25">
      <c r="A1179" s="1">
        <v>99174</v>
      </c>
      <c r="B1179" s="2">
        <v>255</v>
      </c>
      <c r="C1179" s="1" t="str">
        <f>IFERROR(LOOKUP(B1179,{0,1,31,61,91},{"Less Than 1 Day","1 To 30 Days","31-60 Days","61-90 Days","91+ Days"}),"Not Due")</f>
        <v>91+ Days</v>
      </c>
    </row>
    <row r="1180" spans="1:3" x14ac:dyDescent="0.25">
      <c r="A1180" s="1">
        <v>50305</v>
      </c>
      <c r="B1180" s="2">
        <v>115</v>
      </c>
      <c r="C1180" s="1" t="str">
        <f>IFERROR(LOOKUP(B1180,{0,1,31,61,91},{"Less Than 1 Day","1 To 30 Days","31-60 Days","61-90 Days","91+ Days"}),"Not Due")</f>
        <v>91+ Days</v>
      </c>
    </row>
    <row r="1181" spans="1:3" x14ac:dyDescent="0.25">
      <c r="A1181" s="1">
        <v>79204</v>
      </c>
      <c r="B1181" s="2">
        <v>25</v>
      </c>
      <c r="C1181" s="1" t="str">
        <f>IFERROR(LOOKUP(B1181,{0,1,31,61,91},{"Less Than 1 Day","1 To 30 Days","31-60 Days","61-90 Days","91+ Days"}),"Not Due")</f>
        <v>1 To 30 Days</v>
      </c>
    </row>
    <row r="1182" spans="1:3" x14ac:dyDescent="0.25">
      <c r="A1182" s="1">
        <v>12690</v>
      </c>
      <c r="B1182" s="2">
        <v>190</v>
      </c>
      <c r="C1182" s="1" t="str">
        <f>IFERROR(LOOKUP(B1182,{0,1,31,61,91},{"Less Than 1 Day","1 To 30 Days","31-60 Days","61-90 Days","91+ Days"}),"Not Due")</f>
        <v>91+ Days</v>
      </c>
    </row>
    <row r="1183" spans="1:3" x14ac:dyDescent="0.25">
      <c r="A1183" s="1">
        <v>19507</v>
      </c>
      <c r="B1183" s="2">
        <v>-158</v>
      </c>
      <c r="C1183" s="1" t="str">
        <f>IFERROR(LOOKUP(B1183,{0,1,31,61,91},{"Less Than 1 Day","1 To 30 Days","31-60 Days","61-90 Days","91+ Days"}),"Not Due")</f>
        <v>Not Due</v>
      </c>
    </row>
    <row r="1184" spans="1:3" x14ac:dyDescent="0.25">
      <c r="A1184" s="1">
        <v>12486</v>
      </c>
      <c r="B1184" s="2">
        <v>-175</v>
      </c>
      <c r="C1184" s="1" t="str">
        <f>IFERROR(LOOKUP(B1184,{0,1,31,61,91},{"Less Than 1 Day","1 To 30 Days","31-60 Days","61-90 Days","91+ Days"}),"Not Due")</f>
        <v>Not Due</v>
      </c>
    </row>
    <row r="1185" spans="1:3" x14ac:dyDescent="0.25">
      <c r="A1185" s="1">
        <v>54765</v>
      </c>
      <c r="B1185" s="2">
        <v>337</v>
      </c>
      <c r="C1185" s="1" t="str">
        <f>IFERROR(LOOKUP(B1185,{0,1,31,61,91},{"Less Than 1 Day","1 To 30 Days","31-60 Days","61-90 Days","91+ Days"}),"Not Due")</f>
        <v>91+ Days</v>
      </c>
    </row>
    <row r="1186" spans="1:3" x14ac:dyDescent="0.25">
      <c r="A1186" s="1">
        <v>99963</v>
      </c>
      <c r="B1186" s="2">
        <v>248</v>
      </c>
      <c r="C1186" s="1" t="str">
        <f>IFERROR(LOOKUP(B1186,{0,1,31,61,91},{"Less Than 1 Day","1 To 30 Days","31-60 Days","61-90 Days","91+ Days"}),"Not Due")</f>
        <v>91+ Days</v>
      </c>
    </row>
    <row r="1187" spans="1:3" x14ac:dyDescent="0.25">
      <c r="A1187" s="1">
        <v>36314</v>
      </c>
      <c r="B1187" s="2">
        <v>-135</v>
      </c>
      <c r="C1187" s="1" t="str">
        <f>IFERROR(LOOKUP(B1187,{0,1,31,61,91},{"Less Than 1 Day","1 To 30 Days","31-60 Days","61-90 Days","91+ Days"}),"Not Due")</f>
        <v>Not Due</v>
      </c>
    </row>
    <row r="1188" spans="1:3" x14ac:dyDescent="0.25">
      <c r="A1188" s="1">
        <v>63975</v>
      </c>
      <c r="B1188" s="2">
        <v>-4</v>
      </c>
      <c r="C1188" s="1" t="str">
        <f>IFERROR(LOOKUP(B1188,{0,1,31,61,91},{"Less Than 1 Day","1 To 30 Days","31-60 Days","61-90 Days","91+ Days"}),"Not Due")</f>
        <v>Not Due</v>
      </c>
    </row>
    <row r="1189" spans="1:3" x14ac:dyDescent="0.25">
      <c r="A1189" s="1">
        <v>14650</v>
      </c>
      <c r="B1189" s="2">
        <v>-130</v>
      </c>
      <c r="C1189" s="1" t="str">
        <f>IFERROR(LOOKUP(B1189,{0,1,31,61,91},{"Less Than 1 Day","1 To 30 Days","31-60 Days","61-90 Days","91+ Days"}),"Not Due")</f>
        <v>Not Due</v>
      </c>
    </row>
    <row r="1190" spans="1:3" x14ac:dyDescent="0.25">
      <c r="A1190" s="1">
        <v>86961</v>
      </c>
      <c r="B1190" s="2">
        <v>121</v>
      </c>
      <c r="C1190" s="1" t="str">
        <f>IFERROR(LOOKUP(B1190,{0,1,31,61,91},{"Less Than 1 Day","1 To 30 Days","31-60 Days","61-90 Days","91+ Days"}),"Not Due")</f>
        <v>91+ Days</v>
      </c>
    </row>
    <row r="1191" spans="1:3" x14ac:dyDescent="0.25">
      <c r="A1191" s="1">
        <v>52995</v>
      </c>
      <c r="B1191" s="2">
        <v>253</v>
      </c>
      <c r="C1191" s="1" t="str">
        <f>IFERROR(LOOKUP(B1191,{0,1,31,61,91},{"Less Than 1 Day","1 To 30 Days","31-60 Days","61-90 Days","91+ Days"}),"Not Due")</f>
        <v>91+ Days</v>
      </c>
    </row>
    <row r="1192" spans="1:3" x14ac:dyDescent="0.25">
      <c r="A1192" s="1">
        <v>26979</v>
      </c>
      <c r="B1192" s="2">
        <v>177</v>
      </c>
      <c r="C1192" s="1" t="str">
        <f>IFERROR(LOOKUP(B1192,{0,1,31,61,91},{"Less Than 1 Day","1 To 30 Days","31-60 Days","61-90 Days","91+ Days"}),"Not Due")</f>
        <v>91+ Days</v>
      </c>
    </row>
    <row r="1193" spans="1:3" x14ac:dyDescent="0.25">
      <c r="A1193" s="1">
        <v>47038</v>
      </c>
      <c r="B1193" s="2">
        <v>296</v>
      </c>
      <c r="C1193" s="1" t="str">
        <f>IFERROR(LOOKUP(B1193,{0,1,31,61,91},{"Less Than 1 Day","1 To 30 Days","31-60 Days","61-90 Days","91+ Days"}),"Not Due")</f>
        <v>91+ Days</v>
      </c>
    </row>
    <row r="1194" spans="1:3" x14ac:dyDescent="0.25">
      <c r="A1194" s="1">
        <v>72349</v>
      </c>
      <c r="B1194" s="2">
        <v>57</v>
      </c>
      <c r="C1194" s="1" t="str">
        <f>IFERROR(LOOKUP(B1194,{0,1,31,61,91},{"Less Than 1 Day","1 To 30 Days","31-60 Days","61-90 Days","91+ Days"}),"Not Due")</f>
        <v>31-60 Days</v>
      </c>
    </row>
    <row r="1195" spans="1:3" x14ac:dyDescent="0.25">
      <c r="A1195" s="1">
        <v>37481</v>
      </c>
      <c r="B1195" s="2">
        <v>452</v>
      </c>
      <c r="C1195" s="1" t="str">
        <f>IFERROR(LOOKUP(B1195,{0,1,31,61,91},{"Less Than 1 Day","1 To 30 Days","31-60 Days","61-90 Days","91+ Days"}),"Not Due")</f>
        <v>91+ Days</v>
      </c>
    </row>
    <row r="1196" spans="1:3" x14ac:dyDescent="0.25">
      <c r="A1196" s="1">
        <v>69060</v>
      </c>
      <c r="B1196" s="2">
        <v>-67</v>
      </c>
      <c r="C1196" s="1" t="str">
        <f>IFERROR(LOOKUP(B1196,{0,1,31,61,91},{"Less Than 1 Day","1 To 30 Days","31-60 Days","61-90 Days","91+ Days"}),"Not Due")</f>
        <v>Not Due</v>
      </c>
    </row>
    <row r="1197" spans="1:3" x14ac:dyDescent="0.25">
      <c r="A1197" s="1">
        <v>94149</v>
      </c>
      <c r="B1197" s="2">
        <v>-111</v>
      </c>
      <c r="C1197" s="1" t="str">
        <f>IFERROR(LOOKUP(B1197,{0,1,31,61,91},{"Less Than 1 Day","1 To 30 Days","31-60 Days","61-90 Days","91+ Days"}),"Not Due")</f>
        <v>Not Due</v>
      </c>
    </row>
    <row r="1198" spans="1:3" x14ac:dyDescent="0.25">
      <c r="A1198" s="1">
        <v>35573</v>
      </c>
      <c r="B1198" s="2">
        <v>-130</v>
      </c>
      <c r="C1198" s="1" t="str">
        <f>IFERROR(LOOKUP(B1198,{0,1,31,61,91},{"Less Than 1 Day","1 To 30 Days","31-60 Days","61-90 Days","91+ Days"}),"Not Due")</f>
        <v>Not Due</v>
      </c>
    </row>
    <row r="1199" spans="1:3" x14ac:dyDescent="0.25">
      <c r="A1199" s="1">
        <v>63861</v>
      </c>
      <c r="B1199" s="2">
        <v>286</v>
      </c>
      <c r="C1199" s="1" t="str">
        <f>IFERROR(LOOKUP(B1199,{0,1,31,61,91},{"Less Than 1 Day","1 To 30 Days","31-60 Days","61-90 Days","91+ Days"}),"Not Due")</f>
        <v>91+ Days</v>
      </c>
    </row>
    <row r="1200" spans="1:3" x14ac:dyDescent="0.25">
      <c r="A1200" s="1">
        <v>27390</v>
      </c>
      <c r="B1200" s="2">
        <v>120</v>
      </c>
      <c r="C1200" s="1" t="str">
        <f>IFERROR(LOOKUP(B1200,{0,1,31,61,91},{"Less Than 1 Day","1 To 30 Days","31-60 Days","61-90 Days","91+ Days"}),"Not Due")</f>
        <v>91+ Days</v>
      </c>
    </row>
    <row r="1201" spans="1:3" x14ac:dyDescent="0.25">
      <c r="A1201" s="1">
        <v>71424</v>
      </c>
      <c r="B1201" s="2">
        <v>104</v>
      </c>
      <c r="C1201" s="1" t="str">
        <f>IFERROR(LOOKUP(B1201,{0,1,31,61,91},{"Less Than 1 Day","1 To 30 Days","31-60 Days","61-90 Days","91+ Days"}),"Not Due")</f>
        <v>91+ Days</v>
      </c>
    </row>
    <row r="1202" spans="1:3" x14ac:dyDescent="0.25">
      <c r="A1202" s="1">
        <v>34601</v>
      </c>
      <c r="B1202" s="2">
        <v>139</v>
      </c>
      <c r="C1202" s="1" t="str">
        <f>IFERROR(LOOKUP(B1202,{0,1,31,61,91},{"Less Than 1 Day","1 To 30 Days","31-60 Days","61-90 Days","91+ Days"}),"Not Due")</f>
        <v>91+ Days</v>
      </c>
    </row>
    <row r="1203" spans="1:3" x14ac:dyDescent="0.25">
      <c r="A1203" s="1">
        <v>47302</v>
      </c>
      <c r="B1203" s="2">
        <v>63</v>
      </c>
      <c r="C1203" s="1" t="str">
        <f>IFERROR(LOOKUP(B1203,{0,1,31,61,91},{"Less Than 1 Day","1 To 30 Days","31-60 Days","61-90 Days","91+ Days"}),"Not Due")</f>
        <v>61-90 Days</v>
      </c>
    </row>
    <row r="1204" spans="1:3" x14ac:dyDescent="0.25">
      <c r="A1204" s="1">
        <v>89764</v>
      </c>
      <c r="B1204" s="2">
        <v>220</v>
      </c>
      <c r="C1204" s="1" t="str">
        <f>IFERROR(LOOKUP(B1204,{0,1,31,61,91},{"Less Than 1 Day","1 To 30 Days","31-60 Days","61-90 Days","91+ Days"}),"Not Due")</f>
        <v>91+ Days</v>
      </c>
    </row>
    <row r="1205" spans="1:3" x14ac:dyDescent="0.25">
      <c r="A1205" s="1">
        <v>13723</v>
      </c>
      <c r="B1205" s="2">
        <v>-200</v>
      </c>
      <c r="C1205" s="1" t="str">
        <f>IFERROR(LOOKUP(B1205,{0,1,31,61,91},{"Less Than 1 Day","1 To 30 Days","31-60 Days","61-90 Days","91+ Days"}),"Not Due")</f>
        <v>Not Due</v>
      </c>
    </row>
    <row r="1206" spans="1:3" x14ac:dyDescent="0.25">
      <c r="A1206" s="1">
        <v>31239</v>
      </c>
      <c r="B1206" s="2">
        <v>152</v>
      </c>
      <c r="C1206" s="1" t="str">
        <f>IFERROR(LOOKUP(B1206,{0,1,31,61,91},{"Less Than 1 Day","1 To 30 Days","31-60 Days","61-90 Days","91+ Days"}),"Not Due")</f>
        <v>91+ Days</v>
      </c>
    </row>
    <row r="1207" spans="1:3" x14ac:dyDescent="0.25">
      <c r="A1207" s="1">
        <v>87432</v>
      </c>
      <c r="B1207" s="2">
        <v>60</v>
      </c>
      <c r="C1207" s="1" t="str">
        <f>IFERROR(LOOKUP(B1207,{0,1,31,61,91},{"Less Than 1 Day","1 To 30 Days","31-60 Days","61-90 Days","91+ Days"}),"Not Due")</f>
        <v>31-60 Days</v>
      </c>
    </row>
    <row r="1208" spans="1:3" x14ac:dyDescent="0.25">
      <c r="A1208" s="1">
        <v>76607</v>
      </c>
      <c r="B1208" s="2">
        <v>-117</v>
      </c>
      <c r="C1208" s="1" t="str">
        <f>IFERROR(LOOKUP(B1208,{0,1,31,61,91},{"Less Than 1 Day","1 To 30 Days","31-60 Days","61-90 Days","91+ Days"}),"Not Due")</f>
        <v>Not Due</v>
      </c>
    </row>
    <row r="1209" spans="1:3" x14ac:dyDescent="0.25">
      <c r="A1209" s="1">
        <v>60136</v>
      </c>
      <c r="B1209" s="2">
        <v>108</v>
      </c>
      <c r="C1209" s="1" t="str">
        <f>IFERROR(LOOKUP(B1209,{0,1,31,61,91},{"Less Than 1 Day","1 To 30 Days","31-60 Days","61-90 Days","91+ Days"}),"Not Due")</f>
        <v>91+ Days</v>
      </c>
    </row>
    <row r="1210" spans="1:3" x14ac:dyDescent="0.25">
      <c r="A1210" s="1">
        <v>85840</v>
      </c>
      <c r="B1210" s="2">
        <v>-155</v>
      </c>
      <c r="C1210" s="1" t="str">
        <f>IFERROR(LOOKUP(B1210,{0,1,31,61,91},{"Less Than 1 Day","1 To 30 Days","31-60 Days","61-90 Days","91+ Days"}),"Not Due")</f>
        <v>Not Due</v>
      </c>
    </row>
    <row r="1211" spans="1:3" x14ac:dyDescent="0.25">
      <c r="A1211" s="1">
        <v>41457</v>
      </c>
      <c r="B1211" s="2">
        <v>405</v>
      </c>
      <c r="C1211" s="1" t="str">
        <f>IFERROR(LOOKUP(B1211,{0,1,31,61,91},{"Less Than 1 Day","1 To 30 Days","31-60 Days","61-90 Days","91+ Days"}),"Not Due")</f>
        <v>91+ Days</v>
      </c>
    </row>
    <row r="1212" spans="1:3" x14ac:dyDescent="0.25">
      <c r="A1212" s="1">
        <v>89882</v>
      </c>
      <c r="B1212" s="2">
        <v>367</v>
      </c>
      <c r="C1212" s="1" t="str">
        <f>IFERROR(LOOKUP(B1212,{0,1,31,61,91},{"Less Than 1 Day","1 To 30 Days","31-60 Days","61-90 Days","91+ Days"}),"Not Due")</f>
        <v>91+ Days</v>
      </c>
    </row>
    <row r="1213" spans="1:3" x14ac:dyDescent="0.25">
      <c r="A1213" s="1">
        <v>88049</v>
      </c>
      <c r="B1213" s="2">
        <v>-167</v>
      </c>
      <c r="C1213" s="1" t="str">
        <f>IFERROR(LOOKUP(B1213,{0,1,31,61,91},{"Less Than 1 Day","1 To 30 Days","31-60 Days","61-90 Days","91+ Days"}),"Not Due")</f>
        <v>Not Due</v>
      </c>
    </row>
    <row r="1214" spans="1:3" x14ac:dyDescent="0.25">
      <c r="A1214" s="1">
        <v>54186</v>
      </c>
      <c r="B1214" s="2">
        <v>-6</v>
      </c>
      <c r="C1214" s="1" t="str">
        <f>IFERROR(LOOKUP(B1214,{0,1,31,61,91},{"Less Than 1 Day","1 To 30 Days","31-60 Days","61-90 Days","91+ Days"}),"Not Due")</f>
        <v>Not Due</v>
      </c>
    </row>
    <row r="1215" spans="1:3" x14ac:dyDescent="0.25">
      <c r="A1215" s="1">
        <v>44635</v>
      </c>
      <c r="B1215" s="2">
        <v>85</v>
      </c>
      <c r="C1215" s="1" t="str">
        <f>IFERROR(LOOKUP(B1215,{0,1,31,61,91},{"Less Than 1 Day","1 To 30 Days","31-60 Days","61-90 Days","91+ Days"}),"Not Due")</f>
        <v>61-90 Days</v>
      </c>
    </row>
    <row r="1216" spans="1:3" x14ac:dyDescent="0.25">
      <c r="A1216" s="1">
        <v>40972</v>
      </c>
      <c r="B1216" s="2">
        <v>20</v>
      </c>
      <c r="C1216" s="1" t="str">
        <f>IFERROR(LOOKUP(B1216,{0,1,31,61,91},{"Less Than 1 Day","1 To 30 Days","31-60 Days","61-90 Days","91+ Days"}),"Not Due")</f>
        <v>1 To 30 Days</v>
      </c>
    </row>
    <row r="1217" spans="1:3" x14ac:dyDescent="0.25">
      <c r="A1217" s="1">
        <v>68809</v>
      </c>
      <c r="B1217" s="2">
        <v>31</v>
      </c>
      <c r="C1217" s="1" t="str">
        <f>IFERROR(LOOKUP(B1217,{0,1,31,61,91},{"Less Than 1 Day","1 To 30 Days","31-60 Days","61-90 Days","91+ Days"}),"Not Due")</f>
        <v>31-60 Days</v>
      </c>
    </row>
    <row r="1218" spans="1:3" x14ac:dyDescent="0.25">
      <c r="A1218" s="1">
        <v>93543</v>
      </c>
      <c r="B1218" s="2">
        <v>420</v>
      </c>
      <c r="C1218" s="1" t="str">
        <f>IFERROR(LOOKUP(B1218,{0,1,31,61,91},{"Less Than 1 Day","1 To 30 Days","31-60 Days","61-90 Days","91+ Days"}),"Not Due")</f>
        <v>91+ Days</v>
      </c>
    </row>
    <row r="1219" spans="1:3" x14ac:dyDescent="0.25">
      <c r="A1219" s="1">
        <v>72759</v>
      </c>
      <c r="B1219" s="2">
        <v>310</v>
      </c>
      <c r="C1219" s="1" t="str">
        <f>IFERROR(LOOKUP(B1219,{0,1,31,61,91},{"Less Than 1 Day","1 To 30 Days","31-60 Days","61-90 Days","91+ Days"}),"Not Due")</f>
        <v>91+ Days</v>
      </c>
    </row>
    <row r="1220" spans="1:3" x14ac:dyDescent="0.25">
      <c r="A1220" s="1">
        <v>21823</v>
      </c>
      <c r="B1220" s="2">
        <v>358</v>
      </c>
      <c r="C1220" s="1" t="str">
        <f>IFERROR(LOOKUP(B1220,{0,1,31,61,91},{"Less Than 1 Day","1 To 30 Days","31-60 Days","61-90 Days","91+ Days"}),"Not Due")</f>
        <v>91+ Days</v>
      </c>
    </row>
    <row r="1221" spans="1:3" x14ac:dyDescent="0.25">
      <c r="A1221" s="1">
        <v>99080</v>
      </c>
      <c r="B1221" s="2">
        <v>-5</v>
      </c>
      <c r="C1221" s="1" t="str">
        <f>IFERROR(LOOKUP(B1221,{0,1,31,61,91},{"Less Than 1 Day","1 To 30 Days","31-60 Days","61-90 Days","91+ Days"}),"Not Due")</f>
        <v>Not Due</v>
      </c>
    </row>
    <row r="1222" spans="1:3" x14ac:dyDescent="0.25">
      <c r="A1222" s="1">
        <v>62089</v>
      </c>
      <c r="B1222" s="2">
        <v>-48</v>
      </c>
      <c r="C1222" s="1" t="str">
        <f>IFERROR(LOOKUP(B1222,{0,1,31,61,91},{"Less Than 1 Day","1 To 30 Days","31-60 Days","61-90 Days","91+ Days"}),"Not Due")</f>
        <v>Not Due</v>
      </c>
    </row>
    <row r="1223" spans="1:3" x14ac:dyDescent="0.25">
      <c r="A1223" s="1">
        <v>53897</v>
      </c>
      <c r="B1223" s="2">
        <v>165</v>
      </c>
      <c r="C1223" s="1" t="str">
        <f>IFERROR(LOOKUP(B1223,{0,1,31,61,91},{"Less Than 1 Day","1 To 30 Days","31-60 Days","61-90 Days","91+ Days"}),"Not Due")</f>
        <v>91+ Days</v>
      </c>
    </row>
    <row r="1224" spans="1:3" x14ac:dyDescent="0.25">
      <c r="A1224" s="1">
        <v>80974</v>
      </c>
      <c r="B1224" s="2">
        <v>-50</v>
      </c>
      <c r="C1224" s="1" t="str">
        <f>IFERROR(LOOKUP(B1224,{0,1,31,61,91},{"Less Than 1 Day","1 To 30 Days","31-60 Days","61-90 Days","91+ Days"}),"Not Due")</f>
        <v>Not Due</v>
      </c>
    </row>
    <row r="1225" spans="1:3" x14ac:dyDescent="0.25">
      <c r="A1225" s="1">
        <v>96001</v>
      </c>
      <c r="B1225" s="2">
        <v>263</v>
      </c>
      <c r="C1225" s="1" t="str">
        <f>IFERROR(LOOKUP(B1225,{0,1,31,61,91},{"Less Than 1 Day","1 To 30 Days","31-60 Days","61-90 Days","91+ Days"}),"Not Due")</f>
        <v>91+ Days</v>
      </c>
    </row>
    <row r="1226" spans="1:3" x14ac:dyDescent="0.25">
      <c r="A1226" s="1">
        <v>37972</v>
      </c>
      <c r="B1226" s="2">
        <v>310</v>
      </c>
      <c r="C1226" s="1" t="str">
        <f>IFERROR(LOOKUP(B1226,{0,1,31,61,91},{"Less Than 1 Day","1 To 30 Days","31-60 Days","61-90 Days","91+ Days"}),"Not Due")</f>
        <v>91+ Days</v>
      </c>
    </row>
    <row r="1227" spans="1:3" x14ac:dyDescent="0.25">
      <c r="A1227" s="1">
        <v>26130</v>
      </c>
      <c r="B1227" s="2">
        <v>497</v>
      </c>
      <c r="C1227" s="1" t="str">
        <f>IFERROR(LOOKUP(B1227,{0,1,31,61,91},{"Less Than 1 Day","1 To 30 Days","31-60 Days","61-90 Days","91+ Days"}),"Not Due")</f>
        <v>91+ Days</v>
      </c>
    </row>
    <row r="1228" spans="1:3" x14ac:dyDescent="0.25">
      <c r="A1228" s="1">
        <v>47986</v>
      </c>
      <c r="B1228" s="2">
        <v>269</v>
      </c>
      <c r="C1228" s="1" t="str">
        <f>IFERROR(LOOKUP(B1228,{0,1,31,61,91},{"Less Than 1 Day","1 To 30 Days","31-60 Days","61-90 Days","91+ Days"}),"Not Due")</f>
        <v>91+ Days</v>
      </c>
    </row>
    <row r="1229" spans="1:3" x14ac:dyDescent="0.25">
      <c r="A1229" s="1">
        <v>33269</v>
      </c>
      <c r="B1229" s="2">
        <v>-182</v>
      </c>
      <c r="C1229" s="1" t="str">
        <f>IFERROR(LOOKUP(B1229,{0,1,31,61,91},{"Less Than 1 Day","1 To 30 Days","31-60 Days","61-90 Days","91+ Days"}),"Not Due")</f>
        <v>Not Due</v>
      </c>
    </row>
    <row r="1230" spans="1:3" x14ac:dyDescent="0.25">
      <c r="A1230" s="1">
        <v>68093</v>
      </c>
      <c r="B1230" s="2">
        <v>48</v>
      </c>
      <c r="C1230" s="1" t="str">
        <f>IFERROR(LOOKUP(B1230,{0,1,31,61,91},{"Less Than 1 Day","1 To 30 Days","31-60 Days","61-90 Days","91+ Days"}),"Not Due")</f>
        <v>31-60 Days</v>
      </c>
    </row>
    <row r="1231" spans="1:3" x14ac:dyDescent="0.25">
      <c r="A1231" s="1">
        <v>32200</v>
      </c>
      <c r="B1231" s="2">
        <v>426</v>
      </c>
      <c r="C1231" s="1" t="str">
        <f>IFERROR(LOOKUP(B1231,{0,1,31,61,91},{"Less Than 1 Day","1 To 30 Days","31-60 Days","61-90 Days","91+ Days"}),"Not Due")</f>
        <v>91+ Days</v>
      </c>
    </row>
    <row r="1232" spans="1:3" x14ac:dyDescent="0.25">
      <c r="A1232" s="1">
        <v>71225</v>
      </c>
      <c r="B1232" s="2">
        <v>32</v>
      </c>
      <c r="C1232" s="1" t="str">
        <f>IFERROR(LOOKUP(B1232,{0,1,31,61,91},{"Less Than 1 Day","1 To 30 Days","31-60 Days","61-90 Days","91+ Days"}),"Not Due")</f>
        <v>31-60 Days</v>
      </c>
    </row>
    <row r="1233" spans="1:3" x14ac:dyDescent="0.25">
      <c r="A1233" s="1">
        <v>52947</v>
      </c>
      <c r="B1233" s="2">
        <v>-179</v>
      </c>
      <c r="C1233" s="1" t="str">
        <f>IFERROR(LOOKUP(B1233,{0,1,31,61,91},{"Less Than 1 Day","1 To 30 Days","31-60 Days","61-90 Days","91+ Days"}),"Not Due")</f>
        <v>Not Due</v>
      </c>
    </row>
    <row r="1234" spans="1:3" x14ac:dyDescent="0.25">
      <c r="A1234" s="1">
        <v>96159</v>
      </c>
      <c r="B1234" s="2">
        <v>375</v>
      </c>
      <c r="C1234" s="1" t="str">
        <f>IFERROR(LOOKUP(B1234,{0,1,31,61,91},{"Less Than 1 Day","1 To 30 Days","31-60 Days","61-90 Days","91+ Days"}),"Not Due")</f>
        <v>91+ Days</v>
      </c>
    </row>
    <row r="1235" spans="1:3" x14ac:dyDescent="0.25">
      <c r="A1235" s="1">
        <v>39480</v>
      </c>
      <c r="B1235" s="2">
        <v>-163</v>
      </c>
      <c r="C1235" s="1" t="str">
        <f>IFERROR(LOOKUP(B1235,{0,1,31,61,91},{"Less Than 1 Day","1 To 30 Days","31-60 Days","61-90 Days","91+ Days"}),"Not Due")</f>
        <v>Not Due</v>
      </c>
    </row>
    <row r="1236" spans="1:3" x14ac:dyDescent="0.25">
      <c r="A1236" s="1">
        <v>72580</v>
      </c>
      <c r="B1236" s="2">
        <v>84</v>
      </c>
      <c r="C1236" s="1" t="str">
        <f>IFERROR(LOOKUP(B1236,{0,1,31,61,91},{"Less Than 1 Day","1 To 30 Days","31-60 Days","61-90 Days","91+ Days"}),"Not Due")</f>
        <v>61-90 Days</v>
      </c>
    </row>
    <row r="1237" spans="1:3" x14ac:dyDescent="0.25">
      <c r="A1237" s="1">
        <v>50273</v>
      </c>
      <c r="B1237" s="2">
        <v>-22</v>
      </c>
      <c r="C1237" s="1" t="str">
        <f>IFERROR(LOOKUP(B1237,{0,1,31,61,91},{"Less Than 1 Day","1 To 30 Days","31-60 Days","61-90 Days","91+ Days"}),"Not Due")</f>
        <v>Not Due</v>
      </c>
    </row>
    <row r="1238" spans="1:3" x14ac:dyDescent="0.25">
      <c r="A1238" s="1">
        <v>39841</v>
      </c>
      <c r="B1238" s="2">
        <v>312</v>
      </c>
      <c r="C1238" s="1" t="str">
        <f>IFERROR(LOOKUP(B1238,{0,1,31,61,91},{"Less Than 1 Day","1 To 30 Days","31-60 Days","61-90 Days","91+ Days"}),"Not Due")</f>
        <v>91+ Days</v>
      </c>
    </row>
    <row r="1239" spans="1:3" x14ac:dyDescent="0.25">
      <c r="A1239" s="1">
        <v>53651</v>
      </c>
      <c r="B1239" s="2">
        <v>173</v>
      </c>
      <c r="C1239" s="1" t="str">
        <f>IFERROR(LOOKUP(B1239,{0,1,31,61,91},{"Less Than 1 Day","1 To 30 Days","31-60 Days","61-90 Days","91+ Days"}),"Not Due")</f>
        <v>91+ Days</v>
      </c>
    </row>
    <row r="1240" spans="1:3" x14ac:dyDescent="0.25">
      <c r="A1240" s="1">
        <v>54502</v>
      </c>
      <c r="B1240" s="2">
        <v>134</v>
      </c>
      <c r="C1240" s="1" t="str">
        <f>IFERROR(LOOKUP(B1240,{0,1,31,61,91},{"Less Than 1 Day","1 To 30 Days","31-60 Days","61-90 Days","91+ Days"}),"Not Due")</f>
        <v>91+ Days</v>
      </c>
    </row>
    <row r="1241" spans="1:3" x14ac:dyDescent="0.25">
      <c r="A1241" s="1">
        <v>83319</v>
      </c>
      <c r="B1241" s="2">
        <v>152</v>
      </c>
      <c r="C1241" s="1" t="str">
        <f>IFERROR(LOOKUP(B1241,{0,1,31,61,91},{"Less Than 1 Day","1 To 30 Days","31-60 Days","61-90 Days","91+ Days"}),"Not Due")</f>
        <v>91+ Days</v>
      </c>
    </row>
    <row r="1242" spans="1:3" x14ac:dyDescent="0.25">
      <c r="A1242" s="1">
        <v>18062</v>
      </c>
      <c r="B1242" s="2">
        <v>46</v>
      </c>
      <c r="C1242" s="1" t="str">
        <f>IFERROR(LOOKUP(B1242,{0,1,31,61,91},{"Less Than 1 Day","1 To 30 Days","31-60 Days","61-90 Days","91+ Days"}),"Not Due")</f>
        <v>31-60 Days</v>
      </c>
    </row>
    <row r="1243" spans="1:3" x14ac:dyDescent="0.25">
      <c r="A1243" s="1">
        <v>64199</v>
      </c>
      <c r="B1243" s="2">
        <v>-105</v>
      </c>
      <c r="C1243" s="1" t="str">
        <f>IFERROR(LOOKUP(B1243,{0,1,31,61,91},{"Less Than 1 Day","1 To 30 Days","31-60 Days","61-90 Days","91+ Days"}),"Not Due")</f>
        <v>Not Due</v>
      </c>
    </row>
    <row r="1244" spans="1:3" x14ac:dyDescent="0.25">
      <c r="A1244" s="1">
        <v>74004</v>
      </c>
      <c r="B1244" s="2">
        <v>195</v>
      </c>
      <c r="C1244" s="1" t="str">
        <f>IFERROR(LOOKUP(B1244,{0,1,31,61,91},{"Less Than 1 Day","1 To 30 Days","31-60 Days","61-90 Days","91+ Days"}),"Not Due")</f>
        <v>91+ Days</v>
      </c>
    </row>
    <row r="1245" spans="1:3" x14ac:dyDescent="0.25">
      <c r="A1245" s="1">
        <v>80523</v>
      </c>
      <c r="B1245" s="2">
        <v>211</v>
      </c>
      <c r="C1245" s="1" t="str">
        <f>IFERROR(LOOKUP(B1245,{0,1,31,61,91},{"Less Than 1 Day","1 To 30 Days","31-60 Days","61-90 Days","91+ Days"}),"Not Due")</f>
        <v>91+ Days</v>
      </c>
    </row>
    <row r="1246" spans="1:3" x14ac:dyDescent="0.25">
      <c r="A1246" s="1">
        <v>17043</v>
      </c>
      <c r="B1246" s="2">
        <v>184</v>
      </c>
      <c r="C1246" s="1" t="str">
        <f>IFERROR(LOOKUP(B1246,{0,1,31,61,91},{"Less Than 1 Day","1 To 30 Days","31-60 Days","61-90 Days","91+ Days"}),"Not Due")</f>
        <v>91+ Days</v>
      </c>
    </row>
    <row r="1247" spans="1:3" x14ac:dyDescent="0.25">
      <c r="A1247" s="1">
        <v>87903</v>
      </c>
      <c r="B1247" s="2">
        <v>269</v>
      </c>
      <c r="C1247" s="1" t="str">
        <f>IFERROR(LOOKUP(B1247,{0,1,31,61,91},{"Less Than 1 Day","1 To 30 Days","31-60 Days","61-90 Days","91+ Days"}),"Not Due")</f>
        <v>91+ Days</v>
      </c>
    </row>
    <row r="1248" spans="1:3" x14ac:dyDescent="0.25">
      <c r="A1248" s="1">
        <v>65830</v>
      </c>
      <c r="B1248" s="2">
        <v>-25</v>
      </c>
      <c r="C1248" s="1" t="str">
        <f>IFERROR(LOOKUP(B1248,{0,1,31,61,91},{"Less Than 1 Day","1 To 30 Days","31-60 Days","61-90 Days","91+ Days"}),"Not Due")</f>
        <v>Not Due</v>
      </c>
    </row>
    <row r="1249" spans="1:3" x14ac:dyDescent="0.25">
      <c r="A1249" s="1">
        <v>33018</v>
      </c>
      <c r="B1249" s="2">
        <v>407</v>
      </c>
      <c r="C1249" s="1" t="str">
        <f>IFERROR(LOOKUP(B1249,{0,1,31,61,91},{"Less Than 1 Day","1 To 30 Days","31-60 Days","61-90 Days","91+ Days"}),"Not Due")</f>
        <v>91+ Days</v>
      </c>
    </row>
    <row r="1250" spans="1:3" x14ac:dyDescent="0.25">
      <c r="A1250" s="1">
        <v>29111</v>
      </c>
      <c r="B1250" s="2">
        <v>157</v>
      </c>
      <c r="C1250" s="1" t="str">
        <f>IFERROR(LOOKUP(B1250,{0,1,31,61,91},{"Less Than 1 Day","1 To 30 Days","31-60 Days","61-90 Days","91+ Days"}),"Not Due")</f>
        <v>91+ Days</v>
      </c>
    </row>
    <row r="1251" spans="1:3" x14ac:dyDescent="0.25">
      <c r="A1251" s="1">
        <v>91795</v>
      </c>
      <c r="B1251" s="2">
        <v>475</v>
      </c>
      <c r="C1251" s="1" t="str">
        <f>IFERROR(LOOKUP(B1251,{0,1,31,61,91},{"Less Than 1 Day","1 To 30 Days","31-60 Days","61-90 Days","91+ Days"}),"Not Due")</f>
        <v>91+ Days</v>
      </c>
    </row>
    <row r="1252" spans="1:3" x14ac:dyDescent="0.25">
      <c r="A1252" s="1">
        <v>60387</v>
      </c>
      <c r="B1252" s="2">
        <v>446</v>
      </c>
      <c r="C1252" s="1" t="str">
        <f>IFERROR(LOOKUP(B1252,{0,1,31,61,91},{"Less Than 1 Day","1 To 30 Days","31-60 Days","61-90 Days","91+ Days"}),"Not Due")</f>
        <v>91+ Days</v>
      </c>
    </row>
    <row r="1253" spans="1:3" x14ac:dyDescent="0.25">
      <c r="A1253" s="1">
        <v>31453</v>
      </c>
      <c r="B1253" s="2">
        <v>392</v>
      </c>
      <c r="C1253" s="1" t="str">
        <f>IFERROR(LOOKUP(B1253,{0,1,31,61,91},{"Less Than 1 Day","1 To 30 Days","31-60 Days","61-90 Days","91+ Days"}),"Not Due")</f>
        <v>91+ Days</v>
      </c>
    </row>
    <row r="1254" spans="1:3" x14ac:dyDescent="0.25">
      <c r="A1254" s="1">
        <v>68889</v>
      </c>
      <c r="B1254" s="2">
        <v>-85</v>
      </c>
      <c r="C1254" s="1" t="str">
        <f>IFERROR(LOOKUP(B1254,{0,1,31,61,91},{"Less Than 1 Day","1 To 30 Days","31-60 Days","61-90 Days","91+ Days"}),"Not Due")</f>
        <v>Not Due</v>
      </c>
    </row>
    <row r="1255" spans="1:3" x14ac:dyDescent="0.25">
      <c r="A1255" s="1">
        <v>23741</v>
      </c>
      <c r="B1255" s="2">
        <v>363</v>
      </c>
      <c r="C1255" s="1" t="str">
        <f>IFERROR(LOOKUP(B1255,{0,1,31,61,91},{"Less Than 1 Day","1 To 30 Days","31-60 Days","61-90 Days","91+ Days"}),"Not Due")</f>
        <v>91+ Days</v>
      </c>
    </row>
    <row r="1256" spans="1:3" x14ac:dyDescent="0.25">
      <c r="A1256" s="1">
        <v>32878</v>
      </c>
      <c r="B1256" s="2">
        <v>169</v>
      </c>
      <c r="C1256" s="1" t="str">
        <f>IFERROR(LOOKUP(B1256,{0,1,31,61,91},{"Less Than 1 Day","1 To 30 Days","31-60 Days","61-90 Days","91+ Days"}),"Not Due")</f>
        <v>91+ Days</v>
      </c>
    </row>
    <row r="1257" spans="1:3" x14ac:dyDescent="0.25">
      <c r="A1257" s="1">
        <v>13663</v>
      </c>
      <c r="B1257" s="2">
        <v>339</v>
      </c>
      <c r="C1257" s="1" t="str">
        <f>IFERROR(LOOKUP(B1257,{0,1,31,61,91},{"Less Than 1 Day","1 To 30 Days","31-60 Days","61-90 Days","91+ Days"}),"Not Due")</f>
        <v>91+ Days</v>
      </c>
    </row>
    <row r="1258" spans="1:3" x14ac:dyDescent="0.25">
      <c r="A1258" s="1">
        <v>21111</v>
      </c>
      <c r="B1258" s="2">
        <v>259</v>
      </c>
      <c r="C1258" s="1" t="str">
        <f>IFERROR(LOOKUP(B1258,{0,1,31,61,91},{"Less Than 1 Day","1 To 30 Days","31-60 Days","61-90 Days","91+ Days"}),"Not Due")</f>
        <v>91+ Days</v>
      </c>
    </row>
    <row r="1259" spans="1:3" x14ac:dyDescent="0.25">
      <c r="A1259" s="1">
        <v>38653</v>
      </c>
      <c r="B1259" s="2">
        <v>66</v>
      </c>
      <c r="C1259" s="1" t="str">
        <f>IFERROR(LOOKUP(B1259,{0,1,31,61,91},{"Less Than 1 Day","1 To 30 Days","31-60 Days","61-90 Days","91+ Days"}),"Not Due")</f>
        <v>61-90 Days</v>
      </c>
    </row>
    <row r="1260" spans="1:3" x14ac:dyDescent="0.25">
      <c r="A1260" s="1">
        <v>30743</v>
      </c>
      <c r="B1260" s="2">
        <v>177</v>
      </c>
      <c r="C1260" s="1" t="str">
        <f>IFERROR(LOOKUP(B1260,{0,1,31,61,91},{"Less Than 1 Day","1 To 30 Days","31-60 Days","61-90 Days","91+ Days"}),"Not Due")</f>
        <v>91+ Days</v>
      </c>
    </row>
    <row r="1261" spans="1:3" x14ac:dyDescent="0.25">
      <c r="A1261" s="1">
        <v>42966</v>
      </c>
      <c r="B1261" s="2">
        <v>-2</v>
      </c>
      <c r="C1261" s="1" t="str">
        <f>IFERROR(LOOKUP(B1261,{0,1,31,61,91},{"Less Than 1 Day","1 To 30 Days","31-60 Days","61-90 Days","91+ Days"}),"Not Due")</f>
        <v>Not Due</v>
      </c>
    </row>
    <row r="1262" spans="1:3" x14ac:dyDescent="0.25">
      <c r="A1262" s="1">
        <v>98369</v>
      </c>
      <c r="B1262" s="2">
        <v>464</v>
      </c>
      <c r="C1262" s="1" t="str">
        <f>IFERROR(LOOKUP(B1262,{0,1,31,61,91},{"Less Than 1 Day","1 To 30 Days","31-60 Days","61-90 Days","91+ Days"}),"Not Due")</f>
        <v>91+ Days</v>
      </c>
    </row>
    <row r="1263" spans="1:3" x14ac:dyDescent="0.25">
      <c r="A1263" s="1">
        <v>34066</v>
      </c>
      <c r="B1263" s="2">
        <v>491</v>
      </c>
      <c r="C1263" s="1" t="str">
        <f>IFERROR(LOOKUP(B1263,{0,1,31,61,91},{"Less Than 1 Day","1 To 30 Days","31-60 Days","61-90 Days","91+ Days"}),"Not Due")</f>
        <v>91+ Days</v>
      </c>
    </row>
    <row r="1264" spans="1:3" x14ac:dyDescent="0.25">
      <c r="A1264" s="1">
        <v>71127</v>
      </c>
      <c r="B1264" s="2">
        <v>-41</v>
      </c>
      <c r="C1264" s="1" t="str">
        <f>IFERROR(LOOKUP(B1264,{0,1,31,61,91},{"Less Than 1 Day","1 To 30 Days","31-60 Days","61-90 Days","91+ Days"}),"Not Due")</f>
        <v>Not Due</v>
      </c>
    </row>
    <row r="1265" spans="1:3" x14ac:dyDescent="0.25">
      <c r="A1265" s="1">
        <v>26393</v>
      </c>
      <c r="B1265" s="2">
        <v>-63</v>
      </c>
      <c r="C1265" s="1" t="str">
        <f>IFERROR(LOOKUP(B1265,{0,1,31,61,91},{"Less Than 1 Day","1 To 30 Days","31-60 Days","61-90 Days","91+ Days"}),"Not Due")</f>
        <v>Not Due</v>
      </c>
    </row>
    <row r="1266" spans="1:3" x14ac:dyDescent="0.25">
      <c r="A1266" s="1">
        <v>66686</v>
      </c>
      <c r="B1266" s="2">
        <v>391</v>
      </c>
      <c r="C1266" s="1" t="str">
        <f>IFERROR(LOOKUP(B1266,{0,1,31,61,91},{"Less Than 1 Day","1 To 30 Days","31-60 Days","61-90 Days","91+ Days"}),"Not Due")</f>
        <v>91+ Days</v>
      </c>
    </row>
    <row r="1267" spans="1:3" x14ac:dyDescent="0.25">
      <c r="A1267" s="1">
        <v>22222</v>
      </c>
      <c r="B1267" s="2">
        <v>72</v>
      </c>
      <c r="C1267" s="1" t="str">
        <f>IFERROR(LOOKUP(B1267,{0,1,31,61,91},{"Less Than 1 Day","1 To 30 Days","31-60 Days","61-90 Days","91+ Days"}),"Not Due")</f>
        <v>61-90 Days</v>
      </c>
    </row>
    <row r="1268" spans="1:3" x14ac:dyDescent="0.25">
      <c r="A1268" s="1">
        <v>85379</v>
      </c>
      <c r="B1268" s="2">
        <v>37</v>
      </c>
      <c r="C1268" s="1" t="str">
        <f>IFERROR(LOOKUP(B1268,{0,1,31,61,91},{"Less Than 1 Day","1 To 30 Days","31-60 Days","61-90 Days","91+ Days"}),"Not Due")</f>
        <v>31-60 Days</v>
      </c>
    </row>
    <row r="1269" spans="1:3" x14ac:dyDescent="0.25">
      <c r="A1269" s="1">
        <v>22066</v>
      </c>
      <c r="B1269" s="2">
        <v>254</v>
      </c>
      <c r="C1269" s="1" t="str">
        <f>IFERROR(LOOKUP(B1269,{0,1,31,61,91},{"Less Than 1 Day","1 To 30 Days","31-60 Days","61-90 Days","91+ Days"}),"Not Due")</f>
        <v>91+ Days</v>
      </c>
    </row>
    <row r="1270" spans="1:3" x14ac:dyDescent="0.25">
      <c r="A1270" s="1">
        <v>99163</v>
      </c>
      <c r="B1270" s="2">
        <v>-17</v>
      </c>
      <c r="C1270" s="1" t="str">
        <f>IFERROR(LOOKUP(B1270,{0,1,31,61,91},{"Less Than 1 Day","1 To 30 Days","31-60 Days","61-90 Days","91+ Days"}),"Not Due")</f>
        <v>Not Due</v>
      </c>
    </row>
    <row r="1271" spans="1:3" x14ac:dyDescent="0.25">
      <c r="A1271" s="1">
        <v>96533</v>
      </c>
      <c r="B1271" s="2">
        <v>250</v>
      </c>
      <c r="C1271" s="1" t="str">
        <f>IFERROR(LOOKUP(B1271,{0,1,31,61,91},{"Less Than 1 Day","1 To 30 Days","31-60 Days","61-90 Days","91+ Days"}),"Not Due")</f>
        <v>91+ Days</v>
      </c>
    </row>
    <row r="1272" spans="1:3" x14ac:dyDescent="0.25">
      <c r="A1272" s="1">
        <v>77633</v>
      </c>
      <c r="B1272" s="2">
        <v>305</v>
      </c>
      <c r="C1272" s="1" t="str">
        <f>IFERROR(LOOKUP(B1272,{0,1,31,61,91},{"Less Than 1 Day","1 To 30 Days","31-60 Days","61-90 Days","91+ Days"}),"Not Due")</f>
        <v>91+ Days</v>
      </c>
    </row>
    <row r="1273" spans="1:3" x14ac:dyDescent="0.25">
      <c r="A1273" s="1">
        <v>30004</v>
      </c>
      <c r="B1273" s="2">
        <v>448</v>
      </c>
      <c r="C1273" s="1" t="str">
        <f>IFERROR(LOOKUP(B1273,{0,1,31,61,91},{"Less Than 1 Day","1 To 30 Days","31-60 Days","61-90 Days","91+ Days"}),"Not Due")</f>
        <v>91+ Days</v>
      </c>
    </row>
    <row r="1274" spans="1:3" x14ac:dyDescent="0.25">
      <c r="A1274" s="1">
        <v>25719</v>
      </c>
      <c r="B1274" s="2">
        <v>110</v>
      </c>
      <c r="C1274" s="1" t="str">
        <f>IFERROR(LOOKUP(B1274,{0,1,31,61,91},{"Less Than 1 Day","1 To 30 Days","31-60 Days","61-90 Days","91+ Days"}),"Not Due")</f>
        <v>91+ Days</v>
      </c>
    </row>
    <row r="1275" spans="1:3" x14ac:dyDescent="0.25">
      <c r="A1275" s="1">
        <v>87285</v>
      </c>
      <c r="B1275" s="2">
        <v>300</v>
      </c>
      <c r="C1275" s="1" t="str">
        <f>IFERROR(LOOKUP(B1275,{0,1,31,61,91},{"Less Than 1 Day","1 To 30 Days","31-60 Days","61-90 Days","91+ Days"}),"Not Due")</f>
        <v>91+ Days</v>
      </c>
    </row>
    <row r="1276" spans="1:3" x14ac:dyDescent="0.25">
      <c r="A1276" s="1">
        <v>36180</v>
      </c>
      <c r="B1276" s="2">
        <v>400</v>
      </c>
      <c r="C1276" s="1" t="str">
        <f>IFERROR(LOOKUP(B1276,{0,1,31,61,91},{"Less Than 1 Day","1 To 30 Days","31-60 Days","61-90 Days","91+ Days"}),"Not Due")</f>
        <v>91+ Days</v>
      </c>
    </row>
    <row r="1277" spans="1:3" x14ac:dyDescent="0.25">
      <c r="A1277" s="1">
        <v>67928</v>
      </c>
      <c r="B1277" s="2">
        <v>337</v>
      </c>
      <c r="C1277" s="1" t="str">
        <f>IFERROR(LOOKUP(B1277,{0,1,31,61,91},{"Less Than 1 Day","1 To 30 Days","31-60 Days","61-90 Days","91+ Days"}),"Not Due")</f>
        <v>91+ Days</v>
      </c>
    </row>
    <row r="1278" spans="1:3" x14ac:dyDescent="0.25">
      <c r="A1278" s="1">
        <v>14867</v>
      </c>
      <c r="B1278" s="2">
        <v>146</v>
      </c>
      <c r="C1278" s="1" t="str">
        <f>IFERROR(LOOKUP(B1278,{0,1,31,61,91},{"Less Than 1 Day","1 To 30 Days","31-60 Days","61-90 Days","91+ Days"}),"Not Due")</f>
        <v>91+ Days</v>
      </c>
    </row>
    <row r="1279" spans="1:3" x14ac:dyDescent="0.25">
      <c r="A1279" s="1">
        <v>88315</v>
      </c>
      <c r="B1279" s="2">
        <v>79</v>
      </c>
      <c r="C1279" s="1" t="str">
        <f>IFERROR(LOOKUP(B1279,{0,1,31,61,91},{"Less Than 1 Day","1 To 30 Days","31-60 Days","61-90 Days","91+ Days"}),"Not Due")</f>
        <v>61-90 Days</v>
      </c>
    </row>
    <row r="1280" spans="1:3" x14ac:dyDescent="0.25">
      <c r="A1280" s="1">
        <v>60079</v>
      </c>
      <c r="B1280" s="2">
        <v>333</v>
      </c>
      <c r="C1280" s="1" t="str">
        <f>IFERROR(LOOKUP(B1280,{0,1,31,61,91},{"Less Than 1 Day","1 To 30 Days","31-60 Days","61-90 Days","91+ Days"}),"Not Due")</f>
        <v>91+ Days</v>
      </c>
    </row>
    <row r="1281" spans="1:3" x14ac:dyDescent="0.25">
      <c r="A1281" s="1">
        <v>52270</v>
      </c>
      <c r="B1281" s="2">
        <v>-198</v>
      </c>
      <c r="C1281" s="1" t="str">
        <f>IFERROR(LOOKUP(B1281,{0,1,31,61,91},{"Less Than 1 Day","1 To 30 Days","31-60 Days","61-90 Days","91+ Days"}),"Not Due")</f>
        <v>Not Due</v>
      </c>
    </row>
    <row r="1282" spans="1:3" x14ac:dyDescent="0.25">
      <c r="A1282" s="1">
        <v>45474</v>
      </c>
      <c r="B1282" s="2">
        <v>320</v>
      </c>
      <c r="C1282" s="1" t="str">
        <f>IFERROR(LOOKUP(B1282,{0,1,31,61,91},{"Less Than 1 Day","1 To 30 Days","31-60 Days","61-90 Days","91+ Days"}),"Not Due")</f>
        <v>91+ Days</v>
      </c>
    </row>
    <row r="1283" spans="1:3" x14ac:dyDescent="0.25">
      <c r="A1283" s="1">
        <v>24707</v>
      </c>
      <c r="B1283" s="2">
        <v>-46</v>
      </c>
      <c r="C1283" s="1" t="str">
        <f>IFERROR(LOOKUP(B1283,{0,1,31,61,91},{"Less Than 1 Day","1 To 30 Days","31-60 Days","61-90 Days","91+ Days"}),"Not Due")</f>
        <v>Not Due</v>
      </c>
    </row>
    <row r="1284" spans="1:3" x14ac:dyDescent="0.25">
      <c r="A1284" s="1">
        <v>29116</v>
      </c>
      <c r="B1284" s="2">
        <v>343</v>
      </c>
      <c r="C1284" s="1" t="str">
        <f>IFERROR(LOOKUP(B1284,{0,1,31,61,91},{"Less Than 1 Day","1 To 30 Days","31-60 Days","61-90 Days","91+ Days"}),"Not Due")</f>
        <v>91+ Days</v>
      </c>
    </row>
    <row r="1285" spans="1:3" x14ac:dyDescent="0.25">
      <c r="A1285" s="1">
        <v>24021</v>
      </c>
      <c r="B1285" s="2">
        <v>273</v>
      </c>
      <c r="C1285" s="1" t="str">
        <f>IFERROR(LOOKUP(B1285,{0,1,31,61,91},{"Less Than 1 Day","1 To 30 Days","31-60 Days","61-90 Days","91+ Days"}),"Not Due")</f>
        <v>91+ Days</v>
      </c>
    </row>
    <row r="1286" spans="1:3" x14ac:dyDescent="0.25">
      <c r="A1286" s="1">
        <v>38104</v>
      </c>
      <c r="B1286" s="2">
        <v>-198</v>
      </c>
      <c r="C1286" s="1" t="str">
        <f>IFERROR(LOOKUP(B1286,{0,1,31,61,91},{"Less Than 1 Day","1 To 30 Days","31-60 Days","61-90 Days","91+ Days"}),"Not Due")</f>
        <v>Not Due</v>
      </c>
    </row>
    <row r="1287" spans="1:3" x14ac:dyDescent="0.25">
      <c r="A1287" s="1">
        <v>78952</v>
      </c>
      <c r="B1287" s="2">
        <v>143</v>
      </c>
      <c r="C1287" s="1" t="str">
        <f>IFERROR(LOOKUP(B1287,{0,1,31,61,91},{"Less Than 1 Day","1 To 30 Days","31-60 Days","61-90 Days","91+ Days"}),"Not Due")</f>
        <v>91+ Days</v>
      </c>
    </row>
    <row r="1288" spans="1:3" x14ac:dyDescent="0.25">
      <c r="A1288" s="1">
        <v>25623</v>
      </c>
      <c r="B1288" s="2">
        <v>370</v>
      </c>
      <c r="C1288" s="1" t="str">
        <f>IFERROR(LOOKUP(B1288,{0,1,31,61,91},{"Less Than 1 Day","1 To 30 Days","31-60 Days","61-90 Days","91+ Days"}),"Not Due")</f>
        <v>91+ Days</v>
      </c>
    </row>
    <row r="1289" spans="1:3" x14ac:dyDescent="0.25">
      <c r="A1289" s="1">
        <v>88238</v>
      </c>
      <c r="B1289" s="2">
        <v>235</v>
      </c>
      <c r="C1289" s="1" t="str">
        <f>IFERROR(LOOKUP(B1289,{0,1,31,61,91},{"Less Than 1 Day","1 To 30 Days","31-60 Days","61-90 Days","91+ Days"}),"Not Due")</f>
        <v>91+ Days</v>
      </c>
    </row>
    <row r="1290" spans="1:3" x14ac:dyDescent="0.25">
      <c r="A1290" s="1">
        <v>88730</v>
      </c>
      <c r="B1290" s="2">
        <v>478</v>
      </c>
      <c r="C1290" s="1" t="str">
        <f>IFERROR(LOOKUP(B1290,{0,1,31,61,91},{"Less Than 1 Day","1 To 30 Days","31-60 Days","61-90 Days","91+ Days"}),"Not Due")</f>
        <v>91+ Days</v>
      </c>
    </row>
    <row r="1291" spans="1:3" x14ac:dyDescent="0.25">
      <c r="A1291" s="1">
        <v>71579</v>
      </c>
      <c r="B1291" s="2">
        <v>-81</v>
      </c>
      <c r="C1291" s="1" t="str">
        <f>IFERROR(LOOKUP(B1291,{0,1,31,61,91},{"Less Than 1 Day","1 To 30 Days","31-60 Days","61-90 Days","91+ Days"}),"Not Due")</f>
        <v>Not Due</v>
      </c>
    </row>
    <row r="1292" spans="1:3" x14ac:dyDescent="0.25">
      <c r="A1292" s="1">
        <v>71334</v>
      </c>
      <c r="B1292" s="2">
        <v>-45</v>
      </c>
      <c r="C1292" s="1" t="str">
        <f>IFERROR(LOOKUP(B1292,{0,1,31,61,91},{"Less Than 1 Day","1 To 30 Days","31-60 Days","61-90 Days","91+ Days"}),"Not Due")</f>
        <v>Not Due</v>
      </c>
    </row>
    <row r="1293" spans="1:3" x14ac:dyDescent="0.25">
      <c r="A1293" s="1">
        <v>45259</v>
      </c>
      <c r="B1293" s="2">
        <v>-112</v>
      </c>
      <c r="C1293" s="1" t="str">
        <f>IFERROR(LOOKUP(B1293,{0,1,31,61,91},{"Less Than 1 Day","1 To 30 Days","31-60 Days","61-90 Days","91+ Days"}),"Not Due")</f>
        <v>Not Due</v>
      </c>
    </row>
    <row r="1294" spans="1:3" x14ac:dyDescent="0.25">
      <c r="A1294" s="1">
        <v>81406</v>
      </c>
      <c r="B1294" s="2">
        <v>162</v>
      </c>
      <c r="C1294" s="1" t="str">
        <f>IFERROR(LOOKUP(B1294,{0,1,31,61,91},{"Less Than 1 Day","1 To 30 Days","31-60 Days","61-90 Days","91+ Days"}),"Not Due")</f>
        <v>91+ Days</v>
      </c>
    </row>
    <row r="1295" spans="1:3" x14ac:dyDescent="0.25">
      <c r="A1295" s="1">
        <v>26838</v>
      </c>
      <c r="B1295" s="2">
        <v>406</v>
      </c>
      <c r="C1295" s="1" t="str">
        <f>IFERROR(LOOKUP(B1295,{0,1,31,61,91},{"Less Than 1 Day","1 To 30 Days","31-60 Days","61-90 Days","91+ Days"}),"Not Due")</f>
        <v>91+ Days</v>
      </c>
    </row>
    <row r="1296" spans="1:3" x14ac:dyDescent="0.25">
      <c r="A1296" s="1">
        <v>74303</v>
      </c>
      <c r="B1296" s="2">
        <v>274</v>
      </c>
      <c r="C1296" s="1" t="str">
        <f>IFERROR(LOOKUP(B1296,{0,1,31,61,91},{"Less Than 1 Day","1 To 30 Days","31-60 Days","61-90 Days","91+ Days"}),"Not Due")</f>
        <v>91+ Days</v>
      </c>
    </row>
    <row r="1297" spans="1:3" x14ac:dyDescent="0.25">
      <c r="A1297" s="1">
        <v>78568</v>
      </c>
      <c r="B1297" s="2">
        <v>117</v>
      </c>
      <c r="C1297" s="1" t="str">
        <f>IFERROR(LOOKUP(B1297,{0,1,31,61,91},{"Less Than 1 Day","1 To 30 Days","31-60 Days","61-90 Days","91+ Days"}),"Not Due")</f>
        <v>91+ Days</v>
      </c>
    </row>
    <row r="1298" spans="1:3" x14ac:dyDescent="0.25">
      <c r="A1298" s="1">
        <v>83293</v>
      </c>
      <c r="B1298" s="2">
        <v>358</v>
      </c>
      <c r="C1298" s="1" t="str">
        <f>IFERROR(LOOKUP(B1298,{0,1,31,61,91},{"Less Than 1 Day","1 To 30 Days","31-60 Days","61-90 Days","91+ Days"}),"Not Due")</f>
        <v>91+ Days</v>
      </c>
    </row>
    <row r="1299" spans="1:3" x14ac:dyDescent="0.25">
      <c r="A1299" s="1">
        <v>34240</v>
      </c>
      <c r="B1299" s="2">
        <v>-54</v>
      </c>
      <c r="C1299" s="1" t="str">
        <f>IFERROR(LOOKUP(B1299,{0,1,31,61,91},{"Less Than 1 Day","1 To 30 Days","31-60 Days","61-90 Days","91+ Days"}),"Not Due")</f>
        <v>Not Due</v>
      </c>
    </row>
    <row r="1300" spans="1:3" x14ac:dyDescent="0.25">
      <c r="A1300" s="1">
        <v>91586</v>
      </c>
      <c r="B1300" s="2">
        <v>363</v>
      </c>
      <c r="C1300" s="1" t="str">
        <f>IFERROR(LOOKUP(B1300,{0,1,31,61,91},{"Less Than 1 Day","1 To 30 Days","31-60 Days","61-90 Days","91+ Days"}),"Not Due")</f>
        <v>91+ Days</v>
      </c>
    </row>
    <row r="1301" spans="1:3" x14ac:dyDescent="0.25">
      <c r="A1301" s="1">
        <v>62791</v>
      </c>
      <c r="B1301" s="2">
        <v>53</v>
      </c>
      <c r="C1301" s="1" t="str">
        <f>IFERROR(LOOKUP(B1301,{0,1,31,61,91},{"Less Than 1 Day","1 To 30 Days","31-60 Days","61-90 Days","91+ Days"}),"Not Due")</f>
        <v>31-60 Days</v>
      </c>
    </row>
    <row r="1302" spans="1:3" x14ac:dyDescent="0.25">
      <c r="A1302" s="1">
        <v>21130</v>
      </c>
      <c r="B1302" s="2">
        <v>177</v>
      </c>
      <c r="C1302" s="1" t="str">
        <f>IFERROR(LOOKUP(B1302,{0,1,31,61,91},{"Less Than 1 Day","1 To 30 Days","31-60 Days","61-90 Days","91+ Days"}),"Not Due")</f>
        <v>91+ Days</v>
      </c>
    </row>
    <row r="1303" spans="1:3" x14ac:dyDescent="0.25">
      <c r="A1303" s="1">
        <v>61389</v>
      </c>
      <c r="B1303" s="2">
        <v>225</v>
      </c>
      <c r="C1303" s="1" t="str">
        <f>IFERROR(LOOKUP(B1303,{0,1,31,61,91},{"Less Than 1 Day","1 To 30 Days","31-60 Days","61-90 Days","91+ Days"}),"Not Due")</f>
        <v>91+ Days</v>
      </c>
    </row>
    <row r="1304" spans="1:3" x14ac:dyDescent="0.25">
      <c r="A1304" s="1">
        <v>99876</v>
      </c>
      <c r="B1304" s="2">
        <v>54</v>
      </c>
      <c r="C1304" s="1" t="str">
        <f>IFERROR(LOOKUP(B1304,{0,1,31,61,91},{"Less Than 1 Day","1 To 30 Days","31-60 Days","61-90 Days","91+ Days"}),"Not Due")</f>
        <v>31-60 Days</v>
      </c>
    </row>
    <row r="1305" spans="1:3" x14ac:dyDescent="0.25">
      <c r="A1305" s="1">
        <v>37253</v>
      </c>
      <c r="B1305" s="2">
        <v>96</v>
      </c>
      <c r="C1305" s="1" t="str">
        <f>IFERROR(LOOKUP(B1305,{0,1,31,61,91},{"Less Than 1 Day","1 To 30 Days","31-60 Days","61-90 Days","91+ Days"}),"Not Due")</f>
        <v>91+ Days</v>
      </c>
    </row>
    <row r="1306" spans="1:3" x14ac:dyDescent="0.25">
      <c r="A1306" s="1">
        <v>33162</v>
      </c>
      <c r="B1306" s="2">
        <v>288</v>
      </c>
      <c r="C1306" s="1" t="str">
        <f>IFERROR(LOOKUP(B1306,{0,1,31,61,91},{"Less Than 1 Day","1 To 30 Days","31-60 Days","61-90 Days","91+ Days"}),"Not Due")</f>
        <v>91+ Days</v>
      </c>
    </row>
    <row r="1307" spans="1:3" x14ac:dyDescent="0.25">
      <c r="A1307" s="1">
        <v>67031</v>
      </c>
      <c r="B1307" s="2">
        <v>452</v>
      </c>
      <c r="C1307" s="1" t="str">
        <f>IFERROR(LOOKUP(B1307,{0,1,31,61,91},{"Less Than 1 Day","1 To 30 Days","31-60 Days","61-90 Days","91+ Days"}),"Not Due")</f>
        <v>91+ Days</v>
      </c>
    </row>
    <row r="1308" spans="1:3" x14ac:dyDescent="0.25">
      <c r="A1308" s="1">
        <v>47182</v>
      </c>
      <c r="B1308" s="2">
        <v>344</v>
      </c>
      <c r="C1308" s="1" t="str">
        <f>IFERROR(LOOKUP(B1308,{0,1,31,61,91},{"Less Than 1 Day","1 To 30 Days","31-60 Days","61-90 Days","91+ Days"}),"Not Due")</f>
        <v>91+ Days</v>
      </c>
    </row>
    <row r="1309" spans="1:3" x14ac:dyDescent="0.25">
      <c r="A1309" s="1">
        <v>38427</v>
      </c>
      <c r="B1309" s="2">
        <v>-190</v>
      </c>
      <c r="C1309" s="1" t="str">
        <f>IFERROR(LOOKUP(B1309,{0,1,31,61,91},{"Less Than 1 Day","1 To 30 Days","31-60 Days","61-90 Days","91+ Days"}),"Not Due")</f>
        <v>Not Due</v>
      </c>
    </row>
    <row r="1310" spans="1:3" x14ac:dyDescent="0.25">
      <c r="A1310" s="1">
        <v>71193</v>
      </c>
      <c r="B1310" s="2">
        <v>-103</v>
      </c>
      <c r="C1310" s="1" t="str">
        <f>IFERROR(LOOKUP(B1310,{0,1,31,61,91},{"Less Than 1 Day","1 To 30 Days","31-60 Days","61-90 Days","91+ Days"}),"Not Due")</f>
        <v>Not Due</v>
      </c>
    </row>
    <row r="1311" spans="1:3" x14ac:dyDescent="0.25">
      <c r="A1311" s="1">
        <v>28267</v>
      </c>
      <c r="B1311" s="2">
        <v>-78</v>
      </c>
      <c r="C1311" s="1" t="str">
        <f>IFERROR(LOOKUP(B1311,{0,1,31,61,91},{"Less Than 1 Day","1 To 30 Days","31-60 Days","61-90 Days","91+ Days"}),"Not Due")</f>
        <v>Not Due</v>
      </c>
    </row>
    <row r="1312" spans="1:3" x14ac:dyDescent="0.25">
      <c r="A1312" s="1">
        <v>11544</v>
      </c>
      <c r="B1312" s="2">
        <v>223</v>
      </c>
      <c r="C1312" s="1" t="str">
        <f>IFERROR(LOOKUP(B1312,{0,1,31,61,91},{"Less Than 1 Day","1 To 30 Days","31-60 Days","61-90 Days","91+ Days"}),"Not Due")</f>
        <v>91+ Days</v>
      </c>
    </row>
    <row r="1313" spans="1:3" x14ac:dyDescent="0.25">
      <c r="A1313" s="1">
        <v>45908</v>
      </c>
      <c r="B1313" s="2">
        <v>218</v>
      </c>
      <c r="C1313" s="1" t="str">
        <f>IFERROR(LOOKUP(B1313,{0,1,31,61,91},{"Less Than 1 Day","1 To 30 Days","31-60 Days","61-90 Days","91+ Days"}),"Not Due")</f>
        <v>91+ Days</v>
      </c>
    </row>
    <row r="1314" spans="1:3" x14ac:dyDescent="0.25">
      <c r="A1314" s="1">
        <v>49213</v>
      </c>
      <c r="B1314" s="2">
        <v>-94</v>
      </c>
      <c r="C1314" s="1" t="str">
        <f>IFERROR(LOOKUP(B1314,{0,1,31,61,91},{"Less Than 1 Day","1 To 30 Days","31-60 Days","61-90 Days","91+ Days"}),"Not Due")</f>
        <v>Not Due</v>
      </c>
    </row>
    <row r="1315" spans="1:3" x14ac:dyDescent="0.25">
      <c r="A1315" s="1">
        <v>10413</v>
      </c>
      <c r="B1315" s="2">
        <v>370</v>
      </c>
      <c r="C1315" s="1" t="str">
        <f>IFERROR(LOOKUP(B1315,{0,1,31,61,91},{"Less Than 1 Day","1 To 30 Days","31-60 Days","61-90 Days","91+ Days"}),"Not Due")</f>
        <v>91+ Days</v>
      </c>
    </row>
    <row r="1316" spans="1:3" x14ac:dyDescent="0.25">
      <c r="A1316" s="1">
        <v>88229</v>
      </c>
      <c r="B1316" s="2">
        <v>370</v>
      </c>
      <c r="C1316" s="1" t="str">
        <f>IFERROR(LOOKUP(B1316,{0,1,31,61,91},{"Less Than 1 Day","1 To 30 Days","31-60 Days","61-90 Days","91+ Days"}),"Not Due")</f>
        <v>91+ Days</v>
      </c>
    </row>
    <row r="1317" spans="1:3" x14ac:dyDescent="0.25">
      <c r="A1317" s="1">
        <v>38641</v>
      </c>
      <c r="B1317" s="2">
        <v>393</v>
      </c>
      <c r="C1317" s="1" t="str">
        <f>IFERROR(LOOKUP(B1317,{0,1,31,61,91},{"Less Than 1 Day","1 To 30 Days","31-60 Days","61-90 Days","91+ Days"}),"Not Due")</f>
        <v>91+ Days</v>
      </c>
    </row>
    <row r="1318" spans="1:3" x14ac:dyDescent="0.25">
      <c r="A1318" s="1">
        <v>76746</v>
      </c>
      <c r="B1318" s="2">
        <v>-73</v>
      </c>
      <c r="C1318" s="1" t="str">
        <f>IFERROR(LOOKUP(B1318,{0,1,31,61,91},{"Less Than 1 Day","1 To 30 Days","31-60 Days","61-90 Days","91+ Days"}),"Not Due")</f>
        <v>Not Due</v>
      </c>
    </row>
    <row r="1319" spans="1:3" x14ac:dyDescent="0.25">
      <c r="A1319" s="1">
        <v>87917</v>
      </c>
      <c r="B1319" s="2">
        <v>310</v>
      </c>
      <c r="C1319" s="1" t="str">
        <f>IFERROR(LOOKUP(B1319,{0,1,31,61,91},{"Less Than 1 Day","1 To 30 Days","31-60 Days","61-90 Days","91+ Days"}),"Not Due")</f>
        <v>91+ Days</v>
      </c>
    </row>
    <row r="1320" spans="1:3" x14ac:dyDescent="0.25">
      <c r="A1320" s="1">
        <v>30756</v>
      </c>
      <c r="B1320" s="2">
        <v>-1</v>
      </c>
      <c r="C1320" s="1" t="str">
        <f>IFERROR(LOOKUP(B1320,{0,1,31,61,91},{"Less Than 1 Day","1 To 30 Days","31-60 Days","61-90 Days","91+ Days"}),"Not Due")</f>
        <v>Not Due</v>
      </c>
    </row>
    <row r="1321" spans="1:3" x14ac:dyDescent="0.25">
      <c r="A1321" s="1">
        <v>19966</v>
      </c>
      <c r="B1321" s="2">
        <v>128</v>
      </c>
      <c r="C1321" s="1" t="str">
        <f>IFERROR(LOOKUP(B1321,{0,1,31,61,91},{"Less Than 1 Day","1 To 30 Days","31-60 Days","61-90 Days","91+ Days"}),"Not Due")</f>
        <v>91+ Days</v>
      </c>
    </row>
    <row r="1322" spans="1:3" x14ac:dyDescent="0.25">
      <c r="A1322" s="1">
        <v>14400</v>
      </c>
      <c r="B1322" s="2">
        <v>396</v>
      </c>
      <c r="C1322" s="1" t="str">
        <f>IFERROR(LOOKUP(B1322,{0,1,31,61,91},{"Less Than 1 Day","1 To 30 Days","31-60 Days","61-90 Days","91+ Days"}),"Not Due")</f>
        <v>91+ Days</v>
      </c>
    </row>
    <row r="1323" spans="1:3" x14ac:dyDescent="0.25">
      <c r="A1323" s="1">
        <v>18813</v>
      </c>
      <c r="B1323" s="2">
        <v>6</v>
      </c>
      <c r="C1323" s="1" t="str">
        <f>IFERROR(LOOKUP(B1323,{0,1,31,61,91},{"Less Than 1 Day","1 To 30 Days","31-60 Days","61-90 Days","91+ Days"}),"Not Due")</f>
        <v>1 To 30 Days</v>
      </c>
    </row>
    <row r="1324" spans="1:3" x14ac:dyDescent="0.25">
      <c r="A1324" s="1">
        <v>22096</v>
      </c>
      <c r="B1324" s="2">
        <v>90</v>
      </c>
      <c r="C1324" s="1" t="str">
        <f>IFERROR(LOOKUP(B1324,{0,1,31,61,91},{"Less Than 1 Day","1 To 30 Days","31-60 Days","61-90 Days","91+ Days"}),"Not Due")</f>
        <v>61-90 Days</v>
      </c>
    </row>
    <row r="1325" spans="1:3" x14ac:dyDescent="0.25">
      <c r="A1325" s="1">
        <v>92546</v>
      </c>
      <c r="B1325" s="2">
        <v>66</v>
      </c>
      <c r="C1325" s="1" t="str">
        <f>IFERROR(LOOKUP(B1325,{0,1,31,61,91},{"Less Than 1 Day","1 To 30 Days","31-60 Days","61-90 Days","91+ Days"}),"Not Due")</f>
        <v>61-90 Days</v>
      </c>
    </row>
    <row r="1326" spans="1:3" x14ac:dyDescent="0.25">
      <c r="A1326" s="1">
        <v>14733</v>
      </c>
      <c r="B1326" s="2">
        <v>138</v>
      </c>
      <c r="C1326" s="1" t="str">
        <f>IFERROR(LOOKUP(B1326,{0,1,31,61,91},{"Less Than 1 Day","1 To 30 Days","31-60 Days","61-90 Days","91+ Days"}),"Not Due")</f>
        <v>91+ Days</v>
      </c>
    </row>
    <row r="1327" spans="1:3" x14ac:dyDescent="0.25">
      <c r="A1327" s="1">
        <v>91711</v>
      </c>
      <c r="B1327" s="2">
        <v>-97</v>
      </c>
      <c r="C1327" s="1" t="str">
        <f>IFERROR(LOOKUP(B1327,{0,1,31,61,91},{"Less Than 1 Day","1 To 30 Days","31-60 Days","61-90 Days","91+ Days"}),"Not Due")</f>
        <v>Not Due</v>
      </c>
    </row>
    <row r="1328" spans="1:3" x14ac:dyDescent="0.25">
      <c r="A1328" s="1">
        <v>74519</v>
      </c>
      <c r="B1328" s="2">
        <v>-194</v>
      </c>
      <c r="C1328" s="1" t="str">
        <f>IFERROR(LOOKUP(B1328,{0,1,31,61,91},{"Less Than 1 Day","1 To 30 Days","31-60 Days","61-90 Days","91+ Days"}),"Not Due")</f>
        <v>Not Due</v>
      </c>
    </row>
    <row r="1329" spans="1:3" x14ac:dyDescent="0.25">
      <c r="A1329" s="1">
        <v>56305</v>
      </c>
      <c r="B1329" s="2">
        <v>351</v>
      </c>
      <c r="C1329" s="1" t="str">
        <f>IFERROR(LOOKUP(B1329,{0,1,31,61,91},{"Less Than 1 Day","1 To 30 Days","31-60 Days","61-90 Days","91+ Days"}),"Not Due")</f>
        <v>91+ Days</v>
      </c>
    </row>
    <row r="1330" spans="1:3" x14ac:dyDescent="0.25">
      <c r="A1330" s="1">
        <v>94229</v>
      </c>
      <c r="B1330" s="2">
        <v>38</v>
      </c>
      <c r="C1330" s="1" t="str">
        <f>IFERROR(LOOKUP(B1330,{0,1,31,61,91},{"Less Than 1 Day","1 To 30 Days","31-60 Days","61-90 Days","91+ Days"}),"Not Due")</f>
        <v>31-60 Days</v>
      </c>
    </row>
    <row r="1331" spans="1:3" x14ac:dyDescent="0.25">
      <c r="A1331" s="1">
        <v>48293</v>
      </c>
      <c r="B1331" s="2">
        <v>-4</v>
      </c>
      <c r="C1331" s="1" t="str">
        <f>IFERROR(LOOKUP(B1331,{0,1,31,61,91},{"Less Than 1 Day","1 To 30 Days","31-60 Days","61-90 Days","91+ Days"}),"Not Due")</f>
        <v>Not Due</v>
      </c>
    </row>
    <row r="1332" spans="1:3" x14ac:dyDescent="0.25">
      <c r="A1332" s="1">
        <v>36209</v>
      </c>
      <c r="B1332" s="2">
        <v>-57</v>
      </c>
      <c r="C1332" s="1" t="str">
        <f>IFERROR(LOOKUP(B1332,{0,1,31,61,91},{"Less Than 1 Day","1 To 30 Days","31-60 Days","61-90 Days","91+ Days"}),"Not Due")</f>
        <v>Not Due</v>
      </c>
    </row>
    <row r="1333" spans="1:3" x14ac:dyDescent="0.25">
      <c r="A1333" s="1">
        <v>21166</v>
      </c>
      <c r="B1333" s="2">
        <v>-147</v>
      </c>
      <c r="C1333" s="1" t="str">
        <f>IFERROR(LOOKUP(B1333,{0,1,31,61,91},{"Less Than 1 Day","1 To 30 Days","31-60 Days","61-90 Days","91+ Days"}),"Not Due")</f>
        <v>Not Due</v>
      </c>
    </row>
    <row r="1334" spans="1:3" x14ac:dyDescent="0.25">
      <c r="A1334" s="1">
        <v>67053</v>
      </c>
      <c r="B1334" s="2">
        <v>-77</v>
      </c>
      <c r="C1334" s="1" t="str">
        <f>IFERROR(LOOKUP(B1334,{0,1,31,61,91},{"Less Than 1 Day","1 To 30 Days","31-60 Days","61-90 Days","91+ Days"}),"Not Due")</f>
        <v>Not Due</v>
      </c>
    </row>
    <row r="1335" spans="1:3" x14ac:dyDescent="0.25">
      <c r="A1335" s="1">
        <v>65431</v>
      </c>
      <c r="B1335" s="2">
        <v>-113</v>
      </c>
      <c r="C1335" s="1" t="str">
        <f>IFERROR(LOOKUP(B1335,{0,1,31,61,91},{"Less Than 1 Day","1 To 30 Days","31-60 Days","61-90 Days","91+ Days"}),"Not Due")</f>
        <v>Not Due</v>
      </c>
    </row>
    <row r="1336" spans="1:3" x14ac:dyDescent="0.25">
      <c r="A1336" s="1">
        <v>32142</v>
      </c>
      <c r="B1336" s="2">
        <v>-97</v>
      </c>
      <c r="C1336" s="1" t="str">
        <f>IFERROR(LOOKUP(B1336,{0,1,31,61,91},{"Less Than 1 Day","1 To 30 Days","31-60 Days","61-90 Days","91+ Days"}),"Not Due")</f>
        <v>Not Due</v>
      </c>
    </row>
    <row r="1337" spans="1:3" x14ac:dyDescent="0.25">
      <c r="A1337" s="1">
        <v>26066</v>
      </c>
      <c r="B1337" s="2">
        <v>470</v>
      </c>
      <c r="C1337" s="1" t="str">
        <f>IFERROR(LOOKUP(B1337,{0,1,31,61,91},{"Less Than 1 Day","1 To 30 Days","31-60 Days","61-90 Days","91+ Days"}),"Not Due")</f>
        <v>91+ Days</v>
      </c>
    </row>
    <row r="1338" spans="1:3" x14ac:dyDescent="0.25">
      <c r="A1338" s="1">
        <v>26192</v>
      </c>
      <c r="B1338" s="2">
        <v>6</v>
      </c>
      <c r="C1338" s="1" t="str">
        <f>IFERROR(LOOKUP(B1338,{0,1,31,61,91},{"Less Than 1 Day","1 To 30 Days","31-60 Days","61-90 Days","91+ Days"}),"Not Due")</f>
        <v>1 To 30 Days</v>
      </c>
    </row>
    <row r="1339" spans="1:3" x14ac:dyDescent="0.25">
      <c r="A1339" s="1">
        <v>88840</v>
      </c>
      <c r="B1339" s="2">
        <v>313</v>
      </c>
      <c r="C1339" s="1" t="str">
        <f>IFERROR(LOOKUP(B1339,{0,1,31,61,91},{"Less Than 1 Day","1 To 30 Days","31-60 Days","61-90 Days","91+ Days"}),"Not Due")</f>
        <v>91+ Days</v>
      </c>
    </row>
    <row r="1340" spans="1:3" x14ac:dyDescent="0.25">
      <c r="A1340" s="1">
        <v>70861</v>
      </c>
      <c r="B1340" s="2">
        <v>86</v>
      </c>
      <c r="C1340" s="1" t="str">
        <f>IFERROR(LOOKUP(B1340,{0,1,31,61,91},{"Less Than 1 Day","1 To 30 Days","31-60 Days","61-90 Days","91+ Days"}),"Not Due")</f>
        <v>61-90 Days</v>
      </c>
    </row>
    <row r="1341" spans="1:3" x14ac:dyDescent="0.25">
      <c r="A1341" s="1">
        <v>68748</v>
      </c>
      <c r="B1341" s="2">
        <v>-44</v>
      </c>
      <c r="C1341" s="1" t="str">
        <f>IFERROR(LOOKUP(B1341,{0,1,31,61,91},{"Less Than 1 Day","1 To 30 Days","31-60 Days","61-90 Days","91+ Days"}),"Not Due")</f>
        <v>Not Due</v>
      </c>
    </row>
    <row r="1342" spans="1:3" x14ac:dyDescent="0.25">
      <c r="A1342" s="1">
        <v>25519</v>
      </c>
      <c r="B1342" s="2">
        <v>392</v>
      </c>
      <c r="C1342" s="1" t="str">
        <f>IFERROR(LOOKUP(B1342,{0,1,31,61,91},{"Less Than 1 Day","1 To 30 Days","31-60 Days","61-90 Days","91+ Days"}),"Not Due")</f>
        <v>91+ Days</v>
      </c>
    </row>
    <row r="1343" spans="1:3" x14ac:dyDescent="0.25">
      <c r="A1343" s="1">
        <v>62826</v>
      </c>
      <c r="B1343" s="2">
        <v>-74</v>
      </c>
      <c r="C1343" s="1" t="str">
        <f>IFERROR(LOOKUP(B1343,{0,1,31,61,91},{"Less Than 1 Day","1 To 30 Days","31-60 Days","61-90 Days","91+ Days"}),"Not Due")</f>
        <v>Not Due</v>
      </c>
    </row>
    <row r="1344" spans="1:3" x14ac:dyDescent="0.25">
      <c r="A1344" s="1">
        <v>36363</v>
      </c>
      <c r="B1344" s="2">
        <v>174</v>
      </c>
      <c r="C1344" s="1" t="str">
        <f>IFERROR(LOOKUP(B1344,{0,1,31,61,91},{"Less Than 1 Day","1 To 30 Days","31-60 Days","61-90 Days","91+ Days"}),"Not Due")</f>
        <v>91+ Days</v>
      </c>
    </row>
    <row r="1345" spans="1:3" x14ac:dyDescent="0.25">
      <c r="A1345" s="1">
        <v>53389</v>
      </c>
      <c r="B1345" s="2">
        <v>160</v>
      </c>
      <c r="C1345" s="1" t="str">
        <f>IFERROR(LOOKUP(B1345,{0,1,31,61,91},{"Less Than 1 Day","1 To 30 Days","31-60 Days","61-90 Days","91+ Days"}),"Not Due")</f>
        <v>91+ Days</v>
      </c>
    </row>
    <row r="1346" spans="1:3" x14ac:dyDescent="0.25">
      <c r="A1346" s="1">
        <v>72602</v>
      </c>
      <c r="B1346" s="2">
        <v>-35</v>
      </c>
      <c r="C1346" s="1" t="str">
        <f>IFERROR(LOOKUP(B1346,{0,1,31,61,91},{"Less Than 1 Day","1 To 30 Days","31-60 Days","61-90 Days","91+ Days"}),"Not Due")</f>
        <v>Not Due</v>
      </c>
    </row>
    <row r="1347" spans="1:3" x14ac:dyDescent="0.25">
      <c r="A1347" s="1">
        <v>50229</v>
      </c>
      <c r="B1347" s="2">
        <v>125</v>
      </c>
      <c r="C1347" s="1" t="str">
        <f>IFERROR(LOOKUP(B1347,{0,1,31,61,91},{"Less Than 1 Day","1 To 30 Days","31-60 Days","61-90 Days","91+ Days"}),"Not Due")</f>
        <v>91+ Days</v>
      </c>
    </row>
    <row r="1348" spans="1:3" x14ac:dyDescent="0.25">
      <c r="A1348" s="1">
        <v>85075</v>
      </c>
      <c r="B1348" s="2">
        <v>-86</v>
      </c>
      <c r="C1348" s="1" t="str">
        <f>IFERROR(LOOKUP(B1348,{0,1,31,61,91},{"Less Than 1 Day","1 To 30 Days","31-60 Days","61-90 Days","91+ Days"}),"Not Due")</f>
        <v>Not Due</v>
      </c>
    </row>
    <row r="1349" spans="1:3" x14ac:dyDescent="0.25">
      <c r="A1349" s="1">
        <v>65046</v>
      </c>
      <c r="B1349" s="2">
        <v>0</v>
      </c>
      <c r="C1349" s="1" t="str">
        <f>IFERROR(LOOKUP(B1349,{0,1,31,61,91},{"Less Than 1 Day","1 To 30 Days","31-60 Days","61-90 Days","91+ Days"}),"Not Due")</f>
        <v>Less Than 1 Day</v>
      </c>
    </row>
    <row r="1350" spans="1:3" x14ac:dyDescent="0.25">
      <c r="A1350" s="1">
        <v>86243</v>
      </c>
      <c r="B1350" s="2">
        <v>6</v>
      </c>
      <c r="C1350" s="1" t="str">
        <f>IFERROR(LOOKUP(B1350,{0,1,31,61,91},{"Less Than 1 Day","1 To 30 Days","31-60 Days","61-90 Days","91+ Days"}),"Not Due")</f>
        <v>1 To 30 Days</v>
      </c>
    </row>
    <row r="1351" spans="1:3" x14ac:dyDescent="0.25">
      <c r="A1351" s="1">
        <v>44108</v>
      </c>
      <c r="B1351" s="2">
        <v>400</v>
      </c>
      <c r="C1351" s="1" t="str">
        <f>IFERROR(LOOKUP(B1351,{0,1,31,61,91},{"Less Than 1 Day","1 To 30 Days","31-60 Days","61-90 Days","91+ Days"}),"Not Due")</f>
        <v>91+ Days</v>
      </c>
    </row>
    <row r="1352" spans="1:3" x14ac:dyDescent="0.25">
      <c r="A1352" s="1">
        <v>84358</v>
      </c>
      <c r="B1352" s="2">
        <v>415</v>
      </c>
      <c r="C1352" s="1" t="str">
        <f>IFERROR(LOOKUP(B1352,{0,1,31,61,91},{"Less Than 1 Day","1 To 30 Days","31-60 Days","61-90 Days","91+ Days"}),"Not Due")</f>
        <v>91+ Days</v>
      </c>
    </row>
    <row r="1353" spans="1:3" x14ac:dyDescent="0.25">
      <c r="A1353" s="1">
        <v>43224</v>
      </c>
      <c r="B1353" s="2">
        <v>-132</v>
      </c>
      <c r="C1353" s="1" t="str">
        <f>IFERROR(LOOKUP(B1353,{0,1,31,61,91},{"Less Than 1 Day","1 To 30 Days","31-60 Days","61-90 Days","91+ Days"}),"Not Due")</f>
        <v>Not Due</v>
      </c>
    </row>
    <row r="1354" spans="1:3" x14ac:dyDescent="0.25">
      <c r="A1354" s="1">
        <v>84839</v>
      </c>
      <c r="B1354" s="2">
        <v>419</v>
      </c>
      <c r="C1354" s="1" t="str">
        <f>IFERROR(LOOKUP(B1354,{0,1,31,61,91},{"Less Than 1 Day","1 To 30 Days","31-60 Days","61-90 Days","91+ Days"}),"Not Due")</f>
        <v>91+ Days</v>
      </c>
    </row>
    <row r="1355" spans="1:3" x14ac:dyDescent="0.25">
      <c r="A1355" s="1">
        <v>15566</v>
      </c>
      <c r="B1355" s="2">
        <v>69</v>
      </c>
      <c r="C1355" s="1" t="str">
        <f>IFERROR(LOOKUP(B1355,{0,1,31,61,91},{"Less Than 1 Day","1 To 30 Days","31-60 Days","61-90 Days","91+ Days"}),"Not Due")</f>
        <v>61-90 Days</v>
      </c>
    </row>
    <row r="1356" spans="1:3" x14ac:dyDescent="0.25">
      <c r="A1356" s="1">
        <v>58803</v>
      </c>
      <c r="B1356" s="2">
        <v>267</v>
      </c>
      <c r="C1356" s="1" t="str">
        <f>IFERROR(LOOKUP(B1356,{0,1,31,61,91},{"Less Than 1 Day","1 To 30 Days","31-60 Days","61-90 Days","91+ Days"}),"Not Due")</f>
        <v>91+ Days</v>
      </c>
    </row>
    <row r="1357" spans="1:3" x14ac:dyDescent="0.25">
      <c r="A1357" s="1">
        <v>39664</v>
      </c>
      <c r="B1357" s="2">
        <v>389</v>
      </c>
      <c r="C1357" s="1" t="str">
        <f>IFERROR(LOOKUP(B1357,{0,1,31,61,91},{"Less Than 1 Day","1 To 30 Days","31-60 Days","61-90 Days","91+ Days"}),"Not Due")</f>
        <v>91+ Days</v>
      </c>
    </row>
    <row r="1358" spans="1:3" x14ac:dyDescent="0.25">
      <c r="A1358" s="1">
        <v>31086</v>
      </c>
      <c r="B1358" s="2">
        <v>500</v>
      </c>
      <c r="C1358" s="1" t="str">
        <f>IFERROR(LOOKUP(B1358,{0,1,31,61,91},{"Less Than 1 Day","1 To 30 Days","31-60 Days","61-90 Days","91+ Days"}),"Not Due")</f>
        <v>91+ Days</v>
      </c>
    </row>
    <row r="1359" spans="1:3" x14ac:dyDescent="0.25">
      <c r="A1359" s="1">
        <v>29640</v>
      </c>
      <c r="B1359" s="2">
        <v>366</v>
      </c>
      <c r="C1359" s="1" t="str">
        <f>IFERROR(LOOKUP(B1359,{0,1,31,61,91},{"Less Than 1 Day","1 To 30 Days","31-60 Days","61-90 Days","91+ Days"}),"Not Due")</f>
        <v>91+ Days</v>
      </c>
    </row>
    <row r="1360" spans="1:3" x14ac:dyDescent="0.25">
      <c r="A1360" s="1">
        <v>74352</v>
      </c>
      <c r="B1360" s="2">
        <v>363</v>
      </c>
      <c r="C1360" s="1" t="str">
        <f>IFERROR(LOOKUP(B1360,{0,1,31,61,91},{"Less Than 1 Day","1 To 30 Days","31-60 Days","61-90 Days","91+ Days"}),"Not Due")</f>
        <v>91+ Days</v>
      </c>
    </row>
    <row r="1361" spans="1:3" x14ac:dyDescent="0.25">
      <c r="A1361" s="1">
        <v>68188</v>
      </c>
      <c r="B1361" s="2">
        <v>332</v>
      </c>
      <c r="C1361" s="1" t="str">
        <f>IFERROR(LOOKUP(B1361,{0,1,31,61,91},{"Less Than 1 Day","1 To 30 Days","31-60 Days","61-90 Days","91+ Days"}),"Not Due")</f>
        <v>91+ Days</v>
      </c>
    </row>
    <row r="1362" spans="1:3" x14ac:dyDescent="0.25">
      <c r="A1362" s="1">
        <v>60730</v>
      </c>
      <c r="B1362" s="2">
        <v>81</v>
      </c>
      <c r="C1362" s="1" t="str">
        <f>IFERROR(LOOKUP(B1362,{0,1,31,61,91},{"Less Than 1 Day","1 To 30 Days","31-60 Days","61-90 Days","91+ Days"}),"Not Due")</f>
        <v>61-90 Days</v>
      </c>
    </row>
    <row r="1363" spans="1:3" x14ac:dyDescent="0.25">
      <c r="A1363" s="1">
        <v>27761</v>
      </c>
      <c r="B1363" s="2">
        <v>9</v>
      </c>
      <c r="C1363" s="1" t="str">
        <f>IFERROR(LOOKUP(B1363,{0,1,31,61,91},{"Less Than 1 Day","1 To 30 Days","31-60 Days","61-90 Days","91+ Days"}),"Not Due")</f>
        <v>1 To 30 Days</v>
      </c>
    </row>
    <row r="1364" spans="1:3" x14ac:dyDescent="0.25">
      <c r="A1364" s="1">
        <v>34284</v>
      </c>
      <c r="B1364" s="2">
        <v>-160</v>
      </c>
      <c r="C1364" s="1" t="str">
        <f>IFERROR(LOOKUP(B1364,{0,1,31,61,91},{"Less Than 1 Day","1 To 30 Days","31-60 Days","61-90 Days","91+ Days"}),"Not Due")</f>
        <v>Not Due</v>
      </c>
    </row>
    <row r="1365" spans="1:3" x14ac:dyDescent="0.25">
      <c r="A1365" s="1">
        <v>89815</v>
      </c>
      <c r="B1365" s="2">
        <v>227</v>
      </c>
      <c r="C1365" s="1" t="str">
        <f>IFERROR(LOOKUP(B1365,{0,1,31,61,91},{"Less Than 1 Day","1 To 30 Days","31-60 Days","61-90 Days","91+ Days"}),"Not Due")</f>
        <v>91+ Days</v>
      </c>
    </row>
    <row r="1366" spans="1:3" x14ac:dyDescent="0.25">
      <c r="A1366" s="1">
        <v>45074</v>
      </c>
      <c r="B1366" s="2">
        <v>-5</v>
      </c>
      <c r="C1366" s="1" t="str">
        <f>IFERROR(LOOKUP(B1366,{0,1,31,61,91},{"Less Than 1 Day","1 To 30 Days","31-60 Days","61-90 Days","91+ Days"}),"Not Due")</f>
        <v>Not Due</v>
      </c>
    </row>
    <row r="1367" spans="1:3" x14ac:dyDescent="0.25">
      <c r="A1367" s="1">
        <v>39295</v>
      </c>
      <c r="B1367" s="2">
        <v>483</v>
      </c>
      <c r="C1367" s="1" t="str">
        <f>IFERROR(LOOKUP(B1367,{0,1,31,61,91},{"Less Than 1 Day","1 To 30 Days","31-60 Days","61-90 Days","91+ Days"}),"Not Due")</f>
        <v>91+ Days</v>
      </c>
    </row>
    <row r="1368" spans="1:3" x14ac:dyDescent="0.25">
      <c r="A1368" s="1">
        <v>14098</v>
      </c>
      <c r="B1368" s="2">
        <v>-104</v>
      </c>
      <c r="C1368" s="1" t="str">
        <f>IFERROR(LOOKUP(B1368,{0,1,31,61,91},{"Less Than 1 Day","1 To 30 Days","31-60 Days","61-90 Days","91+ Days"}),"Not Due")</f>
        <v>Not Due</v>
      </c>
    </row>
    <row r="1369" spans="1:3" x14ac:dyDescent="0.25">
      <c r="A1369" s="1">
        <v>59353</v>
      </c>
      <c r="B1369" s="2">
        <v>172</v>
      </c>
      <c r="C1369" s="1" t="str">
        <f>IFERROR(LOOKUP(B1369,{0,1,31,61,91},{"Less Than 1 Day","1 To 30 Days","31-60 Days","61-90 Days","91+ Days"}),"Not Due")</f>
        <v>91+ Days</v>
      </c>
    </row>
    <row r="1370" spans="1:3" x14ac:dyDescent="0.25">
      <c r="A1370" s="1">
        <v>12780</v>
      </c>
      <c r="B1370" s="2">
        <v>-36</v>
      </c>
      <c r="C1370" s="1" t="str">
        <f>IFERROR(LOOKUP(B1370,{0,1,31,61,91},{"Less Than 1 Day","1 To 30 Days","31-60 Days","61-90 Days","91+ Days"}),"Not Due")</f>
        <v>Not Due</v>
      </c>
    </row>
    <row r="1371" spans="1:3" x14ac:dyDescent="0.25">
      <c r="A1371" s="1">
        <v>37712</v>
      </c>
      <c r="B1371" s="2">
        <v>388</v>
      </c>
      <c r="C1371" s="1" t="str">
        <f>IFERROR(LOOKUP(B1371,{0,1,31,61,91},{"Less Than 1 Day","1 To 30 Days","31-60 Days","61-90 Days","91+ Days"}),"Not Due")</f>
        <v>91+ Days</v>
      </c>
    </row>
    <row r="1372" spans="1:3" x14ac:dyDescent="0.25">
      <c r="A1372" s="1">
        <v>52665</v>
      </c>
      <c r="B1372" s="2">
        <v>142</v>
      </c>
      <c r="C1372" s="1" t="str">
        <f>IFERROR(LOOKUP(B1372,{0,1,31,61,91},{"Less Than 1 Day","1 To 30 Days","31-60 Days","61-90 Days","91+ Days"}),"Not Due")</f>
        <v>91+ Days</v>
      </c>
    </row>
    <row r="1373" spans="1:3" x14ac:dyDescent="0.25">
      <c r="A1373" s="1">
        <v>56524</v>
      </c>
      <c r="B1373" s="2">
        <v>10</v>
      </c>
      <c r="C1373" s="1" t="str">
        <f>IFERROR(LOOKUP(B1373,{0,1,31,61,91},{"Less Than 1 Day","1 To 30 Days","31-60 Days","61-90 Days","91+ Days"}),"Not Due")</f>
        <v>1 To 30 Days</v>
      </c>
    </row>
    <row r="1374" spans="1:3" x14ac:dyDescent="0.25">
      <c r="A1374" s="1">
        <v>64775</v>
      </c>
      <c r="B1374" s="2">
        <v>36</v>
      </c>
      <c r="C1374" s="1" t="str">
        <f>IFERROR(LOOKUP(B1374,{0,1,31,61,91},{"Less Than 1 Day","1 To 30 Days","31-60 Days","61-90 Days","91+ Days"}),"Not Due")</f>
        <v>31-60 Days</v>
      </c>
    </row>
    <row r="1375" spans="1:3" x14ac:dyDescent="0.25">
      <c r="A1375" s="1">
        <v>52093</v>
      </c>
      <c r="B1375" s="2">
        <v>361</v>
      </c>
      <c r="C1375" s="1" t="str">
        <f>IFERROR(LOOKUP(B1375,{0,1,31,61,91},{"Less Than 1 Day","1 To 30 Days","31-60 Days","61-90 Days","91+ Days"}),"Not Due")</f>
        <v>91+ Days</v>
      </c>
    </row>
    <row r="1376" spans="1:3" x14ac:dyDescent="0.25">
      <c r="A1376" s="1">
        <v>88939</v>
      </c>
      <c r="B1376" s="2">
        <v>147</v>
      </c>
      <c r="C1376" s="1" t="str">
        <f>IFERROR(LOOKUP(B1376,{0,1,31,61,91},{"Less Than 1 Day","1 To 30 Days","31-60 Days","61-90 Days","91+ Days"}),"Not Due")</f>
        <v>91+ Days</v>
      </c>
    </row>
    <row r="1377" spans="1:3" x14ac:dyDescent="0.25">
      <c r="A1377" s="1">
        <v>89921</v>
      </c>
      <c r="B1377" s="2">
        <v>316</v>
      </c>
      <c r="C1377" s="1" t="str">
        <f>IFERROR(LOOKUP(B1377,{0,1,31,61,91},{"Less Than 1 Day","1 To 30 Days","31-60 Days","61-90 Days","91+ Days"}),"Not Due")</f>
        <v>91+ Days</v>
      </c>
    </row>
    <row r="1378" spans="1:3" x14ac:dyDescent="0.25">
      <c r="A1378" s="1">
        <v>96603</v>
      </c>
      <c r="B1378" s="2">
        <v>313</v>
      </c>
      <c r="C1378" s="1" t="str">
        <f>IFERROR(LOOKUP(B1378,{0,1,31,61,91},{"Less Than 1 Day","1 To 30 Days","31-60 Days","61-90 Days","91+ Days"}),"Not Due")</f>
        <v>91+ Days</v>
      </c>
    </row>
    <row r="1379" spans="1:3" x14ac:dyDescent="0.25">
      <c r="A1379" s="1">
        <v>23599</v>
      </c>
      <c r="B1379" s="2">
        <v>457</v>
      </c>
      <c r="C1379" s="1" t="str">
        <f>IFERROR(LOOKUP(B1379,{0,1,31,61,91},{"Less Than 1 Day","1 To 30 Days","31-60 Days","61-90 Days","91+ Days"}),"Not Due")</f>
        <v>91+ Days</v>
      </c>
    </row>
    <row r="1380" spans="1:3" x14ac:dyDescent="0.25">
      <c r="A1380" s="1">
        <v>40845</v>
      </c>
      <c r="B1380" s="2">
        <v>-135</v>
      </c>
      <c r="C1380" s="1" t="str">
        <f>IFERROR(LOOKUP(B1380,{0,1,31,61,91},{"Less Than 1 Day","1 To 30 Days","31-60 Days","61-90 Days","91+ Days"}),"Not Due")</f>
        <v>Not Due</v>
      </c>
    </row>
    <row r="1381" spans="1:3" x14ac:dyDescent="0.25">
      <c r="A1381" s="1">
        <v>56428</v>
      </c>
      <c r="B1381" s="2">
        <v>377</v>
      </c>
      <c r="C1381" s="1" t="str">
        <f>IFERROR(LOOKUP(B1381,{0,1,31,61,91},{"Less Than 1 Day","1 To 30 Days","31-60 Days","61-90 Days","91+ Days"}),"Not Due")</f>
        <v>91+ Days</v>
      </c>
    </row>
    <row r="1382" spans="1:3" x14ac:dyDescent="0.25">
      <c r="A1382" s="1">
        <v>34181</v>
      </c>
      <c r="B1382" s="2">
        <v>310</v>
      </c>
      <c r="C1382" s="1" t="str">
        <f>IFERROR(LOOKUP(B1382,{0,1,31,61,91},{"Less Than 1 Day","1 To 30 Days","31-60 Days","61-90 Days","91+ Days"}),"Not Due")</f>
        <v>91+ Days</v>
      </c>
    </row>
    <row r="1383" spans="1:3" x14ac:dyDescent="0.25">
      <c r="A1383" s="1">
        <v>63176</v>
      </c>
      <c r="B1383" s="2">
        <v>37</v>
      </c>
      <c r="C1383" s="1" t="str">
        <f>IFERROR(LOOKUP(B1383,{0,1,31,61,91},{"Less Than 1 Day","1 To 30 Days","31-60 Days","61-90 Days","91+ Days"}),"Not Due")</f>
        <v>31-60 Days</v>
      </c>
    </row>
    <row r="1384" spans="1:3" x14ac:dyDescent="0.25">
      <c r="A1384" s="1">
        <v>30254</v>
      </c>
      <c r="B1384" s="2">
        <v>-85</v>
      </c>
      <c r="C1384" s="1" t="str">
        <f>IFERROR(LOOKUP(B1384,{0,1,31,61,91},{"Less Than 1 Day","1 To 30 Days","31-60 Days","61-90 Days","91+ Days"}),"Not Due")</f>
        <v>Not Due</v>
      </c>
    </row>
    <row r="1385" spans="1:3" x14ac:dyDescent="0.25">
      <c r="A1385" s="1">
        <v>95878</v>
      </c>
      <c r="B1385" s="2">
        <v>46</v>
      </c>
      <c r="C1385" s="1" t="str">
        <f>IFERROR(LOOKUP(B1385,{0,1,31,61,91},{"Less Than 1 Day","1 To 30 Days","31-60 Days","61-90 Days","91+ Days"}),"Not Due")</f>
        <v>31-60 Days</v>
      </c>
    </row>
    <row r="1386" spans="1:3" x14ac:dyDescent="0.25">
      <c r="A1386" s="1">
        <v>91828</v>
      </c>
      <c r="B1386" s="2">
        <v>495</v>
      </c>
      <c r="C1386" s="1" t="str">
        <f>IFERROR(LOOKUP(B1386,{0,1,31,61,91},{"Less Than 1 Day","1 To 30 Days","31-60 Days","61-90 Days","91+ Days"}),"Not Due")</f>
        <v>91+ Days</v>
      </c>
    </row>
    <row r="1387" spans="1:3" x14ac:dyDescent="0.25">
      <c r="A1387" s="1">
        <v>99654</v>
      </c>
      <c r="B1387" s="2">
        <v>41</v>
      </c>
      <c r="C1387" s="1" t="str">
        <f>IFERROR(LOOKUP(B1387,{0,1,31,61,91},{"Less Than 1 Day","1 To 30 Days","31-60 Days","61-90 Days","91+ Days"}),"Not Due")</f>
        <v>31-60 Days</v>
      </c>
    </row>
    <row r="1388" spans="1:3" x14ac:dyDescent="0.25">
      <c r="A1388" s="1">
        <v>72721</v>
      </c>
      <c r="B1388" s="2">
        <v>230</v>
      </c>
      <c r="C1388" s="1" t="str">
        <f>IFERROR(LOOKUP(B1388,{0,1,31,61,91},{"Less Than 1 Day","1 To 30 Days","31-60 Days","61-90 Days","91+ Days"}),"Not Due")</f>
        <v>91+ Days</v>
      </c>
    </row>
    <row r="1389" spans="1:3" x14ac:dyDescent="0.25">
      <c r="A1389" s="1">
        <v>29063</v>
      </c>
      <c r="B1389" s="2">
        <v>-84</v>
      </c>
      <c r="C1389" s="1" t="str">
        <f>IFERROR(LOOKUP(B1389,{0,1,31,61,91},{"Less Than 1 Day","1 To 30 Days","31-60 Days","61-90 Days","91+ Days"}),"Not Due")</f>
        <v>Not Due</v>
      </c>
    </row>
    <row r="1390" spans="1:3" x14ac:dyDescent="0.25">
      <c r="A1390" s="1">
        <v>40558</v>
      </c>
      <c r="B1390" s="2">
        <v>276</v>
      </c>
      <c r="C1390" s="1" t="str">
        <f>IFERROR(LOOKUP(B1390,{0,1,31,61,91},{"Less Than 1 Day","1 To 30 Days","31-60 Days","61-90 Days","91+ Days"}),"Not Due")</f>
        <v>91+ Days</v>
      </c>
    </row>
    <row r="1391" spans="1:3" x14ac:dyDescent="0.25">
      <c r="A1391" s="1">
        <v>84179</v>
      </c>
      <c r="B1391" s="2">
        <v>34</v>
      </c>
      <c r="C1391" s="1" t="str">
        <f>IFERROR(LOOKUP(B1391,{0,1,31,61,91},{"Less Than 1 Day","1 To 30 Days","31-60 Days","61-90 Days","91+ Days"}),"Not Due")</f>
        <v>31-60 Days</v>
      </c>
    </row>
    <row r="1392" spans="1:3" x14ac:dyDescent="0.25">
      <c r="A1392" s="1">
        <v>91946</v>
      </c>
      <c r="B1392" s="2">
        <v>-15</v>
      </c>
      <c r="C1392" s="1" t="str">
        <f>IFERROR(LOOKUP(B1392,{0,1,31,61,91},{"Less Than 1 Day","1 To 30 Days","31-60 Days","61-90 Days","91+ Days"}),"Not Due")</f>
        <v>Not Due</v>
      </c>
    </row>
    <row r="1393" spans="1:3" x14ac:dyDescent="0.25">
      <c r="A1393" s="1">
        <v>11974</v>
      </c>
      <c r="B1393" s="2">
        <v>402</v>
      </c>
      <c r="C1393" s="1" t="str">
        <f>IFERROR(LOOKUP(B1393,{0,1,31,61,91},{"Less Than 1 Day","1 To 30 Days","31-60 Days","61-90 Days","91+ Days"}),"Not Due")</f>
        <v>91+ Days</v>
      </c>
    </row>
    <row r="1394" spans="1:3" x14ac:dyDescent="0.25">
      <c r="A1394" s="1">
        <v>63185</v>
      </c>
      <c r="B1394" s="2">
        <v>266</v>
      </c>
      <c r="C1394" s="1" t="str">
        <f>IFERROR(LOOKUP(B1394,{0,1,31,61,91},{"Less Than 1 Day","1 To 30 Days","31-60 Days","61-90 Days","91+ Days"}),"Not Due")</f>
        <v>91+ Days</v>
      </c>
    </row>
    <row r="1395" spans="1:3" x14ac:dyDescent="0.25">
      <c r="A1395" s="1">
        <v>16411</v>
      </c>
      <c r="B1395" s="2">
        <v>-172</v>
      </c>
      <c r="C1395" s="1" t="str">
        <f>IFERROR(LOOKUP(B1395,{0,1,31,61,91},{"Less Than 1 Day","1 To 30 Days","31-60 Days","61-90 Days","91+ Days"}),"Not Due")</f>
        <v>Not Due</v>
      </c>
    </row>
    <row r="1396" spans="1:3" x14ac:dyDescent="0.25">
      <c r="A1396" s="1">
        <v>80285</v>
      </c>
      <c r="B1396" s="2">
        <v>432</v>
      </c>
      <c r="C1396" s="1" t="str">
        <f>IFERROR(LOOKUP(B1396,{0,1,31,61,91},{"Less Than 1 Day","1 To 30 Days","31-60 Days","61-90 Days","91+ Days"}),"Not Due")</f>
        <v>91+ Days</v>
      </c>
    </row>
    <row r="1397" spans="1:3" x14ac:dyDescent="0.25">
      <c r="A1397" s="1">
        <v>19840</v>
      </c>
      <c r="B1397" s="2">
        <v>-109</v>
      </c>
      <c r="C1397" s="1" t="str">
        <f>IFERROR(LOOKUP(B1397,{0,1,31,61,91},{"Less Than 1 Day","1 To 30 Days","31-60 Days","61-90 Days","91+ Days"}),"Not Due")</f>
        <v>Not Due</v>
      </c>
    </row>
    <row r="1398" spans="1:3" x14ac:dyDescent="0.25">
      <c r="A1398" s="1">
        <v>65358</v>
      </c>
      <c r="B1398" s="2">
        <v>233</v>
      </c>
      <c r="C1398" s="1" t="str">
        <f>IFERROR(LOOKUP(B1398,{0,1,31,61,91},{"Less Than 1 Day","1 To 30 Days","31-60 Days","61-90 Days","91+ Days"}),"Not Due")</f>
        <v>91+ Days</v>
      </c>
    </row>
    <row r="1399" spans="1:3" x14ac:dyDescent="0.25">
      <c r="A1399" s="1">
        <v>50694</v>
      </c>
      <c r="B1399" s="2">
        <v>299</v>
      </c>
      <c r="C1399" s="1" t="str">
        <f>IFERROR(LOOKUP(B1399,{0,1,31,61,91},{"Less Than 1 Day","1 To 30 Days","31-60 Days","61-90 Days","91+ Days"}),"Not Due")</f>
        <v>91+ Days</v>
      </c>
    </row>
    <row r="1400" spans="1:3" x14ac:dyDescent="0.25">
      <c r="A1400" s="1">
        <v>29704</v>
      </c>
      <c r="B1400" s="2">
        <v>132</v>
      </c>
      <c r="C1400" s="1" t="str">
        <f>IFERROR(LOOKUP(B1400,{0,1,31,61,91},{"Less Than 1 Day","1 To 30 Days","31-60 Days","61-90 Days","91+ Days"}),"Not Due")</f>
        <v>91+ Days</v>
      </c>
    </row>
    <row r="1401" spans="1:3" x14ac:dyDescent="0.25">
      <c r="A1401" s="1">
        <v>15589</v>
      </c>
      <c r="B1401" s="2">
        <v>166</v>
      </c>
      <c r="C1401" s="1" t="str">
        <f>IFERROR(LOOKUP(B1401,{0,1,31,61,91},{"Less Than 1 Day","1 To 30 Days","31-60 Days","61-90 Days","91+ Days"}),"Not Due")</f>
        <v>91+ Days</v>
      </c>
    </row>
    <row r="1402" spans="1:3" x14ac:dyDescent="0.25">
      <c r="A1402" s="1">
        <v>21806</v>
      </c>
      <c r="B1402" s="2">
        <v>9</v>
      </c>
      <c r="C1402" s="1" t="str">
        <f>IFERROR(LOOKUP(B1402,{0,1,31,61,91},{"Less Than 1 Day","1 To 30 Days","31-60 Days","61-90 Days","91+ Days"}),"Not Due")</f>
        <v>1 To 30 Days</v>
      </c>
    </row>
    <row r="1403" spans="1:3" x14ac:dyDescent="0.25">
      <c r="A1403" s="1">
        <v>38077</v>
      </c>
      <c r="B1403" s="2">
        <v>296</v>
      </c>
      <c r="C1403" s="1" t="str">
        <f>IFERROR(LOOKUP(B1403,{0,1,31,61,91},{"Less Than 1 Day","1 To 30 Days","31-60 Days","61-90 Days","91+ Days"}),"Not Due")</f>
        <v>91+ Days</v>
      </c>
    </row>
    <row r="1404" spans="1:3" x14ac:dyDescent="0.25">
      <c r="A1404" s="1">
        <v>89091</v>
      </c>
      <c r="B1404" s="2">
        <v>212</v>
      </c>
      <c r="C1404" s="1" t="str">
        <f>IFERROR(LOOKUP(B1404,{0,1,31,61,91},{"Less Than 1 Day","1 To 30 Days","31-60 Days","61-90 Days","91+ Days"}),"Not Due")</f>
        <v>91+ Days</v>
      </c>
    </row>
    <row r="1405" spans="1:3" x14ac:dyDescent="0.25">
      <c r="A1405" s="1">
        <v>99948</v>
      </c>
      <c r="B1405" s="2">
        <v>282</v>
      </c>
      <c r="C1405" s="1" t="str">
        <f>IFERROR(LOOKUP(B1405,{0,1,31,61,91},{"Less Than 1 Day","1 To 30 Days","31-60 Days","61-90 Days","91+ Days"}),"Not Due")</f>
        <v>91+ Days</v>
      </c>
    </row>
    <row r="1406" spans="1:3" x14ac:dyDescent="0.25">
      <c r="A1406" s="1">
        <v>33095</v>
      </c>
      <c r="B1406" s="2">
        <v>-164</v>
      </c>
      <c r="C1406" s="1" t="str">
        <f>IFERROR(LOOKUP(B1406,{0,1,31,61,91},{"Less Than 1 Day","1 To 30 Days","31-60 Days","61-90 Days","91+ Days"}),"Not Due")</f>
        <v>Not Due</v>
      </c>
    </row>
    <row r="1407" spans="1:3" x14ac:dyDescent="0.25">
      <c r="A1407" s="1">
        <v>81719</v>
      </c>
      <c r="B1407" s="2">
        <v>-41</v>
      </c>
      <c r="C1407" s="1" t="str">
        <f>IFERROR(LOOKUP(B1407,{0,1,31,61,91},{"Less Than 1 Day","1 To 30 Days","31-60 Days","61-90 Days","91+ Days"}),"Not Due")</f>
        <v>Not Due</v>
      </c>
    </row>
    <row r="1408" spans="1:3" x14ac:dyDescent="0.25">
      <c r="A1408" s="1">
        <v>27560</v>
      </c>
      <c r="B1408" s="2">
        <v>-51</v>
      </c>
      <c r="C1408" s="1" t="str">
        <f>IFERROR(LOOKUP(B1408,{0,1,31,61,91},{"Less Than 1 Day","1 To 30 Days","31-60 Days","61-90 Days","91+ Days"}),"Not Due")</f>
        <v>Not Due</v>
      </c>
    </row>
    <row r="1409" spans="1:3" x14ac:dyDescent="0.25">
      <c r="A1409" s="1">
        <v>47945</v>
      </c>
      <c r="B1409" s="2">
        <v>-131</v>
      </c>
      <c r="C1409" s="1" t="str">
        <f>IFERROR(LOOKUP(B1409,{0,1,31,61,91},{"Less Than 1 Day","1 To 30 Days","31-60 Days","61-90 Days","91+ Days"}),"Not Due")</f>
        <v>Not Due</v>
      </c>
    </row>
    <row r="1410" spans="1:3" x14ac:dyDescent="0.25">
      <c r="A1410" s="1">
        <v>47091</v>
      </c>
      <c r="B1410" s="2">
        <v>348</v>
      </c>
      <c r="C1410" s="1" t="str">
        <f>IFERROR(LOOKUP(B1410,{0,1,31,61,91},{"Less Than 1 Day","1 To 30 Days","31-60 Days","61-90 Days","91+ Days"}),"Not Due")</f>
        <v>91+ Days</v>
      </c>
    </row>
    <row r="1411" spans="1:3" x14ac:dyDescent="0.25">
      <c r="A1411" s="1">
        <v>28774</v>
      </c>
      <c r="B1411" s="2">
        <v>-90</v>
      </c>
      <c r="C1411" s="1" t="str">
        <f>IFERROR(LOOKUP(B1411,{0,1,31,61,91},{"Less Than 1 Day","1 To 30 Days","31-60 Days","61-90 Days","91+ Days"}),"Not Due")</f>
        <v>Not Due</v>
      </c>
    </row>
    <row r="1412" spans="1:3" x14ac:dyDescent="0.25">
      <c r="A1412" s="1">
        <v>20517</v>
      </c>
      <c r="B1412" s="2">
        <v>-115</v>
      </c>
      <c r="C1412" s="1" t="str">
        <f>IFERROR(LOOKUP(B1412,{0,1,31,61,91},{"Less Than 1 Day","1 To 30 Days","31-60 Days","61-90 Days","91+ Days"}),"Not Due")</f>
        <v>Not Due</v>
      </c>
    </row>
    <row r="1413" spans="1:3" x14ac:dyDescent="0.25">
      <c r="A1413" s="1">
        <v>36724</v>
      </c>
      <c r="B1413" s="2">
        <v>326</v>
      </c>
      <c r="C1413" s="1" t="str">
        <f>IFERROR(LOOKUP(B1413,{0,1,31,61,91},{"Less Than 1 Day","1 To 30 Days","31-60 Days","61-90 Days","91+ Days"}),"Not Due")</f>
        <v>91+ Days</v>
      </c>
    </row>
    <row r="1414" spans="1:3" x14ac:dyDescent="0.25">
      <c r="A1414" s="1">
        <v>72899</v>
      </c>
      <c r="B1414" s="2">
        <v>89</v>
      </c>
      <c r="C1414" s="1" t="str">
        <f>IFERROR(LOOKUP(B1414,{0,1,31,61,91},{"Less Than 1 Day","1 To 30 Days","31-60 Days","61-90 Days","91+ Days"}),"Not Due")</f>
        <v>61-90 Days</v>
      </c>
    </row>
    <row r="1415" spans="1:3" x14ac:dyDescent="0.25">
      <c r="A1415" s="1">
        <v>86728</v>
      </c>
      <c r="B1415" s="2">
        <v>-152</v>
      </c>
      <c r="C1415" s="1" t="str">
        <f>IFERROR(LOOKUP(B1415,{0,1,31,61,91},{"Less Than 1 Day","1 To 30 Days","31-60 Days","61-90 Days","91+ Days"}),"Not Due")</f>
        <v>Not Due</v>
      </c>
    </row>
    <row r="1416" spans="1:3" x14ac:dyDescent="0.25">
      <c r="A1416" s="1">
        <v>24099</v>
      </c>
      <c r="B1416" s="2">
        <v>43</v>
      </c>
      <c r="C1416" s="1" t="str">
        <f>IFERROR(LOOKUP(B1416,{0,1,31,61,91},{"Less Than 1 Day","1 To 30 Days","31-60 Days","61-90 Days","91+ Days"}),"Not Due")</f>
        <v>31-60 Days</v>
      </c>
    </row>
    <row r="1417" spans="1:3" x14ac:dyDescent="0.25">
      <c r="A1417" s="1">
        <v>90860</v>
      </c>
      <c r="B1417" s="2">
        <v>114</v>
      </c>
      <c r="C1417" s="1" t="str">
        <f>IFERROR(LOOKUP(B1417,{0,1,31,61,91},{"Less Than 1 Day","1 To 30 Days","31-60 Days","61-90 Days","91+ Days"}),"Not Due")</f>
        <v>91+ Days</v>
      </c>
    </row>
    <row r="1418" spans="1:3" x14ac:dyDescent="0.25">
      <c r="A1418" s="1">
        <v>16039</v>
      </c>
      <c r="B1418" s="2">
        <v>120</v>
      </c>
      <c r="C1418" s="1" t="str">
        <f>IFERROR(LOOKUP(B1418,{0,1,31,61,91},{"Less Than 1 Day","1 To 30 Days","31-60 Days","61-90 Days","91+ Days"}),"Not Due")</f>
        <v>91+ Days</v>
      </c>
    </row>
    <row r="1419" spans="1:3" x14ac:dyDescent="0.25">
      <c r="A1419" s="1">
        <v>37363</v>
      </c>
      <c r="B1419" s="2">
        <v>-123</v>
      </c>
      <c r="C1419" s="1" t="str">
        <f>IFERROR(LOOKUP(B1419,{0,1,31,61,91},{"Less Than 1 Day","1 To 30 Days","31-60 Days","61-90 Days","91+ Days"}),"Not Due")</f>
        <v>Not Due</v>
      </c>
    </row>
    <row r="1420" spans="1:3" x14ac:dyDescent="0.25">
      <c r="A1420" s="1">
        <v>81909</v>
      </c>
      <c r="B1420" s="2">
        <v>-63</v>
      </c>
      <c r="C1420" s="1" t="str">
        <f>IFERROR(LOOKUP(B1420,{0,1,31,61,91},{"Less Than 1 Day","1 To 30 Days","31-60 Days","61-90 Days","91+ Days"}),"Not Due")</f>
        <v>Not Due</v>
      </c>
    </row>
    <row r="1421" spans="1:3" x14ac:dyDescent="0.25">
      <c r="A1421" s="1">
        <v>32661</v>
      </c>
      <c r="B1421" s="2">
        <v>162</v>
      </c>
      <c r="C1421" s="1" t="str">
        <f>IFERROR(LOOKUP(B1421,{0,1,31,61,91},{"Less Than 1 Day","1 To 30 Days","31-60 Days","61-90 Days","91+ Days"}),"Not Due")</f>
        <v>91+ Days</v>
      </c>
    </row>
    <row r="1422" spans="1:3" x14ac:dyDescent="0.25">
      <c r="A1422" s="1">
        <v>44767</v>
      </c>
      <c r="B1422" s="2">
        <v>117</v>
      </c>
      <c r="C1422" s="1" t="str">
        <f>IFERROR(LOOKUP(B1422,{0,1,31,61,91},{"Less Than 1 Day","1 To 30 Days","31-60 Days","61-90 Days","91+ Days"}),"Not Due")</f>
        <v>91+ Days</v>
      </c>
    </row>
    <row r="1423" spans="1:3" x14ac:dyDescent="0.25">
      <c r="A1423" s="1">
        <v>54201</v>
      </c>
      <c r="B1423" s="2">
        <v>57</v>
      </c>
      <c r="C1423" s="1" t="str">
        <f>IFERROR(LOOKUP(B1423,{0,1,31,61,91},{"Less Than 1 Day","1 To 30 Days","31-60 Days","61-90 Days","91+ Days"}),"Not Due")</f>
        <v>31-60 Days</v>
      </c>
    </row>
    <row r="1424" spans="1:3" x14ac:dyDescent="0.25">
      <c r="A1424" s="1">
        <v>19850</v>
      </c>
      <c r="B1424" s="2">
        <v>336</v>
      </c>
      <c r="C1424" s="1" t="str">
        <f>IFERROR(LOOKUP(B1424,{0,1,31,61,91},{"Less Than 1 Day","1 To 30 Days","31-60 Days","61-90 Days","91+ Days"}),"Not Due")</f>
        <v>91+ Days</v>
      </c>
    </row>
    <row r="1425" spans="1:3" x14ac:dyDescent="0.25">
      <c r="A1425" s="1">
        <v>18128</v>
      </c>
      <c r="B1425" s="2">
        <v>398</v>
      </c>
      <c r="C1425" s="1" t="str">
        <f>IFERROR(LOOKUP(B1425,{0,1,31,61,91},{"Less Than 1 Day","1 To 30 Days","31-60 Days","61-90 Days","91+ Days"}),"Not Due")</f>
        <v>91+ Days</v>
      </c>
    </row>
    <row r="1426" spans="1:3" x14ac:dyDescent="0.25">
      <c r="A1426" s="1">
        <v>72790</v>
      </c>
      <c r="B1426" s="2">
        <v>-193</v>
      </c>
      <c r="C1426" s="1" t="str">
        <f>IFERROR(LOOKUP(B1426,{0,1,31,61,91},{"Less Than 1 Day","1 To 30 Days","31-60 Days","61-90 Days","91+ Days"}),"Not Due")</f>
        <v>Not Due</v>
      </c>
    </row>
    <row r="1427" spans="1:3" x14ac:dyDescent="0.25">
      <c r="A1427" s="1">
        <v>28750</v>
      </c>
      <c r="B1427" s="2">
        <v>449</v>
      </c>
      <c r="C1427" s="1" t="str">
        <f>IFERROR(LOOKUP(B1427,{0,1,31,61,91},{"Less Than 1 Day","1 To 30 Days","31-60 Days","61-90 Days","91+ Days"}),"Not Due")</f>
        <v>91+ Days</v>
      </c>
    </row>
    <row r="1428" spans="1:3" x14ac:dyDescent="0.25">
      <c r="A1428" s="1">
        <v>50791</v>
      </c>
      <c r="B1428" s="2">
        <v>148</v>
      </c>
      <c r="C1428" s="1" t="str">
        <f>IFERROR(LOOKUP(B1428,{0,1,31,61,91},{"Less Than 1 Day","1 To 30 Days","31-60 Days","61-90 Days","91+ Days"}),"Not Due")</f>
        <v>91+ Days</v>
      </c>
    </row>
    <row r="1429" spans="1:3" x14ac:dyDescent="0.25">
      <c r="A1429" s="1">
        <v>10646</v>
      </c>
      <c r="B1429" s="2">
        <v>204</v>
      </c>
      <c r="C1429" s="1" t="str">
        <f>IFERROR(LOOKUP(B1429,{0,1,31,61,91},{"Less Than 1 Day","1 To 30 Days","31-60 Days","61-90 Days","91+ Days"}),"Not Due")</f>
        <v>91+ Days</v>
      </c>
    </row>
    <row r="1430" spans="1:3" x14ac:dyDescent="0.25">
      <c r="A1430" s="1">
        <v>74595</v>
      </c>
      <c r="B1430" s="2">
        <v>250</v>
      </c>
      <c r="C1430" s="1" t="str">
        <f>IFERROR(LOOKUP(B1430,{0,1,31,61,91},{"Less Than 1 Day","1 To 30 Days","31-60 Days","61-90 Days","91+ Days"}),"Not Due")</f>
        <v>91+ Days</v>
      </c>
    </row>
    <row r="1431" spans="1:3" x14ac:dyDescent="0.25">
      <c r="A1431" s="1">
        <v>92769</v>
      </c>
      <c r="B1431" s="2">
        <v>-72</v>
      </c>
      <c r="C1431" s="1" t="str">
        <f>IFERROR(LOOKUP(B1431,{0,1,31,61,91},{"Less Than 1 Day","1 To 30 Days","31-60 Days","61-90 Days","91+ Days"}),"Not Due")</f>
        <v>Not Due</v>
      </c>
    </row>
    <row r="1432" spans="1:3" x14ac:dyDescent="0.25">
      <c r="A1432" s="1">
        <v>58633</v>
      </c>
      <c r="B1432" s="2">
        <v>148</v>
      </c>
      <c r="C1432" s="1" t="str">
        <f>IFERROR(LOOKUP(B1432,{0,1,31,61,91},{"Less Than 1 Day","1 To 30 Days","31-60 Days","61-90 Days","91+ Days"}),"Not Due")</f>
        <v>91+ Days</v>
      </c>
    </row>
    <row r="1433" spans="1:3" x14ac:dyDescent="0.25">
      <c r="A1433" s="1">
        <v>43756</v>
      </c>
      <c r="B1433" s="2">
        <v>192</v>
      </c>
      <c r="C1433" s="1" t="str">
        <f>IFERROR(LOOKUP(B1433,{0,1,31,61,91},{"Less Than 1 Day","1 To 30 Days","31-60 Days","61-90 Days","91+ Days"}),"Not Due")</f>
        <v>91+ Days</v>
      </c>
    </row>
    <row r="1434" spans="1:3" x14ac:dyDescent="0.25">
      <c r="A1434" s="1">
        <v>95347</v>
      </c>
      <c r="B1434" s="2">
        <v>419</v>
      </c>
      <c r="C1434" s="1" t="str">
        <f>IFERROR(LOOKUP(B1434,{0,1,31,61,91},{"Less Than 1 Day","1 To 30 Days","31-60 Days","61-90 Days","91+ Days"}),"Not Due")</f>
        <v>91+ Days</v>
      </c>
    </row>
    <row r="1435" spans="1:3" x14ac:dyDescent="0.25">
      <c r="A1435" s="1">
        <v>89268</v>
      </c>
      <c r="B1435" s="2">
        <v>-86</v>
      </c>
      <c r="C1435" s="1" t="str">
        <f>IFERROR(LOOKUP(B1435,{0,1,31,61,91},{"Less Than 1 Day","1 To 30 Days","31-60 Days","61-90 Days","91+ Days"}),"Not Due")</f>
        <v>Not Due</v>
      </c>
    </row>
    <row r="1436" spans="1:3" x14ac:dyDescent="0.25">
      <c r="A1436" s="1">
        <v>47375</v>
      </c>
      <c r="B1436" s="2">
        <v>-44</v>
      </c>
      <c r="C1436" s="1" t="str">
        <f>IFERROR(LOOKUP(B1436,{0,1,31,61,91},{"Less Than 1 Day","1 To 30 Days","31-60 Days","61-90 Days","91+ Days"}),"Not Due")</f>
        <v>Not Due</v>
      </c>
    </row>
    <row r="1437" spans="1:3" x14ac:dyDescent="0.25">
      <c r="A1437" s="1">
        <v>64945</v>
      </c>
      <c r="B1437" s="2">
        <v>389</v>
      </c>
      <c r="C1437" s="1" t="str">
        <f>IFERROR(LOOKUP(B1437,{0,1,31,61,91},{"Less Than 1 Day","1 To 30 Days","31-60 Days","61-90 Days","91+ Days"}),"Not Due")</f>
        <v>91+ Days</v>
      </c>
    </row>
    <row r="1438" spans="1:3" x14ac:dyDescent="0.25">
      <c r="A1438" s="1">
        <v>77652</v>
      </c>
      <c r="B1438" s="2">
        <v>333</v>
      </c>
      <c r="C1438" s="1" t="str">
        <f>IFERROR(LOOKUP(B1438,{0,1,31,61,91},{"Less Than 1 Day","1 To 30 Days","31-60 Days","61-90 Days","91+ Days"}),"Not Due")</f>
        <v>91+ Days</v>
      </c>
    </row>
    <row r="1439" spans="1:3" x14ac:dyDescent="0.25">
      <c r="A1439" s="1">
        <v>50567</v>
      </c>
      <c r="B1439" s="2">
        <v>238</v>
      </c>
      <c r="C1439" s="1" t="str">
        <f>IFERROR(LOOKUP(B1439,{0,1,31,61,91},{"Less Than 1 Day","1 To 30 Days","31-60 Days","61-90 Days","91+ Days"}),"Not Due")</f>
        <v>91+ Days</v>
      </c>
    </row>
    <row r="1440" spans="1:3" x14ac:dyDescent="0.25">
      <c r="A1440" s="1">
        <v>96801</v>
      </c>
      <c r="B1440" s="2">
        <v>-129</v>
      </c>
      <c r="C1440" s="1" t="str">
        <f>IFERROR(LOOKUP(B1440,{0,1,31,61,91},{"Less Than 1 Day","1 To 30 Days","31-60 Days","61-90 Days","91+ Days"}),"Not Due")</f>
        <v>Not Due</v>
      </c>
    </row>
    <row r="1441" spans="1:3" x14ac:dyDescent="0.25">
      <c r="A1441" s="1">
        <v>79915</v>
      </c>
      <c r="B1441" s="2">
        <v>310</v>
      </c>
      <c r="C1441" s="1" t="str">
        <f>IFERROR(LOOKUP(B1441,{0,1,31,61,91},{"Less Than 1 Day","1 To 30 Days","31-60 Days","61-90 Days","91+ Days"}),"Not Due")</f>
        <v>91+ Days</v>
      </c>
    </row>
    <row r="1442" spans="1:3" x14ac:dyDescent="0.25">
      <c r="A1442" s="1">
        <v>31273</v>
      </c>
      <c r="B1442" s="2">
        <v>455</v>
      </c>
      <c r="C1442" s="1" t="str">
        <f>IFERROR(LOOKUP(B1442,{0,1,31,61,91},{"Less Than 1 Day","1 To 30 Days","31-60 Days","61-90 Days","91+ Days"}),"Not Due")</f>
        <v>91+ Days</v>
      </c>
    </row>
    <row r="1443" spans="1:3" x14ac:dyDescent="0.25">
      <c r="A1443" s="1">
        <v>12642</v>
      </c>
      <c r="B1443" s="2">
        <v>-12</v>
      </c>
      <c r="C1443" s="1" t="str">
        <f>IFERROR(LOOKUP(B1443,{0,1,31,61,91},{"Less Than 1 Day","1 To 30 Days","31-60 Days","61-90 Days","91+ Days"}),"Not Due")</f>
        <v>Not Due</v>
      </c>
    </row>
    <row r="1444" spans="1:3" x14ac:dyDescent="0.25">
      <c r="A1444" s="1">
        <v>98345</v>
      </c>
      <c r="B1444" s="2">
        <v>263</v>
      </c>
      <c r="C1444" s="1" t="str">
        <f>IFERROR(LOOKUP(B1444,{0,1,31,61,91},{"Less Than 1 Day","1 To 30 Days","31-60 Days","61-90 Days","91+ Days"}),"Not Due")</f>
        <v>91+ Days</v>
      </c>
    </row>
    <row r="1445" spans="1:3" x14ac:dyDescent="0.25">
      <c r="A1445" s="1">
        <v>26004</v>
      </c>
      <c r="B1445" s="2">
        <v>217</v>
      </c>
      <c r="C1445" s="1" t="str">
        <f>IFERROR(LOOKUP(B1445,{0,1,31,61,91},{"Less Than 1 Day","1 To 30 Days","31-60 Days","61-90 Days","91+ Days"}),"Not Due")</f>
        <v>91+ Days</v>
      </c>
    </row>
    <row r="1446" spans="1:3" x14ac:dyDescent="0.25">
      <c r="A1446" s="1">
        <v>74693</v>
      </c>
      <c r="B1446" s="2">
        <v>91</v>
      </c>
      <c r="C1446" s="1" t="str">
        <f>IFERROR(LOOKUP(B1446,{0,1,31,61,91},{"Less Than 1 Day","1 To 30 Days","31-60 Days","61-90 Days","91+ Days"}),"Not Due")</f>
        <v>91+ Days</v>
      </c>
    </row>
    <row r="1447" spans="1:3" x14ac:dyDescent="0.25">
      <c r="A1447" s="1">
        <v>36992</v>
      </c>
      <c r="B1447" s="2">
        <v>5</v>
      </c>
      <c r="C1447" s="1" t="str">
        <f>IFERROR(LOOKUP(B1447,{0,1,31,61,91},{"Less Than 1 Day","1 To 30 Days","31-60 Days","61-90 Days","91+ Days"}),"Not Due")</f>
        <v>1 To 30 Days</v>
      </c>
    </row>
    <row r="1448" spans="1:3" x14ac:dyDescent="0.25">
      <c r="A1448" s="1">
        <v>56432</v>
      </c>
      <c r="B1448" s="2">
        <v>122</v>
      </c>
      <c r="C1448" s="1" t="str">
        <f>IFERROR(LOOKUP(B1448,{0,1,31,61,91},{"Less Than 1 Day","1 To 30 Days","31-60 Days","61-90 Days","91+ Days"}),"Not Due")</f>
        <v>91+ Days</v>
      </c>
    </row>
    <row r="1449" spans="1:3" x14ac:dyDescent="0.25">
      <c r="A1449" s="1">
        <v>53286</v>
      </c>
      <c r="B1449" s="2">
        <v>447</v>
      </c>
      <c r="C1449" s="1" t="str">
        <f>IFERROR(LOOKUP(B1449,{0,1,31,61,91},{"Less Than 1 Day","1 To 30 Days","31-60 Days","61-90 Days","91+ Days"}),"Not Due")</f>
        <v>91+ Days</v>
      </c>
    </row>
    <row r="1450" spans="1:3" x14ac:dyDescent="0.25">
      <c r="A1450" s="1">
        <v>80912</v>
      </c>
      <c r="B1450" s="2">
        <v>-179</v>
      </c>
      <c r="C1450" s="1" t="str">
        <f>IFERROR(LOOKUP(B1450,{0,1,31,61,91},{"Less Than 1 Day","1 To 30 Days","31-60 Days","61-90 Days","91+ Days"}),"Not Due")</f>
        <v>Not Due</v>
      </c>
    </row>
    <row r="1451" spans="1:3" x14ac:dyDescent="0.25">
      <c r="A1451" s="1">
        <v>71838</v>
      </c>
      <c r="B1451" s="2">
        <v>261</v>
      </c>
      <c r="C1451" s="1" t="str">
        <f>IFERROR(LOOKUP(B1451,{0,1,31,61,91},{"Less Than 1 Day","1 To 30 Days","31-60 Days","61-90 Days","91+ Days"}),"Not Due")</f>
        <v>91+ Days</v>
      </c>
    </row>
    <row r="1452" spans="1:3" x14ac:dyDescent="0.25">
      <c r="A1452" s="1">
        <v>57063</v>
      </c>
      <c r="B1452" s="2">
        <v>-182</v>
      </c>
      <c r="C1452" s="1" t="str">
        <f>IFERROR(LOOKUP(B1452,{0,1,31,61,91},{"Less Than 1 Day","1 To 30 Days","31-60 Days","61-90 Days","91+ Days"}),"Not Due")</f>
        <v>Not Due</v>
      </c>
    </row>
    <row r="1453" spans="1:3" x14ac:dyDescent="0.25">
      <c r="A1453" s="1">
        <v>13465</v>
      </c>
      <c r="B1453" s="2">
        <v>92</v>
      </c>
      <c r="C1453" s="1" t="str">
        <f>IFERROR(LOOKUP(B1453,{0,1,31,61,91},{"Less Than 1 Day","1 To 30 Days","31-60 Days","61-90 Days","91+ Days"}),"Not Due")</f>
        <v>91+ Days</v>
      </c>
    </row>
    <row r="1454" spans="1:3" x14ac:dyDescent="0.25">
      <c r="A1454" s="1">
        <v>68259</v>
      </c>
      <c r="B1454" s="2">
        <v>494</v>
      </c>
      <c r="C1454" s="1" t="str">
        <f>IFERROR(LOOKUP(B1454,{0,1,31,61,91},{"Less Than 1 Day","1 To 30 Days","31-60 Days","61-90 Days","91+ Days"}),"Not Due")</f>
        <v>91+ Days</v>
      </c>
    </row>
    <row r="1455" spans="1:3" x14ac:dyDescent="0.25">
      <c r="A1455" s="1">
        <v>94782</v>
      </c>
      <c r="B1455" s="2">
        <v>303</v>
      </c>
      <c r="C1455" s="1" t="str">
        <f>IFERROR(LOOKUP(B1455,{0,1,31,61,91},{"Less Than 1 Day","1 To 30 Days","31-60 Days","61-90 Days","91+ Days"}),"Not Due")</f>
        <v>91+ Days</v>
      </c>
    </row>
    <row r="1456" spans="1:3" x14ac:dyDescent="0.25">
      <c r="A1456" s="1">
        <v>85078</v>
      </c>
      <c r="B1456" s="2">
        <v>18</v>
      </c>
      <c r="C1456" s="1" t="str">
        <f>IFERROR(LOOKUP(B1456,{0,1,31,61,91},{"Less Than 1 Day","1 To 30 Days","31-60 Days","61-90 Days","91+ Days"}),"Not Due")</f>
        <v>1 To 30 Days</v>
      </c>
    </row>
    <row r="1457" spans="1:3" x14ac:dyDescent="0.25">
      <c r="A1457" s="1">
        <v>70876</v>
      </c>
      <c r="B1457" s="2">
        <v>260</v>
      </c>
      <c r="C1457" s="1" t="str">
        <f>IFERROR(LOOKUP(B1457,{0,1,31,61,91},{"Less Than 1 Day","1 To 30 Days","31-60 Days","61-90 Days","91+ Days"}),"Not Due")</f>
        <v>91+ Days</v>
      </c>
    </row>
    <row r="1458" spans="1:3" x14ac:dyDescent="0.25">
      <c r="A1458" s="1">
        <v>16590</v>
      </c>
      <c r="B1458" s="2">
        <v>-25</v>
      </c>
      <c r="C1458" s="1" t="str">
        <f>IFERROR(LOOKUP(B1458,{0,1,31,61,91},{"Less Than 1 Day","1 To 30 Days","31-60 Days","61-90 Days","91+ Days"}),"Not Due")</f>
        <v>Not Due</v>
      </c>
    </row>
    <row r="1459" spans="1:3" x14ac:dyDescent="0.25">
      <c r="A1459" s="1">
        <v>77810</v>
      </c>
      <c r="B1459" s="2">
        <v>275</v>
      </c>
      <c r="C1459" s="1" t="str">
        <f>IFERROR(LOOKUP(B1459,{0,1,31,61,91},{"Less Than 1 Day","1 To 30 Days","31-60 Days","61-90 Days","91+ Days"}),"Not Due")</f>
        <v>91+ Days</v>
      </c>
    </row>
    <row r="1460" spans="1:3" x14ac:dyDescent="0.25">
      <c r="A1460" s="1">
        <v>50715</v>
      </c>
      <c r="B1460" s="2">
        <v>106</v>
      </c>
      <c r="C1460" s="1" t="str">
        <f>IFERROR(LOOKUP(B1460,{0,1,31,61,91},{"Less Than 1 Day","1 To 30 Days","31-60 Days","61-90 Days","91+ Days"}),"Not Due")</f>
        <v>91+ Days</v>
      </c>
    </row>
    <row r="1461" spans="1:3" x14ac:dyDescent="0.25">
      <c r="A1461" s="1">
        <v>94689</v>
      </c>
      <c r="B1461" s="2">
        <v>282</v>
      </c>
      <c r="C1461" s="1" t="str">
        <f>IFERROR(LOOKUP(B1461,{0,1,31,61,91},{"Less Than 1 Day","1 To 30 Days","31-60 Days","61-90 Days","91+ Days"}),"Not Due")</f>
        <v>91+ Days</v>
      </c>
    </row>
    <row r="1462" spans="1:3" x14ac:dyDescent="0.25">
      <c r="A1462" s="1">
        <v>50785</v>
      </c>
      <c r="B1462" s="2">
        <v>167</v>
      </c>
      <c r="C1462" s="1" t="str">
        <f>IFERROR(LOOKUP(B1462,{0,1,31,61,91},{"Less Than 1 Day","1 To 30 Days","31-60 Days","61-90 Days","91+ Days"}),"Not Due")</f>
        <v>91+ Days</v>
      </c>
    </row>
    <row r="1463" spans="1:3" x14ac:dyDescent="0.25">
      <c r="A1463" s="1">
        <v>49260</v>
      </c>
      <c r="B1463" s="2">
        <v>1</v>
      </c>
      <c r="C1463" s="1" t="str">
        <f>IFERROR(LOOKUP(B1463,{0,1,31,61,91},{"Less Than 1 Day","1 To 30 Days","31-60 Days","61-90 Days","91+ Days"}),"Not Due")</f>
        <v>1 To 30 Days</v>
      </c>
    </row>
    <row r="1464" spans="1:3" x14ac:dyDescent="0.25">
      <c r="A1464" s="1">
        <v>82018</v>
      </c>
      <c r="B1464" s="2">
        <v>15</v>
      </c>
      <c r="C1464" s="1" t="str">
        <f>IFERROR(LOOKUP(B1464,{0,1,31,61,91},{"Less Than 1 Day","1 To 30 Days","31-60 Days","61-90 Days","91+ Days"}),"Not Due")</f>
        <v>1 To 30 Days</v>
      </c>
    </row>
    <row r="1465" spans="1:3" x14ac:dyDescent="0.25">
      <c r="A1465" s="1">
        <v>98693</v>
      </c>
      <c r="B1465" s="2">
        <v>338</v>
      </c>
      <c r="C1465" s="1" t="str">
        <f>IFERROR(LOOKUP(B1465,{0,1,31,61,91},{"Less Than 1 Day","1 To 30 Days","31-60 Days","61-90 Days","91+ Days"}),"Not Due")</f>
        <v>91+ Days</v>
      </c>
    </row>
    <row r="1466" spans="1:3" x14ac:dyDescent="0.25">
      <c r="A1466" s="1">
        <v>63607</v>
      </c>
      <c r="B1466" s="2">
        <v>-43</v>
      </c>
      <c r="C1466" s="1" t="str">
        <f>IFERROR(LOOKUP(B1466,{0,1,31,61,91},{"Less Than 1 Day","1 To 30 Days","31-60 Days","61-90 Days","91+ Days"}),"Not Due")</f>
        <v>Not Due</v>
      </c>
    </row>
    <row r="1467" spans="1:3" x14ac:dyDescent="0.25">
      <c r="A1467" s="1">
        <v>47880</v>
      </c>
      <c r="B1467" s="2">
        <v>28</v>
      </c>
      <c r="C1467" s="1" t="str">
        <f>IFERROR(LOOKUP(B1467,{0,1,31,61,91},{"Less Than 1 Day","1 To 30 Days","31-60 Days","61-90 Days","91+ Days"}),"Not Due")</f>
        <v>1 To 30 Days</v>
      </c>
    </row>
    <row r="1468" spans="1:3" x14ac:dyDescent="0.25">
      <c r="A1468" s="1">
        <v>23062</v>
      </c>
      <c r="B1468" s="2">
        <v>-79</v>
      </c>
      <c r="C1468" s="1" t="str">
        <f>IFERROR(LOOKUP(B1468,{0,1,31,61,91},{"Less Than 1 Day","1 To 30 Days","31-60 Days","61-90 Days","91+ Days"}),"Not Due")</f>
        <v>Not Due</v>
      </c>
    </row>
    <row r="1469" spans="1:3" x14ac:dyDescent="0.25">
      <c r="A1469" s="1">
        <v>92153</v>
      </c>
      <c r="B1469" s="2">
        <v>-114</v>
      </c>
      <c r="C1469" s="1" t="str">
        <f>IFERROR(LOOKUP(B1469,{0,1,31,61,91},{"Less Than 1 Day","1 To 30 Days","31-60 Days","61-90 Days","91+ Days"}),"Not Due")</f>
        <v>Not Due</v>
      </c>
    </row>
    <row r="1470" spans="1:3" x14ac:dyDescent="0.25">
      <c r="A1470" s="1">
        <v>18464</v>
      </c>
      <c r="B1470" s="2">
        <v>-184</v>
      </c>
      <c r="C1470" s="1" t="str">
        <f>IFERROR(LOOKUP(B1470,{0,1,31,61,91},{"Less Than 1 Day","1 To 30 Days","31-60 Days","61-90 Days","91+ Days"}),"Not Due")</f>
        <v>Not Due</v>
      </c>
    </row>
    <row r="1471" spans="1:3" x14ac:dyDescent="0.25">
      <c r="A1471" s="1">
        <v>37514</v>
      </c>
      <c r="B1471" s="2">
        <v>439</v>
      </c>
      <c r="C1471" s="1" t="str">
        <f>IFERROR(LOOKUP(B1471,{0,1,31,61,91},{"Less Than 1 Day","1 To 30 Days","31-60 Days","61-90 Days","91+ Days"}),"Not Due")</f>
        <v>91+ Days</v>
      </c>
    </row>
    <row r="1472" spans="1:3" x14ac:dyDescent="0.25">
      <c r="A1472" s="1">
        <v>66791</v>
      </c>
      <c r="B1472" s="2">
        <v>-76</v>
      </c>
      <c r="C1472" s="1" t="str">
        <f>IFERROR(LOOKUP(B1472,{0,1,31,61,91},{"Less Than 1 Day","1 To 30 Days","31-60 Days","61-90 Days","91+ Days"}),"Not Due")</f>
        <v>Not Due</v>
      </c>
    </row>
    <row r="1473" spans="1:3" x14ac:dyDescent="0.25">
      <c r="A1473" s="1">
        <v>23295</v>
      </c>
      <c r="B1473" s="2">
        <v>328</v>
      </c>
      <c r="C1473" s="1" t="str">
        <f>IFERROR(LOOKUP(B1473,{0,1,31,61,91},{"Less Than 1 Day","1 To 30 Days","31-60 Days","61-90 Days","91+ Days"}),"Not Due")</f>
        <v>91+ Days</v>
      </c>
    </row>
    <row r="1474" spans="1:3" x14ac:dyDescent="0.25">
      <c r="A1474" s="1">
        <v>71168</v>
      </c>
      <c r="B1474" s="2">
        <v>166</v>
      </c>
      <c r="C1474" s="1" t="str">
        <f>IFERROR(LOOKUP(B1474,{0,1,31,61,91},{"Less Than 1 Day","1 To 30 Days","31-60 Days","61-90 Days","91+ Days"}),"Not Due")</f>
        <v>91+ Days</v>
      </c>
    </row>
    <row r="1475" spans="1:3" x14ac:dyDescent="0.25">
      <c r="A1475" s="1">
        <v>40360</v>
      </c>
      <c r="B1475" s="2">
        <v>441</v>
      </c>
      <c r="C1475" s="1" t="str">
        <f>IFERROR(LOOKUP(B1475,{0,1,31,61,91},{"Less Than 1 Day","1 To 30 Days","31-60 Days","61-90 Days","91+ Days"}),"Not Due")</f>
        <v>91+ Days</v>
      </c>
    </row>
    <row r="1476" spans="1:3" x14ac:dyDescent="0.25">
      <c r="A1476" s="1">
        <v>44855</v>
      </c>
      <c r="B1476" s="2">
        <v>271</v>
      </c>
      <c r="C1476" s="1" t="str">
        <f>IFERROR(LOOKUP(B1476,{0,1,31,61,91},{"Less Than 1 Day","1 To 30 Days","31-60 Days","61-90 Days","91+ Days"}),"Not Due")</f>
        <v>91+ Days</v>
      </c>
    </row>
    <row r="1477" spans="1:3" x14ac:dyDescent="0.25">
      <c r="A1477" s="1">
        <v>42962</v>
      </c>
      <c r="B1477" s="2">
        <v>-27</v>
      </c>
      <c r="C1477" s="1" t="str">
        <f>IFERROR(LOOKUP(B1477,{0,1,31,61,91},{"Less Than 1 Day","1 To 30 Days","31-60 Days","61-90 Days","91+ Days"}),"Not Due")</f>
        <v>Not Due</v>
      </c>
    </row>
    <row r="1478" spans="1:3" x14ac:dyDescent="0.25">
      <c r="A1478" s="1">
        <v>51683</v>
      </c>
      <c r="B1478" s="2">
        <v>351</v>
      </c>
      <c r="C1478" s="1" t="str">
        <f>IFERROR(LOOKUP(B1478,{0,1,31,61,91},{"Less Than 1 Day","1 To 30 Days","31-60 Days","61-90 Days","91+ Days"}),"Not Due")</f>
        <v>91+ Days</v>
      </c>
    </row>
    <row r="1479" spans="1:3" x14ac:dyDescent="0.25">
      <c r="A1479" s="1">
        <v>81492</v>
      </c>
      <c r="B1479" s="2">
        <v>-138</v>
      </c>
      <c r="C1479" s="1" t="str">
        <f>IFERROR(LOOKUP(B1479,{0,1,31,61,91},{"Less Than 1 Day","1 To 30 Days","31-60 Days","61-90 Days","91+ Days"}),"Not Due")</f>
        <v>Not Due</v>
      </c>
    </row>
    <row r="1480" spans="1:3" x14ac:dyDescent="0.25">
      <c r="A1480" s="1">
        <v>96404</v>
      </c>
      <c r="B1480" s="2">
        <v>-48</v>
      </c>
      <c r="C1480" s="1" t="str">
        <f>IFERROR(LOOKUP(B1480,{0,1,31,61,91},{"Less Than 1 Day","1 To 30 Days","31-60 Days","61-90 Days","91+ Days"}),"Not Due")</f>
        <v>Not Due</v>
      </c>
    </row>
    <row r="1481" spans="1:3" x14ac:dyDescent="0.25">
      <c r="A1481" s="1">
        <v>97204</v>
      </c>
      <c r="B1481" s="2">
        <v>-83</v>
      </c>
      <c r="C1481" s="1" t="str">
        <f>IFERROR(LOOKUP(B1481,{0,1,31,61,91},{"Less Than 1 Day","1 To 30 Days","31-60 Days","61-90 Days","91+ Days"}),"Not Due")</f>
        <v>Not Due</v>
      </c>
    </row>
    <row r="1482" spans="1:3" x14ac:dyDescent="0.25">
      <c r="A1482" s="1">
        <v>74000</v>
      </c>
      <c r="B1482" s="2">
        <v>-120</v>
      </c>
      <c r="C1482" s="1" t="str">
        <f>IFERROR(LOOKUP(B1482,{0,1,31,61,91},{"Less Than 1 Day","1 To 30 Days","31-60 Days","61-90 Days","91+ Days"}),"Not Due")</f>
        <v>Not Due</v>
      </c>
    </row>
    <row r="1483" spans="1:3" x14ac:dyDescent="0.25">
      <c r="A1483" s="1">
        <v>89275</v>
      </c>
      <c r="B1483" s="2">
        <v>127</v>
      </c>
      <c r="C1483" s="1" t="str">
        <f>IFERROR(LOOKUP(B1483,{0,1,31,61,91},{"Less Than 1 Day","1 To 30 Days","31-60 Days","61-90 Days","91+ Days"}),"Not Due")</f>
        <v>91+ Days</v>
      </c>
    </row>
    <row r="1484" spans="1:3" x14ac:dyDescent="0.25">
      <c r="A1484" s="1">
        <v>44506</v>
      </c>
      <c r="B1484" s="2">
        <v>61</v>
      </c>
      <c r="C1484" s="1" t="str">
        <f>IFERROR(LOOKUP(B1484,{0,1,31,61,91},{"Less Than 1 Day","1 To 30 Days","31-60 Days","61-90 Days","91+ Days"}),"Not Due")</f>
        <v>61-90 Days</v>
      </c>
    </row>
    <row r="1485" spans="1:3" x14ac:dyDescent="0.25">
      <c r="A1485" s="1">
        <v>56019</v>
      </c>
      <c r="B1485" s="2">
        <v>421</v>
      </c>
      <c r="C1485" s="1" t="str">
        <f>IFERROR(LOOKUP(B1485,{0,1,31,61,91},{"Less Than 1 Day","1 To 30 Days","31-60 Days","61-90 Days","91+ Days"}),"Not Due")</f>
        <v>91+ Days</v>
      </c>
    </row>
    <row r="1486" spans="1:3" x14ac:dyDescent="0.25">
      <c r="A1486" s="1">
        <v>46805</v>
      </c>
      <c r="B1486" s="2">
        <v>424</v>
      </c>
      <c r="C1486" s="1" t="str">
        <f>IFERROR(LOOKUP(B1486,{0,1,31,61,91},{"Less Than 1 Day","1 To 30 Days","31-60 Days","61-90 Days","91+ Days"}),"Not Due")</f>
        <v>91+ Days</v>
      </c>
    </row>
    <row r="1487" spans="1:3" x14ac:dyDescent="0.25">
      <c r="A1487" s="1">
        <v>42058</v>
      </c>
      <c r="B1487" s="2">
        <v>-40</v>
      </c>
      <c r="C1487" s="1" t="str">
        <f>IFERROR(LOOKUP(B1487,{0,1,31,61,91},{"Less Than 1 Day","1 To 30 Days","31-60 Days","61-90 Days","91+ Days"}),"Not Due")</f>
        <v>Not Due</v>
      </c>
    </row>
    <row r="1488" spans="1:3" x14ac:dyDescent="0.25">
      <c r="A1488" s="1">
        <v>20962</v>
      </c>
      <c r="B1488" s="2">
        <v>384</v>
      </c>
      <c r="C1488" s="1" t="str">
        <f>IFERROR(LOOKUP(B1488,{0,1,31,61,91},{"Less Than 1 Day","1 To 30 Days","31-60 Days","61-90 Days","91+ Days"}),"Not Due")</f>
        <v>91+ Days</v>
      </c>
    </row>
    <row r="1489" spans="1:3" x14ac:dyDescent="0.25">
      <c r="A1489" s="1">
        <v>19430</v>
      </c>
      <c r="B1489" s="2">
        <v>165</v>
      </c>
      <c r="C1489" s="1" t="str">
        <f>IFERROR(LOOKUP(B1489,{0,1,31,61,91},{"Less Than 1 Day","1 To 30 Days","31-60 Days","61-90 Days","91+ Days"}),"Not Due")</f>
        <v>91+ Days</v>
      </c>
    </row>
    <row r="1490" spans="1:3" x14ac:dyDescent="0.25">
      <c r="A1490" s="1">
        <v>49551</v>
      </c>
      <c r="B1490" s="2">
        <v>154</v>
      </c>
      <c r="C1490" s="1" t="str">
        <f>IFERROR(LOOKUP(B1490,{0,1,31,61,91},{"Less Than 1 Day","1 To 30 Days","31-60 Days","61-90 Days","91+ Days"}),"Not Due")</f>
        <v>91+ Days</v>
      </c>
    </row>
    <row r="1491" spans="1:3" x14ac:dyDescent="0.25">
      <c r="A1491" s="1">
        <v>96680</v>
      </c>
      <c r="B1491" s="2">
        <v>11</v>
      </c>
      <c r="C1491" s="1" t="str">
        <f>IFERROR(LOOKUP(B1491,{0,1,31,61,91},{"Less Than 1 Day","1 To 30 Days","31-60 Days","61-90 Days","91+ Days"}),"Not Due")</f>
        <v>1 To 30 Days</v>
      </c>
    </row>
    <row r="1492" spans="1:3" x14ac:dyDescent="0.25">
      <c r="A1492" s="1">
        <v>14366</v>
      </c>
      <c r="B1492" s="2">
        <v>297</v>
      </c>
      <c r="C1492" s="1" t="str">
        <f>IFERROR(LOOKUP(B1492,{0,1,31,61,91},{"Less Than 1 Day","1 To 30 Days","31-60 Days","61-90 Days","91+ Days"}),"Not Due")</f>
        <v>91+ Days</v>
      </c>
    </row>
    <row r="1493" spans="1:3" x14ac:dyDescent="0.25">
      <c r="A1493" s="1">
        <v>59145</v>
      </c>
      <c r="B1493" s="2">
        <v>140</v>
      </c>
      <c r="C1493" s="1" t="str">
        <f>IFERROR(LOOKUP(B1493,{0,1,31,61,91},{"Less Than 1 Day","1 To 30 Days","31-60 Days","61-90 Days","91+ Days"}),"Not Due")</f>
        <v>91+ Days</v>
      </c>
    </row>
    <row r="1494" spans="1:3" x14ac:dyDescent="0.25">
      <c r="A1494" s="1">
        <v>97413</v>
      </c>
      <c r="B1494" s="2">
        <v>327</v>
      </c>
      <c r="C1494" s="1" t="str">
        <f>IFERROR(LOOKUP(B1494,{0,1,31,61,91},{"Less Than 1 Day","1 To 30 Days","31-60 Days","61-90 Days","91+ Days"}),"Not Due")</f>
        <v>91+ Days</v>
      </c>
    </row>
    <row r="1495" spans="1:3" x14ac:dyDescent="0.25">
      <c r="A1495" s="1">
        <v>22238</v>
      </c>
      <c r="B1495" s="2">
        <v>86</v>
      </c>
      <c r="C1495" s="1" t="str">
        <f>IFERROR(LOOKUP(B1495,{0,1,31,61,91},{"Less Than 1 Day","1 To 30 Days","31-60 Days","61-90 Days","91+ Days"}),"Not Due")</f>
        <v>61-90 Days</v>
      </c>
    </row>
    <row r="1496" spans="1:3" x14ac:dyDescent="0.25">
      <c r="A1496" s="1">
        <v>40203</v>
      </c>
      <c r="B1496" s="2">
        <v>63</v>
      </c>
      <c r="C1496" s="1" t="str">
        <f>IFERROR(LOOKUP(B1496,{0,1,31,61,91},{"Less Than 1 Day","1 To 30 Days","31-60 Days","61-90 Days","91+ Days"}),"Not Due")</f>
        <v>61-90 Days</v>
      </c>
    </row>
    <row r="1497" spans="1:3" x14ac:dyDescent="0.25">
      <c r="A1497" s="1">
        <v>96002</v>
      </c>
      <c r="B1497" s="2">
        <v>-136</v>
      </c>
      <c r="C1497" s="1" t="str">
        <f>IFERROR(LOOKUP(B1497,{0,1,31,61,91},{"Less Than 1 Day","1 To 30 Days","31-60 Days","61-90 Days","91+ Days"}),"Not Due")</f>
        <v>Not Due</v>
      </c>
    </row>
    <row r="1498" spans="1:3" x14ac:dyDescent="0.25">
      <c r="A1498" s="1">
        <v>47921</v>
      </c>
      <c r="B1498" s="2">
        <v>111</v>
      </c>
      <c r="C1498" s="1" t="str">
        <f>IFERROR(LOOKUP(B1498,{0,1,31,61,91},{"Less Than 1 Day","1 To 30 Days","31-60 Days","61-90 Days","91+ Days"}),"Not Due")</f>
        <v>91+ Days</v>
      </c>
    </row>
    <row r="1499" spans="1:3" x14ac:dyDescent="0.25">
      <c r="A1499" s="1">
        <v>59668</v>
      </c>
      <c r="B1499" s="2">
        <v>309</v>
      </c>
      <c r="C1499" s="1" t="str">
        <f>IFERROR(LOOKUP(B1499,{0,1,31,61,91},{"Less Than 1 Day","1 To 30 Days","31-60 Days","61-90 Days","91+ Days"}),"Not Due")</f>
        <v>91+ Days</v>
      </c>
    </row>
    <row r="1500" spans="1:3" x14ac:dyDescent="0.25">
      <c r="A1500" s="1">
        <v>82607</v>
      </c>
      <c r="B1500" s="2">
        <v>219</v>
      </c>
      <c r="C1500" s="1" t="str">
        <f>IFERROR(LOOKUP(B1500,{0,1,31,61,91},{"Less Than 1 Day","1 To 30 Days","31-60 Days","61-90 Days","91+ Days"}),"Not Due")</f>
        <v>91+ Days</v>
      </c>
    </row>
    <row r="1501" spans="1:3" x14ac:dyDescent="0.25">
      <c r="A1501" s="1">
        <v>80766</v>
      </c>
      <c r="B1501" s="2">
        <v>119</v>
      </c>
      <c r="C1501" s="1" t="str">
        <f>IFERROR(LOOKUP(B1501,{0,1,31,61,91},{"Less Than 1 Day","1 To 30 Days","31-60 Days","61-90 Days","91+ Days"}),"Not Due")</f>
        <v>91+ Days</v>
      </c>
    </row>
    <row r="1502" spans="1:3" x14ac:dyDescent="0.25">
      <c r="A1502" s="1">
        <v>59913</v>
      </c>
      <c r="B1502" s="2">
        <v>36</v>
      </c>
      <c r="C1502" s="1" t="str">
        <f>IFERROR(LOOKUP(B1502,{0,1,31,61,91},{"Less Than 1 Day","1 To 30 Days","31-60 Days","61-90 Days","91+ Days"}),"Not Due")</f>
        <v>31-60 Days</v>
      </c>
    </row>
    <row r="1503" spans="1:3" x14ac:dyDescent="0.25">
      <c r="A1503" s="1">
        <v>10627</v>
      </c>
      <c r="B1503" s="2">
        <v>-38</v>
      </c>
      <c r="C1503" s="1" t="str">
        <f>IFERROR(LOOKUP(B1503,{0,1,31,61,91},{"Less Than 1 Day","1 To 30 Days","31-60 Days","61-90 Days","91+ Days"}),"Not Due")</f>
        <v>Not Due</v>
      </c>
    </row>
    <row r="1504" spans="1:3" x14ac:dyDescent="0.25">
      <c r="A1504" s="1">
        <v>69334</v>
      </c>
      <c r="B1504" s="2">
        <v>124</v>
      </c>
      <c r="C1504" s="1" t="str">
        <f>IFERROR(LOOKUP(B1504,{0,1,31,61,91},{"Less Than 1 Day","1 To 30 Days","31-60 Days","61-90 Days","91+ Days"}),"Not Due")</f>
        <v>91+ Days</v>
      </c>
    </row>
    <row r="1505" spans="1:3" x14ac:dyDescent="0.25">
      <c r="A1505" s="1">
        <v>67144</v>
      </c>
      <c r="B1505" s="2">
        <v>-164</v>
      </c>
      <c r="C1505" s="1" t="str">
        <f>IFERROR(LOOKUP(B1505,{0,1,31,61,91},{"Less Than 1 Day","1 To 30 Days","31-60 Days","61-90 Days","91+ Days"}),"Not Due")</f>
        <v>Not Due</v>
      </c>
    </row>
    <row r="1506" spans="1:3" x14ac:dyDescent="0.25">
      <c r="A1506" s="1">
        <v>97404</v>
      </c>
      <c r="B1506" s="2">
        <v>300</v>
      </c>
      <c r="C1506" s="1" t="str">
        <f>IFERROR(LOOKUP(B1506,{0,1,31,61,91},{"Less Than 1 Day","1 To 30 Days","31-60 Days","61-90 Days","91+ Days"}),"Not Due")</f>
        <v>91+ Days</v>
      </c>
    </row>
    <row r="1507" spans="1:3" x14ac:dyDescent="0.25">
      <c r="A1507" s="1">
        <v>31509</v>
      </c>
      <c r="B1507" s="2">
        <v>325</v>
      </c>
      <c r="C1507" s="1" t="str">
        <f>IFERROR(LOOKUP(B1507,{0,1,31,61,91},{"Less Than 1 Day","1 To 30 Days","31-60 Days","61-90 Days","91+ Days"}),"Not Due")</f>
        <v>91+ Days</v>
      </c>
    </row>
    <row r="1508" spans="1:3" x14ac:dyDescent="0.25">
      <c r="A1508" s="1">
        <v>69350</v>
      </c>
      <c r="B1508" s="2">
        <v>211</v>
      </c>
      <c r="C1508" s="1" t="str">
        <f>IFERROR(LOOKUP(B1508,{0,1,31,61,91},{"Less Than 1 Day","1 To 30 Days","31-60 Days","61-90 Days","91+ Days"}),"Not Due")</f>
        <v>91+ Days</v>
      </c>
    </row>
    <row r="1509" spans="1:3" x14ac:dyDescent="0.25">
      <c r="A1509" s="1">
        <v>84739</v>
      </c>
      <c r="B1509" s="2">
        <v>496</v>
      </c>
      <c r="C1509" s="1" t="str">
        <f>IFERROR(LOOKUP(B1509,{0,1,31,61,91},{"Less Than 1 Day","1 To 30 Days","31-60 Days","61-90 Days","91+ Days"}),"Not Due")</f>
        <v>91+ Days</v>
      </c>
    </row>
    <row r="1510" spans="1:3" x14ac:dyDescent="0.25">
      <c r="A1510" s="1">
        <v>57873</v>
      </c>
      <c r="B1510" s="2">
        <v>-5</v>
      </c>
      <c r="C1510" s="1" t="str">
        <f>IFERROR(LOOKUP(B1510,{0,1,31,61,91},{"Less Than 1 Day","1 To 30 Days","31-60 Days","61-90 Days","91+ Days"}),"Not Due")</f>
        <v>Not Due</v>
      </c>
    </row>
    <row r="1511" spans="1:3" x14ac:dyDescent="0.25">
      <c r="A1511" s="1">
        <v>51697</v>
      </c>
      <c r="B1511" s="2">
        <v>127</v>
      </c>
      <c r="C1511" s="1" t="str">
        <f>IFERROR(LOOKUP(B1511,{0,1,31,61,91},{"Less Than 1 Day","1 To 30 Days","31-60 Days","61-90 Days","91+ Days"}),"Not Due")</f>
        <v>91+ Days</v>
      </c>
    </row>
    <row r="1512" spans="1:3" x14ac:dyDescent="0.25">
      <c r="A1512" s="1">
        <v>96256</v>
      </c>
      <c r="B1512" s="2">
        <v>137</v>
      </c>
      <c r="C1512" s="1" t="str">
        <f>IFERROR(LOOKUP(B1512,{0,1,31,61,91},{"Less Than 1 Day","1 To 30 Days","31-60 Days","61-90 Days","91+ Days"}),"Not Due")</f>
        <v>91+ Days</v>
      </c>
    </row>
    <row r="1513" spans="1:3" x14ac:dyDescent="0.25">
      <c r="A1513" s="1">
        <v>66918</v>
      </c>
      <c r="B1513" s="2">
        <v>-114</v>
      </c>
      <c r="C1513" s="1" t="str">
        <f>IFERROR(LOOKUP(B1513,{0,1,31,61,91},{"Less Than 1 Day","1 To 30 Days","31-60 Days","61-90 Days","91+ Days"}),"Not Due")</f>
        <v>Not Due</v>
      </c>
    </row>
    <row r="1514" spans="1:3" x14ac:dyDescent="0.25">
      <c r="A1514" s="1">
        <v>99783</v>
      </c>
      <c r="B1514" s="2">
        <v>184</v>
      </c>
      <c r="C1514" s="1" t="str">
        <f>IFERROR(LOOKUP(B1514,{0,1,31,61,91},{"Less Than 1 Day","1 To 30 Days","31-60 Days","61-90 Days","91+ Days"}),"Not Due")</f>
        <v>91+ Days</v>
      </c>
    </row>
    <row r="1515" spans="1:3" x14ac:dyDescent="0.25">
      <c r="A1515" s="1">
        <v>17551</v>
      </c>
      <c r="B1515" s="2">
        <v>-137</v>
      </c>
      <c r="C1515" s="1" t="str">
        <f>IFERROR(LOOKUP(B1515,{0,1,31,61,91},{"Less Than 1 Day","1 To 30 Days","31-60 Days","61-90 Days","91+ Days"}),"Not Due")</f>
        <v>Not Due</v>
      </c>
    </row>
    <row r="1516" spans="1:3" x14ac:dyDescent="0.25">
      <c r="A1516" s="1">
        <v>38744</v>
      </c>
      <c r="B1516" s="2">
        <v>-87</v>
      </c>
      <c r="C1516" s="1" t="str">
        <f>IFERROR(LOOKUP(B1516,{0,1,31,61,91},{"Less Than 1 Day","1 To 30 Days","31-60 Days","61-90 Days","91+ Days"}),"Not Due")</f>
        <v>Not Due</v>
      </c>
    </row>
    <row r="1517" spans="1:3" x14ac:dyDescent="0.25">
      <c r="A1517" s="1">
        <v>83200</v>
      </c>
      <c r="B1517" s="2">
        <v>-185</v>
      </c>
      <c r="C1517" s="1" t="str">
        <f>IFERROR(LOOKUP(B1517,{0,1,31,61,91},{"Less Than 1 Day","1 To 30 Days","31-60 Days","61-90 Days","91+ Days"}),"Not Due")</f>
        <v>Not Due</v>
      </c>
    </row>
    <row r="1518" spans="1:3" x14ac:dyDescent="0.25">
      <c r="A1518" s="1">
        <v>11473</v>
      </c>
      <c r="B1518" s="2">
        <v>461</v>
      </c>
      <c r="C1518" s="1" t="str">
        <f>IFERROR(LOOKUP(B1518,{0,1,31,61,91},{"Less Than 1 Day","1 To 30 Days","31-60 Days","61-90 Days","91+ Days"}),"Not Due")</f>
        <v>91+ Days</v>
      </c>
    </row>
    <row r="1519" spans="1:3" x14ac:dyDescent="0.25">
      <c r="A1519" s="1">
        <v>25877</v>
      </c>
      <c r="B1519" s="2">
        <v>346</v>
      </c>
      <c r="C1519" s="1" t="str">
        <f>IFERROR(LOOKUP(B1519,{0,1,31,61,91},{"Less Than 1 Day","1 To 30 Days","31-60 Days","61-90 Days","91+ Days"}),"Not Due")</f>
        <v>91+ Days</v>
      </c>
    </row>
    <row r="1520" spans="1:3" x14ac:dyDescent="0.25">
      <c r="A1520" s="1">
        <v>85395</v>
      </c>
      <c r="B1520" s="2">
        <v>-151</v>
      </c>
      <c r="C1520" s="1" t="str">
        <f>IFERROR(LOOKUP(B1520,{0,1,31,61,91},{"Less Than 1 Day","1 To 30 Days","31-60 Days","61-90 Days","91+ Days"}),"Not Due")</f>
        <v>Not Due</v>
      </c>
    </row>
    <row r="1521" spans="1:3" x14ac:dyDescent="0.25">
      <c r="A1521" s="1">
        <v>91773</v>
      </c>
      <c r="B1521" s="2">
        <v>-14</v>
      </c>
      <c r="C1521" s="1" t="str">
        <f>IFERROR(LOOKUP(B1521,{0,1,31,61,91},{"Less Than 1 Day","1 To 30 Days","31-60 Days","61-90 Days","91+ Days"}),"Not Due")</f>
        <v>Not Due</v>
      </c>
    </row>
    <row r="1522" spans="1:3" x14ac:dyDescent="0.25">
      <c r="A1522" s="1">
        <v>27118</v>
      </c>
      <c r="B1522" s="2">
        <v>-40</v>
      </c>
      <c r="C1522" s="1" t="str">
        <f>IFERROR(LOOKUP(B1522,{0,1,31,61,91},{"Less Than 1 Day","1 To 30 Days","31-60 Days","61-90 Days","91+ Days"}),"Not Due")</f>
        <v>Not Due</v>
      </c>
    </row>
    <row r="1523" spans="1:3" x14ac:dyDescent="0.25">
      <c r="A1523" s="1">
        <v>95812</v>
      </c>
      <c r="B1523" s="2">
        <v>330</v>
      </c>
      <c r="C1523" s="1" t="str">
        <f>IFERROR(LOOKUP(B1523,{0,1,31,61,91},{"Less Than 1 Day","1 To 30 Days","31-60 Days","61-90 Days","91+ Days"}),"Not Due")</f>
        <v>91+ Days</v>
      </c>
    </row>
    <row r="1524" spans="1:3" x14ac:dyDescent="0.25">
      <c r="A1524" s="1">
        <v>53393</v>
      </c>
      <c r="B1524" s="2">
        <v>294</v>
      </c>
      <c r="C1524" s="1" t="str">
        <f>IFERROR(LOOKUP(B1524,{0,1,31,61,91},{"Less Than 1 Day","1 To 30 Days","31-60 Days","61-90 Days","91+ Days"}),"Not Due")</f>
        <v>91+ Days</v>
      </c>
    </row>
    <row r="1525" spans="1:3" x14ac:dyDescent="0.25">
      <c r="A1525" s="1">
        <v>71867</v>
      </c>
      <c r="B1525" s="2">
        <v>8</v>
      </c>
      <c r="C1525" s="1" t="str">
        <f>IFERROR(LOOKUP(B1525,{0,1,31,61,91},{"Less Than 1 Day","1 To 30 Days","31-60 Days","61-90 Days","91+ Days"}),"Not Due")</f>
        <v>1 To 30 Days</v>
      </c>
    </row>
    <row r="1526" spans="1:3" x14ac:dyDescent="0.25">
      <c r="A1526" s="1">
        <v>28549</v>
      </c>
      <c r="B1526" s="2">
        <v>-30</v>
      </c>
      <c r="C1526" s="1" t="str">
        <f>IFERROR(LOOKUP(B1526,{0,1,31,61,91},{"Less Than 1 Day","1 To 30 Days","31-60 Days","61-90 Days","91+ Days"}),"Not Due")</f>
        <v>Not Due</v>
      </c>
    </row>
    <row r="1527" spans="1:3" x14ac:dyDescent="0.25">
      <c r="A1527" s="1">
        <v>29400</v>
      </c>
      <c r="B1527" s="2">
        <v>345</v>
      </c>
      <c r="C1527" s="1" t="str">
        <f>IFERROR(LOOKUP(B1527,{0,1,31,61,91},{"Less Than 1 Day","1 To 30 Days","31-60 Days","61-90 Days","91+ Days"}),"Not Due")</f>
        <v>91+ Days</v>
      </c>
    </row>
    <row r="1528" spans="1:3" x14ac:dyDescent="0.25">
      <c r="A1528" s="1">
        <v>26330</v>
      </c>
      <c r="B1528" s="2">
        <v>18</v>
      </c>
      <c r="C1528" s="1" t="str">
        <f>IFERROR(LOOKUP(B1528,{0,1,31,61,91},{"Less Than 1 Day","1 To 30 Days","31-60 Days","61-90 Days","91+ Days"}),"Not Due")</f>
        <v>1 To 30 Days</v>
      </c>
    </row>
    <row r="1529" spans="1:3" x14ac:dyDescent="0.25">
      <c r="A1529" s="1">
        <v>94620</v>
      </c>
      <c r="B1529" s="2">
        <v>257</v>
      </c>
      <c r="C1529" s="1" t="str">
        <f>IFERROR(LOOKUP(B1529,{0,1,31,61,91},{"Less Than 1 Day","1 To 30 Days","31-60 Days","61-90 Days","91+ Days"}),"Not Due")</f>
        <v>91+ Days</v>
      </c>
    </row>
    <row r="1530" spans="1:3" x14ac:dyDescent="0.25">
      <c r="A1530" s="1">
        <v>93003</v>
      </c>
      <c r="B1530" s="2">
        <v>-149</v>
      </c>
      <c r="C1530" s="1" t="str">
        <f>IFERROR(LOOKUP(B1530,{0,1,31,61,91},{"Less Than 1 Day","1 To 30 Days","31-60 Days","61-90 Days","91+ Days"}),"Not Due")</f>
        <v>Not Due</v>
      </c>
    </row>
    <row r="1531" spans="1:3" x14ac:dyDescent="0.25">
      <c r="A1531" s="1">
        <v>41296</v>
      </c>
      <c r="B1531" s="2">
        <v>189</v>
      </c>
      <c r="C1531" s="1" t="str">
        <f>IFERROR(LOOKUP(B1531,{0,1,31,61,91},{"Less Than 1 Day","1 To 30 Days","31-60 Days","61-90 Days","91+ Days"}),"Not Due")</f>
        <v>91+ Days</v>
      </c>
    </row>
    <row r="1532" spans="1:3" x14ac:dyDescent="0.25">
      <c r="A1532" s="1">
        <v>64826</v>
      </c>
      <c r="B1532" s="2">
        <v>234</v>
      </c>
      <c r="C1532" s="1" t="str">
        <f>IFERROR(LOOKUP(B1532,{0,1,31,61,91},{"Less Than 1 Day","1 To 30 Days","31-60 Days","61-90 Days","91+ Days"}),"Not Due")</f>
        <v>91+ Days</v>
      </c>
    </row>
    <row r="1533" spans="1:3" x14ac:dyDescent="0.25">
      <c r="A1533" s="1">
        <v>73958</v>
      </c>
      <c r="B1533" s="2">
        <v>96</v>
      </c>
      <c r="C1533" s="1" t="str">
        <f>IFERROR(LOOKUP(B1533,{0,1,31,61,91},{"Less Than 1 Day","1 To 30 Days","31-60 Days","61-90 Days","91+ Days"}),"Not Due")</f>
        <v>91+ Days</v>
      </c>
    </row>
    <row r="1534" spans="1:3" x14ac:dyDescent="0.25">
      <c r="A1534" s="1">
        <v>36114</v>
      </c>
      <c r="B1534" s="2">
        <v>298</v>
      </c>
      <c r="C1534" s="1" t="str">
        <f>IFERROR(LOOKUP(B1534,{0,1,31,61,91},{"Less Than 1 Day","1 To 30 Days","31-60 Days","61-90 Days","91+ Days"}),"Not Due")</f>
        <v>91+ Days</v>
      </c>
    </row>
    <row r="1535" spans="1:3" x14ac:dyDescent="0.25">
      <c r="A1535" s="1">
        <v>26243</v>
      </c>
      <c r="B1535" s="2">
        <v>161</v>
      </c>
      <c r="C1535" s="1" t="str">
        <f>IFERROR(LOOKUP(B1535,{0,1,31,61,91},{"Less Than 1 Day","1 To 30 Days","31-60 Days","61-90 Days","91+ Days"}),"Not Due")</f>
        <v>91+ Days</v>
      </c>
    </row>
    <row r="1536" spans="1:3" x14ac:dyDescent="0.25">
      <c r="A1536" s="1">
        <v>55673</v>
      </c>
      <c r="B1536" s="2">
        <v>156</v>
      </c>
      <c r="C1536" s="1" t="str">
        <f>IFERROR(LOOKUP(B1536,{0,1,31,61,91},{"Less Than 1 Day","1 To 30 Days","31-60 Days","61-90 Days","91+ Days"}),"Not Due")</f>
        <v>91+ Days</v>
      </c>
    </row>
    <row r="1537" spans="1:3" x14ac:dyDescent="0.25">
      <c r="A1537" s="1">
        <v>21652</v>
      </c>
      <c r="B1537" s="2">
        <v>-10</v>
      </c>
      <c r="C1537" s="1" t="str">
        <f>IFERROR(LOOKUP(B1537,{0,1,31,61,91},{"Less Than 1 Day","1 To 30 Days","31-60 Days","61-90 Days","91+ Days"}),"Not Due")</f>
        <v>Not Due</v>
      </c>
    </row>
    <row r="1538" spans="1:3" x14ac:dyDescent="0.25">
      <c r="A1538" s="1">
        <v>60375</v>
      </c>
      <c r="B1538" s="2">
        <v>439</v>
      </c>
      <c r="C1538" s="1" t="str">
        <f>IFERROR(LOOKUP(B1538,{0,1,31,61,91},{"Less Than 1 Day","1 To 30 Days","31-60 Days","61-90 Days","91+ Days"}),"Not Due")</f>
        <v>91+ Days</v>
      </c>
    </row>
    <row r="1539" spans="1:3" x14ac:dyDescent="0.25">
      <c r="A1539" s="1">
        <v>16058</v>
      </c>
      <c r="B1539" s="2">
        <v>455</v>
      </c>
      <c r="C1539" s="1" t="str">
        <f>IFERROR(LOOKUP(B1539,{0,1,31,61,91},{"Less Than 1 Day","1 To 30 Days","31-60 Days","61-90 Days","91+ Days"}),"Not Due")</f>
        <v>91+ Days</v>
      </c>
    </row>
    <row r="1540" spans="1:3" x14ac:dyDescent="0.25">
      <c r="A1540" s="1">
        <v>42394</v>
      </c>
      <c r="B1540" s="2">
        <v>464</v>
      </c>
      <c r="C1540" s="1" t="str">
        <f>IFERROR(LOOKUP(B1540,{0,1,31,61,91},{"Less Than 1 Day","1 To 30 Days","31-60 Days","61-90 Days","91+ Days"}),"Not Due")</f>
        <v>91+ Days</v>
      </c>
    </row>
    <row r="1541" spans="1:3" x14ac:dyDescent="0.25">
      <c r="A1541" s="1">
        <v>24492</v>
      </c>
      <c r="B1541" s="2">
        <v>87</v>
      </c>
      <c r="C1541" s="1" t="str">
        <f>IFERROR(LOOKUP(B1541,{0,1,31,61,91},{"Less Than 1 Day","1 To 30 Days","31-60 Days","61-90 Days","91+ Days"}),"Not Due")</f>
        <v>61-90 Days</v>
      </c>
    </row>
    <row r="1542" spans="1:3" x14ac:dyDescent="0.25">
      <c r="A1542" s="1">
        <v>31474</v>
      </c>
      <c r="B1542" s="2">
        <v>92</v>
      </c>
      <c r="C1542" s="1" t="str">
        <f>IFERROR(LOOKUP(B1542,{0,1,31,61,91},{"Less Than 1 Day","1 To 30 Days","31-60 Days","61-90 Days","91+ Days"}),"Not Due")</f>
        <v>91+ Days</v>
      </c>
    </row>
    <row r="1543" spans="1:3" x14ac:dyDescent="0.25">
      <c r="A1543" s="1">
        <v>43815</v>
      </c>
      <c r="B1543" s="2">
        <v>433</v>
      </c>
      <c r="C1543" s="1" t="str">
        <f>IFERROR(LOOKUP(B1543,{0,1,31,61,91},{"Less Than 1 Day","1 To 30 Days","31-60 Days","61-90 Days","91+ Days"}),"Not Due")</f>
        <v>91+ Days</v>
      </c>
    </row>
    <row r="1544" spans="1:3" x14ac:dyDescent="0.25">
      <c r="A1544" s="1">
        <v>29486</v>
      </c>
      <c r="B1544" s="2">
        <v>-71</v>
      </c>
      <c r="C1544" s="1" t="str">
        <f>IFERROR(LOOKUP(B1544,{0,1,31,61,91},{"Less Than 1 Day","1 To 30 Days","31-60 Days","61-90 Days","91+ Days"}),"Not Due")</f>
        <v>Not Due</v>
      </c>
    </row>
    <row r="1545" spans="1:3" x14ac:dyDescent="0.25">
      <c r="A1545" s="1">
        <v>18722</v>
      </c>
      <c r="B1545" s="2">
        <v>276</v>
      </c>
      <c r="C1545" s="1" t="str">
        <f>IFERROR(LOOKUP(B1545,{0,1,31,61,91},{"Less Than 1 Day","1 To 30 Days","31-60 Days","61-90 Days","91+ Days"}),"Not Due")</f>
        <v>91+ Days</v>
      </c>
    </row>
    <row r="1546" spans="1:3" x14ac:dyDescent="0.25">
      <c r="A1546" s="1">
        <v>88735</v>
      </c>
      <c r="B1546" s="2">
        <v>444</v>
      </c>
      <c r="C1546" s="1" t="str">
        <f>IFERROR(LOOKUP(B1546,{0,1,31,61,91},{"Less Than 1 Day","1 To 30 Days","31-60 Days","61-90 Days","91+ Days"}),"Not Due")</f>
        <v>91+ Days</v>
      </c>
    </row>
    <row r="1547" spans="1:3" x14ac:dyDescent="0.25">
      <c r="A1547" s="1">
        <v>85359</v>
      </c>
      <c r="B1547" s="2">
        <v>130</v>
      </c>
      <c r="C1547" s="1" t="str">
        <f>IFERROR(LOOKUP(B1547,{0,1,31,61,91},{"Less Than 1 Day","1 To 30 Days","31-60 Days","61-90 Days","91+ Days"}),"Not Due")</f>
        <v>91+ Days</v>
      </c>
    </row>
    <row r="1548" spans="1:3" x14ac:dyDescent="0.25">
      <c r="A1548" s="1">
        <v>66225</v>
      </c>
      <c r="B1548" s="2">
        <v>283</v>
      </c>
      <c r="C1548" s="1" t="str">
        <f>IFERROR(LOOKUP(B1548,{0,1,31,61,91},{"Less Than 1 Day","1 To 30 Days","31-60 Days","61-90 Days","91+ Days"}),"Not Due")</f>
        <v>91+ Days</v>
      </c>
    </row>
    <row r="1549" spans="1:3" x14ac:dyDescent="0.25">
      <c r="A1549" s="1">
        <v>60600</v>
      </c>
      <c r="B1549" s="2">
        <v>162</v>
      </c>
      <c r="C1549" s="1" t="str">
        <f>IFERROR(LOOKUP(B1549,{0,1,31,61,91},{"Less Than 1 Day","1 To 30 Days","31-60 Days","61-90 Days","91+ Days"}),"Not Due")</f>
        <v>91+ Days</v>
      </c>
    </row>
    <row r="1550" spans="1:3" x14ac:dyDescent="0.25">
      <c r="A1550" s="1">
        <v>53785</v>
      </c>
      <c r="B1550" s="2">
        <v>325</v>
      </c>
      <c r="C1550" s="1" t="str">
        <f>IFERROR(LOOKUP(B1550,{0,1,31,61,91},{"Less Than 1 Day","1 To 30 Days","31-60 Days","61-90 Days","91+ Days"}),"Not Due")</f>
        <v>91+ Days</v>
      </c>
    </row>
    <row r="1551" spans="1:3" x14ac:dyDescent="0.25">
      <c r="A1551" s="1">
        <v>88964</v>
      </c>
      <c r="B1551" s="2">
        <v>448</v>
      </c>
      <c r="C1551" s="1" t="str">
        <f>IFERROR(LOOKUP(B1551,{0,1,31,61,91},{"Less Than 1 Day","1 To 30 Days","31-60 Days","61-90 Days","91+ Days"}),"Not Due")</f>
        <v>91+ Days</v>
      </c>
    </row>
    <row r="1552" spans="1:3" x14ac:dyDescent="0.25">
      <c r="A1552" s="1">
        <v>81895</v>
      </c>
      <c r="B1552" s="2">
        <v>-107</v>
      </c>
      <c r="C1552" s="1" t="str">
        <f>IFERROR(LOOKUP(B1552,{0,1,31,61,91},{"Less Than 1 Day","1 To 30 Days","31-60 Days","61-90 Days","91+ Days"}),"Not Due")</f>
        <v>Not Due</v>
      </c>
    </row>
    <row r="1553" spans="1:3" x14ac:dyDescent="0.25">
      <c r="A1553" s="1">
        <v>88326</v>
      </c>
      <c r="B1553" s="2">
        <v>222</v>
      </c>
      <c r="C1553" s="1" t="str">
        <f>IFERROR(LOOKUP(B1553,{0,1,31,61,91},{"Less Than 1 Day","1 To 30 Days","31-60 Days","61-90 Days","91+ Days"}),"Not Due")</f>
        <v>91+ Days</v>
      </c>
    </row>
    <row r="1554" spans="1:3" x14ac:dyDescent="0.25">
      <c r="A1554" s="1">
        <v>34876</v>
      </c>
      <c r="B1554" s="2">
        <v>336</v>
      </c>
      <c r="C1554" s="1" t="str">
        <f>IFERROR(LOOKUP(B1554,{0,1,31,61,91},{"Less Than 1 Day","1 To 30 Days","31-60 Days","61-90 Days","91+ Days"}),"Not Due")</f>
        <v>91+ Days</v>
      </c>
    </row>
    <row r="1555" spans="1:3" x14ac:dyDescent="0.25">
      <c r="A1555" s="1">
        <v>25878</v>
      </c>
      <c r="B1555" s="2">
        <v>134</v>
      </c>
      <c r="C1555" s="1" t="str">
        <f>IFERROR(LOOKUP(B1555,{0,1,31,61,91},{"Less Than 1 Day","1 To 30 Days","31-60 Days","61-90 Days","91+ Days"}),"Not Due")</f>
        <v>91+ Days</v>
      </c>
    </row>
    <row r="1556" spans="1:3" x14ac:dyDescent="0.25">
      <c r="A1556" s="1">
        <v>91534</v>
      </c>
      <c r="B1556" s="2">
        <v>500</v>
      </c>
      <c r="C1556" s="1" t="str">
        <f>IFERROR(LOOKUP(B1556,{0,1,31,61,91},{"Less Than 1 Day","1 To 30 Days","31-60 Days","61-90 Days","91+ Days"}),"Not Due")</f>
        <v>91+ Days</v>
      </c>
    </row>
    <row r="1557" spans="1:3" x14ac:dyDescent="0.25">
      <c r="A1557" s="1">
        <v>82559</v>
      </c>
      <c r="B1557" s="2">
        <v>440</v>
      </c>
      <c r="C1557" s="1" t="str">
        <f>IFERROR(LOOKUP(B1557,{0,1,31,61,91},{"Less Than 1 Day","1 To 30 Days","31-60 Days","61-90 Days","91+ Days"}),"Not Due")</f>
        <v>91+ Days</v>
      </c>
    </row>
    <row r="1558" spans="1:3" x14ac:dyDescent="0.25">
      <c r="A1558" s="1">
        <v>83214</v>
      </c>
      <c r="B1558" s="2">
        <v>21</v>
      </c>
      <c r="C1558" s="1" t="str">
        <f>IFERROR(LOOKUP(B1558,{0,1,31,61,91},{"Less Than 1 Day","1 To 30 Days","31-60 Days","61-90 Days","91+ Days"}),"Not Due")</f>
        <v>1 To 30 Days</v>
      </c>
    </row>
    <row r="1559" spans="1:3" x14ac:dyDescent="0.25">
      <c r="A1559" s="1">
        <v>15535</v>
      </c>
      <c r="B1559" s="2">
        <v>-102</v>
      </c>
      <c r="C1559" s="1" t="str">
        <f>IFERROR(LOOKUP(B1559,{0,1,31,61,91},{"Less Than 1 Day","1 To 30 Days","31-60 Days","61-90 Days","91+ Days"}),"Not Due")</f>
        <v>Not Due</v>
      </c>
    </row>
    <row r="1560" spans="1:3" x14ac:dyDescent="0.25">
      <c r="A1560" s="1">
        <v>23301</v>
      </c>
      <c r="B1560" s="2">
        <v>-134</v>
      </c>
      <c r="C1560" s="1" t="str">
        <f>IFERROR(LOOKUP(B1560,{0,1,31,61,91},{"Less Than 1 Day","1 To 30 Days","31-60 Days","61-90 Days","91+ Days"}),"Not Due")</f>
        <v>Not Due</v>
      </c>
    </row>
    <row r="1561" spans="1:3" x14ac:dyDescent="0.25">
      <c r="A1561" s="1">
        <v>87528</v>
      </c>
      <c r="B1561" s="2">
        <v>-12</v>
      </c>
      <c r="C1561" s="1" t="str">
        <f>IFERROR(LOOKUP(B1561,{0,1,31,61,91},{"Less Than 1 Day","1 To 30 Days","31-60 Days","61-90 Days","91+ Days"}),"Not Due")</f>
        <v>Not Due</v>
      </c>
    </row>
    <row r="1562" spans="1:3" x14ac:dyDescent="0.25">
      <c r="A1562" s="1">
        <v>75530</v>
      </c>
      <c r="B1562" s="2">
        <v>358</v>
      </c>
      <c r="C1562" s="1" t="str">
        <f>IFERROR(LOOKUP(B1562,{0,1,31,61,91},{"Less Than 1 Day","1 To 30 Days","31-60 Days","61-90 Days","91+ Days"}),"Not Due")</f>
        <v>91+ Days</v>
      </c>
    </row>
    <row r="1563" spans="1:3" x14ac:dyDescent="0.25">
      <c r="A1563" s="1">
        <v>21916</v>
      </c>
      <c r="B1563" s="2">
        <v>319</v>
      </c>
      <c r="C1563" s="1" t="str">
        <f>IFERROR(LOOKUP(B1563,{0,1,31,61,91},{"Less Than 1 Day","1 To 30 Days","31-60 Days","61-90 Days","91+ Days"}),"Not Due")</f>
        <v>91+ Days</v>
      </c>
    </row>
    <row r="1564" spans="1:3" x14ac:dyDescent="0.25">
      <c r="A1564" s="1">
        <v>88428</v>
      </c>
      <c r="B1564" s="2">
        <v>-22</v>
      </c>
      <c r="C1564" s="1" t="str">
        <f>IFERROR(LOOKUP(B1564,{0,1,31,61,91},{"Less Than 1 Day","1 To 30 Days","31-60 Days","61-90 Days","91+ Days"}),"Not Due")</f>
        <v>Not Due</v>
      </c>
    </row>
    <row r="1565" spans="1:3" x14ac:dyDescent="0.25">
      <c r="A1565" s="1">
        <v>79305</v>
      </c>
      <c r="B1565" s="2">
        <v>-57</v>
      </c>
      <c r="C1565" s="1" t="str">
        <f>IFERROR(LOOKUP(B1565,{0,1,31,61,91},{"Less Than 1 Day","1 To 30 Days","31-60 Days","61-90 Days","91+ Days"}),"Not Due")</f>
        <v>Not Due</v>
      </c>
    </row>
    <row r="1566" spans="1:3" x14ac:dyDescent="0.25">
      <c r="A1566" s="1">
        <v>50032</v>
      </c>
      <c r="B1566" s="2">
        <v>460</v>
      </c>
      <c r="C1566" s="1" t="str">
        <f>IFERROR(LOOKUP(B1566,{0,1,31,61,91},{"Less Than 1 Day","1 To 30 Days","31-60 Days","61-90 Days","91+ Days"}),"Not Due")</f>
        <v>91+ Days</v>
      </c>
    </row>
    <row r="1567" spans="1:3" x14ac:dyDescent="0.25">
      <c r="A1567" s="1">
        <v>81370</v>
      </c>
      <c r="B1567" s="2">
        <v>-8</v>
      </c>
      <c r="C1567" s="1" t="str">
        <f>IFERROR(LOOKUP(B1567,{0,1,31,61,91},{"Less Than 1 Day","1 To 30 Days","31-60 Days","61-90 Days","91+ Days"}),"Not Due")</f>
        <v>Not Due</v>
      </c>
    </row>
    <row r="1568" spans="1:3" x14ac:dyDescent="0.25">
      <c r="A1568" s="1">
        <v>97563</v>
      </c>
      <c r="B1568" s="2">
        <v>-72</v>
      </c>
      <c r="C1568" s="1" t="str">
        <f>IFERROR(LOOKUP(B1568,{0,1,31,61,91},{"Less Than 1 Day","1 To 30 Days","31-60 Days","61-90 Days","91+ Days"}),"Not Due")</f>
        <v>Not Due</v>
      </c>
    </row>
    <row r="1569" spans="1:3" x14ac:dyDescent="0.25">
      <c r="A1569" s="1">
        <v>60393</v>
      </c>
      <c r="B1569" s="2">
        <v>-169</v>
      </c>
      <c r="C1569" s="1" t="str">
        <f>IFERROR(LOOKUP(B1569,{0,1,31,61,91},{"Less Than 1 Day","1 To 30 Days","31-60 Days","61-90 Days","91+ Days"}),"Not Due")</f>
        <v>Not Due</v>
      </c>
    </row>
    <row r="1570" spans="1:3" x14ac:dyDescent="0.25">
      <c r="A1570" s="1">
        <v>68611</v>
      </c>
      <c r="B1570" s="2">
        <v>-159</v>
      </c>
      <c r="C1570" s="1" t="str">
        <f>IFERROR(LOOKUP(B1570,{0,1,31,61,91},{"Less Than 1 Day","1 To 30 Days","31-60 Days","61-90 Days","91+ Days"}),"Not Due")</f>
        <v>Not Due</v>
      </c>
    </row>
    <row r="1571" spans="1:3" x14ac:dyDescent="0.25">
      <c r="A1571" s="1">
        <v>54833</v>
      </c>
      <c r="B1571" s="2">
        <v>6</v>
      </c>
      <c r="C1571" s="1" t="str">
        <f>IFERROR(LOOKUP(B1571,{0,1,31,61,91},{"Less Than 1 Day","1 To 30 Days","31-60 Days","61-90 Days","91+ Days"}),"Not Due")</f>
        <v>1 To 30 Days</v>
      </c>
    </row>
    <row r="1572" spans="1:3" x14ac:dyDescent="0.25">
      <c r="A1572" s="1">
        <v>48560</v>
      </c>
      <c r="B1572" s="2">
        <v>-137</v>
      </c>
      <c r="C1572" s="1" t="str">
        <f>IFERROR(LOOKUP(B1572,{0,1,31,61,91},{"Less Than 1 Day","1 To 30 Days","31-60 Days","61-90 Days","91+ Days"}),"Not Due")</f>
        <v>Not Due</v>
      </c>
    </row>
    <row r="1573" spans="1:3" x14ac:dyDescent="0.25">
      <c r="A1573" s="1">
        <v>57639</v>
      </c>
      <c r="B1573" s="2">
        <v>455</v>
      </c>
      <c r="C1573" s="1" t="str">
        <f>IFERROR(LOOKUP(B1573,{0,1,31,61,91},{"Less Than 1 Day","1 To 30 Days","31-60 Days","61-90 Days","91+ Days"}),"Not Due")</f>
        <v>91+ Days</v>
      </c>
    </row>
    <row r="1574" spans="1:3" x14ac:dyDescent="0.25">
      <c r="A1574" s="1">
        <v>94881</v>
      </c>
      <c r="B1574" s="2">
        <v>-53</v>
      </c>
      <c r="C1574" s="1" t="str">
        <f>IFERROR(LOOKUP(B1574,{0,1,31,61,91},{"Less Than 1 Day","1 To 30 Days","31-60 Days","61-90 Days","91+ Days"}),"Not Due")</f>
        <v>Not Due</v>
      </c>
    </row>
    <row r="1575" spans="1:3" x14ac:dyDescent="0.25">
      <c r="A1575" s="1">
        <v>49973</v>
      </c>
      <c r="B1575" s="2">
        <v>78</v>
      </c>
      <c r="C1575" s="1" t="str">
        <f>IFERROR(LOOKUP(B1575,{0,1,31,61,91},{"Less Than 1 Day","1 To 30 Days","31-60 Days","61-90 Days","91+ Days"}),"Not Due")</f>
        <v>61-90 Days</v>
      </c>
    </row>
    <row r="1576" spans="1:3" x14ac:dyDescent="0.25">
      <c r="A1576" s="1">
        <v>34679</v>
      </c>
      <c r="B1576" s="2">
        <v>378</v>
      </c>
      <c r="C1576" s="1" t="str">
        <f>IFERROR(LOOKUP(B1576,{0,1,31,61,91},{"Less Than 1 Day","1 To 30 Days","31-60 Days","61-90 Days","91+ Days"}),"Not Due")</f>
        <v>91+ Days</v>
      </c>
    </row>
    <row r="1577" spans="1:3" x14ac:dyDescent="0.25">
      <c r="A1577" s="1">
        <v>67829</v>
      </c>
      <c r="B1577" s="2">
        <v>40</v>
      </c>
      <c r="C1577" s="1" t="str">
        <f>IFERROR(LOOKUP(B1577,{0,1,31,61,91},{"Less Than 1 Day","1 To 30 Days","31-60 Days","61-90 Days","91+ Days"}),"Not Due")</f>
        <v>31-60 Days</v>
      </c>
    </row>
    <row r="1578" spans="1:3" x14ac:dyDescent="0.25">
      <c r="A1578" s="1">
        <v>19894</v>
      </c>
      <c r="B1578" s="2">
        <v>-188</v>
      </c>
      <c r="C1578" s="1" t="str">
        <f>IFERROR(LOOKUP(B1578,{0,1,31,61,91},{"Less Than 1 Day","1 To 30 Days","31-60 Days","61-90 Days","91+ Days"}),"Not Due")</f>
        <v>Not Due</v>
      </c>
    </row>
    <row r="1579" spans="1:3" x14ac:dyDescent="0.25">
      <c r="A1579" s="1">
        <v>96471</v>
      </c>
      <c r="B1579" s="2">
        <v>13</v>
      </c>
      <c r="C1579" s="1" t="str">
        <f>IFERROR(LOOKUP(B1579,{0,1,31,61,91},{"Less Than 1 Day","1 To 30 Days","31-60 Days","61-90 Days","91+ Days"}),"Not Due")</f>
        <v>1 To 30 Days</v>
      </c>
    </row>
    <row r="1580" spans="1:3" x14ac:dyDescent="0.25">
      <c r="A1580" s="1">
        <v>63721</v>
      </c>
      <c r="B1580" s="2">
        <v>-161</v>
      </c>
      <c r="C1580" s="1" t="str">
        <f>IFERROR(LOOKUP(B1580,{0,1,31,61,91},{"Less Than 1 Day","1 To 30 Days","31-60 Days","61-90 Days","91+ Days"}),"Not Due")</f>
        <v>Not Due</v>
      </c>
    </row>
    <row r="1581" spans="1:3" x14ac:dyDescent="0.25">
      <c r="A1581" s="1">
        <v>80072</v>
      </c>
      <c r="B1581" s="2">
        <v>-30</v>
      </c>
      <c r="C1581" s="1" t="str">
        <f>IFERROR(LOOKUP(B1581,{0,1,31,61,91},{"Less Than 1 Day","1 To 30 Days","31-60 Days","61-90 Days","91+ Days"}),"Not Due")</f>
        <v>Not Due</v>
      </c>
    </row>
    <row r="1582" spans="1:3" x14ac:dyDescent="0.25">
      <c r="A1582" s="1">
        <v>54100</v>
      </c>
      <c r="B1582" s="2">
        <v>320</v>
      </c>
      <c r="C1582" s="1" t="str">
        <f>IFERROR(LOOKUP(B1582,{0,1,31,61,91},{"Less Than 1 Day","1 To 30 Days","31-60 Days","61-90 Days","91+ Days"}),"Not Due")</f>
        <v>91+ Days</v>
      </c>
    </row>
    <row r="1583" spans="1:3" x14ac:dyDescent="0.25">
      <c r="A1583" s="1">
        <v>64860</v>
      </c>
      <c r="B1583" s="2">
        <v>313</v>
      </c>
      <c r="C1583" s="1" t="str">
        <f>IFERROR(LOOKUP(B1583,{0,1,31,61,91},{"Less Than 1 Day","1 To 30 Days","31-60 Days","61-90 Days","91+ Days"}),"Not Due")</f>
        <v>91+ Days</v>
      </c>
    </row>
    <row r="1584" spans="1:3" x14ac:dyDescent="0.25">
      <c r="A1584" s="1">
        <v>49730</v>
      </c>
      <c r="B1584" s="2">
        <v>35</v>
      </c>
      <c r="C1584" s="1" t="str">
        <f>IFERROR(LOOKUP(B1584,{0,1,31,61,91},{"Less Than 1 Day","1 To 30 Days","31-60 Days","61-90 Days","91+ Days"}),"Not Due")</f>
        <v>31-60 Days</v>
      </c>
    </row>
    <row r="1585" spans="1:3" x14ac:dyDescent="0.25">
      <c r="A1585" s="1">
        <v>33596</v>
      </c>
      <c r="B1585" s="2">
        <v>15</v>
      </c>
      <c r="C1585" s="1" t="str">
        <f>IFERROR(LOOKUP(B1585,{0,1,31,61,91},{"Less Than 1 Day","1 To 30 Days","31-60 Days","61-90 Days","91+ Days"}),"Not Due")</f>
        <v>1 To 30 Days</v>
      </c>
    </row>
    <row r="1586" spans="1:3" x14ac:dyDescent="0.25">
      <c r="A1586" s="1">
        <v>87115</v>
      </c>
      <c r="B1586" s="2">
        <v>489</v>
      </c>
      <c r="C1586" s="1" t="str">
        <f>IFERROR(LOOKUP(B1586,{0,1,31,61,91},{"Less Than 1 Day","1 To 30 Days","31-60 Days","61-90 Days","91+ Days"}),"Not Due")</f>
        <v>91+ Days</v>
      </c>
    </row>
    <row r="1587" spans="1:3" x14ac:dyDescent="0.25">
      <c r="A1587" s="1">
        <v>21373</v>
      </c>
      <c r="B1587" s="2">
        <v>3</v>
      </c>
      <c r="C1587" s="1" t="str">
        <f>IFERROR(LOOKUP(B1587,{0,1,31,61,91},{"Less Than 1 Day","1 To 30 Days","31-60 Days","61-90 Days","91+ Days"}),"Not Due")</f>
        <v>1 To 30 Days</v>
      </c>
    </row>
    <row r="1588" spans="1:3" x14ac:dyDescent="0.25">
      <c r="A1588" s="1">
        <v>56693</v>
      </c>
      <c r="B1588" s="2">
        <v>-171</v>
      </c>
      <c r="C1588" s="1" t="str">
        <f>IFERROR(LOOKUP(B1588,{0,1,31,61,91},{"Less Than 1 Day","1 To 30 Days","31-60 Days","61-90 Days","91+ Days"}),"Not Due")</f>
        <v>Not Due</v>
      </c>
    </row>
    <row r="1589" spans="1:3" x14ac:dyDescent="0.25">
      <c r="A1589" s="1">
        <v>46178</v>
      </c>
      <c r="B1589" s="2">
        <v>-128</v>
      </c>
      <c r="C1589" s="1" t="str">
        <f>IFERROR(LOOKUP(B1589,{0,1,31,61,91},{"Less Than 1 Day","1 To 30 Days","31-60 Days","61-90 Days","91+ Days"}),"Not Due")</f>
        <v>Not Due</v>
      </c>
    </row>
    <row r="1590" spans="1:3" x14ac:dyDescent="0.25">
      <c r="A1590" s="1">
        <v>84318</v>
      </c>
      <c r="B1590" s="2">
        <v>328</v>
      </c>
      <c r="C1590" s="1" t="str">
        <f>IFERROR(LOOKUP(B1590,{0,1,31,61,91},{"Less Than 1 Day","1 To 30 Days","31-60 Days","61-90 Days","91+ Days"}),"Not Due")</f>
        <v>91+ Days</v>
      </c>
    </row>
    <row r="1591" spans="1:3" x14ac:dyDescent="0.25">
      <c r="A1591" s="1">
        <v>82321</v>
      </c>
      <c r="B1591" s="2">
        <v>81</v>
      </c>
      <c r="C1591" s="1" t="str">
        <f>IFERROR(LOOKUP(B1591,{0,1,31,61,91},{"Less Than 1 Day","1 To 30 Days","31-60 Days","61-90 Days","91+ Days"}),"Not Due")</f>
        <v>61-90 Days</v>
      </c>
    </row>
    <row r="1592" spans="1:3" x14ac:dyDescent="0.25">
      <c r="A1592" s="1">
        <v>21300</v>
      </c>
      <c r="B1592" s="2">
        <v>381</v>
      </c>
      <c r="C1592" s="1" t="str">
        <f>IFERROR(LOOKUP(B1592,{0,1,31,61,91},{"Less Than 1 Day","1 To 30 Days","31-60 Days","61-90 Days","91+ Days"}),"Not Due")</f>
        <v>91+ Days</v>
      </c>
    </row>
    <row r="1593" spans="1:3" x14ac:dyDescent="0.25">
      <c r="A1593" s="1">
        <v>41963</v>
      </c>
      <c r="B1593" s="2">
        <v>85</v>
      </c>
      <c r="C1593" s="1" t="str">
        <f>IFERROR(LOOKUP(B1593,{0,1,31,61,91},{"Less Than 1 Day","1 To 30 Days","31-60 Days","61-90 Days","91+ Days"}),"Not Due")</f>
        <v>61-90 Days</v>
      </c>
    </row>
    <row r="1594" spans="1:3" x14ac:dyDescent="0.25">
      <c r="A1594" s="1">
        <v>72990</v>
      </c>
      <c r="B1594" s="2">
        <v>449</v>
      </c>
      <c r="C1594" s="1" t="str">
        <f>IFERROR(LOOKUP(B1594,{0,1,31,61,91},{"Less Than 1 Day","1 To 30 Days","31-60 Days","61-90 Days","91+ Days"}),"Not Due")</f>
        <v>91+ Days</v>
      </c>
    </row>
    <row r="1595" spans="1:3" x14ac:dyDescent="0.25">
      <c r="A1595" s="1">
        <v>21926</v>
      </c>
      <c r="B1595" s="2">
        <v>-88</v>
      </c>
      <c r="C1595" s="1" t="str">
        <f>IFERROR(LOOKUP(B1595,{0,1,31,61,91},{"Less Than 1 Day","1 To 30 Days","31-60 Days","61-90 Days","91+ Days"}),"Not Due")</f>
        <v>Not Due</v>
      </c>
    </row>
    <row r="1596" spans="1:3" x14ac:dyDescent="0.25">
      <c r="A1596" s="1">
        <v>48469</v>
      </c>
      <c r="B1596" s="2">
        <v>100</v>
      </c>
      <c r="C1596" s="1" t="str">
        <f>IFERROR(LOOKUP(B1596,{0,1,31,61,91},{"Less Than 1 Day","1 To 30 Days","31-60 Days","61-90 Days","91+ Days"}),"Not Due")</f>
        <v>91+ Days</v>
      </c>
    </row>
    <row r="1597" spans="1:3" x14ac:dyDescent="0.25">
      <c r="A1597" s="1">
        <v>36909</v>
      </c>
      <c r="B1597" s="2">
        <v>-17</v>
      </c>
      <c r="C1597" s="1" t="str">
        <f>IFERROR(LOOKUP(B1597,{0,1,31,61,91},{"Less Than 1 Day","1 To 30 Days","31-60 Days","61-90 Days","91+ Days"}),"Not Due")</f>
        <v>Not Due</v>
      </c>
    </row>
    <row r="1598" spans="1:3" x14ac:dyDescent="0.25">
      <c r="A1598" s="1">
        <v>16142</v>
      </c>
      <c r="B1598" s="2">
        <v>-23</v>
      </c>
      <c r="C1598" s="1" t="str">
        <f>IFERROR(LOOKUP(B1598,{0,1,31,61,91},{"Less Than 1 Day","1 To 30 Days","31-60 Days","61-90 Days","91+ Days"}),"Not Due")</f>
        <v>Not Due</v>
      </c>
    </row>
    <row r="1599" spans="1:3" x14ac:dyDescent="0.25">
      <c r="A1599" s="1">
        <v>46746</v>
      </c>
      <c r="B1599" s="2">
        <v>-113</v>
      </c>
      <c r="C1599" s="1" t="str">
        <f>IFERROR(LOOKUP(B1599,{0,1,31,61,91},{"Less Than 1 Day","1 To 30 Days","31-60 Days","61-90 Days","91+ Days"}),"Not Due")</f>
        <v>Not Due</v>
      </c>
    </row>
    <row r="1600" spans="1:3" x14ac:dyDescent="0.25">
      <c r="A1600" s="1">
        <v>12656</v>
      </c>
      <c r="B1600" s="2">
        <v>-96</v>
      </c>
      <c r="C1600" s="1" t="str">
        <f>IFERROR(LOOKUP(B1600,{0,1,31,61,91},{"Less Than 1 Day","1 To 30 Days","31-60 Days","61-90 Days","91+ Days"}),"Not Due")</f>
        <v>Not Due</v>
      </c>
    </row>
    <row r="1601" spans="1:3" x14ac:dyDescent="0.25">
      <c r="A1601" s="1">
        <v>28620</v>
      </c>
      <c r="B1601" s="2">
        <v>475</v>
      </c>
      <c r="C1601" s="1" t="str">
        <f>IFERROR(LOOKUP(B1601,{0,1,31,61,91},{"Less Than 1 Day","1 To 30 Days","31-60 Days","61-90 Days","91+ Days"}),"Not Due")</f>
        <v>91+ Days</v>
      </c>
    </row>
    <row r="1602" spans="1:3" x14ac:dyDescent="0.25">
      <c r="A1602" s="1">
        <v>87676</v>
      </c>
      <c r="B1602" s="2">
        <v>260</v>
      </c>
      <c r="C1602" s="1" t="str">
        <f>IFERROR(LOOKUP(B1602,{0,1,31,61,91},{"Less Than 1 Day","1 To 30 Days","31-60 Days","61-90 Days","91+ Days"}),"Not Due")</f>
        <v>91+ Days</v>
      </c>
    </row>
    <row r="1603" spans="1:3" x14ac:dyDescent="0.25">
      <c r="A1603" s="1">
        <v>27254</v>
      </c>
      <c r="B1603" s="2">
        <v>176</v>
      </c>
      <c r="C1603" s="1" t="str">
        <f>IFERROR(LOOKUP(B1603,{0,1,31,61,91},{"Less Than 1 Day","1 To 30 Days","31-60 Days","61-90 Days","91+ Days"}),"Not Due")</f>
        <v>91+ Days</v>
      </c>
    </row>
    <row r="1604" spans="1:3" x14ac:dyDescent="0.25">
      <c r="A1604" s="1">
        <v>11903</v>
      </c>
      <c r="B1604" s="2">
        <v>320</v>
      </c>
      <c r="C1604" s="1" t="str">
        <f>IFERROR(LOOKUP(B1604,{0,1,31,61,91},{"Less Than 1 Day","1 To 30 Days","31-60 Days","61-90 Days","91+ Days"}),"Not Due")</f>
        <v>91+ Days</v>
      </c>
    </row>
    <row r="1605" spans="1:3" x14ac:dyDescent="0.25">
      <c r="A1605" s="1">
        <v>29315</v>
      </c>
      <c r="B1605" s="2">
        <v>169</v>
      </c>
      <c r="C1605" s="1" t="str">
        <f>IFERROR(LOOKUP(B1605,{0,1,31,61,91},{"Less Than 1 Day","1 To 30 Days","31-60 Days","61-90 Days","91+ Days"}),"Not Due")</f>
        <v>91+ Days</v>
      </c>
    </row>
    <row r="1606" spans="1:3" x14ac:dyDescent="0.25">
      <c r="A1606" s="1">
        <v>21685</v>
      </c>
      <c r="B1606" s="2">
        <v>-189</v>
      </c>
      <c r="C1606" s="1" t="str">
        <f>IFERROR(LOOKUP(B1606,{0,1,31,61,91},{"Less Than 1 Day","1 To 30 Days","31-60 Days","61-90 Days","91+ Days"}),"Not Due")</f>
        <v>Not Due</v>
      </c>
    </row>
    <row r="1607" spans="1:3" x14ac:dyDescent="0.25">
      <c r="A1607" s="1">
        <v>57690</v>
      </c>
      <c r="B1607" s="2">
        <v>-42</v>
      </c>
      <c r="C1607" s="1" t="str">
        <f>IFERROR(LOOKUP(B1607,{0,1,31,61,91},{"Less Than 1 Day","1 To 30 Days","31-60 Days","61-90 Days","91+ Days"}),"Not Due")</f>
        <v>Not Due</v>
      </c>
    </row>
    <row r="1608" spans="1:3" x14ac:dyDescent="0.25">
      <c r="A1608" s="1">
        <v>41528</v>
      </c>
      <c r="B1608" s="2">
        <v>202</v>
      </c>
      <c r="C1608" s="1" t="str">
        <f>IFERROR(LOOKUP(B1608,{0,1,31,61,91},{"Less Than 1 Day","1 To 30 Days","31-60 Days","61-90 Days","91+ Days"}),"Not Due")</f>
        <v>91+ Days</v>
      </c>
    </row>
    <row r="1609" spans="1:3" x14ac:dyDescent="0.25">
      <c r="A1609" s="1">
        <v>52261</v>
      </c>
      <c r="B1609" s="2">
        <v>133</v>
      </c>
      <c r="C1609" s="1" t="str">
        <f>IFERROR(LOOKUP(B1609,{0,1,31,61,91},{"Less Than 1 Day","1 To 30 Days","31-60 Days","61-90 Days","91+ Days"}),"Not Due")</f>
        <v>91+ Days</v>
      </c>
    </row>
    <row r="1610" spans="1:3" x14ac:dyDescent="0.25">
      <c r="A1610" s="1">
        <v>72351</v>
      </c>
      <c r="B1610" s="2">
        <v>314</v>
      </c>
      <c r="C1610" s="1" t="str">
        <f>IFERROR(LOOKUP(B1610,{0,1,31,61,91},{"Less Than 1 Day","1 To 30 Days","31-60 Days","61-90 Days","91+ Days"}),"Not Due")</f>
        <v>91+ Days</v>
      </c>
    </row>
    <row r="1611" spans="1:3" x14ac:dyDescent="0.25">
      <c r="A1611" s="1">
        <v>76257</v>
      </c>
      <c r="B1611" s="2">
        <v>114</v>
      </c>
      <c r="C1611" s="1" t="str">
        <f>IFERROR(LOOKUP(B1611,{0,1,31,61,91},{"Less Than 1 Day","1 To 30 Days","31-60 Days","61-90 Days","91+ Days"}),"Not Due")</f>
        <v>91+ Days</v>
      </c>
    </row>
    <row r="1612" spans="1:3" x14ac:dyDescent="0.25">
      <c r="A1612" s="1">
        <v>45146</v>
      </c>
      <c r="B1612" s="2">
        <v>-132</v>
      </c>
      <c r="C1612" s="1" t="str">
        <f>IFERROR(LOOKUP(B1612,{0,1,31,61,91},{"Less Than 1 Day","1 To 30 Days","31-60 Days","61-90 Days","91+ Days"}),"Not Due")</f>
        <v>Not Due</v>
      </c>
    </row>
    <row r="1613" spans="1:3" x14ac:dyDescent="0.25">
      <c r="A1613" s="1">
        <v>10395</v>
      </c>
      <c r="B1613" s="2">
        <v>272</v>
      </c>
      <c r="C1613" s="1" t="str">
        <f>IFERROR(LOOKUP(B1613,{0,1,31,61,91},{"Less Than 1 Day","1 To 30 Days","31-60 Days","61-90 Days","91+ Days"}),"Not Due")</f>
        <v>91+ Days</v>
      </c>
    </row>
    <row r="1614" spans="1:3" x14ac:dyDescent="0.25">
      <c r="A1614" s="1">
        <v>40955</v>
      </c>
      <c r="B1614" s="2">
        <v>292</v>
      </c>
      <c r="C1614" s="1" t="str">
        <f>IFERROR(LOOKUP(B1614,{0,1,31,61,91},{"Less Than 1 Day","1 To 30 Days","31-60 Days","61-90 Days","91+ Days"}),"Not Due")</f>
        <v>91+ Days</v>
      </c>
    </row>
    <row r="1615" spans="1:3" x14ac:dyDescent="0.25">
      <c r="A1615" s="1">
        <v>34740</v>
      </c>
      <c r="B1615" s="2">
        <v>-38</v>
      </c>
      <c r="C1615" s="1" t="str">
        <f>IFERROR(LOOKUP(B1615,{0,1,31,61,91},{"Less Than 1 Day","1 To 30 Days","31-60 Days","61-90 Days","91+ Days"}),"Not Due")</f>
        <v>Not Due</v>
      </c>
    </row>
    <row r="1616" spans="1:3" x14ac:dyDescent="0.25">
      <c r="A1616" s="1">
        <v>35666</v>
      </c>
      <c r="B1616" s="2">
        <v>-163</v>
      </c>
      <c r="C1616" s="1" t="str">
        <f>IFERROR(LOOKUP(B1616,{0,1,31,61,91},{"Less Than 1 Day","1 To 30 Days","31-60 Days","61-90 Days","91+ Days"}),"Not Due")</f>
        <v>Not Due</v>
      </c>
    </row>
    <row r="1617" spans="1:3" x14ac:dyDescent="0.25">
      <c r="A1617" s="1">
        <v>95265</v>
      </c>
      <c r="B1617" s="2">
        <v>358</v>
      </c>
      <c r="C1617" s="1" t="str">
        <f>IFERROR(LOOKUP(B1617,{0,1,31,61,91},{"Less Than 1 Day","1 To 30 Days","31-60 Days","61-90 Days","91+ Days"}),"Not Due")</f>
        <v>91+ Days</v>
      </c>
    </row>
    <row r="1618" spans="1:3" x14ac:dyDescent="0.25">
      <c r="A1618" s="1">
        <v>39841</v>
      </c>
      <c r="B1618" s="2">
        <v>65</v>
      </c>
      <c r="C1618" s="1" t="str">
        <f>IFERROR(LOOKUP(B1618,{0,1,31,61,91},{"Less Than 1 Day","1 To 30 Days","31-60 Days","61-90 Days","91+ Days"}),"Not Due")</f>
        <v>61-90 Days</v>
      </c>
    </row>
    <row r="1619" spans="1:3" x14ac:dyDescent="0.25">
      <c r="A1619" s="1">
        <v>52480</v>
      </c>
      <c r="B1619" s="2">
        <v>444</v>
      </c>
      <c r="C1619" s="1" t="str">
        <f>IFERROR(LOOKUP(B1619,{0,1,31,61,91},{"Less Than 1 Day","1 To 30 Days","31-60 Days","61-90 Days","91+ Days"}),"Not Due")</f>
        <v>91+ Days</v>
      </c>
    </row>
    <row r="1620" spans="1:3" x14ac:dyDescent="0.25">
      <c r="A1620" s="1">
        <v>94987</v>
      </c>
      <c r="B1620" s="2">
        <v>242</v>
      </c>
      <c r="C1620" s="1" t="str">
        <f>IFERROR(LOOKUP(B1620,{0,1,31,61,91},{"Less Than 1 Day","1 To 30 Days","31-60 Days","61-90 Days","91+ Days"}),"Not Due")</f>
        <v>91+ Days</v>
      </c>
    </row>
    <row r="1621" spans="1:3" x14ac:dyDescent="0.25">
      <c r="A1621" s="1">
        <v>62691</v>
      </c>
      <c r="B1621" s="2">
        <v>100</v>
      </c>
      <c r="C1621" s="1" t="str">
        <f>IFERROR(LOOKUP(B1621,{0,1,31,61,91},{"Less Than 1 Day","1 To 30 Days","31-60 Days","61-90 Days","91+ Days"}),"Not Due")</f>
        <v>91+ Days</v>
      </c>
    </row>
    <row r="1622" spans="1:3" x14ac:dyDescent="0.25">
      <c r="A1622" s="1">
        <v>88699</v>
      </c>
      <c r="B1622" s="2">
        <v>-146</v>
      </c>
      <c r="C1622" s="1" t="str">
        <f>IFERROR(LOOKUP(B1622,{0,1,31,61,91},{"Less Than 1 Day","1 To 30 Days","31-60 Days","61-90 Days","91+ Days"}),"Not Due")</f>
        <v>Not Due</v>
      </c>
    </row>
    <row r="1623" spans="1:3" x14ac:dyDescent="0.25">
      <c r="A1623" s="1">
        <v>42155</v>
      </c>
      <c r="B1623" s="2">
        <v>-200</v>
      </c>
      <c r="C1623" s="1" t="str">
        <f>IFERROR(LOOKUP(B1623,{0,1,31,61,91},{"Less Than 1 Day","1 To 30 Days","31-60 Days","61-90 Days","91+ Days"}),"Not Due")</f>
        <v>Not Due</v>
      </c>
    </row>
    <row r="1624" spans="1:3" x14ac:dyDescent="0.25">
      <c r="A1624" s="1">
        <v>27871</v>
      </c>
      <c r="B1624" s="2">
        <v>163</v>
      </c>
      <c r="C1624" s="1" t="str">
        <f>IFERROR(LOOKUP(B1624,{0,1,31,61,91},{"Less Than 1 Day","1 To 30 Days","31-60 Days","61-90 Days","91+ Days"}),"Not Due")</f>
        <v>91+ Days</v>
      </c>
    </row>
    <row r="1625" spans="1:3" x14ac:dyDescent="0.25">
      <c r="A1625" s="1">
        <v>77600</v>
      </c>
      <c r="B1625" s="2">
        <v>455</v>
      </c>
      <c r="C1625" s="1" t="str">
        <f>IFERROR(LOOKUP(B1625,{0,1,31,61,91},{"Less Than 1 Day","1 To 30 Days","31-60 Days","61-90 Days","91+ Days"}),"Not Due")</f>
        <v>91+ Days</v>
      </c>
    </row>
    <row r="1626" spans="1:3" x14ac:dyDescent="0.25">
      <c r="A1626" s="1">
        <v>80664</v>
      </c>
      <c r="B1626" s="2">
        <v>149</v>
      </c>
      <c r="C1626" s="1" t="str">
        <f>IFERROR(LOOKUP(B1626,{0,1,31,61,91},{"Less Than 1 Day","1 To 30 Days","31-60 Days","61-90 Days","91+ Days"}),"Not Due")</f>
        <v>91+ Days</v>
      </c>
    </row>
    <row r="1627" spans="1:3" x14ac:dyDescent="0.25">
      <c r="A1627" s="1">
        <v>26825</v>
      </c>
      <c r="B1627" s="2">
        <v>287</v>
      </c>
      <c r="C1627" s="1" t="str">
        <f>IFERROR(LOOKUP(B1627,{0,1,31,61,91},{"Less Than 1 Day","1 To 30 Days","31-60 Days","61-90 Days","91+ Days"}),"Not Due")</f>
        <v>91+ Days</v>
      </c>
    </row>
    <row r="1628" spans="1:3" x14ac:dyDescent="0.25">
      <c r="A1628" s="1">
        <v>65351</v>
      </c>
      <c r="B1628" s="2">
        <v>63</v>
      </c>
      <c r="C1628" s="1" t="str">
        <f>IFERROR(LOOKUP(B1628,{0,1,31,61,91},{"Less Than 1 Day","1 To 30 Days","31-60 Days","61-90 Days","91+ Days"}),"Not Due")</f>
        <v>61-90 Days</v>
      </c>
    </row>
    <row r="1629" spans="1:3" x14ac:dyDescent="0.25">
      <c r="A1629" s="1">
        <v>94781</v>
      </c>
      <c r="B1629" s="2">
        <v>195</v>
      </c>
      <c r="C1629" s="1" t="str">
        <f>IFERROR(LOOKUP(B1629,{0,1,31,61,91},{"Less Than 1 Day","1 To 30 Days","31-60 Days","61-90 Days","91+ Days"}),"Not Due")</f>
        <v>91+ Days</v>
      </c>
    </row>
    <row r="1630" spans="1:3" x14ac:dyDescent="0.25">
      <c r="A1630" s="1">
        <v>72836</v>
      </c>
      <c r="B1630" s="2">
        <v>-67</v>
      </c>
      <c r="C1630" s="1" t="str">
        <f>IFERROR(LOOKUP(B1630,{0,1,31,61,91},{"Less Than 1 Day","1 To 30 Days","31-60 Days","61-90 Days","91+ Days"}),"Not Due")</f>
        <v>Not Due</v>
      </c>
    </row>
    <row r="1631" spans="1:3" x14ac:dyDescent="0.25">
      <c r="A1631" s="1">
        <v>73172</v>
      </c>
      <c r="B1631" s="2">
        <v>-166</v>
      </c>
      <c r="C1631" s="1" t="str">
        <f>IFERROR(LOOKUP(B1631,{0,1,31,61,91},{"Less Than 1 Day","1 To 30 Days","31-60 Days","61-90 Days","91+ Days"}),"Not Due")</f>
        <v>Not Due</v>
      </c>
    </row>
    <row r="1632" spans="1:3" x14ac:dyDescent="0.25">
      <c r="A1632" s="1">
        <v>46083</v>
      </c>
      <c r="B1632" s="2">
        <v>153</v>
      </c>
      <c r="C1632" s="1" t="str">
        <f>IFERROR(LOOKUP(B1632,{0,1,31,61,91},{"Less Than 1 Day","1 To 30 Days","31-60 Days","61-90 Days","91+ Days"}),"Not Due")</f>
        <v>91+ Days</v>
      </c>
    </row>
    <row r="1633" spans="1:3" x14ac:dyDescent="0.25">
      <c r="A1633" s="1">
        <v>99214</v>
      </c>
      <c r="B1633" s="2">
        <v>338</v>
      </c>
      <c r="C1633" s="1" t="str">
        <f>IFERROR(LOOKUP(B1633,{0,1,31,61,91},{"Less Than 1 Day","1 To 30 Days","31-60 Days","61-90 Days","91+ Days"}),"Not Due")</f>
        <v>91+ Days</v>
      </c>
    </row>
    <row r="1634" spans="1:3" x14ac:dyDescent="0.25">
      <c r="A1634" s="1">
        <v>70521</v>
      </c>
      <c r="B1634" s="2">
        <v>-88</v>
      </c>
      <c r="C1634" s="1" t="str">
        <f>IFERROR(LOOKUP(B1634,{0,1,31,61,91},{"Less Than 1 Day","1 To 30 Days","31-60 Days","61-90 Days","91+ Days"}),"Not Due")</f>
        <v>Not Due</v>
      </c>
    </row>
    <row r="1635" spans="1:3" x14ac:dyDescent="0.25">
      <c r="A1635" s="1">
        <v>20403</v>
      </c>
      <c r="B1635" s="2">
        <v>419</v>
      </c>
      <c r="C1635" s="1" t="str">
        <f>IFERROR(LOOKUP(B1635,{0,1,31,61,91},{"Less Than 1 Day","1 To 30 Days","31-60 Days","61-90 Days","91+ Days"}),"Not Due")</f>
        <v>91+ Days</v>
      </c>
    </row>
    <row r="1636" spans="1:3" x14ac:dyDescent="0.25">
      <c r="A1636" s="1">
        <v>47289</v>
      </c>
      <c r="B1636" s="2">
        <v>-130</v>
      </c>
      <c r="C1636" s="1" t="str">
        <f>IFERROR(LOOKUP(B1636,{0,1,31,61,91},{"Less Than 1 Day","1 To 30 Days","31-60 Days","61-90 Days","91+ Days"}),"Not Due")</f>
        <v>Not Due</v>
      </c>
    </row>
    <row r="1637" spans="1:3" x14ac:dyDescent="0.25">
      <c r="A1637" s="1">
        <v>50173</v>
      </c>
      <c r="B1637" s="2">
        <v>-72</v>
      </c>
      <c r="C1637" s="1" t="str">
        <f>IFERROR(LOOKUP(B1637,{0,1,31,61,91},{"Less Than 1 Day","1 To 30 Days","31-60 Days","61-90 Days","91+ Days"}),"Not Due")</f>
        <v>Not Due</v>
      </c>
    </row>
    <row r="1638" spans="1:3" x14ac:dyDescent="0.25">
      <c r="A1638" s="1">
        <v>24647</v>
      </c>
      <c r="B1638" s="2">
        <v>330</v>
      </c>
      <c r="C1638" s="1" t="str">
        <f>IFERROR(LOOKUP(B1638,{0,1,31,61,91},{"Less Than 1 Day","1 To 30 Days","31-60 Days","61-90 Days","91+ Days"}),"Not Due")</f>
        <v>91+ Days</v>
      </c>
    </row>
    <row r="1639" spans="1:3" x14ac:dyDescent="0.25">
      <c r="A1639" s="1">
        <v>62694</v>
      </c>
      <c r="B1639" s="2">
        <v>315</v>
      </c>
      <c r="C1639" s="1" t="str">
        <f>IFERROR(LOOKUP(B1639,{0,1,31,61,91},{"Less Than 1 Day","1 To 30 Days","31-60 Days","61-90 Days","91+ Days"}),"Not Due")</f>
        <v>91+ Days</v>
      </c>
    </row>
    <row r="1640" spans="1:3" x14ac:dyDescent="0.25">
      <c r="A1640" s="1">
        <v>50908</v>
      </c>
      <c r="B1640" s="2">
        <v>347</v>
      </c>
      <c r="C1640" s="1" t="str">
        <f>IFERROR(LOOKUP(B1640,{0,1,31,61,91},{"Less Than 1 Day","1 To 30 Days","31-60 Days","61-90 Days","91+ Days"}),"Not Due")</f>
        <v>91+ Days</v>
      </c>
    </row>
    <row r="1641" spans="1:3" x14ac:dyDescent="0.25">
      <c r="A1641" s="1">
        <v>75473</v>
      </c>
      <c r="B1641" s="2">
        <v>303</v>
      </c>
      <c r="C1641" s="1" t="str">
        <f>IFERROR(LOOKUP(B1641,{0,1,31,61,91},{"Less Than 1 Day","1 To 30 Days","31-60 Days","61-90 Days","91+ Days"}),"Not Due")</f>
        <v>91+ Days</v>
      </c>
    </row>
    <row r="1642" spans="1:3" x14ac:dyDescent="0.25">
      <c r="A1642" s="1">
        <v>49470</v>
      </c>
      <c r="B1642" s="2">
        <v>491</v>
      </c>
      <c r="C1642" s="1" t="str">
        <f>IFERROR(LOOKUP(B1642,{0,1,31,61,91},{"Less Than 1 Day","1 To 30 Days","31-60 Days","61-90 Days","91+ Days"}),"Not Due")</f>
        <v>91+ Days</v>
      </c>
    </row>
    <row r="1643" spans="1:3" x14ac:dyDescent="0.25">
      <c r="A1643" s="1">
        <v>43939</v>
      </c>
      <c r="B1643" s="2">
        <v>265</v>
      </c>
      <c r="C1643" s="1" t="str">
        <f>IFERROR(LOOKUP(B1643,{0,1,31,61,91},{"Less Than 1 Day","1 To 30 Days","31-60 Days","61-90 Days","91+ Days"}),"Not Due")</f>
        <v>91+ Days</v>
      </c>
    </row>
    <row r="1644" spans="1:3" x14ac:dyDescent="0.25">
      <c r="A1644" s="1">
        <v>76931</v>
      </c>
      <c r="B1644" s="2">
        <v>316</v>
      </c>
      <c r="C1644" s="1" t="str">
        <f>IFERROR(LOOKUP(B1644,{0,1,31,61,91},{"Less Than 1 Day","1 To 30 Days","31-60 Days","61-90 Days","91+ Days"}),"Not Due")</f>
        <v>91+ Days</v>
      </c>
    </row>
    <row r="1645" spans="1:3" x14ac:dyDescent="0.25">
      <c r="A1645" s="1">
        <v>29007</v>
      </c>
      <c r="B1645" s="2">
        <v>347</v>
      </c>
      <c r="C1645" s="1" t="str">
        <f>IFERROR(LOOKUP(B1645,{0,1,31,61,91},{"Less Than 1 Day","1 To 30 Days","31-60 Days","61-90 Days","91+ Days"}),"Not Due")</f>
        <v>91+ Days</v>
      </c>
    </row>
    <row r="1646" spans="1:3" x14ac:dyDescent="0.25">
      <c r="A1646" s="1">
        <v>12652</v>
      </c>
      <c r="B1646" s="2">
        <v>-160</v>
      </c>
      <c r="C1646" s="1" t="str">
        <f>IFERROR(LOOKUP(B1646,{0,1,31,61,91},{"Less Than 1 Day","1 To 30 Days","31-60 Days","61-90 Days","91+ Days"}),"Not Due")</f>
        <v>Not Due</v>
      </c>
    </row>
    <row r="1647" spans="1:3" x14ac:dyDescent="0.25">
      <c r="A1647" s="1">
        <v>65357</v>
      </c>
      <c r="B1647" s="2">
        <v>213</v>
      </c>
      <c r="C1647" s="1" t="str">
        <f>IFERROR(LOOKUP(B1647,{0,1,31,61,91},{"Less Than 1 Day","1 To 30 Days","31-60 Days","61-90 Days","91+ Days"}),"Not Due")</f>
        <v>91+ Days</v>
      </c>
    </row>
    <row r="1648" spans="1:3" x14ac:dyDescent="0.25">
      <c r="A1648" s="1">
        <v>74933</v>
      </c>
      <c r="B1648" s="2">
        <v>-164</v>
      </c>
      <c r="C1648" s="1" t="str">
        <f>IFERROR(LOOKUP(B1648,{0,1,31,61,91},{"Less Than 1 Day","1 To 30 Days","31-60 Days","61-90 Days","91+ Days"}),"Not Due")</f>
        <v>Not Due</v>
      </c>
    </row>
    <row r="1649" spans="1:3" x14ac:dyDescent="0.25">
      <c r="A1649" s="1">
        <v>53107</v>
      </c>
      <c r="B1649" s="2">
        <v>153</v>
      </c>
      <c r="C1649" s="1" t="str">
        <f>IFERROR(LOOKUP(B1649,{0,1,31,61,91},{"Less Than 1 Day","1 To 30 Days","31-60 Days","61-90 Days","91+ Days"}),"Not Due")</f>
        <v>91+ Days</v>
      </c>
    </row>
    <row r="1650" spans="1:3" x14ac:dyDescent="0.25">
      <c r="A1650" s="1">
        <v>14006</v>
      </c>
      <c r="B1650" s="2">
        <v>364</v>
      </c>
      <c r="C1650" s="1" t="str">
        <f>IFERROR(LOOKUP(B1650,{0,1,31,61,91},{"Less Than 1 Day","1 To 30 Days","31-60 Days","61-90 Days","91+ Days"}),"Not Due")</f>
        <v>91+ Days</v>
      </c>
    </row>
    <row r="1651" spans="1:3" x14ac:dyDescent="0.25">
      <c r="A1651" s="1">
        <v>40471</v>
      </c>
      <c r="B1651" s="2">
        <v>306</v>
      </c>
      <c r="C1651" s="1" t="str">
        <f>IFERROR(LOOKUP(B1651,{0,1,31,61,91},{"Less Than 1 Day","1 To 30 Days","31-60 Days","61-90 Days","91+ Days"}),"Not Due")</f>
        <v>91+ Days</v>
      </c>
    </row>
    <row r="1652" spans="1:3" x14ac:dyDescent="0.25">
      <c r="A1652" s="1">
        <v>14099</v>
      </c>
      <c r="B1652" s="2">
        <v>-162</v>
      </c>
      <c r="C1652" s="1" t="str">
        <f>IFERROR(LOOKUP(B1652,{0,1,31,61,91},{"Less Than 1 Day","1 To 30 Days","31-60 Days","61-90 Days","91+ Days"}),"Not Due")</f>
        <v>Not Due</v>
      </c>
    </row>
    <row r="1653" spans="1:3" x14ac:dyDescent="0.25">
      <c r="A1653" s="1">
        <v>49623</v>
      </c>
      <c r="B1653" s="2">
        <v>390</v>
      </c>
      <c r="C1653" s="1" t="str">
        <f>IFERROR(LOOKUP(B1653,{0,1,31,61,91},{"Less Than 1 Day","1 To 30 Days","31-60 Days","61-90 Days","91+ Days"}),"Not Due")</f>
        <v>91+ Days</v>
      </c>
    </row>
    <row r="1654" spans="1:3" x14ac:dyDescent="0.25">
      <c r="A1654" s="1">
        <v>34340</v>
      </c>
      <c r="B1654" s="2">
        <v>160</v>
      </c>
      <c r="C1654" s="1" t="str">
        <f>IFERROR(LOOKUP(B1654,{0,1,31,61,91},{"Less Than 1 Day","1 To 30 Days","31-60 Days","61-90 Days","91+ Days"}),"Not Due")</f>
        <v>91+ Days</v>
      </c>
    </row>
    <row r="1655" spans="1:3" x14ac:dyDescent="0.25">
      <c r="A1655" s="1">
        <v>10317</v>
      </c>
      <c r="B1655" s="2">
        <v>-119</v>
      </c>
      <c r="C1655" s="1" t="str">
        <f>IFERROR(LOOKUP(B1655,{0,1,31,61,91},{"Less Than 1 Day","1 To 30 Days","31-60 Days","61-90 Days","91+ Days"}),"Not Due")</f>
        <v>Not Due</v>
      </c>
    </row>
    <row r="1656" spans="1:3" x14ac:dyDescent="0.25">
      <c r="A1656" s="1">
        <v>36206</v>
      </c>
      <c r="B1656" s="2">
        <v>132</v>
      </c>
      <c r="C1656" s="1" t="str">
        <f>IFERROR(LOOKUP(B1656,{0,1,31,61,91},{"Less Than 1 Day","1 To 30 Days","31-60 Days","61-90 Days","91+ Days"}),"Not Due")</f>
        <v>91+ Days</v>
      </c>
    </row>
    <row r="1657" spans="1:3" x14ac:dyDescent="0.25">
      <c r="A1657" s="1">
        <v>93541</v>
      </c>
      <c r="B1657" s="2">
        <v>346</v>
      </c>
      <c r="C1657" s="1" t="str">
        <f>IFERROR(LOOKUP(B1657,{0,1,31,61,91},{"Less Than 1 Day","1 To 30 Days","31-60 Days","61-90 Days","91+ Days"}),"Not Due")</f>
        <v>91+ Days</v>
      </c>
    </row>
    <row r="1658" spans="1:3" x14ac:dyDescent="0.25">
      <c r="A1658" s="1">
        <v>14712</v>
      </c>
      <c r="B1658" s="2">
        <v>307</v>
      </c>
      <c r="C1658" s="1" t="str">
        <f>IFERROR(LOOKUP(B1658,{0,1,31,61,91},{"Less Than 1 Day","1 To 30 Days","31-60 Days","61-90 Days","91+ Days"}),"Not Due")</f>
        <v>91+ Days</v>
      </c>
    </row>
    <row r="1659" spans="1:3" x14ac:dyDescent="0.25">
      <c r="A1659" s="1">
        <v>27862</v>
      </c>
      <c r="B1659" s="2">
        <v>-154</v>
      </c>
      <c r="C1659" s="1" t="str">
        <f>IFERROR(LOOKUP(B1659,{0,1,31,61,91},{"Less Than 1 Day","1 To 30 Days","31-60 Days","61-90 Days","91+ Days"}),"Not Due")</f>
        <v>Not Due</v>
      </c>
    </row>
    <row r="1660" spans="1:3" x14ac:dyDescent="0.25">
      <c r="A1660" s="1">
        <v>90799</v>
      </c>
      <c r="B1660" s="2">
        <v>306</v>
      </c>
      <c r="C1660" s="1" t="str">
        <f>IFERROR(LOOKUP(B1660,{0,1,31,61,91},{"Less Than 1 Day","1 To 30 Days","31-60 Days","61-90 Days","91+ Days"}),"Not Due")</f>
        <v>91+ Days</v>
      </c>
    </row>
    <row r="1661" spans="1:3" x14ac:dyDescent="0.25">
      <c r="A1661" s="1">
        <v>64314</v>
      </c>
      <c r="B1661" s="2">
        <v>-72</v>
      </c>
      <c r="C1661" s="1" t="str">
        <f>IFERROR(LOOKUP(B1661,{0,1,31,61,91},{"Less Than 1 Day","1 To 30 Days","31-60 Days","61-90 Days","91+ Days"}),"Not Due")</f>
        <v>Not Due</v>
      </c>
    </row>
    <row r="1662" spans="1:3" x14ac:dyDescent="0.25">
      <c r="A1662" s="1">
        <v>33996</v>
      </c>
      <c r="B1662" s="2">
        <v>-37</v>
      </c>
      <c r="C1662" s="1" t="str">
        <f>IFERROR(LOOKUP(B1662,{0,1,31,61,91},{"Less Than 1 Day","1 To 30 Days","31-60 Days","61-90 Days","91+ Days"}),"Not Due")</f>
        <v>Not Due</v>
      </c>
    </row>
    <row r="1663" spans="1:3" x14ac:dyDescent="0.25">
      <c r="A1663" s="1">
        <v>91546</v>
      </c>
      <c r="B1663" s="2">
        <v>-44</v>
      </c>
      <c r="C1663" s="1" t="str">
        <f>IFERROR(LOOKUP(B1663,{0,1,31,61,91},{"Less Than 1 Day","1 To 30 Days","31-60 Days","61-90 Days","91+ Days"}),"Not Due")</f>
        <v>Not Due</v>
      </c>
    </row>
    <row r="1664" spans="1:3" x14ac:dyDescent="0.25">
      <c r="A1664" s="1">
        <v>63292</v>
      </c>
      <c r="B1664" s="2">
        <v>448</v>
      </c>
      <c r="C1664" s="1" t="str">
        <f>IFERROR(LOOKUP(B1664,{0,1,31,61,91},{"Less Than 1 Day","1 To 30 Days","31-60 Days","61-90 Days","91+ Days"}),"Not Due")</f>
        <v>91+ Days</v>
      </c>
    </row>
    <row r="1665" spans="1:3" x14ac:dyDescent="0.25">
      <c r="A1665" s="1">
        <v>28131</v>
      </c>
      <c r="B1665" s="2">
        <v>489</v>
      </c>
      <c r="C1665" s="1" t="str">
        <f>IFERROR(LOOKUP(B1665,{0,1,31,61,91},{"Less Than 1 Day","1 To 30 Days","31-60 Days","61-90 Days","91+ Days"}),"Not Due")</f>
        <v>91+ Days</v>
      </c>
    </row>
    <row r="1666" spans="1:3" x14ac:dyDescent="0.25">
      <c r="A1666" s="1">
        <v>96213</v>
      </c>
      <c r="B1666" s="2">
        <v>-64</v>
      </c>
      <c r="C1666" s="1" t="str">
        <f>IFERROR(LOOKUP(B1666,{0,1,31,61,91},{"Less Than 1 Day","1 To 30 Days","31-60 Days","61-90 Days","91+ Days"}),"Not Due")</f>
        <v>Not Due</v>
      </c>
    </row>
    <row r="1667" spans="1:3" x14ac:dyDescent="0.25">
      <c r="A1667" s="1">
        <v>18466</v>
      </c>
      <c r="B1667" s="2">
        <v>380</v>
      </c>
      <c r="C1667" s="1" t="str">
        <f>IFERROR(LOOKUP(B1667,{0,1,31,61,91},{"Less Than 1 Day","1 To 30 Days","31-60 Days","61-90 Days","91+ Days"}),"Not Due")</f>
        <v>91+ Days</v>
      </c>
    </row>
    <row r="1668" spans="1:3" x14ac:dyDescent="0.25">
      <c r="A1668" s="1">
        <v>83303</v>
      </c>
      <c r="B1668" s="2">
        <v>399</v>
      </c>
      <c r="C1668" s="1" t="str">
        <f>IFERROR(LOOKUP(B1668,{0,1,31,61,91},{"Less Than 1 Day","1 To 30 Days","31-60 Days","61-90 Days","91+ Days"}),"Not Due")</f>
        <v>91+ Days</v>
      </c>
    </row>
    <row r="1669" spans="1:3" x14ac:dyDescent="0.25">
      <c r="A1669" s="1">
        <v>52482</v>
      </c>
      <c r="B1669" s="2">
        <v>185</v>
      </c>
      <c r="C1669" s="1" t="str">
        <f>IFERROR(LOOKUP(B1669,{0,1,31,61,91},{"Less Than 1 Day","1 To 30 Days","31-60 Days","61-90 Days","91+ Days"}),"Not Due")</f>
        <v>91+ Days</v>
      </c>
    </row>
    <row r="1670" spans="1:3" x14ac:dyDescent="0.25">
      <c r="A1670" s="1">
        <v>84455</v>
      </c>
      <c r="B1670" s="2">
        <v>409</v>
      </c>
      <c r="C1670" s="1" t="str">
        <f>IFERROR(LOOKUP(B1670,{0,1,31,61,91},{"Less Than 1 Day","1 To 30 Days","31-60 Days","61-90 Days","91+ Days"}),"Not Due")</f>
        <v>91+ Days</v>
      </c>
    </row>
    <row r="1671" spans="1:3" x14ac:dyDescent="0.25">
      <c r="A1671" s="1">
        <v>14544</v>
      </c>
      <c r="B1671" s="2">
        <v>15</v>
      </c>
      <c r="C1671" s="1" t="str">
        <f>IFERROR(LOOKUP(B1671,{0,1,31,61,91},{"Less Than 1 Day","1 To 30 Days","31-60 Days","61-90 Days","91+ Days"}),"Not Due")</f>
        <v>1 To 30 Days</v>
      </c>
    </row>
    <row r="1672" spans="1:3" x14ac:dyDescent="0.25">
      <c r="A1672" s="1">
        <v>39409</v>
      </c>
      <c r="B1672" s="2">
        <v>-92</v>
      </c>
      <c r="C1672" s="1" t="str">
        <f>IFERROR(LOOKUP(B1672,{0,1,31,61,91},{"Less Than 1 Day","1 To 30 Days","31-60 Days","61-90 Days","91+ Days"}),"Not Due")</f>
        <v>Not Due</v>
      </c>
    </row>
    <row r="1673" spans="1:3" x14ac:dyDescent="0.25">
      <c r="A1673" s="1">
        <v>61505</v>
      </c>
      <c r="B1673" s="2">
        <v>47</v>
      </c>
      <c r="C1673" s="1" t="str">
        <f>IFERROR(LOOKUP(B1673,{0,1,31,61,91},{"Less Than 1 Day","1 To 30 Days","31-60 Days","61-90 Days","91+ Days"}),"Not Due")</f>
        <v>31-60 Days</v>
      </c>
    </row>
    <row r="1674" spans="1:3" x14ac:dyDescent="0.25">
      <c r="A1674" s="1">
        <v>98313</v>
      </c>
      <c r="B1674" s="2">
        <v>77</v>
      </c>
      <c r="C1674" s="1" t="str">
        <f>IFERROR(LOOKUP(B1674,{0,1,31,61,91},{"Less Than 1 Day","1 To 30 Days","31-60 Days","61-90 Days","91+ Days"}),"Not Due")</f>
        <v>61-90 Days</v>
      </c>
    </row>
    <row r="1675" spans="1:3" x14ac:dyDescent="0.25">
      <c r="A1675" s="1">
        <v>51597</v>
      </c>
      <c r="B1675" s="2">
        <v>422</v>
      </c>
      <c r="C1675" s="1" t="str">
        <f>IFERROR(LOOKUP(B1675,{0,1,31,61,91},{"Less Than 1 Day","1 To 30 Days","31-60 Days","61-90 Days","91+ Days"}),"Not Due")</f>
        <v>91+ Days</v>
      </c>
    </row>
    <row r="1676" spans="1:3" x14ac:dyDescent="0.25">
      <c r="A1676" s="1">
        <v>58692</v>
      </c>
      <c r="B1676" s="2">
        <v>207</v>
      </c>
      <c r="C1676" s="1" t="str">
        <f>IFERROR(LOOKUP(B1676,{0,1,31,61,91},{"Less Than 1 Day","1 To 30 Days","31-60 Days","61-90 Days","91+ Days"}),"Not Due")</f>
        <v>91+ Days</v>
      </c>
    </row>
    <row r="1677" spans="1:3" x14ac:dyDescent="0.25">
      <c r="A1677" s="1">
        <v>30785</v>
      </c>
      <c r="B1677" s="2">
        <v>408</v>
      </c>
      <c r="C1677" s="1" t="str">
        <f>IFERROR(LOOKUP(B1677,{0,1,31,61,91},{"Less Than 1 Day","1 To 30 Days","31-60 Days","61-90 Days","91+ Days"}),"Not Due")</f>
        <v>91+ Days</v>
      </c>
    </row>
    <row r="1678" spans="1:3" x14ac:dyDescent="0.25">
      <c r="A1678" s="1">
        <v>60012</v>
      </c>
      <c r="B1678" s="2">
        <v>214</v>
      </c>
      <c r="C1678" s="1" t="str">
        <f>IFERROR(LOOKUP(B1678,{0,1,31,61,91},{"Less Than 1 Day","1 To 30 Days","31-60 Days","61-90 Days","91+ Days"}),"Not Due")</f>
        <v>91+ Days</v>
      </c>
    </row>
    <row r="1679" spans="1:3" x14ac:dyDescent="0.25">
      <c r="A1679" s="1">
        <v>16767</v>
      </c>
      <c r="B1679" s="2">
        <v>431</v>
      </c>
      <c r="C1679" s="1" t="str">
        <f>IFERROR(LOOKUP(B1679,{0,1,31,61,91},{"Less Than 1 Day","1 To 30 Days","31-60 Days","61-90 Days","91+ Days"}),"Not Due")</f>
        <v>91+ Days</v>
      </c>
    </row>
    <row r="1680" spans="1:3" x14ac:dyDescent="0.25">
      <c r="A1680" s="1">
        <v>59098</v>
      </c>
      <c r="B1680" s="2">
        <v>-145</v>
      </c>
      <c r="C1680" s="1" t="str">
        <f>IFERROR(LOOKUP(B1680,{0,1,31,61,91},{"Less Than 1 Day","1 To 30 Days","31-60 Days","61-90 Days","91+ Days"}),"Not Due")</f>
        <v>Not Due</v>
      </c>
    </row>
    <row r="1681" spans="1:3" x14ac:dyDescent="0.25">
      <c r="A1681" s="1">
        <v>76029</v>
      </c>
      <c r="B1681" s="2">
        <v>-88</v>
      </c>
      <c r="C1681" s="1" t="str">
        <f>IFERROR(LOOKUP(B1681,{0,1,31,61,91},{"Less Than 1 Day","1 To 30 Days","31-60 Days","61-90 Days","91+ Days"}),"Not Due")</f>
        <v>Not Due</v>
      </c>
    </row>
    <row r="1682" spans="1:3" x14ac:dyDescent="0.25">
      <c r="A1682" s="1">
        <v>43804</v>
      </c>
      <c r="B1682" s="2">
        <v>22</v>
      </c>
      <c r="C1682" s="1" t="str">
        <f>IFERROR(LOOKUP(B1682,{0,1,31,61,91},{"Less Than 1 Day","1 To 30 Days","31-60 Days","61-90 Days","91+ Days"}),"Not Due")</f>
        <v>1 To 30 Days</v>
      </c>
    </row>
    <row r="1683" spans="1:3" x14ac:dyDescent="0.25">
      <c r="A1683" s="1">
        <v>44318</v>
      </c>
      <c r="B1683" s="2">
        <v>344</v>
      </c>
      <c r="C1683" s="1" t="str">
        <f>IFERROR(LOOKUP(B1683,{0,1,31,61,91},{"Less Than 1 Day","1 To 30 Days","31-60 Days","61-90 Days","91+ Days"}),"Not Due")</f>
        <v>91+ Days</v>
      </c>
    </row>
    <row r="1684" spans="1:3" x14ac:dyDescent="0.25">
      <c r="A1684" s="1">
        <v>79646</v>
      </c>
      <c r="B1684" s="2">
        <v>-189</v>
      </c>
      <c r="C1684" s="1" t="str">
        <f>IFERROR(LOOKUP(B1684,{0,1,31,61,91},{"Less Than 1 Day","1 To 30 Days","31-60 Days","61-90 Days","91+ Days"}),"Not Due")</f>
        <v>Not Due</v>
      </c>
    </row>
    <row r="1685" spans="1:3" x14ac:dyDescent="0.25">
      <c r="A1685" s="1">
        <v>42493</v>
      </c>
      <c r="B1685" s="2">
        <v>308</v>
      </c>
      <c r="C1685" s="1" t="str">
        <f>IFERROR(LOOKUP(B1685,{0,1,31,61,91},{"Less Than 1 Day","1 To 30 Days","31-60 Days","61-90 Days","91+ Days"}),"Not Due")</f>
        <v>91+ Days</v>
      </c>
    </row>
    <row r="1686" spans="1:3" x14ac:dyDescent="0.25">
      <c r="A1686" s="1">
        <v>98579</v>
      </c>
      <c r="B1686" s="2">
        <v>-123</v>
      </c>
      <c r="C1686" s="1" t="str">
        <f>IFERROR(LOOKUP(B1686,{0,1,31,61,91},{"Less Than 1 Day","1 To 30 Days","31-60 Days","61-90 Days","91+ Days"}),"Not Due")</f>
        <v>Not Due</v>
      </c>
    </row>
    <row r="1687" spans="1:3" x14ac:dyDescent="0.25">
      <c r="A1687" s="1">
        <v>73895</v>
      </c>
      <c r="B1687" s="2">
        <v>295</v>
      </c>
      <c r="C1687" s="1" t="str">
        <f>IFERROR(LOOKUP(B1687,{0,1,31,61,91},{"Less Than 1 Day","1 To 30 Days","31-60 Days","61-90 Days","91+ Days"}),"Not Due")</f>
        <v>91+ Days</v>
      </c>
    </row>
    <row r="1688" spans="1:3" x14ac:dyDescent="0.25">
      <c r="A1688" s="1">
        <v>90651</v>
      </c>
      <c r="B1688" s="2">
        <v>117</v>
      </c>
      <c r="C1688" s="1" t="str">
        <f>IFERROR(LOOKUP(B1688,{0,1,31,61,91},{"Less Than 1 Day","1 To 30 Days","31-60 Days","61-90 Days","91+ Days"}),"Not Due")</f>
        <v>91+ Days</v>
      </c>
    </row>
    <row r="1689" spans="1:3" x14ac:dyDescent="0.25">
      <c r="A1689" s="1">
        <v>78090</v>
      </c>
      <c r="B1689" s="2">
        <v>365</v>
      </c>
      <c r="C1689" s="1" t="str">
        <f>IFERROR(LOOKUP(B1689,{0,1,31,61,91},{"Less Than 1 Day","1 To 30 Days","31-60 Days","61-90 Days","91+ Days"}),"Not Due")</f>
        <v>91+ Days</v>
      </c>
    </row>
    <row r="1690" spans="1:3" x14ac:dyDescent="0.25">
      <c r="A1690" s="1">
        <v>27023</v>
      </c>
      <c r="B1690" s="2">
        <v>138</v>
      </c>
      <c r="C1690" s="1" t="str">
        <f>IFERROR(LOOKUP(B1690,{0,1,31,61,91},{"Less Than 1 Day","1 To 30 Days","31-60 Days","61-90 Days","91+ Days"}),"Not Due")</f>
        <v>91+ Days</v>
      </c>
    </row>
    <row r="1691" spans="1:3" x14ac:dyDescent="0.25">
      <c r="A1691" s="1">
        <v>28461</v>
      </c>
      <c r="B1691" s="2">
        <v>473</v>
      </c>
      <c r="C1691" s="1" t="str">
        <f>IFERROR(LOOKUP(B1691,{0,1,31,61,91},{"Less Than 1 Day","1 To 30 Days","31-60 Days","61-90 Days","91+ Days"}),"Not Due")</f>
        <v>91+ Days</v>
      </c>
    </row>
    <row r="1692" spans="1:3" x14ac:dyDescent="0.25">
      <c r="A1692" s="1">
        <v>32478</v>
      </c>
      <c r="B1692" s="2">
        <v>297</v>
      </c>
      <c r="C1692" s="1" t="str">
        <f>IFERROR(LOOKUP(B1692,{0,1,31,61,91},{"Less Than 1 Day","1 To 30 Days","31-60 Days","61-90 Days","91+ Days"}),"Not Due")</f>
        <v>91+ Days</v>
      </c>
    </row>
    <row r="1693" spans="1:3" x14ac:dyDescent="0.25">
      <c r="A1693" s="1">
        <v>41637</v>
      </c>
      <c r="B1693" s="2">
        <v>237</v>
      </c>
      <c r="C1693" s="1" t="str">
        <f>IFERROR(LOOKUP(B1693,{0,1,31,61,91},{"Less Than 1 Day","1 To 30 Days","31-60 Days","61-90 Days","91+ Days"}),"Not Due")</f>
        <v>91+ Days</v>
      </c>
    </row>
    <row r="1694" spans="1:3" x14ac:dyDescent="0.25">
      <c r="A1694" s="1">
        <v>39532</v>
      </c>
      <c r="B1694" s="2">
        <v>-24</v>
      </c>
      <c r="C1694" s="1" t="str">
        <f>IFERROR(LOOKUP(B1694,{0,1,31,61,91},{"Less Than 1 Day","1 To 30 Days","31-60 Days","61-90 Days","91+ Days"}),"Not Due")</f>
        <v>Not Due</v>
      </c>
    </row>
    <row r="1695" spans="1:3" x14ac:dyDescent="0.25">
      <c r="A1695" s="1">
        <v>30103</v>
      </c>
      <c r="B1695" s="2">
        <v>304</v>
      </c>
      <c r="C1695" s="1" t="str">
        <f>IFERROR(LOOKUP(B1695,{0,1,31,61,91},{"Less Than 1 Day","1 To 30 Days","31-60 Days","61-90 Days","91+ Days"}),"Not Due")</f>
        <v>91+ Days</v>
      </c>
    </row>
    <row r="1696" spans="1:3" x14ac:dyDescent="0.25">
      <c r="A1696" s="1">
        <v>57426</v>
      </c>
      <c r="B1696" s="2">
        <v>27</v>
      </c>
      <c r="C1696" s="1" t="str">
        <f>IFERROR(LOOKUP(B1696,{0,1,31,61,91},{"Less Than 1 Day","1 To 30 Days","31-60 Days","61-90 Days","91+ Days"}),"Not Due")</f>
        <v>1 To 30 Days</v>
      </c>
    </row>
    <row r="1697" spans="1:3" x14ac:dyDescent="0.25">
      <c r="A1697" s="1">
        <v>38047</v>
      </c>
      <c r="B1697" s="2">
        <v>-96</v>
      </c>
      <c r="C1697" s="1" t="str">
        <f>IFERROR(LOOKUP(B1697,{0,1,31,61,91},{"Less Than 1 Day","1 To 30 Days","31-60 Days","61-90 Days","91+ Days"}),"Not Due")</f>
        <v>Not Due</v>
      </c>
    </row>
    <row r="1698" spans="1:3" x14ac:dyDescent="0.25">
      <c r="A1698" s="1">
        <v>71004</v>
      </c>
      <c r="B1698" s="2">
        <v>411</v>
      </c>
      <c r="C1698" s="1" t="str">
        <f>IFERROR(LOOKUP(B1698,{0,1,31,61,91},{"Less Than 1 Day","1 To 30 Days","31-60 Days","61-90 Days","91+ Days"}),"Not Due")</f>
        <v>91+ Days</v>
      </c>
    </row>
    <row r="1699" spans="1:3" x14ac:dyDescent="0.25">
      <c r="A1699" s="1">
        <v>21867</v>
      </c>
      <c r="B1699" s="2">
        <v>3</v>
      </c>
      <c r="C1699" s="1" t="str">
        <f>IFERROR(LOOKUP(B1699,{0,1,31,61,91},{"Less Than 1 Day","1 To 30 Days","31-60 Days","61-90 Days","91+ Days"}),"Not Due")</f>
        <v>1 To 30 Days</v>
      </c>
    </row>
    <row r="1700" spans="1:3" x14ac:dyDescent="0.25">
      <c r="A1700" s="1">
        <v>98337</v>
      </c>
      <c r="B1700" s="2">
        <v>483</v>
      </c>
      <c r="C1700" s="1" t="str">
        <f>IFERROR(LOOKUP(B1700,{0,1,31,61,91},{"Less Than 1 Day","1 To 30 Days","31-60 Days","61-90 Days","91+ Days"}),"Not Due")</f>
        <v>91+ Days</v>
      </c>
    </row>
    <row r="1701" spans="1:3" x14ac:dyDescent="0.25">
      <c r="A1701" s="1">
        <v>27051</v>
      </c>
      <c r="B1701" s="2">
        <v>-81</v>
      </c>
      <c r="C1701" s="1" t="str">
        <f>IFERROR(LOOKUP(B1701,{0,1,31,61,91},{"Less Than 1 Day","1 To 30 Days","31-60 Days","61-90 Days","91+ Days"}),"Not Due")</f>
        <v>Not Due</v>
      </c>
    </row>
    <row r="1702" spans="1:3" x14ac:dyDescent="0.25">
      <c r="A1702" s="1">
        <v>12000</v>
      </c>
      <c r="B1702" s="2">
        <v>115</v>
      </c>
      <c r="C1702" s="1" t="str">
        <f>IFERROR(LOOKUP(B1702,{0,1,31,61,91},{"Less Than 1 Day","1 To 30 Days","31-60 Days","61-90 Days","91+ Days"}),"Not Due")</f>
        <v>91+ Days</v>
      </c>
    </row>
    <row r="1703" spans="1:3" x14ac:dyDescent="0.25">
      <c r="A1703" s="1">
        <v>69980</v>
      </c>
      <c r="B1703" s="2">
        <v>347</v>
      </c>
      <c r="C1703" s="1" t="str">
        <f>IFERROR(LOOKUP(B1703,{0,1,31,61,91},{"Less Than 1 Day","1 To 30 Days","31-60 Days","61-90 Days","91+ Days"}),"Not Due")</f>
        <v>91+ Days</v>
      </c>
    </row>
    <row r="1704" spans="1:3" x14ac:dyDescent="0.25">
      <c r="A1704" s="1">
        <v>13998</v>
      </c>
      <c r="B1704" s="2">
        <v>430</v>
      </c>
      <c r="C1704" s="1" t="str">
        <f>IFERROR(LOOKUP(B1704,{0,1,31,61,91},{"Less Than 1 Day","1 To 30 Days","31-60 Days","61-90 Days","91+ Days"}),"Not Due")</f>
        <v>91+ Days</v>
      </c>
    </row>
    <row r="1705" spans="1:3" x14ac:dyDescent="0.25">
      <c r="A1705" s="1">
        <v>62103</v>
      </c>
      <c r="B1705" s="2">
        <v>72</v>
      </c>
      <c r="C1705" s="1" t="str">
        <f>IFERROR(LOOKUP(B1705,{0,1,31,61,91},{"Less Than 1 Day","1 To 30 Days","31-60 Days","61-90 Days","91+ Days"}),"Not Due")</f>
        <v>61-90 Days</v>
      </c>
    </row>
    <row r="1706" spans="1:3" x14ac:dyDescent="0.25">
      <c r="A1706" s="1">
        <v>62504</v>
      </c>
      <c r="B1706" s="2">
        <v>466</v>
      </c>
      <c r="C1706" s="1" t="str">
        <f>IFERROR(LOOKUP(B1706,{0,1,31,61,91},{"Less Than 1 Day","1 To 30 Days","31-60 Days","61-90 Days","91+ Days"}),"Not Due")</f>
        <v>91+ Days</v>
      </c>
    </row>
    <row r="1707" spans="1:3" x14ac:dyDescent="0.25">
      <c r="A1707" s="1">
        <v>43987</v>
      </c>
      <c r="B1707" s="2">
        <v>486</v>
      </c>
      <c r="C1707" s="1" t="str">
        <f>IFERROR(LOOKUP(B1707,{0,1,31,61,91},{"Less Than 1 Day","1 To 30 Days","31-60 Days","61-90 Days","91+ Days"}),"Not Due")</f>
        <v>91+ Days</v>
      </c>
    </row>
    <row r="1708" spans="1:3" x14ac:dyDescent="0.25">
      <c r="A1708" s="1">
        <v>89476</v>
      </c>
      <c r="B1708" s="2">
        <v>84</v>
      </c>
      <c r="C1708" s="1" t="str">
        <f>IFERROR(LOOKUP(B1708,{0,1,31,61,91},{"Less Than 1 Day","1 To 30 Days","31-60 Days","61-90 Days","91+ Days"}),"Not Due")</f>
        <v>61-90 Days</v>
      </c>
    </row>
    <row r="1709" spans="1:3" x14ac:dyDescent="0.25">
      <c r="A1709" s="1">
        <v>24946</v>
      </c>
      <c r="B1709" s="2">
        <v>109</v>
      </c>
      <c r="C1709" s="1" t="str">
        <f>IFERROR(LOOKUP(B1709,{0,1,31,61,91},{"Less Than 1 Day","1 To 30 Days","31-60 Days","61-90 Days","91+ Days"}),"Not Due")</f>
        <v>91+ Days</v>
      </c>
    </row>
    <row r="1710" spans="1:3" x14ac:dyDescent="0.25">
      <c r="A1710" s="1">
        <v>54167</v>
      </c>
      <c r="B1710" s="2">
        <v>113</v>
      </c>
      <c r="C1710" s="1" t="str">
        <f>IFERROR(LOOKUP(B1710,{0,1,31,61,91},{"Less Than 1 Day","1 To 30 Days","31-60 Days","61-90 Days","91+ Days"}),"Not Due")</f>
        <v>91+ Days</v>
      </c>
    </row>
    <row r="1711" spans="1:3" x14ac:dyDescent="0.25">
      <c r="A1711" s="1">
        <v>92731</v>
      </c>
      <c r="B1711" s="2">
        <v>88</v>
      </c>
      <c r="C1711" s="1" t="str">
        <f>IFERROR(LOOKUP(B1711,{0,1,31,61,91},{"Less Than 1 Day","1 To 30 Days","31-60 Days","61-90 Days","91+ Days"}),"Not Due")</f>
        <v>61-90 Days</v>
      </c>
    </row>
    <row r="1712" spans="1:3" x14ac:dyDescent="0.25">
      <c r="A1712" s="1">
        <v>65290</v>
      </c>
      <c r="B1712" s="2">
        <v>-102</v>
      </c>
      <c r="C1712" s="1" t="str">
        <f>IFERROR(LOOKUP(B1712,{0,1,31,61,91},{"Less Than 1 Day","1 To 30 Days","31-60 Days","61-90 Days","91+ Days"}),"Not Due")</f>
        <v>Not Due</v>
      </c>
    </row>
    <row r="1713" spans="1:3" x14ac:dyDescent="0.25">
      <c r="A1713" s="1">
        <v>77435</v>
      </c>
      <c r="B1713" s="2">
        <v>280</v>
      </c>
      <c r="C1713" s="1" t="str">
        <f>IFERROR(LOOKUP(B1713,{0,1,31,61,91},{"Less Than 1 Day","1 To 30 Days","31-60 Days","61-90 Days","91+ Days"}),"Not Due")</f>
        <v>91+ Days</v>
      </c>
    </row>
    <row r="1714" spans="1:3" x14ac:dyDescent="0.25">
      <c r="A1714" s="1">
        <v>80748</v>
      </c>
      <c r="B1714" s="2">
        <v>108</v>
      </c>
      <c r="C1714" s="1" t="str">
        <f>IFERROR(LOOKUP(B1714,{0,1,31,61,91},{"Less Than 1 Day","1 To 30 Days","31-60 Days","61-90 Days","91+ Days"}),"Not Due")</f>
        <v>91+ Days</v>
      </c>
    </row>
    <row r="1715" spans="1:3" x14ac:dyDescent="0.25">
      <c r="A1715" s="1">
        <v>63472</v>
      </c>
      <c r="B1715" s="2">
        <v>142</v>
      </c>
      <c r="C1715" s="1" t="str">
        <f>IFERROR(LOOKUP(B1715,{0,1,31,61,91},{"Less Than 1 Day","1 To 30 Days","31-60 Days","61-90 Days","91+ Days"}),"Not Due")</f>
        <v>91+ Days</v>
      </c>
    </row>
    <row r="1716" spans="1:3" x14ac:dyDescent="0.25">
      <c r="A1716" s="1">
        <v>81990</v>
      </c>
      <c r="B1716" s="2">
        <v>-16</v>
      </c>
      <c r="C1716" s="1" t="str">
        <f>IFERROR(LOOKUP(B1716,{0,1,31,61,91},{"Less Than 1 Day","1 To 30 Days","31-60 Days","61-90 Days","91+ Days"}),"Not Due")</f>
        <v>Not Due</v>
      </c>
    </row>
    <row r="1717" spans="1:3" x14ac:dyDescent="0.25">
      <c r="A1717" s="1">
        <v>67885</v>
      </c>
      <c r="B1717" s="2">
        <v>-178</v>
      </c>
      <c r="C1717" s="1" t="str">
        <f>IFERROR(LOOKUP(B1717,{0,1,31,61,91},{"Less Than 1 Day","1 To 30 Days","31-60 Days","61-90 Days","91+ Days"}),"Not Due")</f>
        <v>Not Due</v>
      </c>
    </row>
    <row r="1718" spans="1:3" x14ac:dyDescent="0.25">
      <c r="A1718" s="1">
        <v>78361</v>
      </c>
      <c r="B1718" s="2">
        <v>234</v>
      </c>
      <c r="C1718" s="1" t="str">
        <f>IFERROR(LOOKUP(B1718,{0,1,31,61,91},{"Less Than 1 Day","1 To 30 Days","31-60 Days","61-90 Days","91+ Days"}),"Not Due")</f>
        <v>91+ Days</v>
      </c>
    </row>
    <row r="1719" spans="1:3" x14ac:dyDescent="0.25">
      <c r="A1719" s="1">
        <v>13403</v>
      </c>
      <c r="B1719" s="2">
        <v>352</v>
      </c>
      <c r="C1719" s="1" t="str">
        <f>IFERROR(LOOKUP(B1719,{0,1,31,61,91},{"Less Than 1 Day","1 To 30 Days","31-60 Days","61-90 Days","91+ Days"}),"Not Due")</f>
        <v>91+ Days</v>
      </c>
    </row>
    <row r="1720" spans="1:3" x14ac:dyDescent="0.25">
      <c r="A1720" s="1">
        <v>98964</v>
      </c>
      <c r="B1720" s="2">
        <v>187</v>
      </c>
      <c r="C1720" s="1" t="str">
        <f>IFERROR(LOOKUP(B1720,{0,1,31,61,91},{"Less Than 1 Day","1 To 30 Days","31-60 Days","61-90 Days","91+ Days"}),"Not Due")</f>
        <v>91+ Days</v>
      </c>
    </row>
    <row r="1721" spans="1:3" x14ac:dyDescent="0.25">
      <c r="A1721" s="1">
        <v>65240</v>
      </c>
      <c r="B1721" s="2">
        <v>-156</v>
      </c>
      <c r="C1721" s="1" t="str">
        <f>IFERROR(LOOKUP(B1721,{0,1,31,61,91},{"Less Than 1 Day","1 To 30 Days","31-60 Days","61-90 Days","91+ Days"}),"Not Due")</f>
        <v>Not Due</v>
      </c>
    </row>
    <row r="1722" spans="1:3" x14ac:dyDescent="0.25">
      <c r="A1722" s="1">
        <v>86940</v>
      </c>
      <c r="B1722" s="2">
        <v>-90</v>
      </c>
      <c r="C1722" s="1" t="str">
        <f>IFERROR(LOOKUP(B1722,{0,1,31,61,91},{"Less Than 1 Day","1 To 30 Days","31-60 Days","61-90 Days","91+ Days"}),"Not Due")</f>
        <v>Not Due</v>
      </c>
    </row>
    <row r="1723" spans="1:3" x14ac:dyDescent="0.25">
      <c r="A1723" s="1">
        <v>45606</v>
      </c>
      <c r="B1723" s="2">
        <v>151</v>
      </c>
      <c r="C1723" s="1" t="str">
        <f>IFERROR(LOOKUP(B1723,{0,1,31,61,91},{"Less Than 1 Day","1 To 30 Days","31-60 Days","61-90 Days","91+ Days"}),"Not Due")</f>
        <v>91+ Days</v>
      </c>
    </row>
    <row r="1724" spans="1:3" x14ac:dyDescent="0.25">
      <c r="A1724" s="1">
        <v>16111</v>
      </c>
      <c r="B1724" s="2">
        <v>-15</v>
      </c>
      <c r="C1724" s="1" t="str">
        <f>IFERROR(LOOKUP(B1724,{0,1,31,61,91},{"Less Than 1 Day","1 To 30 Days","31-60 Days","61-90 Days","91+ Days"}),"Not Due")</f>
        <v>Not Due</v>
      </c>
    </row>
    <row r="1725" spans="1:3" x14ac:dyDescent="0.25">
      <c r="A1725" s="1">
        <v>92956</v>
      </c>
      <c r="B1725" s="2">
        <v>412</v>
      </c>
      <c r="C1725" s="1" t="str">
        <f>IFERROR(LOOKUP(B1725,{0,1,31,61,91},{"Less Than 1 Day","1 To 30 Days","31-60 Days","61-90 Days","91+ Days"}),"Not Due")</f>
        <v>91+ Days</v>
      </c>
    </row>
    <row r="1726" spans="1:3" x14ac:dyDescent="0.25">
      <c r="A1726" s="1">
        <v>75426</v>
      </c>
      <c r="B1726" s="2">
        <v>348</v>
      </c>
      <c r="C1726" s="1" t="str">
        <f>IFERROR(LOOKUP(B1726,{0,1,31,61,91},{"Less Than 1 Day","1 To 30 Days","31-60 Days","61-90 Days","91+ Days"}),"Not Due")</f>
        <v>91+ Days</v>
      </c>
    </row>
    <row r="1727" spans="1:3" x14ac:dyDescent="0.25">
      <c r="A1727" s="1">
        <v>70727</v>
      </c>
      <c r="B1727" s="2">
        <v>459</v>
      </c>
      <c r="C1727" s="1" t="str">
        <f>IFERROR(LOOKUP(B1727,{0,1,31,61,91},{"Less Than 1 Day","1 To 30 Days","31-60 Days","61-90 Days","91+ Days"}),"Not Due")</f>
        <v>91+ Days</v>
      </c>
    </row>
    <row r="1728" spans="1:3" x14ac:dyDescent="0.25">
      <c r="A1728" s="1">
        <v>45978</v>
      </c>
      <c r="B1728" s="2">
        <v>481</v>
      </c>
      <c r="C1728" s="1" t="str">
        <f>IFERROR(LOOKUP(B1728,{0,1,31,61,91},{"Less Than 1 Day","1 To 30 Days","31-60 Days","61-90 Days","91+ Days"}),"Not Due")</f>
        <v>91+ Days</v>
      </c>
    </row>
    <row r="1729" spans="1:3" x14ac:dyDescent="0.25">
      <c r="A1729" s="1">
        <v>85207</v>
      </c>
      <c r="B1729" s="2">
        <v>357</v>
      </c>
      <c r="C1729" s="1" t="str">
        <f>IFERROR(LOOKUP(B1729,{0,1,31,61,91},{"Less Than 1 Day","1 To 30 Days","31-60 Days","61-90 Days","91+ Days"}),"Not Due")</f>
        <v>91+ Days</v>
      </c>
    </row>
    <row r="1730" spans="1:3" x14ac:dyDescent="0.25">
      <c r="A1730" s="1">
        <v>55638</v>
      </c>
      <c r="B1730" s="2">
        <v>-18</v>
      </c>
      <c r="C1730" s="1" t="str">
        <f>IFERROR(LOOKUP(B1730,{0,1,31,61,91},{"Less Than 1 Day","1 To 30 Days","31-60 Days","61-90 Days","91+ Days"}),"Not Due")</f>
        <v>Not Due</v>
      </c>
    </row>
    <row r="1731" spans="1:3" x14ac:dyDescent="0.25">
      <c r="A1731" s="1">
        <v>21263</v>
      </c>
      <c r="B1731" s="2">
        <v>-39</v>
      </c>
      <c r="C1731" s="1" t="str">
        <f>IFERROR(LOOKUP(B1731,{0,1,31,61,91},{"Less Than 1 Day","1 To 30 Days","31-60 Days","61-90 Days","91+ Days"}),"Not Due")</f>
        <v>Not Due</v>
      </c>
    </row>
    <row r="1732" spans="1:3" x14ac:dyDescent="0.25">
      <c r="A1732" s="1">
        <v>76715</v>
      </c>
      <c r="B1732" s="2">
        <v>313</v>
      </c>
      <c r="C1732" s="1" t="str">
        <f>IFERROR(LOOKUP(B1732,{0,1,31,61,91},{"Less Than 1 Day","1 To 30 Days","31-60 Days","61-90 Days","91+ Days"}),"Not Due")</f>
        <v>91+ Days</v>
      </c>
    </row>
    <row r="1733" spans="1:3" x14ac:dyDescent="0.25">
      <c r="A1733" s="1">
        <v>95330</v>
      </c>
      <c r="B1733" s="2">
        <v>396</v>
      </c>
      <c r="C1733" s="1" t="str">
        <f>IFERROR(LOOKUP(B1733,{0,1,31,61,91},{"Less Than 1 Day","1 To 30 Days","31-60 Days","61-90 Days","91+ Days"}),"Not Due")</f>
        <v>91+ Days</v>
      </c>
    </row>
    <row r="1734" spans="1:3" x14ac:dyDescent="0.25">
      <c r="A1734" s="1">
        <v>10107</v>
      </c>
      <c r="B1734" s="2">
        <v>20</v>
      </c>
      <c r="C1734" s="1" t="str">
        <f>IFERROR(LOOKUP(B1734,{0,1,31,61,91},{"Less Than 1 Day","1 To 30 Days","31-60 Days","61-90 Days","91+ Days"}),"Not Due")</f>
        <v>1 To 30 Days</v>
      </c>
    </row>
    <row r="1735" spans="1:3" x14ac:dyDescent="0.25">
      <c r="A1735" s="1">
        <v>53965</v>
      </c>
      <c r="B1735" s="2">
        <v>451</v>
      </c>
      <c r="C1735" s="1" t="str">
        <f>IFERROR(LOOKUP(B1735,{0,1,31,61,91},{"Less Than 1 Day","1 To 30 Days","31-60 Days","61-90 Days","91+ Days"}),"Not Due")</f>
        <v>91+ Days</v>
      </c>
    </row>
    <row r="1736" spans="1:3" x14ac:dyDescent="0.25">
      <c r="A1736" s="1">
        <v>91817</v>
      </c>
      <c r="B1736" s="2">
        <v>239</v>
      </c>
      <c r="C1736" s="1" t="str">
        <f>IFERROR(LOOKUP(B1736,{0,1,31,61,91},{"Less Than 1 Day","1 To 30 Days","31-60 Days","61-90 Days","91+ Days"}),"Not Due")</f>
        <v>91+ Days</v>
      </c>
    </row>
    <row r="1737" spans="1:3" x14ac:dyDescent="0.25">
      <c r="A1737" s="1">
        <v>76644</v>
      </c>
      <c r="B1737" s="2">
        <v>79</v>
      </c>
      <c r="C1737" s="1" t="str">
        <f>IFERROR(LOOKUP(B1737,{0,1,31,61,91},{"Less Than 1 Day","1 To 30 Days","31-60 Days","61-90 Days","91+ Days"}),"Not Due")</f>
        <v>61-90 Days</v>
      </c>
    </row>
    <row r="1738" spans="1:3" x14ac:dyDescent="0.25">
      <c r="A1738" s="1">
        <v>75112</v>
      </c>
      <c r="B1738" s="2">
        <v>-38</v>
      </c>
      <c r="C1738" s="1" t="str">
        <f>IFERROR(LOOKUP(B1738,{0,1,31,61,91},{"Less Than 1 Day","1 To 30 Days","31-60 Days","61-90 Days","91+ Days"}),"Not Due")</f>
        <v>Not Due</v>
      </c>
    </row>
    <row r="1739" spans="1:3" x14ac:dyDescent="0.25">
      <c r="A1739" s="1">
        <v>25851</v>
      </c>
      <c r="B1739" s="2">
        <v>139</v>
      </c>
      <c r="C1739" s="1" t="str">
        <f>IFERROR(LOOKUP(B1739,{0,1,31,61,91},{"Less Than 1 Day","1 To 30 Days","31-60 Days","61-90 Days","91+ Days"}),"Not Due")</f>
        <v>91+ Days</v>
      </c>
    </row>
    <row r="1740" spans="1:3" x14ac:dyDescent="0.25">
      <c r="A1740" s="1">
        <v>28086</v>
      </c>
      <c r="B1740" s="2">
        <v>154</v>
      </c>
      <c r="C1740" s="1" t="str">
        <f>IFERROR(LOOKUP(B1740,{0,1,31,61,91},{"Less Than 1 Day","1 To 30 Days","31-60 Days","61-90 Days","91+ Days"}),"Not Due")</f>
        <v>91+ Days</v>
      </c>
    </row>
    <row r="1741" spans="1:3" x14ac:dyDescent="0.25">
      <c r="A1741" s="1">
        <v>76669</v>
      </c>
      <c r="B1741" s="2">
        <v>208</v>
      </c>
      <c r="C1741" s="1" t="str">
        <f>IFERROR(LOOKUP(B1741,{0,1,31,61,91},{"Less Than 1 Day","1 To 30 Days","31-60 Days","61-90 Days","91+ Days"}),"Not Due")</f>
        <v>91+ Days</v>
      </c>
    </row>
    <row r="1742" spans="1:3" x14ac:dyDescent="0.25">
      <c r="A1742" s="1">
        <v>39380</v>
      </c>
      <c r="B1742" s="2">
        <v>-112</v>
      </c>
      <c r="C1742" s="1" t="str">
        <f>IFERROR(LOOKUP(B1742,{0,1,31,61,91},{"Less Than 1 Day","1 To 30 Days","31-60 Days","61-90 Days","91+ Days"}),"Not Due")</f>
        <v>Not Due</v>
      </c>
    </row>
    <row r="1743" spans="1:3" x14ac:dyDescent="0.25">
      <c r="A1743" s="1">
        <v>60693</v>
      </c>
      <c r="B1743" s="2">
        <v>441</v>
      </c>
      <c r="C1743" s="1" t="str">
        <f>IFERROR(LOOKUP(B1743,{0,1,31,61,91},{"Less Than 1 Day","1 To 30 Days","31-60 Days","61-90 Days","91+ Days"}),"Not Due")</f>
        <v>91+ Days</v>
      </c>
    </row>
    <row r="1744" spans="1:3" x14ac:dyDescent="0.25">
      <c r="A1744" s="1">
        <v>84043</v>
      </c>
      <c r="B1744" s="2">
        <v>408</v>
      </c>
      <c r="C1744" s="1" t="str">
        <f>IFERROR(LOOKUP(B1744,{0,1,31,61,91},{"Less Than 1 Day","1 To 30 Days","31-60 Days","61-90 Days","91+ Days"}),"Not Due")</f>
        <v>91+ Days</v>
      </c>
    </row>
    <row r="1745" spans="1:3" x14ac:dyDescent="0.25">
      <c r="A1745" s="1">
        <v>31503</v>
      </c>
      <c r="B1745" s="2">
        <v>18</v>
      </c>
      <c r="C1745" s="1" t="str">
        <f>IFERROR(LOOKUP(B1745,{0,1,31,61,91},{"Less Than 1 Day","1 To 30 Days","31-60 Days","61-90 Days","91+ Days"}),"Not Due")</f>
        <v>1 To 30 Days</v>
      </c>
    </row>
    <row r="1746" spans="1:3" x14ac:dyDescent="0.25">
      <c r="A1746" s="1">
        <v>91762</v>
      </c>
      <c r="B1746" s="2">
        <v>476</v>
      </c>
      <c r="C1746" s="1" t="str">
        <f>IFERROR(LOOKUP(B1746,{0,1,31,61,91},{"Less Than 1 Day","1 To 30 Days","31-60 Days","61-90 Days","91+ Days"}),"Not Due")</f>
        <v>91+ Days</v>
      </c>
    </row>
    <row r="1747" spans="1:3" x14ac:dyDescent="0.25">
      <c r="A1747" s="1">
        <v>23829</v>
      </c>
      <c r="B1747" s="2">
        <v>201</v>
      </c>
      <c r="C1747" s="1" t="str">
        <f>IFERROR(LOOKUP(B1747,{0,1,31,61,91},{"Less Than 1 Day","1 To 30 Days","31-60 Days","61-90 Days","91+ Days"}),"Not Due")</f>
        <v>91+ Days</v>
      </c>
    </row>
    <row r="1748" spans="1:3" x14ac:dyDescent="0.25">
      <c r="A1748" s="1">
        <v>99897</v>
      </c>
      <c r="B1748" s="2">
        <v>-128</v>
      </c>
      <c r="C1748" s="1" t="str">
        <f>IFERROR(LOOKUP(B1748,{0,1,31,61,91},{"Less Than 1 Day","1 To 30 Days","31-60 Days","61-90 Days","91+ Days"}),"Not Due")</f>
        <v>Not Due</v>
      </c>
    </row>
    <row r="1749" spans="1:3" x14ac:dyDescent="0.25">
      <c r="A1749" s="1">
        <v>80419</v>
      </c>
      <c r="B1749" s="2">
        <v>279</v>
      </c>
      <c r="C1749" s="1" t="str">
        <f>IFERROR(LOOKUP(B1749,{0,1,31,61,91},{"Less Than 1 Day","1 To 30 Days","31-60 Days","61-90 Days","91+ Days"}),"Not Due")</f>
        <v>91+ Days</v>
      </c>
    </row>
    <row r="1750" spans="1:3" x14ac:dyDescent="0.25">
      <c r="A1750" s="1">
        <v>15901</v>
      </c>
      <c r="B1750" s="2">
        <v>-33</v>
      </c>
      <c r="C1750" s="1" t="str">
        <f>IFERROR(LOOKUP(B1750,{0,1,31,61,91},{"Less Than 1 Day","1 To 30 Days","31-60 Days","61-90 Days","91+ Days"}),"Not Due")</f>
        <v>Not Due</v>
      </c>
    </row>
    <row r="1751" spans="1:3" x14ac:dyDescent="0.25">
      <c r="A1751" s="1">
        <v>60863</v>
      </c>
      <c r="B1751" s="2">
        <v>35</v>
      </c>
      <c r="C1751" s="1" t="str">
        <f>IFERROR(LOOKUP(B1751,{0,1,31,61,91},{"Less Than 1 Day","1 To 30 Days","31-60 Days","61-90 Days","91+ Days"}),"Not Due")</f>
        <v>31-60 Days</v>
      </c>
    </row>
    <row r="1752" spans="1:3" x14ac:dyDescent="0.25">
      <c r="A1752" s="1">
        <v>83256</v>
      </c>
      <c r="B1752" s="2">
        <v>130</v>
      </c>
      <c r="C1752" s="1" t="str">
        <f>IFERROR(LOOKUP(B1752,{0,1,31,61,91},{"Less Than 1 Day","1 To 30 Days","31-60 Days","61-90 Days","91+ Days"}),"Not Due")</f>
        <v>91+ Days</v>
      </c>
    </row>
    <row r="1753" spans="1:3" x14ac:dyDescent="0.25">
      <c r="A1753" s="1">
        <v>78153</v>
      </c>
      <c r="B1753" s="2">
        <v>92</v>
      </c>
      <c r="C1753" s="1" t="str">
        <f>IFERROR(LOOKUP(B1753,{0,1,31,61,91},{"Less Than 1 Day","1 To 30 Days","31-60 Days","61-90 Days","91+ Days"}),"Not Due")</f>
        <v>91+ Days</v>
      </c>
    </row>
    <row r="1754" spans="1:3" x14ac:dyDescent="0.25">
      <c r="A1754" s="1">
        <v>51000</v>
      </c>
      <c r="B1754" s="2">
        <v>-171</v>
      </c>
      <c r="C1754" s="1" t="str">
        <f>IFERROR(LOOKUP(B1754,{0,1,31,61,91},{"Less Than 1 Day","1 To 30 Days","31-60 Days","61-90 Days","91+ Days"}),"Not Due")</f>
        <v>Not Due</v>
      </c>
    </row>
    <row r="1755" spans="1:3" x14ac:dyDescent="0.25">
      <c r="A1755" s="1">
        <v>59270</v>
      </c>
      <c r="B1755" s="2">
        <v>-156</v>
      </c>
      <c r="C1755" s="1" t="str">
        <f>IFERROR(LOOKUP(B1755,{0,1,31,61,91},{"Less Than 1 Day","1 To 30 Days","31-60 Days","61-90 Days","91+ Days"}),"Not Due")</f>
        <v>Not Due</v>
      </c>
    </row>
    <row r="1756" spans="1:3" x14ac:dyDescent="0.25">
      <c r="A1756" s="1">
        <v>87249</v>
      </c>
      <c r="B1756" s="2">
        <v>315</v>
      </c>
      <c r="C1756" s="1" t="str">
        <f>IFERROR(LOOKUP(B1756,{0,1,31,61,91},{"Less Than 1 Day","1 To 30 Days","31-60 Days","61-90 Days","91+ Days"}),"Not Due")</f>
        <v>91+ Days</v>
      </c>
    </row>
    <row r="1757" spans="1:3" x14ac:dyDescent="0.25">
      <c r="A1757" s="1">
        <v>89027</v>
      </c>
      <c r="B1757" s="2">
        <v>-177</v>
      </c>
      <c r="C1757" s="1" t="str">
        <f>IFERROR(LOOKUP(B1757,{0,1,31,61,91},{"Less Than 1 Day","1 To 30 Days","31-60 Days","61-90 Days","91+ Days"}),"Not Due")</f>
        <v>Not Due</v>
      </c>
    </row>
    <row r="1758" spans="1:3" x14ac:dyDescent="0.25">
      <c r="A1758" s="1">
        <v>94528</v>
      </c>
      <c r="B1758" s="2">
        <v>278</v>
      </c>
      <c r="C1758" s="1" t="str">
        <f>IFERROR(LOOKUP(B1758,{0,1,31,61,91},{"Less Than 1 Day","1 To 30 Days","31-60 Days","61-90 Days","91+ Days"}),"Not Due")</f>
        <v>91+ Days</v>
      </c>
    </row>
    <row r="1759" spans="1:3" x14ac:dyDescent="0.25">
      <c r="A1759" s="1">
        <v>41909</v>
      </c>
      <c r="B1759" s="2">
        <v>245</v>
      </c>
      <c r="C1759" s="1" t="str">
        <f>IFERROR(LOOKUP(B1759,{0,1,31,61,91},{"Less Than 1 Day","1 To 30 Days","31-60 Days","61-90 Days","91+ Days"}),"Not Due")</f>
        <v>91+ Days</v>
      </c>
    </row>
    <row r="1760" spans="1:3" x14ac:dyDescent="0.25">
      <c r="A1760" s="1">
        <v>27004</v>
      </c>
      <c r="B1760" s="2">
        <v>369</v>
      </c>
      <c r="C1760" s="1" t="str">
        <f>IFERROR(LOOKUP(B1760,{0,1,31,61,91},{"Less Than 1 Day","1 To 30 Days","31-60 Days","61-90 Days","91+ Days"}),"Not Due")</f>
        <v>91+ Days</v>
      </c>
    </row>
    <row r="1761" spans="1:3" x14ac:dyDescent="0.25">
      <c r="A1761" s="1">
        <v>52471</v>
      </c>
      <c r="B1761" s="2">
        <v>490</v>
      </c>
      <c r="C1761" s="1" t="str">
        <f>IFERROR(LOOKUP(B1761,{0,1,31,61,91},{"Less Than 1 Day","1 To 30 Days","31-60 Days","61-90 Days","91+ Days"}),"Not Due")</f>
        <v>91+ Days</v>
      </c>
    </row>
    <row r="1762" spans="1:3" x14ac:dyDescent="0.25">
      <c r="A1762" s="1">
        <v>23488</v>
      </c>
      <c r="B1762" s="2">
        <v>242</v>
      </c>
      <c r="C1762" s="1" t="str">
        <f>IFERROR(LOOKUP(B1762,{0,1,31,61,91},{"Less Than 1 Day","1 To 30 Days","31-60 Days","61-90 Days","91+ Days"}),"Not Due")</f>
        <v>91+ Days</v>
      </c>
    </row>
    <row r="1763" spans="1:3" x14ac:dyDescent="0.25">
      <c r="A1763" s="1">
        <v>39974</v>
      </c>
      <c r="B1763" s="2">
        <v>-45</v>
      </c>
      <c r="C1763" s="1" t="str">
        <f>IFERROR(LOOKUP(B1763,{0,1,31,61,91},{"Less Than 1 Day","1 To 30 Days","31-60 Days","61-90 Days","91+ Days"}),"Not Due")</f>
        <v>Not Due</v>
      </c>
    </row>
    <row r="1764" spans="1:3" x14ac:dyDescent="0.25">
      <c r="A1764" s="1">
        <v>47745</v>
      </c>
      <c r="B1764" s="2">
        <v>-183</v>
      </c>
      <c r="C1764" s="1" t="str">
        <f>IFERROR(LOOKUP(B1764,{0,1,31,61,91},{"Less Than 1 Day","1 To 30 Days","31-60 Days","61-90 Days","91+ Days"}),"Not Due")</f>
        <v>Not Due</v>
      </c>
    </row>
    <row r="1765" spans="1:3" x14ac:dyDescent="0.25">
      <c r="A1765" s="1">
        <v>58434</v>
      </c>
      <c r="B1765" s="2">
        <v>339</v>
      </c>
      <c r="C1765" s="1" t="str">
        <f>IFERROR(LOOKUP(B1765,{0,1,31,61,91},{"Less Than 1 Day","1 To 30 Days","31-60 Days","61-90 Days","91+ Days"}),"Not Due")</f>
        <v>91+ Days</v>
      </c>
    </row>
    <row r="1766" spans="1:3" x14ac:dyDescent="0.25">
      <c r="A1766" s="1">
        <v>76068</v>
      </c>
      <c r="B1766" s="2">
        <v>-97</v>
      </c>
      <c r="C1766" s="1" t="str">
        <f>IFERROR(LOOKUP(B1766,{0,1,31,61,91},{"Less Than 1 Day","1 To 30 Days","31-60 Days","61-90 Days","91+ Days"}),"Not Due")</f>
        <v>Not Due</v>
      </c>
    </row>
    <row r="1767" spans="1:3" x14ac:dyDescent="0.25">
      <c r="A1767" s="1">
        <v>49077</v>
      </c>
      <c r="B1767" s="2">
        <v>312</v>
      </c>
      <c r="C1767" s="1" t="str">
        <f>IFERROR(LOOKUP(B1767,{0,1,31,61,91},{"Less Than 1 Day","1 To 30 Days","31-60 Days","61-90 Days","91+ Days"}),"Not Due")</f>
        <v>91+ Days</v>
      </c>
    </row>
    <row r="1768" spans="1:3" x14ac:dyDescent="0.25">
      <c r="A1768" s="1">
        <v>39834</v>
      </c>
      <c r="B1768" s="2">
        <v>279</v>
      </c>
      <c r="C1768" s="1" t="str">
        <f>IFERROR(LOOKUP(B1768,{0,1,31,61,91},{"Less Than 1 Day","1 To 30 Days","31-60 Days","61-90 Days","91+ Days"}),"Not Due")</f>
        <v>91+ Days</v>
      </c>
    </row>
    <row r="1769" spans="1:3" x14ac:dyDescent="0.25">
      <c r="A1769" s="1">
        <v>55644</v>
      </c>
      <c r="B1769" s="2">
        <v>295</v>
      </c>
      <c r="C1769" s="1" t="str">
        <f>IFERROR(LOOKUP(B1769,{0,1,31,61,91},{"Less Than 1 Day","1 To 30 Days","31-60 Days","61-90 Days","91+ Days"}),"Not Due")</f>
        <v>91+ Days</v>
      </c>
    </row>
    <row r="1770" spans="1:3" x14ac:dyDescent="0.25">
      <c r="A1770" s="1">
        <v>35907</v>
      </c>
      <c r="B1770" s="2">
        <v>301</v>
      </c>
      <c r="C1770" s="1" t="str">
        <f>IFERROR(LOOKUP(B1770,{0,1,31,61,91},{"Less Than 1 Day","1 To 30 Days","31-60 Days","61-90 Days","91+ Days"}),"Not Due")</f>
        <v>91+ Days</v>
      </c>
    </row>
    <row r="1771" spans="1:3" x14ac:dyDescent="0.25">
      <c r="A1771" s="1">
        <v>22223</v>
      </c>
      <c r="B1771" s="2">
        <v>232</v>
      </c>
      <c r="C1771" s="1" t="str">
        <f>IFERROR(LOOKUP(B1771,{0,1,31,61,91},{"Less Than 1 Day","1 To 30 Days","31-60 Days","61-90 Days","91+ Days"}),"Not Due")</f>
        <v>91+ Days</v>
      </c>
    </row>
    <row r="1772" spans="1:3" x14ac:dyDescent="0.25">
      <c r="A1772" s="1">
        <v>68912</v>
      </c>
      <c r="B1772" s="2">
        <v>-119</v>
      </c>
      <c r="C1772" s="1" t="str">
        <f>IFERROR(LOOKUP(B1772,{0,1,31,61,91},{"Less Than 1 Day","1 To 30 Days","31-60 Days","61-90 Days","91+ Days"}),"Not Due")</f>
        <v>Not Due</v>
      </c>
    </row>
    <row r="1773" spans="1:3" x14ac:dyDescent="0.25">
      <c r="A1773" s="1">
        <v>36244</v>
      </c>
      <c r="B1773" s="2">
        <v>137</v>
      </c>
      <c r="C1773" s="1" t="str">
        <f>IFERROR(LOOKUP(B1773,{0,1,31,61,91},{"Less Than 1 Day","1 To 30 Days","31-60 Days","61-90 Days","91+ Days"}),"Not Due")</f>
        <v>91+ Days</v>
      </c>
    </row>
    <row r="1774" spans="1:3" x14ac:dyDescent="0.25">
      <c r="A1774" s="1">
        <v>23882</v>
      </c>
      <c r="B1774" s="2">
        <v>474</v>
      </c>
      <c r="C1774" s="1" t="str">
        <f>IFERROR(LOOKUP(B1774,{0,1,31,61,91},{"Less Than 1 Day","1 To 30 Days","31-60 Days","61-90 Days","91+ Days"}),"Not Due")</f>
        <v>91+ Days</v>
      </c>
    </row>
    <row r="1775" spans="1:3" x14ac:dyDescent="0.25">
      <c r="A1775" s="1">
        <v>18630</v>
      </c>
      <c r="B1775" s="2">
        <v>45</v>
      </c>
      <c r="C1775" s="1" t="str">
        <f>IFERROR(LOOKUP(B1775,{0,1,31,61,91},{"Less Than 1 Day","1 To 30 Days","31-60 Days","61-90 Days","91+ Days"}),"Not Due")</f>
        <v>31-60 Days</v>
      </c>
    </row>
    <row r="1776" spans="1:3" x14ac:dyDescent="0.25">
      <c r="A1776" s="1">
        <v>61431</v>
      </c>
      <c r="B1776" s="2">
        <v>371</v>
      </c>
      <c r="C1776" s="1" t="str">
        <f>IFERROR(LOOKUP(B1776,{0,1,31,61,91},{"Less Than 1 Day","1 To 30 Days","31-60 Days","61-90 Days","91+ Days"}),"Not Due")</f>
        <v>91+ Days</v>
      </c>
    </row>
    <row r="1777" spans="1:3" x14ac:dyDescent="0.25">
      <c r="A1777" s="1">
        <v>24487</v>
      </c>
      <c r="B1777" s="2">
        <v>-22</v>
      </c>
      <c r="C1777" s="1" t="str">
        <f>IFERROR(LOOKUP(B1777,{0,1,31,61,91},{"Less Than 1 Day","1 To 30 Days","31-60 Days","61-90 Days","91+ Days"}),"Not Due")</f>
        <v>Not Due</v>
      </c>
    </row>
    <row r="1778" spans="1:3" x14ac:dyDescent="0.25">
      <c r="A1778" s="1">
        <v>52554</v>
      </c>
      <c r="B1778" s="2">
        <v>268</v>
      </c>
      <c r="C1778" s="1" t="str">
        <f>IFERROR(LOOKUP(B1778,{0,1,31,61,91},{"Less Than 1 Day","1 To 30 Days","31-60 Days","61-90 Days","91+ Days"}),"Not Due")</f>
        <v>91+ Days</v>
      </c>
    </row>
    <row r="1779" spans="1:3" x14ac:dyDescent="0.25">
      <c r="A1779" s="1">
        <v>13784</v>
      </c>
      <c r="B1779" s="2">
        <v>-133</v>
      </c>
      <c r="C1779" s="1" t="str">
        <f>IFERROR(LOOKUP(B1779,{0,1,31,61,91},{"Less Than 1 Day","1 To 30 Days","31-60 Days","61-90 Days","91+ Days"}),"Not Due")</f>
        <v>Not Due</v>
      </c>
    </row>
    <row r="1780" spans="1:3" x14ac:dyDescent="0.25">
      <c r="A1780" s="1">
        <v>32520</v>
      </c>
      <c r="B1780" s="2">
        <v>187</v>
      </c>
      <c r="C1780" s="1" t="str">
        <f>IFERROR(LOOKUP(B1780,{0,1,31,61,91},{"Less Than 1 Day","1 To 30 Days","31-60 Days","61-90 Days","91+ Days"}),"Not Due")</f>
        <v>91+ Days</v>
      </c>
    </row>
    <row r="1781" spans="1:3" x14ac:dyDescent="0.25">
      <c r="A1781" s="1">
        <v>83826</v>
      </c>
      <c r="B1781" s="2">
        <v>-121</v>
      </c>
      <c r="C1781" s="1" t="str">
        <f>IFERROR(LOOKUP(B1781,{0,1,31,61,91},{"Less Than 1 Day","1 To 30 Days","31-60 Days","61-90 Days","91+ Days"}),"Not Due")</f>
        <v>Not Due</v>
      </c>
    </row>
    <row r="1782" spans="1:3" x14ac:dyDescent="0.25">
      <c r="A1782" s="1">
        <v>39033</v>
      </c>
      <c r="B1782" s="2">
        <v>109</v>
      </c>
      <c r="C1782" s="1" t="str">
        <f>IFERROR(LOOKUP(B1782,{0,1,31,61,91},{"Less Than 1 Day","1 To 30 Days","31-60 Days","61-90 Days","91+ Days"}),"Not Due")</f>
        <v>91+ Days</v>
      </c>
    </row>
    <row r="1783" spans="1:3" x14ac:dyDescent="0.25">
      <c r="A1783" s="1">
        <v>22626</v>
      </c>
      <c r="B1783" s="2">
        <v>-185</v>
      </c>
      <c r="C1783" s="1" t="str">
        <f>IFERROR(LOOKUP(B1783,{0,1,31,61,91},{"Less Than 1 Day","1 To 30 Days","31-60 Days","61-90 Days","91+ Days"}),"Not Due")</f>
        <v>Not Due</v>
      </c>
    </row>
    <row r="1784" spans="1:3" x14ac:dyDescent="0.25">
      <c r="A1784" s="1">
        <v>50188</v>
      </c>
      <c r="B1784" s="2">
        <v>314</v>
      </c>
      <c r="C1784" s="1" t="str">
        <f>IFERROR(LOOKUP(B1784,{0,1,31,61,91},{"Less Than 1 Day","1 To 30 Days","31-60 Days","61-90 Days","91+ Days"}),"Not Due")</f>
        <v>91+ Days</v>
      </c>
    </row>
    <row r="1785" spans="1:3" x14ac:dyDescent="0.25">
      <c r="A1785" s="1">
        <v>25367</v>
      </c>
      <c r="B1785" s="2">
        <v>484</v>
      </c>
      <c r="C1785" s="1" t="str">
        <f>IFERROR(LOOKUP(B1785,{0,1,31,61,91},{"Less Than 1 Day","1 To 30 Days","31-60 Days","61-90 Days","91+ Days"}),"Not Due")</f>
        <v>91+ Days</v>
      </c>
    </row>
    <row r="1786" spans="1:3" x14ac:dyDescent="0.25">
      <c r="A1786" s="1">
        <v>84293</v>
      </c>
      <c r="B1786" s="2">
        <v>55</v>
      </c>
      <c r="C1786" s="1" t="str">
        <f>IFERROR(LOOKUP(B1786,{0,1,31,61,91},{"Less Than 1 Day","1 To 30 Days","31-60 Days","61-90 Days","91+ Days"}),"Not Due")</f>
        <v>31-60 Days</v>
      </c>
    </row>
    <row r="1787" spans="1:3" x14ac:dyDescent="0.25">
      <c r="A1787" s="1">
        <v>39521</v>
      </c>
      <c r="B1787" s="2">
        <v>122</v>
      </c>
      <c r="C1787" s="1" t="str">
        <f>IFERROR(LOOKUP(B1787,{0,1,31,61,91},{"Less Than 1 Day","1 To 30 Days","31-60 Days","61-90 Days","91+ Days"}),"Not Due")</f>
        <v>91+ Days</v>
      </c>
    </row>
    <row r="1788" spans="1:3" x14ac:dyDescent="0.25">
      <c r="A1788" s="1">
        <v>34787</v>
      </c>
      <c r="B1788" s="2">
        <v>-150</v>
      </c>
      <c r="C1788" s="1" t="str">
        <f>IFERROR(LOOKUP(B1788,{0,1,31,61,91},{"Less Than 1 Day","1 To 30 Days","31-60 Days","61-90 Days","91+ Days"}),"Not Due")</f>
        <v>Not Due</v>
      </c>
    </row>
    <row r="1789" spans="1:3" x14ac:dyDescent="0.25">
      <c r="A1789" s="1">
        <v>98239</v>
      </c>
      <c r="B1789" s="2">
        <v>-146</v>
      </c>
      <c r="C1789" s="1" t="str">
        <f>IFERROR(LOOKUP(B1789,{0,1,31,61,91},{"Less Than 1 Day","1 To 30 Days","31-60 Days","61-90 Days","91+ Days"}),"Not Due")</f>
        <v>Not Due</v>
      </c>
    </row>
    <row r="1790" spans="1:3" x14ac:dyDescent="0.25">
      <c r="A1790" s="1">
        <v>80266</v>
      </c>
      <c r="B1790" s="2">
        <v>-192</v>
      </c>
      <c r="C1790" s="1" t="str">
        <f>IFERROR(LOOKUP(B1790,{0,1,31,61,91},{"Less Than 1 Day","1 To 30 Days","31-60 Days","61-90 Days","91+ Days"}),"Not Due")</f>
        <v>Not Due</v>
      </c>
    </row>
    <row r="1791" spans="1:3" x14ac:dyDescent="0.25">
      <c r="A1791" s="1">
        <v>30841</v>
      </c>
      <c r="B1791" s="2">
        <v>-10</v>
      </c>
      <c r="C1791" s="1" t="str">
        <f>IFERROR(LOOKUP(B1791,{0,1,31,61,91},{"Less Than 1 Day","1 To 30 Days","31-60 Days","61-90 Days","91+ Days"}),"Not Due")</f>
        <v>Not Due</v>
      </c>
    </row>
    <row r="1792" spans="1:3" x14ac:dyDescent="0.25">
      <c r="A1792" s="1">
        <v>67881</v>
      </c>
      <c r="B1792" s="2">
        <v>456</v>
      </c>
      <c r="C1792" s="1" t="str">
        <f>IFERROR(LOOKUP(B1792,{0,1,31,61,91},{"Less Than 1 Day","1 To 30 Days","31-60 Days","61-90 Days","91+ Days"}),"Not Due")</f>
        <v>91+ Days</v>
      </c>
    </row>
    <row r="1793" spans="1:3" x14ac:dyDescent="0.25">
      <c r="A1793" s="1">
        <v>28716</v>
      </c>
      <c r="B1793" s="2">
        <v>-200</v>
      </c>
      <c r="C1793" s="1" t="str">
        <f>IFERROR(LOOKUP(B1793,{0,1,31,61,91},{"Less Than 1 Day","1 To 30 Days","31-60 Days","61-90 Days","91+ Days"}),"Not Due")</f>
        <v>Not Due</v>
      </c>
    </row>
    <row r="1794" spans="1:3" x14ac:dyDescent="0.25">
      <c r="A1794" s="1">
        <v>23523</v>
      </c>
      <c r="B1794" s="2">
        <v>90</v>
      </c>
      <c r="C1794" s="1" t="str">
        <f>IFERROR(LOOKUP(B1794,{0,1,31,61,91},{"Less Than 1 Day","1 To 30 Days","31-60 Days","61-90 Days","91+ Days"}),"Not Due")</f>
        <v>61-90 Days</v>
      </c>
    </row>
    <row r="1795" spans="1:3" x14ac:dyDescent="0.25">
      <c r="A1795" s="1">
        <v>43265</v>
      </c>
      <c r="B1795" s="2">
        <v>452</v>
      </c>
      <c r="C1795" s="1" t="str">
        <f>IFERROR(LOOKUP(B1795,{0,1,31,61,91},{"Less Than 1 Day","1 To 30 Days","31-60 Days","61-90 Days","91+ Days"}),"Not Due")</f>
        <v>91+ Days</v>
      </c>
    </row>
    <row r="1796" spans="1:3" x14ac:dyDescent="0.25">
      <c r="A1796" s="1">
        <v>51402</v>
      </c>
      <c r="B1796" s="2">
        <v>234</v>
      </c>
      <c r="C1796" s="1" t="str">
        <f>IFERROR(LOOKUP(B1796,{0,1,31,61,91},{"Less Than 1 Day","1 To 30 Days","31-60 Days","61-90 Days","91+ Days"}),"Not Due")</f>
        <v>91+ Days</v>
      </c>
    </row>
    <row r="1797" spans="1:3" x14ac:dyDescent="0.25">
      <c r="A1797" s="1">
        <v>28027</v>
      </c>
      <c r="B1797" s="2">
        <v>-17</v>
      </c>
      <c r="C1797" s="1" t="str">
        <f>IFERROR(LOOKUP(B1797,{0,1,31,61,91},{"Less Than 1 Day","1 To 30 Days","31-60 Days","61-90 Days","91+ Days"}),"Not Due")</f>
        <v>Not Due</v>
      </c>
    </row>
    <row r="1798" spans="1:3" x14ac:dyDescent="0.25">
      <c r="A1798" s="1">
        <v>52393</v>
      </c>
      <c r="B1798" s="2">
        <v>124</v>
      </c>
      <c r="C1798" s="1" t="str">
        <f>IFERROR(LOOKUP(B1798,{0,1,31,61,91},{"Less Than 1 Day","1 To 30 Days","31-60 Days","61-90 Days","91+ Days"}),"Not Due")</f>
        <v>91+ Days</v>
      </c>
    </row>
    <row r="1799" spans="1:3" x14ac:dyDescent="0.25">
      <c r="A1799" s="1">
        <v>23616</v>
      </c>
      <c r="B1799" s="2">
        <v>465</v>
      </c>
      <c r="C1799" s="1" t="str">
        <f>IFERROR(LOOKUP(B1799,{0,1,31,61,91},{"Less Than 1 Day","1 To 30 Days","31-60 Days","61-90 Days","91+ Days"}),"Not Due")</f>
        <v>91+ Days</v>
      </c>
    </row>
    <row r="1800" spans="1:3" x14ac:dyDescent="0.25">
      <c r="A1800" s="1">
        <v>30754</v>
      </c>
      <c r="B1800" s="2">
        <v>175</v>
      </c>
      <c r="C1800" s="1" t="str">
        <f>IFERROR(LOOKUP(B1800,{0,1,31,61,91},{"Less Than 1 Day","1 To 30 Days","31-60 Days","61-90 Days","91+ Days"}),"Not Due")</f>
        <v>91+ Days</v>
      </c>
    </row>
    <row r="1801" spans="1:3" x14ac:dyDescent="0.25">
      <c r="A1801" s="1">
        <v>43582</v>
      </c>
      <c r="B1801" s="2">
        <v>431</v>
      </c>
      <c r="C1801" s="1" t="str">
        <f>IFERROR(LOOKUP(B1801,{0,1,31,61,91},{"Less Than 1 Day","1 To 30 Days","31-60 Days","61-90 Days","91+ Days"}),"Not Due")</f>
        <v>91+ Days</v>
      </c>
    </row>
    <row r="1802" spans="1:3" x14ac:dyDescent="0.25">
      <c r="A1802" s="1">
        <v>21934</v>
      </c>
      <c r="B1802" s="2">
        <v>23</v>
      </c>
      <c r="C1802" s="1" t="str">
        <f>IFERROR(LOOKUP(B1802,{0,1,31,61,91},{"Less Than 1 Day","1 To 30 Days","31-60 Days","61-90 Days","91+ Days"}),"Not Due")</f>
        <v>1 To 30 Days</v>
      </c>
    </row>
    <row r="1803" spans="1:3" x14ac:dyDescent="0.25">
      <c r="A1803" s="1">
        <v>29605</v>
      </c>
      <c r="B1803" s="2">
        <v>30</v>
      </c>
      <c r="C1803" s="1" t="str">
        <f>IFERROR(LOOKUP(B1803,{0,1,31,61,91},{"Less Than 1 Day","1 To 30 Days","31-60 Days","61-90 Days","91+ Days"}),"Not Due")</f>
        <v>1 To 30 Days</v>
      </c>
    </row>
    <row r="1804" spans="1:3" x14ac:dyDescent="0.25">
      <c r="A1804" s="1">
        <v>58240</v>
      </c>
      <c r="B1804" s="2">
        <v>254</v>
      </c>
      <c r="C1804" s="1" t="str">
        <f>IFERROR(LOOKUP(B1804,{0,1,31,61,91},{"Less Than 1 Day","1 To 30 Days","31-60 Days","61-90 Days","91+ Days"}),"Not Due")</f>
        <v>91+ Days</v>
      </c>
    </row>
    <row r="1805" spans="1:3" x14ac:dyDescent="0.25">
      <c r="A1805" s="1">
        <v>58923</v>
      </c>
      <c r="B1805" s="2">
        <v>8</v>
      </c>
      <c r="C1805" s="1" t="str">
        <f>IFERROR(LOOKUP(B1805,{0,1,31,61,91},{"Less Than 1 Day","1 To 30 Days","31-60 Days","61-90 Days","91+ Days"}),"Not Due")</f>
        <v>1 To 30 Days</v>
      </c>
    </row>
    <row r="1806" spans="1:3" x14ac:dyDescent="0.25">
      <c r="A1806" s="1">
        <v>77606</v>
      </c>
      <c r="B1806" s="2">
        <v>31</v>
      </c>
      <c r="C1806" s="1" t="str">
        <f>IFERROR(LOOKUP(B1806,{0,1,31,61,91},{"Less Than 1 Day","1 To 30 Days","31-60 Days","61-90 Days","91+ Days"}),"Not Due")</f>
        <v>31-60 Days</v>
      </c>
    </row>
    <row r="1807" spans="1:3" x14ac:dyDescent="0.25">
      <c r="A1807" s="1">
        <v>29808</v>
      </c>
      <c r="B1807" s="2">
        <v>430</v>
      </c>
      <c r="C1807" s="1" t="str">
        <f>IFERROR(LOOKUP(B1807,{0,1,31,61,91},{"Less Than 1 Day","1 To 30 Days","31-60 Days","61-90 Days","91+ Days"}),"Not Due")</f>
        <v>91+ Days</v>
      </c>
    </row>
    <row r="1808" spans="1:3" x14ac:dyDescent="0.25">
      <c r="A1808" s="1">
        <v>28035</v>
      </c>
      <c r="B1808" s="2">
        <v>91</v>
      </c>
      <c r="C1808" s="1" t="str">
        <f>IFERROR(LOOKUP(B1808,{0,1,31,61,91},{"Less Than 1 Day","1 To 30 Days","31-60 Days","61-90 Days","91+ Days"}),"Not Due")</f>
        <v>91+ Days</v>
      </c>
    </row>
    <row r="1809" spans="1:3" x14ac:dyDescent="0.25">
      <c r="A1809" s="1">
        <v>86030</v>
      </c>
      <c r="B1809" s="2">
        <v>374</v>
      </c>
      <c r="C1809" s="1" t="str">
        <f>IFERROR(LOOKUP(B1809,{0,1,31,61,91},{"Less Than 1 Day","1 To 30 Days","31-60 Days","61-90 Days","91+ Days"}),"Not Due")</f>
        <v>91+ Days</v>
      </c>
    </row>
    <row r="1810" spans="1:3" x14ac:dyDescent="0.25">
      <c r="A1810" s="1">
        <v>55568</v>
      </c>
      <c r="B1810" s="2">
        <v>-3</v>
      </c>
      <c r="C1810" s="1" t="str">
        <f>IFERROR(LOOKUP(B1810,{0,1,31,61,91},{"Less Than 1 Day","1 To 30 Days","31-60 Days","61-90 Days","91+ Days"}),"Not Due")</f>
        <v>Not Due</v>
      </c>
    </row>
    <row r="1811" spans="1:3" x14ac:dyDescent="0.25">
      <c r="A1811" s="1">
        <v>41396</v>
      </c>
      <c r="B1811" s="2">
        <v>342</v>
      </c>
      <c r="C1811" s="1" t="str">
        <f>IFERROR(LOOKUP(B1811,{0,1,31,61,91},{"Less Than 1 Day","1 To 30 Days","31-60 Days","61-90 Days","91+ Days"}),"Not Due")</f>
        <v>91+ Days</v>
      </c>
    </row>
    <row r="1812" spans="1:3" x14ac:dyDescent="0.25">
      <c r="A1812" s="1">
        <v>87602</v>
      </c>
      <c r="B1812" s="2">
        <v>212</v>
      </c>
      <c r="C1812" s="1" t="str">
        <f>IFERROR(LOOKUP(B1812,{0,1,31,61,91},{"Less Than 1 Day","1 To 30 Days","31-60 Days","61-90 Days","91+ Days"}),"Not Due")</f>
        <v>91+ Days</v>
      </c>
    </row>
    <row r="1813" spans="1:3" x14ac:dyDescent="0.25">
      <c r="A1813" s="1">
        <v>37400</v>
      </c>
      <c r="B1813" s="2">
        <v>37</v>
      </c>
      <c r="C1813" s="1" t="str">
        <f>IFERROR(LOOKUP(B1813,{0,1,31,61,91},{"Less Than 1 Day","1 To 30 Days","31-60 Days","61-90 Days","91+ Days"}),"Not Due")</f>
        <v>31-60 Days</v>
      </c>
    </row>
    <row r="1814" spans="1:3" x14ac:dyDescent="0.25">
      <c r="A1814" s="1">
        <v>24545</v>
      </c>
      <c r="B1814" s="2">
        <v>-184</v>
      </c>
      <c r="C1814" s="1" t="str">
        <f>IFERROR(LOOKUP(B1814,{0,1,31,61,91},{"Less Than 1 Day","1 To 30 Days","31-60 Days","61-90 Days","91+ Days"}),"Not Due")</f>
        <v>Not Due</v>
      </c>
    </row>
    <row r="1815" spans="1:3" x14ac:dyDescent="0.25">
      <c r="A1815" s="1">
        <v>57898</v>
      </c>
      <c r="B1815" s="2">
        <v>-1</v>
      </c>
      <c r="C1815" s="1" t="str">
        <f>IFERROR(LOOKUP(B1815,{0,1,31,61,91},{"Less Than 1 Day","1 To 30 Days","31-60 Days","61-90 Days","91+ Days"}),"Not Due")</f>
        <v>Not Due</v>
      </c>
    </row>
    <row r="1816" spans="1:3" x14ac:dyDescent="0.25">
      <c r="A1816" s="1">
        <v>11008</v>
      </c>
      <c r="B1816" s="2">
        <v>-192</v>
      </c>
      <c r="C1816" s="1" t="str">
        <f>IFERROR(LOOKUP(B1816,{0,1,31,61,91},{"Less Than 1 Day","1 To 30 Days","31-60 Days","61-90 Days","91+ Days"}),"Not Due")</f>
        <v>Not Due</v>
      </c>
    </row>
    <row r="1817" spans="1:3" x14ac:dyDescent="0.25">
      <c r="A1817" s="1">
        <v>28298</v>
      </c>
      <c r="B1817" s="2">
        <v>332</v>
      </c>
      <c r="C1817" s="1" t="str">
        <f>IFERROR(LOOKUP(B1817,{0,1,31,61,91},{"Less Than 1 Day","1 To 30 Days","31-60 Days","61-90 Days","91+ Days"}),"Not Due")</f>
        <v>91+ Days</v>
      </c>
    </row>
    <row r="1818" spans="1:3" x14ac:dyDescent="0.25">
      <c r="A1818" s="1">
        <v>83003</v>
      </c>
      <c r="B1818" s="2">
        <v>-18</v>
      </c>
      <c r="C1818" s="1" t="str">
        <f>IFERROR(LOOKUP(B1818,{0,1,31,61,91},{"Less Than 1 Day","1 To 30 Days","31-60 Days","61-90 Days","91+ Days"}),"Not Due")</f>
        <v>Not Due</v>
      </c>
    </row>
    <row r="1819" spans="1:3" x14ac:dyDescent="0.25">
      <c r="A1819" s="1">
        <v>59736</v>
      </c>
      <c r="B1819" s="2">
        <v>-195</v>
      </c>
      <c r="C1819" s="1" t="str">
        <f>IFERROR(LOOKUP(B1819,{0,1,31,61,91},{"Less Than 1 Day","1 To 30 Days","31-60 Days","61-90 Days","91+ Days"}),"Not Due")</f>
        <v>Not Due</v>
      </c>
    </row>
    <row r="1820" spans="1:3" x14ac:dyDescent="0.25">
      <c r="A1820" s="1">
        <v>15966</v>
      </c>
      <c r="B1820" s="2">
        <v>133</v>
      </c>
      <c r="C1820" s="1" t="str">
        <f>IFERROR(LOOKUP(B1820,{0,1,31,61,91},{"Less Than 1 Day","1 To 30 Days","31-60 Days","61-90 Days","91+ Days"}),"Not Due")</f>
        <v>91+ Days</v>
      </c>
    </row>
    <row r="1821" spans="1:3" x14ac:dyDescent="0.25">
      <c r="A1821" s="1">
        <v>81024</v>
      </c>
      <c r="B1821" s="2">
        <v>-99</v>
      </c>
      <c r="C1821" s="1" t="str">
        <f>IFERROR(LOOKUP(B1821,{0,1,31,61,91},{"Less Than 1 Day","1 To 30 Days","31-60 Days","61-90 Days","91+ Days"}),"Not Due")</f>
        <v>Not Due</v>
      </c>
    </row>
    <row r="1822" spans="1:3" x14ac:dyDescent="0.25">
      <c r="A1822" s="1">
        <v>81956</v>
      </c>
      <c r="B1822" s="2">
        <v>23</v>
      </c>
      <c r="C1822" s="1" t="str">
        <f>IFERROR(LOOKUP(B1822,{0,1,31,61,91},{"Less Than 1 Day","1 To 30 Days","31-60 Days","61-90 Days","91+ Days"}),"Not Due")</f>
        <v>1 To 30 Days</v>
      </c>
    </row>
    <row r="1823" spans="1:3" x14ac:dyDescent="0.25">
      <c r="A1823" s="1">
        <v>18036</v>
      </c>
      <c r="B1823" s="2">
        <v>498</v>
      </c>
      <c r="C1823" s="1" t="str">
        <f>IFERROR(LOOKUP(B1823,{0,1,31,61,91},{"Less Than 1 Day","1 To 30 Days","31-60 Days","61-90 Days","91+ Days"}),"Not Due")</f>
        <v>91+ Days</v>
      </c>
    </row>
    <row r="1824" spans="1:3" x14ac:dyDescent="0.25">
      <c r="A1824" s="1">
        <v>19894</v>
      </c>
      <c r="B1824" s="2">
        <v>175</v>
      </c>
      <c r="C1824" s="1" t="str">
        <f>IFERROR(LOOKUP(B1824,{0,1,31,61,91},{"Less Than 1 Day","1 To 30 Days","31-60 Days","61-90 Days","91+ Days"}),"Not Due")</f>
        <v>91+ Days</v>
      </c>
    </row>
    <row r="1825" spans="1:3" x14ac:dyDescent="0.25">
      <c r="A1825" s="1">
        <v>35325</v>
      </c>
      <c r="B1825" s="2">
        <v>355</v>
      </c>
      <c r="C1825" s="1" t="str">
        <f>IFERROR(LOOKUP(B1825,{0,1,31,61,91},{"Less Than 1 Day","1 To 30 Days","31-60 Days","61-90 Days","91+ Days"}),"Not Due")</f>
        <v>91+ Days</v>
      </c>
    </row>
    <row r="1826" spans="1:3" x14ac:dyDescent="0.25">
      <c r="A1826" s="1">
        <v>14951</v>
      </c>
      <c r="B1826" s="2">
        <v>459</v>
      </c>
      <c r="C1826" s="1" t="str">
        <f>IFERROR(LOOKUP(B1826,{0,1,31,61,91},{"Less Than 1 Day","1 To 30 Days","31-60 Days","61-90 Days","91+ Days"}),"Not Due")</f>
        <v>91+ Days</v>
      </c>
    </row>
    <row r="1827" spans="1:3" x14ac:dyDescent="0.25">
      <c r="A1827" s="1">
        <v>31608</v>
      </c>
      <c r="B1827" s="2">
        <v>296</v>
      </c>
      <c r="C1827" s="1" t="str">
        <f>IFERROR(LOOKUP(B1827,{0,1,31,61,91},{"Less Than 1 Day","1 To 30 Days","31-60 Days","61-90 Days","91+ Days"}),"Not Due")</f>
        <v>91+ Days</v>
      </c>
    </row>
    <row r="1828" spans="1:3" x14ac:dyDescent="0.25">
      <c r="A1828" s="1">
        <v>80870</v>
      </c>
      <c r="B1828" s="2">
        <v>451</v>
      </c>
      <c r="C1828" s="1" t="str">
        <f>IFERROR(LOOKUP(B1828,{0,1,31,61,91},{"Less Than 1 Day","1 To 30 Days","31-60 Days","61-90 Days","91+ Days"}),"Not Due")</f>
        <v>91+ Days</v>
      </c>
    </row>
    <row r="1829" spans="1:3" x14ac:dyDescent="0.25">
      <c r="A1829" s="1">
        <v>56401</v>
      </c>
      <c r="B1829" s="2">
        <v>-34</v>
      </c>
      <c r="C1829" s="1" t="str">
        <f>IFERROR(LOOKUP(B1829,{0,1,31,61,91},{"Less Than 1 Day","1 To 30 Days","31-60 Days","61-90 Days","91+ Days"}),"Not Due")</f>
        <v>Not Due</v>
      </c>
    </row>
    <row r="1830" spans="1:3" x14ac:dyDescent="0.25">
      <c r="A1830" s="1">
        <v>18299</v>
      </c>
      <c r="B1830" s="2">
        <v>301</v>
      </c>
      <c r="C1830" s="1" t="str">
        <f>IFERROR(LOOKUP(B1830,{0,1,31,61,91},{"Less Than 1 Day","1 To 30 Days","31-60 Days","61-90 Days","91+ Days"}),"Not Due")</f>
        <v>91+ Days</v>
      </c>
    </row>
    <row r="1831" spans="1:3" x14ac:dyDescent="0.25">
      <c r="A1831" s="1">
        <v>44426</v>
      </c>
      <c r="B1831" s="2">
        <v>-135</v>
      </c>
      <c r="C1831" s="1" t="str">
        <f>IFERROR(LOOKUP(B1831,{0,1,31,61,91},{"Less Than 1 Day","1 To 30 Days","31-60 Days","61-90 Days","91+ Days"}),"Not Due")</f>
        <v>Not Due</v>
      </c>
    </row>
    <row r="1832" spans="1:3" x14ac:dyDescent="0.25">
      <c r="A1832" s="1">
        <v>92007</v>
      </c>
      <c r="B1832" s="2">
        <v>-42</v>
      </c>
      <c r="C1832" s="1" t="str">
        <f>IFERROR(LOOKUP(B1832,{0,1,31,61,91},{"Less Than 1 Day","1 To 30 Days","31-60 Days","61-90 Days","91+ Days"}),"Not Due")</f>
        <v>Not Due</v>
      </c>
    </row>
    <row r="1833" spans="1:3" x14ac:dyDescent="0.25">
      <c r="A1833" s="1">
        <v>94316</v>
      </c>
      <c r="B1833" s="2">
        <v>-47</v>
      </c>
      <c r="C1833" s="1" t="str">
        <f>IFERROR(LOOKUP(B1833,{0,1,31,61,91},{"Less Than 1 Day","1 To 30 Days","31-60 Days","61-90 Days","91+ Days"}),"Not Due")</f>
        <v>Not Due</v>
      </c>
    </row>
    <row r="1834" spans="1:3" x14ac:dyDescent="0.25">
      <c r="A1834" s="1">
        <v>63851</v>
      </c>
      <c r="B1834" s="2">
        <v>291</v>
      </c>
      <c r="C1834" s="1" t="str">
        <f>IFERROR(LOOKUP(B1834,{0,1,31,61,91},{"Less Than 1 Day","1 To 30 Days","31-60 Days","61-90 Days","91+ Days"}),"Not Due")</f>
        <v>91+ Days</v>
      </c>
    </row>
    <row r="1835" spans="1:3" x14ac:dyDescent="0.25">
      <c r="A1835" s="1">
        <v>13566</v>
      </c>
      <c r="B1835" s="2">
        <v>8</v>
      </c>
      <c r="C1835" s="1" t="str">
        <f>IFERROR(LOOKUP(B1835,{0,1,31,61,91},{"Less Than 1 Day","1 To 30 Days","31-60 Days","61-90 Days","91+ Days"}),"Not Due")</f>
        <v>1 To 30 Days</v>
      </c>
    </row>
    <row r="1836" spans="1:3" x14ac:dyDescent="0.25">
      <c r="A1836" s="1">
        <v>85843</v>
      </c>
      <c r="B1836" s="2">
        <v>48</v>
      </c>
      <c r="C1836" s="1" t="str">
        <f>IFERROR(LOOKUP(B1836,{0,1,31,61,91},{"Less Than 1 Day","1 To 30 Days","31-60 Days","61-90 Days","91+ Days"}),"Not Due")</f>
        <v>31-60 Days</v>
      </c>
    </row>
    <row r="1837" spans="1:3" x14ac:dyDescent="0.25">
      <c r="A1837" s="1">
        <v>82736</v>
      </c>
      <c r="B1837" s="2">
        <v>322</v>
      </c>
      <c r="C1837" s="1" t="str">
        <f>IFERROR(LOOKUP(B1837,{0,1,31,61,91},{"Less Than 1 Day","1 To 30 Days","31-60 Days","61-90 Days","91+ Days"}),"Not Due")</f>
        <v>91+ Days</v>
      </c>
    </row>
    <row r="1838" spans="1:3" x14ac:dyDescent="0.25">
      <c r="A1838" s="1">
        <v>74671</v>
      </c>
      <c r="B1838" s="2">
        <v>214</v>
      </c>
      <c r="C1838" s="1" t="str">
        <f>IFERROR(LOOKUP(B1838,{0,1,31,61,91},{"Less Than 1 Day","1 To 30 Days","31-60 Days","61-90 Days","91+ Days"}),"Not Due")</f>
        <v>91+ Days</v>
      </c>
    </row>
    <row r="1839" spans="1:3" x14ac:dyDescent="0.25">
      <c r="A1839" s="1">
        <v>97009</v>
      </c>
      <c r="B1839" s="2">
        <v>-74</v>
      </c>
      <c r="C1839" s="1" t="str">
        <f>IFERROR(LOOKUP(B1839,{0,1,31,61,91},{"Less Than 1 Day","1 To 30 Days","31-60 Days","61-90 Days","91+ Days"}),"Not Due")</f>
        <v>Not Due</v>
      </c>
    </row>
    <row r="1840" spans="1:3" x14ac:dyDescent="0.25">
      <c r="A1840" s="1">
        <v>99303</v>
      </c>
      <c r="B1840" s="2">
        <v>-25</v>
      </c>
      <c r="C1840" s="1" t="str">
        <f>IFERROR(LOOKUP(B1840,{0,1,31,61,91},{"Less Than 1 Day","1 To 30 Days","31-60 Days","61-90 Days","91+ Days"}),"Not Due")</f>
        <v>Not Due</v>
      </c>
    </row>
    <row r="1841" spans="1:3" x14ac:dyDescent="0.25">
      <c r="A1841" s="1">
        <v>67001</v>
      </c>
      <c r="B1841" s="2">
        <v>497</v>
      </c>
      <c r="C1841" s="1" t="str">
        <f>IFERROR(LOOKUP(B1841,{0,1,31,61,91},{"Less Than 1 Day","1 To 30 Days","31-60 Days","61-90 Days","91+ Days"}),"Not Due")</f>
        <v>91+ Days</v>
      </c>
    </row>
    <row r="1842" spans="1:3" x14ac:dyDescent="0.25">
      <c r="A1842" s="1">
        <v>40555</v>
      </c>
      <c r="B1842" s="2">
        <v>-17</v>
      </c>
      <c r="C1842" s="1" t="str">
        <f>IFERROR(LOOKUP(B1842,{0,1,31,61,91},{"Less Than 1 Day","1 To 30 Days","31-60 Days","61-90 Days","91+ Days"}),"Not Due")</f>
        <v>Not Due</v>
      </c>
    </row>
    <row r="1843" spans="1:3" x14ac:dyDescent="0.25">
      <c r="A1843" s="1">
        <v>94996</v>
      </c>
      <c r="B1843" s="2">
        <v>418</v>
      </c>
      <c r="C1843" s="1" t="str">
        <f>IFERROR(LOOKUP(B1843,{0,1,31,61,91},{"Less Than 1 Day","1 To 30 Days","31-60 Days","61-90 Days","91+ Days"}),"Not Due")</f>
        <v>91+ Days</v>
      </c>
    </row>
    <row r="1844" spans="1:3" x14ac:dyDescent="0.25">
      <c r="A1844" s="1">
        <v>39706</v>
      </c>
      <c r="B1844" s="2">
        <v>442</v>
      </c>
      <c r="C1844" s="1" t="str">
        <f>IFERROR(LOOKUP(B1844,{0,1,31,61,91},{"Less Than 1 Day","1 To 30 Days","31-60 Days","61-90 Days","91+ Days"}),"Not Due")</f>
        <v>91+ Days</v>
      </c>
    </row>
    <row r="1845" spans="1:3" x14ac:dyDescent="0.25">
      <c r="A1845" s="1">
        <v>55974</v>
      </c>
      <c r="B1845" s="2">
        <v>213</v>
      </c>
      <c r="C1845" s="1" t="str">
        <f>IFERROR(LOOKUP(B1845,{0,1,31,61,91},{"Less Than 1 Day","1 To 30 Days","31-60 Days","61-90 Days","91+ Days"}),"Not Due")</f>
        <v>91+ Days</v>
      </c>
    </row>
    <row r="1846" spans="1:3" x14ac:dyDescent="0.25">
      <c r="A1846" s="1">
        <v>72152</v>
      </c>
      <c r="B1846" s="2">
        <v>-53</v>
      </c>
      <c r="C1846" s="1" t="str">
        <f>IFERROR(LOOKUP(B1846,{0,1,31,61,91},{"Less Than 1 Day","1 To 30 Days","31-60 Days","61-90 Days","91+ Days"}),"Not Due")</f>
        <v>Not Due</v>
      </c>
    </row>
    <row r="1847" spans="1:3" x14ac:dyDescent="0.25">
      <c r="A1847" s="1">
        <v>15941</v>
      </c>
      <c r="B1847" s="2">
        <v>-120</v>
      </c>
      <c r="C1847" s="1" t="str">
        <f>IFERROR(LOOKUP(B1847,{0,1,31,61,91},{"Less Than 1 Day","1 To 30 Days","31-60 Days","61-90 Days","91+ Days"}),"Not Due")</f>
        <v>Not Due</v>
      </c>
    </row>
    <row r="1848" spans="1:3" x14ac:dyDescent="0.25">
      <c r="A1848" s="1">
        <v>22638</v>
      </c>
      <c r="B1848" s="2">
        <v>490</v>
      </c>
      <c r="C1848" s="1" t="str">
        <f>IFERROR(LOOKUP(B1848,{0,1,31,61,91},{"Less Than 1 Day","1 To 30 Days","31-60 Days","61-90 Days","91+ Days"}),"Not Due")</f>
        <v>91+ Days</v>
      </c>
    </row>
    <row r="1849" spans="1:3" x14ac:dyDescent="0.25">
      <c r="A1849" s="1">
        <v>49139</v>
      </c>
      <c r="B1849" s="2">
        <v>410</v>
      </c>
      <c r="C1849" s="1" t="str">
        <f>IFERROR(LOOKUP(B1849,{0,1,31,61,91},{"Less Than 1 Day","1 To 30 Days","31-60 Days","61-90 Days","91+ Days"}),"Not Due")</f>
        <v>91+ Days</v>
      </c>
    </row>
    <row r="1850" spans="1:3" x14ac:dyDescent="0.25">
      <c r="A1850" s="1">
        <v>99445</v>
      </c>
      <c r="B1850" s="2">
        <v>203</v>
      </c>
      <c r="C1850" s="1" t="str">
        <f>IFERROR(LOOKUP(B1850,{0,1,31,61,91},{"Less Than 1 Day","1 To 30 Days","31-60 Days","61-90 Days","91+ Days"}),"Not Due")</f>
        <v>91+ Days</v>
      </c>
    </row>
    <row r="1851" spans="1:3" x14ac:dyDescent="0.25">
      <c r="A1851" s="1">
        <v>68168</v>
      </c>
      <c r="B1851" s="2">
        <v>440</v>
      </c>
      <c r="C1851" s="1" t="str">
        <f>IFERROR(LOOKUP(B1851,{0,1,31,61,91},{"Less Than 1 Day","1 To 30 Days","31-60 Days","61-90 Days","91+ Days"}),"Not Due")</f>
        <v>91+ Days</v>
      </c>
    </row>
    <row r="1852" spans="1:3" x14ac:dyDescent="0.25">
      <c r="A1852" s="1">
        <v>20524</v>
      </c>
      <c r="B1852" s="2">
        <v>390</v>
      </c>
      <c r="C1852" s="1" t="str">
        <f>IFERROR(LOOKUP(B1852,{0,1,31,61,91},{"Less Than 1 Day","1 To 30 Days","31-60 Days","61-90 Days","91+ Days"}),"Not Due")</f>
        <v>91+ Days</v>
      </c>
    </row>
    <row r="1853" spans="1:3" x14ac:dyDescent="0.25">
      <c r="A1853" s="1">
        <v>95717</v>
      </c>
      <c r="B1853" s="2">
        <v>278</v>
      </c>
      <c r="C1853" s="1" t="str">
        <f>IFERROR(LOOKUP(B1853,{0,1,31,61,91},{"Less Than 1 Day","1 To 30 Days","31-60 Days","61-90 Days","91+ Days"}),"Not Due")</f>
        <v>91+ Days</v>
      </c>
    </row>
    <row r="1854" spans="1:3" x14ac:dyDescent="0.25">
      <c r="A1854" s="1">
        <v>25206</v>
      </c>
      <c r="B1854" s="2">
        <v>137</v>
      </c>
      <c r="C1854" s="1" t="str">
        <f>IFERROR(LOOKUP(B1854,{0,1,31,61,91},{"Less Than 1 Day","1 To 30 Days","31-60 Days","61-90 Days","91+ Days"}),"Not Due")</f>
        <v>91+ Days</v>
      </c>
    </row>
    <row r="1855" spans="1:3" x14ac:dyDescent="0.25">
      <c r="A1855" s="1">
        <v>92065</v>
      </c>
      <c r="B1855" s="2">
        <v>-130</v>
      </c>
      <c r="C1855" s="1" t="str">
        <f>IFERROR(LOOKUP(B1855,{0,1,31,61,91},{"Less Than 1 Day","1 To 30 Days","31-60 Days","61-90 Days","91+ Days"}),"Not Due")</f>
        <v>Not Due</v>
      </c>
    </row>
    <row r="1856" spans="1:3" x14ac:dyDescent="0.25">
      <c r="A1856" s="1">
        <v>81831</v>
      </c>
      <c r="B1856" s="2">
        <v>-56</v>
      </c>
      <c r="C1856" s="1" t="str">
        <f>IFERROR(LOOKUP(B1856,{0,1,31,61,91},{"Less Than 1 Day","1 To 30 Days","31-60 Days","61-90 Days","91+ Days"}),"Not Due")</f>
        <v>Not Due</v>
      </c>
    </row>
    <row r="1857" spans="1:3" x14ac:dyDescent="0.25">
      <c r="A1857" s="1">
        <v>99508</v>
      </c>
      <c r="B1857" s="2">
        <v>237</v>
      </c>
      <c r="C1857" s="1" t="str">
        <f>IFERROR(LOOKUP(B1857,{0,1,31,61,91},{"Less Than 1 Day","1 To 30 Days","31-60 Days","61-90 Days","91+ Days"}),"Not Due")</f>
        <v>91+ Days</v>
      </c>
    </row>
    <row r="1858" spans="1:3" x14ac:dyDescent="0.25">
      <c r="A1858" s="1">
        <v>25735</v>
      </c>
      <c r="B1858" s="2">
        <v>341</v>
      </c>
      <c r="C1858" s="1" t="str">
        <f>IFERROR(LOOKUP(B1858,{0,1,31,61,91},{"Less Than 1 Day","1 To 30 Days","31-60 Days","61-90 Days","91+ Days"}),"Not Due")</f>
        <v>91+ Days</v>
      </c>
    </row>
    <row r="1859" spans="1:3" x14ac:dyDescent="0.25">
      <c r="A1859" s="1">
        <v>23161</v>
      </c>
      <c r="B1859" s="2">
        <v>485</v>
      </c>
      <c r="C1859" s="1" t="str">
        <f>IFERROR(LOOKUP(B1859,{0,1,31,61,91},{"Less Than 1 Day","1 To 30 Days","31-60 Days","61-90 Days","91+ Days"}),"Not Due")</f>
        <v>91+ Days</v>
      </c>
    </row>
    <row r="1860" spans="1:3" x14ac:dyDescent="0.25">
      <c r="A1860" s="1">
        <v>39791</v>
      </c>
      <c r="B1860" s="2">
        <v>48</v>
      </c>
      <c r="C1860" s="1" t="str">
        <f>IFERROR(LOOKUP(B1860,{0,1,31,61,91},{"Less Than 1 Day","1 To 30 Days","31-60 Days","61-90 Days","91+ Days"}),"Not Due")</f>
        <v>31-60 Days</v>
      </c>
    </row>
    <row r="1861" spans="1:3" x14ac:dyDescent="0.25">
      <c r="A1861" s="1">
        <v>27356</v>
      </c>
      <c r="B1861" s="2">
        <v>-129</v>
      </c>
      <c r="C1861" s="1" t="str">
        <f>IFERROR(LOOKUP(B1861,{0,1,31,61,91},{"Less Than 1 Day","1 To 30 Days","31-60 Days","61-90 Days","91+ Days"}),"Not Due")</f>
        <v>Not Due</v>
      </c>
    </row>
    <row r="1862" spans="1:3" x14ac:dyDescent="0.25">
      <c r="A1862" s="1">
        <v>55658</v>
      </c>
      <c r="B1862" s="2">
        <v>320</v>
      </c>
      <c r="C1862" s="1" t="str">
        <f>IFERROR(LOOKUP(B1862,{0,1,31,61,91},{"Less Than 1 Day","1 To 30 Days","31-60 Days","61-90 Days","91+ Days"}),"Not Due")</f>
        <v>91+ Days</v>
      </c>
    </row>
    <row r="1863" spans="1:3" x14ac:dyDescent="0.25">
      <c r="A1863" s="1">
        <v>76616</v>
      </c>
      <c r="B1863" s="2">
        <v>-129</v>
      </c>
      <c r="C1863" s="1" t="str">
        <f>IFERROR(LOOKUP(B1863,{0,1,31,61,91},{"Less Than 1 Day","1 To 30 Days","31-60 Days","61-90 Days","91+ Days"}),"Not Due")</f>
        <v>Not Due</v>
      </c>
    </row>
    <row r="1864" spans="1:3" x14ac:dyDescent="0.25">
      <c r="A1864" s="1">
        <v>39929</v>
      </c>
      <c r="B1864" s="2">
        <v>77</v>
      </c>
      <c r="C1864" s="1" t="str">
        <f>IFERROR(LOOKUP(B1864,{0,1,31,61,91},{"Less Than 1 Day","1 To 30 Days","31-60 Days","61-90 Days","91+ Days"}),"Not Due")</f>
        <v>61-90 Days</v>
      </c>
    </row>
    <row r="1865" spans="1:3" x14ac:dyDescent="0.25">
      <c r="A1865" s="1">
        <v>95095</v>
      </c>
      <c r="B1865" s="2">
        <v>60</v>
      </c>
      <c r="C1865" s="1" t="str">
        <f>IFERROR(LOOKUP(B1865,{0,1,31,61,91},{"Less Than 1 Day","1 To 30 Days","31-60 Days","61-90 Days","91+ Days"}),"Not Due")</f>
        <v>31-60 Days</v>
      </c>
    </row>
    <row r="1866" spans="1:3" x14ac:dyDescent="0.25">
      <c r="A1866" s="1">
        <v>87340</v>
      </c>
      <c r="B1866" s="2">
        <v>27</v>
      </c>
      <c r="C1866" s="1" t="str">
        <f>IFERROR(LOOKUP(B1866,{0,1,31,61,91},{"Less Than 1 Day","1 To 30 Days","31-60 Days","61-90 Days","91+ Days"}),"Not Due")</f>
        <v>1 To 30 Days</v>
      </c>
    </row>
    <row r="1867" spans="1:3" x14ac:dyDescent="0.25">
      <c r="A1867" s="1">
        <v>96609</v>
      </c>
      <c r="B1867" s="2">
        <v>477</v>
      </c>
      <c r="C1867" s="1" t="str">
        <f>IFERROR(LOOKUP(B1867,{0,1,31,61,91},{"Less Than 1 Day","1 To 30 Days","31-60 Days","61-90 Days","91+ Days"}),"Not Due")</f>
        <v>91+ Days</v>
      </c>
    </row>
    <row r="1868" spans="1:3" x14ac:dyDescent="0.25">
      <c r="A1868" s="1">
        <v>59361</v>
      </c>
      <c r="B1868" s="2">
        <v>-66</v>
      </c>
      <c r="C1868" s="1" t="str">
        <f>IFERROR(LOOKUP(B1868,{0,1,31,61,91},{"Less Than 1 Day","1 To 30 Days","31-60 Days","61-90 Days","91+ Days"}),"Not Due")</f>
        <v>Not Due</v>
      </c>
    </row>
    <row r="1869" spans="1:3" x14ac:dyDescent="0.25">
      <c r="A1869" s="1">
        <v>97073</v>
      </c>
      <c r="B1869" s="2">
        <v>268</v>
      </c>
      <c r="C1869" s="1" t="str">
        <f>IFERROR(LOOKUP(B1869,{0,1,31,61,91},{"Less Than 1 Day","1 To 30 Days","31-60 Days","61-90 Days","91+ Days"}),"Not Due")</f>
        <v>91+ Days</v>
      </c>
    </row>
    <row r="1870" spans="1:3" x14ac:dyDescent="0.25">
      <c r="A1870" s="1">
        <v>82412</v>
      </c>
      <c r="B1870" s="2">
        <v>426</v>
      </c>
      <c r="C1870" s="1" t="str">
        <f>IFERROR(LOOKUP(B1870,{0,1,31,61,91},{"Less Than 1 Day","1 To 30 Days","31-60 Days","61-90 Days","91+ Days"}),"Not Due")</f>
        <v>91+ Days</v>
      </c>
    </row>
    <row r="1871" spans="1:3" x14ac:dyDescent="0.25">
      <c r="A1871" s="1">
        <v>29965</v>
      </c>
      <c r="B1871" s="2">
        <v>229</v>
      </c>
      <c r="C1871" s="1" t="str">
        <f>IFERROR(LOOKUP(B1871,{0,1,31,61,91},{"Less Than 1 Day","1 To 30 Days","31-60 Days","61-90 Days","91+ Days"}),"Not Due")</f>
        <v>91+ Days</v>
      </c>
    </row>
    <row r="1872" spans="1:3" x14ac:dyDescent="0.25">
      <c r="A1872" s="1">
        <v>77882</v>
      </c>
      <c r="B1872" s="2">
        <v>97</v>
      </c>
      <c r="C1872" s="1" t="str">
        <f>IFERROR(LOOKUP(B1872,{0,1,31,61,91},{"Less Than 1 Day","1 To 30 Days","31-60 Days","61-90 Days","91+ Days"}),"Not Due")</f>
        <v>91+ Days</v>
      </c>
    </row>
    <row r="1873" spans="1:3" x14ac:dyDescent="0.25">
      <c r="A1873" s="1">
        <v>67136</v>
      </c>
      <c r="B1873" s="2">
        <v>459</v>
      </c>
      <c r="C1873" s="1" t="str">
        <f>IFERROR(LOOKUP(B1873,{0,1,31,61,91},{"Less Than 1 Day","1 To 30 Days","31-60 Days","61-90 Days","91+ Days"}),"Not Due")</f>
        <v>91+ Days</v>
      </c>
    </row>
    <row r="1874" spans="1:3" x14ac:dyDescent="0.25">
      <c r="A1874" s="1">
        <v>87799</v>
      </c>
      <c r="B1874" s="2">
        <v>36</v>
      </c>
      <c r="C1874" s="1" t="str">
        <f>IFERROR(LOOKUP(B1874,{0,1,31,61,91},{"Less Than 1 Day","1 To 30 Days","31-60 Days","61-90 Days","91+ Days"}),"Not Due")</f>
        <v>31-60 Days</v>
      </c>
    </row>
    <row r="1875" spans="1:3" x14ac:dyDescent="0.25">
      <c r="A1875" s="1">
        <v>32381</v>
      </c>
      <c r="B1875" s="2">
        <v>138</v>
      </c>
      <c r="C1875" s="1" t="str">
        <f>IFERROR(LOOKUP(B1875,{0,1,31,61,91},{"Less Than 1 Day","1 To 30 Days","31-60 Days","61-90 Days","91+ Days"}),"Not Due")</f>
        <v>91+ Days</v>
      </c>
    </row>
    <row r="1876" spans="1:3" x14ac:dyDescent="0.25">
      <c r="A1876" s="1">
        <v>64560</v>
      </c>
      <c r="B1876" s="2">
        <v>340</v>
      </c>
      <c r="C1876" s="1" t="str">
        <f>IFERROR(LOOKUP(B1876,{0,1,31,61,91},{"Less Than 1 Day","1 To 30 Days","31-60 Days","61-90 Days","91+ Days"}),"Not Due")</f>
        <v>91+ Days</v>
      </c>
    </row>
    <row r="1877" spans="1:3" x14ac:dyDescent="0.25">
      <c r="A1877" s="1">
        <v>95760</v>
      </c>
      <c r="B1877" s="2">
        <v>393</v>
      </c>
      <c r="C1877" s="1" t="str">
        <f>IFERROR(LOOKUP(B1877,{0,1,31,61,91},{"Less Than 1 Day","1 To 30 Days","31-60 Days","61-90 Days","91+ Days"}),"Not Due")</f>
        <v>91+ Days</v>
      </c>
    </row>
    <row r="1878" spans="1:3" x14ac:dyDescent="0.25">
      <c r="A1878" s="1">
        <v>62989</v>
      </c>
      <c r="B1878" s="2">
        <v>105</v>
      </c>
      <c r="C1878" s="1" t="str">
        <f>IFERROR(LOOKUP(B1878,{0,1,31,61,91},{"Less Than 1 Day","1 To 30 Days","31-60 Days","61-90 Days","91+ Days"}),"Not Due")</f>
        <v>91+ Days</v>
      </c>
    </row>
    <row r="1879" spans="1:3" x14ac:dyDescent="0.25">
      <c r="A1879" s="1">
        <v>99015</v>
      </c>
      <c r="B1879" s="2">
        <v>-115</v>
      </c>
      <c r="C1879" s="1" t="str">
        <f>IFERROR(LOOKUP(B1879,{0,1,31,61,91},{"Less Than 1 Day","1 To 30 Days","31-60 Days","61-90 Days","91+ Days"}),"Not Due")</f>
        <v>Not Due</v>
      </c>
    </row>
    <row r="1880" spans="1:3" x14ac:dyDescent="0.25">
      <c r="A1880" s="1">
        <v>24275</v>
      </c>
      <c r="B1880" s="2">
        <v>7</v>
      </c>
      <c r="C1880" s="1" t="str">
        <f>IFERROR(LOOKUP(B1880,{0,1,31,61,91},{"Less Than 1 Day","1 To 30 Days","31-60 Days","61-90 Days","91+ Days"}),"Not Due")</f>
        <v>1 To 30 Days</v>
      </c>
    </row>
    <row r="1881" spans="1:3" x14ac:dyDescent="0.25">
      <c r="A1881" s="1">
        <v>22282</v>
      </c>
      <c r="B1881" s="2">
        <v>407</v>
      </c>
      <c r="C1881" s="1" t="str">
        <f>IFERROR(LOOKUP(B1881,{0,1,31,61,91},{"Less Than 1 Day","1 To 30 Days","31-60 Days","61-90 Days","91+ Days"}),"Not Due")</f>
        <v>91+ Days</v>
      </c>
    </row>
    <row r="1882" spans="1:3" x14ac:dyDescent="0.25">
      <c r="A1882" s="1">
        <v>91898</v>
      </c>
      <c r="B1882" s="2">
        <v>382</v>
      </c>
      <c r="C1882" s="1" t="str">
        <f>IFERROR(LOOKUP(B1882,{0,1,31,61,91},{"Less Than 1 Day","1 To 30 Days","31-60 Days","61-90 Days","91+ Days"}),"Not Due")</f>
        <v>91+ Days</v>
      </c>
    </row>
    <row r="1883" spans="1:3" x14ac:dyDescent="0.25">
      <c r="A1883" s="1">
        <v>58176</v>
      </c>
      <c r="B1883" s="2">
        <v>90</v>
      </c>
      <c r="C1883" s="1" t="str">
        <f>IFERROR(LOOKUP(B1883,{0,1,31,61,91},{"Less Than 1 Day","1 To 30 Days","31-60 Days","61-90 Days","91+ Days"}),"Not Due")</f>
        <v>61-90 Days</v>
      </c>
    </row>
    <row r="1884" spans="1:3" x14ac:dyDescent="0.25">
      <c r="A1884" s="1">
        <v>39596</v>
      </c>
      <c r="B1884" s="2">
        <v>-157</v>
      </c>
      <c r="C1884" s="1" t="str">
        <f>IFERROR(LOOKUP(B1884,{0,1,31,61,91},{"Less Than 1 Day","1 To 30 Days","31-60 Days","61-90 Days","91+ Days"}),"Not Due")</f>
        <v>Not Due</v>
      </c>
    </row>
    <row r="1885" spans="1:3" x14ac:dyDescent="0.25">
      <c r="A1885" s="1">
        <v>60365</v>
      </c>
      <c r="B1885" s="2">
        <v>435</v>
      </c>
      <c r="C1885" s="1" t="str">
        <f>IFERROR(LOOKUP(B1885,{0,1,31,61,91},{"Less Than 1 Day","1 To 30 Days","31-60 Days","61-90 Days","91+ Days"}),"Not Due")</f>
        <v>91+ Days</v>
      </c>
    </row>
    <row r="1886" spans="1:3" x14ac:dyDescent="0.25">
      <c r="A1886" s="1">
        <v>98501</v>
      </c>
      <c r="B1886" s="2">
        <v>18</v>
      </c>
      <c r="C1886" s="1" t="str">
        <f>IFERROR(LOOKUP(B1886,{0,1,31,61,91},{"Less Than 1 Day","1 To 30 Days","31-60 Days","61-90 Days","91+ Days"}),"Not Due")</f>
        <v>1 To 30 Days</v>
      </c>
    </row>
    <row r="1887" spans="1:3" x14ac:dyDescent="0.25">
      <c r="A1887" s="1">
        <v>65294</v>
      </c>
      <c r="B1887" s="2">
        <v>-35</v>
      </c>
      <c r="C1887" s="1" t="str">
        <f>IFERROR(LOOKUP(B1887,{0,1,31,61,91},{"Less Than 1 Day","1 To 30 Days","31-60 Days","61-90 Days","91+ Days"}),"Not Due")</f>
        <v>Not Due</v>
      </c>
    </row>
    <row r="1888" spans="1:3" x14ac:dyDescent="0.25">
      <c r="A1888" s="1">
        <v>26432</v>
      </c>
      <c r="B1888" s="2">
        <v>10</v>
      </c>
      <c r="C1888" s="1" t="str">
        <f>IFERROR(LOOKUP(B1888,{0,1,31,61,91},{"Less Than 1 Day","1 To 30 Days","31-60 Days","61-90 Days","91+ Days"}),"Not Due")</f>
        <v>1 To 30 Days</v>
      </c>
    </row>
    <row r="1889" spans="1:3" x14ac:dyDescent="0.25">
      <c r="A1889" s="1">
        <v>37178</v>
      </c>
      <c r="B1889" s="2">
        <v>416</v>
      </c>
      <c r="C1889" s="1" t="str">
        <f>IFERROR(LOOKUP(B1889,{0,1,31,61,91},{"Less Than 1 Day","1 To 30 Days","31-60 Days","61-90 Days","91+ Days"}),"Not Due")</f>
        <v>91+ Days</v>
      </c>
    </row>
    <row r="1890" spans="1:3" x14ac:dyDescent="0.25">
      <c r="A1890" s="1">
        <v>75631</v>
      </c>
      <c r="B1890" s="2">
        <v>277</v>
      </c>
      <c r="C1890" s="1" t="str">
        <f>IFERROR(LOOKUP(B1890,{0,1,31,61,91},{"Less Than 1 Day","1 To 30 Days","31-60 Days","61-90 Days","91+ Days"}),"Not Due")</f>
        <v>91+ Days</v>
      </c>
    </row>
    <row r="1891" spans="1:3" x14ac:dyDescent="0.25">
      <c r="A1891" s="1">
        <v>99975</v>
      </c>
      <c r="B1891" s="2">
        <v>-115</v>
      </c>
      <c r="C1891" s="1" t="str">
        <f>IFERROR(LOOKUP(B1891,{0,1,31,61,91},{"Less Than 1 Day","1 To 30 Days","31-60 Days","61-90 Days","91+ Days"}),"Not Due")</f>
        <v>Not Due</v>
      </c>
    </row>
    <row r="1892" spans="1:3" x14ac:dyDescent="0.25">
      <c r="A1892" s="1">
        <v>89544</v>
      </c>
      <c r="B1892" s="2">
        <v>-17</v>
      </c>
      <c r="C1892" s="1" t="str">
        <f>IFERROR(LOOKUP(B1892,{0,1,31,61,91},{"Less Than 1 Day","1 To 30 Days","31-60 Days","61-90 Days","91+ Days"}),"Not Due")</f>
        <v>Not Due</v>
      </c>
    </row>
    <row r="1893" spans="1:3" x14ac:dyDescent="0.25">
      <c r="A1893" s="1">
        <v>92669</v>
      </c>
      <c r="B1893" s="2">
        <v>118</v>
      </c>
      <c r="C1893" s="1" t="str">
        <f>IFERROR(LOOKUP(B1893,{0,1,31,61,91},{"Less Than 1 Day","1 To 30 Days","31-60 Days","61-90 Days","91+ Days"}),"Not Due")</f>
        <v>91+ Days</v>
      </c>
    </row>
    <row r="1894" spans="1:3" x14ac:dyDescent="0.25">
      <c r="A1894" s="1">
        <v>36027</v>
      </c>
      <c r="B1894" s="2">
        <v>248</v>
      </c>
      <c r="C1894" s="1" t="str">
        <f>IFERROR(LOOKUP(B1894,{0,1,31,61,91},{"Less Than 1 Day","1 To 30 Days","31-60 Days","61-90 Days","91+ Days"}),"Not Due")</f>
        <v>91+ Days</v>
      </c>
    </row>
    <row r="1895" spans="1:3" x14ac:dyDescent="0.25">
      <c r="A1895" s="1">
        <v>63426</v>
      </c>
      <c r="B1895" s="2">
        <v>232</v>
      </c>
      <c r="C1895" s="1" t="str">
        <f>IFERROR(LOOKUP(B1895,{0,1,31,61,91},{"Less Than 1 Day","1 To 30 Days","31-60 Days","61-90 Days","91+ Days"}),"Not Due")</f>
        <v>91+ Days</v>
      </c>
    </row>
    <row r="1896" spans="1:3" x14ac:dyDescent="0.25">
      <c r="A1896" s="1">
        <v>10211</v>
      </c>
      <c r="B1896" s="2">
        <v>276</v>
      </c>
      <c r="C1896" s="1" t="str">
        <f>IFERROR(LOOKUP(B1896,{0,1,31,61,91},{"Less Than 1 Day","1 To 30 Days","31-60 Days","61-90 Days","91+ Days"}),"Not Due")</f>
        <v>91+ Days</v>
      </c>
    </row>
    <row r="1897" spans="1:3" x14ac:dyDescent="0.25">
      <c r="A1897" s="1">
        <v>74049</v>
      </c>
      <c r="B1897" s="2">
        <v>-58</v>
      </c>
      <c r="C1897" s="1" t="str">
        <f>IFERROR(LOOKUP(B1897,{0,1,31,61,91},{"Less Than 1 Day","1 To 30 Days","31-60 Days","61-90 Days","91+ Days"}),"Not Due")</f>
        <v>Not Due</v>
      </c>
    </row>
    <row r="1898" spans="1:3" x14ac:dyDescent="0.25">
      <c r="A1898" s="1">
        <v>42743</v>
      </c>
      <c r="B1898" s="2">
        <v>85</v>
      </c>
      <c r="C1898" s="1" t="str">
        <f>IFERROR(LOOKUP(B1898,{0,1,31,61,91},{"Less Than 1 Day","1 To 30 Days","31-60 Days","61-90 Days","91+ Days"}),"Not Due")</f>
        <v>61-90 Days</v>
      </c>
    </row>
    <row r="1899" spans="1:3" x14ac:dyDescent="0.25">
      <c r="A1899" s="1">
        <v>78412</v>
      </c>
      <c r="B1899" s="2">
        <v>24</v>
      </c>
      <c r="C1899" s="1" t="str">
        <f>IFERROR(LOOKUP(B1899,{0,1,31,61,91},{"Less Than 1 Day","1 To 30 Days","31-60 Days","61-90 Days","91+ Days"}),"Not Due")</f>
        <v>1 To 30 Days</v>
      </c>
    </row>
    <row r="1900" spans="1:3" x14ac:dyDescent="0.25">
      <c r="A1900" s="1">
        <v>47654</v>
      </c>
      <c r="B1900" s="2">
        <v>362</v>
      </c>
      <c r="C1900" s="1" t="str">
        <f>IFERROR(LOOKUP(B1900,{0,1,31,61,91},{"Less Than 1 Day","1 To 30 Days","31-60 Days","61-90 Days","91+ Days"}),"Not Due")</f>
        <v>91+ Days</v>
      </c>
    </row>
    <row r="1901" spans="1:3" x14ac:dyDescent="0.25">
      <c r="A1901" s="1">
        <v>13856</v>
      </c>
      <c r="B1901" s="2">
        <v>429</v>
      </c>
      <c r="C1901" s="1" t="str">
        <f>IFERROR(LOOKUP(B1901,{0,1,31,61,91},{"Less Than 1 Day","1 To 30 Days","31-60 Days","61-90 Days","91+ Days"}),"Not Due")</f>
        <v>91+ Days</v>
      </c>
    </row>
    <row r="1902" spans="1:3" x14ac:dyDescent="0.25">
      <c r="A1902" s="1">
        <v>98026</v>
      </c>
      <c r="B1902" s="2">
        <v>392</v>
      </c>
      <c r="C1902" s="1" t="str">
        <f>IFERROR(LOOKUP(B1902,{0,1,31,61,91},{"Less Than 1 Day","1 To 30 Days","31-60 Days","61-90 Days","91+ Days"}),"Not Due")</f>
        <v>91+ Days</v>
      </c>
    </row>
    <row r="1903" spans="1:3" x14ac:dyDescent="0.25">
      <c r="A1903" s="1">
        <v>69286</v>
      </c>
      <c r="B1903" s="2">
        <v>418</v>
      </c>
      <c r="C1903" s="1" t="str">
        <f>IFERROR(LOOKUP(B1903,{0,1,31,61,91},{"Less Than 1 Day","1 To 30 Days","31-60 Days","61-90 Days","91+ Days"}),"Not Due")</f>
        <v>91+ Days</v>
      </c>
    </row>
    <row r="1904" spans="1:3" x14ac:dyDescent="0.25">
      <c r="A1904" s="1">
        <v>82867</v>
      </c>
      <c r="B1904" s="2">
        <v>61</v>
      </c>
      <c r="C1904" s="1" t="str">
        <f>IFERROR(LOOKUP(B1904,{0,1,31,61,91},{"Less Than 1 Day","1 To 30 Days","31-60 Days","61-90 Days","91+ Days"}),"Not Due")</f>
        <v>61-90 Days</v>
      </c>
    </row>
    <row r="1905" spans="1:3" x14ac:dyDescent="0.25">
      <c r="A1905" s="1">
        <v>74835</v>
      </c>
      <c r="B1905" s="2">
        <v>345</v>
      </c>
      <c r="C1905" s="1" t="str">
        <f>IFERROR(LOOKUP(B1905,{0,1,31,61,91},{"Less Than 1 Day","1 To 30 Days","31-60 Days","61-90 Days","91+ Days"}),"Not Due")</f>
        <v>91+ Days</v>
      </c>
    </row>
    <row r="1906" spans="1:3" x14ac:dyDescent="0.25">
      <c r="A1906" s="1">
        <v>68304</v>
      </c>
      <c r="B1906" s="2">
        <v>86</v>
      </c>
      <c r="C1906" s="1" t="str">
        <f>IFERROR(LOOKUP(B1906,{0,1,31,61,91},{"Less Than 1 Day","1 To 30 Days","31-60 Days","61-90 Days","91+ Days"}),"Not Due")</f>
        <v>61-90 Days</v>
      </c>
    </row>
    <row r="1907" spans="1:3" x14ac:dyDescent="0.25">
      <c r="A1907" s="1">
        <v>32246</v>
      </c>
      <c r="B1907" s="2">
        <v>16</v>
      </c>
      <c r="C1907" s="1" t="str">
        <f>IFERROR(LOOKUP(B1907,{0,1,31,61,91},{"Less Than 1 Day","1 To 30 Days","31-60 Days","61-90 Days","91+ Days"}),"Not Due")</f>
        <v>1 To 30 Days</v>
      </c>
    </row>
    <row r="1908" spans="1:3" x14ac:dyDescent="0.25">
      <c r="A1908" s="1">
        <v>93971</v>
      </c>
      <c r="B1908" s="2">
        <v>323</v>
      </c>
      <c r="C1908" s="1" t="str">
        <f>IFERROR(LOOKUP(B1908,{0,1,31,61,91},{"Less Than 1 Day","1 To 30 Days","31-60 Days","61-90 Days","91+ Days"}),"Not Due")</f>
        <v>91+ Days</v>
      </c>
    </row>
    <row r="1909" spans="1:3" x14ac:dyDescent="0.25">
      <c r="A1909" s="1">
        <v>27213</v>
      </c>
      <c r="B1909" s="2">
        <v>90</v>
      </c>
      <c r="C1909" s="1" t="str">
        <f>IFERROR(LOOKUP(B1909,{0,1,31,61,91},{"Less Than 1 Day","1 To 30 Days","31-60 Days","61-90 Days","91+ Days"}),"Not Due")</f>
        <v>61-90 Days</v>
      </c>
    </row>
    <row r="1910" spans="1:3" x14ac:dyDescent="0.25">
      <c r="A1910" s="1">
        <v>68633</v>
      </c>
      <c r="B1910" s="2">
        <v>224</v>
      </c>
      <c r="C1910" s="1" t="str">
        <f>IFERROR(LOOKUP(B1910,{0,1,31,61,91},{"Less Than 1 Day","1 To 30 Days","31-60 Days","61-90 Days","91+ Days"}),"Not Due")</f>
        <v>91+ Days</v>
      </c>
    </row>
    <row r="1911" spans="1:3" x14ac:dyDescent="0.25">
      <c r="A1911" s="1">
        <v>26742</v>
      </c>
      <c r="B1911" s="2">
        <v>462</v>
      </c>
      <c r="C1911" s="1" t="str">
        <f>IFERROR(LOOKUP(B1911,{0,1,31,61,91},{"Less Than 1 Day","1 To 30 Days","31-60 Days","61-90 Days","91+ Days"}),"Not Due")</f>
        <v>91+ Days</v>
      </c>
    </row>
    <row r="1912" spans="1:3" x14ac:dyDescent="0.25">
      <c r="A1912" s="1">
        <v>49893</v>
      </c>
      <c r="B1912" s="2">
        <v>343</v>
      </c>
      <c r="C1912" s="1" t="str">
        <f>IFERROR(LOOKUP(B1912,{0,1,31,61,91},{"Less Than 1 Day","1 To 30 Days","31-60 Days","61-90 Days","91+ Days"}),"Not Due")</f>
        <v>91+ Days</v>
      </c>
    </row>
    <row r="1913" spans="1:3" x14ac:dyDescent="0.25">
      <c r="A1913" s="1">
        <v>69503</v>
      </c>
      <c r="B1913" s="2">
        <v>252</v>
      </c>
      <c r="C1913" s="1" t="str">
        <f>IFERROR(LOOKUP(B1913,{0,1,31,61,91},{"Less Than 1 Day","1 To 30 Days","31-60 Days","61-90 Days","91+ Days"}),"Not Due")</f>
        <v>91+ Days</v>
      </c>
    </row>
    <row r="1914" spans="1:3" x14ac:dyDescent="0.25">
      <c r="A1914" s="1">
        <v>36929</v>
      </c>
      <c r="B1914" s="2">
        <v>-17</v>
      </c>
      <c r="C1914" s="1" t="str">
        <f>IFERROR(LOOKUP(B1914,{0,1,31,61,91},{"Less Than 1 Day","1 To 30 Days","31-60 Days","61-90 Days","91+ Days"}),"Not Due")</f>
        <v>Not Due</v>
      </c>
    </row>
    <row r="1915" spans="1:3" x14ac:dyDescent="0.25">
      <c r="A1915" s="1">
        <v>79520</v>
      </c>
      <c r="B1915" s="2">
        <v>316</v>
      </c>
      <c r="C1915" s="1" t="str">
        <f>IFERROR(LOOKUP(B1915,{0,1,31,61,91},{"Less Than 1 Day","1 To 30 Days","31-60 Days","61-90 Days","91+ Days"}),"Not Due")</f>
        <v>91+ Days</v>
      </c>
    </row>
    <row r="1916" spans="1:3" x14ac:dyDescent="0.25">
      <c r="A1916" s="1">
        <v>82643</v>
      </c>
      <c r="B1916" s="2">
        <v>416</v>
      </c>
      <c r="C1916" s="1" t="str">
        <f>IFERROR(LOOKUP(B1916,{0,1,31,61,91},{"Less Than 1 Day","1 To 30 Days","31-60 Days","61-90 Days","91+ Days"}),"Not Due")</f>
        <v>91+ Days</v>
      </c>
    </row>
    <row r="1917" spans="1:3" x14ac:dyDescent="0.25">
      <c r="A1917" s="1">
        <v>15822</v>
      </c>
      <c r="B1917" s="2">
        <v>451</v>
      </c>
      <c r="C1917" s="1" t="str">
        <f>IFERROR(LOOKUP(B1917,{0,1,31,61,91},{"Less Than 1 Day","1 To 30 Days","31-60 Days","61-90 Days","91+ Days"}),"Not Due")</f>
        <v>91+ Days</v>
      </c>
    </row>
    <row r="1918" spans="1:3" x14ac:dyDescent="0.25">
      <c r="A1918" s="1">
        <v>25988</v>
      </c>
      <c r="B1918" s="2">
        <v>392</v>
      </c>
      <c r="C1918" s="1" t="str">
        <f>IFERROR(LOOKUP(B1918,{0,1,31,61,91},{"Less Than 1 Day","1 To 30 Days","31-60 Days","61-90 Days","91+ Days"}),"Not Due")</f>
        <v>91+ Days</v>
      </c>
    </row>
    <row r="1919" spans="1:3" x14ac:dyDescent="0.25">
      <c r="A1919" s="1">
        <v>39424</v>
      </c>
      <c r="B1919" s="2">
        <v>243</v>
      </c>
      <c r="C1919" s="1" t="str">
        <f>IFERROR(LOOKUP(B1919,{0,1,31,61,91},{"Less Than 1 Day","1 To 30 Days","31-60 Days","61-90 Days","91+ Days"}),"Not Due")</f>
        <v>91+ Days</v>
      </c>
    </row>
    <row r="1920" spans="1:3" x14ac:dyDescent="0.25">
      <c r="A1920" s="1">
        <v>58073</v>
      </c>
      <c r="B1920" s="2">
        <v>222</v>
      </c>
      <c r="C1920" s="1" t="str">
        <f>IFERROR(LOOKUP(B1920,{0,1,31,61,91},{"Less Than 1 Day","1 To 30 Days","31-60 Days","61-90 Days","91+ Days"}),"Not Due")</f>
        <v>91+ Days</v>
      </c>
    </row>
    <row r="1921" spans="1:3" x14ac:dyDescent="0.25">
      <c r="A1921" s="1">
        <v>85029</v>
      </c>
      <c r="B1921" s="2">
        <v>146</v>
      </c>
      <c r="C1921" s="1" t="str">
        <f>IFERROR(LOOKUP(B1921,{0,1,31,61,91},{"Less Than 1 Day","1 To 30 Days","31-60 Days","61-90 Days","91+ Days"}),"Not Due")</f>
        <v>91+ Days</v>
      </c>
    </row>
    <row r="1922" spans="1:3" x14ac:dyDescent="0.25">
      <c r="A1922" s="1">
        <v>78760</v>
      </c>
      <c r="B1922" s="2">
        <v>197</v>
      </c>
      <c r="C1922" s="1" t="str">
        <f>IFERROR(LOOKUP(B1922,{0,1,31,61,91},{"Less Than 1 Day","1 To 30 Days","31-60 Days","61-90 Days","91+ Days"}),"Not Due")</f>
        <v>91+ Days</v>
      </c>
    </row>
    <row r="1923" spans="1:3" x14ac:dyDescent="0.25">
      <c r="A1923" s="1">
        <v>49440</v>
      </c>
      <c r="B1923" s="2">
        <v>373</v>
      </c>
      <c r="C1923" s="1" t="str">
        <f>IFERROR(LOOKUP(B1923,{0,1,31,61,91},{"Less Than 1 Day","1 To 30 Days","31-60 Days","61-90 Days","91+ Days"}),"Not Due")</f>
        <v>91+ Days</v>
      </c>
    </row>
    <row r="1924" spans="1:3" x14ac:dyDescent="0.25">
      <c r="A1924" s="1">
        <v>61251</v>
      </c>
      <c r="B1924" s="2">
        <v>120</v>
      </c>
      <c r="C1924" s="1" t="str">
        <f>IFERROR(LOOKUP(B1924,{0,1,31,61,91},{"Less Than 1 Day","1 To 30 Days","31-60 Days","61-90 Days","91+ Days"}),"Not Due")</f>
        <v>91+ Days</v>
      </c>
    </row>
    <row r="1925" spans="1:3" x14ac:dyDescent="0.25">
      <c r="A1925" s="1">
        <v>45299</v>
      </c>
      <c r="B1925" s="2">
        <v>49</v>
      </c>
      <c r="C1925" s="1" t="str">
        <f>IFERROR(LOOKUP(B1925,{0,1,31,61,91},{"Less Than 1 Day","1 To 30 Days","31-60 Days","61-90 Days","91+ Days"}),"Not Due")</f>
        <v>31-60 Days</v>
      </c>
    </row>
    <row r="1926" spans="1:3" x14ac:dyDescent="0.25">
      <c r="A1926" s="1">
        <v>76032</v>
      </c>
      <c r="B1926" s="2">
        <v>122</v>
      </c>
      <c r="C1926" s="1" t="str">
        <f>IFERROR(LOOKUP(B1926,{0,1,31,61,91},{"Less Than 1 Day","1 To 30 Days","31-60 Days","61-90 Days","91+ Days"}),"Not Due")</f>
        <v>91+ Days</v>
      </c>
    </row>
    <row r="1927" spans="1:3" x14ac:dyDescent="0.25">
      <c r="A1927" s="1">
        <v>48291</v>
      </c>
      <c r="B1927" s="2">
        <v>-107</v>
      </c>
      <c r="C1927" s="1" t="str">
        <f>IFERROR(LOOKUP(B1927,{0,1,31,61,91},{"Less Than 1 Day","1 To 30 Days","31-60 Days","61-90 Days","91+ Days"}),"Not Due")</f>
        <v>Not Due</v>
      </c>
    </row>
    <row r="1928" spans="1:3" x14ac:dyDescent="0.25">
      <c r="A1928" s="1">
        <v>77072</v>
      </c>
      <c r="B1928" s="2">
        <v>-21</v>
      </c>
      <c r="C1928" s="1" t="str">
        <f>IFERROR(LOOKUP(B1928,{0,1,31,61,91},{"Less Than 1 Day","1 To 30 Days","31-60 Days","61-90 Days","91+ Days"}),"Not Due")</f>
        <v>Not Due</v>
      </c>
    </row>
    <row r="1929" spans="1:3" x14ac:dyDescent="0.25">
      <c r="A1929" s="1">
        <v>81535</v>
      </c>
      <c r="B1929" s="2">
        <v>-28</v>
      </c>
      <c r="C1929" s="1" t="str">
        <f>IFERROR(LOOKUP(B1929,{0,1,31,61,91},{"Less Than 1 Day","1 To 30 Days","31-60 Days","61-90 Days","91+ Days"}),"Not Due")</f>
        <v>Not Due</v>
      </c>
    </row>
    <row r="1930" spans="1:3" x14ac:dyDescent="0.25">
      <c r="A1930" s="1">
        <v>23855</v>
      </c>
      <c r="B1930" s="2">
        <v>233</v>
      </c>
      <c r="C1930" s="1" t="str">
        <f>IFERROR(LOOKUP(B1930,{0,1,31,61,91},{"Less Than 1 Day","1 To 30 Days","31-60 Days","61-90 Days","91+ Days"}),"Not Due")</f>
        <v>91+ Days</v>
      </c>
    </row>
    <row r="1931" spans="1:3" x14ac:dyDescent="0.25">
      <c r="A1931" s="1">
        <v>95028</v>
      </c>
      <c r="B1931" s="2">
        <v>375</v>
      </c>
      <c r="C1931" s="1" t="str">
        <f>IFERROR(LOOKUP(B1931,{0,1,31,61,91},{"Less Than 1 Day","1 To 30 Days","31-60 Days","61-90 Days","91+ Days"}),"Not Due")</f>
        <v>91+ Days</v>
      </c>
    </row>
    <row r="1932" spans="1:3" x14ac:dyDescent="0.25">
      <c r="A1932" s="1">
        <v>81055</v>
      </c>
      <c r="B1932" s="2">
        <v>208</v>
      </c>
      <c r="C1932" s="1" t="str">
        <f>IFERROR(LOOKUP(B1932,{0,1,31,61,91},{"Less Than 1 Day","1 To 30 Days","31-60 Days","61-90 Days","91+ Days"}),"Not Due")</f>
        <v>91+ Days</v>
      </c>
    </row>
    <row r="1933" spans="1:3" x14ac:dyDescent="0.25">
      <c r="A1933" s="1">
        <v>91431</v>
      </c>
      <c r="B1933" s="2">
        <v>-60</v>
      </c>
      <c r="C1933" s="1" t="str">
        <f>IFERROR(LOOKUP(B1933,{0,1,31,61,91},{"Less Than 1 Day","1 To 30 Days","31-60 Days","61-90 Days","91+ Days"}),"Not Due")</f>
        <v>Not Due</v>
      </c>
    </row>
    <row r="1934" spans="1:3" x14ac:dyDescent="0.25">
      <c r="A1934" s="1">
        <v>50633</v>
      </c>
      <c r="B1934" s="2">
        <v>-197</v>
      </c>
      <c r="C1934" s="1" t="str">
        <f>IFERROR(LOOKUP(B1934,{0,1,31,61,91},{"Less Than 1 Day","1 To 30 Days","31-60 Days","61-90 Days","91+ Days"}),"Not Due")</f>
        <v>Not Due</v>
      </c>
    </row>
    <row r="1935" spans="1:3" x14ac:dyDescent="0.25">
      <c r="A1935" s="1">
        <v>71618</v>
      </c>
      <c r="B1935" s="2">
        <v>446</v>
      </c>
      <c r="C1935" s="1" t="str">
        <f>IFERROR(LOOKUP(B1935,{0,1,31,61,91},{"Less Than 1 Day","1 To 30 Days","31-60 Days","61-90 Days","91+ Days"}),"Not Due")</f>
        <v>91+ Days</v>
      </c>
    </row>
    <row r="1936" spans="1:3" x14ac:dyDescent="0.25">
      <c r="A1936" s="1">
        <v>85506</v>
      </c>
      <c r="B1936" s="2">
        <v>127</v>
      </c>
      <c r="C1936" s="1" t="str">
        <f>IFERROR(LOOKUP(B1936,{0,1,31,61,91},{"Less Than 1 Day","1 To 30 Days","31-60 Days","61-90 Days","91+ Days"}),"Not Due")</f>
        <v>91+ Days</v>
      </c>
    </row>
    <row r="1937" spans="1:3" x14ac:dyDescent="0.25">
      <c r="A1937" s="1">
        <v>85319</v>
      </c>
      <c r="B1937" s="2">
        <v>487</v>
      </c>
      <c r="C1937" s="1" t="str">
        <f>IFERROR(LOOKUP(B1937,{0,1,31,61,91},{"Less Than 1 Day","1 To 30 Days","31-60 Days","61-90 Days","91+ Days"}),"Not Due")</f>
        <v>91+ Days</v>
      </c>
    </row>
    <row r="1938" spans="1:3" x14ac:dyDescent="0.25">
      <c r="A1938" s="1">
        <v>20980</v>
      </c>
      <c r="B1938" s="2">
        <v>316</v>
      </c>
      <c r="C1938" s="1" t="str">
        <f>IFERROR(LOOKUP(B1938,{0,1,31,61,91},{"Less Than 1 Day","1 To 30 Days","31-60 Days","61-90 Days","91+ Days"}),"Not Due")</f>
        <v>91+ Days</v>
      </c>
    </row>
    <row r="1939" spans="1:3" x14ac:dyDescent="0.25">
      <c r="A1939" s="1">
        <v>70526</v>
      </c>
      <c r="B1939" s="2">
        <v>371</v>
      </c>
      <c r="C1939" s="1" t="str">
        <f>IFERROR(LOOKUP(B1939,{0,1,31,61,91},{"Less Than 1 Day","1 To 30 Days","31-60 Days","61-90 Days","91+ Days"}),"Not Due")</f>
        <v>91+ Days</v>
      </c>
    </row>
    <row r="1940" spans="1:3" x14ac:dyDescent="0.25">
      <c r="A1940" s="1">
        <v>98719</v>
      </c>
      <c r="B1940" s="2">
        <v>-52</v>
      </c>
      <c r="C1940" s="1" t="str">
        <f>IFERROR(LOOKUP(B1940,{0,1,31,61,91},{"Less Than 1 Day","1 To 30 Days","31-60 Days","61-90 Days","91+ Days"}),"Not Due")</f>
        <v>Not Due</v>
      </c>
    </row>
    <row r="1941" spans="1:3" x14ac:dyDescent="0.25">
      <c r="A1941" s="1">
        <v>41695</v>
      </c>
      <c r="B1941" s="2">
        <v>473</v>
      </c>
      <c r="C1941" s="1" t="str">
        <f>IFERROR(LOOKUP(B1941,{0,1,31,61,91},{"Less Than 1 Day","1 To 30 Days","31-60 Days","61-90 Days","91+ Days"}),"Not Due")</f>
        <v>91+ Days</v>
      </c>
    </row>
    <row r="1942" spans="1:3" x14ac:dyDescent="0.25">
      <c r="A1942" s="1">
        <v>55683</v>
      </c>
      <c r="B1942" s="2">
        <v>322</v>
      </c>
      <c r="C1942" s="1" t="str">
        <f>IFERROR(LOOKUP(B1942,{0,1,31,61,91},{"Less Than 1 Day","1 To 30 Days","31-60 Days","61-90 Days","91+ Days"}),"Not Due")</f>
        <v>91+ Days</v>
      </c>
    </row>
    <row r="1943" spans="1:3" x14ac:dyDescent="0.25">
      <c r="A1943" s="1">
        <v>74964</v>
      </c>
      <c r="B1943" s="2">
        <v>-106</v>
      </c>
      <c r="C1943" s="1" t="str">
        <f>IFERROR(LOOKUP(B1943,{0,1,31,61,91},{"Less Than 1 Day","1 To 30 Days","31-60 Days","61-90 Days","91+ Days"}),"Not Due")</f>
        <v>Not Due</v>
      </c>
    </row>
    <row r="1944" spans="1:3" x14ac:dyDescent="0.25">
      <c r="A1944" s="1">
        <v>36264</v>
      </c>
      <c r="B1944" s="2">
        <v>19</v>
      </c>
      <c r="C1944" s="1" t="str">
        <f>IFERROR(LOOKUP(B1944,{0,1,31,61,91},{"Less Than 1 Day","1 To 30 Days","31-60 Days","61-90 Days","91+ Days"}),"Not Due")</f>
        <v>1 To 30 Days</v>
      </c>
    </row>
    <row r="1945" spans="1:3" x14ac:dyDescent="0.25">
      <c r="A1945" s="1">
        <v>82556</v>
      </c>
      <c r="B1945" s="2">
        <v>22</v>
      </c>
      <c r="C1945" s="1" t="str">
        <f>IFERROR(LOOKUP(B1945,{0,1,31,61,91},{"Less Than 1 Day","1 To 30 Days","31-60 Days","61-90 Days","91+ Days"}),"Not Due")</f>
        <v>1 To 30 Days</v>
      </c>
    </row>
    <row r="1946" spans="1:3" x14ac:dyDescent="0.25">
      <c r="A1946" s="1">
        <v>13434</v>
      </c>
      <c r="B1946" s="2">
        <v>352</v>
      </c>
      <c r="C1946" s="1" t="str">
        <f>IFERROR(LOOKUP(B1946,{0,1,31,61,91},{"Less Than 1 Day","1 To 30 Days","31-60 Days","61-90 Days","91+ Days"}),"Not Due")</f>
        <v>91+ Days</v>
      </c>
    </row>
    <row r="1947" spans="1:3" x14ac:dyDescent="0.25">
      <c r="A1947" s="1">
        <v>42606</v>
      </c>
      <c r="B1947" s="2">
        <v>50</v>
      </c>
      <c r="C1947" s="1" t="str">
        <f>IFERROR(LOOKUP(B1947,{0,1,31,61,91},{"Less Than 1 Day","1 To 30 Days","31-60 Days","61-90 Days","91+ Days"}),"Not Due")</f>
        <v>31-60 Days</v>
      </c>
    </row>
    <row r="1948" spans="1:3" x14ac:dyDescent="0.25">
      <c r="A1948" s="1">
        <v>54809</v>
      </c>
      <c r="B1948" s="2">
        <v>408</v>
      </c>
      <c r="C1948" s="1" t="str">
        <f>IFERROR(LOOKUP(B1948,{0,1,31,61,91},{"Less Than 1 Day","1 To 30 Days","31-60 Days","61-90 Days","91+ Days"}),"Not Due")</f>
        <v>91+ Days</v>
      </c>
    </row>
    <row r="1949" spans="1:3" x14ac:dyDescent="0.25">
      <c r="A1949" s="1">
        <v>37176</v>
      </c>
      <c r="B1949" s="2">
        <v>-147</v>
      </c>
      <c r="C1949" s="1" t="str">
        <f>IFERROR(LOOKUP(B1949,{0,1,31,61,91},{"Less Than 1 Day","1 To 30 Days","31-60 Days","61-90 Days","91+ Days"}),"Not Due")</f>
        <v>Not Due</v>
      </c>
    </row>
    <row r="1950" spans="1:3" x14ac:dyDescent="0.25">
      <c r="A1950" s="1">
        <v>27909</v>
      </c>
      <c r="B1950" s="2">
        <v>372</v>
      </c>
      <c r="C1950" s="1" t="str">
        <f>IFERROR(LOOKUP(B1950,{0,1,31,61,91},{"Less Than 1 Day","1 To 30 Days","31-60 Days","61-90 Days","91+ Days"}),"Not Due")</f>
        <v>91+ Days</v>
      </c>
    </row>
    <row r="1951" spans="1:3" x14ac:dyDescent="0.25">
      <c r="A1951" s="1">
        <v>72284</v>
      </c>
      <c r="B1951" s="2">
        <v>393</v>
      </c>
      <c r="C1951" s="1" t="str">
        <f>IFERROR(LOOKUP(B1951,{0,1,31,61,91},{"Less Than 1 Day","1 To 30 Days","31-60 Days","61-90 Days","91+ Days"}),"Not Due")</f>
        <v>91+ Days</v>
      </c>
    </row>
    <row r="1952" spans="1:3" x14ac:dyDescent="0.25">
      <c r="A1952" s="1">
        <v>41249</v>
      </c>
      <c r="B1952" s="2">
        <v>-35</v>
      </c>
      <c r="C1952" s="1" t="str">
        <f>IFERROR(LOOKUP(B1952,{0,1,31,61,91},{"Less Than 1 Day","1 To 30 Days","31-60 Days","61-90 Days","91+ Days"}),"Not Due")</f>
        <v>Not Due</v>
      </c>
    </row>
    <row r="1953" spans="1:3" x14ac:dyDescent="0.25">
      <c r="A1953" s="1">
        <v>54594</v>
      </c>
      <c r="B1953" s="2">
        <v>-58</v>
      </c>
      <c r="C1953" s="1" t="str">
        <f>IFERROR(LOOKUP(B1953,{0,1,31,61,91},{"Less Than 1 Day","1 To 30 Days","31-60 Days","61-90 Days","91+ Days"}),"Not Due")</f>
        <v>Not Due</v>
      </c>
    </row>
    <row r="1954" spans="1:3" x14ac:dyDescent="0.25">
      <c r="A1954" s="1">
        <v>21756</v>
      </c>
      <c r="B1954" s="2">
        <v>330</v>
      </c>
      <c r="C1954" s="1" t="str">
        <f>IFERROR(LOOKUP(B1954,{0,1,31,61,91},{"Less Than 1 Day","1 To 30 Days","31-60 Days","61-90 Days","91+ Days"}),"Not Due")</f>
        <v>91+ Days</v>
      </c>
    </row>
    <row r="1955" spans="1:3" x14ac:dyDescent="0.25">
      <c r="A1955" s="1">
        <v>80080</v>
      </c>
      <c r="B1955" s="2">
        <v>440</v>
      </c>
      <c r="C1955" s="1" t="str">
        <f>IFERROR(LOOKUP(B1955,{0,1,31,61,91},{"Less Than 1 Day","1 To 30 Days","31-60 Days","61-90 Days","91+ Days"}),"Not Due")</f>
        <v>91+ Days</v>
      </c>
    </row>
    <row r="1956" spans="1:3" x14ac:dyDescent="0.25">
      <c r="A1956" s="1">
        <v>67419</v>
      </c>
      <c r="B1956" s="2">
        <v>-192</v>
      </c>
      <c r="C1956" s="1" t="str">
        <f>IFERROR(LOOKUP(B1956,{0,1,31,61,91},{"Less Than 1 Day","1 To 30 Days","31-60 Days","61-90 Days","91+ Days"}),"Not Due")</f>
        <v>Not Due</v>
      </c>
    </row>
    <row r="1957" spans="1:3" x14ac:dyDescent="0.25">
      <c r="A1957" s="1">
        <v>74350</v>
      </c>
      <c r="B1957" s="2">
        <v>370</v>
      </c>
      <c r="C1957" s="1" t="str">
        <f>IFERROR(LOOKUP(B1957,{0,1,31,61,91},{"Less Than 1 Day","1 To 30 Days","31-60 Days","61-90 Days","91+ Days"}),"Not Due")</f>
        <v>91+ Days</v>
      </c>
    </row>
    <row r="1958" spans="1:3" x14ac:dyDescent="0.25">
      <c r="A1958" s="1">
        <v>66891</v>
      </c>
      <c r="B1958" s="2">
        <v>439</v>
      </c>
      <c r="C1958" s="1" t="str">
        <f>IFERROR(LOOKUP(B1958,{0,1,31,61,91},{"Less Than 1 Day","1 To 30 Days","31-60 Days","61-90 Days","91+ Days"}),"Not Due")</f>
        <v>91+ Days</v>
      </c>
    </row>
    <row r="1959" spans="1:3" x14ac:dyDescent="0.25">
      <c r="A1959" s="1">
        <v>96429</v>
      </c>
      <c r="B1959" s="2">
        <v>344</v>
      </c>
      <c r="C1959" s="1" t="str">
        <f>IFERROR(LOOKUP(B1959,{0,1,31,61,91},{"Less Than 1 Day","1 To 30 Days","31-60 Days","61-90 Days","91+ Days"}),"Not Due")</f>
        <v>91+ Days</v>
      </c>
    </row>
    <row r="1960" spans="1:3" x14ac:dyDescent="0.25">
      <c r="A1960" s="1">
        <v>61827</v>
      </c>
      <c r="B1960" s="2">
        <v>-103</v>
      </c>
      <c r="C1960" s="1" t="str">
        <f>IFERROR(LOOKUP(B1960,{0,1,31,61,91},{"Less Than 1 Day","1 To 30 Days","31-60 Days","61-90 Days","91+ Days"}),"Not Due")</f>
        <v>Not Due</v>
      </c>
    </row>
    <row r="1961" spans="1:3" x14ac:dyDescent="0.25">
      <c r="A1961" s="1">
        <v>73960</v>
      </c>
      <c r="B1961" s="2">
        <v>-122</v>
      </c>
      <c r="C1961" s="1" t="str">
        <f>IFERROR(LOOKUP(B1961,{0,1,31,61,91},{"Less Than 1 Day","1 To 30 Days","31-60 Days","61-90 Days","91+ Days"}),"Not Due")</f>
        <v>Not Due</v>
      </c>
    </row>
    <row r="1962" spans="1:3" x14ac:dyDescent="0.25">
      <c r="A1962" s="1">
        <v>62652</v>
      </c>
      <c r="B1962" s="2">
        <v>109</v>
      </c>
      <c r="C1962" s="1" t="str">
        <f>IFERROR(LOOKUP(B1962,{0,1,31,61,91},{"Less Than 1 Day","1 To 30 Days","31-60 Days","61-90 Days","91+ Days"}),"Not Due")</f>
        <v>91+ Days</v>
      </c>
    </row>
    <row r="1963" spans="1:3" x14ac:dyDescent="0.25">
      <c r="A1963" s="1">
        <v>94263</v>
      </c>
      <c r="B1963" s="2">
        <v>-161</v>
      </c>
      <c r="C1963" s="1" t="str">
        <f>IFERROR(LOOKUP(B1963,{0,1,31,61,91},{"Less Than 1 Day","1 To 30 Days","31-60 Days","61-90 Days","91+ Days"}),"Not Due")</f>
        <v>Not Due</v>
      </c>
    </row>
    <row r="1964" spans="1:3" x14ac:dyDescent="0.25">
      <c r="A1964" s="1">
        <v>54758</v>
      </c>
      <c r="B1964" s="2">
        <v>-62</v>
      </c>
      <c r="C1964" s="1" t="str">
        <f>IFERROR(LOOKUP(B1964,{0,1,31,61,91},{"Less Than 1 Day","1 To 30 Days","31-60 Days","61-90 Days","91+ Days"}),"Not Due")</f>
        <v>Not Due</v>
      </c>
    </row>
    <row r="1965" spans="1:3" x14ac:dyDescent="0.25">
      <c r="A1965" s="1">
        <v>80814</v>
      </c>
      <c r="B1965" s="2">
        <v>30</v>
      </c>
      <c r="C1965" s="1" t="str">
        <f>IFERROR(LOOKUP(B1965,{0,1,31,61,91},{"Less Than 1 Day","1 To 30 Days","31-60 Days","61-90 Days","91+ Days"}),"Not Due")</f>
        <v>1 To 30 Days</v>
      </c>
    </row>
    <row r="1966" spans="1:3" x14ac:dyDescent="0.25">
      <c r="A1966" s="1">
        <v>37214</v>
      </c>
      <c r="B1966" s="2">
        <v>-44</v>
      </c>
      <c r="C1966" s="1" t="str">
        <f>IFERROR(LOOKUP(B1966,{0,1,31,61,91},{"Less Than 1 Day","1 To 30 Days","31-60 Days","61-90 Days","91+ Days"}),"Not Due")</f>
        <v>Not Due</v>
      </c>
    </row>
    <row r="1967" spans="1:3" x14ac:dyDescent="0.25">
      <c r="A1967" s="1">
        <v>73095</v>
      </c>
      <c r="B1967" s="2">
        <v>60</v>
      </c>
      <c r="C1967" s="1" t="str">
        <f>IFERROR(LOOKUP(B1967,{0,1,31,61,91},{"Less Than 1 Day","1 To 30 Days","31-60 Days","61-90 Days","91+ Days"}),"Not Due")</f>
        <v>31-60 Days</v>
      </c>
    </row>
    <row r="1968" spans="1:3" x14ac:dyDescent="0.25">
      <c r="A1968" s="1">
        <v>20433</v>
      </c>
      <c r="B1968" s="2">
        <v>376</v>
      </c>
      <c r="C1968" s="1" t="str">
        <f>IFERROR(LOOKUP(B1968,{0,1,31,61,91},{"Less Than 1 Day","1 To 30 Days","31-60 Days","61-90 Days","91+ Days"}),"Not Due")</f>
        <v>91+ Days</v>
      </c>
    </row>
    <row r="1969" spans="1:3" x14ac:dyDescent="0.25">
      <c r="A1969" s="1">
        <v>91926</v>
      </c>
      <c r="B1969" s="2">
        <v>146</v>
      </c>
      <c r="C1969" s="1" t="str">
        <f>IFERROR(LOOKUP(B1969,{0,1,31,61,91},{"Less Than 1 Day","1 To 30 Days","31-60 Days","61-90 Days","91+ Days"}),"Not Due")</f>
        <v>91+ Days</v>
      </c>
    </row>
    <row r="1970" spans="1:3" x14ac:dyDescent="0.25">
      <c r="A1970" s="1">
        <v>51596</v>
      </c>
      <c r="B1970" s="2">
        <v>169</v>
      </c>
      <c r="C1970" s="1" t="str">
        <f>IFERROR(LOOKUP(B1970,{0,1,31,61,91},{"Less Than 1 Day","1 To 30 Days","31-60 Days","61-90 Days","91+ Days"}),"Not Due")</f>
        <v>91+ Days</v>
      </c>
    </row>
    <row r="1971" spans="1:3" x14ac:dyDescent="0.25">
      <c r="A1971" s="1">
        <v>97753</v>
      </c>
      <c r="B1971" s="2">
        <v>389</v>
      </c>
      <c r="C1971" s="1" t="str">
        <f>IFERROR(LOOKUP(B1971,{0,1,31,61,91},{"Less Than 1 Day","1 To 30 Days","31-60 Days","61-90 Days","91+ Days"}),"Not Due")</f>
        <v>91+ Days</v>
      </c>
    </row>
    <row r="1972" spans="1:3" x14ac:dyDescent="0.25">
      <c r="A1972" s="1">
        <v>17191</v>
      </c>
      <c r="B1972" s="2">
        <v>-116</v>
      </c>
      <c r="C1972" s="1" t="str">
        <f>IFERROR(LOOKUP(B1972,{0,1,31,61,91},{"Less Than 1 Day","1 To 30 Days","31-60 Days","61-90 Days","91+ Days"}),"Not Due")</f>
        <v>Not Due</v>
      </c>
    </row>
    <row r="1973" spans="1:3" x14ac:dyDescent="0.25">
      <c r="A1973" s="1">
        <v>28870</v>
      </c>
      <c r="B1973" s="2">
        <v>470</v>
      </c>
      <c r="C1973" s="1" t="str">
        <f>IFERROR(LOOKUP(B1973,{0,1,31,61,91},{"Less Than 1 Day","1 To 30 Days","31-60 Days","61-90 Days","91+ Days"}),"Not Due")</f>
        <v>91+ Days</v>
      </c>
    </row>
    <row r="1974" spans="1:3" x14ac:dyDescent="0.25">
      <c r="A1974" s="1">
        <v>23092</v>
      </c>
      <c r="B1974" s="2">
        <v>26</v>
      </c>
      <c r="C1974" s="1" t="str">
        <f>IFERROR(LOOKUP(B1974,{0,1,31,61,91},{"Less Than 1 Day","1 To 30 Days","31-60 Days","61-90 Days","91+ Days"}),"Not Due")</f>
        <v>1 To 30 Days</v>
      </c>
    </row>
    <row r="1975" spans="1:3" x14ac:dyDescent="0.25">
      <c r="A1975" s="1">
        <v>58083</v>
      </c>
      <c r="B1975" s="2">
        <v>163</v>
      </c>
      <c r="C1975" s="1" t="str">
        <f>IFERROR(LOOKUP(B1975,{0,1,31,61,91},{"Less Than 1 Day","1 To 30 Days","31-60 Days","61-90 Days","91+ Days"}),"Not Due")</f>
        <v>91+ Days</v>
      </c>
    </row>
    <row r="1976" spans="1:3" x14ac:dyDescent="0.25">
      <c r="A1976" s="1">
        <v>16700</v>
      </c>
      <c r="B1976" s="2">
        <v>181</v>
      </c>
      <c r="C1976" s="1" t="str">
        <f>IFERROR(LOOKUP(B1976,{0,1,31,61,91},{"Less Than 1 Day","1 To 30 Days","31-60 Days","61-90 Days","91+ Days"}),"Not Due")</f>
        <v>91+ Days</v>
      </c>
    </row>
    <row r="1977" spans="1:3" x14ac:dyDescent="0.25">
      <c r="A1977" s="1">
        <v>79668</v>
      </c>
      <c r="B1977" s="2">
        <v>409</v>
      </c>
      <c r="C1977" s="1" t="str">
        <f>IFERROR(LOOKUP(B1977,{0,1,31,61,91},{"Less Than 1 Day","1 To 30 Days","31-60 Days","61-90 Days","91+ Days"}),"Not Due")</f>
        <v>91+ Days</v>
      </c>
    </row>
    <row r="1978" spans="1:3" x14ac:dyDescent="0.25">
      <c r="A1978" s="1">
        <v>43975</v>
      </c>
      <c r="B1978" s="2">
        <v>167</v>
      </c>
      <c r="C1978" s="1" t="str">
        <f>IFERROR(LOOKUP(B1978,{0,1,31,61,91},{"Less Than 1 Day","1 To 30 Days","31-60 Days","61-90 Days","91+ Days"}),"Not Due")</f>
        <v>91+ Days</v>
      </c>
    </row>
    <row r="1979" spans="1:3" x14ac:dyDescent="0.25">
      <c r="A1979" s="1">
        <v>59699</v>
      </c>
      <c r="B1979" s="2">
        <v>234</v>
      </c>
      <c r="C1979" s="1" t="str">
        <f>IFERROR(LOOKUP(B1979,{0,1,31,61,91},{"Less Than 1 Day","1 To 30 Days","31-60 Days","61-90 Days","91+ Days"}),"Not Due")</f>
        <v>91+ Days</v>
      </c>
    </row>
    <row r="1980" spans="1:3" x14ac:dyDescent="0.25">
      <c r="A1980" s="1">
        <v>36776</v>
      </c>
      <c r="B1980" s="2">
        <v>474</v>
      </c>
      <c r="C1980" s="1" t="str">
        <f>IFERROR(LOOKUP(B1980,{0,1,31,61,91},{"Less Than 1 Day","1 To 30 Days","31-60 Days","61-90 Days","91+ Days"}),"Not Due")</f>
        <v>91+ Days</v>
      </c>
    </row>
    <row r="1981" spans="1:3" x14ac:dyDescent="0.25">
      <c r="A1981" s="1">
        <v>26264</v>
      </c>
      <c r="B1981" s="2">
        <v>237</v>
      </c>
      <c r="C1981" s="1" t="str">
        <f>IFERROR(LOOKUP(B1981,{0,1,31,61,91},{"Less Than 1 Day","1 To 30 Days","31-60 Days","61-90 Days","91+ Days"}),"Not Due")</f>
        <v>91+ Days</v>
      </c>
    </row>
    <row r="1982" spans="1:3" x14ac:dyDescent="0.25">
      <c r="A1982" s="1">
        <v>57485</v>
      </c>
      <c r="B1982" s="2">
        <v>327</v>
      </c>
      <c r="C1982" s="1" t="str">
        <f>IFERROR(LOOKUP(B1982,{0,1,31,61,91},{"Less Than 1 Day","1 To 30 Days","31-60 Days","61-90 Days","91+ Days"}),"Not Due")</f>
        <v>91+ Days</v>
      </c>
    </row>
    <row r="1983" spans="1:3" x14ac:dyDescent="0.25">
      <c r="A1983" s="1">
        <v>11147</v>
      </c>
      <c r="B1983" s="2">
        <v>77</v>
      </c>
      <c r="C1983" s="1" t="str">
        <f>IFERROR(LOOKUP(B1983,{0,1,31,61,91},{"Less Than 1 Day","1 To 30 Days","31-60 Days","61-90 Days","91+ Days"}),"Not Due")</f>
        <v>61-90 Days</v>
      </c>
    </row>
    <row r="1984" spans="1:3" x14ac:dyDescent="0.25">
      <c r="A1984" s="1">
        <v>46975</v>
      </c>
      <c r="B1984" s="2">
        <v>285</v>
      </c>
      <c r="C1984" s="1" t="str">
        <f>IFERROR(LOOKUP(B1984,{0,1,31,61,91},{"Less Than 1 Day","1 To 30 Days","31-60 Days","61-90 Days","91+ Days"}),"Not Due")</f>
        <v>91+ Days</v>
      </c>
    </row>
    <row r="1985" spans="1:3" x14ac:dyDescent="0.25">
      <c r="A1985" s="1">
        <v>57155</v>
      </c>
      <c r="B1985" s="2">
        <v>0</v>
      </c>
      <c r="C1985" s="1" t="str">
        <f>IFERROR(LOOKUP(B1985,{0,1,31,61,91},{"Less Than 1 Day","1 To 30 Days","31-60 Days","61-90 Days","91+ Days"}),"Not Due")</f>
        <v>Less Than 1 Day</v>
      </c>
    </row>
    <row r="1986" spans="1:3" x14ac:dyDescent="0.25">
      <c r="A1986" s="1">
        <v>12666</v>
      </c>
      <c r="B1986" s="2">
        <v>197</v>
      </c>
      <c r="C1986" s="1" t="str">
        <f>IFERROR(LOOKUP(B1986,{0,1,31,61,91},{"Less Than 1 Day","1 To 30 Days","31-60 Days","61-90 Days","91+ Days"}),"Not Due")</f>
        <v>91+ Days</v>
      </c>
    </row>
    <row r="1987" spans="1:3" x14ac:dyDescent="0.25">
      <c r="A1987" s="1">
        <v>52593</v>
      </c>
      <c r="B1987" s="2">
        <v>405</v>
      </c>
      <c r="C1987" s="1" t="str">
        <f>IFERROR(LOOKUP(B1987,{0,1,31,61,91},{"Less Than 1 Day","1 To 30 Days","31-60 Days","61-90 Days","91+ Days"}),"Not Due")</f>
        <v>91+ Days</v>
      </c>
    </row>
    <row r="1988" spans="1:3" x14ac:dyDescent="0.25">
      <c r="A1988" s="1">
        <v>26045</v>
      </c>
      <c r="B1988" s="2">
        <v>228</v>
      </c>
      <c r="C1988" s="1" t="str">
        <f>IFERROR(LOOKUP(B1988,{0,1,31,61,91},{"Less Than 1 Day","1 To 30 Days","31-60 Days","61-90 Days","91+ Days"}),"Not Due")</f>
        <v>91+ Days</v>
      </c>
    </row>
    <row r="1989" spans="1:3" x14ac:dyDescent="0.25">
      <c r="A1989" s="1">
        <v>23819</v>
      </c>
      <c r="B1989" s="2">
        <v>72</v>
      </c>
      <c r="C1989" s="1" t="str">
        <f>IFERROR(LOOKUP(B1989,{0,1,31,61,91},{"Less Than 1 Day","1 To 30 Days","31-60 Days","61-90 Days","91+ Days"}),"Not Due")</f>
        <v>61-90 Days</v>
      </c>
    </row>
    <row r="1990" spans="1:3" x14ac:dyDescent="0.25">
      <c r="A1990" s="1">
        <v>29772</v>
      </c>
      <c r="B1990" s="2">
        <v>457</v>
      </c>
      <c r="C1990" s="1" t="str">
        <f>IFERROR(LOOKUP(B1990,{0,1,31,61,91},{"Less Than 1 Day","1 To 30 Days","31-60 Days","61-90 Days","91+ Days"}),"Not Due")</f>
        <v>91+ Days</v>
      </c>
    </row>
    <row r="1991" spans="1:3" x14ac:dyDescent="0.25">
      <c r="A1991" s="1">
        <v>12727</v>
      </c>
      <c r="B1991" s="2">
        <v>343</v>
      </c>
      <c r="C1991" s="1" t="str">
        <f>IFERROR(LOOKUP(B1991,{0,1,31,61,91},{"Less Than 1 Day","1 To 30 Days","31-60 Days","61-90 Days","91+ Days"}),"Not Due")</f>
        <v>91+ Days</v>
      </c>
    </row>
    <row r="1992" spans="1:3" x14ac:dyDescent="0.25">
      <c r="A1992" s="1">
        <v>46013</v>
      </c>
      <c r="B1992" s="2">
        <v>-114</v>
      </c>
      <c r="C1992" s="1" t="str">
        <f>IFERROR(LOOKUP(B1992,{0,1,31,61,91},{"Less Than 1 Day","1 To 30 Days","31-60 Days","61-90 Days","91+ Days"}),"Not Due")</f>
        <v>Not Due</v>
      </c>
    </row>
    <row r="1993" spans="1:3" x14ac:dyDescent="0.25">
      <c r="A1993" s="1">
        <v>22564</v>
      </c>
      <c r="B1993" s="2">
        <v>443</v>
      </c>
      <c r="C1993" s="1" t="str">
        <f>IFERROR(LOOKUP(B1993,{0,1,31,61,91},{"Less Than 1 Day","1 To 30 Days","31-60 Days","61-90 Days","91+ Days"}),"Not Due")</f>
        <v>91+ Days</v>
      </c>
    </row>
    <row r="1994" spans="1:3" x14ac:dyDescent="0.25">
      <c r="A1994" s="1">
        <v>24688</v>
      </c>
      <c r="B1994" s="2">
        <v>-74</v>
      </c>
      <c r="C1994" s="1" t="str">
        <f>IFERROR(LOOKUP(B1994,{0,1,31,61,91},{"Less Than 1 Day","1 To 30 Days","31-60 Days","61-90 Days","91+ Days"}),"Not Due")</f>
        <v>Not Due</v>
      </c>
    </row>
    <row r="1995" spans="1:3" x14ac:dyDescent="0.25">
      <c r="A1995" s="1">
        <v>82370</v>
      </c>
      <c r="B1995" s="2">
        <v>66</v>
      </c>
      <c r="C1995" s="1" t="str">
        <f>IFERROR(LOOKUP(B1995,{0,1,31,61,91},{"Less Than 1 Day","1 To 30 Days","31-60 Days","61-90 Days","91+ Days"}),"Not Due")</f>
        <v>61-90 Days</v>
      </c>
    </row>
    <row r="1996" spans="1:3" x14ac:dyDescent="0.25">
      <c r="A1996" s="1">
        <v>91955</v>
      </c>
      <c r="B1996" s="2">
        <v>166</v>
      </c>
      <c r="C1996" s="1" t="str">
        <f>IFERROR(LOOKUP(B1996,{0,1,31,61,91},{"Less Than 1 Day","1 To 30 Days","31-60 Days","61-90 Days","91+ Days"}),"Not Due")</f>
        <v>91+ Days</v>
      </c>
    </row>
    <row r="1997" spans="1:3" x14ac:dyDescent="0.25">
      <c r="A1997" s="1">
        <v>84326</v>
      </c>
      <c r="B1997" s="2">
        <v>429</v>
      </c>
      <c r="C1997" s="1" t="str">
        <f>IFERROR(LOOKUP(B1997,{0,1,31,61,91},{"Less Than 1 Day","1 To 30 Days","31-60 Days","61-90 Days","91+ Days"}),"Not Due")</f>
        <v>91+ Days</v>
      </c>
    </row>
    <row r="1998" spans="1:3" x14ac:dyDescent="0.25">
      <c r="A1998" s="1">
        <v>43748</v>
      </c>
      <c r="B1998" s="2">
        <v>343</v>
      </c>
      <c r="C1998" s="1" t="str">
        <f>IFERROR(LOOKUP(B1998,{0,1,31,61,91},{"Less Than 1 Day","1 To 30 Days","31-60 Days","61-90 Days","91+ Days"}),"Not Due")</f>
        <v>91+ Days</v>
      </c>
    </row>
    <row r="1999" spans="1:3" x14ac:dyDescent="0.25">
      <c r="A1999" s="1">
        <v>88870</v>
      </c>
      <c r="B1999" s="2">
        <v>22</v>
      </c>
      <c r="C1999" s="1" t="str">
        <f>IFERROR(LOOKUP(B1999,{0,1,31,61,91},{"Less Than 1 Day","1 To 30 Days","31-60 Days","61-90 Days","91+ Days"}),"Not Due")</f>
        <v>1 To 30 Days</v>
      </c>
    </row>
    <row r="2000" spans="1:3" x14ac:dyDescent="0.25">
      <c r="A2000" s="1">
        <v>44745</v>
      </c>
      <c r="B2000" s="2">
        <v>371</v>
      </c>
      <c r="C2000" s="1" t="str">
        <f>IFERROR(LOOKUP(B2000,{0,1,31,61,91},{"Less Than 1 Day","1 To 30 Days","31-60 Days","61-90 Days","91+ Days"}),"Not Due")</f>
        <v>91+ Days</v>
      </c>
    </row>
    <row r="2001" spans="1:3" x14ac:dyDescent="0.25">
      <c r="A2001" s="1">
        <v>68678</v>
      </c>
      <c r="B2001" s="2">
        <v>144</v>
      </c>
      <c r="C2001" s="1" t="str">
        <f>IFERROR(LOOKUP(B2001,{0,1,31,61,91},{"Less Than 1 Day","1 To 30 Days","31-60 Days","61-90 Days","91+ Days"}),"Not Due")</f>
        <v>91+ Days</v>
      </c>
    </row>
    <row r="2002" spans="1:3" x14ac:dyDescent="0.25">
      <c r="A2002" s="1">
        <v>88792</v>
      </c>
      <c r="B2002" s="2">
        <v>29</v>
      </c>
      <c r="C2002" s="1" t="str">
        <f>IFERROR(LOOKUP(B2002,{0,1,31,61,91},{"Less Than 1 Day","1 To 30 Days","31-60 Days","61-90 Days","91+ Days"}),"Not Due")</f>
        <v>1 To 30 Days</v>
      </c>
    </row>
    <row r="2003" spans="1:3" x14ac:dyDescent="0.25">
      <c r="A2003" s="1">
        <v>48237</v>
      </c>
      <c r="B2003" s="2">
        <v>241</v>
      </c>
      <c r="C2003" s="1" t="str">
        <f>IFERROR(LOOKUP(B2003,{0,1,31,61,91},{"Less Than 1 Day","1 To 30 Days","31-60 Days","61-90 Days","91+ Days"}),"Not Due")</f>
        <v>91+ Days</v>
      </c>
    </row>
    <row r="2004" spans="1:3" x14ac:dyDescent="0.25">
      <c r="A2004" s="1">
        <v>46346</v>
      </c>
      <c r="B2004" s="2">
        <v>489</v>
      </c>
      <c r="C2004" s="1" t="str">
        <f>IFERROR(LOOKUP(B2004,{0,1,31,61,91},{"Less Than 1 Day","1 To 30 Days","31-60 Days","61-90 Days","91+ Days"}),"Not Due")</f>
        <v>91+ Days</v>
      </c>
    </row>
    <row r="2005" spans="1:3" x14ac:dyDescent="0.25">
      <c r="A2005" s="1">
        <v>23264</v>
      </c>
      <c r="B2005" s="2">
        <v>462</v>
      </c>
      <c r="C2005" s="1" t="str">
        <f>IFERROR(LOOKUP(B2005,{0,1,31,61,91},{"Less Than 1 Day","1 To 30 Days","31-60 Days","61-90 Days","91+ Days"}),"Not Due")</f>
        <v>91+ Days</v>
      </c>
    </row>
    <row r="2006" spans="1:3" x14ac:dyDescent="0.25">
      <c r="A2006" s="1">
        <v>39845</v>
      </c>
      <c r="B2006" s="2">
        <v>354</v>
      </c>
      <c r="C2006" s="1" t="str">
        <f>IFERROR(LOOKUP(B2006,{0,1,31,61,91},{"Less Than 1 Day","1 To 30 Days","31-60 Days","61-90 Days","91+ Days"}),"Not Due")</f>
        <v>91+ Days</v>
      </c>
    </row>
    <row r="2007" spans="1:3" x14ac:dyDescent="0.25">
      <c r="A2007" s="1">
        <v>67204</v>
      </c>
      <c r="B2007" s="2">
        <v>56</v>
      </c>
      <c r="C2007" s="1" t="str">
        <f>IFERROR(LOOKUP(B2007,{0,1,31,61,91},{"Less Than 1 Day","1 To 30 Days","31-60 Days","61-90 Days","91+ Days"}),"Not Due")</f>
        <v>31-60 Days</v>
      </c>
    </row>
    <row r="2008" spans="1:3" x14ac:dyDescent="0.25">
      <c r="A2008" s="1">
        <v>48122</v>
      </c>
      <c r="B2008" s="2">
        <v>-185</v>
      </c>
      <c r="C2008" s="1" t="str">
        <f>IFERROR(LOOKUP(B2008,{0,1,31,61,91},{"Less Than 1 Day","1 To 30 Days","31-60 Days","61-90 Days","91+ Days"}),"Not Due")</f>
        <v>Not Due</v>
      </c>
    </row>
    <row r="2009" spans="1:3" x14ac:dyDescent="0.25">
      <c r="A2009" s="1">
        <v>51951</v>
      </c>
      <c r="B2009" s="2">
        <v>96</v>
      </c>
      <c r="C2009" s="1" t="str">
        <f>IFERROR(LOOKUP(B2009,{0,1,31,61,91},{"Less Than 1 Day","1 To 30 Days","31-60 Days","61-90 Days","91+ Days"}),"Not Due")</f>
        <v>91+ Days</v>
      </c>
    </row>
    <row r="2010" spans="1:3" x14ac:dyDescent="0.25">
      <c r="A2010" s="1">
        <v>78264</v>
      </c>
      <c r="B2010" s="2">
        <v>165</v>
      </c>
      <c r="C2010" s="1" t="str">
        <f>IFERROR(LOOKUP(B2010,{0,1,31,61,91},{"Less Than 1 Day","1 To 30 Days","31-60 Days","61-90 Days","91+ Days"}),"Not Due")</f>
        <v>91+ Days</v>
      </c>
    </row>
    <row r="2011" spans="1:3" x14ac:dyDescent="0.25">
      <c r="A2011" s="1">
        <v>39245</v>
      </c>
      <c r="B2011" s="2">
        <v>123</v>
      </c>
      <c r="C2011" s="1" t="str">
        <f>IFERROR(LOOKUP(B2011,{0,1,31,61,91},{"Less Than 1 Day","1 To 30 Days","31-60 Days","61-90 Days","91+ Days"}),"Not Due")</f>
        <v>91+ Days</v>
      </c>
    </row>
    <row r="2012" spans="1:3" x14ac:dyDescent="0.25">
      <c r="A2012" s="1">
        <v>60162</v>
      </c>
      <c r="B2012" s="2">
        <v>227</v>
      </c>
      <c r="C2012" s="1" t="str">
        <f>IFERROR(LOOKUP(B2012,{0,1,31,61,91},{"Less Than 1 Day","1 To 30 Days","31-60 Days","61-90 Days","91+ Days"}),"Not Due")</f>
        <v>91+ Days</v>
      </c>
    </row>
    <row r="2013" spans="1:3" x14ac:dyDescent="0.25">
      <c r="A2013" s="1">
        <v>21876</v>
      </c>
      <c r="B2013" s="2">
        <v>489</v>
      </c>
      <c r="C2013" s="1" t="str">
        <f>IFERROR(LOOKUP(B2013,{0,1,31,61,91},{"Less Than 1 Day","1 To 30 Days","31-60 Days","61-90 Days","91+ Days"}),"Not Due")</f>
        <v>91+ Days</v>
      </c>
    </row>
    <row r="2014" spans="1:3" x14ac:dyDescent="0.25">
      <c r="A2014" s="1">
        <v>97647</v>
      </c>
      <c r="B2014" s="2">
        <v>162</v>
      </c>
      <c r="C2014" s="1" t="str">
        <f>IFERROR(LOOKUP(B2014,{0,1,31,61,91},{"Less Than 1 Day","1 To 30 Days","31-60 Days","61-90 Days","91+ Days"}),"Not Due")</f>
        <v>91+ Days</v>
      </c>
    </row>
    <row r="2015" spans="1:3" x14ac:dyDescent="0.25">
      <c r="A2015" s="1">
        <v>79439</v>
      </c>
      <c r="B2015" s="2">
        <v>77</v>
      </c>
      <c r="C2015" s="1" t="str">
        <f>IFERROR(LOOKUP(B2015,{0,1,31,61,91},{"Less Than 1 Day","1 To 30 Days","31-60 Days","61-90 Days","91+ Days"}),"Not Due")</f>
        <v>61-90 Days</v>
      </c>
    </row>
    <row r="2016" spans="1:3" x14ac:dyDescent="0.25">
      <c r="A2016" s="1">
        <v>49562</v>
      </c>
      <c r="B2016" s="2">
        <v>135</v>
      </c>
      <c r="C2016" s="1" t="str">
        <f>IFERROR(LOOKUP(B2016,{0,1,31,61,91},{"Less Than 1 Day","1 To 30 Days","31-60 Days","61-90 Days","91+ Days"}),"Not Due")</f>
        <v>91+ Days</v>
      </c>
    </row>
    <row r="2017" spans="1:3" x14ac:dyDescent="0.25">
      <c r="A2017" s="1">
        <v>37912</v>
      </c>
      <c r="B2017" s="2">
        <v>180</v>
      </c>
      <c r="C2017" s="1" t="str">
        <f>IFERROR(LOOKUP(B2017,{0,1,31,61,91},{"Less Than 1 Day","1 To 30 Days","31-60 Days","61-90 Days","91+ Days"}),"Not Due")</f>
        <v>91+ Days</v>
      </c>
    </row>
    <row r="2018" spans="1:3" x14ac:dyDescent="0.25">
      <c r="A2018" s="1">
        <v>98003</v>
      </c>
      <c r="B2018" s="2">
        <v>306</v>
      </c>
      <c r="C2018" s="1" t="str">
        <f>IFERROR(LOOKUP(B2018,{0,1,31,61,91},{"Less Than 1 Day","1 To 30 Days","31-60 Days","61-90 Days","91+ Days"}),"Not Due")</f>
        <v>91+ Days</v>
      </c>
    </row>
    <row r="2019" spans="1:3" x14ac:dyDescent="0.25">
      <c r="A2019" s="1">
        <v>72084</v>
      </c>
      <c r="B2019" s="2">
        <v>82</v>
      </c>
      <c r="C2019" s="1" t="str">
        <f>IFERROR(LOOKUP(B2019,{0,1,31,61,91},{"Less Than 1 Day","1 To 30 Days","31-60 Days","61-90 Days","91+ Days"}),"Not Due")</f>
        <v>61-90 Days</v>
      </c>
    </row>
    <row r="2020" spans="1:3" x14ac:dyDescent="0.25">
      <c r="A2020" s="1">
        <v>37721</v>
      </c>
      <c r="B2020" s="2">
        <v>152</v>
      </c>
      <c r="C2020" s="1" t="str">
        <f>IFERROR(LOOKUP(B2020,{0,1,31,61,91},{"Less Than 1 Day","1 To 30 Days","31-60 Days","61-90 Days","91+ Days"}),"Not Due")</f>
        <v>91+ Days</v>
      </c>
    </row>
    <row r="2021" spans="1:3" x14ac:dyDescent="0.25">
      <c r="A2021" s="1">
        <v>95543</v>
      </c>
      <c r="B2021" s="2">
        <v>-196</v>
      </c>
      <c r="C2021" s="1" t="str">
        <f>IFERROR(LOOKUP(B2021,{0,1,31,61,91},{"Less Than 1 Day","1 To 30 Days","31-60 Days","61-90 Days","91+ Days"}),"Not Due")</f>
        <v>Not Due</v>
      </c>
    </row>
    <row r="2022" spans="1:3" x14ac:dyDescent="0.25">
      <c r="A2022" s="1">
        <v>14227</v>
      </c>
      <c r="B2022" s="2">
        <v>178</v>
      </c>
      <c r="C2022" s="1" t="str">
        <f>IFERROR(LOOKUP(B2022,{0,1,31,61,91},{"Less Than 1 Day","1 To 30 Days","31-60 Days","61-90 Days","91+ Days"}),"Not Due")</f>
        <v>91+ Days</v>
      </c>
    </row>
    <row r="2023" spans="1:3" x14ac:dyDescent="0.25">
      <c r="A2023" s="1">
        <v>97765</v>
      </c>
      <c r="B2023" s="2">
        <v>-138</v>
      </c>
      <c r="C2023" s="1" t="str">
        <f>IFERROR(LOOKUP(B2023,{0,1,31,61,91},{"Less Than 1 Day","1 To 30 Days","31-60 Days","61-90 Days","91+ Days"}),"Not Due")</f>
        <v>Not Due</v>
      </c>
    </row>
    <row r="2024" spans="1:3" x14ac:dyDescent="0.25">
      <c r="A2024" s="1">
        <v>58968</v>
      </c>
      <c r="B2024" s="2">
        <v>-37</v>
      </c>
      <c r="C2024" s="1" t="str">
        <f>IFERROR(LOOKUP(B2024,{0,1,31,61,91},{"Less Than 1 Day","1 To 30 Days","31-60 Days","61-90 Days","91+ Days"}),"Not Due")</f>
        <v>Not Due</v>
      </c>
    </row>
    <row r="2025" spans="1:3" x14ac:dyDescent="0.25">
      <c r="A2025" s="1">
        <v>30073</v>
      </c>
      <c r="B2025" s="2">
        <v>451</v>
      </c>
      <c r="C2025" s="1" t="str">
        <f>IFERROR(LOOKUP(B2025,{0,1,31,61,91},{"Less Than 1 Day","1 To 30 Days","31-60 Days","61-90 Days","91+ Days"}),"Not Due")</f>
        <v>91+ Days</v>
      </c>
    </row>
    <row r="2026" spans="1:3" x14ac:dyDescent="0.25">
      <c r="A2026" s="1">
        <v>39099</v>
      </c>
      <c r="B2026" s="2">
        <v>-188</v>
      </c>
      <c r="C2026" s="1" t="str">
        <f>IFERROR(LOOKUP(B2026,{0,1,31,61,91},{"Less Than 1 Day","1 To 30 Days","31-60 Days","61-90 Days","91+ Days"}),"Not Due")</f>
        <v>Not Due</v>
      </c>
    </row>
    <row r="2027" spans="1:3" x14ac:dyDescent="0.25">
      <c r="A2027" s="1">
        <v>48568</v>
      </c>
      <c r="B2027" s="2">
        <v>419</v>
      </c>
      <c r="C2027" s="1" t="str">
        <f>IFERROR(LOOKUP(B2027,{0,1,31,61,91},{"Less Than 1 Day","1 To 30 Days","31-60 Days","61-90 Days","91+ Days"}),"Not Due")</f>
        <v>91+ Days</v>
      </c>
    </row>
    <row r="2028" spans="1:3" x14ac:dyDescent="0.25">
      <c r="A2028" s="1">
        <v>75901</v>
      </c>
      <c r="B2028" s="2">
        <v>427</v>
      </c>
      <c r="C2028" s="1" t="str">
        <f>IFERROR(LOOKUP(B2028,{0,1,31,61,91},{"Less Than 1 Day","1 To 30 Days","31-60 Days","61-90 Days","91+ Days"}),"Not Due")</f>
        <v>91+ Days</v>
      </c>
    </row>
    <row r="2029" spans="1:3" x14ac:dyDescent="0.25">
      <c r="A2029" s="1">
        <v>98377</v>
      </c>
      <c r="B2029" s="2">
        <v>326</v>
      </c>
      <c r="C2029" s="1" t="str">
        <f>IFERROR(LOOKUP(B2029,{0,1,31,61,91},{"Less Than 1 Day","1 To 30 Days","31-60 Days","61-90 Days","91+ Days"}),"Not Due")</f>
        <v>91+ Days</v>
      </c>
    </row>
    <row r="2030" spans="1:3" x14ac:dyDescent="0.25">
      <c r="A2030" s="1">
        <v>22420</v>
      </c>
      <c r="B2030" s="2">
        <v>88</v>
      </c>
      <c r="C2030" s="1" t="str">
        <f>IFERROR(LOOKUP(B2030,{0,1,31,61,91},{"Less Than 1 Day","1 To 30 Days","31-60 Days","61-90 Days","91+ Days"}),"Not Due")</f>
        <v>61-90 Days</v>
      </c>
    </row>
    <row r="2031" spans="1:3" x14ac:dyDescent="0.25">
      <c r="A2031" s="1">
        <v>55556</v>
      </c>
      <c r="B2031" s="2">
        <v>326</v>
      </c>
      <c r="C2031" s="1" t="str">
        <f>IFERROR(LOOKUP(B2031,{0,1,31,61,91},{"Less Than 1 Day","1 To 30 Days","31-60 Days","61-90 Days","91+ Days"}),"Not Due")</f>
        <v>91+ Days</v>
      </c>
    </row>
    <row r="2032" spans="1:3" x14ac:dyDescent="0.25">
      <c r="A2032" s="1">
        <v>79694</v>
      </c>
      <c r="B2032" s="2">
        <v>232</v>
      </c>
      <c r="C2032" s="1" t="str">
        <f>IFERROR(LOOKUP(B2032,{0,1,31,61,91},{"Less Than 1 Day","1 To 30 Days","31-60 Days","61-90 Days","91+ Days"}),"Not Due")</f>
        <v>91+ Days</v>
      </c>
    </row>
    <row r="2033" spans="1:3" x14ac:dyDescent="0.25">
      <c r="A2033" s="1">
        <v>14435</v>
      </c>
      <c r="B2033" s="2">
        <v>224</v>
      </c>
      <c r="C2033" s="1" t="str">
        <f>IFERROR(LOOKUP(B2033,{0,1,31,61,91},{"Less Than 1 Day","1 To 30 Days","31-60 Days","61-90 Days","91+ Days"}),"Not Due")</f>
        <v>91+ Days</v>
      </c>
    </row>
    <row r="2034" spans="1:3" x14ac:dyDescent="0.25">
      <c r="A2034" s="1">
        <v>20966</v>
      </c>
      <c r="B2034" s="2">
        <v>254</v>
      </c>
      <c r="C2034" s="1" t="str">
        <f>IFERROR(LOOKUP(B2034,{0,1,31,61,91},{"Less Than 1 Day","1 To 30 Days","31-60 Days","61-90 Days","91+ Days"}),"Not Due")</f>
        <v>91+ Days</v>
      </c>
    </row>
    <row r="2035" spans="1:3" x14ac:dyDescent="0.25">
      <c r="A2035" s="1">
        <v>63408</v>
      </c>
      <c r="B2035" s="2">
        <v>392</v>
      </c>
      <c r="C2035" s="1" t="str">
        <f>IFERROR(LOOKUP(B2035,{0,1,31,61,91},{"Less Than 1 Day","1 To 30 Days","31-60 Days","61-90 Days","91+ Days"}),"Not Due")</f>
        <v>91+ Days</v>
      </c>
    </row>
    <row r="2036" spans="1:3" x14ac:dyDescent="0.25">
      <c r="A2036" s="1">
        <v>13361</v>
      </c>
      <c r="B2036" s="2">
        <v>-33</v>
      </c>
      <c r="C2036" s="1" t="str">
        <f>IFERROR(LOOKUP(B2036,{0,1,31,61,91},{"Less Than 1 Day","1 To 30 Days","31-60 Days","61-90 Days","91+ Days"}),"Not Due")</f>
        <v>Not Due</v>
      </c>
    </row>
    <row r="2037" spans="1:3" x14ac:dyDescent="0.25">
      <c r="A2037" s="1">
        <v>58882</v>
      </c>
      <c r="B2037" s="2">
        <v>58</v>
      </c>
      <c r="C2037" s="1" t="str">
        <f>IFERROR(LOOKUP(B2037,{0,1,31,61,91},{"Less Than 1 Day","1 To 30 Days","31-60 Days","61-90 Days","91+ Days"}),"Not Due")</f>
        <v>31-60 Days</v>
      </c>
    </row>
    <row r="2038" spans="1:3" x14ac:dyDescent="0.25">
      <c r="A2038" s="1">
        <v>45292</v>
      </c>
      <c r="B2038" s="2">
        <v>414</v>
      </c>
      <c r="C2038" s="1" t="str">
        <f>IFERROR(LOOKUP(B2038,{0,1,31,61,91},{"Less Than 1 Day","1 To 30 Days","31-60 Days","61-90 Days","91+ Days"}),"Not Due")</f>
        <v>91+ Days</v>
      </c>
    </row>
    <row r="2039" spans="1:3" x14ac:dyDescent="0.25">
      <c r="A2039" s="1">
        <v>14706</v>
      </c>
      <c r="B2039" s="2">
        <v>-28</v>
      </c>
      <c r="C2039" s="1" t="str">
        <f>IFERROR(LOOKUP(B2039,{0,1,31,61,91},{"Less Than 1 Day","1 To 30 Days","31-60 Days","61-90 Days","91+ Days"}),"Not Due")</f>
        <v>Not Due</v>
      </c>
    </row>
    <row r="2040" spans="1:3" x14ac:dyDescent="0.25">
      <c r="A2040" s="1">
        <v>73746</v>
      </c>
      <c r="B2040" s="2">
        <v>186</v>
      </c>
      <c r="C2040" s="1" t="str">
        <f>IFERROR(LOOKUP(B2040,{0,1,31,61,91},{"Less Than 1 Day","1 To 30 Days","31-60 Days","61-90 Days","91+ Days"}),"Not Due")</f>
        <v>91+ Days</v>
      </c>
    </row>
    <row r="2041" spans="1:3" x14ac:dyDescent="0.25">
      <c r="A2041" s="1">
        <v>61880</v>
      </c>
      <c r="B2041" s="2">
        <v>68</v>
      </c>
      <c r="C2041" s="1" t="str">
        <f>IFERROR(LOOKUP(B2041,{0,1,31,61,91},{"Less Than 1 Day","1 To 30 Days","31-60 Days","61-90 Days","91+ Days"}),"Not Due")</f>
        <v>61-90 Days</v>
      </c>
    </row>
    <row r="2042" spans="1:3" x14ac:dyDescent="0.25">
      <c r="A2042" s="1">
        <v>80738</v>
      </c>
      <c r="B2042" s="2">
        <v>-28</v>
      </c>
      <c r="C2042" s="1" t="str">
        <f>IFERROR(LOOKUP(B2042,{0,1,31,61,91},{"Less Than 1 Day","1 To 30 Days","31-60 Days","61-90 Days","91+ Days"}),"Not Due")</f>
        <v>Not Due</v>
      </c>
    </row>
    <row r="2043" spans="1:3" x14ac:dyDescent="0.25">
      <c r="A2043" s="1">
        <v>94189</v>
      </c>
      <c r="B2043" s="2">
        <v>304</v>
      </c>
      <c r="C2043" s="1" t="str">
        <f>IFERROR(LOOKUP(B2043,{0,1,31,61,91},{"Less Than 1 Day","1 To 30 Days","31-60 Days","61-90 Days","91+ Days"}),"Not Due")</f>
        <v>91+ Days</v>
      </c>
    </row>
    <row r="2044" spans="1:3" x14ac:dyDescent="0.25">
      <c r="A2044" s="1">
        <v>20264</v>
      </c>
      <c r="B2044" s="2">
        <v>-175</v>
      </c>
      <c r="C2044" s="1" t="str">
        <f>IFERROR(LOOKUP(B2044,{0,1,31,61,91},{"Less Than 1 Day","1 To 30 Days","31-60 Days","61-90 Days","91+ Days"}),"Not Due")</f>
        <v>Not Due</v>
      </c>
    </row>
    <row r="2045" spans="1:3" x14ac:dyDescent="0.25">
      <c r="A2045" s="1">
        <v>43893</v>
      </c>
      <c r="B2045" s="2">
        <v>257</v>
      </c>
      <c r="C2045" s="1" t="str">
        <f>IFERROR(LOOKUP(B2045,{0,1,31,61,91},{"Less Than 1 Day","1 To 30 Days","31-60 Days","61-90 Days","91+ Days"}),"Not Due")</f>
        <v>91+ Days</v>
      </c>
    </row>
    <row r="2046" spans="1:3" x14ac:dyDescent="0.25">
      <c r="A2046" s="1">
        <v>12626</v>
      </c>
      <c r="B2046" s="2">
        <v>405</v>
      </c>
      <c r="C2046" s="1" t="str">
        <f>IFERROR(LOOKUP(B2046,{0,1,31,61,91},{"Less Than 1 Day","1 To 30 Days","31-60 Days","61-90 Days","91+ Days"}),"Not Due")</f>
        <v>91+ Days</v>
      </c>
    </row>
    <row r="2047" spans="1:3" x14ac:dyDescent="0.25">
      <c r="A2047" s="1">
        <v>91840</v>
      </c>
      <c r="B2047" s="2">
        <v>144</v>
      </c>
      <c r="C2047" s="1" t="str">
        <f>IFERROR(LOOKUP(B2047,{0,1,31,61,91},{"Less Than 1 Day","1 To 30 Days","31-60 Days","61-90 Days","91+ Days"}),"Not Due")</f>
        <v>91+ Days</v>
      </c>
    </row>
    <row r="2048" spans="1:3" x14ac:dyDescent="0.25">
      <c r="A2048" s="1">
        <v>26166</v>
      </c>
      <c r="B2048" s="2">
        <v>-177</v>
      </c>
      <c r="C2048" s="1" t="str">
        <f>IFERROR(LOOKUP(B2048,{0,1,31,61,91},{"Less Than 1 Day","1 To 30 Days","31-60 Days","61-90 Days","91+ Days"}),"Not Due")</f>
        <v>Not Due</v>
      </c>
    </row>
    <row r="2049" spans="1:3" x14ac:dyDescent="0.25">
      <c r="A2049" s="1">
        <v>20201</v>
      </c>
      <c r="B2049" s="2">
        <v>432</v>
      </c>
      <c r="C2049" s="1" t="str">
        <f>IFERROR(LOOKUP(B2049,{0,1,31,61,91},{"Less Than 1 Day","1 To 30 Days","31-60 Days","61-90 Days","91+ Days"}),"Not Due")</f>
        <v>91+ Days</v>
      </c>
    </row>
    <row r="2050" spans="1:3" x14ac:dyDescent="0.25">
      <c r="A2050" s="1">
        <v>42326</v>
      </c>
      <c r="B2050" s="2">
        <v>125</v>
      </c>
      <c r="C2050" s="1" t="str">
        <f>IFERROR(LOOKUP(B2050,{0,1,31,61,91},{"Less Than 1 Day","1 To 30 Days","31-60 Days","61-90 Days","91+ Days"}),"Not Due")</f>
        <v>91+ Days</v>
      </c>
    </row>
    <row r="2051" spans="1:3" x14ac:dyDescent="0.25">
      <c r="A2051" s="1">
        <v>84976</v>
      </c>
      <c r="B2051" s="2">
        <v>107</v>
      </c>
      <c r="C2051" s="1" t="str">
        <f>IFERROR(LOOKUP(B2051,{0,1,31,61,91},{"Less Than 1 Day","1 To 30 Days","31-60 Days","61-90 Days","91+ Days"}),"Not Due")</f>
        <v>91+ Days</v>
      </c>
    </row>
    <row r="2052" spans="1:3" x14ac:dyDescent="0.25">
      <c r="A2052" s="1">
        <v>44618</v>
      </c>
      <c r="B2052" s="2">
        <v>352</v>
      </c>
      <c r="C2052" s="1" t="str">
        <f>IFERROR(LOOKUP(B2052,{0,1,31,61,91},{"Less Than 1 Day","1 To 30 Days","31-60 Days","61-90 Days","91+ Days"}),"Not Due")</f>
        <v>91+ Days</v>
      </c>
    </row>
    <row r="2053" spans="1:3" x14ac:dyDescent="0.25">
      <c r="A2053" s="1">
        <v>44184</v>
      </c>
      <c r="B2053" s="2">
        <v>227</v>
      </c>
      <c r="C2053" s="1" t="str">
        <f>IFERROR(LOOKUP(B2053,{0,1,31,61,91},{"Less Than 1 Day","1 To 30 Days","31-60 Days","61-90 Days","91+ Days"}),"Not Due")</f>
        <v>91+ Days</v>
      </c>
    </row>
    <row r="2054" spans="1:3" x14ac:dyDescent="0.25">
      <c r="A2054" s="1">
        <v>83685</v>
      </c>
      <c r="B2054" s="2">
        <v>266</v>
      </c>
      <c r="C2054" s="1" t="str">
        <f>IFERROR(LOOKUP(B2054,{0,1,31,61,91},{"Less Than 1 Day","1 To 30 Days","31-60 Days","61-90 Days","91+ Days"}),"Not Due")</f>
        <v>91+ Days</v>
      </c>
    </row>
    <row r="2055" spans="1:3" x14ac:dyDescent="0.25">
      <c r="A2055" s="1">
        <v>98889</v>
      </c>
      <c r="B2055" s="2">
        <v>119</v>
      </c>
      <c r="C2055" s="1" t="str">
        <f>IFERROR(LOOKUP(B2055,{0,1,31,61,91},{"Less Than 1 Day","1 To 30 Days","31-60 Days","61-90 Days","91+ Days"}),"Not Due")</f>
        <v>91+ Days</v>
      </c>
    </row>
    <row r="2056" spans="1:3" x14ac:dyDescent="0.25">
      <c r="A2056" s="1">
        <v>21144</v>
      </c>
      <c r="B2056" s="2">
        <v>-126</v>
      </c>
      <c r="C2056" s="1" t="str">
        <f>IFERROR(LOOKUP(B2056,{0,1,31,61,91},{"Less Than 1 Day","1 To 30 Days","31-60 Days","61-90 Days","91+ Days"}),"Not Due")</f>
        <v>Not Due</v>
      </c>
    </row>
    <row r="2057" spans="1:3" x14ac:dyDescent="0.25">
      <c r="A2057" s="1">
        <v>33831</v>
      </c>
      <c r="B2057" s="2">
        <v>380</v>
      </c>
      <c r="C2057" s="1" t="str">
        <f>IFERROR(LOOKUP(B2057,{0,1,31,61,91},{"Less Than 1 Day","1 To 30 Days","31-60 Days","61-90 Days","91+ Days"}),"Not Due")</f>
        <v>91+ Days</v>
      </c>
    </row>
    <row r="2058" spans="1:3" x14ac:dyDescent="0.25">
      <c r="A2058" s="1">
        <v>21528</v>
      </c>
      <c r="B2058" s="2">
        <v>162</v>
      </c>
      <c r="C2058" s="1" t="str">
        <f>IFERROR(LOOKUP(B2058,{0,1,31,61,91},{"Less Than 1 Day","1 To 30 Days","31-60 Days","61-90 Days","91+ Days"}),"Not Due")</f>
        <v>91+ Days</v>
      </c>
    </row>
    <row r="2059" spans="1:3" x14ac:dyDescent="0.25">
      <c r="A2059" s="1">
        <v>67392</v>
      </c>
      <c r="B2059" s="2">
        <v>421</v>
      </c>
      <c r="C2059" s="1" t="str">
        <f>IFERROR(LOOKUP(B2059,{0,1,31,61,91},{"Less Than 1 Day","1 To 30 Days","31-60 Days","61-90 Days","91+ Days"}),"Not Due")</f>
        <v>91+ Days</v>
      </c>
    </row>
    <row r="2060" spans="1:3" x14ac:dyDescent="0.25">
      <c r="A2060" s="1">
        <v>82169</v>
      </c>
      <c r="B2060" s="2">
        <v>143</v>
      </c>
      <c r="C2060" s="1" t="str">
        <f>IFERROR(LOOKUP(B2060,{0,1,31,61,91},{"Less Than 1 Day","1 To 30 Days","31-60 Days","61-90 Days","91+ Days"}),"Not Due")</f>
        <v>91+ Days</v>
      </c>
    </row>
    <row r="2061" spans="1:3" x14ac:dyDescent="0.25">
      <c r="A2061" s="1">
        <v>25950</v>
      </c>
      <c r="B2061" s="2">
        <v>135</v>
      </c>
      <c r="C2061" s="1" t="str">
        <f>IFERROR(LOOKUP(B2061,{0,1,31,61,91},{"Less Than 1 Day","1 To 30 Days","31-60 Days","61-90 Days","91+ Days"}),"Not Due")</f>
        <v>91+ Days</v>
      </c>
    </row>
    <row r="2062" spans="1:3" x14ac:dyDescent="0.25">
      <c r="A2062" s="1">
        <v>52686</v>
      </c>
      <c r="B2062" s="2">
        <v>71</v>
      </c>
      <c r="C2062" s="1" t="str">
        <f>IFERROR(LOOKUP(B2062,{0,1,31,61,91},{"Less Than 1 Day","1 To 30 Days","31-60 Days","61-90 Days","91+ Days"}),"Not Due")</f>
        <v>61-90 Days</v>
      </c>
    </row>
    <row r="2063" spans="1:3" x14ac:dyDescent="0.25">
      <c r="A2063" s="1">
        <v>51940</v>
      </c>
      <c r="B2063" s="2">
        <v>228</v>
      </c>
      <c r="C2063" s="1" t="str">
        <f>IFERROR(LOOKUP(B2063,{0,1,31,61,91},{"Less Than 1 Day","1 To 30 Days","31-60 Days","61-90 Days","91+ Days"}),"Not Due")</f>
        <v>91+ Days</v>
      </c>
    </row>
    <row r="2064" spans="1:3" x14ac:dyDescent="0.25">
      <c r="A2064" s="1">
        <v>57111</v>
      </c>
      <c r="B2064" s="2">
        <v>-38</v>
      </c>
      <c r="C2064" s="1" t="str">
        <f>IFERROR(LOOKUP(B2064,{0,1,31,61,91},{"Less Than 1 Day","1 To 30 Days","31-60 Days","61-90 Days","91+ Days"}),"Not Due")</f>
        <v>Not Due</v>
      </c>
    </row>
    <row r="2065" spans="1:3" x14ac:dyDescent="0.25">
      <c r="A2065" s="1">
        <v>78594</v>
      </c>
      <c r="B2065" s="2">
        <v>-152</v>
      </c>
      <c r="C2065" s="1" t="str">
        <f>IFERROR(LOOKUP(B2065,{0,1,31,61,91},{"Less Than 1 Day","1 To 30 Days","31-60 Days","61-90 Days","91+ Days"}),"Not Due")</f>
        <v>Not Due</v>
      </c>
    </row>
    <row r="2066" spans="1:3" x14ac:dyDescent="0.25">
      <c r="A2066" s="1">
        <v>58047</v>
      </c>
      <c r="B2066" s="2">
        <v>-65</v>
      </c>
      <c r="C2066" s="1" t="str">
        <f>IFERROR(LOOKUP(B2066,{0,1,31,61,91},{"Less Than 1 Day","1 To 30 Days","31-60 Days","61-90 Days","91+ Days"}),"Not Due")</f>
        <v>Not Due</v>
      </c>
    </row>
    <row r="2067" spans="1:3" x14ac:dyDescent="0.25">
      <c r="A2067" s="1">
        <v>93981</v>
      </c>
      <c r="B2067" s="2">
        <v>94</v>
      </c>
      <c r="C2067" s="1" t="str">
        <f>IFERROR(LOOKUP(B2067,{0,1,31,61,91},{"Less Than 1 Day","1 To 30 Days","31-60 Days","61-90 Days","91+ Days"}),"Not Due")</f>
        <v>91+ Days</v>
      </c>
    </row>
    <row r="2068" spans="1:3" x14ac:dyDescent="0.25">
      <c r="A2068" s="1">
        <v>83135</v>
      </c>
      <c r="B2068" s="2">
        <v>402</v>
      </c>
      <c r="C2068" s="1" t="str">
        <f>IFERROR(LOOKUP(B2068,{0,1,31,61,91},{"Less Than 1 Day","1 To 30 Days","31-60 Days","61-90 Days","91+ Days"}),"Not Due")</f>
        <v>91+ Days</v>
      </c>
    </row>
    <row r="2069" spans="1:3" x14ac:dyDescent="0.25">
      <c r="A2069" s="1">
        <v>81935</v>
      </c>
      <c r="B2069" s="2">
        <v>51</v>
      </c>
      <c r="C2069" s="1" t="str">
        <f>IFERROR(LOOKUP(B2069,{0,1,31,61,91},{"Less Than 1 Day","1 To 30 Days","31-60 Days","61-90 Days","91+ Days"}),"Not Due")</f>
        <v>31-60 Days</v>
      </c>
    </row>
    <row r="2070" spans="1:3" x14ac:dyDescent="0.25">
      <c r="A2070" s="1">
        <v>95698</v>
      </c>
      <c r="B2070" s="2">
        <v>466</v>
      </c>
      <c r="C2070" s="1" t="str">
        <f>IFERROR(LOOKUP(B2070,{0,1,31,61,91},{"Less Than 1 Day","1 To 30 Days","31-60 Days","61-90 Days","91+ Days"}),"Not Due")</f>
        <v>91+ Days</v>
      </c>
    </row>
    <row r="2071" spans="1:3" x14ac:dyDescent="0.25">
      <c r="A2071" s="1">
        <v>80809</v>
      </c>
      <c r="B2071" s="2">
        <v>115</v>
      </c>
      <c r="C2071" s="1" t="str">
        <f>IFERROR(LOOKUP(B2071,{0,1,31,61,91},{"Less Than 1 Day","1 To 30 Days","31-60 Days","61-90 Days","91+ Days"}),"Not Due")</f>
        <v>91+ Days</v>
      </c>
    </row>
    <row r="2072" spans="1:3" x14ac:dyDescent="0.25">
      <c r="A2072" s="1">
        <v>77838</v>
      </c>
      <c r="B2072" s="2">
        <v>-75</v>
      </c>
      <c r="C2072" s="1" t="str">
        <f>IFERROR(LOOKUP(B2072,{0,1,31,61,91},{"Less Than 1 Day","1 To 30 Days","31-60 Days","61-90 Days","91+ Days"}),"Not Due")</f>
        <v>Not Due</v>
      </c>
    </row>
    <row r="2073" spans="1:3" x14ac:dyDescent="0.25">
      <c r="A2073" s="1">
        <v>99258</v>
      </c>
      <c r="B2073" s="2">
        <v>53</v>
      </c>
      <c r="C2073" s="1" t="str">
        <f>IFERROR(LOOKUP(B2073,{0,1,31,61,91},{"Less Than 1 Day","1 To 30 Days","31-60 Days","61-90 Days","91+ Days"}),"Not Due")</f>
        <v>31-60 Days</v>
      </c>
    </row>
    <row r="2074" spans="1:3" x14ac:dyDescent="0.25">
      <c r="A2074" s="1">
        <v>74864</v>
      </c>
      <c r="B2074" s="2">
        <v>452</v>
      </c>
      <c r="C2074" s="1" t="str">
        <f>IFERROR(LOOKUP(B2074,{0,1,31,61,91},{"Less Than 1 Day","1 To 30 Days","31-60 Days","61-90 Days","91+ Days"}),"Not Due")</f>
        <v>91+ Days</v>
      </c>
    </row>
    <row r="2075" spans="1:3" x14ac:dyDescent="0.25">
      <c r="A2075" s="1">
        <v>82366</v>
      </c>
      <c r="B2075" s="2">
        <v>174</v>
      </c>
      <c r="C2075" s="1" t="str">
        <f>IFERROR(LOOKUP(B2075,{0,1,31,61,91},{"Less Than 1 Day","1 To 30 Days","31-60 Days","61-90 Days","91+ Days"}),"Not Due")</f>
        <v>91+ Days</v>
      </c>
    </row>
    <row r="2076" spans="1:3" x14ac:dyDescent="0.25">
      <c r="A2076" s="1">
        <v>21706</v>
      </c>
      <c r="B2076" s="2">
        <v>472</v>
      </c>
      <c r="C2076" s="1" t="str">
        <f>IFERROR(LOOKUP(B2076,{0,1,31,61,91},{"Less Than 1 Day","1 To 30 Days","31-60 Days","61-90 Days","91+ Days"}),"Not Due")</f>
        <v>91+ Days</v>
      </c>
    </row>
    <row r="2077" spans="1:3" x14ac:dyDescent="0.25">
      <c r="A2077" s="1">
        <v>67924</v>
      </c>
      <c r="B2077" s="2">
        <v>371</v>
      </c>
      <c r="C2077" s="1" t="str">
        <f>IFERROR(LOOKUP(B2077,{0,1,31,61,91},{"Less Than 1 Day","1 To 30 Days","31-60 Days","61-90 Days","91+ Days"}),"Not Due")</f>
        <v>91+ Days</v>
      </c>
    </row>
    <row r="2078" spans="1:3" x14ac:dyDescent="0.25">
      <c r="A2078" s="1">
        <v>62399</v>
      </c>
      <c r="B2078" s="2">
        <v>-67</v>
      </c>
      <c r="C2078" s="1" t="str">
        <f>IFERROR(LOOKUP(B2078,{0,1,31,61,91},{"Less Than 1 Day","1 To 30 Days","31-60 Days","61-90 Days","91+ Days"}),"Not Due")</f>
        <v>Not Due</v>
      </c>
    </row>
    <row r="2079" spans="1:3" x14ac:dyDescent="0.25">
      <c r="A2079" s="1">
        <v>91344</v>
      </c>
      <c r="B2079" s="2">
        <v>-42</v>
      </c>
      <c r="C2079" s="1" t="str">
        <f>IFERROR(LOOKUP(B2079,{0,1,31,61,91},{"Less Than 1 Day","1 To 30 Days","31-60 Days","61-90 Days","91+ Days"}),"Not Due")</f>
        <v>Not Due</v>
      </c>
    </row>
    <row r="2080" spans="1:3" x14ac:dyDescent="0.25">
      <c r="A2080" s="1">
        <v>71138</v>
      </c>
      <c r="B2080" s="2">
        <v>491</v>
      </c>
      <c r="C2080" s="1" t="str">
        <f>IFERROR(LOOKUP(B2080,{0,1,31,61,91},{"Less Than 1 Day","1 To 30 Days","31-60 Days","61-90 Days","91+ Days"}),"Not Due")</f>
        <v>91+ Days</v>
      </c>
    </row>
    <row r="2081" spans="1:3" x14ac:dyDescent="0.25">
      <c r="A2081" s="1">
        <v>17960</v>
      </c>
      <c r="B2081" s="2">
        <v>-41</v>
      </c>
      <c r="C2081" s="1" t="str">
        <f>IFERROR(LOOKUP(B2081,{0,1,31,61,91},{"Less Than 1 Day","1 To 30 Days","31-60 Days","61-90 Days","91+ Days"}),"Not Due")</f>
        <v>Not Due</v>
      </c>
    </row>
    <row r="2082" spans="1:3" x14ac:dyDescent="0.25">
      <c r="A2082" s="1">
        <v>41029</v>
      </c>
      <c r="B2082" s="2">
        <v>129</v>
      </c>
      <c r="C2082" s="1" t="str">
        <f>IFERROR(LOOKUP(B2082,{0,1,31,61,91},{"Less Than 1 Day","1 To 30 Days","31-60 Days","61-90 Days","91+ Days"}),"Not Due")</f>
        <v>91+ Days</v>
      </c>
    </row>
    <row r="2083" spans="1:3" x14ac:dyDescent="0.25">
      <c r="A2083" s="1">
        <v>55691</v>
      </c>
      <c r="B2083" s="2">
        <v>-118</v>
      </c>
      <c r="C2083" s="1" t="str">
        <f>IFERROR(LOOKUP(B2083,{0,1,31,61,91},{"Less Than 1 Day","1 To 30 Days","31-60 Days","61-90 Days","91+ Days"}),"Not Due")</f>
        <v>Not Due</v>
      </c>
    </row>
    <row r="2084" spans="1:3" x14ac:dyDescent="0.25">
      <c r="A2084" s="1">
        <v>21144</v>
      </c>
      <c r="B2084" s="2">
        <v>121</v>
      </c>
      <c r="C2084" s="1" t="str">
        <f>IFERROR(LOOKUP(B2084,{0,1,31,61,91},{"Less Than 1 Day","1 To 30 Days","31-60 Days","61-90 Days","91+ Days"}),"Not Due")</f>
        <v>91+ Days</v>
      </c>
    </row>
    <row r="2085" spans="1:3" x14ac:dyDescent="0.25">
      <c r="A2085" s="1">
        <v>84943</v>
      </c>
      <c r="B2085" s="2">
        <v>29</v>
      </c>
      <c r="C2085" s="1" t="str">
        <f>IFERROR(LOOKUP(B2085,{0,1,31,61,91},{"Less Than 1 Day","1 To 30 Days","31-60 Days","61-90 Days","91+ Days"}),"Not Due")</f>
        <v>1 To 30 Days</v>
      </c>
    </row>
    <row r="2086" spans="1:3" x14ac:dyDescent="0.25">
      <c r="A2086" s="1">
        <v>36087</v>
      </c>
      <c r="B2086" s="2">
        <v>-184</v>
      </c>
      <c r="C2086" s="1" t="str">
        <f>IFERROR(LOOKUP(B2086,{0,1,31,61,91},{"Less Than 1 Day","1 To 30 Days","31-60 Days","61-90 Days","91+ Days"}),"Not Due")</f>
        <v>Not Due</v>
      </c>
    </row>
    <row r="2087" spans="1:3" x14ac:dyDescent="0.25">
      <c r="A2087" s="1">
        <v>28553</v>
      </c>
      <c r="B2087" s="2">
        <v>56</v>
      </c>
      <c r="C2087" s="1" t="str">
        <f>IFERROR(LOOKUP(B2087,{0,1,31,61,91},{"Less Than 1 Day","1 To 30 Days","31-60 Days","61-90 Days","91+ Days"}),"Not Due")</f>
        <v>31-60 Days</v>
      </c>
    </row>
    <row r="2088" spans="1:3" x14ac:dyDescent="0.25">
      <c r="A2088" s="1">
        <v>98553</v>
      </c>
      <c r="B2088" s="2">
        <v>369</v>
      </c>
      <c r="C2088" s="1" t="str">
        <f>IFERROR(LOOKUP(B2088,{0,1,31,61,91},{"Less Than 1 Day","1 To 30 Days","31-60 Days","61-90 Days","91+ Days"}),"Not Due")</f>
        <v>91+ Days</v>
      </c>
    </row>
    <row r="2089" spans="1:3" x14ac:dyDescent="0.25">
      <c r="A2089" s="1">
        <v>90400</v>
      </c>
      <c r="B2089" s="2">
        <v>491</v>
      </c>
      <c r="C2089" s="1" t="str">
        <f>IFERROR(LOOKUP(B2089,{0,1,31,61,91},{"Less Than 1 Day","1 To 30 Days","31-60 Days","61-90 Days","91+ Days"}),"Not Due")</f>
        <v>91+ Days</v>
      </c>
    </row>
    <row r="2090" spans="1:3" x14ac:dyDescent="0.25">
      <c r="A2090" s="1">
        <v>14071</v>
      </c>
      <c r="B2090" s="2">
        <v>-82</v>
      </c>
      <c r="C2090" s="1" t="str">
        <f>IFERROR(LOOKUP(B2090,{0,1,31,61,91},{"Less Than 1 Day","1 To 30 Days","31-60 Days","61-90 Days","91+ Days"}),"Not Due")</f>
        <v>Not Due</v>
      </c>
    </row>
    <row r="2091" spans="1:3" x14ac:dyDescent="0.25">
      <c r="A2091" s="1">
        <v>38465</v>
      </c>
      <c r="B2091" s="2">
        <v>29</v>
      </c>
      <c r="C2091" s="1" t="str">
        <f>IFERROR(LOOKUP(B2091,{0,1,31,61,91},{"Less Than 1 Day","1 To 30 Days","31-60 Days","61-90 Days","91+ Days"}),"Not Due")</f>
        <v>1 To 30 Days</v>
      </c>
    </row>
    <row r="2092" spans="1:3" x14ac:dyDescent="0.25">
      <c r="A2092" s="1">
        <v>75745</v>
      </c>
      <c r="B2092" s="2">
        <v>31</v>
      </c>
      <c r="C2092" s="1" t="str">
        <f>IFERROR(LOOKUP(B2092,{0,1,31,61,91},{"Less Than 1 Day","1 To 30 Days","31-60 Days","61-90 Days","91+ Days"}),"Not Due")</f>
        <v>31-60 Days</v>
      </c>
    </row>
    <row r="2093" spans="1:3" x14ac:dyDescent="0.25">
      <c r="A2093" s="1">
        <v>97255</v>
      </c>
      <c r="B2093" s="2">
        <v>341</v>
      </c>
      <c r="C2093" s="1" t="str">
        <f>IFERROR(LOOKUP(B2093,{0,1,31,61,91},{"Less Than 1 Day","1 To 30 Days","31-60 Days","61-90 Days","91+ Days"}),"Not Due")</f>
        <v>91+ Days</v>
      </c>
    </row>
    <row r="2094" spans="1:3" x14ac:dyDescent="0.25">
      <c r="A2094" s="1">
        <v>13986</v>
      </c>
      <c r="B2094" s="2">
        <v>445</v>
      </c>
      <c r="C2094" s="1" t="str">
        <f>IFERROR(LOOKUP(B2094,{0,1,31,61,91},{"Less Than 1 Day","1 To 30 Days","31-60 Days","61-90 Days","91+ Days"}),"Not Due")</f>
        <v>91+ Days</v>
      </c>
    </row>
    <row r="2095" spans="1:3" x14ac:dyDescent="0.25">
      <c r="A2095" s="1">
        <v>22389</v>
      </c>
      <c r="B2095" s="2">
        <v>400</v>
      </c>
      <c r="C2095" s="1" t="str">
        <f>IFERROR(LOOKUP(B2095,{0,1,31,61,91},{"Less Than 1 Day","1 To 30 Days","31-60 Days","61-90 Days","91+ Days"}),"Not Due")</f>
        <v>91+ Days</v>
      </c>
    </row>
    <row r="2096" spans="1:3" x14ac:dyDescent="0.25">
      <c r="A2096" s="1">
        <v>94927</v>
      </c>
      <c r="B2096" s="2">
        <v>-46</v>
      </c>
      <c r="C2096" s="1" t="str">
        <f>IFERROR(LOOKUP(B2096,{0,1,31,61,91},{"Less Than 1 Day","1 To 30 Days","31-60 Days","61-90 Days","91+ Days"}),"Not Due")</f>
        <v>Not Due</v>
      </c>
    </row>
    <row r="2097" spans="1:3" x14ac:dyDescent="0.25">
      <c r="A2097" s="1">
        <v>91004</v>
      </c>
      <c r="B2097" s="2">
        <v>122</v>
      </c>
      <c r="C2097" s="1" t="str">
        <f>IFERROR(LOOKUP(B2097,{0,1,31,61,91},{"Less Than 1 Day","1 To 30 Days","31-60 Days","61-90 Days","91+ Days"}),"Not Due")</f>
        <v>91+ Days</v>
      </c>
    </row>
    <row r="2098" spans="1:3" x14ac:dyDescent="0.25">
      <c r="A2098" s="1">
        <v>32103</v>
      </c>
      <c r="B2098" s="2">
        <v>-157</v>
      </c>
      <c r="C2098" s="1" t="str">
        <f>IFERROR(LOOKUP(B2098,{0,1,31,61,91},{"Less Than 1 Day","1 To 30 Days","31-60 Days","61-90 Days","91+ Days"}),"Not Due")</f>
        <v>Not Due</v>
      </c>
    </row>
    <row r="2099" spans="1:3" x14ac:dyDescent="0.25">
      <c r="A2099" s="1">
        <v>27281</v>
      </c>
      <c r="B2099" s="2">
        <v>89</v>
      </c>
      <c r="C2099" s="1" t="str">
        <f>IFERROR(LOOKUP(B2099,{0,1,31,61,91},{"Less Than 1 Day","1 To 30 Days","31-60 Days","61-90 Days","91+ Days"}),"Not Due")</f>
        <v>61-90 Days</v>
      </c>
    </row>
    <row r="2100" spans="1:3" x14ac:dyDescent="0.25">
      <c r="A2100" s="1">
        <v>23935</v>
      </c>
      <c r="B2100" s="2">
        <v>139</v>
      </c>
      <c r="C2100" s="1" t="str">
        <f>IFERROR(LOOKUP(B2100,{0,1,31,61,91},{"Less Than 1 Day","1 To 30 Days","31-60 Days","61-90 Days","91+ Days"}),"Not Due")</f>
        <v>91+ Days</v>
      </c>
    </row>
    <row r="2101" spans="1:3" x14ac:dyDescent="0.25">
      <c r="A2101" s="1">
        <v>22417</v>
      </c>
      <c r="B2101" s="2">
        <v>218</v>
      </c>
      <c r="C2101" s="1" t="str">
        <f>IFERROR(LOOKUP(B2101,{0,1,31,61,91},{"Less Than 1 Day","1 To 30 Days","31-60 Days","61-90 Days","91+ Days"}),"Not Due")</f>
        <v>91+ Days</v>
      </c>
    </row>
    <row r="2102" spans="1:3" x14ac:dyDescent="0.25">
      <c r="A2102" s="1">
        <v>76198</v>
      </c>
      <c r="B2102" s="2">
        <v>-24</v>
      </c>
      <c r="C2102" s="1" t="str">
        <f>IFERROR(LOOKUP(B2102,{0,1,31,61,91},{"Less Than 1 Day","1 To 30 Days","31-60 Days","61-90 Days","91+ Days"}),"Not Due")</f>
        <v>Not Due</v>
      </c>
    </row>
    <row r="2103" spans="1:3" x14ac:dyDescent="0.25">
      <c r="A2103" s="1">
        <v>43984</v>
      </c>
      <c r="B2103" s="2">
        <v>167</v>
      </c>
      <c r="C2103" s="1" t="str">
        <f>IFERROR(LOOKUP(B2103,{0,1,31,61,91},{"Less Than 1 Day","1 To 30 Days","31-60 Days","61-90 Days","91+ Days"}),"Not Due")</f>
        <v>91+ Days</v>
      </c>
    </row>
    <row r="2104" spans="1:3" x14ac:dyDescent="0.25">
      <c r="A2104" s="1">
        <v>10788</v>
      </c>
      <c r="B2104" s="2">
        <v>92</v>
      </c>
      <c r="C2104" s="1" t="str">
        <f>IFERROR(LOOKUP(B2104,{0,1,31,61,91},{"Less Than 1 Day","1 To 30 Days","31-60 Days","61-90 Days","91+ Days"}),"Not Due")</f>
        <v>91+ Days</v>
      </c>
    </row>
    <row r="2105" spans="1:3" x14ac:dyDescent="0.25">
      <c r="A2105" s="1">
        <v>73839</v>
      </c>
      <c r="B2105" s="2">
        <v>-47</v>
      </c>
      <c r="C2105" s="1" t="str">
        <f>IFERROR(LOOKUP(B2105,{0,1,31,61,91},{"Less Than 1 Day","1 To 30 Days","31-60 Days","61-90 Days","91+ Days"}),"Not Due")</f>
        <v>Not Due</v>
      </c>
    </row>
    <row r="2106" spans="1:3" x14ac:dyDescent="0.25">
      <c r="A2106" s="1">
        <v>65363</v>
      </c>
      <c r="B2106" s="2">
        <v>404</v>
      </c>
      <c r="C2106" s="1" t="str">
        <f>IFERROR(LOOKUP(B2106,{0,1,31,61,91},{"Less Than 1 Day","1 To 30 Days","31-60 Days","61-90 Days","91+ Days"}),"Not Due")</f>
        <v>91+ Days</v>
      </c>
    </row>
    <row r="2107" spans="1:3" x14ac:dyDescent="0.25">
      <c r="A2107" s="1">
        <v>71680</v>
      </c>
      <c r="B2107" s="2">
        <v>-83</v>
      </c>
      <c r="C2107" s="1" t="str">
        <f>IFERROR(LOOKUP(B2107,{0,1,31,61,91},{"Less Than 1 Day","1 To 30 Days","31-60 Days","61-90 Days","91+ Days"}),"Not Due")</f>
        <v>Not Due</v>
      </c>
    </row>
    <row r="2108" spans="1:3" x14ac:dyDescent="0.25">
      <c r="A2108" s="1">
        <v>71465</v>
      </c>
      <c r="B2108" s="2">
        <v>109</v>
      </c>
      <c r="C2108" s="1" t="str">
        <f>IFERROR(LOOKUP(B2108,{0,1,31,61,91},{"Less Than 1 Day","1 To 30 Days","31-60 Days","61-90 Days","91+ Days"}),"Not Due")</f>
        <v>91+ Days</v>
      </c>
    </row>
    <row r="2109" spans="1:3" x14ac:dyDescent="0.25">
      <c r="A2109" s="1">
        <v>12005</v>
      </c>
      <c r="B2109" s="2">
        <v>453</v>
      </c>
      <c r="C2109" s="1" t="str">
        <f>IFERROR(LOOKUP(B2109,{0,1,31,61,91},{"Less Than 1 Day","1 To 30 Days","31-60 Days","61-90 Days","91+ Days"}),"Not Due")</f>
        <v>91+ Days</v>
      </c>
    </row>
    <row r="2110" spans="1:3" x14ac:dyDescent="0.25">
      <c r="A2110" s="1">
        <v>35720</v>
      </c>
      <c r="B2110" s="2">
        <v>164</v>
      </c>
      <c r="C2110" s="1" t="str">
        <f>IFERROR(LOOKUP(B2110,{0,1,31,61,91},{"Less Than 1 Day","1 To 30 Days","31-60 Days","61-90 Days","91+ Days"}),"Not Due")</f>
        <v>91+ Days</v>
      </c>
    </row>
    <row r="2111" spans="1:3" x14ac:dyDescent="0.25">
      <c r="A2111" s="1">
        <v>40558</v>
      </c>
      <c r="B2111" s="2">
        <v>173</v>
      </c>
      <c r="C2111" s="1" t="str">
        <f>IFERROR(LOOKUP(B2111,{0,1,31,61,91},{"Less Than 1 Day","1 To 30 Days","31-60 Days","61-90 Days","91+ Days"}),"Not Due")</f>
        <v>91+ Days</v>
      </c>
    </row>
    <row r="2112" spans="1:3" x14ac:dyDescent="0.25">
      <c r="A2112" s="1">
        <v>51344</v>
      </c>
      <c r="B2112" s="2">
        <v>-102</v>
      </c>
      <c r="C2112" s="1" t="str">
        <f>IFERROR(LOOKUP(B2112,{0,1,31,61,91},{"Less Than 1 Day","1 To 30 Days","31-60 Days","61-90 Days","91+ Days"}),"Not Due")</f>
        <v>Not Due</v>
      </c>
    </row>
    <row r="2113" spans="1:3" x14ac:dyDescent="0.25">
      <c r="A2113" s="1">
        <v>23483</v>
      </c>
      <c r="B2113" s="2">
        <v>438</v>
      </c>
      <c r="C2113" s="1" t="str">
        <f>IFERROR(LOOKUP(B2113,{0,1,31,61,91},{"Less Than 1 Day","1 To 30 Days","31-60 Days","61-90 Days","91+ Days"}),"Not Due")</f>
        <v>91+ Days</v>
      </c>
    </row>
    <row r="2114" spans="1:3" x14ac:dyDescent="0.25">
      <c r="A2114" s="1">
        <v>34759</v>
      </c>
      <c r="B2114" s="2">
        <v>-164</v>
      </c>
      <c r="C2114" s="1" t="str">
        <f>IFERROR(LOOKUP(B2114,{0,1,31,61,91},{"Less Than 1 Day","1 To 30 Days","31-60 Days","61-90 Days","91+ Days"}),"Not Due")</f>
        <v>Not Due</v>
      </c>
    </row>
    <row r="2115" spans="1:3" x14ac:dyDescent="0.25">
      <c r="A2115" s="1">
        <v>27333</v>
      </c>
      <c r="B2115" s="2">
        <v>-88</v>
      </c>
      <c r="C2115" s="1" t="str">
        <f>IFERROR(LOOKUP(B2115,{0,1,31,61,91},{"Less Than 1 Day","1 To 30 Days","31-60 Days","61-90 Days","91+ Days"}),"Not Due")</f>
        <v>Not Due</v>
      </c>
    </row>
    <row r="2116" spans="1:3" x14ac:dyDescent="0.25">
      <c r="A2116" s="1">
        <v>68839</v>
      </c>
      <c r="B2116" s="2">
        <v>143</v>
      </c>
      <c r="C2116" s="1" t="str">
        <f>IFERROR(LOOKUP(B2116,{0,1,31,61,91},{"Less Than 1 Day","1 To 30 Days","31-60 Days","61-90 Days","91+ Days"}),"Not Due")</f>
        <v>91+ Days</v>
      </c>
    </row>
    <row r="2117" spans="1:3" x14ac:dyDescent="0.25">
      <c r="A2117" s="1">
        <v>49480</v>
      </c>
      <c r="B2117" s="2">
        <v>83</v>
      </c>
      <c r="C2117" s="1" t="str">
        <f>IFERROR(LOOKUP(B2117,{0,1,31,61,91},{"Less Than 1 Day","1 To 30 Days","31-60 Days","61-90 Days","91+ Days"}),"Not Due")</f>
        <v>61-90 Days</v>
      </c>
    </row>
    <row r="2118" spans="1:3" x14ac:dyDescent="0.25">
      <c r="A2118" s="1">
        <v>30347</v>
      </c>
      <c r="B2118" s="2">
        <v>-67</v>
      </c>
      <c r="C2118" s="1" t="str">
        <f>IFERROR(LOOKUP(B2118,{0,1,31,61,91},{"Less Than 1 Day","1 To 30 Days","31-60 Days","61-90 Days","91+ Days"}),"Not Due")</f>
        <v>Not Due</v>
      </c>
    </row>
    <row r="2119" spans="1:3" x14ac:dyDescent="0.25">
      <c r="A2119" s="1">
        <v>24140</v>
      </c>
      <c r="B2119" s="2">
        <v>8</v>
      </c>
      <c r="C2119" s="1" t="str">
        <f>IFERROR(LOOKUP(B2119,{0,1,31,61,91},{"Less Than 1 Day","1 To 30 Days","31-60 Days","61-90 Days","91+ Days"}),"Not Due")</f>
        <v>1 To 30 Days</v>
      </c>
    </row>
    <row r="2120" spans="1:3" x14ac:dyDescent="0.25">
      <c r="A2120" s="1">
        <v>47156</v>
      </c>
      <c r="B2120" s="2">
        <v>227</v>
      </c>
      <c r="C2120" s="1" t="str">
        <f>IFERROR(LOOKUP(B2120,{0,1,31,61,91},{"Less Than 1 Day","1 To 30 Days","31-60 Days","61-90 Days","91+ Days"}),"Not Due")</f>
        <v>91+ Days</v>
      </c>
    </row>
    <row r="2121" spans="1:3" x14ac:dyDescent="0.25">
      <c r="A2121" s="1">
        <v>11143</v>
      </c>
      <c r="B2121" s="2">
        <v>104</v>
      </c>
      <c r="C2121" s="1" t="str">
        <f>IFERROR(LOOKUP(B2121,{0,1,31,61,91},{"Less Than 1 Day","1 To 30 Days","31-60 Days","61-90 Days","91+ Days"}),"Not Due")</f>
        <v>91+ Days</v>
      </c>
    </row>
    <row r="2122" spans="1:3" x14ac:dyDescent="0.25">
      <c r="A2122" s="1">
        <v>41633</v>
      </c>
      <c r="B2122" s="2">
        <v>-164</v>
      </c>
      <c r="C2122" s="1" t="str">
        <f>IFERROR(LOOKUP(B2122,{0,1,31,61,91},{"Less Than 1 Day","1 To 30 Days","31-60 Days","61-90 Days","91+ Days"}),"Not Due")</f>
        <v>Not Due</v>
      </c>
    </row>
    <row r="2123" spans="1:3" x14ac:dyDescent="0.25">
      <c r="A2123" s="1">
        <v>33202</v>
      </c>
      <c r="B2123" s="2">
        <v>126</v>
      </c>
      <c r="C2123" s="1" t="str">
        <f>IFERROR(LOOKUP(B2123,{0,1,31,61,91},{"Less Than 1 Day","1 To 30 Days","31-60 Days","61-90 Days","91+ Days"}),"Not Due")</f>
        <v>91+ Days</v>
      </c>
    </row>
    <row r="2124" spans="1:3" x14ac:dyDescent="0.25">
      <c r="A2124" s="1">
        <v>45919</v>
      </c>
      <c r="B2124" s="2">
        <v>66</v>
      </c>
      <c r="C2124" s="1" t="str">
        <f>IFERROR(LOOKUP(B2124,{0,1,31,61,91},{"Less Than 1 Day","1 To 30 Days","31-60 Days","61-90 Days","91+ Days"}),"Not Due")</f>
        <v>61-90 Days</v>
      </c>
    </row>
    <row r="2125" spans="1:3" x14ac:dyDescent="0.25">
      <c r="A2125" s="1">
        <v>87849</v>
      </c>
      <c r="B2125" s="2">
        <v>282</v>
      </c>
      <c r="C2125" s="1" t="str">
        <f>IFERROR(LOOKUP(B2125,{0,1,31,61,91},{"Less Than 1 Day","1 To 30 Days","31-60 Days","61-90 Days","91+ Days"}),"Not Due")</f>
        <v>91+ Days</v>
      </c>
    </row>
    <row r="2126" spans="1:3" x14ac:dyDescent="0.25">
      <c r="A2126" s="1">
        <v>86866</v>
      </c>
      <c r="B2126" s="2">
        <v>362</v>
      </c>
      <c r="C2126" s="1" t="str">
        <f>IFERROR(LOOKUP(B2126,{0,1,31,61,91},{"Less Than 1 Day","1 To 30 Days","31-60 Days","61-90 Days","91+ Days"}),"Not Due")</f>
        <v>91+ Days</v>
      </c>
    </row>
    <row r="2127" spans="1:3" x14ac:dyDescent="0.25">
      <c r="A2127" s="1">
        <v>64039</v>
      </c>
      <c r="B2127" s="2">
        <v>-64</v>
      </c>
      <c r="C2127" s="1" t="str">
        <f>IFERROR(LOOKUP(B2127,{0,1,31,61,91},{"Less Than 1 Day","1 To 30 Days","31-60 Days","61-90 Days","91+ Days"}),"Not Due")</f>
        <v>Not Due</v>
      </c>
    </row>
    <row r="2128" spans="1:3" x14ac:dyDescent="0.25">
      <c r="A2128" s="1">
        <v>86229</v>
      </c>
      <c r="B2128" s="2">
        <v>305</v>
      </c>
      <c r="C2128" s="1" t="str">
        <f>IFERROR(LOOKUP(B2128,{0,1,31,61,91},{"Less Than 1 Day","1 To 30 Days","31-60 Days","61-90 Days","91+ Days"}),"Not Due")</f>
        <v>91+ Days</v>
      </c>
    </row>
    <row r="2129" spans="1:3" x14ac:dyDescent="0.25">
      <c r="A2129" s="1">
        <v>49309</v>
      </c>
      <c r="B2129" s="2">
        <v>41</v>
      </c>
      <c r="C2129" s="1" t="str">
        <f>IFERROR(LOOKUP(B2129,{0,1,31,61,91},{"Less Than 1 Day","1 To 30 Days","31-60 Days","61-90 Days","91+ Days"}),"Not Due")</f>
        <v>31-60 Days</v>
      </c>
    </row>
    <row r="2130" spans="1:3" x14ac:dyDescent="0.25">
      <c r="A2130" s="1">
        <v>11159</v>
      </c>
      <c r="B2130" s="2">
        <v>-105</v>
      </c>
      <c r="C2130" s="1" t="str">
        <f>IFERROR(LOOKUP(B2130,{0,1,31,61,91},{"Less Than 1 Day","1 To 30 Days","31-60 Days","61-90 Days","91+ Days"}),"Not Due")</f>
        <v>Not Due</v>
      </c>
    </row>
    <row r="2131" spans="1:3" x14ac:dyDescent="0.25">
      <c r="A2131" s="1">
        <v>32182</v>
      </c>
      <c r="B2131" s="2">
        <v>309</v>
      </c>
      <c r="C2131" s="1" t="str">
        <f>IFERROR(LOOKUP(B2131,{0,1,31,61,91},{"Less Than 1 Day","1 To 30 Days","31-60 Days","61-90 Days","91+ Days"}),"Not Due")</f>
        <v>91+ Days</v>
      </c>
    </row>
    <row r="2132" spans="1:3" x14ac:dyDescent="0.25">
      <c r="A2132" s="1">
        <v>45096</v>
      </c>
      <c r="B2132" s="2">
        <v>-9</v>
      </c>
      <c r="C2132" s="1" t="str">
        <f>IFERROR(LOOKUP(B2132,{0,1,31,61,91},{"Less Than 1 Day","1 To 30 Days","31-60 Days","61-90 Days","91+ Days"}),"Not Due")</f>
        <v>Not Due</v>
      </c>
    </row>
    <row r="2133" spans="1:3" x14ac:dyDescent="0.25">
      <c r="A2133" s="1">
        <v>32133</v>
      </c>
      <c r="B2133" s="2">
        <v>378</v>
      </c>
      <c r="C2133" s="1" t="str">
        <f>IFERROR(LOOKUP(B2133,{0,1,31,61,91},{"Less Than 1 Day","1 To 30 Days","31-60 Days","61-90 Days","91+ Days"}),"Not Due")</f>
        <v>91+ Days</v>
      </c>
    </row>
    <row r="2134" spans="1:3" x14ac:dyDescent="0.25">
      <c r="A2134" s="1">
        <v>33170</v>
      </c>
      <c r="B2134" s="2">
        <v>44</v>
      </c>
      <c r="C2134" s="1" t="str">
        <f>IFERROR(LOOKUP(B2134,{0,1,31,61,91},{"Less Than 1 Day","1 To 30 Days","31-60 Days","61-90 Days","91+ Days"}),"Not Due")</f>
        <v>31-60 Days</v>
      </c>
    </row>
    <row r="2135" spans="1:3" x14ac:dyDescent="0.25">
      <c r="A2135" s="1">
        <v>59517</v>
      </c>
      <c r="B2135" s="2">
        <v>-42</v>
      </c>
      <c r="C2135" s="1" t="str">
        <f>IFERROR(LOOKUP(B2135,{0,1,31,61,91},{"Less Than 1 Day","1 To 30 Days","31-60 Days","61-90 Days","91+ Days"}),"Not Due")</f>
        <v>Not Due</v>
      </c>
    </row>
    <row r="2136" spans="1:3" x14ac:dyDescent="0.25">
      <c r="A2136" s="1">
        <v>39541</v>
      </c>
      <c r="B2136" s="2">
        <v>-49</v>
      </c>
      <c r="C2136" s="1" t="str">
        <f>IFERROR(LOOKUP(B2136,{0,1,31,61,91},{"Less Than 1 Day","1 To 30 Days","31-60 Days","61-90 Days","91+ Days"}),"Not Due")</f>
        <v>Not Due</v>
      </c>
    </row>
    <row r="2137" spans="1:3" x14ac:dyDescent="0.25">
      <c r="A2137" s="1">
        <v>57125</v>
      </c>
      <c r="B2137" s="2">
        <v>-150</v>
      </c>
      <c r="C2137" s="1" t="str">
        <f>IFERROR(LOOKUP(B2137,{0,1,31,61,91},{"Less Than 1 Day","1 To 30 Days","31-60 Days","61-90 Days","91+ Days"}),"Not Due")</f>
        <v>Not Due</v>
      </c>
    </row>
    <row r="2138" spans="1:3" x14ac:dyDescent="0.25">
      <c r="A2138" s="1">
        <v>69290</v>
      </c>
      <c r="B2138" s="2">
        <v>492</v>
      </c>
      <c r="C2138" s="1" t="str">
        <f>IFERROR(LOOKUP(B2138,{0,1,31,61,91},{"Less Than 1 Day","1 To 30 Days","31-60 Days","61-90 Days","91+ Days"}),"Not Due")</f>
        <v>91+ Days</v>
      </c>
    </row>
    <row r="2139" spans="1:3" x14ac:dyDescent="0.25">
      <c r="A2139" s="1">
        <v>11716</v>
      </c>
      <c r="B2139" s="2">
        <v>-180</v>
      </c>
      <c r="C2139" s="1" t="str">
        <f>IFERROR(LOOKUP(B2139,{0,1,31,61,91},{"Less Than 1 Day","1 To 30 Days","31-60 Days","61-90 Days","91+ Days"}),"Not Due")</f>
        <v>Not Due</v>
      </c>
    </row>
    <row r="2140" spans="1:3" x14ac:dyDescent="0.25">
      <c r="A2140" s="1">
        <v>92304</v>
      </c>
      <c r="B2140" s="2">
        <v>51</v>
      </c>
      <c r="C2140" s="1" t="str">
        <f>IFERROR(LOOKUP(B2140,{0,1,31,61,91},{"Less Than 1 Day","1 To 30 Days","31-60 Days","61-90 Days","91+ Days"}),"Not Due")</f>
        <v>31-60 Days</v>
      </c>
    </row>
    <row r="2141" spans="1:3" x14ac:dyDescent="0.25">
      <c r="A2141" s="1">
        <v>69448</v>
      </c>
      <c r="B2141" s="2">
        <v>359</v>
      </c>
      <c r="C2141" s="1" t="str">
        <f>IFERROR(LOOKUP(B2141,{0,1,31,61,91},{"Less Than 1 Day","1 To 30 Days","31-60 Days","61-90 Days","91+ Days"}),"Not Due")</f>
        <v>91+ Days</v>
      </c>
    </row>
    <row r="2142" spans="1:3" x14ac:dyDescent="0.25">
      <c r="A2142" s="1">
        <v>75289</v>
      </c>
      <c r="B2142" s="2">
        <v>433</v>
      </c>
      <c r="C2142" s="1" t="str">
        <f>IFERROR(LOOKUP(B2142,{0,1,31,61,91},{"Less Than 1 Day","1 To 30 Days","31-60 Days","61-90 Days","91+ Days"}),"Not Due")</f>
        <v>91+ Days</v>
      </c>
    </row>
    <row r="2143" spans="1:3" x14ac:dyDescent="0.25">
      <c r="A2143" s="1">
        <v>23819</v>
      </c>
      <c r="B2143" s="2">
        <v>56</v>
      </c>
      <c r="C2143" s="1" t="str">
        <f>IFERROR(LOOKUP(B2143,{0,1,31,61,91},{"Less Than 1 Day","1 To 30 Days","31-60 Days","61-90 Days","91+ Days"}),"Not Due")</f>
        <v>31-60 Days</v>
      </c>
    </row>
    <row r="2144" spans="1:3" x14ac:dyDescent="0.25">
      <c r="A2144" s="1">
        <v>25942</v>
      </c>
      <c r="B2144" s="2">
        <v>327</v>
      </c>
      <c r="C2144" s="1" t="str">
        <f>IFERROR(LOOKUP(B2144,{0,1,31,61,91},{"Less Than 1 Day","1 To 30 Days","31-60 Days","61-90 Days","91+ Days"}),"Not Due")</f>
        <v>91+ Days</v>
      </c>
    </row>
    <row r="2145" spans="1:3" x14ac:dyDescent="0.25">
      <c r="A2145" s="1">
        <v>46886</v>
      </c>
      <c r="B2145" s="2">
        <v>-164</v>
      </c>
      <c r="C2145" s="1" t="str">
        <f>IFERROR(LOOKUP(B2145,{0,1,31,61,91},{"Less Than 1 Day","1 To 30 Days","31-60 Days","61-90 Days","91+ Days"}),"Not Due")</f>
        <v>Not Due</v>
      </c>
    </row>
    <row r="2146" spans="1:3" x14ac:dyDescent="0.25">
      <c r="A2146" s="1">
        <v>15432</v>
      </c>
      <c r="B2146" s="2">
        <v>-132</v>
      </c>
      <c r="C2146" s="1" t="str">
        <f>IFERROR(LOOKUP(B2146,{0,1,31,61,91},{"Less Than 1 Day","1 To 30 Days","31-60 Days","61-90 Days","91+ Days"}),"Not Due")</f>
        <v>Not Due</v>
      </c>
    </row>
    <row r="2147" spans="1:3" x14ac:dyDescent="0.25">
      <c r="A2147" s="1">
        <v>53654</v>
      </c>
      <c r="B2147" s="2">
        <v>345</v>
      </c>
      <c r="C2147" s="1" t="str">
        <f>IFERROR(LOOKUP(B2147,{0,1,31,61,91},{"Less Than 1 Day","1 To 30 Days","31-60 Days","61-90 Days","91+ Days"}),"Not Due")</f>
        <v>91+ Days</v>
      </c>
    </row>
    <row r="2148" spans="1:3" x14ac:dyDescent="0.25">
      <c r="A2148" s="1">
        <v>82284</v>
      </c>
      <c r="B2148" s="2">
        <v>-55</v>
      </c>
      <c r="C2148" s="1" t="str">
        <f>IFERROR(LOOKUP(B2148,{0,1,31,61,91},{"Less Than 1 Day","1 To 30 Days","31-60 Days","61-90 Days","91+ Days"}),"Not Due")</f>
        <v>Not Due</v>
      </c>
    </row>
    <row r="2149" spans="1:3" x14ac:dyDescent="0.25">
      <c r="A2149" s="1">
        <v>69275</v>
      </c>
      <c r="B2149" s="2">
        <v>-144</v>
      </c>
      <c r="C2149" s="1" t="str">
        <f>IFERROR(LOOKUP(B2149,{0,1,31,61,91},{"Less Than 1 Day","1 To 30 Days","31-60 Days","61-90 Days","91+ Days"}),"Not Due")</f>
        <v>Not Due</v>
      </c>
    </row>
    <row r="2150" spans="1:3" x14ac:dyDescent="0.25">
      <c r="A2150" s="1">
        <v>81615</v>
      </c>
      <c r="B2150" s="2">
        <v>-23</v>
      </c>
      <c r="C2150" s="1" t="str">
        <f>IFERROR(LOOKUP(B2150,{0,1,31,61,91},{"Less Than 1 Day","1 To 30 Days","31-60 Days","61-90 Days","91+ Days"}),"Not Due")</f>
        <v>Not Due</v>
      </c>
    </row>
    <row r="2151" spans="1:3" x14ac:dyDescent="0.25">
      <c r="A2151" s="1">
        <v>11443</v>
      </c>
      <c r="B2151" s="2">
        <v>178</v>
      </c>
      <c r="C2151" s="1" t="str">
        <f>IFERROR(LOOKUP(B2151,{0,1,31,61,91},{"Less Than 1 Day","1 To 30 Days","31-60 Days","61-90 Days","91+ Days"}),"Not Due")</f>
        <v>91+ Days</v>
      </c>
    </row>
    <row r="2152" spans="1:3" x14ac:dyDescent="0.25">
      <c r="A2152" s="1">
        <v>18354</v>
      </c>
      <c r="B2152" s="2">
        <v>55</v>
      </c>
      <c r="C2152" s="1" t="str">
        <f>IFERROR(LOOKUP(B2152,{0,1,31,61,91},{"Less Than 1 Day","1 To 30 Days","31-60 Days","61-90 Days","91+ Days"}),"Not Due")</f>
        <v>31-60 Days</v>
      </c>
    </row>
    <row r="2153" spans="1:3" x14ac:dyDescent="0.25">
      <c r="A2153" s="1">
        <v>69406</v>
      </c>
      <c r="B2153" s="2">
        <v>431</v>
      </c>
      <c r="C2153" s="1" t="str">
        <f>IFERROR(LOOKUP(B2153,{0,1,31,61,91},{"Less Than 1 Day","1 To 30 Days","31-60 Days","61-90 Days","91+ Days"}),"Not Due")</f>
        <v>91+ Days</v>
      </c>
    </row>
    <row r="2154" spans="1:3" x14ac:dyDescent="0.25">
      <c r="A2154" s="1">
        <v>75061</v>
      </c>
      <c r="B2154" s="2">
        <v>-151</v>
      </c>
      <c r="C2154" s="1" t="str">
        <f>IFERROR(LOOKUP(B2154,{0,1,31,61,91},{"Less Than 1 Day","1 To 30 Days","31-60 Days","61-90 Days","91+ Days"}),"Not Due")</f>
        <v>Not Due</v>
      </c>
    </row>
    <row r="2155" spans="1:3" x14ac:dyDescent="0.25">
      <c r="A2155" s="1">
        <v>84865</v>
      </c>
      <c r="B2155" s="2">
        <v>493</v>
      </c>
      <c r="C2155" s="1" t="str">
        <f>IFERROR(LOOKUP(B2155,{0,1,31,61,91},{"Less Than 1 Day","1 To 30 Days","31-60 Days","61-90 Days","91+ Days"}),"Not Due")</f>
        <v>91+ Days</v>
      </c>
    </row>
    <row r="2156" spans="1:3" x14ac:dyDescent="0.25">
      <c r="A2156" s="1">
        <v>61283</v>
      </c>
      <c r="B2156" s="2">
        <v>279</v>
      </c>
      <c r="C2156" s="1" t="str">
        <f>IFERROR(LOOKUP(B2156,{0,1,31,61,91},{"Less Than 1 Day","1 To 30 Days","31-60 Days","61-90 Days","91+ Days"}),"Not Due")</f>
        <v>91+ Days</v>
      </c>
    </row>
    <row r="2157" spans="1:3" x14ac:dyDescent="0.25">
      <c r="A2157" s="1">
        <v>68481</v>
      </c>
      <c r="B2157" s="2">
        <v>-72</v>
      </c>
      <c r="C2157" s="1" t="str">
        <f>IFERROR(LOOKUP(B2157,{0,1,31,61,91},{"Less Than 1 Day","1 To 30 Days","31-60 Days","61-90 Days","91+ Days"}),"Not Due")</f>
        <v>Not Due</v>
      </c>
    </row>
    <row r="2158" spans="1:3" x14ac:dyDescent="0.25">
      <c r="A2158" s="1">
        <v>99932</v>
      </c>
      <c r="B2158" s="2">
        <v>32</v>
      </c>
      <c r="C2158" s="1" t="str">
        <f>IFERROR(LOOKUP(B2158,{0,1,31,61,91},{"Less Than 1 Day","1 To 30 Days","31-60 Days","61-90 Days","91+ Days"}),"Not Due")</f>
        <v>31-60 Days</v>
      </c>
    </row>
    <row r="2159" spans="1:3" x14ac:dyDescent="0.25">
      <c r="A2159" s="1">
        <v>81843</v>
      </c>
      <c r="B2159" s="2">
        <v>129</v>
      </c>
      <c r="C2159" s="1" t="str">
        <f>IFERROR(LOOKUP(B2159,{0,1,31,61,91},{"Less Than 1 Day","1 To 30 Days","31-60 Days","61-90 Days","91+ Days"}),"Not Due")</f>
        <v>91+ Days</v>
      </c>
    </row>
    <row r="2160" spans="1:3" x14ac:dyDescent="0.25">
      <c r="A2160" s="1">
        <v>53927</v>
      </c>
      <c r="B2160" s="2">
        <v>120</v>
      </c>
      <c r="C2160" s="1" t="str">
        <f>IFERROR(LOOKUP(B2160,{0,1,31,61,91},{"Less Than 1 Day","1 To 30 Days","31-60 Days","61-90 Days","91+ Days"}),"Not Due")</f>
        <v>91+ Days</v>
      </c>
    </row>
    <row r="2161" spans="1:3" x14ac:dyDescent="0.25">
      <c r="A2161" s="1">
        <v>94065</v>
      </c>
      <c r="B2161" s="2">
        <v>4</v>
      </c>
      <c r="C2161" s="1" t="str">
        <f>IFERROR(LOOKUP(B2161,{0,1,31,61,91},{"Less Than 1 Day","1 To 30 Days","31-60 Days","61-90 Days","91+ Days"}),"Not Due")</f>
        <v>1 To 30 Days</v>
      </c>
    </row>
    <row r="2162" spans="1:3" x14ac:dyDescent="0.25">
      <c r="A2162" s="1">
        <v>62245</v>
      </c>
      <c r="B2162" s="2">
        <v>402</v>
      </c>
      <c r="C2162" s="1" t="str">
        <f>IFERROR(LOOKUP(B2162,{0,1,31,61,91},{"Less Than 1 Day","1 To 30 Days","31-60 Days","61-90 Days","91+ Days"}),"Not Due")</f>
        <v>91+ Days</v>
      </c>
    </row>
    <row r="2163" spans="1:3" x14ac:dyDescent="0.25">
      <c r="A2163" s="1">
        <v>86651</v>
      </c>
      <c r="B2163" s="2">
        <v>450</v>
      </c>
      <c r="C2163" s="1" t="str">
        <f>IFERROR(LOOKUP(B2163,{0,1,31,61,91},{"Less Than 1 Day","1 To 30 Days","31-60 Days","61-90 Days","91+ Days"}),"Not Due")</f>
        <v>91+ Days</v>
      </c>
    </row>
    <row r="2164" spans="1:3" x14ac:dyDescent="0.25">
      <c r="A2164" s="1">
        <v>91899</v>
      </c>
      <c r="B2164" s="2">
        <v>393</v>
      </c>
      <c r="C2164" s="1" t="str">
        <f>IFERROR(LOOKUP(B2164,{0,1,31,61,91},{"Less Than 1 Day","1 To 30 Days","31-60 Days","61-90 Days","91+ Days"}),"Not Due")</f>
        <v>91+ Days</v>
      </c>
    </row>
    <row r="2165" spans="1:3" x14ac:dyDescent="0.25">
      <c r="A2165" s="1">
        <v>52820</v>
      </c>
      <c r="B2165" s="2">
        <v>98</v>
      </c>
      <c r="C2165" s="1" t="str">
        <f>IFERROR(LOOKUP(B2165,{0,1,31,61,91},{"Less Than 1 Day","1 To 30 Days","31-60 Days","61-90 Days","91+ Days"}),"Not Due")</f>
        <v>91+ Days</v>
      </c>
    </row>
    <row r="2166" spans="1:3" x14ac:dyDescent="0.25">
      <c r="A2166" s="1">
        <v>75076</v>
      </c>
      <c r="B2166" s="2">
        <v>351</v>
      </c>
      <c r="C2166" s="1" t="str">
        <f>IFERROR(LOOKUP(B2166,{0,1,31,61,91},{"Less Than 1 Day","1 To 30 Days","31-60 Days","61-90 Days","91+ Days"}),"Not Due")</f>
        <v>91+ Days</v>
      </c>
    </row>
    <row r="2167" spans="1:3" x14ac:dyDescent="0.25">
      <c r="A2167" s="1">
        <v>91684</v>
      </c>
      <c r="B2167" s="2">
        <v>477</v>
      </c>
      <c r="C2167" s="1" t="str">
        <f>IFERROR(LOOKUP(B2167,{0,1,31,61,91},{"Less Than 1 Day","1 To 30 Days","31-60 Days","61-90 Days","91+ Days"}),"Not Due")</f>
        <v>91+ Days</v>
      </c>
    </row>
    <row r="2168" spans="1:3" x14ac:dyDescent="0.25">
      <c r="A2168" s="1">
        <v>49344</v>
      </c>
      <c r="B2168" s="2">
        <v>422</v>
      </c>
      <c r="C2168" s="1" t="str">
        <f>IFERROR(LOOKUP(B2168,{0,1,31,61,91},{"Less Than 1 Day","1 To 30 Days","31-60 Days","61-90 Days","91+ Days"}),"Not Due")</f>
        <v>91+ Days</v>
      </c>
    </row>
    <row r="2169" spans="1:3" x14ac:dyDescent="0.25">
      <c r="A2169" s="1">
        <v>25253</v>
      </c>
      <c r="B2169" s="2">
        <v>-112</v>
      </c>
      <c r="C2169" s="1" t="str">
        <f>IFERROR(LOOKUP(B2169,{0,1,31,61,91},{"Less Than 1 Day","1 To 30 Days","31-60 Days","61-90 Days","91+ Days"}),"Not Due")</f>
        <v>Not Due</v>
      </c>
    </row>
    <row r="2170" spans="1:3" x14ac:dyDescent="0.25">
      <c r="A2170" s="1">
        <v>45960</v>
      </c>
      <c r="B2170" s="2">
        <v>-191</v>
      </c>
      <c r="C2170" s="1" t="str">
        <f>IFERROR(LOOKUP(B2170,{0,1,31,61,91},{"Less Than 1 Day","1 To 30 Days","31-60 Days","61-90 Days","91+ Days"}),"Not Due")</f>
        <v>Not Due</v>
      </c>
    </row>
    <row r="2171" spans="1:3" x14ac:dyDescent="0.25">
      <c r="A2171" s="1">
        <v>54318</v>
      </c>
      <c r="B2171" s="2">
        <v>-142</v>
      </c>
      <c r="C2171" s="1" t="str">
        <f>IFERROR(LOOKUP(B2171,{0,1,31,61,91},{"Less Than 1 Day","1 To 30 Days","31-60 Days","61-90 Days","91+ Days"}),"Not Due")</f>
        <v>Not Due</v>
      </c>
    </row>
    <row r="2172" spans="1:3" x14ac:dyDescent="0.25">
      <c r="A2172" s="1">
        <v>31808</v>
      </c>
      <c r="B2172" s="2">
        <v>333</v>
      </c>
      <c r="C2172" s="1" t="str">
        <f>IFERROR(LOOKUP(B2172,{0,1,31,61,91},{"Less Than 1 Day","1 To 30 Days","31-60 Days","61-90 Days","91+ Days"}),"Not Due")</f>
        <v>91+ Days</v>
      </c>
    </row>
    <row r="2173" spans="1:3" x14ac:dyDescent="0.25">
      <c r="A2173" s="1">
        <v>38752</v>
      </c>
      <c r="B2173" s="2">
        <v>410</v>
      </c>
      <c r="C2173" s="1" t="str">
        <f>IFERROR(LOOKUP(B2173,{0,1,31,61,91},{"Less Than 1 Day","1 To 30 Days","31-60 Days","61-90 Days","91+ Days"}),"Not Due")</f>
        <v>91+ Days</v>
      </c>
    </row>
    <row r="2174" spans="1:3" x14ac:dyDescent="0.25">
      <c r="A2174" s="1">
        <v>45013</v>
      </c>
      <c r="B2174" s="2">
        <v>376</v>
      </c>
      <c r="C2174" s="1" t="str">
        <f>IFERROR(LOOKUP(B2174,{0,1,31,61,91},{"Less Than 1 Day","1 To 30 Days","31-60 Days","61-90 Days","91+ Days"}),"Not Due")</f>
        <v>91+ Days</v>
      </c>
    </row>
    <row r="2175" spans="1:3" x14ac:dyDescent="0.25">
      <c r="A2175" s="1">
        <v>12140</v>
      </c>
      <c r="B2175" s="2">
        <v>-46</v>
      </c>
      <c r="C2175" s="1" t="str">
        <f>IFERROR(LOOKUP(B2175,{0,1,31,61,91},{"Less Than 1 Day","1 To 30 Days","31-60 Days","61-90 Days","91+ Days"}),"Not Due")</f>
        <v>Not Due</v>
      </c>
    </row>
    <row r="2176" spans="1:3" x14ac:dyDescent="0.25">
      <c r="A2176" s="1">
        <v>64863</v>
      </c>
      <c r="B2176" s="2">
        <v>-102</v>
      </c>
      <c r="C2176" s="1" t="str">
        <f>IFERROR(LOOKUP(B2176,{0,1,31,61,91},{"Less Than 1 Day","1 To 30 Days","31-60 Days","61-90 Days","91+ Days"}),"Not Due")</f>
        <v>Not Due</v>
      </c>
    </row>
    <row r="2177" spans="1:3" x14ac:dyDescent="0.25">
      <c r="A2177" s="1">
        <v>40168</v>
      </c>
      <c r="B2177" s="2">
        <v>-73</v>
      </c>
      <c r="C2177" s="1" t="str">
        <f>IFERROR(LOOKUP(B2177,{0,1,31,61,91},{"Less Than 1 Day","1 To 30 Days","31-60 Days","61-90 Days","91+ Days"}),"Not Due")</f>
        <v>Not Due</v>
      </c>
    </row>
    <row r="2178" spans="1:3" x14ac:dyDescent="0.25">
      <c r="A2178" s="1">
        <v>13797</v>
      </c>
      <c r="B2178" s="2">
        <v>-170</v>
      </c>
      <c r="C2178" s="1" t="str">
        <f>IFERROR(LOOKUP(B2178,{0,1,31,61,91},{"Less Than 1 Day","1 To 30 Days","31-60 Days","61-90 Days","91+ Days"}),"Not Due")</f>
        <v>Not Due</v>
      </c>
    </row>
    <row r="2179" spans="1:3" x14ac:dyDescent="0.25">
      <c r="A2179" s="1">
        <v>77313</v>
      </c>
      <c r="B2179" s="2">
        <v>332</v>
      </c>
      <c r="C2179" s="1" t="str">
        <f>IFERROR(LOOKUP(B2179,{0,1,31,61,91},{"Less Than 1 Day","1 To 30 Days","31-60 Days","61-90 Days","91+ Days"}),"Not Due")</f>
        <v>91+ Days</v>
      </c>
    </row>
    <row r="2180" spans="1:3" x14ac:dyDescent="0.25">
      <c r="A2180" s="1">
        <v>81528</v>
      </c>
      <c r="B2180" s="2">
        <v>287</v>
      </c>
      <c r="C2180" s="1" t="str">
        <f>IFERROR(LOOKUP(B2180,{0,1,31,61,91},{"Less Than 1 Day","1 To 30 Days","31-60 Days","61-90 Days","91+ Days"}),"Not Due")</f>
        <v>91+ Days</v>
      </c>
    </row>
    <row r="2181" spans="1:3" x14ac:dyDescent="0.25">
      <c r="A2181" s="1">
        <v>19456</v>
      </c>
      <c r="B2181" s="2">
        <v>61</v>
      </c>
      <c r="C2181" s="1" t="str">
        <f>IFERROR(LOOKUP(B2181,{0,1,31,61,91},{"Less Than 1 Day","1 To 30 Days","31-60 Days","61-90 Days","91+ Days"}),"Not Due")</f>
        <v>61-90 Days</v>
      </c>
    </row>
    <row r="2182" spans="1:3" x14ac:dyDescent="0.25">
      <c r="A2182" s="1">
        <v>33074</v>
      </c>
      <c r="B2182" s="2">
        <v>424</v>
      </c>
      <c r="C2182" s="1" t="str">
        <f>IFERROR(LOOKUP(B2182,{0,1,31,61,91},{"Less Than 1 Day","1 To 30 Days","31-60 Days","61-90 Days","91+ Days"}),"Not Due")</f>
        <v>91+ Days</v>
      </c>
    </row>
    <row r="2183" spans="1:3" x14ac:dyDescent="0.25">
      <c r="A2183" s="1">
        <v>72349</v>
      </c>
      <c r="B2183" s="2">
        <v>51</v>
      </c>
      <c r="C2183" s="1" t="str">
        <f>IFERROR(LOOKUP(B2183,{0,1,31,61,91},{"Less Than 1 Day","1 To 30 Days","31-60 Days","61-90 Days","91+ Days"}),"Not Due")</f>
        <v>31-60 Days</v>
      </c>
    </row>
    <row r="2184" spans="1:3" x14ac:dyDescent="0.25">
      <c r="A2184" s="1">
        <v>21644</v>
      </c>
      <c r="B2184" s="2">
        <v>308</v>
      </c>
      <c r="C2184" s="1" t="str">
        <f>IFERROR(LOOKUP(B2184,{0,1,31,61,91},{"Less Than 1 Day","1 To 30 Days","31-60 Days","61-90 Days","91+ Days"}),"Not Due")</f>
        <v>91+ Days</v>
      </c>
    </row>
    <row r="2185" spans="1:3" x14ac:dyDescent="0.25">
      <c r="A2185" s="1">
        <v>62594</v>
      </c>
      <c r="B2185" s="2">
        <v>386</v>
      </c>
      <c r="C2185" s="1" t="str">
        <f>IFERROR(LOOKUP(B2185,{0,1,31,61,91},{"Less Than 1 Day","1 To 30 Days","31-60 Days","61-90 Days","91+ Days"}),"Not Due")</f>
        <v>91+ Days</v>
      </c>
    </row>
    <row r="2186" spans="1:3" x14ac:dyDescent="0.25">
      <c r="A2186" s="1">
        <v>25514</v>
      </c>
      <c r="B2186" s="2">
        <v>270</v>
      </c>
      <c r="C2186" s="1" t="str">
        <f>IFERROR(LOOKUP(B2186,{0,1,31,61,91},{"Less Than 1 Day","1 To 30 Days","31-60 Days","61-90 Days","91+ Days"}),"Not Due")</f>
        <v>91+ Days</v>
      </c>
    </row>
    <row r="2187" spans="1:3" x14ac:dyDescent="0.25">
      <c r="A2187" s="1">
        <v>32618</v>
      </c>
      <c r="B2187" s="2">
        <v>292</v>
      </c>
      <c r="C2187" s="1" t="str">
        <f>IFERROR(LOOKUP(B2187,{0,1,31,61,91},{"Less Than 1 Day","1 To 30 Days","31-60 Days","61-90 Days","91+ Days"}),"Not Due")</f>
        <v>91+ Days</v>
      </c>
    </row>
    <row r="2188" spans="1:3" x14ac:dyDescent="0.25">
      <c r="A2188" s="1">
        <v>21002</v>
      </c>
      <c r="B2188" s="2">
        <v>126</v>
      </c>
      <c r="C2188" s="1" t="str">
        <f>IFERROR(LOOKUP(B2188,{0,1,31,61,91},{"Less Than 1 Day","1 To 30 Days","31-60 Days","61-90 Days","91+ Days"}),"Not Due")</f>
        <v>91+ Days</v>
      </c>
    </row>
    <row r="2189" spans="1:3" x14ac:dyDescent="0.25">
      <c r="A2189" s="1">
        <v>49620</v>
      </c>
      <c r="B2189" s="2">
        <v>477</v>
      </c>
      <c r="C2189" s="1" t="str">
        <f>IFERROR(LOOKUP(B2189,{0,1,31,61,91},{"Less Than 1 Day","1 To 30 Days","31-60 Days","61-90 Days","91+ Days"}),"Not Due")</f>
        <v>91+ Days</v>
      </c>
    </row>
    <row r="2190" spans="1:3" x14ac:dyDescent="0.25">
      <c r="A2190" s="1">
        <v>66527</v>
      </c>
      <c r="B2190" s="2">
        <v>392</v>
      </c>
      <c r="C2190" s="1" t="str">
        <f>IFERROR(LOOKUP(B2190,{0,1,31,61,91},{"Less Than 1 Day","1 To 30 Days","31-60 Days","61-90 Days","91+ Days"}),"Not Due")</f>
        <v>91+ Days</v>
      </c>
    </row>
    <row r="2191" spans="1:3" x14ac:dyDescent="0.25">
      <c r="A2191" s="1">
        <v>14679</v>
      </c>
      <c r="B2191" s="2">
        <v>171</v>
      </c>
      <c r="C2191" s="1" t="str">
        <f>IFERROR(LOOKUP(B2191,{0,1,31,61,91},{"Less Than 1 Day","1 To 30 Days","31-60 Days","61-90 Days","91+ Days"}),"Not Due")</f>
        <v>91+ Days</v>
      </c>
    </row>
    <row r="2192" spans="1:3" x14ac:dyDescent="0.25">
      <c r="A2192" s="1">
        <v>65318</v>
      </c>
      <c r="B2192" s="2">
        <v>497</v>
      </c>
      <c r="C2192" s="1" t="str">
        <f>IFERROR(LOOKUP(B2192,{0,1,31,61,91},{"Less Than 1 Day","1 To 30 Days","31-60 Days","61-90 Days","91+ Days"}),"Not Due")</f>
        <v>91+ Days</v>
      </c>
    </row>
    <row r="2193" spans="1:3" x14ac:dyDescent="0.25">
      <c r="A2193" s="1">
        <v>61013</v>
      </c>
      <c r="B2193" s="2">
        <v>441</v>
      </c>
      <c r="C2193" s="1" t="str">
        <f>IFERROR(LOOKUP(B2193,{0,1,31,61,91},{"Less Than 1 Day","1 To 30 Days","31-60 Days","61-90 Days","91+ Days"}),"Not Due")</f>
        <v>91+ Days</v>
      </c>
    </row>
    <row r="2194" spans="1:3" x14ac:dyDescent="0.25">
      <c r="A2194" s="1">
        <v>79180</v>
      </c>
      <c r="B2194" s="2">
        <v>258</v>
      </c>
      <c r="C2194" s="1" t="str">
        <f>IFERROR(LOOKUP(B2194,{0,1,31,61,91},{"Less Than 1 Day","1 To 30 Days","31-60 Days","61-90 Days","91+ Days"}),"Not Due")</f>
        <v>91+ Days</v>
      </c>
    </row>
    <row r="2195" spans="1:3" x14ac:dyDescent="0.25">
      <c r="A2195" s="1">
        <v>83152</v>
      </c>
      <c r="B2195" s="2">
        <v>196</v>
      </c>
      <c r="C2195" s="1" t="str">
        <f>IFERROR(LOOKUP(B2195,{0,1,31,61,91},{"Less Than 1 Day","1 To 30 Days","31-60 Days","61-90 Days","91+ Days"}),"Not Due")</f>
        <v>91+ Days</v>
      </c>
    </row>
    <row r="2196" spans="1:3" x14ac:dyDescent="0.25">
      <c r="A2196" s="1">
        <v>98417</v>
      </c>
      <c r="B2196" s="2">
        <v>357</v>
      </c>
      <c r="C2196" s="1" t="str">
        <f>IFERROR(LOOKUP(B2196,{0,1,31,61,91},{"Less Than 1 Day","1 To 30 Days","31-60 Days","61-90 Days","91+ Days"}),"Not Due")</f>
        <v>91+ Days</v>
      </c>
    </row>
    <row r="2197" spans="1:3" x14ac:dyDescent="0.25">
      <c r="A2197" s="1">
        <v>73729</v>
      </c>
      <c r="B2197" s="2">
        <v>53</v>
      </c>
      <c r="C2197" s="1" t="str">
        <f>IFERROR(LOOKUP(B2197,{0,1,31,61,91},{"Less Than 1 Day","1 To 30 Days","31-60 Days","61-90 Days","91+ Days"}),"Not Due")</f>
        <v>31-60 Days</v>
      </c>
    </row>
    <row r="2198" spans="1:3" x14ac:dyDescent="0.25">
      <c r="A2198" s="1">
        <v>31261</v>
      </c>
      <c r="B2198" s="2">
        <v>434</v>
      </c>
      <c r="C2198" s="1" t="str">
        <f>IFERROR(LOOKUP(B2198,{0,1,31,61,91},{"Less Than 1 Day","1 To 30 Days","31-60 Days","61-90 Days","91+ Days"}),"Not Due")</f>
        <v>91+ Days</v>
      </c>
    </row>
    <row r="2199" spans="1:3" x14ac:dyDescent="0.25">
      <c r="A2199" s="1">
        <v>82206</v>
      </c>
      <c r="B2199" s="2">
        <v>341</v>
      </c>
      <c r="C2199" s="1" t="str">
        <f>IFERROR(LOOKUP(B2199,{0,1,31,61,91},{"Less Than 1 Day","1 To 30 Days","31-60 Days","61-90 Days","91+ Days"}),"Not Due")</f>
        <v>91+ Days</v>
      </c>
    </row>
    <row r="2200" spans="1:3" x14ac:dyDescent="0.25">
      <c r="A2200" s="1">
        <v>26518</v>
      </c>
      <c r="B2200" s="2">
        <v>304</v>
      </c>
      <c r="C2200" s="1" t="str">
        <f>IFERROR(LOOKUP(B2200,{0,1,31,61,91},{"Less Than 1 Day","1 To 30 Days","31-60 Days","61-90 Days","91+ Days"}),"Not Due")</f>
        <v>91+ Days</v>
      </c>
    </row>
    <row r="2201" spans="1:3" x14ac:dyDescent="0.25">
      <c r="A2201" s="1">
        <v>71615</v>
      </c>
      <c r="B2201" s="2">
        <v>-46</v>
      </c>
      <c r="C2201" s="1" t="str">
        <f>IFERROR(LOOKUP(B2201,{0,1,31,61,91},{"Less Than 1 Day","1 To 30 Days","31-60 Days","61-90 Days","91+ Days"}),"Not Due")</f>
        <v>Not Due</v>
      </c>
    </row>
    <row r="2202" spans="1:3" x14ac:dyDescent="0.25">
      <c r="A2202" s="1">
        <v>81838</v>
      </c>
      <c r="B2202" s="2">
        <v>-71</v>
      </c>
      <c r="C2202" s="1" t="str">
        <f>IFERROR(LOOKUP(B2202,{0,1,31,61,91},{"Less Than 1 Day","1 To 30 Days","31-60 Days","61-90 Days","91+ Days"}),"Not Due")</f>
        <v>Not Due</v>
      </c>
    </row>
    <row r="2203" spans="1:3" x14ac:dyDescent="0.25">
      <c r="A2203" s="1">
        <v>32023</v>
      </c>
      <c r="B2203" s="2">
        <v>490</v>
      </c>
      <c r="C2203" s="1" t="str">
        <f>IFERROR(LOOKUP(B2203,{0,1,31,61,91},{"Less Than 1 Day","1 To 30 Days","31-60 Days","61-90 Days","91+ Days"}),"Not Due")</f>
        <v>91+ Days</v>
      </c>
    </row>
    <row r="2204" spans="1:3" x14ac:dyDescent="0.25">
      <c r="A2204" s="1">
        <v>55931</v>
      </c>
      <c r="B2204" s="2">
        <v>189</v>
      </c>
      <c r="C2204" s="1" t="str">
        <f>IFERROR(LOOKUP(B2204,{0,1,31,61,91},{"Less Than 1 Day","1 To 30 Days","31-60 Days","61-90 Days","91+ Days"}),"Not Due")</f>
        <v>91+ Days</v>
      </c>
    </row>
    <row r="2205" spans="1:3" x14ac:dyDescent="0.25">
      <c r="A2205" s="1">
        <v>43263</v>
      </c>
      <c r="B2205" s="2">
        <v>430</v>
      </c>
      <c r="C2205" s="1" t="str">
        <f>IFERROR(LOOKUP(B2205,{0,1,31,61,91},{"Less Than 1 Day","1 To 30 Days","31-60 Days","61-90 Days","91+ Days"}),"Not Due")</f>
        <v>91+ Days</v>
      </c>
    </row>
    <row r="2206" spans="1:3" x14ac:dyDescent="0.25">
      <c r="A2206" s="1">
        <v>34799</v>
      </c>
      <c r="B2206" s="2">
        <v>74</v>
      </c>
      <c r="C2206" s="1" t="str">
        <f>IFERROR(LOOKUP(B2206,{0,1,31,61,91},{"Less Than 1 Day","1 To 30 Days","31-60 Days","61-90 Days","91+ Days"}),"Not Due")</f>
        <v>61-90 Days</v>
      </c>
    </row>
    <row r="2207" spans="1:3" x14ac:dyDescent="0.25">
      <c r="A2207" s="1">
        <v>53927</v>
      </c>
      <c r="B2207" s="2">
        <v>-5</v>
      </c>
      <c r="C2207" s="1" t="str">
        <f>IFERROR(LOOKUP(B2207,{0,1,31,61,91},{"Less Than 1 Day","1 To 30 Days","31-60 Days","61-90 Days","91+ Days"}),"Not Due")</f>
        <v>Not Due</v>
      </c>
    </row>
    <row r="2208" spans="1:3" x14ac:dyDescent="0.25">
      <c r="A2208" s="1">
        <v>42402</v>
      </c>
      <c r="B2208" s="2">
        <v>-53</v>
      </c>
      <c r="C2208" s="1" t="str">
        <f>IFERROR(LOOKUP(B2208,{0,1,31,61,91},{"Less Than 1 Day","1 To 30 Days","31-60 Days","61-90 Days","91+ Days"}),"Not Due")</f>
        <v>Not Due</v>
      </c>
    </row>
    <row r="2209" spans="1:3" x14ac:dyDescent="0.25">
      <c r="A2209" s="1">
        <v>76706</v>
      </c>
      <c r="B2209" s="2">
        <v>79</v>
      </c>
      <c r="C2209" s="1" t="str">
        <f>IFERROR(LOOKUP(B2209,{0,1,31,61,91},{"Less Than 1 Day","1 To 30 Days","31-60 Days","61-90 Days","91+ Days"}),"Not Due")</f>
        <v>61-90 Days</v>
      </c>
    </row>
    <row r="2210" spans="1:3" x14ac:dyDescent="0.25">
      <c r="A2210" s="1">
        <v>98165</v>
      </c>
      <c r="B2210" s="2">
        <v>311</v>
      </c>
      <c r="C2210" s="1" t="str">
        <f>IFERROR(LOOKUP(B2210,{0,1,31,61,91},{"Less Than 1 Day","1 To 30 Days","31-60 Days","61-90 Days","91+ Days"}),"Not Due")</f>
        <v>91+ Days</v>
      </c>
    </row>
    <row r="2211" spans="1:3" x14ac:dyDescent="0.25">
      <c r="A2211" s="1">
        <v>19365</v>
      </c>
      <c r="B2211" s="2">
        <v>474</v>
      </c>
      <c r="C2211" s="1" t="str">
        <f>IFERROR(LOOKUP(B2211,{0,1,31,61,91},{"Less Than 1 Day","1 To 30 Days","31-60 Days","61-90 Days","91+ Days"}),"Not Due")</f>
        <v>91+ Days</v>
      </c>
    </row>
    <row r="2212" spans="1:3" x14ac:dyDescent="0.25">
      <c r="A2212" s="1">
        <v>29500</v>
      </c>
      <c r="B2212" s="2">
        <v>421</v>
      </c>
      <c r="C2212" s="1" t="str">
        <f>IFERROR(LOOKUP(B2212,{0,1,31,61,91},{"Less Than 1 Day","1 To 30 Days","31-60 Days","61-90 Days","91+ Days"}),"Not Due")</f>
        <v>91+ Days</v>
      </c>
    </row>
    <row r="2213" spans="1:3" x14ac:dyDescent="0.25">
      <c r="A2213" s="1">
        <v>52876</v>
      </c>
      <c r="B2213" s="2">
        <v>197</v>
      </c>
      <c r="C2213" s="1" t="str">
        <f>IFERROR(LOOKUP(B2213,{0,1,31,61,91},{"Less Than 1 Day","1 To 30 Days","31-60 Days","61-90 Days","91+ Days"}),"Not Due")</f>
        <v>91+ Days</v>
      </c>
    </row>
    <row r="2214" spans="1:3" x14ac:dyDescent="0.25">
      <c r="A2214" s="1">
        <v>15469</v>
      </c>
      <c r="B2214" s="2">
        <v>193</v>
      </c>
      <c r="C2214" s="1" t="str">
        <f>IFERROR(LOOKUP(B2214,{0,1,31,61,91},{"Less Than 1 Day","1 To 30 Days","31-60 Days","61-90 Days","91+ Days"}),"Not Due")</f>
        <v>91+ Days</v>
      </c>
    </row>
    <row r="2215" spans="1:3" x14ac:dyDescent="0.25">
      <c r="A2215" s="1">
        <v>99071</v>
      </c>
      <c r="B2215" s="2">
        <v>173</v>
      </c>
      <c r="C2215" s="1" t="str">
        <f>IFERROR(LOOKUP(B2215,{0,1,31,61,91},{"Less Than 1 Day","1 To 30 Days","31-60 Days","61-90 Days","91+ Days"}),"Not Due")</f>
        <v>91+ Days</v>
      </c>
    </row>
    <row r="2216" spans="1:3" x14ac:dyDescent="0.25">
      <c r="A2216" s="1">
        <v>75120</v>
      </c>
      <c r="B2216" s="2">
        <v>-13</v>
      </c>
      <c r="C2216" s="1" t="str">
        <f>IFERROR(LOOKUP(B2216,{0,1,31,61,91},{"Less Than 1 Day","1 To 30 Days","31-60 Days","61-90 Days","91+ Days"}),"Not Due")</f>
        <v>Not Due</v>
      </c>
    </row>
    <row r="2217" spans="1:3" x14ac:dyDescent="0.25">
      <c r="A2217" s="1">
        <v>35765</v>
      </c>
      <c r="B2217" s="2">
        <v>78</v>
      </c>
      <c r="C2217" s="1" t="str">
        <f>IFERROR(LOOKUP(B2217,{0,1,31,61,91},{"Less Than 1 Day","1 To 30 Days","31-60 Days","61-90 Days","91+ Days"}),"Not Due")</f>
        <v>61-90 Days</v>
      </c>
    </row>
    <row r="2218" spans="1:3" x14ac:dyDescent="0.25">
      <c r="A2218" s="1">
        <v>39432</v>
      </c>
      <c r="B2218" s="2">
        <v>-90</v>
      </c>
      <c r="C2218" s="1" t="str">
        <f>IFERROR(LOOKUP(B2218,{0,1,31,61,91},{"Less Than 1 Day","1 To 30 Days","31-60 Days","61-90 Days","91+ Days"}),"Not Due")</f>
        <v>Not Due</v>
      </c>
    </row>
    <row r="2219" spans="1:3" x14ac:dyDescent="0.25">
      <c r="A2219" s="1">
        <v>37335</v>
      </c>
      <c r="B2219" s="2">
        <v>264</v>
      </c>
      <c r="C2219" s="1" t="str">
        <f>IFERROR(LOOKUP(B2219,{0,1,31,61,91},{"Less Than 1 Day","1 To 30 Days","31-60 Days","61-90 Days","91+ Days"}),"Not Due")</f>
        <v>91+ Days</v>
      </c>
    </row>
    <row r="2220" spans="1:3" x14ac:dyDescent="0.25">
      <c r="A2220" s="1">
        <v>22162</v>
      </c>
      <c r="B2220" s="2">
        <v>82</v>
      </c>
      <c r="C2220" s="1" t="str">
        <f>IFERROR(LOOKUP(B2220,{0,1,31,61,91},{"Less Than 1 Day","1 To 30 Days","31-60 Days","61-90 Days","91+ Days"}),"Not Due")</f>
        <v>61-90 Days</v>
      </c>
    </row>
    <row r="2221" spans="1:3" x14ac:dyDescent="0.25">
      <c r="A2221" s="1">
        <v>79783</v>
      </c>
      <c r="B2221" s="2">
        <v>-124</v>
      </c>
      <c r="C2221" s="1" t="str">
        <f>IFERROR(LOOKUP(B2221,{0,1,31,61,91},{"Less Than 1 Day","1 To 30 Days","31-60 Days","61-90 Days","91+ Days"}),"Not Due")</f>
        <v>Not Due</v>
      </c>
    </row>
    <row r="2222" spans="1:3" x14ac:dyDescent="0.25">
      <c r="A2222" s="1">
        <v>14692</v>
      </c>
      <c r="B2222" s="2">
        <v>131</v>
      </c>
      <c r="C2222" s="1" t="str">
        <f>IFERROR(LOOKUP(B2222,{0,1,31,61,91},{"Less Than 1 Day","1 To 30 Days","31-60 Days","61-90 Days","91+ Days"}),"Not Due")</f>
        <v>91+ Days</v>
      </c>
    </row>
    <row r="2223" spans="1:3" x14ac:dyDescent="0.25">
      <c r="A2223" s="1">
        <v>56537</v>
      </c>
      <c r="B2223" s="2">
        <v>-16</v>
      </c>
      <c r="C2223" s="1" t="str">
        <f>IFERROR(LOOKUP(B2223,{0,1,31,61,91},{"Less Than 1 Day","1 To 30 Days","31-60 Days","61-90 Days","91+ Days"}),"Not Due")</f>
        <v>Not Due</v>
      </c>
    </row>
    <row r="2224" spans="1:3" x14ac:dyDescent="0.25">
      <c r="A2224" s="1">
        <v>77009</v>
      </c>
      <c r="B2224" s="2">
        <v>-174</v>
      </c>
      <c r="C2224" s="1" t="str">
        <f>IFERROR(LOOKUP(B2224,{0,1,31,61,91},{"Less Than 1 Day","1 To 30 Days","31-60 Days","61-90 Days","91+ Days"}),"Not Due")</f>
        <v>Not Due</v>
      </c>
    </row>
    <row r="2225" spans="1:3" x14ac:dyDescent="0.25">
      <c r="A2225" s="1">
        <v>32959</v>
      </c>
      <c r="B2225" s="2">
        <v>-105</v>
      </c>
      <c r="C2225" s="1" t="str">
        <f>IFERROR(LOOKUP(B2225,{0,1,31,61,91},{"Less Than 1 Day","1 To 30 Days","31-60 Days","61-90 Days","91+ Days"}),"Not Due")</f>
        <v>Not Due</v>
      </c>
    </row>
    <row r="2226" spans="1:3" x14ac:dyDescent="0.25">
      <c r="A2226" s="1">
        <v>86921</v>
      </c>
      <c r="B2226" s="2">
        <v>116</v>
      </c>
      <c r="C2226" s="1" t="str">
        <f>IFERROR(LOOKUP(B2226,{0,1,31,61,91},{"Less Than 1 Day","1 To 30 Days","31-60 Days","61-90 Days","91+ Days"}),"Not Due")</f>
        <v>91+ Days</v>
      </c>
    </row>
    <row r="2227" spans="1:3" x14ac:dyDescent="0.25">
      <c r="A2227" s="1">
        <v>77077</v>
      </c>
      <c r="B2227" s="2">
        <v>239</v>
      </c>
      <c r="C2227" s="1" t="str">
        <f>IFERROR(LOOKUP(B2227,{0,1,31,61,91},{"Less Than 1 Day","1 To 30 Days","31-60 Days","61-90 Days","91+ Days"}),"Not Due")</f>
        <v>91+ Days</v>
      </c>
    </row>
    <row r="2228" spans="1:3" x14ac:dyDescent="0.25">
      <c r="A2228" s="1">
        <v>61782</v>
      </c>
      <c r="B2228" s="2">
        <v>466</v>
      </c>
      <c r="C2228" s="1" t="str">
        <f>IFERROR(LOOKUP(B2228,{0,1,31,61,91},{"Less Than 1 Day","1 To 30 Days","31-60 Days","61-90 Days","91+ Days"}),"Not Due")</f>
        <v>91+ Days</v>
      </c>
    </row>
    <row r="2229" spans="1:3" x14ac:dyDescent="0.25">
      <c r="A2229" s="1">
        <v>77278</v>
      </c>
      <c r="B2229" s="2">
        <v>35</v>
      </c>
      <c r="C2229" s="1" t="str">
        <f>IFERROR(LOOKUP(B2229,{0,1,31,61,91},{"Less Than 1 Day","1 To 30 Days","31-60 Days","61-90 Days","91+ Days"}),"Not Due")</f>
        <v>31-60 Days</v>
      </c>
    </row>
    <row r="2230" spans="1:3" x14ac:dyDescent="0.25">
      <c r="A2230" s="1">
        <v>37824</v>
      </c>
      <c r="B2230" s="2">
        <v>281</v>
      </c>
      <c r="C2230" s="1" t="str">
        <f>IFERROR(LOOKUP(B2230,{0,1,31,61,91},{"Less Than 1 Day","1 To 30 Days","31-60 Days","61-90 Days","91+ Days"}),"Not Due")</f>
        <v>91+ Days</v>
      </c>
    </row>
    <row r="2231" spans="1:3" x14ac:dyDescent="0.25">
      <c r="A2231" s="1">
        <v>14818</v>
      </c>
      <c r="B2231" s="2">
        <v>-163</v>
      </c>
      <c r="C2231" s="1" t="str">
        <f>IFERROR(LOOKUP(B2231,{0,1,31,61,91},{"Less Than 1 Day","1 To 30 Days","31-60 Days","61-90 Days","91+ Days"}),"Not Due")</f>
        <v>Not Due</v>
      </c>
    </row>
    <row r="2232" spans="1:3" x14ac:dyDescent="0.25">
      <c r="A2232" s="1">
        <v>87932</v>
      </c>
      <c r="B2232" s="2">
        <v>59</v>
      </c>
      <c r="C2232" s="1" t="str">
        <f>IFERROR(LOOKUP(B2232,{0,1,31,61,91},{"Less Than 1 Day","1 To 30 Days","31-60 Days","61-90 Days","91+ Days"}),"Not Due")</f>
        <v>31-60 Days</v>
      </c>
    </row>
    <row r="2233" spans="1:3" x14ac:dyDescent="0.25">
      <c r="A2233" s="1">
        <v>11024</v>
      </c>
      <c r="B2233" s="2">
        <v>-44</v>
      </c>
      <c r="C2233" s="1" t="str">
        <f>IFERROR(LOOKUP(B2233,{0,1,31,61,91},{"Less Than 1 Day","1 To 30 Days","31-60 Days","61-90 Days","91+ Days"}),"Not Due")</f>
        <v>Not Due</v>
      </c>
    </row>
    <row r="2234" spans="1:3" x14ac:dyDescent="0.25">
      <c r="A2234" s="1">
        <v>12337</v>
      </c>
      <c r="B2234" s="2">
        <v>-58</v>
      </c>
      <c r="C2234" s="1" t="str">
        <f>IFERROR(LOOKUP(B2234,{0,1,31,61,91},{"Less Than 1 Day","1 To 30 Days","31-60 Days","61-90 Days","91+ Days"}),"Not Due")</f>
        <v>Not Due</v>
      </c>
    </row>
    <row r="2235" spans="1:3" x14ac:dyDescent="0.25">
      <c r="A2235" s="1">
        <v>35939</v>
      </c>
      <c r="B2235" s="2">
        <v>56</v>
      </c>
      <c r="C2235" s="1" t="str">
        <f>IFERROR(LOOKUP(B2235,{0,1,31,61,91},{"Less Than 1 Day","1 To 30 Days","31-60 Days","61-90 Days","91+ Days"}),"Not Due")</f>
        <v>31-60 Days</v>
      </c>
    </row>
    <row r="2236" spans="1:3" x14ac:dyDescent="0.25">
      <c r="A2236" s="1">
        <v>59144</v>
      </c>
      <c r="B2236" s="2">
        <v>100</v>
      </c>
      <c r="C2236" s="1" t="str">
        <f>IFERROR(LOOKUP(B2236,{0,1,31,61,91},{"Less Than 1 Day","1 To 30 Days","31-60 Days","61-90 Days","91+ Days"}),"Not Due")</f>
        <v>91+ Days</v>
      </c>
    </row>
    <row r="2237" spans="1:3" x14ac:dyDescent="0.25">
      <c r="A2237" s="1">
        <v>87005</v>
      </c>
      <c r="B2237" s="2">
        <v>-173</v>
      </c>
      <c r="C2237" s="1" t="str">
        <f>IFERROR(LOOKUP(B2237,{0,1,31,61,91},{"Less Than 1 Day","1 To 30 Days","31-60 Days","61-90 Days","91+ Days"}),"Not Due")</f>
        <v>Not Due</v>
      </c>
    </row>
    <row r="2238" spans="1:3" x14ac:dyDescent="0.25">
      <c r="A2238" s="1">
        <v>60891</v>
      </c>
      <c r="B2238" s="2">
        <v>261</v>
      </c>
      <c r="C2238" s="1" t="str">
        <f>IFERROR(LOOKUP(B2238,{0,1,31,61,91},{"Less Than 1 Day","1 To 30 Days","31-60 Days","61-90 Days","91+ Days"}),"Not Due")</f>
        <v>91+ Days</v>
      </c>
    </row>
    <row r="2239" spans="1:3" x14ac:dyDescent="0.25">
      <c r="A2239" s="1">
        <v>24141</v>
      </c>
      <c r="B2239" s="2">
        <v>-126</v>
      </c>
      <c r="C2239" s="1" t="str">
        <f>IFERROR(LOOKUP(B2239,{0,1,31,61,91},{"Less Than 1 Day","1 To 30 Days","31-60 Days","61-90 Days","91+ Days"}),"Not Due")</f>
        <v>Not Due</v>
      </c>
    </row>
    <row r="2240" spans="1:3" x14ac:dyDescent="0.25">
      <c r="A2240" s="1">
        <v>39633</v>
      </c>
      <c r="B2240" s="2">
        <v>185</v>
      </c>
      <c r="C2240" s="1" t="str">
        <f>IFERROR(LOOKUP(B2240,{0,1,31,61,91},{"Less Than 1 Day","1 To 30 Days","31-60 Days","61-90 Days","91+ Days"}),"Not Due")</f>
        <v>91+ Days</v>
      </c>
    </row>
    <row r="2241" spans="1:3" x14ac:dyDescent="0.25">
      <c r="A2241" s="1">
        <v>87698</v>
      </c>
      <c r="B2241" s="2">
        <v>57</v>
      </c>
      <c r="C2241" s="1" t="str">
        <f>IFERROR(LOOKUP(B2241,{0,1,31,61,91},{"Less Than 1 Day","1 To 30 Days","31-60 Days","61-90 Days","91+ Days"}),"Not Due")</f>
        <v>31-60 Days</v>
      </c>
    </row>
    <row r="2242" spans="1:3" x14ac:dyDescent="0.25">
      <c r="A2242" s="1">
        <v>43746</v>
      </c>
      <c r="B2242" s="2">
        <v>-123</v>
      </c>
      <c r="C2242" s="1" t="str">
        <f>IFERROR(LOOKUP(B2242,{0,1,31,61,91},{"Less Than 1 Day","1 To 30 Days","31-60 Days","61-90 Days","91+ Days"}),"Not Due")</f>
        <v>Not Due</v>
      </c>
    </row>
    <row r="2243" spans="1:3" x14ac:dyDescent="0.25">
      <c r="A2243" s="1">
        <v>61649</v>
      </c>
      <c r="B2243" s="2">
        <v>-9</v>
      </c>
      <c r="C2243" s="1" t="str">
        <f>IFERROR(LOOKUP(B2243,{0,1,31,61,91},{"Less Than 1 Day","1 To 30 Days","31-60 Days","61-90 Days","91+ Days"}),"Not Due")</f>
        <v>Not Due</v>
      </c>
    </row>
    <row r="2244" spans="1:3" x14ac:dyDescent="0.25">
      <c r="A2244" s="1">
        <v>67462</v>
      </c>
      <c r="B2244" s="2">
        <v>-185</v>
      </c>
      <c r="C2244" s="1" t="str">
        <f>IFERROR(LOOKUP(B2244,{0,1,31,61,91},{"Less Than 1 Day","1 To 30 Days","31-60 Days","61-90 Days","91+ Days"}),"Not Due")</f>
        <v>Not Due</v>
      </c>
    </row>
    <row r="2245" spans="1:3" x14ac:dyDescent="0.25">
      <c r="A2245" s="1">
        <v>96049</v>
      </c>
      <c r="B2245" s="2">
        <v>20</v>
      </c>
      <c r="C2245" s="1" t="str">
        <f>IFERROR(LOOKUP(B2245,{0,1,31,61,91},{"Less Than 1 Day","1 To 30 Days","31-60 Days","61-90 Days","91+ Days"}),"Not Due")</f>
        <v>1 To 30 Days</v>
      </c>
    </row>
    <row r="2246" spans="1:3" x14ac:dyDescent="0.25">
      <c r="A2246" s="1">
        <v>72018</v>
      </c>
      <c r="B2246" s="2">
        <v>406</v>
      </c>
      <c r="C2246" s="1" t="str">
        <f>IFERROR(LOOKUP(B2246,{0,1,31,61,91},{"Less Than 1 Day","1 To 30 Days","31-60 Days","61-90 Days","91+ Days"}),"Not Due")</f>
        <v>91+ Days</v>
      </c>
    </row>
    <row r="2247" spans="1:3" x14ac:dyDescent="0.25">
      <c r="A2247" s="1">
        <v>27815</v>
      </c>
      <c r="B2247" s="2">
        <v>258</v>
      </c>
      <c r="C2247" s="1" t="str">
        <f>IFERROR(LOOKUP(B2247,{0,1,31,61,91},{"Less Than 1 Day","1 To 30 Days","31-60 Days","61-90 Days","91+ Days"}),"Not Due")</f>
        <v>91+ Days</v>
      </c>
    </row>
    <row r="2248" spans="1:3" x14ac:dyDescent="0.25">
      <c r="A2248" s="1">
        <v>79425</v>
      </c>
      <c r="B2248" s="2">
        <v>-31</v>
      </c>
      <c r="C2248" s="1" t="str">
        <f>IFERROR(LOOKUP(B2248,{0,1,31,61,91},{"Less Than 1 Day","1 To 30 Days","31-60 Days","61-90 Days","91+ Days"}),"Not Due")</f>
        <v>Not Due</v>
      </c>
    </row>
    <row r="2249" spans="1:3" x14ac:dyDescent="0.25">
      <c r="A2249" s="1">
        <v>99570</v>
      </c>
      <c r="B2249" s="2">
        <v>36</v>
      </c>
      <c r="C2249" s="1" t="str">
        <f>IFERROR(LOOKUP(B2249,{0,1,31,61,91},{"Less Than 1 Day","1 To 30 Days","31-60 Days","61-90 Days","91+ Days"}),"Not Due")</f>
        <v>31-60 Days</v>
      </c>
    </row>
    <row r="2250" spans="1:3" x14ac:dyDescent="0.25">
      <c r="A2250" s="1">
        <v>90782</v>
      </c>
      <c r="B2250" s="2">
        <v>-27</v>
      </c>
      <c r="C2250" s="1" t="str">
        <f>IFERROR(LOOKUP(B2250,{0,1,31,61,91},{"Less Than 1 Day","1 To 30 Days","31-60 Days","61-90 Days","91+ Days"}),"Not Due")</f>
        <v>Not Due</v>
      </c>
    </row>
    <row r="2251" spans="1:3" x14ac:dyDescent="0.25">
      <c r="A2251" s="1">
        <v>54540</v>
      </c>
      <c r="B2251" s="2">
        <v>46</v>
      </c>
      <c r="C2251" s="1" t="str">
        <f>IFERROR(LOOKUP(B2251,{0,1,31,61,91},{"Less Than 1 Day","1 To 30 Days","31-60 Days","61-90 Days","91+ Days"}),"Not Due")</f>
        <v>31-60 Days</v>
      </c>
    </row>
    <row r="2252" spans="1:3" x14ac:dyDescent="0.25">
      <c r="A2252" s="1">
        <v>30424</v>
      </c>
      <c r="B2252" s="2">
        <v>442</v>
      </c>
      <c r="C2252" s="1" t="str">
        <f>IFERROR(LOOKUP(B2252,{0,1,31,61,91},{"Less Than 1 Day","1 To 30 Days","31-60 Days","61-90 Days","91+ Days"}),"Not Due")</f>
        <v>91+ Days</v>
      </c>
    </row>
    <row r="2253" spans="1:3" x14ac:dyDescent="0.25">
      <c r="A2253" s="1">
        <v>94454</v>
      </c>
      <c r="B2253" s="2">
        <v>97</v>
      </c>
      <c r="C2253" s="1" t="str">
        <f>IFERROR(LOOKUP(B2253,{0,1,31,61,91},{"Less Than 1 Day","1 To 30 Days","31-60 Days","61-90 Days","91+ Days"}),"Not Due")</f>
        <v>91+ Days</v>
      </c>
    </row>
    <row r="2254" spans="1:3" x14ac:dyDescent="0.25">
      <c r="A2254" s="1">
        <v>92930</v>
      </c>
      <c r="B2254" s="2">
        <v>36</v>
      </c>
      <c r="C2254" s="1" t="str">
        <f>IFERROR(LOOKUP(B2254,{0,1,31,61,91},{"Less Than 1 Day","1 To 30 Days","31-60 Days","61-90 Days","91+ Days"}),"Not Due")</f>
        <v>31-60 Days</v>
      </c>
    </row>
    <row r="2255" spans="1:3" x14ac:dyDescent="0.25">
      <c r="A2255" s="1">
        <v>94815</v>
      </c>
      <c r="B2255" s="2">
        <v>264</v>
      </c>
      <c r="C2255" s="1" t="str">
        <f>IFERROR(LOOKUP(B2255,{0,1,31,61,91},{"Less Than 1 Day","1 To 30 Days","31-60 Days","61-90 Days","91+ Days"}),"Not Due")</f>
        <v>91+ Days</v>
      </c>
    </row>
    <row r="2256" spans="1:3" x14ac:dyDescent="0.25">
      <c r="A2256" s="1">
        <v>28563</v>
      </c>
      <c r="B2256" s="2">
        <v>-142</v>
      </c>
      <c r="C2256" s="1" t="str">
        <f>IFERROR(LOOKUP(B2256,{0,1,31,61,91},{"Less Than 1 Day","1 To 30 Days","31-60 Days","61-90 Days","91+ Days"}),"Not Due")</f>
        <v>Not Due</v>
      </c>
    </row>
    <row r="2257" spans="1:3" x14ac:dyDescent="0.25">
      <c r="A2257" s="1">
        <v>47336</v>
      </c>
      <c r="B2257" s="2">
        <v>249</v>
      </c>
      <c r="C2257" s="1" t="str">
        <f>IFERROR(LOOKUP(B2257,{0,1,31,61,91},{"Less Than 1 Day","1 To 30 Days","31-60 Days","61-90 Days","91+ Days"}),"Not Due")</f>
        <v>91+ Days</v>
      </c>
    </row>
    <row r="2258" spans="1:3" x14ac:dyDescent="0.25">
      <c r="A2258" s="1">
        <v>80998</v>
      </c>
      <c r="B2258" s="2">
        <v>-96</v>
      </c>
      <c r="C2258" s="1" t="str">
        <f>IFERROR(LOOKUP(B2258,{0,1,31,61,91},{"Less Than 1 Day","1 To 30 Days","31-60 Days","61-90 Days","91+ Days"}),"Not Due")</f>
        <v>Not Due</v>
      </c>
    </row>
    <row r="2259" spans="1:3" x14ac:dyDescent="0.25">
      <c r="A2259" s="1">
        <v>43114</v>
      </c>
      <c r="B2259" s="2">
        <v>-96</v>
      </c>
      <c r="C2259" s="1" t="str">
        <f>IFERROR(LOOKUP(B2259,{0,1,31,61,91},{"Less Than 1 Day","1 To 30 Days","31-60 Days","61-90 Days","91+ Days"}),"Not Due")</f>
        <v>Not Due</v>
      </c>
    </row>
    <row r="2260" spans="1:3" x14ac:dyDescent="0.25">
      <c r="A2260" s="1">
        <v>89753</v>
      </c>
      <c r="B2260" s="2">
        <v>-148</v>
      </c>
      <c r="C2260" s="1" t="str">
        <f>IFERROR(LOOKUP(B2260,{0,1,31,61,91},{"Less Than 1 Day","1 To 30 Days","31-60 Days","61-90 Days","91+ Days"}),"Not Due")</f>
        <v>Not Due</v>
      </c>
    </row>
    <row r="2261" spans="1:3" x14ac:dyDescent="0.25">
      <c r="A2261" s="1">
        <v>35988</v>
      </c>
      <c r="B2261" s="2">
        <v>138</v>
      </c>
      <c r="C2261" s="1" t="str">
        <f>IFERROR(LOOKUP(B2261,{0,1,31,61,91},{"Less Than 1 Day","1 To 30 Days","31-60 Days","61-90 Days","91+ Days"}),"Not Due")</f>
        <v>91+ Days</v>
      </c>
    </row>
    <row r="2262" spans="1:3" x14ac:dyDescent="0.25">
      <c r="A2262" s="1">
        <v>95360</v>
      </c>
      <c r="B2262" s="2">
        <v>321</v>
      </c>
      <c r="C2262" s="1" t="str">
        <f>IFERROR(LOOKUP(B2262,{0,1,31,61,91},{"Less Than 1 Day","1 To 30 Days","31-60 Days","61-90 Days","91+ Days"}),"Not Due")</f>
        <v>91+ Days</v>
      </c>
    </row>
    <row r="2263" spans="1:3" x14ac:dyDescent="0.25">
      <c r="A2263" s="1">
        <v>70816</v>
      </c>
      <c r="B2263" s="2">
        <v>241</v>
      </c>
      <c r="C2263" s="1" t="str">
        <f>IFERROR(LOOKUP(B2263,{0,1,31,61,91},{"Less Than 1 Day","1 To 30 Days","31-60 Days","61-90 Days","91+ Days"}),"Not Due")</f>
        <v>91+ Days</v>
      </c>
    </row>
    <row r="2264" spans="1:3" x14ac:dyDescent="0.25">
      <c r="A2264" s="1">
        <v>42987</v>
      </c>
      <c r="B2264" s="2">
        <v>287</v>
      </c>
      <c r="C2264" s="1" t="str">
        <f>IFERROR(LOOKUP(B2264,{0,1,31,61,91},{"Less Than 1 Day","1 To 30 Days","31-60 Days","61-90 Days","91+ Days"}),"Not Due")</f>
        <v>91+ Days</v>
      </c>
    </row>
    <row r="2265" spans="1:3" x14ac:dyDescent="0.25">
      <c r="A2265" s="1">
        <v>97980</v>
      </c>
      <c r="B2265" s="2">
        <v>443</v>
      </c>
      <c r="C2265" s="1" t="str">
        <f>IFERROR(LOOKUP(B2265,{0,1,31,61,91},{"Less Than 1 Day","1 To 30 Days","31-60 Days","61-90 Days","91+ Days"}),"Not Due")</f>
        <v>91+ Days</v>
      </c>
    </row>
    <row r="2266" spans="1:3" x14ac:dyDescent="0.25">
      <c r="A2266" s="1">
        <v>74051</v>
      </c>
      <c r="B2266" s="2">
        <v>-36</v>
      </c>
      <c r="C2266" s="1" t="str">
        <f>IFERROR(LOOKUP(B2266,{0,1,31,61,91},{"Less Than 1 Day","1 To 30 Days","31-60 Days","61-90 Days","91+ Days"}),"Not Due")</f>
        <v>Not Due</v>
      </c>
    </row>
    <row r="2267" spans="1:3" x14ac:dyDescent="0.25">
      <c r="A2267" s="1">
        <v>77442</v>
      </c>
      <c r="B2267" s="2">
        <v>101</v>
      </c>
      <c r="C2267" s="1" t="str">
        <f>IFERROR(LOOKUP(B2267,{0,1,31,61,91},{"Less Than 1 Day","1 To 30 Days","31-60 Days","61-90 Days","91+ Days"}),"Not Due")</f>
        <v>91+ Days</v>
      </c>
    </row>
    <row r="2268" spans="1:3" x14ac:dyDescent="0.25">
      <c r="A2268" s="1">
        <v>74266</v>
      </c>
      <c r="B2268" s="2">
        <v>311</v>
      </c>
      <c r="C2268" s="1" t="str">
        <f>IFERROR(LOOKUP(B2268,{0,1,31,61,91},{"Less Than 1 Day","1 To 30 Days","31-60 Days","61-90 Days","91+ Days"}),"Not Due")</f>
        <v>91+ Days</v>
      </c>
    </row>
    <row r="2269" spans="1:3" x14ac:dyDescent="0.25">
      <c r="A2269" s="1">
        <v>80800</v>
      </c>
      <c r="B2269" s="2">
        <v>-56</v>
      </c>
      <c r="C2269" s="1" t="str">
        <f>IFERROR(LOOKUP(B2269,{0,1,31,61,91},{"Less Than 1 Day","1 To 30 Days","31-60 Days","61-90 Days","91+ Days"}),"Not Due")</f>
        <v>Not Due</v>
      </c>
    </row>
    <row r="2270" spans="1:3" x14ac:dyDescent="0.25">
      <c r="A2270" s="1">
        <v>57336</v>
      </c>
      <c r="B2270" s="2">
        <v>329</v>
      </c>
      <c r="C2270" s="1" t="str">
        <f>IFERROR(LOOKUP(B2270,{0,1,31,61,91},{"Less Than 1 Day","1 To 30 Days","31-60 Days","61-90 Days","91+ Days"}),"Not Due")</f>
        <v>91+ Days</v>
      </c>
    </row>
    <row r="2271" spans="1:3" x14ac:dyDescent="0.25">
      <c r="A2271" s="1">
        <v>65348</v>
      </c>
      <c r="B2271" s="2">
        <v>232</v>
      </c>
      <c r="C2271" s="1" t="str">
        <f>IFERROR(LOOKUP(B2271,{0,1,31,61,91},{"Less Than 1 Day","1 To 30 Days","31-60 Days","61-90 Days","91+ Days"}),"Not Due")</f>
        <v>91+ Days</v>
      </c>
    </row>
    <row r="2272" spans="1:3" x14ac:dyDescent="0.25">
      <c r="A2272" s="1">
        <v>44189</v>
      </c>
      <c r="B2272" s="2">
        <v>-140</v>
      </c>
      <c r="C2272" s="1" t="str">
        <f>IFERROR(LOOKUP(B2272,{0,1,31,61,91},{"Less Than 1 Day","1 To 30 Days","31-60 Days","61-90 Days","91+ Days"}),"Not Due")</f>
        <v>Not Due</v>
      </c>
    </row>
    <row r="2273" spans="1:3" x14ac:dyDescent="0.25">
      <c r="A2273" s="1">
        <v>99245</v>
      </c>
      <c r="B2273" s="2">
        <v>407</v>
      </c>
      <c r="C2273" s="1" t="str">
        <f>IFERROR(LOOKUP(B2273,{0,1,31,61,91},{"Less Than 1 Day","1 To 30 Days","31-60 Days","61-90 Days","91+ Days"}),"Not Due")</f>
        <v>91+ Days</v>
      </c>
    </row>
    <row r="2274" spans="1:3" x14ac:dyDescent="0.25">
      <c r="A2274" s="1">
        <v>48916</v>
      </c>
      <c r="B2274" s="2">
        <v>301</v>
      </c>
      <c r="C2274" s="1" t="str">
        <f>IFERROR(LOOKUP(B2274,{0,1,31,61,91},{"Less Than 1 Day","1 To 30 Days","31-60 Days","61-90 Days","91+ Days"}),"Not Due")</f>
        <v>91+ Days</v>
      </c>
    </row>
    <row r="2275" spans="1:3" x14ac:dyDescent="0.25">
      <c r="A2275" s="1">
        <v>38343</v>
      </c>
      <c r="B2275" s="2">
        <v>437</v>
      </c>
      <c r="C2275" s="1" t="str">
        <f>IFERROR(LOOKUP(B2275,{0,1,31,61,91},{"Less Than 1 Day","1 To 30 Days","31-60 Days","61-90 Days","91+ Days"}),"Not Due")</f>
        <v>91+ Days</v>
      </c>
    </row>
    <row r="2276" spans="1:3" x14ac:dyDescent="0.25">
      <c r="A2276" s="1">
        <v>12630</v>
      </c>
      <c r="B2276" s="2">
        <v>474</v>
      </c>
      <c r="C2276" s="1" t="str">
        <f>IFERROR(LOOKUP(B2276,{0,1,31,61,91},{"Less Than 1 Day","1 To 30 Days","31-60 Days","61-90 Days","91+ Days"}),"Not Due")</f>
        <v>91+ Days</v>
      </c>
    </row>
    <row r="2277" spans="1:3" x14ac:dyDescent="0.25">
      <c r="A2277" s="1">
        <v>78180</v>
      </c>
      <c r="B2277" s="2">
        <v>356</v>
      </c>
      <c r="C2277" s="1" t="str">
        <f>IFERROR(LOOKUP(B2277,{0,1,31,61,91},{"Less Than 1 Day","1 To 30 Days","31-60 Days","61-90 Days","91+ Days"}),"Not Due")</f>
        <v>91+ Days</v>
      </c>
    </row>
    <row r="2278" spans="1:3" x14ac:dyDescent="0.25">
      <c r="A2278" s="1">
        <v>61455</v>
      </c>
      <c r="B2278" s="2">
        <v>341</v>
      </c>
      <c r="C2278" s="1" t="str">
        <f>IFERROR(LOOKUP(B2278,{0,1,31,61,91},{"Less Than 1 Day","1 To 30 Days","31-60 Days","61-90 Days","91+ Days"}),"Not Due")</f>
        <v>91+ Days</v>
      </c>
    </row>
    <row r="2279" spans="1:3" x14ac:dyDescent="0.25">
      <c r="A2279" s="1">
        <v>85374</v>
      </c>
      <c r="B2279" s="2">
        <v>92</v>
      </c>
      <c r="C2279" s="1" t="str">
        <f>IFERROR(LOOKUP(B2279,{0,1,31,61,91},{"Less Than 1 Day","1 To 30 Days","31-60 Days","61-90 Days","91+ Days"}),"Not Due")</f>
        <v>91+ Days</v>
      </c>
    </row>
    <row r="2280" spans="1:3" x14ac:dyDescent="0.25">
      <c r="A2280" s="1">
        <v>55623</v>
      </c>
      <c r="B2280" s="2">
        <v>-49</v>
      </c>
      <c r="C2280" s="1" t="str">
        <f>IFERROR(LOOKUP(B2280,{0,1,31,61,91},{"Less Than 1 Day","1 To 30 Days","31-60 Days","61-90 Days","91+ Days"}),"Not Due")</f>
        <v>Not Due</v>
      </c>
    </row>
    <row r="2281" spans="1:3" x14ac:dyDescent="0.25">
      <c r="A2281" s="1">
        <v>64366</v>
      </c>
      <c r="B2281" s="2">
        <v>394</v>
      </c>
      <c r="C2281" s="1" t="str">
        <f>IFERROR(LOOKUP(B2281,{0,1,31,61,91},{"Less Than 1 Day","1 To 30 Days","31-60 Days","61-90 Days","91+ Days"}),"Not Due")</f>
        <v>91+ Days</v>
      </c>
    </row>
    <row r="2282" spans="1:3" x14ac:dyDescent="0.25">
      <c r="A2282" s="1">
        <v>18596</v>
      </c>
      <c r="B2282" s="2">
        <v>237</v>
      </c>
      <c r="C2282" s="1" t="str">
        <f>IFERROR(LOOKUP(B2282,{0,1,31,61,91},{"Less Than 1 Day","1 To 30 Days","31-60 Days","61-90 Days","91+ Days"}),"Not Due")</f>
        <v>91+ Days</v>
      </c>
    </row>
    <row r="2283" spans="1:3" x14ac:dyDescent="0.25">
      <c r="A2283" s="1">
        <v>86876</v>
      </c>
      <c r="B2283" s="2">
        <v>-114</v>
      </c>
      <c r="C2283" s="1" t="str">
        <f>IFERROR(LOOKUP(B2283,{0,1,31,61,91},{"Less Than 1 Day","1 To 30 Days","31-60 Days","61-90 Days","91+ Days"}),"Not Due")</f>
        <v>Not Due</v>
      </c>
    </row>
    <row r="2284" spans="1:3" x14ac:dyDescent="0.25">
      <c r="A2284" s="1">
        <v>85771</v>
      </c>
      <c r="B2284" s="2">
        <v>-159</v>
      </c>
      <c r="C2284" s="1" t="str">
        <f>IFERROR(LOOKUP(B2284,{0,1,31,61,91},{"Less Than 1 Day","1 To 30 Days","31-60 Days","61-90 Days","91+ Days"}),"Not Due")</f>
        <v>Not Due</v>
      </c>
    </row>
    <row r="2285" spans="1:3" x14ac:dyDescent="0.25">
      <c r="A2285" s="1">
        <v>12064</v>
      </c>
      <c r="B2285" s="2">
        <v>83</v>
      </c>
      <c r="C2285" s="1" t="str">
        <f>IFERROR(LOOKUP(B2285,{0,1,31,61,91},{"Less Than 1 Day","1 To 30 Days","31-60 Days","61-90 Days","91+ Days"}),"Not Due")</f>
        <v>61-90 Days</v>
      </c>
    </row>
    <row r="2286" spans="1:3" x14ac:dyDescent="0.25">
      <c r="A2286" s="1">
        <v>50657</v>
      </c>
      <c r="B2286" s="2">
        <v>-40</v>
      </c>
      <c r="C2286" s="1" t="str">
        <f>IFERROR(LOOKUP(B2286,{0,1,31,61,91},{"Less Than 1 Day","1 To 30 Days","31-60 Days","61-90 Days","91+ Days"}),"Not Due")</f>
        <v>Not Due</v>
      </c>
    </row>
    <row r="2287" spans="1:3" x14ac:dyDescent="0.25">
      <c r="A2287" s="1">
        <v>49290</v>
      </c>
      <c r="B2287" s="2">
        <v>436</v>
      </c>
      <c r="C2287" s="1" t="str">
        <f>IFERROR(LOOKUP(B2287,{0,1,31,61,91},{"Less Than 1 Day","1 To 30 Days","31-60 Days","61-90 Days","91+ Days"}),"Not Due")</f>
        <v>91+ Days</v>
      </c>
    </row>
    <row r="2288" spans="1:3" x14ac:dyDescent="0.25">
      <c r="A2288" s="1">
        <v>22499</v>
      </c>
      <c r="B2288" s="2">
        <v>-40</v>
      </c>
      <c r="C2288" s="1" t="str">
        <f>IFERROR(LOOKUP(B2288,{0,1,31,61,91},{"Less Than 1 Day","1 To 30 Days","31-60 Days","61-90 Days","91+ Days"}),"Not Due")</f>
        <v>Not Due</v>
      </c>
    </row>
    <row r="2289" spans="1:3" x14ac:dyDescent="0.25">
      <c r="A2289" s="1">
        <v>31358</v>
      </c>
      <c r="B2289" s="2">
        <v>-122</v>
      </c>
      <c r="C2289" s="1" t="str">
        <f>IFERROR(LOOKUP(B2289,{0,1,31,61,91},{"Less Than 1 Day","1 To 30 Days","31-60 Days","61-90 Days","91+ Days"}),"Not Due")</f>
        <v>Not Due</v>
      </c>
    </row>
    <row r="2290" spans="1:3" x14ac:dyDescent="0.25">
      <c r="A2290" s="1">
        <v>85490</v>
      </c>
      <c r="B2290" s="2">
        <v>-165</v>
      </c>
      <c r="C2290" s="1" t="str">
        <f>IFERROR(LOOKUP(B2290,{0,1,31,61,91},{"Less Than 1 Day","1 To 30 Days","31-60 Days","61-90 Days","91+ Days"}),"Not Due")</f>
        <v>Not Due</v>
      </c>
    </row>
    <row r="2291" spans="1:3" x14ac:dyDescent="0.25">
      <c r="A2291" s="1">
        <v>13851</v>
      </c>
      <c r="B2291" s="2">
        <v>336</v>
      </c>
      <c r="C2291" s="1" t="str">
        <f>IFERROR(LOOKUP(B2291,{0,1,31,61,91},{"Less Than 1 Day","1 To 30 Days","31-60 Days","61-90 Days","91+ Days"}),"Not Due")</f>
        <v>91+ Days</v>
      </c>
    </row>
    <row r="2292" spans="1:3" x14ac:dyDescent="0.25">
      <c r="A2292" s="1">
        <v>86394</v>
      </c>
      <c r="B2292" s="2">
        <v>349</v>
      </c>
      <c r="C2292" s="1" t="str">
        <f>IFERROR(LOOKUP(B2292,{0,1,31,61,91},{"Less Than 1 Day","1 To 30 Days","31-60 Days","61-90 Days","91+ Days"}),"Not Due")</f>
        <v>91+ Days</v>
      </c>
    </row>
    <row r="2293" spans="1:3" x14ac:dyDescent="0.25">
      <c r="A2293" s="1">
        <v>21706</v>
      </c>
      <c r="B2293" s="2">
        <v>210</v>
      </c>
      <c r="C2293" s="1" t="str">
        <f>IFERROR(LOOKUP(B2293,{0,1,31,61,91},{"Less Than 1 Day","1 To 30 Days","31-60 Days","61-90 Days","91+ Days"}),"Not Due")</f>
        <v>91+ Days</v>
      </c>
    </row>
    <row r="2294" spans="1:3" x14ac:dyDescent="0.25">
      <c r="A2294" s="1">
        <v>83903</v>
      </c>
      <c r="B2294" s="2">
        <v>187</v>
      </c>
      <c r="C2294" s="1" t="str">
        <f>IFERROR(LOOKUP(B2294,{0,1,31,61,91},{"Less Than 1 Day","1 To 30 Days","31-60 Days","61-90 Days","91+ Days"}),"Not Due")</f>
        <v>91+ Days</v>
      </c>
    </row>
    <row r="2295" spans="1:3" x14ac:dyDescent="0.25">
      <c r="A2295" s="1">
        <v>49100</v>
      </c>
      <c r="B2295" s="2">
        <v>-60</v>
      </c>
      <c r="C2295" s="1" t="str">
        <f>IFERROR(LOOKUP(B2295,{0,1,31,61,91},{"Less Than 1 Day","1 To 30 Days","31-60 Days","61-90 Days","91+ Days"}),"Not Due")</f>
        <v>Not Due</v>
      </c>
    </row>
    <row r="2296" spans="1:3" x14ac:dyDescent="0.25">
      <c r="A2296" s="1">
        <v>90776</v>
      </c>
      <c r="B2296" s="2">
        <v>392</v>
      </c>
      <c r="C2296" s="1" t="str">
        <f>IFERROR(LOOKUP(B2296,{0,1,31,61,91},{"Less Than 1 Day","1 To 30 Days","31-60 Days","61-90 Days","91+ Days"}),"Not Due")</f>
        <v>91+ Days</v>
      </c>
    </row>
    <row r="2297" spans="1:3" x14ac:dyDescent="0.25">
      <c r="A2297" s="1">
        <v>35637</v>
      </c>
      <c r="B2297" s="2">
        <v>-125</v>
      </c>
      <c r="C2297" s="1" t="str">
        <f>IFERROR(LOOKUP(B2297,{0,1,31,61,91},{"Less Than 1 Day","1 To 30 Days","31-60 Days","61-90 Days","91+ Days"}),"Not Due")</f>
        <v>Not Due</v>
      </c>
    </row>
    <row r="2298" spans="1:3" x14ac:dyDescent="0.25">
      <c r="A2298" s="1">
        <v>34977</v>
      </c>
      <c r="B2298" s="2">
        <v>399</v>
      </c>
      <c r="C2298" s="1" t="str">
        <f>IFERROR(LOOKUP(B2298,{0,1,31,61,91},{"Less Than 1 Day","1 To 30 Days","31-60 Days","61-90 Days","91+ Days"}),"Not Due")</f>
        <v>91+ Days</v>
      </c>
    </row>
    <row r="2299" spans="1:3" x14ac:dyDescent="0.25">
      <c r="A2299" s="1">
        <v>72492</v>
      </c>
      <c r="B2299" s="2">
        <v>445</v>
      </c>
      <c r="C2299" s="1" t="str">
        <f>IFERROR(LOOKUP(B2299,{0,1,31,61,91},{"Less Than 1 Day","1 To 30 Days","31-60 Days","61-90 Days","91+ Days"}),"Not Due")</f>
        <v>91+ Days</v>
      </c>
    </row>
    <row r="2300" spans="1:3" x14ac:dyDescent="0.25">
      <c r="A2300" s="1">
        <v>95277</v>
      </c>
      <c r="B2300" s="2">
        <v>-168</v>
      </c>
      <c r="C2300" s="1" t="str">
        <f>IFERROR(LOOKUP(B2300,{0,1,31,61,91},{"Less Than 1 Day","1 To 30 Days","31-60 Days","61-90 Days","91+ Days"}),"Not Due")</f>
        <v>Not Due</v>
      </c>
    </row>
    <row r="2301" spans="1:3" x14ac:dyDescent="0.25">
      <c r="A2301" s="1">
        <v>41315</v>
      </c>
      <c r="B2301" s="2">
        <v>20</v>
      </c>
      <c r="C2301" s="1" t="str">
        <f>IFERROR(LOOKUP(B2301,{0,1,31,61,91},{"Less Than 1 Day","1 To 30 Days","31-60 Days","61-90 Days","91+ Days"}),"Not Due")</f>
        <v>1 To 30 Days</v>
      </c>
    </row>
    <row r="2302" spans="1:3" x14ac:dyDescent="0.25">
      <c r="A2302" s="1">
        <v>76881</v>
      </c>
      <c r="B2302" s="2">
        <v>232</v>
      </c>
      <c r="C2302" s="1" t="str">
        <f>IFERROR(LOOKUP(B2302,{0,1,31,61,91},{"Less Than 1 Day","1 To 30 Days","31-60 Days","61-90 Days","91+ Days"}),"Not Due")</f>
        <v>91+ Days</v>
      </c>
    </row>
    <row r="2303" spans="1:3" x14ac:dyDescent="0.25">
      <c r="A2303" s="1">
        <v>54728</v>
      </c>
      <c r="B2303" s="2">
        <v>486</v>
      </c>
      <c r="C2303" s="1" t="str">
        <f>IFERROR(LOOKUP(B2303,{0,1,31,61,91},{"Less Than 1 Day","1 To 30 Days","31-60 Days","61-90 Days","91+ Days"}),"Not Due")</f>
        <v>91+ Days</v>
      </c>
    </row>
    <row r="2304" spans="1:3" x14ac:dyDescent="0.25">
      <c r="A2304" s="1">
        <v>26809</v>
      </c>
      <c r="B2304" s="2">
        <v>29</v>
      </c>
      <c r="C2304" s="1" t="str">
        <f>IFERROR(LOOKUP(B2304,{0,1,31,61,91},{"Less Than 1 Day","1 To 30 Days","31-60 Days","61-90 Days","91+ Days"}),"Not Due")</f>
        <v>1 To 30 Days</v>
      </c>
    </row>
    <row r="2305" spans="1:3" x14ac:dyDescent="0.25">
      <c r="A2305" s="1">
        <v>61992</v>
      </c>
      <c r="B2305" s="2">
        <v>130</v>
      </c>
      <c r="C2305" s="1" t="str">
        <f>IFERROR(LOOKUP(B2305,{0,1,31,61,91},{"Less Than 1 Day","1 To 30 Days","31-60 Days","61-90 Days","91+ Days"}),"Not Due")</f>
        <v>91+ Days</v>
      </c>
    </row>
    <row r="2306" spans="1:3" x14ac:dyDescent="0.25">
      <c r="A2306" s="1">
        <v>78896</v>
      </c>
      <c r="B2306" s="2">
        <v>469</v>
      </c>
      <c r="C2306" s="1" t="str">
        <f>IFERROR(LOOKUP(B2306,{0,1,31,61,91},{"Less Than 1 Day","1 To 30 Days","31-60 Days","61-90 Days","91+ Days"}),"Not Due")</f>
        <v>91+ Days</v>
      </c>
    </row>
    <row r="2307" spans="1:3" x14ac:dyDescent="0.25">
      <c r="A2307" s="1">
        <v>99159</v>
      </c>
      <c r="B2307" s="2">
        <v>60</v>
      </c>
      <c r="C2307" s="1" t="str">
        <f>IFERROR(LOOKUP(B2307,{0,1,31,61,91},{"Less Than 1 Day","1 To 30 Days","31-60 Days","61-90 Days","91+ Days"}),"Not Due")</f>
        <v>31-60 Days</v>
      </c>
    </row>
    <row r="2308" spans="1:3" x14ac:dyDescent="0.25">
      <c r="A2308" s="1">
        <v>22802</v>
      </c>
      <c r="B2308" s="2">
        <v>-82</v>
      </c>
      <c r="C2308" s="1" t="str">
        <f>IFERROR(LOOKUP(B2308,{0,1,31,61,91},{"Less Than 1 Day","1 To 30 Days","31-60 Days","61-90 Days","91+ Days"}),"Not Due")</f>
        <v>Not Due</v>
      </c>
    </row>
    <row r="2309" spans="1:3" x14ac:dyDescent="0.25">
      <c r="A2309" s="1">
        <v>44474</v>
      </c>
      <c r="B2309" s="2">
        <v>-191</v>
      </c>
      <c r="C2309" s="1" t="str">
        <f>IFERROR(LOOKUP(B2309,{0,1,31,61,91},{"Less Than 1 Day","1 To 30 Days","31-60 Days","61-90 Days","91+ Days"}),"Not Due")</f>
        <v>Not Due</v>
      </c>
    </row>
    <row r="2310" spans="1:3" x14ac:dyDescent="0.25">
      <c r="A2310" s="1">
        <v>37716</v>
      </c>
      <c r="B2310" s="2">
        <v>-90</v>
      </c>
      <c r="C2310" s="1" t="str">
        <f>IFERROR(LOOKUP(B2310,{0,1,31,61,91},{"Less Than 1 Day","1 To 30 Days","31-60 Days","61-90 Days","91+ Days"}),"Not Due")</f>
        <v>Not Due</v>
      </c>
    </row>
    <row r="2311" spans="1:3" x14ac:dyDescent="0.25">
      <c r="A2311" s="1">
        <v>55625</v>
      </c>
      <c r="B2311" s="2">
        <v>319</v>
      </c>
      <c r="C2311" s="1" t="str">
        <f>IFERROR(LOOKUP(B2311,{0,1,31,61,91},{"Less Than 1 Day","1 To 30 Days","31-60 Days","61-90 Days","91+ Days"}),"Not Due")</f>
        <v>91+ Days</v>
      </c>
    </row>
    <row r="2312" spans="1:3" x14ac:dyDescent="0.25">
      <c r="A2312" s="1">
        <v>99510</v>
      </c>
      <c r="B2312" s="2">
        <v>262</v>
      </c>
      <c r="C2312" s="1" t="str">
        <f>IFERROR(LOOKUP(B2312,{0,1,31,61,91},{"Less Than 1 Day","1 To 30 Days","31-60 Days","61-90 Days","91+ Days"}),"Not Due")</f>
        <v>91+ Days</v>
      </c>
    </row>
    <row r="2313" spans="1:3" x14ac:dyDescent="0.25">
      <c r="A2313" s="1">
        <v>23995</v>
      </c>
      <c r="B2313" s="2">
        <v>421</v>
      </c>
      <c r="C2313" s="1" t="str">
        <f>IFERROR(LOOKUP(B2313,{0,1,31,61,91},{"Less Than 1 Day","1 To 30 Days","31-60 Days","61-90 Days","91+ Days"}),"Not Due")</f>
        <v>91+ Days</v>
      </c>
    </row>
    <row r="2314" spans="1:3" x14ac:dyDescent="0.25">
      <c r="A2314" s="1">
        <v>38992</v>
      </c>
      <c r="B2314" s="2">
        <v>-149</v>
      </c>
      <c r="C2314" s="1" t="str">
        <f>IFERROR(LOOKUP(B2314,{0,1,31,61,91},{"Less Than 1 Day","1 To 30 Days","31-60 Days","61-90 Days","91+ Days"}),"Not Due")</f>
        <v>Not Due</v>
      </c>
    </row>
    <row r="2315" spans="1:3" x14ac:dyDescent="0.25">
      <c r="A2315" s="1">
        <v>98760</v>
      </c>
      <c r="B2315" s="2">
        <v>-13</v>
      </c>
      <c r="C2315" s="1" t="str">
        <f>IFERROR(LOOKUP(B2315,{0,1,31,61,91},{"Less Than 1 Day","1 To 30 Days","31-60 Days","61-90 Days","91+ Days"}),"Not Due")</f>
        <v>Not Due</v>
      </c>
    </row>
    <row r="2316" spans="1:3" x14ac:dyDescent="0.25">
      <c r="A2316" s="1">
        <v>89231</v>
      </c>
      <c r="B2316" s="2">
        <v>130</v>
      </c>
      <c r="C2316" s="1" t="str">
        <f>IFERROR(LOOKUP(B2316,{0,1,31,61,91},{"Less Than 1 Day","1 To 30 Days","31-60 Days","61-90 Days","91+ Days"}),"Not Due")</f>
        <v>91+ Days</v>
      </c>
    </row>
    <row r="2317" spans="1:3" x14ac:dyDescent="0.25">
      <c r="A2317" s="1">
        <v>92005</v>
      </c>
      <c r="B2317" s="2">
        <v>-3</v>
      </c>
      <c r="C2317" s="1" t="str">
        <f>IFERROR(LOOKUP(B2317,{0,1,31,61,91},{"Less Than 1 Day","1 To 30 Days","31-60 Days","61-90 Days","91+ Days"}),"Not Due")</f>
        <v>Not Due</v>
      </c>
    </row>
    <row r="2318" spans="1:3" x14ac:dyDescent="0.25">
      <c r="A2318" s="1">
        <v>15809</v>
      </c>
      <c r="B2318" s="2">
        <v>-98</v>
      </c>
      <c r="C2318" s="1" t="str">
        <f>IFERROR(LOOKUP(B2318,{0,1,31,61,91},{"Less Than 1 Day","1 To 30 Days","31-60 Days","61-90 Days","91+ Days"}),"Not Due")</f>
        <v>Not Due</v>
      </c>
    </row>
    <row r="2319" spans="1:3" x14ac:dyDescent="0.25">
      <c r="A2319" s="1">
        <v>60383</v>
      </c>
      <c r="B2319" s="2">
        <v>-88</v>
      </c>
      <c r="C2319" s="1" t="str">
        <f>IFERROR(LOOKUP(B2319,{0,1,31,61,91},{"Less Than 1 Day","1 To 30 Days","31-60 Days","61-90 Days","91+ Days"}),"Not Due")</f>
        <v>Not Due</v>
      </c>
    </row>
    <row r="2320" spans="1:3" x14ac:dyDescent="0.25">
      <c r="A2320" s="1">
        <v>69188</v>
      </c>
      <c r="B2320" s="2">
        <v>319</v>
      </c>
      <c r="C2320" s="1" t="str">
        <f>IFERROR(LOOKUP(B2320,{0,1,31,61,91},{"Less Than 1 Day","1 To 30 Days","31-60 Days","61-90 Days","91+ Days"}),"Not Due")</f>
        <v>91+ Days</v>
      </c>
    </row>
    <row r="2321" spans="1:3" x14ac:dyDescent="0.25">
      <c r="A2321" s="1">
        <v>70509</v>
      </c>
      <c r="B2321" s="2">
        <v>210</v>
      </c>
      <c r="C2321" s="1" t="str">
        <f>IFERROR(LOOKUP(B2321,{0,1,31,61,91},{"Less Than 1 Day","1 To 30 Days","31-60 Days","61-90 Days","91+ Days"}),"Not Due")</f>
        <v>91+ Days</v>
      </c>
    </row>
    <row r="2322" spans="1:3" x14ac:dyDescent="0.25">
      <c r="A2322" s="1">
        <v>69885</v>
      </c>
      <c r="B2322" s="2">
        <v>475</v>
      </c>
      <c r="C2322" s="1" t="str">
        <f>IFERROR(LOOKUP(B2322,{0,1,31,61,91},{"Less Than 1 Day","1 To 30 Days","31-60 Days","61-90 Days","91+ Days"}),"Not Due")</f>
        <v>91+ Days</v>
      </c>
    </row>
    <row r="2323" spans="1:3" x14ac:dyDescent="0.25">
      <c r="A2323" s="1">
        <v>64157</v>
      </c>
      <c r="B2323" s="2">
        <v>230</v>
      </c>
      <c r="C2323" s="1" t="str">
        <f>IFERROR(LOOKUP(B2323,{0,1,31,61,91},{"Less Than 1 Day","1 To 30 Days","31-60 Days","61-90 Days","91+ Days"}),"Not Due")</f>
        <v>91+ Days</v>
      </c>
    </row>
    <row r="2324" spans="1:3" x14ac:dyDescent="0.25">
      <c r="A2324" s="1">
        <v>22458</v>
      </c>
      <c r="B2324" s="2">
        <v>376</v>
      </c>
      <c r="C2324" s="1" t="str">
        <f>IFERROR(LOOKUP(B2324,{0,1,31,61,91},{"Less Than 1 Day","1 To 30 Days","31-60 Days","61-90 Days","91+ Days"}),"Not Due")</f>
        <v>91+ Days</v>
      </c>
    </row>
    <row r="2325" spans="1:3" x14ac:dyDescent="0.25">
      <c r="A2325" s="1">
        <v>48736</v>
      </c>
      <c r="B2325" s="2">
        <v>78</v>
      </c>
      <c r="C2325" s="1" t="str">
        <f>IFERROR(LOOKUP(B2325,{0,1,31,61,91},{"Less Than 1 Day","1 To 30 Days","31-60 Days","61-90 Days","91+ Days"}),"Not Due")</f>
        <v>61-90 Days</v>
      </c>
    </row>
    <row r="2326" spans="1:3" x14ac:dyDescent="0.25">
      <c r="A2326" s="1">
        <v>86192</v>
      </c>
      <c r="B2326" s="2">
        <v>326</v>
      </c>
      <c r="C2326" s="1" t="str">
        <f>IFERROR(LOOKUP(B2326,{0,1,31,61,91},{"Less Than 1 Day","1 To 30 Days","31-60 Days","61-90 Days","91+ Days"}),"Not Due")</f>
        <v>91+ Days</v>
      </c>
    </row>
    <row r="2327" spans="1:3" x14ac:dyDescent="0.25">
      <c r="A2327" s="1">
        <v>37817</v>
      </c>
      <c r="B2327" s="2">
        <v>44</v>
      </c>
      <c r="C2327" s="1" t="str">
        <f>IFERROR(LOOKUP(B2327,{0,1,31,61,91},{"Less Than 1 Day","1 To 30 Days","31-60 Days","61-90 Days","91+ Days"}),"Not Due")</f>
        <v>31-60 Days</v>
      </c>
    </row>
    <row r="2328" spans="1:3" x14ac:dyDescent="0.25">
      <c r="A2328" s="1">
        <v>48134</v>
      </c>
      <c r="B2328" s="2">
        <v>-27</v>
      </c>
      <c r="C2328" s="1" t="str">
        <f>IFERROR(LOOKUP(B2328,{0,1,31,61,91},{"Less Than 1 Day","1 To 30 Days","31-60 Days","61-90 Days","91+ Days"}),"Not Due")</f>
        <v>Not Due</v>
      </c>
    </row>
    <row r="2329" spans="1:3" x14ac:dyDescent="0.25">
      <c r="A2329" s="1">
        <v>38739</v>
      </c>
      <c r="B2329" s="2">
        <v>-72</v>
      </c>
      <c r="C2329" s="1" t="str">
        <f>IFERROR(LOOKUP(B2329,{0,1,31,61,91},{"Less Than 1 Day","1 To 30 Days","31-60 Days","61-90 Days","91+ Days"}),"Not Due")</f>
        <v>Not Due</v>
      </c>
    </row>
    <row r="2330" spans="1:3" x14ac:dyDescent="0.25">
      <c r="A2330" s="1">
        <v>22696</v>
      </c>
      <c r="B2330" s="2">
        <v>493</v>
      </c>
      <c r="C2330" s="1" t="str">
        <f>IFERROR(LOOKUP(B2330,{0,1,31,61,91},{"Less Than 1 Day","1 To 30 Days","31-60 Days","61-90 Days","91+ Days"}),"Not Due")</f>
        <v>91+ Days</v>
      </c>
    </row>
    <row r="2331" spans="1:3" x14ac:dyDescent="0.25">
      <c r="A2331" s="1">
        <v>30637</v>
      </c>
      <c r="B2331" s="2">
        <v>-37</v>
      </c>
      <c r="C2331" s="1" t="str">
        <f>IFERROR(LOOKUP(B2331,{0,1,31,61,91},{"Less Than 1 Day","1 To 30 Days","31-60 Days","61-90 Days","91+ Days"}),"Not Due")</f>
        <v>Not Due</v>
      </c>
    </row>
    <row r="2332" spans="1:3" x14ac:dyDescent="0.25">
      <c r="A2332" s="1">
        <v>30736</v>
      </c>
      <c r="B2332" s="2">
        <v>181</v>
      </c>
      <c r="C2332" s="1" t="str">
        <f>IFERROR(LOOKUP(B2332,{0,1,31,61,91},{"Less Than 1 Day","1 To 30 Days","31-60 Days","61-90 Days","91+ Days"}),"Not Due")</f>
        <v>91+ Days</v>
      </c>
    </row>
    <row r="2333" spans="1:3" x14ac:dyDescent="0.25">
      <c r="A2333" s="1">
        <v>38835</v>
      </c>
      <c r="B2333" s="2">
        <v>-130</v>
      </c>
      <c r="C2333" s="1" t="str">
        <f>IFERROR(LOOKUP(B2333,{0,1,31,61,91},{"Less Than 1 Day","1 To 30 Days","31-60 Days","61-90 Days","91+ Days"}),"Not Due")</f>
        <v>Not Due</v>
      </c>
    </row>
    <row r="2334" spans="1:3" x14ac:dyDescent="0.25">
      <c r="A2334" s="1">
        <v>56140</v>
      </c>
      <c r="B2334" s="2">
        <v>-135</v>
      </c>
      <c r="C2334" s="1" t="str">
        <f>IFERROR(LOOKUP(B2334,{0,1,31,61,91},{"Less Than 1 Day","1 To 30 Days","31-60 Days","61-90 Days","91+ Days"}),"Not Due")</f>
        <v>Not Due</v>
      </c>
    </row>
    <row r="2335" spans="1:3" x14ac:dyDescent="0.25">
      <c r="A2335" s="1">
        <v>12301</v>
      </c>
      <c r="B2335" s="2">
        <v>220</v>
      </c>
      <c r="C2335" s="1" t="str">
        <f>IFERROR(LOOKUP(B2335,{0,1,31,61,91},{"Less Than 1 Day","1 To 30 Days","31-60 Days","61-90 Days","91+ Days"}),"Not Due")</f>
        <v>91+ Days</v>
      </c>
    </row>
    <row r="2336" spans="1:3" x14ac:dyDescent="0.25">
      <c r="A2336" s="1">
        <v>34970</v>
      </c>
      <c r="B2336" s="2">
        <v>229</v>
      </c>
      <c r="C2336" s="1" t="str">
        <f>IFERROR(LOOKUP(B2336,{0,1,31,61,91},{"Less Than 1 Day","1 To 30 Days","31-60 Days","61-90 Days","91+ Days"}),"Not Due")</f>
        <v>91+ Days</v>
      </c>
    </row>
    <row r="2337" spans="1:3" x14ac:dyDescent="0.25">
      <c r="A2337" s="1">
        <v>43916</v>
      </c>
      <c r="B2337" s="2">
        <v>-40</v>
      </c>
      <c r="C2337" s="1" t="str">
        <f>IFERROR(LOOKUP(B2337,{0,1,31,61,91},{"Less Than 1 Day","1 To 30 Days","31-60 Days","61-90 Days","91+ Days"}),"Not Due")</f>
        <v>Not Due</v>
      </c>
    </row>
    <row r="2338" spans="1:3" x14ac:dyDescent="0.25">
      <c r="A2338" s="1">
        <v>17027</v>
      </c>
      <c r="B2338" s="2">
        <v>9</v>
      </c>
      <c r="C2338" s="1" t="str">
        <f>IFERROR(LOOKUP(B2338,{0,1,31,61,91},{"Less Than 1 Day","1 To 30 Days","31-60 Days","61-90 Days","91+ Days"}),"Not Due")</f>
        <v>1 To 30 Days</v>
      </c>
    </row>
    <row r="2339" spans="1:3" x14ac:dyDescent="0.25">
      <c r="A2339" s="1">
        <v>19528</v>
      </c>
      <c r="B2339" s="2">
        <v>278</v>
      </c>
      <c r="C2339" s="1" t="str">
        <f>IFERROR(LOOKUP(B2339,{0,1,31,61,91},{"Less Than 1 Day","1 To 30 Days","31-60 Days","61-90 Days","91+ Days"}),"Not Due")</f>
        <v>91+ Days</v>
      </c>
    </row>
    <row r="2340" spans="1:3" x14ac:dyDescent="0.25">
      <c r="A2340" s="1">
        <v>41009</v>
      </c>
      <c r="B2340" s="2">
        <v>245</v>
      </c>
      <c r="C2340" s="1" t="str">
        <f>IFERROR(LOOKUP(B2340,{0,1,31,61,91},{"Less Than 1 Day","1 To 30 Days","31-60 Days","61-90 Days","91+ Days"}),"Not Due")</f>
        <v>91+ Days</v>
      </c>
    </row>
    <row r="2341" spans="1:3" x14ac:dyDescent="0.25">
      <c r="A2341" s="1">
        <v>57560</v>
      </c>
      <c r="B2341" s="2">
        <v>65</v>
      </c>
      <c r="C2341" s="1" t="str">
        <f>IFERROR(LOOKUP(B2341,{0,1,31,61,91},{"Less Than 1 Day","1 To 30 Days","31-60 Days","61-90 Days","91+ Days"}),"Not Due")</f>
        <v>61-90 Days</v>
      </c>
    </row>
    <row r="2342" spans="1:3" x14ac:dyDescent="0.25">
      <c r="A2342" s="1">
        <v>65622</v>
      </c>
      <c r="B2342" s="2">
        <v>398</v>
      </c>
      <c r="C2342" s="1" t="str">
        <f>IFERROR(LOOKUP(B2342,{0,1,31,61,91},{"Less Than 1 Day","1 To 30 Days","31-60 Days","61-90 Days","91+ Days"}),"Not Due")</f>
        <v>91+ Days</v>
      </c>
    </row>
    <row r="2343" spans="1:3" x14ac:dyDescent="0.25">
      <c r="A2343" s="1">
        <v>48942</v>
      </c>
      <c r="B2343" s="2">
        <v>435</v>
      </c>
      <c r="C2343" s="1" t="str">
        <f>IFERROR(LOOKUP(B2343,{0,1,31,61,91},{"Less Than 1 Day","1 To 30 Days","31-60 Days","61-90 Days","91+ Days"}),"Not Due")</f>
        <v>91+ Days</v>
      </c>
    </row>
    <row r="2344" spans="1:3" x14ac:dyDescent="0.25">
      <c r="A2344" s="1">
        <v>46467</v>
      </c>
      <c r="B2344" s="2">
        <v>425</v>
      </c>
      <c r="C2344" s="1" t="str">
        <f>IFERROR(LOOKUP(B2344,{0,1,31,61,91},{"Less Than 1 Day","1 To 30 Days","31-60 Days","61-90 Days","91+ Days"}),"Not Due")</f>
        <v>91+ Days</v>
      </c>
    </row>
    <row r="2345" spans="1:3" x14ac:dyDescent="0.25">
      <c r="A2345" s="1">
        <v>70231</v>
      </c>
      <c r="B2345" s="2">
        <v>144</v>
      </c>
      <c r="C2345" s="1" t="str">
        <f>IFERROR(LOOKUP(B2345,{0,1,31,61,91},{"Less Than 1 Day","1 To 30 Days","31-60 Days","61-90 Days","91+ Days"}),"Not Due")</f>
        <v>91+ Days</v>
      </c>
    </row>
    <row r="2346" spans="1:3" x14ac:dyDescent="0.25">
      <c r="A2346" s="1">
        <v>38675</v>
      </c>
      <c r="B2346" s="2">
        <v>11</v>
      </c>
      <c r="C2346" s="1" t="str">
        <f>IFERROR(LOOKUP(B2346,{0,1,31,61,91},{"Less Than 1 Day","1 To 30 Days","31-60 Days","61-90 Days","91+ Days"}),"Not Due")</f>
        <v>1 To 30 Days</v>
      </c>
    </row>
    <row r="2347" spans="1:3" x14ac:dyDescent="0.25">
      <c r="A2347" s="1">
        <v>51024</v>
      </c>
      <c r="B2347" s="2">
        <v>432</v>
      </c>
      <c r="C2347" s="1" t="str">
        <f>IFERROR(LOOKUP(B2347,{0,1,31,61,91},{"Less Than 1 Day","1 To 30 Days","31-60 Days","61-90 Days","91+ Days"}),"Not Due")</f>
        <v>91+ Days</v>
      </c>
    </row>
    <row r="2348" spans="1:3" x14ac:dyDescent="0.25">
      <c r="A2348" s="1">
        <v>10825</v>
      </c>
      <c r="B2348" s="2">
        <v>334</v>
      </c>
      <c r="C2348" s="1" t="str">
        <f>IFERROR(LOOKUP(B2348,{0,1,31,61,91},{"Less Than 1 Day","1 To 30 Days","31-60 Days","61-90 Days","91+ Days"}),"Not Due")</f>
        <v>91+ Days</v>
      </c>
    </row>
    <row r="2349" spans="1:3" x14ac:dyDescent="0.25">
      <c r="A2349" s="1">
        <v>14839</v>
      </c>
      <c r="B2349" s="2">
        <v>364</v>
      </c>
      <c r="C2349" s="1" t="str">
        <f>IFERROR(LOOKUP(B2349,{0,1,31,61,91},{"Less Than 1 Day","1 To 30 Days","31-60 Days","61-90 Days","91+ Days"}),"Not Due")</f>
        <v>91+ Days</v>
      </c>
    </row>
    <row r="2350" spans="1:3" x14ac:dyDescent="0.25">
      <c r="A2350" s="1">
        <v>82788</v>
      </c>
      <c r="B2350" s="2">
        <v>493</v>
      </c>
      <c r="C2350" s="1" t="str">
        <f>IFERROR(LOOKUP(B2350,{0,1,31,61,91},{"Less Than 1 Day","1 To 30 Days","31-60 Days","61-90 Days","91+ Days"}),"Not Due")</f>
        <v>91+ Days</v>
      </c>
    </row>
    <row r="2351" spans="1:3" x14ac:dyDescent="0.25">
      <c r="A2351" s="1">
        <v>30507</v>
      </c>
      <c r="B2351" s="2">
        <v>-107</v>
      </c>
      <c r="C2351" s="1" t="str">
        <f>IFERROR(LOOKUP(B2351,{0,1,31,61,91},{"Less Than 1 Day","1 To 30 Days","31-60 Days","61-90 Days","91+ Days"}),"Not Due")</f>
        <v>Not Due</v>
      </c>
    </row>
    <row r="2352" spans="1:3" x14ac:dyDescent="0.25">
      <c r="A2352" s="1">
        <v>36393</v>
      </c>
      <c r="B2352" s="2">
        <v>357</v>
      </c>
      <c r="C2352" s="1" t="str">
        <f>IFERROR(LOOKUP(B2352,{0,1,31,61,91},{"Less Than 1 Day","1 To 30 Days","31-60 Days","61-90 Days","91+ Days"}),"Not Due")</f>
        <v>91+ Days</v>
      </c>
    </row>
    <row r="2353" spans="1:3" x14ac:dyDescent="0.25">
      <c r="A2353" s="1">
        <v>13470</v>
      </c>
      <c r="B2353" s="2">
        <v>214</v>
      </c>
      <c r="C2353" s="1" t="str">
        <f>IFERROR(LOOKUP(B2353,{0,1,31,61,91},{"Less Than 1 Day","1 To 30 Days","31-60 Days","61-90 Days","91+ Days"}),"Not Due")</f>
        <v>91+ Days</v>
      </c>
    </row>
    <row r="2354" spans="1:3" x14ac:dyDescent="0.25">
      <c r="A2354" s="1">
        <v>68223</v>
      </c>
      <c r="B2354" s="2">
        <v>371</v>
      </c>
      <c r="C2354" s="1" t="str">
        <f>IFERROR(LOOKUP(B2354,{0,1,31,61,91},{"Less Than 1 Day","1 To 30 Days","31-60 Days","61-90 Days","91+ Days"}),"Not Due")</f>
        <v>91+ Days</v>
      </c>
    </row>
    <row r="2355" spans="1:3" x14ac:dyDescent="0.25">
      <c r="A2355" s="1">
        <v>49640</v>
      </c>
      <c r="B2355" s="2">
        <v>154</v>
      </c>
      <c r="C2355" s="1" t="str">
        <f>IFERROR(LOOKUP(B2355,{0,1,31,61,91},{"Less Than 1 Day","1 To 30 Days","31-60 Days","61-90 Days","91+ Days"}),"Not Due")</f>
        <v>91+ Days</v>
      </c>
    </row>
    <row r="2356" spans="1:3" x14ac:dyDescent="0.25">
      <c r="A2356" s="1">
        <v>44195</v>
      </c>
      <c r="B2356" s="2">
        <v>416</v>
      </c>
      <c r="C2356" s="1" t="str">
        <f>IFERROR(LOOKUP(B2356,{0,1,31,61,91},{"Less Than 1 Day","1 To 30 Days","31-60 Days","61-90 Days","91+ Days"}),"Not Due")</f>
        <v>91+ Days</v>
      </c>
    </row>
    <row r="2357" spans="1:3" x14ac:dyDescent="0.25">
      <c r="A2357" s="1">
        <v>11070</v>
      </c>
      <c r="B2357" s="2">
        <v>431</v>
      </c>
      <c r="C2357" s="1" t="str">
        <f>IFERROR(LOOKUP(B2357,{0,1,31,61,91},{"Less Than 1 Day","1 To 30 Days","31-60 Days","61-90 Days","91+ Days"}),"Not Due")</f>
        <v>91+ Days</v>
      </c>
    </row>
    <row r="2358" spans="1:3" x14ac:dyDescent="0.25">
      <c r="A2358" s="1">
        <v>65749</v>
      </c>
      <c r="B2358" s="2">
        <v>395</v>
      </c>
      <c r="C2358" s="1" t="str">
        <f>IFERROR(LOOKUP(B2358,{0,1,31,61,91},{"Less Than 1 Day","1 To 30 Days","31-60 Days","61-90 Days","91+ Days"}),"Not Due")</f>
        <v>91+ Days</v>
      </c>
    </row>
    <row r="2359" spans="1:3" x14ac:dyDescent="0.25">
      <c r="A2359" s="1">
        <v>45987</v>
      </c>
      <c r="B2359" s="2">
        <v>452</v>
      </c>
      <c r="C2359" s="1" t="str">
        <f>IFERROR(LOOKUP(B2359,{0,1,31,61,91},{"Less Than 1 Day","1 To 30 Days","31-60 Days","61-90 Days","91+ Days"}),"Not Due")</f>
        <v>91+ Days</v>
      </c>
    </row>
    <row r="2360" spans="1:3" x14ac:dyDescent="0.25">
      <c r="A2360" s="1">
        <v>76710</v>
      </c>
      <c r="B2360" s="2">
        <v>188</v>
      </c>
      <c r="C2360" s="1" t="str">
        <f>IFERROR(LOOKUP(B2360,{0,1,31,61,91},{"Less Than 1 Day","1 To 30 Days","31-60 Days","61-90 Days","91+ Days"}),"Not Due")</f>
        <v>91+ Days</v>
      </c>
    </row>
    <row r="2361" spans="1:3" x14ac:dyDescent="0.25">
      <c r="A2361" s="1">
        <v>79486</v>
      </c>
      <c r="B2361" s="2">
        <v>162</v>
      </c>
      <c r="C2361" s="1" t="str">
        <f>IFERROR(LOOKUP(B2361,{0,1,31,61,91},{"Less Than 1 Day","1 To 30 Days","31-60 Days","61-90 Days","91+ Days"}),"Not Due")</f>
        <v>91+ Days</v>
      </c>
    </row>
    <row r="2362" spans="1:3" x14ac:dyDescent="0.25">
      <c r="A2362" s="1">
        <v>37983</v>
      </c>
      <c r="B2362" s="2">
        <v>-134</v>
      </c>
      <c r="C2362" s="1" t="str">
        <f>IFERROR(LOOKUP(B2362,{0,1,31,61,91},{"Less Than 1 Day","1 To 30 Days","31-60 Days","61-90 Days","91+ Days"}),"Not Due")</f>
        <v>Not Due</v>
      </c>
    </row>
    <row r="2363" spans="1:3" x14ac:dyDescent="0.25">
      <c r="A2363" s="1">
        <v>42287</v>
      </c>
      <c r="B2363" s="2">
        <v>405</v>
      </c>
      <c r="C2363" s="1" t="str">
        <f>IFERROR(LOOKUP(B2363,{0,1,31,61,91},{"Less Than 1 Day","1 To 30 Days","31-60 Days","61-90 Days","91+ Days"}),"Not Due")</f>
        <v>91+ Days</v>
      </c>
    </row>
    <row r="2364" spans="1:3" x14ac:dyDescent="0.25">
      <c r="A2364" s="1">
        <v>72083</v>
      </c>
      <c r="B2364" s="2">
        <v>240</v>
      </c>
      <c r="C2364" s="1" t="str">
        <f>IFERROR(LOOKUP(B2364,{0,1,31,61,91},{"Less Than 1 Day","1 To 30 Days","31-60 Days","61-90 Days","91+ Days"}),"Not Due")</f>
        <v>91+ Days</v>
      </c>
    </row>
    <row r="2365" spans="1:3" x14ac:dyDescent="0.25">
      <c r="A2365" s="1">
        <v>62534</v>
      </c>
      <c r="B2365" s="2">
        <v>314</v>
      </c>
      <c r="C2365" s="1" t="str">
        <f>IFERROR(LOOKUP(B2365,{0,1,31,61,91},{"Less Than 1 Day","1 To 30 Days","31-60 Days","61-90 Days","91+ Days"}),"Not Due")</f>
        <v>91+ Days</v>
      </c>
    </row>
    <row r="2366" spans="1:3" x14ac:dyDescent="0.25">
      <c r="A2366" s="1">
        <v>84811</v>
      </c>
      <c r="B2366" s="2">
        <v>-10</v>
      </c>
      <c r="C2366" s="1" t="str">
        <f>IFERROR(LOOKUP(B2366,{0,1,31,61,91},{"Less Than 1 Day","1 To 30 Days","31-60 Days","61-90 Days","91+ Days"}),"Not Due")</f>
        <v>Not Due</v>
      </c>
    </row>
    <row r="2367" spans="1:3" x14ac:dyDescent="0.25">
      <c r="A2367" s="1">
        <v>23000</v>
      </c>
      <c r="B2367" s="2">
        <v>400</v>
      </c>
      <c r="C2367" s="1" t="str">
        <f>IFERROR(LOOKUP(B2367,{0,1,31,61,91},{"Less Than 1 Day","1 To 30 Days","31-60 Days","61-90 Days","91+ Days"}),"Not Due")</f>
        <v>91+ Days</v>
      </c>
    </row>
    <row r="2368" spans="1:3" x14ac:dyDescent="0.25">
      <c r="A2368" s="1">
        <v>64766</v>
      </c>
      <c r="B2368" s="2">
        <v>377</v>
      </c>
      <c r="C2368" s="1" t="str">
        <f>IFERROR(LOOKUP(B2368,{0,1,31,61,91},{"Less Than 1 Day","1 To 30 Days","31-60 Days","61-90 Days","91+ Days"}),"Not Due")</f>
        <v>91+ Days</v>
      </c>
    </row>
    <row r="2369" spans="1:3" x14ac:dyDescent="0.25">
      <c r="A2369" s="1">
        <v>49963</v>
      </c>
      <c r="B2369" s="2">
        <v>89</v>
      </c>
      <c r="C2369" s="1" t="str">
        <f>IFERROR(LOOKUP(B2369,{0,1,31,61,91},{"Less Than 1 Day","1 To 30 Days","31-60 Days","61-90 Days","91+ Days"}),"Not Due")</f>
        <v>61-90 Days</v>
      </c>
    </row>
    <row r="2370" spans="1:3" x14ac:dyDescent="0.25">
      <c r="A2370" s="1">
        <v>19890</v>
      </c>
      <c r="B2370" s="2">
        <v>3</v>
      </c>
      <c r="C2370" s="1" t="str">
        <f>IFERROR(LOOKUP(B2370,{0,1,31,61,91},{"Less Than 1 Day","1 To 30 Days","31-60 Days","61-90 Days","91+ Days"}),"Not Due")</f>
        <v>1 To 30 Days</v>
      </c>
    </row>
    <row r="2371" spans="1:3" x14ac:dyDescent="0.25">
      <c r="A2371" s="1">
        <v>74043</v>
      </c>
      <c r="B2371" s="2">
        <v>-132</v>
      </c>
      <c r="C2371" s="1" t="str">
        <f>IFERROR(LOOKUP(B2371,{0,1,31,61,91},{"Less Than 1 Day","1 To 30 Days","31-60 Days","61-90 Days","91+ Days"}),"Not Due")</f>
        <v>Not Due</v>
      </c>
    </row>
    <row r="2372" spans="1:3" x14ac:dyDescent="0.25">
      <c r="A2372" s="1">
        <v>45975</v>
      </c>
      <c r="B2372" s="2">
        <v>47</v>
      </c>
      <c r="C2372" s="1" t="str">
        <f>IFERROR(LOOKUP(B2372,{0,1,31,61,91},{"Less Than 1 Day","1 To 30 Days","31-60 Days","61-90 Days","91+ Days"}),"Not Due")</f>
        <v>31-60 Days</v>
      </c>
    </row>
    <row r="2373" spans="1:3" x14ac:dyDescent="0.25">
      <c r="A2373" s="1">
        <v>14905</v>
      </c>
      <c r="B2373" s="2">
        <v>-108</v>
      </c>
      <c r="C2373" s="1" t="str">
        <f>IFERROR(LOOKUP(B2373,{0,1,31,61,91},{"Less Than 1 Day","1 To 30 Days","31-60 Days","61-90 Days","91+ Days"}),"Not Due")</f>
        <v>Not Due</v>
      </c>
    </row>
    <row r="2374" spans="1:3" x14ac:dyDescent="0.25">
      <c r="A2374" s="1">
        <v>41505</v>
      </c>
      <c r="B2374" s="2">
        <v>3</v>
      </c>
      <c r="C2374" s="1" t="str">
        <f>IFERROR(LOOKUP(B2374,{0,1,31,61,91},{"Less Than 1 Day","1 To 30 Days","31-60 Days","61-90 Days","91+ Days"}),"Not Due")</f>
        <v>1 To 30 Days</v>
      </c>
    </row>
    <row r="2375" spans="1:3" x14ac:dyDescent="0.25">
      <c r="A2375" s="1">
        <v>73558</v>
      </c>
      <c r="B2375" s="2">
        <v>-83</v>
      </c>
      <c r="C2375" s="1" t="str">
        <f>IFERROR(LOOKUP(B2375,{0,1,31,61,91},{"Less Than 1 Day","1 To 30 Days","31-60 Days","61-90 Days","91+ Days"}),"Not Due")</f>
        <v>Not Due</v>
      </c>
    </row>
    <row r="2376" spans="1:3" x14ac:dyDescent="0.25">
      <c r="A2376" s="1">
        <v>78386</v>
      </c>
      <c r="B2376" s="2">
        <v>-75</v>
      </c>
      <c r="C2376" s="1" t="str">
        <f>IFERROR(LOOKUP(B2376,{0,1,31,61,91},{"Less Than 1 Day","1 To 30 Days","31-60 Days","61-90 Days","91+ Days"}),"Not Due")</f>
        <v>Not Due</v>
      </c>
    </row>
    <row r="2377" spans="1:3" x14ac:dyDescent="0.25">
      <c r="A2377" s="1">
        <v>77507</v>
      </c>
      <c r="B2377" s="2">
        <v>395</v>
      </c>
      <c r="C2377" s="1" t="str">
        <f>IFERROR(LOOKUP(B2377,{0,1,31,61,91},{"Less Than 1 Day","1 To 30 Days","31-60 Days","61-90 Days","91+ Days"}),"Not Due")</f>
        <v>91+ Days</v>
      </c>
    </row>
    <row r="2378" spans="1:3" x14ac:dyDescent="0.25">
      <c r="A2378" s="1">
        <v>17699</v>
      </c>
      <c r="B2378" s="2">
        <v>413</v>
      </c>
      <c r="C2378" s="1" t="str">
        <f>IFERROR(LOOKUP(B2378,{0,1,31,61,91},{"Less Than 1 Day","1 To 30 Days","31-60 Days","61-90 Days","91+ Days"}),"Not Due")</f>
        <v>91+ Days</v>
      </c>
    </row>
    <row r="2379" spans="1:3" x14ac:dyDescent="0.25">
      <c r="A2379" s="1">
        <v>66328</v>
      </c>
      <c r="B2379" s="2">
        <v>19</v>
      </c>
      <c r="C2379" s="1" t="str">
        <f>IFERROR(LOOKUP(B2379,{0,1,31,61,91},{"Less Than 1 Day","1 To 30 Days","31-60 Days","61-90 Days","91+ Days"}),"Not Due")</f>
        <v>1 To 30 Days</v>
      </c>
    </row>
    <row r="2380" spans="1:3" x14ac:dyDescent="0.25">
      <c r="A2380" s="1">
        <v>59333</v>
      </c>
      <c r="B2380" s="2">
        <v>169</v>
      </c>
      <c r="C2380" s="1" t="str">
        <f>IFERROR(LOOKUP(B2380,{0,1,31,61,91},{"Less Than 1 Day","1 To 30 Days","31-60 Days","61-90 Days","91+ Days"}),"Not Due")</f>
        <v>91+ Days</v>
      </c>
    </row>
    <row r="2381" spans="1:3" x14ac:dyDescent="0.25">
      <c r="A2381" s="1">
        <v>11211</v>
      </c>
      <c r="B2381" s="2">
        <v>117</v>
      </c>
      <c r="C2381" s="1" t="str">
        <f>IFERROR(LOOKUP(B2381,{0,1,31,61,91},{"Less Than 1 Day","1 To 30 Days","31-60 Days","61-90 Days","91+ Days"}),"Not Due")</f>
        <v>91+ Days</v>
      </c>
    </row>
    <row r="2382" spans="1:3" x14ac:dyDescent="0.25">
      <c r="A2382" s="1">
        <v>98956</v>
      </c>
      <c r="B2382" s="2">
        <v>-159</v>
      </c>
      <c r="C2382" s="1" t="str">
        <f>IFERROR(LOOKUP(B2382,{0,1,31,61,91},{"Less Than 1 Day","1 To 30 Days","31-60 Days","61-90 Days","91+ Days"}),"Not Due")</f>
        <v>Not Due</v>
      </c>
    </row>
    <row r="2383" spans="1:3" x14ac:dyDescent="0.25">
      <c r="A2383" s="1">
        <v>77363</v>
      </c>
      <c r="B2383" s="2">
        <v>455</v>
      </c>
      <c r="C2383" s="1" t="str">
        <f>IFERROR(LOOKUP(B2383,{0,1,31,61,91},{"Less Than 1 Day","1 To 30 Days","31-60 Days","61-90 Days","91+ Days"}),"Not Due")</f>
        <v>91+ Days</v>
      </c>
    </row>
    <row r="2384" spans="1:3" x14ac:dyDescent="0.25">
      <c r="A2384" s="1">
        <v>19762</v>
      </c>
      <c r="B2384" s="2">
        <v>302</v>
      </c>
      <c r="C2384" s="1" t="str">
        <f>IFERROR(LOOKUP(B2384,{0,1,31,61,91},{"Less Than 1 Day","1 To 30 Days","31-60 Days","61-90 Days","91+ Days"}),"Not Due")</f>
        <v>91+ Days</v>
      </c>
    </row>
    <row r="2385" spans="1:3" x14ac:dyDescent="0.25">
      <c r="A2385" s="1">
        <v>13652</v>
      </c>
      <c r="B2385" s="2">
        <v>23</v>
      </c>
      <c r="C2385" s="1" t="str">
        <f>IFERROR(LOOKUP(B2385,{0,1,31,61,91},{"Less Than 1 Day","1 To 30 Days","31-60 Days","61-90 Days","91+ Days"}),"Not Due")</f>
        <v>1 To 30 Days</v>
      </c>
    </row>
    <row r="2386" spans="1:3" x14ac:dyDescent="0.25">
      <c r="A2386" s="1">
        <v>86442</v>
      </c>
      <c r="B2386" s="2">
        <v>427</v>
      </c>
      <c r="C2386" s="1" t="str">
        <f>IFERROR(LOOKUP(B2386,{0,1,31,61,91},{"Less Than 1 Day","1 To 30 Days","31-60 Days","61-90 Days","91+ Days"}),"Not Due")</f>
        <v>91+ Days</v>
      </c>
    </row>
    <row r="2387" spans="1:3" x14ac:dyDescent="0.25">
      <c r="A2387" s="1">
        <v>78198</v>
      </c>
      <c r="B2387" s="2">
        <v>-83</v>
      </c>
      <c r="C2387" s="1" t="str">
        <f>IFERROR(LOOKUP(B2387,{0,1,31,61,91},{"Less Than 1 Day","1 To 30 Days","31-60 Days","61-90 Days","91+ Days"}),"Not Due")</f>
        <v>Not Due</v>
      </c>
    </row>
    <row r="2388" spans="1:3" x14ac:dyDescent="0.25">
      <c r="A2388" s="1">
        <v>36214</v>
      </c>
      <c r="B2388" s="2">
        <v>475</v>
      </c>
      <c r="C2388" s="1" t="str">
        <f>IFERROR(LOOKUP(B2388,{0,1,31,61,91},{"Less Than 1 Day","1 To 30 Days","31-60 Days","61-90 Days","91+ Days"}),"Not Due")</f>
        <v>91+ Days</v>
      </c>
    </row>
    <row r="2389" spans="1:3" x14ac:dyDescent="0.25">
      <c r="A2389" s="1">
        <v>22209</v>
      </c>
      <c r="B2389" s="2">
        <v>-108</v>
      </c>
      <c r="C2389" s="1" t="str">
        <f>IFERROR(LOOKUP(B2389,{0,1,31,61,91},{"Less Than 1 Day","1 To 30 Days","31-60 Days","61-90 Days","91+ Days"}),"Not Due")</f>
        <v>Not Due</v>
      </c>
    </row>
    <row r="2390" spans="1:3" x14ac:dyDescent="0.25">
      <c r="A2390" s="1">
        <v>58051</v>
      </c>
      <c r="B2390" s="2">
        <v>234</v>
      </c>
      <c r="C2390" s="1" t="str">
        <f>IFERROR(LOOKUP(B2390,{0,1,31,61,91},{"Less Than 1 Day","1 To 30 Days","31-60 Days","61-90 Days","91+ Days"}),"Not Due")</f>
        <v>91+ Days</v>
      </c>
    </row>
    <row r="2391" spans="1:3" x14ac:dyDescent="0.25">
      <c r="A2391" s="1">
        <v>72399</v>
      </c>
      <c r="B2391" s="2">
        <v>104</v>
      </c>
      <c r="C2391" s="1" t="str">
        <f>IFERROR(LOOKUP(B2391,{0,1,31,61,91},{"Less Than 1 Day","1 To 30 Days","31-60 Days","61-90 Days","91+ Days"}),"Not Due")</f>
        <v>91+ Days</v>
      </c>
    </row>
    <row r="2392" spans="1:3" x14ac:dyDescent="0.25">
      <c r="A2392" s="1">
        <v>44304</v>
      </c>
      <c r="B2392" s="2">
        <v>322</v>
      </c>
      <c r="C2392" s="1" t="str">
        <f>IFERROR(LOOKUP(B2392,{0,1,31,61,91},{"Less Than 1 Day","1 To 30 Days","31-60 Days","61-90 Days","91+ Days"}),"Not Due")</f>
        <v>91+ Days</v>
      </c>
    </row>
    <row r="2393" spans="1:3" x14ac:dyDescent="0.25">
      <c r="A2393" s="1">
        <v>66536</v>
      </c>
      <c r="B2393" s="2">
        <v>253</v>
      </c>
      <c r="C2393" s="1" t="str">
        <f>IFERROR(LOOKUP(B2393,{0,1,31,61,91},{"Less Than 1 Day","1 To 30 Days","31-60 Days","61-90 Days","91+ Days"}),"Not Due")</f>
        <v>91+ Days</v>
      </c>
    </row>
    <row r="2394" spans="1:3" x14ac:dyDescent="0.25">
      <c r="A2394" s="1">
        <v>65780</v>
      </c>
      <c r="B2394" s="2">
        <v>486</v>
      </c>
      <c r="C2394" s="1" t="str">
        <f>IFERROR(LOOKUP(B2394,{0,1,31,61,91},{"Less Than 1 Day","1 To 30 Days","31-60 Days","61-90 Days","91+ Days"}),"Not Due")</f>
        <v>91+ Days</v>
      </c>
    </row>
    <row r="2395" spans="1:3" x14ac:dyDescent="0.25">
      <c r="A2395" s="1">
        <v>37793</v>
      </c>
      <c r="B2395" s="2">
        <v>-115</v>
      </c>
      <c r="C2395" s="1" t="str">
        <f>IFERROR(LOOKUP(B2395,{0,1,31,61,91},{"Less Than 1 Day","1 To 30 Days","31-60 Days","61-90 Days","91+ Days"}),"Not Due")</f>
        <v>Not Due</v>
      </c>
    </row>
    <row r="2396" spans="1:3" x14ac:dyDescent="0.25">
      <c r="A2396" s="1">
        <v>48637</v>
      </c>
      <c r="B2396" s="2">
        <v>153</v>
      </c>
      <c r="C2396" s="1" t="str">
        <f>IFERROR(LOOKUP(B2396,{0,1,31,61,91},{"Less Than 1 Day","1 To 30 Days","31-60 Days","61-90 Days","91+ Days"}),"Not Due")</f>
        <v>91+ Days</v>
      </c>
    </row>
    <row r="2397" spans="1:3" x14ac:dyDescent="0.25">
      <c r="A2397" s="1">
        <v>10037</v>
      </c>
      <c r="B2397" s="2">
        <v>475</v>
      </c>
      <c r="C2397" s="1" t="str">
        <f>IFERROR(LOOKUP(B2397,{0,1,31,61,91},{"Less Than 1 Day","1 To 30 Days","31-60 Days","61-90 Days","91+ Days"}),"Not Due")</f>
        <v>91+ Days</v>
      </c>
    </row>
    <row r="2398" spans="1:3" x14ac:dyDescent="0.25">
      <c r="A2398" s="1">
        <v>55531</v>
      </c>
      <c r="B2398" s="2">
        <v>-14</v>
      </c>
      <c r="C2398" s="1" t="str">
        <f>IFERROR(LOOKUP(B2398,{0,1,31,61,91},{"Less Than 1 Day","1 To 30 Days","31-60 Days","61-90 Days","91+ Days"}),"Not Due")</f>
        <v>Not Due</v>
      </c>
    </row>
    <row r="2399" spans="1:3" x14ac:dyDescent="0.25">
      <c r="A2399" s="1">
        <v>67710</v>
      </c>
      <c r="B2399" s="2">
        <v>-28</v>
      </c>
      <c r="C2399" s="1" t="str">
        <f>IFERROR(LOOKUP(B2399,{0,1,31,61,91},{"Less Than 1 Day","1 To 30 Days","31-60 Days","61-90 Days","91+ Days"}),"Not Due")</f>
        <v>Not Due</v>
      </c>
    </row>
    <row r="2400" spans="1:3" x14ac:dyDescent="0.25">
      <c r="A2400" s="1">
        <v>50396</v>
      </c>
      <c r="B2400" s="2">
        <v>270</v>
      </c>
      <c r="C2400" s="1" t="str">
        <f>IFERROR(LOOKUP(B2400,{0,1,31,61,91},{"Less Than 1 Day","1 To 30 Days","31-60 Days","61-90 Days","91+ Days"}),"Not Due")</f>
        <v>91+ Days</v>
      </c>
    </row>
    <row r="2401" spans="1:3" x14ac:dyDescent="0.25">
      <c r="A2401" s="1">
        <v>46390</v>
      </c>
      <c r="B2401" s="2">
        <v>356</v>
      </c>
      <c r="C2401" s="1" t="str">
        <f>IFERROR(LOOKUP(B2401,{0,1,31,61,91},{"Less Than 1 Day","1 To 30 Days","31-60 Days","61-90 Days","91+ Days"}),"Not Due")</f>
        <v>91+ Days</v>
      </c>
    </row>
    <row r="2402" spans="1:3" x14ac:dyDescent="0.25">
      <c r="A2402" s="1">
        <v>90523</v>
      </c>
      <c r="B2402" s="2">
        <v>482</v>
      </c>
      <c r="C2402" s="1" t="str">
        <f>IFERROR(LOOKUP(B2402,{0,1,31,61,91},{"Less Than 1 Day","1 To 30 Days","31-60 Days","61-90 Days","91+ Days"}),"Not Due")</f>
        <v>91+ Days</v>
      </c>
    </row>
    <row r="2403" spans="1:3" x14ac:dyDescent="0.25">
      <c r="A2403" s="1">
        <v>44807</v>
      </c>
      <c r="B2403" s="2">
        <v>98</v>
      </c>
      <c r="C2403" s="1" t="str">
        <f>IFERROR(LOOKUP(B2403,{0,1,31,61,91},{"Less Than 1 Day","1 To 30 Days","31-60 Days","61-90 Days","91+ Days"}),"Not Due")</f>
        <v>91+ Days</v>
      </c>
    </row>
    <row r="2404" spans="1:3" x14ac:dyDescent="0.25">
      <c r="A2404" s="1">
        <v>77255</v>
      </c>
      <c r="B2404" s="2">
        <v>-79</v>
      </c>
      <c r="C2404" s="1" t="str">
        <f>IFERROR(LOOKUP(B2404,{0,1,31,61,91},{"Less Than 1 Day","1 To 30 Days","31-60 Days","61-90 Days","91+ Days"}),"Not Due")</f>
        <v>Not Due</v>
      </c>
    </row>
    <row r="2405" spans="1:3" x14ac:dyDescent="0.25">
      <c r="A2405" s="1">
        <v>84744</v>
      </c>
      <c r="B2405" s="2">
        <v>430</v>
      </c>
      <c r="C2405" s="1" t="str">
        <f>IFERROR(LOOKUP(B2405,{0,1,31,61,91},{"Less Than 1 Day","1 To 30 Days","31-60 Days","61-90 Days","91+ Days"}),"Not Due")</f>
        <v>91+ Days</v>
      </c>
    </row>
    <row r="2406" spans="1:3" x14ac:dyDescent="0.25">
      <c r="A2406" s="1">
        <v>74335</v>
      </c>
      <c r="B2406" s="2">
        <v>438</v>
      </c>
      <c r="C2406" s="1" t="str">
        <f>IFERROR(LOOKUP(B2406,{0,1,31,61,91},{"Less Than 1 Day","1 To 30 Days","31-60 Days","61-90 Days","91+ Days"}),"Not Due")</f>
        <v>91+ Days</v>
      </c>
    </row>
    <row r="2407" spans="1:3" x14ac:dyDescent="0.25">
      <c r="A2407" s="1">
        <v>89942</v>
      </c>
      <c r="B2407" s="2">
        <v>-175</v>
      </c>
      <c r="C2407" s="1" t="str">
        <f>IFERROR(LOOKUP(B2407,{0,1,31,61,91},{"Less Than 1 Day","1 To 30 Days","31-60 Days","61-90 Days","91+ Days"}),"Not Due")</f>
        <v>Not Due</v>
      </c>
    </row>
    <row r="2408" spans="1:3" x14ac:dyDescent="0.25">
      <c r="A2408" s="1">
        <v>11900</v>
      </c>
      <c r="B2408" s="2">
        <v>456</v>
      </c>
      <c r="C2408" s="1" t="str">
        <f>IFERROR(LOOKUP(B2408,{0,1,31,61,91},{"Less Than 1 Day","1 To 30 Days","31-60 Days","61-90 Days","91+ Days"}),"Not Due")</f>
        <v>91+ Days</v>
      </c>
    </row>
    <row r="2409" spans="1:3" x14ac:dyDescent="0.25">
      <c r="A2409" s="1">
        <v>82882</v>
      </c>
      <c r="B2409" s="2">
        <v>378</v>
      </c>
      <c r="C2409" s="1" t="str">
        <f>IFERROR(LOOKUP(B2409,{0,1,31,61,91},{"Less Than 1 Day","1 To 30 Days","31-60 Days","61-90 Days","91+ Days"}),"Not Due")</f>
        <v>91+ Days</v>
      </c>
    </row>
    <row r="2410" spans="1:3" x14ac:dyDescent="0.25">
      <c r="A2410" s="1">
        <v>97704</v>
      </c>
      <c r="B2410" s="2">
        <v>203</v>
      </c>
      <c r="C2410" s="1" t="str">
        <f>IFERROR(LOOKUP(B2410,{0,1,31,61,91},{"Less Than 1 Day","1 To 30 Days","31-60 Days","61-90 Days","91+ Days"}),"Not Due")</f>
        <v>91+ Days</v>
      </c>
    </row>
    <row r="2411" spans="1:3" x14ac:dyDescent="0.25">
      <c r="A2411" s="1">
        <v>21756</v>
      </c>
      <c r="B2411" s="2">
        <v>-18</v>
      </c>
      <c r="C2411" s="1" t="str">
        <f>IFERROR(LOOKUP(B2411,{0,1,31,61,91},{"Less Than 1 Day","1 To 30 Days","31-60 Days","61-90 Days","91+ Days"}),"Not Due")</f>
        <v>Not Due</v>
      </c>
    </row>
    <row r="2412" spans="1:3" x14ac:dyDescent="0.25">
      <c r="A2412" s="1">
        <v>59251</v>
      </c>
      <c r="B2412" s="2">
        <v>-166</v>
      </c>
      <c r="C2412" s="1" t="str">
        <f>IFERROR(LOOKUP(B2412,{0,1,31,61,91},{"Less Than 1 Day","1 To 30 Days","31-60 Days","61-90 Days","91+ Days"}),"Not Due")</f>
        <v>Not Due</v>
      </c>
    </row>
    <row r="2413" spans="1:3" x14ac:dyDescent="0.25">
      <c r="A2413" s="1">
        <v>43962</v>
      </c>
      <c r="B2413" s="2">
        <v>-83</v>
      </c>
      <c r="C2413" s="1" t="str">
        <f>IFERROR(LOOKUP(B2413,{0,1,31,61,91},{"Less Than 1 Day","1 To 30 Days","31-60 Days","61-90 Days","91+ Days"}),"Not Due")</f>
        <v>Not Due</v>
      </c>
    </row>
    <row r="2414" spans="1:3" x14ac:dyDescent="0.25">
      <c r="A2414" s="1">
        <v>44516</v>
      </c>
      <c r="B2414" s="2">
        <v>380</v>
      </c>
      <c r="C2414" s="1" t="str">
        <f>IFERROR(LOOKUP(B2414,{0,1,31,61,91},{"Less Than 1 Day","1 To 30 Days","31-60 Days","61-90 Days","91+ Days"}),"Not Due")</f>
        <v>91+ Days</v>
      </c>
    </row>
    <row r="2415" spans="1:3" x14ac:dyDescent="0.25">
      <c r="A2415" s="1">
        <v>28184</v>
      </c>
      <c r="B2415" s="2">
        <v>116</v>
      </c>
      <c r="C2415" s="1" t="str">
        <f>IFERROR(LOOKUP(B2415,{0,1,31,61,91},{"Less Than 1 Day","1 To 30 Days","31-60 Days","61-90 Days","91+ Days"}),"Not Due")</f>
        <v>91+ Days</v>
      </c>
    </row>
    <row r="2416" spans="1:3" x14ac:dyDescent="0.25">
      <c r="A2416" s="1">
        <v>18065</v>
      </c>
      <c r="B2416" s="2">
        <v>132</v>
      </c>
      <c r="C2416" s="1" t="str">
        <f>IFERROR(LOOKUP(B2416,{0,1,31,61,91},{"Less Than 1 Day","1 To 30 Days","31-60 Days","61-90 Days","91+ Days"}),"Not Due")</f>
        <v>91+ Days</v>
      </c>
    </row>
    <row r="2417" spans="1:3" x14ac:dyDescent="0.25">
      <c r="A2417" s="1">
        <v>76047</v>
      </c>
      <c r="B2417" s="2">
        <v>170</v>
      </c>
      <c r="C2417" s="1" t="str">
        <f>IFERROR(LOOKUP(B2417,{0,1,31,61,91},{"Less Than 1 Day","1 To 30 Days","31-60 Days","61-90 Days","91+ Days"}),"Not Due")</f>
        <v>91+ Days</v>
      </c>
    </row>
    <row r="2418" spans="1:3" x14ac:dyDescent="0.25">
      <c r="A2418" s="1">
        <v>54428</v>
      </c>
      <c r="B2418" s="2">
        <v>-155</v>
      </c>
      <c r="C2418" s="1" t="str">
        <f>IFERROR(LOOKUP(B2418,{0,1,31,61,91},{"Less Than 1 Day","1 To 30 Days","31-60 Days","61-90 Days","91+ Days"}),"Not Due")</f>
        <v>Not Due</v>
      </c>
    </row>
    <row r="2419" spans="1:3" x14ac:dyDescent="0.25">
      <c r="A2419" s="1">
        <v>64226</v>
      </c>
      <c r="B2419" s="2">
        <v>457</v>
      </c>
      <c r="C2419" s="1" t="str">
        <f>IFERROR(LOOKUP(B2419,{0,1,31,61,91},{"Less Than 1 Day","1 To 30 Days","31-60 Days","61-90 Days","91+ Days"}),"Not Due")</f>
        <v>91+ Days</v>
      </c>
    </row>
    <row r="2420" spans="1:3" x14ac:dyDescent="0.25">
      <c r="A2420" s="1">
        <v>27988</v>
      </c>
      <c r="B2420" s="2">
        <v>185</v>
      </c>
      <c r="C2420" s="1" t="str">
        <f>IFERROR(LOOKUP(B2420,{0,1,31,61,91},{"Less Than 1 Day","1 To 30 Days","31-60 Days","61-90 Days","91+ Days"}),"Not Due")</f>
        <v>91+ Days</v>
      </c>
    </row>
    <row r="2421" spans="1:3" x14ac:dyDescent="0.25">
      <c r="A2421" s="1">
        <v>78070</v>
      </c>
      <c r="B2421" s="2">
        <v>-63</v>
      </c>
      <c r="C2421" s="1" t="str">
        <f>IFERROR(LOOKUP(B2421,{0,1,31,61,91},{"Less Than 1 Day","1 To 30 Days","31-60 Days","61-90 Days","91+ Days"}),"Not Due")</f>
        <v>Not Due</v>
      </c>
    </row>
    <row r="2422" spans="1:3" x14ac:dyDescent="0.25">
      <c r="A2422" s="1">
        <v>76780</v>
      </c>
      <c r="B2422" s="2">
        <v>47</v>
      </c>
      <c r="C2422" s="1" t="str">
        <f>IFERROR(LOOKUP(B2422,{0,1,31,61,91},{"Less Than 1 Day","1 To 30 Days","31-60 Days","61-90 Days","91+ Days"}),"Not Due")</f>
        <v>31-60 Days</v>
      </c>
    </row>
    <row r="2423" spans="1:3" x14ac:dyDescent="0.25">
      <c r="A2423" s="1">
        <v>79963</v>
      </c>
      <c r="B2423" s="2">
        <v>-75</v>
      </c>
      <c r="C2423" s="1" t="str">
        <f>IFERROR(LOOKUP(B2423,{0,1,31,61,91},{"Less Than 1 Day","1 To 30 Days","31-60 Days","61-90 Days","91+ Days"}),"Not Due")</f>
        <v>Not Due</v>
      </c>
    </row>
    <row r="2424" spans="1:3" x14ac:dyDescent="0.25">
      <c r="A2424" s="1">
        <v>68146</v>
      </c>
      <c r="B2424" s="2">
        <v>16</v>
      </c>
      <c r="C2424" s="1" t="str">
        <f>IFERROR(LOOKUP(B2424,{0,1,31,61,91},{"Less Than 1 Day","1 To 30 Days","31-60 Days","61-90 Days","91+ Days"}),"Not Due")</f>
        <v>1 To 30 Days</v>
      </c>
    </row>
    <row r="2425" spans="1:3" x14ac:dyDescent="0.25">
      <c r="A2425" s="1">
        <v>87000</v>
      </c>
      <c r="B2425" s="2">
        <v>33</v>
      </c>
      <c r="C2425" s="1" t="str">
        <f>IFERROR(LOOKUP(B2425,{0,1,31,61,91},{"Less Than 1 Day","1 To 30 Days","31-60 Days","61-90 Days","91+ Days"}),"Not Due")</f>
        <v>31-60 Days</v>
      </c>
    </row>
    <row r="2426" spans="1:3" x14ac:dyDescent="0.25">
      <c r="A2426" s="1">
        <v>82457</v>
      </c>
      <c r="B2426" s="2">
        <v>76</v>
      </c>
      <c r="C2426" s="1" t="str">
        <f>IFERROR(LOOKUP(B2426,{0,1,31,61,91},{"Less Than 1 Day","1 To 30 Days","31-60 Days","61-90 Days","91+ Days"}),"Not Due")</f>
        <v>61-90 Days</v>
      </c>
    </row>
    <row r="2427" spans="1:3" x14ac:dyDescent="0.25">
      <c r="A2427" s="1">
        <v>34075</v>
      </c>
      <c r="B2427" s="2">
        <v>416</v>
      </c>
      <c r="C2427" s="1" t="str">
        <f>IFERROR(LOOKUP(B2427,{0,1,31,61,91},{"Less Than 1 Day","1 To 30 Days","31-60 Days","61-90 Days","91+ Days"}),"Not Due")</f>
        <v>91+ Days</v>
      </c>
    </row>
    <row r="2428" spans="1:3" x14ac:dyDescent="0.25">
      <c r="A2428" s="1">
        <v>73284</v>
      </c>
      <c r="B2428" s="2">
        <v>369</v>
      </c>
      <c r="C2428" s="1" t="str">
        <f>IFERROR(LOOKUP(B2428,{0,1,31,61,91},{"Less Than 1 Day","1 To 30 Days","31-60 Days","61-90 Days","91+ Days"}),"Not Due")</f>
        <v>91+ Days</v>
      </c>
    </row>
    <row r="2429" spans="1:3" x14ac:dyDescent="0.25">
      <c r="A2429" s="1">
        <v>37069</v>
      </c>
      <c r="B2429" s="2">
        <v>-132</v>
      </c>
      <c r="C2429" s="1" t="str">
        <f>IFERROR(LOOKUP(B2429,{0,1,31,61,91},{"Less Than 1 Day","1 To 30 Days","31-60 Days","61-90 Days","91+ Days"}),"Not Due")</f>
        <v>Not Due</v>
      </c>
    </row>
    <row r="2430" spans="1:3" x14ac:dyDescent="0.25">
      <c r="A2430" s="1">
        <v>52054</v>
      </c>
      <c r="B2430" s="2">
        <v>218</v>
      </c>
      <c r="C2430" s="1" t="str">
        <f>IFERROR(LOOKUP(B2430,{0,1,31,61,91},{"Less Than 1 Day","1 To 30 Days","31-60 Days","61-90 Days","91+ Days"}),"Not Due")</f>
        <v>91+ Days</v>
      </c>
    </row>
    <row r="2431" spans="1:3" x14ac:dyDescent="0.25">
      <c r="A2431" s="1">
        <v>25446</v>
      </c>
      <c r="B2431" s="2">
        <v>406</v>
      </c>
      <c r="C2431" s="1" t="str">
        <f>IFERROR(LOOKUP(B2431,{0,1,31,61,91},{"Less Than 1 Day","1 To 30 Days","31-60 Days","61-90 Days","91+ Days"}),"Not Due")</f>
        <v>91+ Days</v>
      </c>
    </row>
    <row r="2432" spans="1:3" x14ac:dyDescent="0.25">
      <c r="A2432" s="1">
        <v>72240</v>
      </c>
      <c r="B2432" s="2">
        <v>227</v>
      </c>
      <c r="C2432" s="1" t="str">
        <f>IFERROR(LOOKUP(B2432,{0,1,31,61,91},{"Less Than 1 Day","1 To 30 Days","31-60 Days","61-90 Days","91+ Days"}),"Not Due")</f>
        <v>91+ Days</v>
      </c>
    </row>
    <row r="2433" spans="1:3" x14ac:dyDescent="0.25">
      <c r="A2433" s="1">
        <v>32159</v>
      </c>
      <c r="B2433" s="2">
        <v>262</v>
      </c>
      <c r="C2433" s="1" t="str">
        <f>IFERROR(LOOKUP(B2433,{0,1,31,61,91},{"Less Than 1 Day","1 To 30 Days","31-60 Days","61-90 Days","91+ Days"}),"Not Due")</f>
        <v>91+ Days</v>
      </c>
    </row>
    <row r="2434" spans="1:3" x14ac:dyDescent="0.25">
      <c r="A2434" s="1">
        <v>89785</v>
      </c>
      <c r="B2434" s="2">
        <v>288</v>
      </c>
      <c r="C2434" s="1" t="str">
        <f>IFERROR(LOOKUP(B2434,{0,1,31,61,91},{"Less Than 1 Day","1 To 30 Days","31-60 Days","61-90 Days","91+ Days"}),"Not Due")</f>
        <v>91+ Days</v>
      </c>
    </row>
    <row r="2435" spans="1:3" x14ac:dyDescent="0.25">
      <c r="A2435" s="1">
        <v>75952</v>
      </c>
      <c r="B2435" s="2">
        <v>388</v>
      </c>
      <c r="C2435" s="1" t="str">
        <f>IFERROR(LOOKUP(B2435,{0,1,31,61,91},{"Less Than 1 Day","1 To 30 Days","31-60 Days","61-90 Days","91+ Days"}),"Not Due")</f>
        <v>91+ Days</v>
      </c>
    </row>
    <row r="2436" spans="1:3" x14ac:dyDescent="0.25">
      <c r="A2436" s="1">
        <v>40615</v>
      </c>
      <c r="B2436" s="2">
        <v>287</v>
      </c>
      <c r="C2436" s="1" t="str">
        <f>IFERROR(LOOKUP(B2436,{0,1,31,61,91},{"Less Than 1 Day","1 To 30 Days","31-60 Days","61-90 Days","91+ Days"}),"Not Due")</f>
        <v>91+ Days</v>
      </c>
    </row>
    <row r="2437" spans="1:3" x14ac:dyDescent="0.25">
      <c r="A2437" s="1">
        <v>56376</v>
      </c>
      <c r="B2437" s="2">
        <v>256</v>
      </c>
      <c r="C2437" s="1" t="str">
        <f>IFERROR(LOOKUP(B2437,{0,1,31,61,91},{"Less Than 1 Day","1 To 30 Days","31-60 Days","61-90 Days","91+ Days"}),"Not Due")</f>
        <v>91+ Days</v>
      </c>
    </row>
    <row r="2438" spans="1:3" x14ac:dyDescent="0.25">
      <c r="A2438" s="1">
        <v>73949</v>
      </c>
      <c r="B2438" s="2">
        <v>172</v>
      </c>
      <c r="C2438" s="1" t="str">
        <f>IFERROR(LOOKUP(B2438,{0,1,31,61,91},{"Less Than 1 Day","1 To 30 Days","31-60 Days","61-90 Days","91+ Days"}),"Not Due")</f>
        <v>91+ Days</v>
      </c>
    </row>
    <row r="2439" spans="1:3" x14ac:dyDescent="0.25">
      <c r="A2439" s="1">
        <v>73606</v>
      </c>
      <c r="B2439" s="2">
        <v>132</v>
      </c>
      <c r="C2439" s="1" t="str">
        <f>IFERROR(LOOKUP(B2439,{0,1,31,61,91},{"Less Than 1 Day","1 To 30 Days","31-60 Days","61-90 Days","91+ Days"}),"Not Due")</f>
        <v>91+ Days</v>
      </c>
    </row>
    <row r="2440" spans="1:3" x14ac:dyDescent="0.25">
      <c r="A2440" s="1">
        <v>39347</v>
      </c>
      <c r="B2440" s="2">
        <v>77</v>
      </c>
      <c r="C2440" s="1" t="str">
        <f>IFERROR(LOOKUP(B2440,{0,1,31,61,91},{"Less Than 1 Day","1 To 30 Days","31-60 Days","61-90 Days","91+ Days"}),"Not Due")</f>
        <v>61-90 Days</v>
      </c>
    </row>
    <row r="2441" spans="1:3" x14ac:dyDescent="0.25">
      <c r="A2441" s="1">
        <v>89713</v>
      </c>
      <c r="B2441" s="2">
        <v>454</v>
      </c>
      <c r="C2441" s="1" t="str">
        <f>IFERROR(LOOKUP(B2441,{0,1,31,61,91},{"Less Than 1 Day","1 To 30 Days","31-60 Days","61-90 Days","91+ Days"}),"Not Due")</f>
        <v>91+ Days</v>
      </c>
    </row>
    <row r="2442" spans="1:3" x14ac:dyDescent="0.25">
      <c r="A2442" s="1">
        <v>51429</v>
      </c>
      <c r="B2442" s="2">
        <v>135</v>
      </c>
      <c r="C2442" s="1" t="str">
        <f>IFERROR(LOOKUP(B2442,{0,1,31,61,91},{"Less Than 1 Day","1 To 30 Days","31-60 Days","61-90 Days","91+ Days"}),"Not Due")</f>
        <v>91+ Days</v>
      </c>
    </row>
    <row r="2443" spans="1:3" x14ac:dyDescent="0.25">
      <c r="A2443" s="1">
        <v>89148</v>
      </c>
      <c r="B2443" s="2">
        <v>309</v>
      </c>
      <c r="C2443" s="1" t="str">
        <f>IFERROR(LOOKUP(B2443,{0,1,31,61,91},{"Less Than 1 Day","1 To 30 Days","31-60 Days","61-90 Days","91+ Days"}),"Not Due")</f>
        <v>91+ Days</v>
      </c>
    </row>
    <row r="2444" spans="1:3" x14ac:dyDescent="0.25">
      <c r="A2444" s="1">
        <v>74366</v>
      </c>
      <c r="B2444" s="2">
        <v>-39</v>
      </c>
      <c r="C2444" s="1" t="str">
        <f>IFERROR(LOOKUP(B2444,{0,1,31,61,91},{"Less Than 1 Day","1 To 30 Days","31-60 Days","61-90 Days","91+ Days"}),"Not Due")</f>
        <v>Not Due</v>
      </c>
    </row>
    <row r="2445" spans="1:3" x14ac:dyDescent="0.25">
      <c r="A2445" s="1">
        <v>28424</v>
      </c>
      <c r="B2445" s="2">
        <v>-160</v>
      </c>
      <c r="C2445" s="1" t="str">
        <f>IFERROR(LOOKUP(B2445,{0,1,31,61,91},{"Less Than 1 Day","1 To 30 Days","31-60 Days","61-90 Days","91+ Days"}),"Not Due")</f>
        <v>Not Due</v>
      </c>
    </row>
    <row r="2446" spans="1:3" x14ac:dyDescent="0.25">
      <c r="A2446" s="1">
        <v>53786</v>
      </c>
      <c r="B2446" s="2">
        <v>67</v>
      </c>
      <c r="C2446" s="1" t="str">
        <f>IFERROR(LOOKUP(B2446,{0,1,31,61,91},{"Less Than 1 Day","1 To 30 Days","31-60 Days","61-90 Days","91+ Days"}),"Not Due")</f>
        <v>61-90 Days</v>
      </c>
    </row>
    <row r="2447" spans="1:3" x14ac:dyDescent="0.25">
      <c r="A2447" s="1">
        <v>61012</v>
      </c>
      <c r="B2447" s="2">
        <v>163</v>
      </c>
      <c r="C2447" s="1" t="str">
        <f>IFERROR(LOOKUP(B2447,{0,1,31,61,91},{"Less Than 1 Day","1 To 30 Days","31-60 Days","61-90 Days","91+ Days"}),"Not Due")</f>
        <v>91+ Days</v>
      </c>
    </row>
    <row r="2448" spans="1:3" x14ac:dyDescent="0.25">
      <c r="A2448" s="1">
        <v>63170</v>
      </c>
      <c r="B2448" s="2">
        <v>425</v>
      </c>
      <c r="C2448" s="1" t="str">
        <f>IFERROR(LOOKUP(B2448,{0,1,31,61,91},{"Less Than 1 Day","1 To 30 Days","31-60 Days","61-90 Days","91+ Days"}),"Not Due")</f>
        <v>91+ Days</v>
      </c>
    </row>
    <row r="2449" spans="1:3" x14ac:dyDescent="0.25">
      <c r="A2449" s="1">
        <v>45007</v>
      </c>
      <c r="B2449" s="2">
        <v>-6</v>
      </c>
      <c r="C2449" s="1" t="str">
        <f>IFERROR(LOOKUP(B2449,{0,1,31,61,91},{"Less Than 1 Day","1 To 30 Days","31-60 Days","61-90 Days","91+ Days"}),"Not Due")</f>
        <v>Not Due</v>
      </c>
    </row>
    <row r="2450" spans="1:3" x14ac:dyDescent="0.25">
      <c r="A2450" s="1">
        <v>10549</v>
      </c>
      <c r="B2450" s="2">
        <v>-47</v>
      </c>
      <c r="C2450" s="1" t="str">
        <f>IFERROR(LOOKUP(B2450,{0,1,31,61,91},{"Less Than 1 Day","1 To 30 Days","31-60 Days","61-90 Days","91+ Days"}),"Not Due")</f>
        <v>Not Due</v>
      </c>
    </row>
    <row r="2451" spans="1:3" x14ac:dyDescent="0.25">
      <c r="A2451" s="1">
        <v>74509</v>
      </c>
      <c r="B2451" s="2">
        <v>338</v>
      </c>
      <c r="C2451" s="1" t="str">
        <f>IFERROR(LOOKUP(B2451,{0,1,31,61,91},{"Less Than 1 Day","1 To 30 Days","31-60 Days","61-90 Days","91+ Days"}),"Not Due")</f>
        <v>91+ Days</v>
      </c>
    </row>
    <row r="2452" spans="1:3" x14ac:dyDescent="0.25">
      <c r="A2452" s="1">
        <v>93692</v>
      </c>
      <c r="B2452" s="2">
        <v>459</v>
      </c>
      <c r="C2452" s="1" t="str">
        <f>IFERROR(LOOKUP(B2452,{0,1,31,61,91},{"Less Than 1 Day","1 To 30 Days","31-60 Days","61-90 Days","91+ Days"}),"Not Due")</f>
        <v>91+ Days</v>
      </c>
    </row>
    <row r="2453" spans="1:3" x14ac:dyDescent="0.25">
      <c r="A2453" s="1">
        <v>35785</v>
      </c>
      <c r="B2453" s="2">
        <v>114</v>
      </c>
      <c r="C2453" s="1" t="str">
        <f>IFERROR(LOOKUP(B2453,{0,1,31,61,91},{"Less Than 1 Day","1 To 30 Days","31-60 Days","61-90 Days","91+ Days"}),"Not Due")</f>
        <v>91+ Days</v>
      </c>
    </row>
    <row r="2454" spans="1:3" x14ac:dyDescent="0.25">
      <c r="A2454" s="1">
        <v>59740</v>
      </c>
      <c r="B2454" s="2">
        <v>131</v>
      </c>
      <c r="C2454" s="1" t="str">
        <f>IFERROR(LOOKUP(B2454,{0,1,31,61,91},{"Less Than 1 Day","1 To 30 Days","31-60 Days","61-90 Days","91+ Days"}),"Not Due")</f>
        <v>91+ Days</v>
      </c>
    </row>
    <row r="2455" spans="1:3" x14ac:dyDescent="0.25">
      <c r="A2455" s="1">
        <v>31351</v>
      </c>
      <c r="B2455" s="2">
        <v>43</v>
      </c>
      <c r="C2455" s="1" t="str">
        <f>IFERROR(LOOKUP(B2455,{0,1,31,61,91},{"Less Than 1 Day","1 To 30 Days","31-60 Days","61-90 Days","91+ Days"}),"Not Due")</f>
        <v>31-60 Days</v>
      </c>
    </row>
    <row r="2456" spans="1:3" x14ac:dyDescent="0.25">
      <c r="A2456" s="1">
        <v>68304</v>
      </c>
      <c r="B2456" s="2">
        <v>327</v>
      </c>
      <c r="C2456" s="1" t="str">
        <f>IFERROR(LOOKUP(B2456,{0,1,31,61,91},{"Less Than 1 Day","1 To 30 Days","31-60 Days","61-90 Days","91+ Days"}),"Not Due")</f>
        <v>91+ Days</v>
      </c>
    </row>
    <row r="2457" spans="1:3" x14ac:dyDescent="0.25">
      <c r="A2457" s="1">
        <v>93705</v>
      </c>
      <c r="B2457" s="2">
        <v>-56</v>
      </c>
      <c r="C2457" s="1" t="str">
        <f>IFERROR(LOOKUP(B2457,{0,1,31,61,91},{"Less Than 1 Day","1 To 30 Days","31-60 Days","61-90 Days","91+ Days"}),"Not Due")</f>
        <v>Not Due</v>
      </c>
    </row>
    <row r="2458" spans="1:3" x14ac:dyDescent="0.25">
      <c r="A2458" s="1">
        <v>83619</v>
      </c>
      <c r="B2458" s="2">
        <v>466</v>
      </c>
      <c r="C2458" s="1" t="str">
        <f>IFERROR(LOOKUP(B2458,{0,1,31,61,91},{"Less Than 1 Day","1 To 30 Days","31-60 Days","61-90 Days","91+ Days"}),"Not Due")</f>
        <v>91+ Days</v>
      </c>
    </row>
    <row r="2459" spans="1:3" x14ac:dyDescent="0.25">
      <c r="A2459" s="1">
        <v>24137</v>
      </c>
      <c r="B2459" s="2">
        <v>-153</v>
      </c>
      <c r="C2459" s="1" t="str">
        <f>IFERROR(LOOKUP(B2459,{0,1,31,61,91},{"Less Than 1 Day","1 To 30 Days","31-60 Days","61-90 Days","91+ Days"}),"Not Due")</f>
        <v>Not Due</v>
      </c>
    </row>
    <row r="2460" spans="1:3" x14ac:dyDescent="0.25">
      <c r="A2460" s="1">
        <v>40785</v>
      </c>
      <c r="B2460" s="2">
        <v>465</v>
      </c>
      <c r="C2460" s="1" t="str">
        <f>IFERROR(LOOKUP(B2460,{0,1,31,61,91},{"Less Than 1 Day","1 To 30 Days","31-60 Days","61-90 Days","91+ Days"}),"Not Due")</f>
        <v>91+ Days</v>
      </c>
    </row>
    <row r="2461" spans="1:3" x14ac:dyDescent="0.25">
      <c r="A2461" s="1">
        <v>23406</v>
      </c>
      <c r="B2461" s="2">
        <v>-10</v>
      </c>
      <c r="C2461" s="1" t="str">
        <f>IFERROR(LOOKUP(B2461,{0,1,31,61,91},{"Less Than 1 Day","1 To 30 Days","31-60 Days","61-90 Days","91+ Days"}),"Not Due")</f>
        <v>Not Due</v>
      </c>
    </row>
    <row r="2462" spans="1:3" x14ac:dyDescent="0.25">
      <c r="A2462" s="1">
        <v>63406</v>
      </c>
      <c r="B2462" s="2">
        <v>-101</v>
      </c>
      <c r="C2462" s="1" t="str">
        <f>IFERROR(LOOKUP(B2462,{0,1,31,61,91},{"Less Than 1 Day","1 To 30 Days","31-60 Days","61-90 Days","91+ Days"}),"Not Due")</f>
        <v>Not Due</v>
      </c>
    </row>
    <row r="2463" spans="1:3" x14ac:dyDescent="0.25">
      <c r="A2463" s="1">
        <v>94194</v>
      </c>
      <c r="B2463" s="2">
        <v>65</v>
      </c>
      <c r="C2463" s="1" t="str">
        <f>IFERROR(LOOKUP(B2463,{0,1,31,61,91},{"Less Than 1 Day","1 To 30 Days","31-60 Days","61-90 Days","91+ Days"}),"Not Due")</f>
        <v>61-90 Days</v>
      </c>
    </row>
    <row r="2464" spans="1:3" x14ac:dyDescent="0.25">
      <c r="A2464" s="1">
        <v>57612</v>
      </c>
      <c r="B2464" s="2">
        <v>-156</v>
      </c>
      <c r="C2464" s="1" t="str">
        <f>IFERROR(LOOKUP(B2464,{0,1,31,61,91},{"Less Than 1 Day","1 To 30 Days","31-60 Days","61-90 Days","91+ Days"}),"Not Due")</f>
        <v>Not Due</v>
      </c>
    </row>
    <row r="2465" spans="1:3" x14ac:dyDescent="0.25">
      <c r="A2465" s="1">
        <v>42657</v>
      </c>
      <c r="B2465" s="2">
        <v>87</v>
      </c>
      <c r="C2465" s="1" t="str">
        <f>IFERROR(LOOKUP(B2465,{0,1,31,61,91},{"Less Than 1 Day","1 To 30 Days","31-60 Days","61-90 Days","91+ Days"}),"Not Due")</f>
        <v>61-90 Days</v>
      </c>
    </row>
    <row r="2466" spans="1:3" x14ac:dyDescent="0.25">
      <c r="A2466" s="1">
        <v>22330</v>
      </c>
      <c r="B2466" s="2">
        <v>-28</v>
      </c>
      <c r="C2466" s="1" t="str">
        <f>IFERROR(LOOKUP(B2466,{0,1,31,61,91},{"Less Than 1 Day","1 To 30 Days","31-60 Days","61-90 Days","91+ Days"}),"Not Due")</f>
        <v>Not Due</v>
      </c>
    </row>
    <row r="2467" spans="1:3" x14ac:dyDescent="0.25">
      <c r="A2467" s="1">
        <v>93781</v>
      </c>
      <c r="B2467" s="2">
        <v>144</v>
      </c>
      <c r="C2467" s="1" t="str">
        <f>IFERROR(LOOKUP(B2467,{0,1,31,61,91},{"Less Than 1 Day","1 To 30 Days","31-60 Days","61-90 Days","91+ Days"}),"Not Due")</f>
        <v>91+ Days</v>
      </c>
    </row>
    <row r="2468" spans="1:3" x14ac:dyDescent="0.25">
      <c r="A2468" s="1">
        <v>58952</v>
      </c>
      <c r="B2468" s="2">
        <v>4</v>
      </c>
      <c r="C2468" s="1" t="str">
        <f>IFERROR(LOOKUP(B2468,{0,1,31,61,91},{"Less Than 1 Day","1 To 30 Days","31-60 Days","61-90 Days","91+ Days"}),"Not Due")</f>
        <v>1 To 30 Days</v>
      </c>
    </row>
    <row r="2469" spans="1:3" x14ac:dyDescent="0.25">
      <c r="A2469" s="1">
        <v>73781</v>
      </c>
      <c r="B2469" s="2">
        <v>80</v>
      </c>
      <c r="C2469" s="1" t="str">
        <f>IFERROR(LOOKUP(B2469,{0,1,31,61,91},{"Less Than 1 Day","1 To 30 Days","31-60 Days","61-90 Days","91+ Days"}),"Not Due")</f>
        <v>61-90 Days</v>
      </c>
    </row>
    <row r="2470" spans="1:3" x14ac:dyDescent="0.25">
      <c r="A2470" s="1">
        <v>62175</v>
      </c>
      <c r="B2470" s="2">
        <v>81</v>
      </c>
      <c r="C2470" s="1" t="str">
        <f>IFERROR(LOOKUP(B2470,{0,1,31,61,91},{"Less Than 1 Day","1 To 30 Days","31-60 Days","61-90 Days","91+ Days"}),"Not Due")</f>
        <v>61-90 Days</v>
      </c>
    </row>
    <row r="2471" spans="1:3" x14ac:dyDescent="0.25">
      <c r="A2471" s="1">
        <v>14207</v>
      </c>
      <c r="B2471" s="2">
        <v>119</v>
      </c>
      <c r="C2471" s="1" t="str">
        <f>IFERROR(LOOKUP(B2471,{0,1,31,61,91},{"Less Than 1 Day","1 To 30 Days","31-60 Days","61-90 Days","91+ Days"}),"Not Due")</f>
        <v>91+ Days</v>
      </c>
    </row>
    <row r="2472" spans="1:3" x14ac:dyDescent="0.25">
      <c r="A2472" s="1">
        <v>88753</v>
      </c>
      <c r="B2472" s="2">
        <v>331</v>
      </c>
      <c r="C2472" s="1" t="str">
        <f>IFERROR(LOOKUP(B2472,{0,1,31,61,91},{"Less Than 1 Day","1 To 30 Days","31-60 Days","61-90 Days","91+ Days"}),"Not Due")</f>
        <v>91+ Days</v>
      </c>
    </row>
    <row r="2473" spans="1:3" x14ac:dyDescent="0.25">
      <c r="A2473" s="1">
        <v>47731</v>
      </c>
      <c r="B2473" s="2">
        <v>248</v>
      </c>
      <c r="C2473" s="1" t="str">
        <f>IFERROR(LOOKUP(B2473,{0,1,31,61,91},{"Less Than 1 Day","1 To 30 Days","31-60 Days","61-90 Days","91+ Days"}),"Not Due")</f>
        <v>91+ Days</v>
      </c>
    </row>
    <row r="2474" spans="1:3" x14ac:dyDescent="0.25">
      <c r="A2474" s="1">
        <v>18979</v>
      </c>
      <c r="B2474" s="2">
        <v>250</v>
      </c>
      <c r="C2474" s="1" t="str">
        <f>IFERROR(LOOKUP(B2474,{0,1,31,61,91},{"Less Than 1 Day","1 To 30 Days","31-60 Days","61-90 Days","91+ Days"}),"Not Due")</f>
        <v>91+ Days</v>
      </c>
    </row>
    <row r="2475" spans="1:3" x14ac:dyDescent="0.25">
      <c r="A2475" s="1">
        <v>81122</v>
      </c>
      <c r="B2475" s="2">
        <v>-3</v>
      </c>
      <c r="C2475" s="1" t="str">
        <f>IFERROR(LOOKUP(B2475,{0,1,31,61,91},{"Less Than 1 Day","1 To 30 Days","31-60 Days","61-90 Days","91+ Days"}),"Not Due")</f>
        <v>Not Due</v>
      </c>
    </row>
    <row r="2476" spans="1:3" x14ac:dyDescent="0.25">
      <c r="A2476" s="1">
        <v>81920</v>
      </c>
      <c r="B2476" s="2">
        <v>136</v>
      </c>
      <c r="C2476" s="1" t="str">
        <f>IFERROR(LOOKUP(B2476,{0,1,31,61,91},{"Less Than 1 Day","1 To 30 Days","31-60 Days","61-90 Days","91+ Days"}),"Not Due")</f>
        <v>91+ Days</v>
      </c>
    </row>
    <row r="2477" spans="1:3" x14ac:dyDescent="0.25">
      <c r="A2477" s="1">
        <v>72116</v>
      </c>
      <c r="B2477" s="2">
        <v>323</v>
      </c>
      <c r="C2477" s="1" t="str">
        <f>IFERROR(LOOKUP(B2477,{0,1,31,61,91},{"Less Than 1 Day","1 To 30 Days","31-60 Days","61-90 Days","91+ Days"}),"Not Due")</f>
        <v>91+ Days</v>
      </c>
    </row>
    <row r="2478" spans="1:3" x14ac:dyDescent="0.25">
      <c r="A2478" s="1">
        <v>88281</v>
      </c>
      <c r="B2478" s="2">
        <v>334</v>
      </c>
      <c r="C2478" s="1" t="str">
        <f>IFERROR(LOOKUP(B2478,{0,1,31,61,91},{"Less Than 1 Day","1 To 30 Days","31-60 Days","61-90 Days","91+ Days"}),"Not Due")</f>
        <v>91+ Days</v>
      </c>
    </row>
    <row r="2479" spans="1:3" x14ac:dyDescent="0.25">
      <c r="A2479" s="1">
        <v>95676</v>
      </c>
      <c r="B2479" s="2">
        <v>305</v>
      </c>
      <c r="C2479" s="1" t="str">
        <f>IFERROR(LOOKUP(B2479,{0,1,31,61,91},{"Less Than 1 Day","1 To 30 Days","31-60 Days","61-90 Days","91+ Days"}),"Not Due")</f>
        <v>91+ Days</v>
      </c>
    </row>
    <row r="2480" spans="1:3" x14ac:dyDescent="0.25">
      <c r="A2480" s="1">
        <v>44169</v>
      </c>
      <c r="B2480" s="2">
        <v>429</v>
      </c>
      <c r="C2480" s="1" t="str">
        <f>IFERROR(LOOKUP(B2480,{0,1,31,61,91},{"Less Than 1 Day","1 To 30 Days","31-60 Days","61-90 Days","91+ Days"}),"Not Due")</f>
        <v>91+ Days</v>
      </c>
    </row>
    <row r="2481" spans="1:3" x14ac:dyDescent="0.25">
      <c r="A2481" s="1">
        <v>75610</v>
      </c>
      <c r="B2481" s="2">
        <v>-97</v>
      </c>
      <c r="C2481" s="1" t="str">
        <f>IFERROR(LOOKUP(B2481,{0,1,31,61,91},{"Less Than 1 Day","1 To 30 Days","31-60 Days","61-90 Days","91+ Days"}),"Not Due")</f>
        <v>Not Due</v>
      </c>
    </row>
    <row r="2482" spans="1:3" x14ac:dyDescent="0.25">
      <c r="A2482" s="1">
        <v>14431</v>
      </c>
      <c r="B2482" s="2">
        <v>-70</v>
      </c>
      <c r="C2482" s="1" t="str">
        <f>IFERROR(LOOKUP(B2482,{0,1,31,61,91},{"Less Than 1 Day","1 To 30 Days","31-60 Days","61-90 Days","91+ Days"}),"Not Due")</f>
        <v>Not Due</v>
      </c>
    </row>
    <row r="2483" spans="1:3" x14ac:dyDescent="0.25">
      <c r="A2483" s="1">
        <v>87873</v>
      </c>
      <c r="B2483" s="2">
        <v>-149</v>
      </c>
      <c r="C2483" s="1" t="str">
        <f>IFERROR(LOOKUP(B2483,{0,1,31,61,91},{"Less Than 1 Day","1 To 30 Days","31-60 Days","61-90 Days","91+ Days"}),"Not Due")</f>
        <v>Not Due</v>
      </c>
    </row>
    <row r="2484" spans="1:3" x14ac:dyDescent="0.25">
      <c r="A2484" s="1">
        <v>50866</v>
      </c>
      <c r="B2484" s="2">
        <v>-134</v>
      </c>
      <c r="C2484" s="1" t="str">
        <f>IFERROR(LOOKUP(B2484,{0,1,31,61,91},{"Less Than 1 Day","1 To 30 Days","31-60 Days","61-90 Days","91+ Days"}),"Not Due")</f>
        <v>Not Due</v>
      </c>
    </row>
    <row r="2485" spans="1:3" x14ac:dyDescent="0.25">
      <c r="A2485" s="1">
        <v>83698</v>
      </c>
      <c r="B2485" s="2">
        <v>385</v>
      </c>
      <c r="C2485" s="1" t="str">
        <f>IFERROR(LOOKUP(B2485,{0,1,31,61,91},{"Less Than 1 Day","1 To 30 Days","31-60 Days","61-90 Days","91+ Days"}),"Not Due")</f>
        <v>91+ Days</v>
      </c>
    </row>
    <row r="2486" spans="1:3" x14ac:dyDescent="0.25">
      <c r="A2486" s="1">
        <v>98425</v>
      </c>
      <c r="B2486" s="2">
        <v>-44</v>
      </c>
      <c r="C2486" s="1" t="str">
        <f>IFERROR(LOOKUP(B2486,{0,1,31,61,91},{"Less Than 1 Day","1 To 30 Days","31-60 Days","61-90 Days","91+ Days"}),"Not Due")</f>
        <v>Not Due</v>
      </c>
    </row>
    <row r="2487" spans="1:3" x14ac:dyDescent="0.25">
      <c r="A2487" s="1">
        <v>40438</v>
      </c>
      <c r="B2487" s="2">
        <v>4</v>
      </c>
      <c r="C2487" s="1" t="str">
        <f>IFERROR(LOOKUP(B2487,{0,1,31,61,91},{"Less Than 1 Day","1 To 30 Days","31-60 Days","61-90 Days","91+ Days"}),"Not Due")</f>
        <v>1 To 30 Days</v>
      </c>
    </row>
    <row r="2488" spans="1:3" x14ac:dyDescent="0.25">
      <c r="A2488" s="1">
        <v>73817</v>
      </c>
      <c r="B2488" s="2">
        <v>4</v>
      </c>
      <c r="C2488" s="1" t="str">
        <f>IFERROR(LOOKUP(B2488,{0,1,31,61,91},{"Less Than 1 Day","1 To 30 Days","31-60 Days","61-90 Days","91+ Days"}),"Not Due")</f>
        <v>1 To 30 Days</v>
      </c>
    </row>
    <row r="2489" spans="1:3" x14ac:dyDescent="0.25">
      <c r="A2489" s="1">
        <v>58413</v>
      </c>
      <c r="B2489" s="2">
        <v>245</v>
      </c>
      <c r="C2489" s="1" t="str">
        <f>IFERROR(LOOKUP(B2489,{0,1,31,61,91},{"Less Than 1 Day","1 To 30 Days","31-60 Days","61-90 Days","91+ Days"}),"Not Due")</f>
        <v>91+ Days</v>
      </c>
    </row>
    <row r="2490" spans="1:3" x14ac:dyDescent="0.25">
      <c r="A2490" s="1">
        <v>11095</v>
      </c>
      <c r="B2490" s="2">
        <v>337</v>
      </c>
      <c r="C2490" s="1" t="str">
        <f>IFERROR(LOOKUP(B2490,{0,1,31,61,91},{"Less Than 1 Day","1 To 30 Days","31-60 Days","61-90 Days","91+ Days"}),"Not Due")</f>
        <v>91+ Days</v>
      </c>
    </row>
    <row r="2491" spans="1:3" x14ac:dyDescent="0.25">
      <c r="A2491" s="1">
        <v>85081</v>
      </c>
      <c r="B2491" s="2">
        <v>-102</v>
      </c>
      <c r="C2491" s="1" t="str">
        <f>IFERROR(LOOKUP(B2491,{0,1,31,61,91},{"Less Than 1 Day","1 To 30 Days","31-60 Days","61-90 Days","91+ Days"}),"Not Due")</f>
        <v>Not Due</v>
      </c>
    </row>
    <row r="2492" spans="1:3" x14ac:dyDescent="0.25">
      <c r="A2492" s="1">
        <v>18646</v>
      </c>
      <c r="B2492" s="2">
        <v>91</v>
      </c>
      <c r="C2492" s="1" t="str">
        <f>IFERROR(LOOKUP(B2492,{0,1,31,61,91},{"Less Than 1 Day","1 To 30 Days","31-60 Days","61-90 Days","91+ Days"}),"Not Due")</f>
        <v>91+ Days</v>
      </c>
    </row>
    <row r="2493" spans="1:3" x14ac:dyDescent="0.25">
      <c r="A2493" s="1">
        <v>77279</v>
      </c>
      <c r="B2493" s="2">
        <v>332</v>
      </c>
      <c r="C2493" s="1" t="str">
        <f>IFERROR(LOOKUP(B2493,{0,1,31,61,91},{"Less Than 1 Day","1 To 30 Days","31-60 Days","61-90 Days","91+ Days"}),"Not Due")</f>
        <v>91+ Days</v>
      </c>
    </row>
    <row r="2494" spans="1:3" x14ac:dyDescent="0.25">
      <c r="A2494" s="1">
        <v>99847</v>
      </c>
      <c r="B2494" s="2">
        <v>300</v>
      </c>
      <c r="C2494" s="1" t="str">
        <f>IFERROR(LOOKUP(B2494,{0,1,31,61,91},{"Less Than 1 Day","1 To 30 Days","31-60 Days","61-90 Days","91+ Days"}),"Not Due")</f>
        <v>91+ Days</v>
      </c>
    </row>
    <row r="2495" spans="1:3" x14ac:dyDescent="0.25">
      <c r="A2495" s="1">
        <v>34436</v>
      </c>
      <c r="B2495" s="2">
        <v>-138</v>
      </c>
      <c r="C2495" s="1" t="str">
        <f>IFERROR(LOOKUP(B2495,{0,1,31,61,91},{"Less Than 1 Day","1 To 30 Days","31-60 Days","61-90 Days","91+ Days"}),"Not Due")</f>
        <v>Not Due</v>
      </c>
    </row>
    <row r="2496" spans="1:3" x14ac:dyDescent="0.25">
      <c r="A2496" s="1">
        <v>73007</v>
      </c>
      <c r="B2496" s="2">
        <v>397</v>
      </c>
      <c r="C2496" s="1" t="str">
        <f>IFERROR(LOOKUP(B2496,{0,1,31,61,91},{"Less Than 1 Day","1 To 30 Days","31-60 Days","61-90 Days","91+ Days"}),"Not Due")</f>
        <v>91+ Days</v>
      </c>
    </row>
    <row r="2497" spans="1:3" x14ac:dyDescent="0.25">
      <c r="A2497" s="1">
        <v>66539</v>
      </c>
      <c r="B2497" s="2">
        <v>70</v>
      </c>
      <c r="C2497" s="1" t="str">
        <f>IFERROR(LOOKUP(B2497,{0,1,31,61,91},{"Less Than 1 Day","1 To 30 Days","31-60 Days","61-90 Days","91+ Days"}),"Not Due")</f>
        <v>61-90 Days</v>
      </c>
    </row>
    <row r="2498" spans="1:3" x14ac:dyDescent="0.25">
      <c r="A2498" s="1">
        <v>99795</v>
      </c>
      <c r="B2498" s="2">
        <v>-12</v>
      </c>
      <c r="C2498" s="1" t="str">
        <f>IFERROR(LOOKUP(B2498,{0,1,31,61,91},{"Less Than 1 Day","1 To 30 Days","31-60 Days","61-90 Days","91+ Days"}),"Not Due")</f>
        <v>Not Due</v>
      </c>
    </row>
    <row r="2499" spans="1:3" x14ac:dyDescent="0.25">
      <c r="A2499" s="1">
        <v>24938</v>
      </c>
      <c r="B2499" s="2">
        <v>382</v>
      </c>
      <c r="C2499" s="1" t="str">
        <f>IFERROR(LOOKUP(B2499,{0,1,31,61,91},{"Less Than 1 Day","1 To 30 Days","31-60 Days","61-90 Days","91+ Days"}),"Not Due")</f>
        <v>91+ Days</v>
      </c>
    </row>
    <row r="2500" spans="1:3" x14ac:dyDescent="0.25">
      <c r="A2500" s="1">
        <v>62905</v>
      </c>
      <c r="B2500" s="2">
        <v>397</v>
      </c>
      <c r="C2500" s="1" t="str">
        <f>IFERROR(LOOKUP(B2500,{0,1,31,61,91},{"Less Than 1 Day","1 To 30 Days","31-60 Days","61-90 Days","91+ Days"}),"Not Due")</f>
        <v>91+ Days</v>
      </c>
    </row>
    <row r="2501" spans="1:3" x14ac:dyDescent="0.25">
      <c r="A2501" s="1">
        <v>72372</v>
      </c>
      <c r="B2501" s="2">
        <v>72</v>
      </c>
      <c r="C2501" s="1" t="str">
        <f>IFERROR(LOOKUP(B2501,{0,1,31,61,91},{"Less Than 1 Day","1 To 30 Days","31-60 Days","61-90 Days","91+ Days"}),"Not Due")</f>
        <v>61-90 Days</v>
      </c>
    </row>
    <row r="2502" spans="1:3" x14ac:dyDescent="0.25">
      <c r="A2502" s="1">
        <v>22117</v>
      </c>
      <c r="B2502" s="2">
        <v>474</v>
      </c>
      <c r="C2502" s="1" t="str">
        <f>IFERROR(LOOKUP(B2502,{0,1,31,61,91},{"Less Than 1 Day","1 To 30 Days","31-60 Days","61-90 Days","91+ Days"}),"Not Due")</f>
        <v>91+ Days</v>
      </c>
    </row>
    <row r="2503" spans="1:3" x14ac:dyDescent="0.25">
      <c r="A2503" s="1">
        <v>47670</v>
      </c>
      <c r="B2503" s="2">
        <v>-36</v>
      </c>
      <c r="C2503" s="1" t="str">
        <f>IFERROR(LOOKUP(B2503,{0,1,31,61,91},{"Less Than 1 Day","1 To 30 Days","31-60 Days","61-90 Days","91+ Days"}),"Not Due")</f>
        <v>Not Due</v>
      </c>
    </row>
    <row r="2504" spans="1:3" x14ac:dyDescent="0.25">
      <c r="A2504" s="1">
        <v>36348</v>
      </c>
      <c r="B2504" s="2">
        <v>-35</v>
      </c>
      <c r="C2504" s="1" t="str">
        <f>IFERROR(LOOKUP(B2504,{0,1,31,61,91},{"Less Than 1 Day","1 To 30 Days","31-60 Days","61-90 Days","91+ Days"}),"Not Due")</f>
        <v>Not Due</v>
      </c>
    </row>
    <row r="2505" spans="1:3" x14ac:dyDescent="0.25">
      <c r="A2505" s="1">
        <v>86619</v>
      </c>
      <c r="B2505" s="2">
        <v>-35</v>
      </c>
      <c r="C2505" s="1" t="str">
        <f>IFERROR(LOOKUP(B2505,{0,1,31,61,91},{"Less Than 1 Day","1 To 30 Days","31-60 Days","61-90 Days","91+ Days"}),"Not Due")</f>
        <v>Not Due</v>
      </c>
    </row>
    <row r="2506" spans="1:3" x14ac:dyDescent="0.25">
      <c r="A2506" s="1">
        <v>47921</v>
      </c>
      <c r="B2506" s="2">
        <v>299</v>
      </c>
      <c r="C2506" s="1" t="str">
        <f>IFERROR(LOOKUP(B2506,{0,1,31,61,91},{"Less Than 1 Day","1 To 30 Days","31-60 Days","61-90 Days","91+ Days"}),"Not Due")</f>
        <v>91+ Days</v>
      </c>
    </row>
    <row r="2507" spans="1:3" x14ac:dyDescent="0.25">
      <c r="A2507" s="1">
        <v>85599</v>
      </c>
      <c r="B2507" s="2">
        <v>292</v>
      </c>
      <c r="C2507" s="1" t="str">
        <f>IFERROR(LOOKUP(B2507,{0,1,31,61,91},{"Less Than 1 Day","1 To 30 Days","31-60 Days","61-90 Days","91+ Days"}),"Not Due")</f>
        <v>91+ Days</v>
      </c>
    </row>
    <row r="2508" spans="1:3" x14ac:dyDescent="0.25">
      <c r="A2508" s="1">
        <v>83614</v>
      </c>
      <c r="B2508" s="2">
        <v>395</v>
      </c>
      <c r="C2508" s="1" t="str">
        <f>IFERROR(LOOKUP(B2508,{0,1,31,61,91},{"Less Than 1 Day","1 To 30 Days","31-60 Days","61-90 Days","91+ Days"}),"Not Due")</f>
        <v>91+ Days</v>
      </c>
    </row>
    <row r="2509" spans="1:3" x14ac:dyDescent="0.25">
      <c r="A2509" s="1">
        <v>89000</v>
      </c>
      <c r="B2509" s="2">
        <v>381</v>
      </c>
      <c r="C2509" s="1" t="str">
        <f>IFERROR(LOOKUP(B2509,{0,1,31,61,91},{"Less Than 1 Day","1 To 30 Days","31-60 Days","61-90 Days","91+ Days"}),"Not Due")</f>
        <v>91+ Days</v>
      </c>
    </row>
    <row r="2510" spans="1:3" x14ac:dyDescent="0.25">
      <c r="A2510" s="1">
        <v>80187</v>
      </c>
      <c r="B2510" s="2">
        <v>-16</v>
      </c>
      <c r="C2510" s="1" t="str">
        <f>IFERROR(LOOKUP(B2510,{0,1,31,61,91},{"Less Than 1 Day","1 To 30 Days","31-60 Days","61-90 Days","91+ Days"}),"Not Due")</f>
        <v>Not Due</v>
      </c>
    </row>
    <row r="2511" spans="1:3" x14ac:dyDescent="0.25">
      <c r="A2511" s="1">
        <v>29678</v>
      </c>
      <c r="B2511" s="2">
        <v>-69</v>
      </c>
      <c r="C2511" s="1" t="str">
        <f>IFERROR(LOOKUP(B2511,{0,1,31,61,91},{"Less Than 1 Day","1 To 30 Days","31-60 Days","61-90 Days","91+ Days"}),"Not Due")</f>
        <v>Not Due</v>
      </c>
    </row>
    <row r="2512" spans="1:3" x14ac:dyDescent="0.25">
      <c r="A2512" s="1">
        <v>36259</v>
      </c>
      <c r="B2512" s="2">
        <v>391</v>
      </c>
      <c r="C2512" s="1" t="str">
        <f>IFERROR(LOOKUP(B2512,{0,1,31,61,91},{"Less Than 1 Day","1 To 30 Days","31-60 Days","61-90 Days","91+ Days"}),"Not Due")</f>
        <v>91+ Days</v>
      </c>
    </row>
    <row r="2513" spans="1:3" x14ac:dyDescent="0.25">
      <c r="A2513" s="1">
        <v>32621</v>
      </c>
      <c r="B2513" s="2">
        <v>280</v>
      </c>
      <c r="C2513" s="1" t="str">
        <f>IFERROR(LOOKUP(B2513,{0,1,31,61,91},{"Less Than 1 Day","1 To 30 Days","31-60 Days","61-90 Days","91+ Days"}),"Not Due")</f>
        <v>91+ Days</v>
      </c>
    </row>
    <row r="2514" spans="1:3" x14ac:dyDescent="0.25">
      <c r="A2514" s="1">
        <v>74758</v>
      </c>
      <c r="B2514" s="2">
        <v>184</v>
      </c>
      <c r="C2514" s="1" t="str">
        <f>IFERROR(LOOKUP(B2514,{0,1,31,61,91},{"Less Than 1 Day","1 To 30 Days","31-60 Days","61-90 Days","91+ Days"}),"Not Due")</f>
        <v>91+ Days</v>
      </c>
    </row>
    <row r="2515" spans="1:3" x14ac:dyDescent="0.25">
      <c r="A2515" s="1">
        <v>76534</v>
      </c>
      <c r="B2515" s="2">
        <v>-142</v>
      </c>
      <c r="C2515" s="1" t="str">
        <f>IFERROR(LOOKUP(B2515,{0,1,31,61,91},{"Less Than 1 Day","1 To 30 Days","31-60 Days","61-90 Days","91+ Days"}),"Not Due")</f>
        <v>Not Due</v>
      </c>
    </row>
    <row r="2516" spans="1:3" x14ac:dyDescent="0.25">
      <c r="A2516" s="1">
        <v>78629</v>
      </c>
      <c r="B2516" s="2">
        <v>215</v>
      </c>
      <c r="C2516" s="1" t="str">
        <f>IFERROR(LOOKUP(B2516,{0,1,31,61,91},{"Less Than 1 Day","1 To 30 Days","31-60 Days","61-90 Days","91+ Days"}),"Not Due")</f>
        <v>91+ Days</v>
      </c>
    </row>
    <row r="2517" spans="1:3" x14ac:dyDescent="0.25">
      <c r="A2517" s="1">
        <v>33387</v>
      </c>
      <c r="B2517" s="2">
        <v>12</v>
      </c>
      <c r="C2517" s="1" t="str">
        <f>IFERROR(LOOKUP(B2517,{0,1,31,61,91},{"Less Than 1 Day","1 To 30 Days","31-60 Days","61-90 Days","91+ Days"}),"Not Due")</f>
        <v>1 To 30 Days</v>
      </c>
    </row>
    <row r="2518" spans="1:3" x14ac:dyDescent="0.25">
      <c r="A2518" s="1">
        <v>64465</v>
      </c>
      <c r="B2518" s="2">
        <v>101</v>
      </c>
      <c r="C2518" s="1" t="str">
        <f>IFERROR(LOOKUP(B2518,{0,1,31,61,91},{"Less Than 1 Day","1 To 30 Days","31-60 Days","61-90 Days","91+ Days"}),"Not Due")</f>
        <v>91+ Days</v>
      </c>
    </row>
    <row r="2519" spans="1:3" x14ac:dyDescent="0.25">
      <c r="A2519" s="1">
        <v>50846</v>
      </c>
      <c r="B2519" s="2">
        <v>-148</v>
      </c>
      <c r="C2519" s="1" t="str">
        <f>IFERROR(LOOKUP(B2519,{0,1,31,61,91},{"Less Than 1 Day","1 To 30 Days","31-60 Days","61-90 Days","91+ Days"}),"Not Due")</f>
        <v>Not Due</v>
      </c>
    </row>
    <row r="2520" spans="1:3" x14ac:dyDescent="0.25">
      <c r="A2520" s="1">
        <v>53068</v>
      </c>
      <c r="B2520" s="2">
        <v>180</v>
      </c>
      <c r="C2520" s="1" t="str">
        <f>IFERROR(LOOKUP(B2520,{0,1,31,61,91},{"Less Than 1 Day","1 To 30 Days","31-60 Days","61-90 Days","91+ Days"}),"Not Due")</f>
        <v>91+ Days</v>
      </c>
    </row>
    <row r="2521" spans="1:3" x14ac:dyDescent="0.25">
      <c r="A2521" s="1">
        <v>66419</v>
      </c>
      <c r="B2521" s="2">
        <v>-175</v>
      </c>
      <c r="C2521" s="1" t="str">
        <f>IFERROR(LOOKUP(B2521,{0,1,31,61,91},{"Less Than 1 Day","1 To 30 Days","31-60 Days","61-90 Days","91+ Days"}),"Not Due")</f>
        <v>Not Due</v>
      </c>
    </row>
    <row r="2522" spans="1:3" x14ac:dyDescent="0.25">
      <c r="A2522" s="1">
        <v>31051</v>
      </c>
      <c r="B2522" s="2">
        <v>496</v>
      </c>
      <c r="C2522" s="1" t="str">
        <f>IFERROR(LOOKUP(B2522,{0,1,31,61,91},{"Less Than 1 Day","1 To 30 Days","31-60 Days","61-90 Days","91+ Days"}),"Not Due")</f>
        <v>91+ Days</v>
      </c>
    </row>
    <row r="2523" spans="1:3" x14ac:dyDescent="0.25">
      <c r="A2523" s="1">
        <v>59087</v>
      </c>
      <c r="B2523" s="2">
        <v>166</v>
      </c>
      <c r="C2523" s="1" t="str">
        <f>IFERROR(LOOKUP(B2523,{0,1,31,61,91},{"Less Than 1 Day","1 To 30 Days","31-60 Days","61-90 Days","91+ Days"}),"Not Due")</f>
        <v>91+ Days</v>
      </c>
    </row>
    <row r="2524" spans="1:3" x14ac:dyDescent="0.25">
      <c r="A2524" s="1">
        <v>16620</v>
      </c>
      <c r="B2524" s="2">
        <v>133</v>
      </c>
      <c r="C2524" s="1" t="str">
        <f>IFERROR(LOOKUP(B2524,{0,1,31,61,91},{"Less Than 1 Day","1 To 30 Days","31-60 Days","61-90 Days","91+ Days"}),"Not Due")</f>
        <v>91+ Days</v>
      </c>
    </row>
    <row r="2525" spans="1:3" x14ac:dyDescent="0.25">
      <c r="A2525" s="1">
        <v>30755</v>
      </c>
      <c r="B2525" s="2">
        <v>-163</v>
      </c>
      <c r="C2525" s="1" t="str">
        <f>IFERROR(LOOKUP(B2525,{0,1,31,61,91},{"Less Than 1 Day","1 To 30 Days","31-60 Days","61-90 Days","91+ Days"}),"Not Due")</f>
        <v>Not Due</v>
      </c>
    </row>
    <row r="2526" spans="1:3" x14ac:dyDescent="0.25">
      <c r="A2526" s="1">
        <v>33429</v>
      </c>
      <c r="B2526" s="2">
        <v>113</v>
      </c>
      <c r="C2526" s="1" t="str">
        <f>IFERROR(LOOKUP(B2526,{0,1,31,61,91},{"Less Than 1 Day","1 To 30 Days","31-60 Days","61-90 Days","91+ Days"}),"Not Due")</f>
        <v>91+ Days</v>
      </c>
    </row>
    <row r="2527" spans="1:3" x14ac:dyDescent="0.25">
      <c r="A2527" s="1">
        <v>87666</v>
      </c>
      <c r="B2527" s="2">
        <v>225</v>
      </c>
      <c r="C2527" s="1" t="str">
        <f>IFERROR(LOOKUP(B2527,{0,1,31,61,91},{"Less Than 1 Day","1 To 30 Days","31-60 Days","61-90 Days","91+ Days"}),"Not Due")</f>
        <v>91+ Days</v>
      </c>
    </row>
    <row r="2528" spans="1:3" x14ac:dyDescent="0.25">
      <c r="A2528" s="1">
        <v>89783</v>
      </c>
      <c r="B2528" s="2">
        <v>43</v>
      </c>
      <c r="C2528" s="1" t="str">
        <f>IFERROR(LOOKUP(B2528,{0,1,31,61,91},{"Less Than 1 Day","1 To 30 Days","31-60 Days","61-90 Days","91+ Days"}),"Not Due")</f>
        <v>31-60 Days</v>
      </c>
    </row>
    <row r="2529" spans="1:3" x14ac:dyDescent="0.25">
      <c r="A2529" s="1">
        <v>47988</v>
      </c>
      <c r="B2529" s="2">
        <v>0</v>
      </c>
      <c r="C2529" s="1" t="str">
        <f>IFERROR(LOOKUP(B2529,{0,1,31,61,91},{"Less Than 1 Day","1 To 30 Days","31-60 Days","61-90 Days","91+ Days"}),"Not Due")</f>
        <v>Less Than 1 Day</v>
      </c>
    </row>
    <row r="2530" spans="1:3" x14ac:dyDescent="0.25">
      <c r="A2530" s="1">
        <v>16844</v>
      </c>
      <c r="B2530" s="2">
        <v>-177</v>
      </c>
      <c r="C2530" s="1" t="str">
        <f>IFERROR(LOOKUP(B2530,{0,1,31,61,91},{"Less Than 1 Day","1 To 30 Days","31-60 Days","61-90 Days","91+ Days"}),"Not Due")</f>
        <v>Not Due</v>
      </c>
    </row>
    <row r="2531" spans="1:3" x14ac:dyDescent="0.25">
      <c r="A2531" s="1">
        <v>98082</v>
      </c>
      <c r="B2531" s="2">
        <v>299</v>
      </c>
      <c r="C2531" s="1" t="str">
        <f>IFERROR(LOOKUP(B2531,{0,1,31,61,91},{"Less Than 1 Day","1 To 30 Days","31-60 Days","61-90 Days","91+ Days"}),"Not Due")</f>
        <v>91+ Days</v>
      </c>
    </row>
    <row r="2532" spans="1:3" x14ac:dyDescent="0.25">
      <c r="A2532" s="1">
        <v>80887</v>
      </c>
      <c r="B2532" s="2">
        <v>233</v>
      </c>
      <c r="C2532" s="1" t="str">
        <f>IFERROR(LOOKUP(B2532,{0,1,31,61,91},{"Less Than 1 Day","1 To 30 Days","31-60 Days","61-90 Days","91+ Days"}),"Not Due")</f>
        <v>91+ Days</v>
      </c>
    </row>
    <row r="2533" spans="1:3" x14ac:dyDescent="0.25">
      <c r="A2533" s="1">
        <v>69184</v>
      </c>
      <c r="B2533" s="2">
        <v>342</v>
      </c>
      <c r="C2533" s="1" t="str">
        <f>IFERROR(LOOKUP(B2533,{0,1,31,61,91},{"Less Than 1 Day","1 To 30 Days","31-60 Days","61-90 Days","91+ Days"}),"Not Due")</f>
        <v>91+ Days</v>
      </c>
    </row>
    <row r="2534" spans="1:3" x14ac:dyDescent="0.25">
      <c r="A2534" s="1">
        <v>90619</v>
      </c>
      <c r="B2534" s="2">
        <v>29</v>
      </c>
      <c r="C2534" s="1" t="str">
        <f>IFERROR(LOOKUP(B2534,{0,1,31,61,91},{"Less Than 1 Day","1 To 30 Days","31-60 Days","61-90 Days","91+ Days"}),"Not Due")</f>
        <v>1 To 30 Days</v>
      </c>
    </row>
    <row r="2535" spans="1:3" x14ac:dyDescent="0.25">
      <c r="A2535" s="1">
        <v>82372</v>
      </c>
      <c r="B2535" s="2">
        <v>296</v>
      </c>
      <c r="C2535" s="1" t="str">
        <f>IFERROR(LOOKUP(B2535,{0,1,31,61,91},{"Less Than 1 Day","1 To 30 Days","31-60 Days","61-90 Days","91+ Days"}),"Not Due")</f>
        <v>91+ Days</v>
      </c>
    </row>
    <row r="2536" spans="1:3" x14ac:dyDescent="0.25">
      <c r="A2536" s="1">
        <v>11123</v>
      </c>
      <c r="B2536" s="2">
        <v>347</v>
      </c>
      <c r="C2536" s="1" t="str">
        <f>IFERROR(LOOKUP(B2536,{0,1,31,61,91},{"Less Than 1 Day","1 To 30 Days","31-60 Days","61-90 Days","91+ Days"}),"Not Due")</f>
        <v>91+ Days</v>
      </c>
    </row>
    <row r="2537" spans="1:3" x14ac:dyDescent="0.25">
      <c r="A2537" s="1">
        <v>56542</v>
      </c>
      <c r="B2537" s="2">
        <v>-21</v>
      </c>
      <c r="C2537" s="1" t="str">
        <f>IFERROR(LOOKUP(B2537,{0,1,31,61,91},{"Less Than 1 Day","1 To 30 Days","31-60 Days","61-90 Days","91+ Days"}),"Not Due")</f>
        <v>Not Due</v>
      </c>
    </row>
    <row r="2538" spans="1:3" x14ac:dyDescent="0.25">
      <c r="A2538" s="1">
        <v>52193</v>
      </c>
      <c r="B2538" s="2">
        <v>357</v>
      </c>
      <c r="C2538" s="1" t="str">
        <f>IFERROR(LOOKUP(B2538,{0,1,31,61,91},{"Less Than 1 Day","1 To 30 Days","31-60 Days","61-90 Days","91+ Days"}),"Not Due")</f>
        <v>91+ Days</v>
      </c>
    </row>
    <row r="2539" spans="1:3" x14ac:dyDescent="0.25">
      <c r="A2539" s="1">
        <v>48833</v>
      </c>
      <c r="B2539" s="2">
        <v>-63</v>
      </c>
      <c r="C2539" s="1" t="str">
        <f>IFERROR(LOOKUP(B2539,{0,1,31,61,91},{"Less Than 1 Day","1 To 30 Days","31-60 Days","61-90 Days","91+ Days"}),"Not Due")</f>
        <v>Not Due</v>
      </c>
    </row>
    <row r="2540" spans="1:3" x14ac:dyDescent="0.25">
      <c r="A2540" s="1">
        <v>96385</v>
      </c>
      <c r="B2540" s="2">
        <v>357</v>
      </c>
      <c r="C2540" s="1" t="str">
        <f>IFERROR(LOOKUP(B2540,{0,1,31,61,91},{"Less Than 1 Day","1 To 30 Days","31-60 Days","61-90 Days","91+ Days"}),"Not Due")</f>
        <v>91+ Days</v>
      </c>
    </row>
    <row r="2541" spans="1:3" x14ac:dyDescent="0.25">
      <c r="A2541" s="1">
        <v>87239</v>
      </c>
      <c r="B2541" s="2">
        <v>-105</v>
      </c>
      <c r="C2541" s="1" t="str">
        <f>IFERROR(LOOKUP(B2541,{0,1,31,61,91},{"Less Than 1 Day","1 To 30 Days","31-60 Days","61-90 Days","91+ Days"}),"Not Due")</f>
        <v>Not Due</v>
      </c>
    </row>
    <row r="2542" spans="1:3" x14ac:dyDescent="0.25">
      <c r="A2542" s="1">
        <v>52486</v>
      </c>
      <c r="B2542" s="2">
        <v>103</v>
      </c>
      <c r="C2542" s="1" t="str">
        <f>IFERROR(LOOKUP(B2542,{0,1,31,61,91},{"Less Than 1 Day","1 To 30 Days","31-60 Days","61-90 Days","91+ Days"}),"Not Due")</f>
        <v>91+ Days</v>
      </c>
    </row>
    <row r="2543" spans="1:3" x14ac:dyDescent="0.25">
      <c r="A2543" s="1">
        <v>83294</v>
      </c>
      <c r="B2543" s="2">
        <v>345</v>
      </c>
      <c r="C2543" s="1" t="str">
        <f>IFERROR(LOOKUP(B2543,{0,1,31,61,91},{"Less Than 1 Day","1 To 30 Days","31-60 Days","61-90 Days","91+ Days"}),"Not Due")</f>
        <v>91+ Days</v>
      </c>
    </row>
    <row r="2544" spans="1:3" x14ac:dyDescent="0.25">
      <c r="A2544" s="1">
        <v>10624</v>
      </c>
      <c r="B2544" s="2">
        <v>124</v>
      </c>
      <c r="C2544" s="1" t="str">
        <f>IFERROR(LOOKUP(B2544,{0,1,31,61,91},{"Less Than 1 Day","1 To 30 Days","31-60 Days","61-90 Days","91+ Days"}),"Not Due")</f>
        <v>91+ Days</v>
      </c>
    </row>
    <row r="2545" spans="1:3" x14ac:dyDescent="0.25">
      <c r="A2545" s="1">
        <v>15573</v>
      </c>
      <c r="B2545" s="2">
        <v>-5</v>
      </c>
      <c r="C2545" s="1" t="str">
        <f>IFERROR(LOOKUP(B2545,{0,1,31,61,91},{"Less Than 1 Day","1 To 30 Days","31-60 Days","61-90 Days","91+ Days"}),"Not Due")</f>
        <v>Not Due</v>
      </c>
    </row>
    <row r="2546" spans="1:3" x14ac:dyDescent="0.25">
      <c r="A2546" s="1">
        <v>62620</v>
      </c>
      <c r="B2546" s="2">
        <v>395</v>
      </c>
      <c r="C2546" s="1" t="str">
        <f>IFERROR(LOOKUP(B2546,{0,1,31,61,91},{"Less Than 1 Day","1 To 30 Days","31-60 Days","61-90 Days","91+ Days"}),"Not Due")</f>
        <v>91+ Days</v>
      </c>
    </row>
    <row r="2547" spans="1:3" x14ac:dyDescent="0.25">
      <c r="A2547" s="1">
        <v>53528</v>
      </c>
      <c r="B2547" s="2">
        <v>447</v>
      </c>
      <c r="C2547" s="1" t="str">
        <f>IFERROR(LOOKUP(B2547,{0,1,31,61,91},{"Less Than 1 Day","1 To 30 Days","31-60 Days","61-90 Days","91+ Days"}),"Not Due")</f>
        <v>91+ Days</v>
      </c>
    </row>
    <row r="2548" spans="1:3" x14ac:dyDescent="0.25">
      <c r="A2548" s="1">
        <v>97147</v>
      </c>
      <c r="B2548" s="2">
        <v>-49</v>
      </c>
      <c r="C2548" s="1" t="str">
        <f>IFERROR(LOOKUP(B2548,{0,1,31,61,91},{"Less Than 1 Day","1 To 30 Days","31-60 Days","61-90 Days","91+ Days"}),"Not Due")</f>
        <v>Not Due</v>
      </c>
    </row>
    <row r="2549" spans="1:3" x14ac:dyDescent="0.25">
      <c r="A2549" s="1">
        <v>68010</v>
      </c>
      <c r="B2549" s="2">
        <v>163</v>
      </c>
      <c r="C2549" s="1" t="str">
        <f>IFERROR(LOOKUP(B2549,{0,1,31,61,91},{"Less Than 1 Day","1 To 30 Days","31-60 Days","61-90 Days","91+ Days"}),"Not Due")</f>
        <v>91+ Days</v>
      </c>
    </row>
    <row r="2550" spans="1:3" x14ac:dyDescent="0.25">
      <c r="A2550" s="1">
        <v>97033</v>
      </c>
      <c r="B2550" s="2">
        <v>454</v>
      </c>
      <c r="C2550" s="1" t="str">
        <f>IFERROR(LOOKUP(B2550,{0,1,31,61,91},{"Less Than 1 Day","1 To 30 Days","31-60 Days","61-90 Days","91+ Days"}),"Not Due")</f>
        <v>91+ Days</v>
      </c>
    </row>
    <row r="2551" spans="1:3" x14ac:dyDescent="0.25">
      <c r="A2551" s="1">
        <v>93648</v>
      </c>
      <c r="B2551" s="2">
        <v>-32</v>
      </c>
      <c r="C2551" s="1" t="str">
        <f>IFERROR(LOOKUP(B2551,{0,1,31,61,91},{"Less Than 1 Day","1 To 30 Days","31-60 Days","61-90 Days","91+ Days"}),"Not Due")</f>
        <v>Not Due</v>
      </c>
    </row>
    <row r="2552" spans="1:3" x14ac:dyDescent="0.25">
      <c r="A2552" s="1">
        <v>84558</v>
      </c>
      <c r="B2552" s="2">
        <v>271</v>
      </c>
      <c r="C2552" s="1" t="str">
        <f>IFERROR(LOOKUP(B2552,{0,1,31,61,91},{"Less Than 1 Day","1 To 30 Days","31-60 Days","61-90 Days","91+ Days"}),"Not Due")</f>
        <v>91+ Days</v>
      </c>
    </row>
    <row r="2553" spans="1:3" x14ac:dyDescent="0.25">
      <c r="A2553" s="1">
        <v>45481</v>
      </c>
      <c r="B2553" s="2">
        <v>-15</v>
      </c>
      <c r="C2553" s="1" t="str">
        <f>IFERROR(LOOKUP(B2553,{0,1,31,61,91},{"Less Than 1 Day","1 To 30 Days","31-60 Days","61-90 Days","91+ Days"}),"Not Due")</f>
        <v>Not Due</v>
      </c>
    </row>
    <row r="2554" spans="1:3" x14ac:dyDescent="0.25">
      <c r="A2554" s="1">
        <v>33627</v>
      </c>
      <c r="B2554" s="2">
        <v>303</v>
      </c>
      <c r="C2554" s="1" t="str">
        <f>IFERROR(LOOKUP(B2554,{0,1,31,61,91},{"Less Than 1 Day","1 To 30 Days","31-60 Days","61-90 Days","91+ Days"}),"Not Due")</f>
        <v>91+ Days</v>
      </c>
    </row>
    <row r="2555" spans="1:3" x14ac:dyDescent="0.25">
      <c r="A2555" s="1">
        <v>81753</v>
      </c>
      <c r="B2555" s="2">
        <v>281</v>
      </c>
      <c r="C2555" s="1" t="str">
        <f>IFERROR(LOOKUP(B2555,{0,1,31,61,91},{"Less Than 1 Day","1 To 30 Days","31-60 Days","61-90 Days","91+ Days"}),"Not Due")</f>
        <v>91+ Days</v>
      </c>
    </row>
    <row r="2556" spans="1:3" x14ac:dyDescent="0.25">
      <c r="A2556" s="1">
        <v>11137</v>
      </c>
      <c r="B2556" s="2">
        <v>-169</v>
      </c>
      <c r="C2556" s="1" t="str">
        <f>IFERROR(LOOKUP(B2556,{0,1,31,61,91},{"Less Than 1 Day","1 To 30 Days","31-60 Days","61-90 Days","91+ Days"}),"Not Due")</f>
        <v>Not Due</v>
      </c>
    </row>
    <row r="2557" spans="1:3" x14ac:dyDescent="0.25">
      <c r="A2557" s="1">
        <v>24188</v>
      </c>
      <c r="B2557" s="2">
        <v>210</v>
      </c>
      <c r="C2557" s="1" t="str">
        <f>IFERROR(LOOKUP(B2557,{0,1,31,61,91},{"Less Than 1 Day","1 To 30 Days","31-60 Days","61-90 Days","91+ Days"}),"Not Due")</f>
        <v>91+ Days</v>
      </c>
    </row>
    <row r="2558" spans="1:3" x14ac:dyDescent="0.25">
      <c r="A2558" s="1">
        <v>44068</v>
      </c>
      <c r="B2558" s="2">
        <v>-92</v>
      </c>
      <c r="C2558" s="1" t="str">
        <f>IFERROR(LOOKUP(B2558,{0,1,31,61,91},{"Less Than 1 Day","1 To 30 Days","31-60 Days","61-90 Days","91+ Days"}),"Not Due")</f>
        <v>Not Due</v>
      </c>
    </row>
    <row r="2559" spans="1:3" x14ac:dyDescent="0.25">
      <c r="A2559" s="1">
        <v>46190</v>
      </c>
      <c r="B2559" s="2">
        <v>-58</v>
      </c>
      <c r="C2559" s="1" t="str">
        <f>IFERROR(LOOKUP(B2559,{0,1,31,61,91},{"Less Than 1 Day","1 To 30 Days","31-60 Days","61-90 Days","91+ Days"}),"Not Due")</f>
        <v>Not Due</v>
      </c>
    </row>
    <row r="2560" spans="1:3" x14ac:dyDescent="0.25">
      <c r="A2560" s="1">
        <v>17190</v>
      </c>
      <c r="B2560" s="2">
        <v>-116</v>
      </c>
      <c r="C2560" s="1" t="str">
        <f>IFERROR(LOOKUP(B2560,{0,1,31,61,91},{"Less Than 1 Day","1 To 30 Days","31-60 Days","61-90 Days","91+ Days"}),"Not Due")</f>
        <v>Not Due</v>
      </c>
    </row>
    <row r="2561" spans="1:3" x14ac:dyDescent="0.25">
      <c r="A2561" s="1">
        <v>65310</v>
      </c>
      <c r="B2561" s="2">
        <v>275</v>
      </c>
      <c r="C2561" s="1" t="str">
        <f>IFERROR(LOOKUP(B2561,{0,1,31,61,91},{"Less Than 1 Day","1 To 30 Days","31-60 Days","61-90 Days","91+ Days"}),"Not Due")</f>
        <v>91+ Days</v>
      </c>
    </row>
    <row r="2562" spans="1:3" x14ac:dyDescent="0.25">
      <c r="A2562" s="1">
        <v>80814</v>
      </c>
      <c r="B2562" s="2">
        <v>19</v>
      </c>
      <c r="C2562" s="1" t="str">
        <f>IFERROR(LOOKUP(B2562,{0,1,31,61,91},{"Less Than 1 Day","1 To 30 Days","31-60 Days","61-90 Days","91+ Days"}),"Not Due")</f>
        <v>1 To 30 Days</v>
      </c>
    </row>
    <row r="2563" spans="1:3" x14ac:dyDescent="0.25">
      <c r="A2563" s="1">
        <v>63437</v>
      </c>
      <c r="B2563" s="2">
        <v>207</v>
      </c>
      <c r="C2563" s="1" t="str">
        <f>IFERROR(LOOKUP(B2563,{0,1,31,61,91},{"Less Than 1 Day","1 To 30 Days","31-60 Days","61-90 Days","91+ Days"}),"Not Due")</f>
        <v>91+ Days</v>
      </c>
    </row>
    <row r="2564" spans="1:3" x14ac:dyDescent="0.25">
      <c r="A2564" s="1">
        <v>26058</v>
      </c>
      <c r="B2564" s="2">
        <v>-134</v>
      </c>
      <c r="C2564" s="1" t="str">
        <f>IFERROR(LOOKUP(B2564,{0,1,31,61,91},{"Less Than 1 Day","1 To 30 Days","31-60 Days","61-90 Days","91+ Days"}),"Not Due")</f>
        <v>Not Due</v>
      </c>
    </row>
    <row r="2565" spans="1:3" x14ac:dyDescent="0.25">
      <c r="A2565" s="1">
        <v>80120</v>
      </c>
      <c r="B2565" s="2">
        <v>-105</v>
      </c>
      <c r="C2565" s="1" t="str">
        <f>IFERROR(LOOKUP(B2565,{0,1,31,61,91},{"Less Than 1 Day","1 To 30 Days","31-60 Days","61-90 Days","91+ Days"}),"Not Due")</f>
        <v>Not Due</v>
      </c>
    </row>
    <row r="2566" spans="1:3" x14ac:dyDescent="0.25">
      <c r="A2566" s="1">
        <v>10617</v>
      </c>
      <c r="B2566" s="2">
        <v>-174</v>
      </c>
      <c r="C2566" s="1" t="str">
        <f>IFERROR(LOOKUP(B2566,{0,1,31,61,91},{"Less Than 1 Day","1 To 30 Days","31-60 Days","61-90 Days","91+ Days"}),"Not Due")</f>
        <v>Not Due</v>
      </c>
    </row>
    <row r="2567" spans="1:3" x14ac:dyDescent="0.25">
      <c r="A2567" s="1">
        <v>69008</v>
      </c>
      <c r="B2567" s="2">
        <v>178</v>
      </c>
      <c r="C2567" s="1" t="str">
        <f>IFERROR(LOOKUP(B2567,{0,1,31,61,91},{"Less Than 1 Day","1 To 30 Days","31-60 Days","61-90 Days","91+ Days"}),"Not Due")</f>
        <v>91+ Days</v>
      </c>
    </row>
    <row r="2568" spans="1:3" x14ac:dyDescent="0.25">
      <c r="A2568" s="1">
        <v>25024</v>
      </c>
      <c r="B2568" s="2">
        <v>-110</v>
      </c>
      <c r="C2568" s="1" t="str">
        <f>IFERROR(LOOKUP(B2568,{0,1,31,61,91},{"Less Than 1 Day","1 To 30 Days","31-60 Days","61-90 Days","91+ Days"}),"Not Due")</f>
        <v>Not Due</v>
      </c>
    </row>
    <row r="2569" spans="1:3" x14ac:dyDescent="0.25">
      <c r="A2569" s="1">
        <v>48960</v>
      </c>
      <c r="B2569" s="2">
        <v>197</v>
      </c>
      <c r="C2569" s="1" t="str">
        <f>IFERROR(LOOKUP(B2569,{0,1,31,61,91},{"Less Than 1 Day","1 To 30 Days","31-60 Days","61-90 Days","91+ Days"}),"Not Due")</f>
        <v>91+ Days</v>
      </c>
    </row>
    <row r="2570" spans="1:3" x14ac:dyDescent="0.25">
      <c r="A2570" s="1">
        <v>43841</v>
      </c>
      <c r="B2570" s="2">
        <v>318</v>
      </c>
      <c r="C2570" s="1" t="str">
        <f>IFERROR(LOOKUP(B2570,{0,1,31,61,91},{"Less Than 1 Day","1 To 30 Days","31-60 Days","61-90 Days","91+ Days"}),"Not Due")</f>
        <v>91+ Days</v>
      </c>
    </row>
    <row r="2571" spans="1:3" x14ac:dyDescent="0.25">
      <c r="A2571" s="1">
        <v>81672</v>
      </c>
      <c r="B2571" s="2">
        <v>-23</v>
      </c>
      <c r="C2571" s="1" t="str">
        <f>IFERROR(LOOKUP(B2571,{0,1,31,61,91},{"Less Than 1 Day","1 To 30 Days","31-60 Days","61-90 Days","91+ Days"}),"Not Due")</f>
        <v>Not Due</v>
      </c>
    </row>
    <row r="2572" spans="1:3" x14ac:dyDescent="0.25">
      <c r="A2572" s="1">
        <v>65414</v>
      </c>
      <c r="B2572" s="2">
        <v>431</v>
      </c>
      <c r="C2572" s="1" t="str">
        <f>IFERROR(LOOKUP(B2572,{0,1,31,61,91},{"Less Than 1 Day","1 To 30 Days","31-60 Days","61-90 Days","91+ Days"}),"Not Due")</f>
        <v>91+ Days</v>
      </c>
    </row>
    <row r="2573" spans="1:3" x14ac:dyDescent="0.25">
      <c r="A2573" s="1">
        <v>71978</v>
      </c>
      <c r="B2573" s="2">
        <v>128</v>
      </c>
      <c r="C2573" s="1" t="str">
        <f>IFERROR(LOOKUP(B2573,{0,1,31,61,91},{"Less Than 1 Day","1 To 30 Days","31-60 Days","61-90 Days","91+ Days"}),"Not Due")</f>
        <v>91+ Days</v>
      </c>
    </row>
    <row r="2574" spans="1:3" x14ac:dyDescent="0.25">
      <c r="A2574" s="1">
        <v>36478</v>
      </c>
      <c r="B2574" s="2">
        <v>238</v>
      </c>
      <c r="C2574" s="1" t="str">
        <f>IFERROR(LOOKUP(B2574,{0,1,31,61,91},{"Less Than 1 Day","1 To 30 Days","31-60 Days","61-90 Days","91+ Days"}),"Not Due")</f>
        <v>91+ Days</v>
      </c>
    </row>
    <row r="2575" spans="1:3" x14ac:dyDescent="0.25">
      <c r="A2575" s="1">
        <v>89930</v>
      </c>
      <c r="B2575" s="2">
        <v>285</v>
      </c>
      <c r="C2575" s="1" t="str">
        <f>IFERROR(LOOKUP(B2575,{0,1,31,61,91},{"Less Than 1 Day","1 To 30 Days","31-60 Days","61-90 Days","91+ Days"}),"Not Due")</f>
        <v>91+ Days</v>
      </c>
    </row>
    <row r="2576" spans="1:3" x14ac:dyDescent="0.25">
      <c r="A2576" s="1">
        <v>72616</v>
      </c>
      <c r="B2576" s="2">
        <v>88</v>
      </c>
      <c r="C2576" s="1" t="str">
        <f>IFERROR(LOOKUP(B2576,{0,1,31,61,91},{"Less Than 1 Day","1 To 30 Days","31-60 Days","61-90 Days","91+ Days"}),"Not Due")</f>
        <v>61-90 Days</v>
      </c>
    </row>
    <row r="2577" spans="1:3" x14ac:dyDescent="0.25">
      <c r="A2577" s="1">
        <v>86481</v>
      </c>
      <c r="B2577" s="2">
        <v>55</v>
      </c>
      <c r="C2577" s="1" t="str">
        <f>IFERROR(LOOKUP(B2577,{0,1,31,61,91},{"Less Than 1 Day","1 To 30 Days","31-60 Days","61-90 Days","91+ Days"}),"Not Due")</f>
        <v>31-60 Days</v>
      </c>
    </row>
    <row r="2578" spans="1:3" x14ac:dyDescent="0.25">
      <c r="A2578" s="1">
        <v>94996</v>
      </c>
      <c r="B2578" s="2">
        <v>483</v>
      </c>
      <c r="C2578" s="1" t="str">
        <f>IFERROR(LOOKUP(B2578,{0,1,31,61,91},{"Less Than 1 Day","1 To 30 Days","31-60 Days","61-90 Days","91+ Days"}),"Not Due")</f>
        <v>91+ Days</v>
      </c>
    </row>
    <row r="2579" spans="1:3" x14ac:dyDescent="0.25">
      <c r="A2579" s="1">
        <v>72915</v>
      </c>
      <c r="B2579" s="2">
        <v>210</v>
      </c>
      <c r="C2579" s="1" t="str">
        <f>IFERROR(LOOKUP(B2579,{0,1,31,61,91},{"Less Than 1 Day","1 To 30 Days","31-60 Days","61-90 Days","91+ Days"}),"Not Due")</f>
        <v>91+ Days</v>
      </c>
    </row>
    <row r="2580" spans="1:3" x14ac:dyDescent="0.25">
      <c r="A2580" s="1">
        <v>91486</v>
      </c>
      <c r="B2580" s="2">
        <v>-130</v>
      </c>
      <c r="C2580" s="1" t="str">
        <f>IFERROR(LOOKUP(B2580,{0,1,31,61,91},{"Less Than 1 Day","1 To 30 Days","31-60 Days","61-90 Days","91+ Days"}),"Not Due")</f>
        <v>Not Due</v>
      </c>
    </row>
    <row r="2581" spans="1:3" x14ac:dyDescent="0.25">
      <c r="A2581" s="1">
        <v>45934</v>
      </c>
      <c r="B2581" s="2">
        <v>309</v>
      </c>
      <c r="C2581" s="1" t="str">
        <f>IFERROR(LOOKUP(B2581,{0,1,31,61,91},{"Less Than 1 Day","1 To 30 Days","31-60 Days","61-90 Days","91+ Days"}),"Not Due")</f>
        <v>91+ Days</v>
      </c>
    </row>
    <row r="2582" spans="1:3" x14ac:dyDescent="0.25">
      <c r="A2582" s="1">
        <v>51411</v>
      </c>
      <c r="B2582" s="2">
        <v>69</v>
      </c>
      <c r="C2582" s="1" t="str">
        <f>IFERROR(LOOKUP(B2582,{0,1,31,61,91},{"Less Than 1 Day","1 To 30 Days","31-60 Days","61-90 Days","91+ Days"}),"Not Due")</f>
        <v>61-90 Days</v>
      </c>
    </row>
    <row r="2583" spans="1:3" x14ac:dyDescent="0.25">
      <c r="A2583" s="1">
        <v>51375</v>
      </c>
      <c r="B2583" s="2">
        <v>-124</v>
      </c>
      <c r="C2583" s="1" t="str">
        <f>IFERROR(LOOKUP(B2583,{0,1,31,61,91},{"Less Than 1 Day","1 To 30 Days","31-60 Days","61-90 Days","91+ Days"}),"Not Due")</f>
        <v>Not Due</v>
      </c>
    </row>
    <row r="2584" spans="1:3" x14ac:dyDescent="0.25">
      <c r="A2584" s="1">
        <v>27782</v>
      </c>
      <c r="B2584" s="2">
        <v>97</v>
      </c>
      <c r="C2584" s="1" t="str">
        <f>IFERROR(LOOKUP(B2584,{0,1,31,61,91},{"Less Than 1 Day","1 To 30 Days","31-60 Days","61-90 Days","91+ Days"}),"Not Due")</f>
        <v>91+ Days</v>
      </c>
    </row>
    <row r="2585" spans="1:3" x14ac:dyDescent="0.25">
      <c r="A2585" s="1">
        <v>23263</v>
      </c>
      <c r="B2585" s="2">
        <v>-26</v>
      </c>
      <c r="C2585" s="1" t="str">
        <f>IFERROR(LOOKUP(B2585,{0,1,31,61,91},{"Less Than 1 Day","1 To 30 Days","31-60 Days","61-90 Days","91+ Days"}),"Not Due")</f>
        <v>Not Due</v>
      </c>
    </row>
    <row r="2586" spans="1:3" x14ac:dyDescent="0.25">
      <c r="A2586" s="1">
        <v>79593</v>
      </c>
      <c r="B2586" s="2">
        <v>392</v>
      </c>
      <c r="C2586" s="1" t="str">
        <f>IFERROR(LOOKUP(B2586,{0,1,31,61,91},{"Less Than 1 Day","1 To 30 Days","31-60 Days","61-90 Days","91+ Days"}),"Not Due")</f>
        <v>91+ Days</v>
      </c>
    </row>
    <row r="2587" spans="1:3" x14ac:dyDescent="0.25">
      <c r="A2587" s="1">
        <v>46516</v>
      </c>
      <c r="B2587" s="2">
        <v>202</v>
      </c>
      <c r="C2587" s="1" t="str">
        <f>IFERROR(LOOKUP(B2587,{0,1,31,61,91},{"Less Than 1 Day","1 To 30 Days","31-60 Days","61-90 Days","91+ Days"}),"Not Due")</f>
        <v>91+ Days</v>
      </c>
    </row>
    <row r="2588" spans="1:3" x14ac:dyDescent="0.25">
      <c r="A2588" s="1">
        <v>33071</v>
      </c>
      <c r="B2588" s="2">
        <v>108</v>
      </c>
      <c r="C2588" s="1" t="str">
        <f>IFERROR(LOOKUP(B2588,{0,1,31,61,91},{"Less Than 1 Day","1 To 30 Days","31-60 Days","61-90 Days","91+ Days"}),"Not Due")</f>
        <v>91+ Days</v>
      </c>
    </row>
    <row r="2589" spans="1:3" x14ac:dyDescent="0.25">
      <c r="A2589" s="1">
        <v>48253</v>
      </c>
      <c r="B2589" s="2">
        <v>194</v>
      </c>
      <c r="C2589" s="1" t="str">
        <f>IFERROR(LOOKUP(B2589,{0,1,31,61,91},{"Less Than 1 Day","1 To 30 Days","31-60 Days","61-90 Days","91+ Days"}),"Not Due")</f>
        <v>91+ Days</v>
      </c>
    </row>
    <row r="2590" spans="1:3" x14ac:dyDescent="0.25">
      <c r="A2590" s="1">
        <v>11965</v>
      </c>
      <c r="B2590" s="2">
        <v>49</v>
      </c>
      <c r="C2590" s="1" t="str">
        <f>IFERROR(LOOKUP(B2590,{0,1,31,61,91},{"Less Than 1 Day","1 To 30 Days","31-60 Days","61-90 Days","91+ Days"}),"Not Due")</f>
        <v>31-60 Days</v>
      </c>
    </row>
    <row r="2591" spans="1:3" x14ac:dyDescent="0.25">
      <c r="A2591" s="1">
        <v>10913</v>
      </c>
      <c r="B2591" s="2">
        <v>-128</v>
      </c>
      <c r="C2591" s="1" t="str">
        <f>IFERROR(LOOKUP(B2591,{0,1,31,61,91},{"Less Than 1 Day","1 To 30 Days","31-60 Days","61-90 Days","91+ Days"}),"Not Due")</f>
        <v>Not Due</v>
      </c>
    </row>
    <row r="2592" spans="1:3" x14ac:dyDescent="0.25">
      <c r="A2592" s="1">
        <v>62341</v>
      </c>
      <c r="B2592" s="2">
        <v>332</v>
      </c>
      <c r="C2592" s="1" t="str">
        <f>IFERROR(LOOKUP(B2592,{0,1,31,61,91},{"Less Than 1 Day","1 To 30 Days","31-60 Days","61-90 Days","91+ Days"}),"Not Due")</f>
        <v>91+ Days</v>
      </c>
    </row>
    <row r="2593" spans="1:3" x14ac:dyDescent="0.25">
      <c r="A2593" s="1">
        <v>50176</v>
      </c>
      <c r="B2593" s="2">
        <v>170</v>
      </c>
      <c r="C2593" s="1" t="str">
        <f>IFERROR(LOOKUP(B2593,{0,1,31,61,91},{"Less Than 1 Day","1 To 30 Days","31-60 Days","61-90 Days","91+ Days"}),"Not Due")</f>
        <v>91+ Days</v>
      </c>
    </row>
    <row r="2594" spans="1:3" x14ac:dyDescent="0.25">
      <c r="A2594" s="1">
        <v>53787</v>
      </c>
      <c r="B2594" s="2">
        <v>274</v>
      </c>
      <c r="C2594" s="1" t="str">
        <f>IFERROR(LOOKUP(B2594,{0,1,31,61,91},{"Less Than 1 Day","1 To 30 Days","31-60 Days","61-90 Days","91+ Days"}),"Not Due")</f>
        <v>91+ Days</v>
      </c>
    </row>
    <row r="2595" spans="1:3" x14ac:dyDescent="0.25">
      <c r="A2595" s="1">
        <v>18173</v>
      </c>
      <c r="B2595" s="2">
        <v>113</v>
      </c>
      <c r="C2595" s="1" t="str">
        <f>IFERROR(LOOKUP(B2595,{0,1,31,61,91},{"Less Than 1 Day","1 To 30 Days","31-60 Days","61-90 Days","91+ Days"}),"Not Due")</f>
        <v>91+ Days</v>
      </c>
    </row>
    <row r="2596" spans="1:3" x14ac:dyDescent="0.25">
      <c r="A2596" s="1">
        <v>14071</v>
      </c>
      <c r="B2596" s="2">
        <v>424</v>
      </c>
      <c r="C2596" s="1" t="str">
        <f>IFERROR(LOOKUP(B2596,{0,1,31,61,91},{"Less Than 1 Day","1 To 30 Days","31-60 Days","61-90 Days","91+ Days"}),"Not Due")</f>
        <v>91+ Days</v>
      </c>
    </row>
    <row r="2597" spans="1:3" x14ac:dyDescent="0.25">
      <c r="A2597" s="1">
        <v>53500</v>
      </c>
      <c r="B2597" s="2">
        <v>-194</v>
      </c>
      <c r="C2597" s="1" t="str">
        <f>IFERROR(LOOKUP(B2597,{0,1,31,61,91},{"Less Than 1 Day","1 To 30 Days","31-60 Days","61-90 Days","91+ Days"}),"Not Due")</f>
        <v>Not Due</v>
      </c>
    </row>
    <row r="2598" spans="1:3" x14ac:dyDescent="0.25">
      <c r="A2598" s="1">
        <v>78021</v>
      </c>
      <c r="B2598" s="2">
        <v>-156</v>
      </c>
      <c r="C2598" s="1" t="str">
        <f>IFERROR(LOOKUP(B2598,{0,1,31,61,91},{"Less Than 1 Day","1 To 30 Days","31-60 Days","61-90 Days","91+ Days"}),"Not Due")</f>
        <v>Not Due</v>
      </c>
    </row>
    <row r="2599" spans="1:3" x14ac:dyDescent="0.25">
      <c r="A2599" s="1">
        <v>64865</v>
      </c>
      <c r="B2599" s="2">
        <v>-90</v>
      </c>
      <c r="C2599" s="1" t="str">
        <f>IFERROR(LOOKUP(B2599,{0,1,31,61,91},{"Less Than 1 Day","1 To 30 Days","31-60 Days","61-90 Days","91+ Days"}),"Not Due")</f>
        <v>Not Due</v>
      </c>
    </row>
    <row r="2600" spans="1:3" x14ac:dyDescent="0.25">
      <c r="A2600" s="1">
        <v>17228</v>
      </c>
      <c r="B2600" s="2">
        <v>-55</v>
      </c>
      <c r="C2600" s="1" t="str">
        <f>IFERROR(LOOKUP(B2600,{0,1,31,61,91},{"Less Than 1 Day","1 To 30 Days","31-60 Days","61-90 Days","91+ Days"}),"Not Due")</f>
        <v>Not Due</v>
      </c>
    </row>
    <row r="2601" spans="1:3" x14ac:dyDescent="0.25">
      <c r="A2601" s="1">
        <v>11329</v>
      </c>
      <c r="B2601" s="2">
        <v>455</v>
      </c>
      <c r="C2601" s="1" t="str">
        <f>IFERROR(LOOKUP(B2601,{0,1,31,61,91},{"Less Than 1 Day","1 To 30 Days","31-60 Days","61-90 Days","91+ Days"}),"Not Due")</f>
        <v>91+ Days</v>
      </c>
    </row>
    <row r="2602" spans="1:3" x14ac:dyDescent="0.25">
      <c r="A2602" s="1">
        <v>35213</v>
      </c>
      <c r="B2602" s="2">
        <v>455</v>
      </c>
      <c r="C2602" s="1" t="str">
        <f>IFERROR(LOOKUP(B2602,{0,1,31,61,91},{"Less Than 1 Day","1 To 30 Days","31-60 Days","61-90 Days","91+ Days"}),"Not Due")</f>
        <v>91+ Days</v>
      </c>
    </row>
    <row r="2603" spans="1:3" x14ac:dyDescent="0.25">
      <c r="A2603" s="1">
        <v>83964</v>
      </c>
      <c r="B2603" s="2">
        <v>358</v>
      </c>
      <c r="C2603" s="1" t="str">
        <f>IFERROR(LOOKUP(B2603,{0,1,31,61,91},{"Less Than 1 Day","1 To 30 Days","31-60 Days","61-90 Days","91+ Days"}),"Not Due")</f>
        <v>91+ Days</v>
      </c>
    </row>
    <row r="2604" spans="1:3" x14ac:dyDescent="0.25">
      <c r="A2604" s="1">
        <v>52577</v>
      </c>
      <c r="B2604" s="2">
        <v>492</v>
      </c>
      <c r="C2604" s="1" t="str">
        <f>IFERROR(LOOKUP(B2604,{0,1,31,61,91},{"Less Than 1 Day","1 To 30 Days","31-60 Days","61-90 Days","91+ Days"}),"Not Due")</f>
        <v>91+ Days</v>
      </c>
    </row>
    <row r="2605" spans="1:3" x14ac:dyDescent="0.25">
      <c r="A2605" s="1">
        <v>67878</v>
      </c>
      <c r="B2605" s="2">
        <v>148</v>
      </c>
      <c r="C2605" s="1" t="str">
        <f>IFERROR(LOOKUP(B2605,{0,1,31,61,91},{"Less Than 1 Day","1 To 30 Days","31-60 Days","61-90 Days","91+ Days"}),"Not Due")</f>
        <v>91+ Days</v>
      </c>
    </row>
    <row r="2606" spans="1:3" x14ac:dyDescent="0.25">
      <c r="A2606" s="1">
        <v>61745</v>
      </c>
      <c r="B2606" s="2">
        <v>51</v>
      </c>
      <c r="C2606" s="1" t="str">
        <f>IFERROR(LOOKUP(B2606,{0,1,31,61,91},{"Less Than 1 Day","1 To 30 Days","31-60 Days","61-90 Days","91+ Days"}),"Not Due")</f>
        <v>31-60 Days</v>
      </c>
    </row>
    <row r="2607" spans="1:3" x14ac:dyDescent="0.25">
      <c r="A2607" s="1">
        <v>85512</v>
      </c>
      <c r="B2607" s="2">
        <v>243</v>
      </c>
      <c r="C2607" s="1" t="str">
        <f>IFERROR(LOOKUP(B2607,{0,1,31,61,91},{"Less Than 1 Day","1 To 30 Days","31-60 Days","61-90 Days","91+ Days"}),"Not Due")</f>
        <v>91+ Days</v>
      </c>
    </row>
    <row r="2608" spans="1:3" x14ac:dyDescent="0.25">
      <c r="A2608" s="1">
        <v>88500</v>
      </c>
      <c r="B2608" s="2">
        <v>-162</v>
      </c>
      <c r="C2608" s="1" t="str">
        <f>IFERROR(LOOKUP(B2608,{0,1,31,61,91},{"Less Than 1 Day","1 To 30 Days","31-60 Days","61-90 Days","91+ Days"}),"Not Due")</f>
        <v>Not Due</v>
      </c>
    </row>
    <row r="2609" spans="1:3" x14ac:dyDescent="0.25">
      <c r="A2609" s="1">
        <v>52511</v>
      </c>
      <c r="B2609" s="2">
        <v>129</v>
      </c>
      <c r="C2609" s="1" t="str">
        <f>IFERROR(LOOKUP(B2609,{0,1,31,61,91},{"Less Than 1 Day","1 To 30 Days","31-60 Days","61-90 Days","91+ Days"}),"Not Due")</f>
        <v>91+ Days</v>
      </c>
    </row>
    <row r="2610" spans="1:3" x14ac:dyDescent="0.25">
      <c r="A2610" s="1">
        <v>71224</v>
      </c>
      <c r="B2610" s="2">
        <v>54</v>
      </c>
      <c r="C2610" s="1" t="str">
        <f>IFERROR(LOOKUP(B2610,{0,1,31,61,91},{"Less Than 1 Day","1 To 30 Days","31-60 Days","61-90 Days","91+ Days"}),"Not Due")</f>
        <v>31-60 Days</v>
      </c>
    </row>
    <row r="2611" spans="1:3" x14ac:dyDescent="0.25">
      <c r="A2611" s="1">
        <v>49632</v>
      </c>
      <c r="B2611" s="2">
        <v>259</v>
      </c>
      <c r="C2611" s="1" t="str">
        <f>IFERROR(LOOKUP(B2611,{0,1,31,61,91},{"Less Than 1 Day","1 To 30 Days","31-60 Days","61-90 Days","91+ Days"}),"Not Due")</f>
        <v>91+ Days</v>
      </c>
    </row>
    <row r="2612" spans="1:3" x14ac:dyDescent="0.25">
      <c r="A2612" s="1">
        <v>29951</v>
      </c>
      <c r="B2612" s="2">
        <v>308</v>
      </c>
      <c r="C2612" s="1" t="str">
        <f>IFERROR(LOOKUP(B2612,{0,1,31,61,91},{"Less Than 1 Day","1 To 30 Days","31-60 Days","61-90 Days","91+ Days"}),"Not Due")</f>
        <v>91+ Days</v>
      </c>
    </row>
    <row r="2613" spans="1:3" x14ac:dyDescent="0.25">
      <c r="A2613" s="1">
        <v>26086</v>
      </c>
      <c r="B2613" s="2">
        <v>168</v>
      </c>
      <c r="C2613" s="1" t="str">
        <f>IFERROR(LOOKUP(B2613,{0,1,31,61,91},{"Less Than 1 Day","1 To 30 Days","31-60 Days","61-90 Days","91+ Days"}),"Not Due")</f>
        <v>91+ Days</v>
      </c>
    </row>
    <row r="2614" spans="1:3" x14ac:dyDescent="0.25">
      <c r="A2614" s="1">
        <v>90353</v>
      </c>
      <c r="B2614" s="2">
        <v>42</v>
      </c>
      <c r="C2614" s="1" t="str">
        <f>IFERROR(LOOKUP(B2614,{0,1,31,61,91},{"Less Than 1 Day","1 To 30 Days","31-60 Days","61-90 Days","91+ Days"}),"Not Due")</f>
        <v>31-60 Days</v>
      </c>
    </row>
    <row r="2615" spans="1:3" x14ac:dyDescent="0.25">
      <c r="A2615" s="1">
        <v>27866</v>
      </c>
      <c r="B2615" s="2">
        <v>268</v>
      </c>
      <c r="C2615" s="1" t="str">
        <f>IFERROR(LOOKUP(B2615,{0,1,31,61,91},{"Less Than 1 Day","1 To 30 Days","31-60 Days","61-90 Days","91+ Days"}),"Not Due")</f>
        <v>91+ Days</v>
      </c>
    </row>
    <row r="2616" spans="1:3" x14ac:dyDescent="0.25">
      <c r="A2616" s="1">
        <v>42497</v>
      </c>
      <c r="B2616" s="2">
        <v>378</v>
      </c>
      <c r="C2616" s="1" t="str">
        <f>IFERROR(LOOKUP(B2616,{0,1,31,61,91},{"Less Than 1 Day","1 To 30 Days","31-60 Days","61-90 Days","91+ Days"}),"Not Due")</f>
        <v>91+ Days</v>
      </c>
    </row>
    <row r="2617" spans="1:3" x14ac:dyDescent="0.25">
      <c r="A2617" s="1">
        <v>68406</v>
      </c>
      <c r="B2617" s="2">
        <v>-129</v>
      </c>
      <c r="C2617" s="1" t="str">
        <f>IFERROR(LOOKUP(B2617,{0,1,31,61,91},{"Less Than 1 Day","1 To 30 Days","31-60 Days","61-90 Days","91+ Days"}),"Not Due")</f>
        <v>Not Due</v>
      </c>
    </row>
    <row r="2618" spans="1:3" x14ac:dyDescent="0.25">
      <c r="A2618" s="1">
        <v>64538</v>
      </c>
      <c r="B2618" s="2">
        <v>266</v>
      </c>
      <c r="C2618" s="1" t="str">
        <f>IFERROR(LOOKUP(B2618,{0,1,31,61,91},{"Less Than 1 Day","1 To 30 Days","31-60 Days","61-90 Days","91+ Days"}),"Not Due")</f>
        <v>91+ Days</v>
      </c>
    </row>
    <row r="2619" spans="1:3" x14ac:dyDescent="0.25">
      <c r="A2619" s="1">
        <v>99586</v>
      </c>
      <c r="B2619" s="2">
        <v>-135</v>
      </c>
      <c r="C2619" s="1" t="str">
        <f>IFERROR(LOOKUP(B2619,{0,1,31,61,91},{"Less Than 1 Day","1 To 30 Days","31-60 Days","61-90 Days","91+ Days"}),"Not Due")</f>
        <v>Not Due</v>
      </c>
    </row>
    <row r="2620" spans="1:3" x14ac:dyDescent="0.25">
      <c r="A2620" s="1">
        <v>94334</v>
      </c>
      <c r="B2620" s="2">
        <v>-1</v>
      </c>
      <c r="C2620" s="1" t="str">
        <f>IFERROR(LOOKUP(B2620,{0,1,31,61,91},{"Less Than 1 Day","1 To 30 Days","31-60 Days","61-90 Days","91+ Days"}),"Not Due")</f>
        <v>Not Due</v>
      </c>
    </row>
    <row r="2621" spans="1:3" x14ac:dyDescent="0.25">
      <c r="A2621" s="1">
        <v>22529</v>
      </c>
      <c r="B2621" s="2">
        <v>47</v>
      </c>
      <c r="C2621" s="1" t="str">
        <f>IFERROR(LOOKUP(B2621,{0,1,31,61,91},{"Less Than 1 Day","1 To 30 Days","31-60 Days","61-90 Days","91+ Days"}),"Not Due")</f>
        <v>31-60 Days</v>
      </c>
    </row>
    <row r="2622" spans="1:3" x14ac:dyDescent="0.25">
      <c r="A2622" s="1">
        <v>56383</v>
      </c>
      <c r="B2622" s="2">
        <v>-19</v>
      </c>
      <c r="C2622" s="1" t="str">
        <f>IFERROR(LOOKUP(B2622,{0,1,31,61,91},{"Less Than 1 Day","1 To 30 Days","31-60 Days","61-90 Days","91+ Days"}),"Not Due")</f>
        <v>Not Due</v>
      </c>
    </row>
    <row r="2623" spans="1:3" x14ac:dyDescent="0.25">
      <c r="A2623" s="1">
        <v>45084</v>
      </c>
      <c r="B2623" s="2">
        <v>356</v>
      </c>
      <c r="C2623" s="1" t="str">
        <f>IFERROR(LOOKUP(B2623,{0,1,31,61,91},{"Less Than 1 Day","1 To 30 Days","31-60 Days","61-90 Days","91+ Days"}),"Not Due")</f>
        <v>91+ Days</v>
      </c>
    </row>
    <row r="2624" spans="1:3" x14ac:dyDescent="0.25">
      <c r="A2624" s="1">
        <v>24895</v>
      </c>
      <c r="B2624" s="2">
        <v>408</v>
      </c>
      <c r="C2624" s="1" t="str">
        <f>IFERROR(LOOKUP(B2624,{0,1,31,61,91},{"Less Than 1 Day","1 To 30 Days","31-60 Days","61-90 Days","91+ Days"}),"Not Due")</f>
        <v>91+ Days</v>
      </c>
    </row>
    <row r="2625" spans="1:3" x14ac:dyDescent="0.25">
      <c r="A2625" s="1">
        <v>88119</v>
      </c>
      <c r="B2625" s="2">
        <v>432</v>
      </c>
      <c r="C2625" s="1" t="str">
        <f>IFERROR(LOOKUP(B2625,{0,1,31,61,91},{"Less Than 1 Day","1 To 30 Days","31-60 Days","61-90 Days","91+ Days"}),"Not Due")</f>
        <v>91+ Days</v>
      </c>
    </row>
    <row r="2626" spans="1:3" x14ac:dyDescent="0.25">
      <c r="A2626" s="1">
        <v>26950</v>
      </c>
      <c r="B2626" s="2">
        <v>-194</v>
      </c>
      <c r="C2626" s="1" t="str">
        <f>IFERROR(LOOKUP(B2626,{0,1,31,61,91},{"Less Than 1 Day","1 To 30 Days","31-60 Days","61-90 Days","91+ Days"}),"Not Due")</f>
        <v>Not Due</v>
      </c>
    </row>
    <row r="2627" spans="1:3" x14ac:dyDescent="0.25">
      <c r="A2627" s="1">
        <v>46897</v>
      </c>
      <c r="B2627" s="2">
        <v>264</v>
      </c>
      <c r="C2627" s="1" t="str">
        <f>IFERROR(LOOKUP(B2627,{0,1,31,61,91},{"Less Than 1 Day","1 To 30 Days","31-60 Days","61-90 Days","91+ Days"}),"Not Due")</f>
        <v>91+ Days</v>
      </c>
    </row>
    <row r="2628" spans="1:3" x14ac:dyDescent="0.25">
      <c r="A2628" s="1">
        <v>40218</v>
      </c>
      <c r="B2628" s="2">
        <v>-50</v>
      </c>
      <c r="C2628" s="1" t="str">
        <f>IFERROR(LOOKUP(B2628,{0,1,31,61,91},{"Less Than 1 Day","1 To 30 Days","31-60 Days","61-90 Days","91+ Days"}),"Not Due")</f>
        <v>Not Due</v>
      </c>
    </row>
    <row r="2629" spans="1:3" x14ac:dyDescent="0.25">
      <c r="A2629" s="1">
        <v>72609</v>
      </c>
      <c r="B2629" s="2">
        <v>463</v>
      </c>
      <c r="C2629" s="1" t="str">
        <f>IFERROR(LOOKUP(B2629,{0,1,31,61,91},{"Less Than 1 Day","1 To 30 Days","31-60 Days","61-90 Days","91+ Days"}),"Not Due")</f>
        <v>91+ Days</v>
      </c>
    </row>
    <row r="2630" spans="1:3" x14ac:dyDescent="0.25">
      <c r="A2630" s="1">
        <v>33477</v>
      </c>
      <c r="B2630" s="2">
        <v>232</v>
      </c>
      <c r="C2630" s="1" t="str">
        <f>IFERROR(LOOKUP(B2630,{0,1,31,61,91},{"Less Than 1 Day","1 To 30 Days","31-60 Days","61-90 Days","91+ Days"}),"Not Due")</f>
        <v>91+ Days</v>
      </c>
    </row>
    <row r="2631" spans="1:3" x14ac:dyDescent="0.25">
      <c r="A2631" s="1">
        <v>51179</v>
      </c>
      <c r="B2631" s="2">
        <v>-139</v>
      </c>
      <c r="C2631" s="1" t="str">
        <f>IFERROR(LOOKUP(B2631,{0,1,31,61,91},{"Less Than 1 Day","1 To 30 Days","31-60 Days","61-90 Days","91+ Days"}),"Not Due")</f>
        <v>Not Due</v>
      </c>
    </row>
    <row r="2632" spans="1:3" x14ac:dyDescent="0.25">
      <c r="A2632" s="1">
        <v>68361</v>
      </c>
      <c r="B2632" s="2">
        <v>-107</v>
      </c>
      <c r="C2632" s="1" t="str">
        <f>IFERROR(LOOKUP(B2632,{0,1,31,61,91},{"Less Than 1 Day","1 To 30 Days","31-60 Days","61-90 Days","91+ Days"}),"Not Due")</f>
        <v>Not Due</v>
      </c>
    </row>
    <row r="2633" spans="1:3" x14ac:dyDescent="0.25">
      <c r="A2633" s="1">
        <v>79113</v>
      </c>
      <c r="B2633" s="2">
        <v>276</v>
      </c>
      <c r="C2633" s="1" t="str">
        <f>IFERROR(LOOKUP(B2633,{0,1,31,61,91},{"Less Than 1 Day","1 To 30 Days","31-60 Days","61-90 Days","91+ Days"}),"Not Due")</f>
        <v>91+ Days</v>
      </c>
    </row>
    <row r="2634" spans="1:3" x14ac:dyDescent="0.25">
      <c r="A2634" s="1">
        <v>81064</v>
      </c>
      <c r="B2634" s="2">
        <v>80</v>
      </c>
      <c r="C2634" s="1" t="str">
        <f>IFERROR(LOOKUP(B2634,{0,1,31,61,91},{"Less Than 1 Day","1 To 30 Days","31-60 Days","61-90 Days","91+ Days"}),"Not Due")</f>
        <v>61-90 Days</v>
      </c>
    </row>
    <row r="2635" spans="1:3" x14ac:dyDescent="0.25">
      <c r="A2635" s="1">
        <v>66400</v>
      </c>
      <c r="B2635" s="2">
        <v>70</v>
      </c>
      <c r="C2635" s="1" t="str">
        <f>IFERROR(LOOKUP(B2635,{0,1,31,61,91},{"Less Than 1 Day","1 To 30 Days","31-60 Days","61-90 Days","91+ Days"}),"Not Due")</f>
        <v>61-90 Days</v>
      </c>
    </row>
    <row r="2636" spans="1:3" x14ac:dyDescent="0.25">
      <c r="A2636" s="1">
        <v>21783</v>
      </c>
      <c r="B2636" s="2">
        <v>174</v>
      </c>
      <c r="C2636" s="1" t="str">
        <f>IFERROR(LOOKUP(B2636,{0,1,31,61,91},{"Less Than 1 Day","1 To 30 Days","31-60 Days","61-90 Days","91+ Days"}),"Not Due")</f>
        <v>91+ Days</v>
      </c>
    </row>
    <row r="2637" spans="1:3" x14ac:dyDescent="0.25">
      <c r="A2637" s="1">
        <v>14576</v>
      </c>
      <c r="B2637" s="2">
        <v>16</v>
      </c>
      <c r="C2637" s="1" t="str">
        <f>IFERROR(LOOKUP(B2637,{0,1,31,61,91},{"Less Than 1 Day","1 To 30 Days","31-60 Days","61-90 Days","91+ Days"}),"Not Due")</f>
        <v>1 To 30 Days</v>
      </c>
    </row>
    <row r="2638" spans="1:3" x14ac:dyDescent="0.25">
      <c r="A2638" s="1">
        <v>56487</v>
      </c>
      <c r="B2638" s="2">
        <v>389</v>
      </c>
      <c r="C2638" s="1" t="str">
        <f>IFERROR(LOOKUP(B2638,{0,1,31,61,91},{"Less Than 1 Day","1 To 30 Days","31-60 Days","61-90 Days","91+ Days"}),"Not Due")</f>
        <v>91+ Days</v>
      </c>
    </row>
    <row r="2639" spans="1:3" x14ac:dyDescent="0.25">
      <c r="A2639" s="1">
        <v>66893</v>
      </c>
      <c r="B2639" s="2">
        <v>28</v>
      </c>
      <c r="C2639" s="1" t="str">
        <f>IFERROR(LOOKUP(B2639,{0,1,31,61,91},{"Less Than 1 Day","1 To 30 Days","31-60 Days","61-90 Days","91+ Days"}),"Not Due")</f>
        <v>1 To 30 Days</v>
      </c>
    </row>
    <row r="2640" spans="1:3" x14ac:dyDescent="0.25">
      <c r="A2640" s="1">
        <v>39911</v>
      </c>
      <c r="B2640" s="2">
        <v>356</v>
      </c>
      <c r="C2640" s="1" t="str">
        <f>IFERROR(LOOKUP(B2640,{0,1,31,61,91},{"Less Than 1 Day","1 To 30 Days","31-60 Days","61-90 Days","91+ Days"}),"Not Due")</f>
        <v>91+ Days</v>
      </c>
    </row>
    <row r="2641" spans="1:3" x14ac:dyDescent="0.25">
      <c r="A2641" s="1">
        <v>14052</v>
      </c>
      <c r="B2641" s="2">
        <v>69</v>
      </c>
      <c r="C2641" s="1" t="str">
        <f>IFERROR(LOOKUP(B2641,{0,1,31,61,91},{"Less Than 1 Day","1 To 30 Days","31-60 Days","61-90 Days","91+ Days"}),"Not Due")</f>
        <v>61-90 Days</v>
      </c>
    </row>
    <row r="2642" spans="1:3" x14ac:dyDescent="0.25">
      <c r="A2642" s="1">
        <v>99142</v>
      </c>
      <c r="B2642" s="2">
        <v>-42</v>
      </c>
      <c r="C2642" s="1" t="str">
        <f>IFERROR(LOOKUP(B2642,{0,1,31,61,91},{"Less Than 1 Day","1 To 30 Days","31-60 Days","61-90 Days","91+ Days"}),"Not Due")</f>
        <v>Not Due</v>
      </c>
    </row>
    <row r="2643" spans="1:3" x14ac:dyDescent="0.25">
      <c r="A2643" s="1">
        <v>33830</v>
      </c>
      <c r="B2643" s="2">
        <v>124</v>
      </c>
      <c r="C2643" s="1" t="str">
        <f>IFERROR(LOOKUP(B2643,{0,1,31,61,91},{"Less Than 1 Day","1 To 30 Days","31-60 Days","61-90 Days","91+ Days"}),"Not Due")</f>
        <v>91+ Days</v>
      </c>
    </row>
    <row r="2644" spans="1:3" x14ac:dyDescent="0.25">
      <c r="A2644" s="1">
        <v>78464</v>
      </c>
      <c r="B2644" s="2">
        <v>499</v>
      </c>
      <c r="C2644" s="1" t="str">
        <f>IFERROR(LOOKUP(B2644,{0,1,31,61,91},{"Less Than 1 Day","1 To 30 Days","31-60 Days","61-90 Days","91+ Days"}),"Not Due")</f>
        <v>91+ Days</v>
      </c>
    </row>
    <row r="2645" spans="1:3" x14ac:dyDescent="0.25">
      <c r="A2645" s="1">
        <v>89128</v>
      </c>
      <c r="B2645" s="2">
        <v>-38</v>
      </c>
      <c r="C2645" s="1" t="str">
        <f>IFERROR(LOOKUP(B2645,{0,1,31,61,91},{"Less Than 1 Day","1 To 30 Days","31-60 Days","61-90 Days","91+ Days"}),"Not Due")</f>
        <v>Not Due</v>
      </c>
    </row>
    <row r="2646" spans="1:3" x14ac:dyDescent="0.25">
      <c r="A2646" s="1">
        <v>22577</v>
      </c>
      <c r="B2646" s="2">
        <v>449</v>
      </c>
      <c r="C2646" s="1" t="str">
        <f>IFERROR(LOOKUP(B2646,{0,1,31,61,91},{"Less Than 1 Day","1 To 30 Days","31-60 Days","61-90 Days","91+ Days"}),"Not Due")</f>
        <v>91+ Days</v>
      </c>
    </row>
    <row r="2647" spans="1:3" x14ac:dyDescent="0.25">
      <c r="A2647" s="1">
        <v>59742</v>
      </c>
      <c r="B2647" s="2">
        <v>155</v>
      </c>
      <c r="C2647" s="1" t="str">
        <f>IFERROR(LOOKUP(B2647,{0,1,31,61,91},{"Less Than 1 Day","1 To 30 Days","31-60 Days","61-90 Days","91+ Days"}),"Not Due")</f>
        <v>91+ Days</v>
      </c>
    </row>
    <row r="2648" spans="1:3" x14ac:dyDescent="0.25">
      <c r="A2648" s="1">
        <v>38752</v>
      </c>
      <c r="B2648" s="2">
        <v>175</v>
      </c>
      <c r="C2648" s="1" t="str">
        <f>IFERROR(LOOKUP(B2648,{0,1,31,61,91},{"Less Than 1 Day","1 To 30 Days","31-60 Days","61-90 Days","91+ Days"}),"Not Due")</f>
        <v>91+ Days</v>
      </c>
    </row>
    <row r="2649" spans="1:3" x14ac:dyDescent="0.25">
      <c r="A2649" s="1">
        <v>99279</v>
      </c>
      <c r="B2649" s="2">
        <v>404</v>
      </c>
      <c r="C2649" s="1" t="str">
        <f>IFERROR(LOOKUP(B2649,{0,1,31,61,91},{"Less Than 1 Day","1 To 30 Days","31-60 Days","61-90 Days","91+ Days"}),"Not Due")</f>
        <v>91+ Days</v>
      </c>
    </row>
    <row r="2650" spans="1:3" x14ac:dyDescent="0.25">
      <c r="A2650" s="1">
        <v>94209</v>
      </c>
      <c r="B2650" s="2">
        <v>90</v>
      </c>
      <c r="C2650" s="1" t="str">
        <f>IFERROR(LOOKUP(B2650,{0,1,31,61,91},{"Less Than 1 Day","1 To 30 Days","31-60 Days","61-90 Days","91+ Days"}),"Not Due")</f>
        <v>61-90 Days</v>
      </c>
    </row>
    <row r="2651" spans="1:3" x14ac:dyDescent="0.25">
      <c r="A2651" s="1">
        <v>20043</v>
      </c>
      <c r="B2651" s="2">
        <v>-89</v>
      </c>
      <c r="C2651" s="1" t="str">
        <f>IFERROR(LOOKUP(B2651,{0,1,31,61,91},{"Less Than 1 Day","1 To 30 Days","31-60 Days","61-90 Days","91+ Days"}),"Not Due")</f>
        <v>Not Due</v>
      </c>
    </row>
    <row r="2652" spans="1:3" x14ac:dyDescent="0.25">
      <c r="A2652" s="1">
        <v>40295</v>
      </c>
      <c r="B2652" s="2">
        <v>213</v>
      </c>
      <c r="C2652" s="1" t="str">
        <f>IFERROR(LOOKUP(B2652,{0,1,31,61,91},{"Less Than 1 Day","1 To 30 Days","31-60 Days","61-90 Days","91+ Days"}),"Not Due")</f>
        <v>91+ Days</v>
      </c>
    </row>
    <row r="2653" spans="1:3" x14ac:dyDescent="0.25">
      <c r="A2653" s="1">
        <v>63461</v>
      </c>
      <c r="B2653" s="2">
        <v>146</v>
      </c>
      <c r="C2653" s="1" t="str">
        <f>IFERROR(LOOKUP(B2653,{0,1,31,61,91},{"Less Than 1 Day","1 To 30 Days","31-60 Days","61-90 Days","91+ Days"}),"Not Due")</f>
        <v>91+ Days</v>
      </c>
    </row>
    <row r="2654" spans="1:3" x14ac:dyDescent="0.25">
      <c r="A2654" s="1">
        <v>32342</v>
      </c>
      <c r="B2654" s="2">
        <v>192</v>
      </c>
      <c r="C2654" s="1" t="str">
        <f>IFERROR(LOOKUP(B2654,{0,1,31,61,91},{"Less Than 1 Day","1 To 30 Days","31-60 Days","61-90 Days","91+ Days"}),"Not Due")</f>
        <v>91+ Days</v>
      </c>
    </row>
    <row r="2655" spans="1:3" x14ac:dyDescent="0.25">
      <c r="A2655" s="1">
        <v>92555</v>
      </c>
      <c r="B2655" s="2">
        <v>449</v>
      </c>
      <c r="C2655" s="1" t="str">
        <f>IFERROR(LOOKUP(B2655,{0,1,31,61,91},{"Less Than 1 Day","1 To 30 Days","31-60 Days","61-90 Days","91+ Days"}),"Not Due")</f>
        <v>91+ Days</v>
      </c>
    </row>
    <row r="2656" spans="1:3" x14ac:dyDescent="0.25">
      <c r="A2656" s="1">
        <v>81446</v>
      </c>
      <c r="B2656" s="2">
        <v>-182</v>
      </c>
      <c r="C2656" s="1" t="str">
        <f>IFERROR(LOOKUP(B2656,{0,1,31,61,91},{"Less Than 1 Day","1 To 30 Days","31-60 Days","61-90 Days","91+ Days"}),"Not Due")</f>
        <v>Not Due</v>
      </c>
    </row>
    <row r="2657" spans="1:3" x14ac:dyDescent="0.25">
      <c r="A2657" s="1">
        <v>34244</v>
      </c>
      <c r="B2657" s="2">
        <v>233</v>
      </c>
      <c r="C2657" s="1" t="str">
        <f>IFERROR(LOOKUP(B2657,{0,1,31,61,91},{"Less Than 1 Day","1 To 30 Days","31-60 Days","61-90 Days","91+ Days"}),"Not Due")</f>
        <v>91+ Days</v>
      </c>
    </row>
    <row r="2658" spans="1:3" x14ac:dyDescent="0.25">
      <c r="A2658" s="1">
        <v>60300</v>
      </c>
      <c r="B2658" s="2">
        <v>56</v>
      </c>
      <c r="C2658" s="1" t="str">
        <f>IFERROR(LOOKUP(B2658,{0,1,31,61,91},{"Less Than 1 Day","1 To 30 Days","31-60 Days","61-90 Days","91+ Days"}),"Not Due")</f>
        <v>31-60 Days</v>
      </c>
    </row>
    <row r="2659" spans="1:3" x14ac:dyDescent="0.25">
      <c r="A2659" s="1">
        <v>22288</v>
      </c>
      <c r="B2659" s="2">
        <v>486</v>
      </c>
      <c r="C2659" s="1" t="str">
        <f>IFERROR(LOOKUP(B2659,{0,1,31,61,91},{"Less Than 1 Day","1 To 30 Days","31-60 Days","61-90 Days","91+ Days"}),"Not Due")</f>
        <v>91+ Days</v>
      </c>
    </row>
    <row r="2660" spans="1:3" x14ac:dyDescent="0.25">
      <c r="A2660" s="1">
        <v>39723</v>
      </c>
      <c r="B2660" s="2">
        <v>21</v>
      </c>
      <c r="C2660" s="1" t="str">
        <f>IFERROR(LOOKUP(B2660,{0,1,31,61,91},{"Less Than 1 Day","1 To 30 Days","31-60 Days","61-90 Days","91+ Days"}),"Not Due")</f>
        <v>1 To 30 Days</v>
      </c>
    </row>
    <row r="2661" spans="1:3" x14ac:dyDescent="0.25">
      <c r="A2661" s="1">
        <v>32382</v>
      </c>
      <c r="B2661" s="2">
        <v>333</v>
      </c>
      <c r="C2661" s="1" t="str">
        <f>IFERROR(LOOKUP(B2661,{0,1,31,61,91},{"Less Than 1 Day","1 To 30 Days","31-60 Days","61-90 Days","91+ Days"}),"Not Due")</f>
        <v>91+ Days</v>
      </c>
    </row>
    <row r="2662" spans="1:3" x14ac:dyDescent="0.25">
      <c r="A2662" s="1">
        <v>37904</v>
      </c>
      <c r="B2662" s="2">
        <v>201</v>
      </c>
      <c r="C2662" s="1" t="str">
        <f>IFERROR(LOOKUP(B2662,{0,1,31,61,91},{"Less Than 1 Day","1 To 30 Days","31-60 Days","61-90 Days","91+ Days"}),"Not Due")</f>
        <v>91+ Days</v>
      </c>
    </row>
    <row r="2663" spans="1:3" x14ac:dyDescent="0.25">
      <c r="A2663" s="1">
        <v>88957</v>
      </c>
      <c r="B2663" s="2">
        <v>443</v>
      </c>
      <c r="C2663" s="1" t="str">
        <f>IFERROR(LOOKUP(B2663,{0,1,31,61,91},{"Less Than 1 Day","1 To 30 Days","31-60 Days","61-90 Days","91+ Days"}),"Not Due")</f>
        <v>91+ Days</v>
      </c>
    </row>
    <row r="2664" spans="1:3" x14ac:dyDescent="0.25">
      <c r="A2664" s="1">
        <v>38875</v>
      </c>
      <c r="B2664" s="2">
        <v>74</v>
      </c>
      <c r="C2664" s="1" t="str">
        <f>IFERROR(LOOKUP(B2664,{0,1,31,61,91},{"Less Than 1 Day","1 To 30 Days","31-60 Days","61-90 Days","91+ Days"}),"Not Due")</f>
        <v>61-90 Days</v>
      </c>
    </row>
    <row r="2665" spans="1:3" x14ac:dyDescent="0.25">
      <c r="A2665" s="1">
        <v>60386</v>
      </c>
      <c r="B2665" s="2">
        <v>-102</v>
      </c>
      <c r="C2665" s="1" t="str">
        <f>IFERROR(LOOKUP(B2665,{0,1,31,61,91},{"Less Than 1 Day","1 To 30 Days","31-60 Days","61-90 Days","91+ Days"}),"Not Due")</f>
        <v>Not Due</v>
      </c>
    </row>
    <row r="2666" spans="1:3" x14ac:dyDescent="0.25">
      <c r="A2666" s="1">
        <v>71418</v>
      </c>
      <c r="B2666" s="2">
        <v>487</v>
      </c>
      <c r="C2666" s="1" t="str">
        <f>IFERROR(LOOKUP(B2666,{0,1,31,61,91},{"Less Than 1 Day","1 To 30 Days","31-60 Days","61-90 Days","91+ Days"}),"Not Due")</f>
        <v>91+ Days</v>
      </c>
    </row>
    <row r="2667" spans="1:3" x14ac:dyDescent="0.25">
      <c r="A2667" s="1">
        <v>55528</v>
      </c>
      <c r="B2667" s="2">
        <v>310</v>
      </c>
      <c r="C2667" s="1" t="str">
        <f>IFERROR(LOOKUP(B2667,{0,1,31,61,91},{"Less Than 1 Day","1 To 30 Days","31-60 Days","61-90 Days","91+ Days"}),"Not Due")</f>
        <v>91+ Days</v>
      </c>
    </row>
    <row r="2668" spans="1:3" x14ac:dyDescent="0.25">
      <c r="A2668" s="1">
        <v>26607</v>
      </c>
      <c r="B2668" s="2">
        <v>-53</v>
      </c>
      <c r="C2668" s="1" t="str">
        <f>IFERROR(LOOKUP(B2668,{0,1,31,61,91},{"Less Than 1 Day","1 To 30 Days","31-60 Days","61-90 Days","91+ Days"}),"Not Due")</f>
        <v>Not Due</v>
      </c>
    </row>
    <row r="2669" spans="1:3" x14ac:dyDescent="0.25">
      <c r="A2669" s="1">
        <v>75409</v>
      </c>
      <c r="B2669" s="2">
        <v>-65</v>
      </c>
      <c r="C2669" s="1" t="str">
        <f>IFERROR(LOOKUP(B2669,{0,1,31,61,91},{"Less Than 1 Day","1 To 30 Days","31-60 Days","61-90 Days","91+ Days"}),"Not Due")</f>
        <v>Not Due</v>
      </c>
    </row>
    <row r="2670" spans="1:3" x14ac:dyDescent="0.25">
      <c r="A2670" s="1">
        <v>57823</v>
      </c>
      <c r="B2670" s="2">
        <v>-126</v>
      </c>
      <c r="C2670" s="1" t="str">
        <f>IFERROR(LOOKUP(B2670,{0,1,31,61,91},{"Less Than 1 Day","1 To 30 Days","31-60 Days","61-90 Days","91+ Days"}),"Not Due")</f>
        <v>Not Due</v>
      </c>
    </row>
    <row r="2671" spans="1:3" x14ac:dyDescent="0.25">
      <c r="A2671" s="1">
        <v>99095</v>
      </c>
      <c r="B2671" s="2">
        <v>-189</v>
      </c>
      <c r="C2671" s="1" t="str">
        <f>IFERROR(LOOKUP(B2671,{0,1,31,61,91},{"Less Than 1 Day","1 To 30 Days","31-60 Days","61-90 Days","91+ Days"}),"Not Due")</f>
        <v>Not Due</v>
      </c>
    </row>
    <row r="2672" spans="1:3" x14ac:dyDescent="0.25">
      <c r="A2672" s="1">
        <v>43706</v>
      </c>
      <c r="B2672" s="2">
        <v>185</v>
      </c>
      <c r="C2672" s="1" t="str">
        <f>IFERROR(LOOKUP(B2672,{0,1,31,61,91},{"Less Than 1 Day","1 To 30 Days","31-60 Days","61-90 Days","91+ Days"}),"Not Due")</f>
        <v>91+ Days</v>
      </c>
    </row>
    <row r="2673" spans="1:3" x14ac:dyDescent="0.25">
      <c r="A2673" s="1">
        <v>95058</v>
      </c>
      <c r="B2673" s="2">
        <v>-23</v>
      </c>
      <c r="C2673" s="1" t="str">
        <f>IFERROR(LOOKUP(B2673,{0,1,31,61,91},{"Less Than 1 Day","1 To 30 Days","31-60 Days","61-90 Days","91+ Days"}),"Not Due")</f>
        <v>Not Due</v>
      </c>
    </row>
    <row r="2674" spans="1:3" x14ac:dyDescent="0.25">
      <c r="A2674" s="1">
        <v>99761</v>
      </c>
      <c r="B2674" s="2">
        <v>316</v>
      </c>
      <c r="C2674" s="1" t="str">
        <f>IFERROR(LOOKUP(B2674,{0,1,31,61,91},{"Less Than 1 Day","1 To 30 Days","31-60 Days","61-90 Days","91+ Days"}),"Not Due")</f>
        <v>91+ Days</v>
      </c>
    </row>
    <row r="2675" spans="1:3" x14ac:dyDescent="0.25">
      <c r="A2675" s="1">
        <v>54227</v>
      </c>
      <c r="B2675" s="2">
        <v>-39</v>
      </c>
      <c r="C2675" s="1" t="str">
        <f>IFERROR(LOOKUP(B2675,{0,1,31,61,91},{"Less Than 1 Day","1 To 30 Days","31-60 Days","61-90 Days","91+ Days"}),"Not Due")</f>
        <v>Not Due</v>
      </c>
    </row>
    <row r="2676" spans="1:3" x14ac:dyDescent="0.25">
      <c r="A2676" s="1">
        <v>18177</v>
      </c>
      <c r="B2676" s="2">
        <v>-80</v>
      </c>
      <c r="C2676" s="1" t="str">
        <f>IFERROR(LOOKUP(B2676,{0,1,31,61,91},{"Less Than 1 Day","1 To 30 Days","31-60 Days","61-90 Days","91+ Days"}),"Not Due")</f>
        <v>Not Due</v>
      </c>
    </row>
    <row r="2677" spans="1:3" x14ac:dyDescent="0.25">
      <c r="A2677" s="1">
        <v>64363</v>
      </c>
      <c r="B2677" s="2">
        <v>103</v>
      </c>
      <c r="C2677" s="1" t="str">
        <f>IFERROR(LOOKUP(B2677,{0,1,31,61,91},{"Less Than 1 Day","1 To 30 Days","31-60 Days","61-90 Days","91+ Days"}),"Not Due")</f>
        <v>91+ Days</v>
      </c>
    </row>
    <row r="2678" spans="1:3" x14ac:dyDescent="0.25">
      <c r="A2678" s="1">
        <v>41809</v>
      </c>
      <c r="B2678" s="2">
        <v>439</v>
      </c>
      <c r="C2678" s="1" t="str">
        <f>IFERROR(LOOKUP(B2678,{0,1,31,61,91},{"Less Than 1 Day","1 To 30 Days","31-60 Days","61-90 Days","91+ Days"}),"Not Due")</f>
        <v>91+ Days</v>
      </c>
    </row>
    <row r="2679" spans="1:3" x14ac:dyDescent="0.25">
      <c r="A2679" s="1">
        <v>63815</v>
      </c>
      <c r="B2679" s="2">
        <v>244</v>
      </c>
      <c r="C2679" s="1" t="str">
        <f>IFERROR(LOOKUP(B2679,{0,1,31,61,91},{"Less Than 1 Day","1 To 30 Days","31-60 Days","61-90 Days","91+ Days"}),"Not Due")</f>
        <v>91+ Days</v>
      </c>
    </row>
    <row r="2680" spans="1:3" x14ac:dyDescent="0.25">
      <c r="A2680" s="1">
        <v>24985</v>
      </c>
      <c r="B2680" s="2">
        <v>308</v>
      </c>
      <c r="C2680" s="1" t="str">
        <f>IFERROR(LOOKUP(B2680,{0,1,31,61,91},{"Less Than 1 Day","1 To 30 Days","31-60 Days","61-90 Days","91+ Days"}),"Not Due")</f>
        <v>91+ Days</v>
      </c>
    </row>
    <row r="2681" spans="1:3" x14ac:dyDescent="0.25">
      <c r="A2681" s="1">
        <v>15016</v>
      </c>
      <c r="B2681" s="2">
        <v>361</v>
      </c>
      <c r="C2681" s="1" t="str">
        <f>IFERROR(LOOKUP(B2681,{0,1,31,61,91},{"Less Than 1 Day","1 To 30 Days","31-60 Days","61-90 Days","91+ Days"}),"Not Due")</f>
        <v>91+ Days</v>
      </c>
    </row>
    <row r="2682" spans="1:3" x14ac:dyDescent="0.25">
      <c r="A2682" s="1">
        <v>79280</v>
      </c>
      <c r="B2682" s="2">
        <v>150</v>
      </c>
      <c r="C2682" s="1" t="str">
        <f>IFERROR(LOOKUP(B2682,{0,1,31,61,91},{"Less Than 1 Day","1 To 30 Days","31-60 Days","61-90 Days","91+ Days"}),"Not Due")</f>
        <v>91+ Days</v>
      </c>
    </row>
    <row r="2683" spans="1:3" x14ac:dyDescent="0.25">
      <c r="A2683" s="1">
        <v>32696</v>
      </c>
      <c r="B2683" s="2">
        <v>-144</v>
      </c>
      <c r="C2683" s="1" t="str">
        <f>IFERROR(LOOKUP(B2683,{0,1,31,61,91},{"Less Than 1 Day","1 To 30 Days","31-60 Days","61-90 Days","91+ Days"}),"Not Due")</f>
        <v>Not Due</v>
      </c>
    </row>
    <row r="2684" spans="1:3" x14ac:dyDescent="0.25">
      <c r="A2684" s="1">
        <v>52660</v>
      </c>
      <c r="B2684" s="2">
        <v>421</v>
      </c>
      <c r="C2684" s="1" t="str">
        <f>IFERROR(LOOKUP(B2684,{0,1,31,61,91},{"Less Than 1 Day","1 To 30 Days","31-60 Days","61-90 Days","91+ Days"}),"Not Due")</f>
        <v>91+ Days</v>
      </c>
    </row>
    <row r="2685" spans="1:3" x14ac:dyDescent="0.25">
      <c r="A2685" s="1">
        <v>77989</v>
      </c>
      <c r="B2685" s="2">
        <v>387</v>
      </c>
      <c r="C2685" s="1" t="str">
        <f>IFERROR(LOOKUP(B2685,{0,1,31,61,91},{"Less Than 1 Day","1 To 30 Days","31-60 Days","61-90 Days","91+ Days"}),"Not Due")</f>
        <v>91+ Days</v>
      </c>
    </row>
    <row r="2686" spans="1:3" x14ac:dyDescent="0.25">
      <c r="A2686" s="1">
        <v>69306</v>
      </c>
      <c r="B2686" s="2">
        <v>316</v>
      </c>
      <c r="C2686" s="1" t="str">
        <f>IFERROR(LOOKUP(B2686,{0,1,31,61,91},{"Less Than 1 Day","1 To 30 Days","31-60 Days","61-90 Days","91+ Days"}),"Not Due")</f>
        <v>91+ Days</v>
      </c>
    </row>
    <row r="2687" spans="1:3" x14ac:dyDescent="0.25">
      <c r="A2687" s="1">
        <v>20580</v>
      </c>
      <c r="B2687" s="2">
        <v>-82</v>
      </c>
      <c r="C2687" s="1" t="str">
        <f>IFERROR(LOOKUP(B2687,{0,1,31,61,91},{"Less Than 1 Day","1 To 30 Days","31-60 Days","61-90 Days","91+ Days"}),"Not Due")</f>
        <v>Not Due</v>
      </c>
    </row>
    <row r="2688" spans="1:3" x14ac:dyDescent="0.25">
      <c r="A2688" s="1">
        <v>93931</v>
      </c>
      <c r="B2688" s="2">
        <v>-109</v>
      </c>
      <c r="C2688" s="1" t="str">
        <f>IFERROR(LOOKUP(B2688,{0,1,31,61,91},{"Less Than 1 Day","1 To 30 Days","31-60 Days","61-90 Days","91+ Days"}),"Not Due")</f>
        <v>Not Due</v>
      </c>
    </row>
    <row r="2689" spans="1:3" x14ac:dyDescent="0.25">
      <c r="A2689" s="1">
        <v>56731</v>
      </c>
      <c r="B2689" s="2">
        <v>-20</v>
      </c>
      <c r="C2689" s="1" t="str">
        <f>IFERROR(LOOKUP(B2689,{0,1,31,61,91},{"Less Than 1 Day","1 To 30 Days","31-60 Days","61-90 Days","91+ Days"}),"Not Due")</f>
        <v>Not Due</v>
      </c>
    </row>
    <row r="2690" spans="1:3" x14ac:dyDescent="0.25">
      <c r="A2690" s="1">
        <v>32953</v>
      </c>
      <c r="B2690" s="2">
        <v>69</v>
      </c>
      <c r="C2690" s="1" t="str">
        <f>IFERROR(LOOKUP(B2690,{0,1,31,61,91},{"Less Than 1 Day","1 To 30 Days","31-60 Days","61-90 Days","91+ Days"}),"Not Due")</f>
        <v>61-90 Days</v>
      </c>
    </row>
    <row r="2691" spans="1:3" x14ac:dyDescent="0.25">
      <c r="A2691" s="1">
        <v>65974</v>
      </c>
      <c r="B2691" s="2">
        <v>92</v>
      </c>
      <c r="C2691" s="1" t="str">
        <f>IFERROR(LOOKUP(B2691,{0,1,31,61,91},{"Less Than 1 Day","1 To 30 Days","31-60 Days","61-90 Days","91+ Days"}),"Not Due")</f>
        <v>91+ Days</v>
      </c>
    </row>
    <row r="2692" spans="1:3" x14ac:dyDescent="0.25">
      <c r="A2692" s="1">
        <v>24681</v>
      </c>
      <c r="B2692" s="2">
        <v>-39</v>
      </c>
      <c r="C2692" s="1" t="str">
        <f>IFERROR(LOOKUP(B2692,{0,1,31,61,91},{"Less Than 1 Day","1 To 30 Days","31-60 Days","61-90 Days","91+ Days"}),"Not Due")</f>
        <v>Not Due</v>
      </c>
    </row>
    <row r="2693" spans="1:3" x14ac:dyDescent="0.25">
      <c r="A2693" s="1">
        <v>14390</v>
      </c>
      <c r="B2693" s="2">
        <v>206</v>
      </c>
      <c r="C2693" s="1" t="str">
        <f>IFERROR(LOOKUP(B2693,{0,1,31,61,91},{"Less Than 1 Day","1 To 30 Days","31-60 Days","61-90 Days","91+ Days"}),"Not Due")</f>
        <v>91+ Days</v>
      </c>
    </row>
    <row r="2694" spans="1:3" x14ac:dyDescent="0.25">
      <c r="A2694" s="1">
        <v>54752</v>
      </c>
      <c r="B2694" s="2">
        <v>214</v>
      </c>
      <c r="C2694" s="1" t="str">
        <f>IFERROR(LOOKUP(B2694,{0,1,31,61,91},{"Less Than 1 Day","1 To 30 Days","31-60 Days","61-90 Days","91+ Days"}),"Not Due")</f>
        <v>91+ Days</v>
      </c>
    </row>
    <row r="2695" spans="1:3" x14ac:dyDescent="0.25">
      <c r="A2695" s="1">
        <v>41635</v>
      </c>
      <c r="B2695" s="2">
        <v>-9</v>
      </c>
      <c r="C2695" s="1" t="str">
        <f>IFERROR(LOOKUP(B2695,{0,1,31,61,91},{"Less Than 1 Day","1 To 30 Days","31-60 Days","61-90 Days","91+ Days"}),"Not Due")</f>
        <v>Not Due</v>
      </c>
    </row>
    <row r="2696" spans="1:3" x14ac:dyDescent="0.25">
      <c r="A2696" s="1">
        <v>32435</v>
      </c>
      <c r="B2696" s="2">
        <v>123</v>
      </c>
      <c r="C2696" s="1" t="str">
        <f>IFERROR(LOOKUP(B2696,{0,1,31,61,91},{"Less Than 1 Day","1 To 30 Days","31-60 Days","61-90 Days","91+ Days"}),"Not Due")</f>
        <v>91+ Days</v>
      </c>
    </row>
    <row r="2697" spans="1:3" x14ac:dyDescent="0.25">
      <c r="A2697" s="1">
        <v>82426</v>
      </c>
      <c r="B2697" s="2">
        <v>-47</v>
      </c>
      <c r="C2697" s="1" t="str">
        <f>IFERROR(LOOKUP(B2697,{0,1,31,61,91},{"Less Than 1 Day","1 To 30 Days","31-60 Days","61-90 Days","91+ Days"}),"Not Due")</f>
        <v>Not Due</v>
      </c>
    </row>
    <row r="2698" spans="1:3" x14ac:dyDescent="0.25">
      <c r="A2698" s="1">
        <v>79992</v>
      </c>
      <c r="B2698" s="2">
        <v>42</v>
      </c>
      <c r="C2698" s="1" t="str">
        <f>IFERROR(LOOKUP(B2698,{0,1,31,61,91},{"Less Than 1 Day","1 To 30 Days","31-60 Days","61-90 Days","91+ Days"}),"Not Due")</f>
        <v>31-60 Days</v>
      </c>
    </row>
    <row r="2699" spans="1:3" x14ac:dyDescent="0.25">
      <c r="A2699" s="1">
        <v>29530</v>
      </c>
      <c r="B2699" s="2">
        <v>308</v>
      </c>
      <c r="C2699" s="1" t="str">
        <f>IFERROR(LOOKUP(B2699,{0,1,31,61,91},{"Less Than 1 Day","1 To 30 Days","31-60 Days","61-90 Days","91+ Days"}),"Not Due")</f>
        <v>91+ Days</v>
      </c>
    </row>
    <row r="2700" spans="1:3" x14ac:dyDescent="0.25">
      <c r="A2700" s="1">
        <v>84800</v>
      </c>
      <c r="B2700" s="2">
        <v>144</v>
      </c>
      <c r="C2700" s="1" t="str">
        <f>IFERROR(LOOKUP(B2700,{0,1,31,61,91},{"Less Than 1 Day","1 To 30 Days","31-60 Days","61-90 Days","91+ Days"}),"Not Due")</f>
        <v>91+ Days</v>
      </c>
    </row>
    <row r="2701" spans="1:3" x14ac:dyDescent="0.25">
      <c r="A2701" s="1">
        <v>90726</v>
      </c>
      <c r="B2701" s="2">
        <v>69</v>
      </c>
      <c r="C2701" s="1" t="str">
        <f>IFERROR(LOOKUP(B2701,{0,1,31,61,91},{"Less Than 1 Day","1 To 30 Days","31-60 Days","61-90 Days","91+ Days"}),"Not Due")</f>
        <v>61-90 Days</v>
      </c>
    </row>
    <row r="2702" spans="1:3" x14ac:dyDescent="0.25">
      <c r="A2702" s="1">
        <v>19122</v>
      </c>
      <c r="B2702" s="2">
        <v>126</v>
      </c>
      <c r="C2702" s="1" t="str">
        <f>IFERROR(LOOKUP(B2702,{0,1,31,61,91},{"Less Than 1 Day","1 To 30 Days","31-60 Days","61-90 Days","91+ Days"}),"Not Due")</f>
        <v>91+ Days</v>
      </c>
    </row>
    <row r="2703" spans="1:3" x14ac:dyDescent="0.25">
      <c r="A2703" s="1">
        <v>26224</v>
      </c>
      <c r="B2703" s="2">
        <v>108</v>
      </c>
      <c r="C2703" s="1" t="str">
        <f>IFERROR(LOOKUP(B2703,{0,1,31,61,91},{"Less Than 1 Day","1 To 30 Days","31-60 Days","61-90 Days","91+ Days"}),"Not Due")</f>
        <v>91+ Days</v>
      </c>
    </row>
    <row r="2704" spans="1:3" x14ac:dyDescent="0.25">
      <c r="A2704" s="1">
        <v>15370</v>
      </c>
      <c r="B2704" s="2">
        <v>-174</v>
      </c>
      <c r="C2704" s="1" t="str">
        <f>IFERROR(LOOKUP(B2704,{0,1,31,61,91},{"Less Than 1 Day","1 To 30 Days","31-60 Days","61-90 Days","91+ Days"}),"Not Due")</f>
        <v>Not Due</v>
      </c>
    </row>
    <row r="2705" spans="1:3" x14ac:dyDescent="0.25">
      <c r="A2705" s="1">
        <v>47950</v>
      </c>
      <c r="B2705" s="2">
        <v>434</v>
      </c>
      <c r="C2705" s="1" t="str">
        <f>IFERROR(LOOKUP(B2705,{0,1,31,61,91},{"Less Than 1 Day","1 To 30 Days","31-60 Days","61-90 Days","91+ Days"}),"Not Due")</f>
        <v>91+ Days</v>
      </c>
    </row>
    <row r="2706" spans="1:3" x14ac:dyDescent="0.25">
      <c r="A2706" s="1">
        <v>14495</v>
      </c>
      <c r="B2706" s="2">
        <v>-189</v>
      </c>
      <c r="C2706" s="1" t="str">
        <f>IFERROR(LOOKUP(B2706,{0,1,31,61,91},{"Less Than 1 Day","1 To 30 Days","31-60 Days","61-90 Days","91+ Days"}),"Not Due")</f>
        <v>Not Due</v>
      </c>
    </row>
    <row r="2707" spans="1:3" x14ac:dyDescent="0.25">
      <c r="A2707" s="1">
        <v>55964</v>
      </c>
      <c r="B2707" s="2">
        <v>342</v>
      </c>
      <c r="C2707" s="1" t="str">
        <f>IFERROR(LOOKUP(B2707,{0,1,31,61,91},{"Less Than 1 Day","1 To 30 Days","31-60 Days","61-90 Days","91+ Days"}),"Not Due")</f>
        <v>91+ Days</v>
      </c>
    </row>
    <row r="2708" spans="1:3" x14ac:dyDescent="0.25">
      <c r="A2708" s="1">
        <v>77269</v>
      </c>
      <c r="B2708" s="2">
        <v>130</v>
      </c>
      <c r="C2708" s="1" t="str">
        <f>IFERROR(LOOKUP(B2708,{0,1,31,61,91},{"Less Than 1 Day","1 To 30 Days","31-60 Days","61-90 Days","91+ Days"}),"Not Due")</f>
        <v>91+ Days</v>
      </c>
    </row>
    <row r="2709" spans="1:3" x14ac:dyDescent="0.25">
      <c r="A2709" s="1">
        <v>46152</v>
      </c>
      <c r="B2709" s="2">
        <v>17</v>
      </c>
      <c r="C2709" s="1" t="str">
        <f>IFERROR(LOOKUP(B2709,{0,1,31,61,91},{"Less Than 1 Day","1 To 30 Days","31-60 Days","61-90 Days","91+ Days"}),"Not Due")</f>
        <v>1 To 30 Days</v>
      </c>
    </row>
    <row r="2710" spans="1:3" x14ac:dyDescent="0.25">
      <c r="A2710" s="1">
        <v>23978</v>
      </c>
      <c r="B2710" s="2">
        <v>364</v>
      </c>
      <c r="C2710" s="1" t="str">
        <f>IFERROR(LOOKUP(B2710,{0,1,31,61,91},{"Less Than 1 Day","1 To 30 Days","31-60 Days","61-90 Days","91+ Days"}),"Not Due")</f>
        <v>91+ Days</v>
      </c>
    </row>
    <row r="2711" spans="1:3" x14ac:dyDescent="0.25">
      <c r="A2711" s="1">
        <v>64007</v>
      </c>
      <c r="B2711" s="2">
        <v>152</v>
      </c>
      <c r="C2711" s="1" t="str">
        <f>IFERROR(LOOKUP(B2711,{0,1,31,61,91},{"Less Than 1 Day","1 To 30 Days","31-60 Days","61-90 Days","91+ Days"}),"Not Due")</f>
        <v>91+ Days</v>
      </c>
    </row>
    <row r="2712" spans="1:3" x14ac:dyDescent="0.25">
      <c r="A2712" s="1">
        <v>24376</v>
      </c>
      <c r="B2712" s="2">
        <v>-71</v>
      </c>
      <c r="C2712" s="1" t="str">
        <f>IFERROR(LOOKUP(B2712,{0,1,31,61,91},{"Less Than 1 Day","1 To 30 Days","31-60 Days","61-90 Days","91+ Days"}),"Not Due")</f>
        <v>Not Due</v>
      </c>
    </row>
    <row r="2713" spans="1:3" x14ac:dyDescent="0.25">
      <c r="A2713" s="1">
        <v>43061</v>
      </c>
      <c r="B2713" s="2">
        <v>-42</v>
      </c>
      <c r="C2713" s="1" t="str">
        <f>IFERROR(LOOKUP(B2713,{0,1,31,61,91},{"Less Than 1 Day","1 To 30 Days","31-60 Days","61-90 Days","91+ Days"}),"Not Due")</f>
        <v>Not Due</v>
      </c>
    </row>
    <row r="2714" spans="1:3" x14ac:dyDescent="0.25">
      <c r="A2714" s="1">
        <v>98660</v>
      </c>
      <c r="B2714" s="2">
        <v>377</v>
      </c>
      <c r="C2714" s="1" t="str">
        <f>IFERROR(LOOKUP(B2714,{0,1,31,61,91},{"Less Than 1 Day","1 To 30 Days","31-60 Days","61-90 Days","91+ Days"}),"Not Due")</f>
        <v>91+ Days</v>
      </c>
    </row>
    <row r="2715" spans="1:3" x14ac:dyDescent="0.25">
      <c r="A2715" s="1">
        <v>87006</v>
      </c>
      <c r="B2715" s="2">
        <v>186</v>
      </c>
      <c r="C2715" s="1" t="str">
        <f>IFERROR(LOOKUP(B2715,{0,1,31,61,91},{"Less Than 1 Day","1 To 30 Days","31-60 Days","61-90 Days","91+ Days"}),"Not Due")</f>
        <v>91+ Days</v>
      </c>
    </row>
    <row r="2716" spans="1:3" x14ac:dyDescent="0.25">
      <c r="A2716" s="1">
        <v>12474</v>
      </c>
      <c r="B2716" s="2">
        <v>-152</v>
      </c>
      <c r="C2716" s="1" t="str">
        <f>IFERROR(LOOKUP(B2716,{0,1,31,61,91},{"Less Than 1 Day","1 To 30 Days","31-60 Days","61-90 Days","91+ Days"}),"Not Due")</f>
        <v>Not Due</v>
      </c>
    </row>
    <row r="2717" spans="1:3" x14ac:dyDescent="0.25">
      <c r="A2717" s="1">
        <v>28632</v>
      </c>
      <c r="B2717" s="2">
        <v>483</v>
      </c>
      <c r="C2717" s="1" t="str">
        <f>IFERROR(LOOKUP(B2717,{0,1,31,61,91},{"Less Than 1 Day","1 To 30 Days","31-60 Days","61-90 Days","91+ Days"}),"Not Due")</f>
        <v>91+ Days</v>
      </c>
    </row>
    <row r="2718" spans="1:3" x14ac:dyDescent="0.25">
      <c r="A2718" s="1">
        <v>88304</v>
      </c>
      <c r="B2718" s="2">
        <v>307</v>
      </c>
      <c r="C2718" s="1" t="str">
        <f>IFERROR(LOOKUP(B2718,{0,1,31,61,91},{"Less Than 1 Day","1 To 30 Days","31-60 Days","61-90 Days","91+ Days"}),"Not Due")</f>
        <v>91+ Days</v>
      </c>
    </row>
    <row r="2719" spans="1:3" x14ac:dyDescent="0.25">
      <c r="A2719" s="1">
        <v>53418</v>
      </c>
      <c r="B2719" s="2">
        <v>316</v>
      </c>
      <c r="C2719" s="1" t="str">
        <f>IFERROR(LOOKUP(B2719,{0,1,31,61,91},{"Less Than 1 Day","1 To 30 Days","31-60 Days","61-90 Days","91+ Days"}),"Not Due")</f>
        <v>91+ Days</v>
      </c>
    </row>
    <row r="2720" spans="1:3" x14ac:dyDescent="0.25">
      <c r="A2720" s="1">
        <v>87875</v>
      </c>
      <c r="B2720" s="2">
        <v>188</v>
      </c>
      <c r="C2720" s="1" t="str">
        <f>IFERROR(LOOKUP(B2720,{0,1,31,61,91},{"Less Than 1 Day","1 To 30 Days","31-60 Days","61-90 Days","91+ Days"}),"Not Due")</f>
        <v>91+ Days</v>
      </c>
    </row>
    <row r="2721" spans="1:3" x14ac:dyDescent="0.25">
      <c r="A2721" s="1">
        <v>34383</v>
      </c>
      <c r="B2721" s="2">
        <v>238</v>
      </c>
      <c r="C2721" s="1" t="str">
        <f>IFERROR(LOOKUP(B2721,{0,1,31,61,91},{"Less Than 1 Day","1 To 30 Days","31-60 Days","61-90 Days","91+ Days"}),"Not Due")</f>
        <v>91+ Days</v>
      </c>
    </row>
    <row r="2722" spans="1:3" x14ac:dyDescent="0.25">
      <c r="A2722" s="1">
        <v>73444</v>
      </c>
      <c r="B2722" s="2">
        <v>434</v>
      </c>
      <c r="C2722" s="1" t="str">
        <f>IFERROR(LOOKUP(B2722,{0,1,31,61,91},{"Less Than 1 Day","1 To 30 Days","31-60 Days","61-90 Days","91+ Days"}),"Not Due")</f>
        <v>91+ Days</v>
      </c>
    </row>
    <row r="2723" spans="1:3" x14ac:dyDescent="0.25">
      <c r="A2723" s="1">
        <v>94768</v>
      </c>
      <c r="B2723" s="2">
        <v>108</v>
      </c>
      <c r="C2723" s="1" t="str">
        <f>IFERROR(LOOKUP(B2723,{0,1,31,61,91},{"Less Than 1 Day","1 To 30 Days","31-60 Days","61-90 Days","91+ Days"}),"Not Due")</f>
        <v>91+ Days</v>
      </c>
    </row>
    <row r="2724" spans="1:3" x14ac:dyDescent="0.25">
      <c r="A2724" s="1">
        <v>23226</v>
      </c>
      <c r="B2724" s="2">
        <v>74</v>
      </c>
      <c r="C2724" s="1" t="str">
        <f>IFERROR(LOOKUP(B2724,{0,1,31,61,91},{"Less Than 1 Day","1 To 30 Days","31-60 Days","61-90 Days","91+ Days"}),"Not Due")</f>
        <v>61-90 Days</v>
      </c>
    </row>
    <row r="2725" spans="1:3" x14ac:dyDescent="0.25">
      <c r="A2725" s="1">
        <v>20023</v>
      </c>
      <c r="B2725" s="2">
        <v>480</v>
      </c>
      <c r="C2725" s="1" t="str">
        <f>IFERROR(LOOKUP(B2725,{0,1,31,61,91},{"Less Than 1 Day","1 To 30 Days","31-60 Days","61-90 Days","91+ Days"}),"Not Due")</f>
        <v>91+ Days</v>
      </c>
    </row>
    <row r="2726" spans="1:3" x14ac:dyDescent="0.25">
      <c r="A2726" s="1">
        <v>94264</v>
      </c>
      <c r="B2726" s="2">
        <v>-107</v>
      </c>
      <c r="C2726" s="1" t="str">
        <f>IFERROR(LOOKUP(B2726,{0,1,31,61,91},{"Less Than 1 Day","1 To 30 Days","31-60 Days","61-90 Days","91+ Days"}),"Not Due")</f>
        <v>Not Due</v>
      </c>
    </row>
    <row r="2727" spans="1:3" x14ac:dyDescent="0.25">
      <c r="A2727" s="1">
        <v>41531</v>
      </c>
      <c r="B2727" s="2">
        <v>110</v>
      </c>
      <c r="C2727" s="1" t="str">
        <f>IFERROR(LOOKUP(B2727,{0,1,31,61,91},{"Less Than 1 Day","1 To 30 Days","31-60 Days","61-90 Days","91+ Days"}),"Not Due")</f>
        <v>91+ Days</v>
      </c>
    </row>
    <row r="2728" spans="1:3" x14ac:dyDescent="0.25">
      <c r="A2728" s="1">
        <v>73833</v>
      </c>
      <c r="B2728" s="2">
        <v>22</v>
      </c>
      <c r="C2728" s="1" t="str">
        <f>IFERROR(LOOKUP(B2728,{0,1,31,61,91},{"Less Than 1 Day","1 To 30 Days","31-60 Days","61-90 Days","91+ Days"}),"Not Due")</f>
        <v>1 To 30 Days</v>
      </c>
    </row>
    <row r="2729" spans="1:3" x14ac:dyDescent="0.25">
      <c r="A2729" s="1">
        <v>24884</v>
      </c>
      <c r="B2729" s="2">
        <v>-99</v>
      </c>
      <c r="C2729" s="1" t="str">
        <f>IFERROR(LOOKUP(B2729,{0,1,31,61,91},{"Less Than 1 Day","1 To 30 Days","31-60 Days","61-90 Days","91+ Days"}),"Not Due")</f>
        <v>Not Due</v>
      </c>
    </row>
    <row r="2730" spans="1:3" x14ac:dyDescent="0.25">
      <c r="A2730" s="1">
        <v>67118</v>
      </c>
      <c r="B2730" s="2">
        <v>-188</v>
      </c>
      <c r="C2730" s="1" t="str">
        <f>IFERROR(LOOKUP(B2730,{0,1,31,61,91},{"Less Than 1 Day","1 To 30 Days","31-60 Days","61-90 Days","91+ Days"}),"Not Due")</f>
        <v>Not Due</v>
      </c>
    </row>
    <row r="2731" spans="1:3" x14ac:dyDescent="0.25">
      <c r="A2731" s="1">
        <v>18368</v>
      </c>
      <c r="B2731" s="2">
        <v>341</v>
      </c>
      <c r="C2731" s="1" t="str">
        <f>IFERROR(LOOKUP(B2731,{0,1,31,61,91},{"Less Than 1 Day","1 To 30 Days","31-60 Days","61-90 Days","91+ Days"}),"Not Due")</f>
        <v>91+ Days</v>
      </c>
    </row>
    <row r="2732" spans="1:3" x14ac:dyDescent="0.25">
      <c r="A2732" s="1">
        <v>46367</v>
      </c>
      <c r="B2732" s="2">
        <v>369</v>
      </c>
      <c r="C2732" s="1" t="str">
        <f>IFERROR(LOOKUP(B2732,{0,1,31,61,91},{"Less Than 1 Day","1 To 30 Days","31-60 Days","61-90 Days","91+ Days"}),"Not Due")</f>
        <v>91+ Days</v>
      </c>
    </row>
    <row r="2733" spans="1:3" x14ac:dyDescent="0.25">
      <c r="A2733" s="1">
        <v>93216</v>
      </c>
      <c r="B2733" s="2">
        <v>389</v>
      </c>
      <c r="C2733" s="1" t="str">
        <f>IFERROR(LOOKUP(B2733,{0,1,31,61,91},{"Less Than 1 Day","1 To 30 Days","31-60 Days","61-90 Days","91+ Days"}),"Not Due")</f>
        <v>91+ Days</v>
      </c>
    </row>
    <row r="2734" spans="1:3" x14ac:dyDescent="0.25">
      <c r="A2734" s="1">
        <v>75110</v>
      </c>
      <c r="B2734" s="2">
        <v>143</v>
      </c>
      <c r="C2734" s="1" t="str">
        <f>IFERROR(LOOKUP(B2734,{0,1,31,61,91},{"Less Than 1 Day","1 To 30 Days","31-60 Days","61-90 Days","91+ Days"}),"Not Due")</f>
        <v>91+ Days</v>
      </c>
    </row>
    <row r="2735" spans="1:3" x14ac:dyDescent="0.25">
      <c r="A2735" s="1">
        <v>93904</v>
      </c>
      <c r="B2735" s="2">
        <v>71</v>
      </c>
      <c r="C2735" s="1" t="str">
        <f>IFERROR(LOOKUP(B2735,{0,1,31,61,91},{"Less Than 1 Day","1 To 30 Days","31-60 Days","61-90 Days","91+ Days"}),"Not Due")</f>
        <v>61-90 Days</v>
      </c>
    </row>
    <row r="2736" spans="1:3" x14ac:dyDescent="0.25">
      <c r="A2736" s="1">
        <v>66258</v>
      </c>
      <c r="B2736" s="2">
        <v>-115</v>
      </c>
      <c r="C2736" s="1" t="str">
        <f>IFERROR(LOOKUP(B2736,{0,1,31,61,91},{"Less Than 1 Day","1 To 30 Days","31-60 Days","61-90 Days","91+ Days"}),"Not Due")</f>
        <v>Not Due</v>
      </c>
    </row>
    <row r="2737" spans="1:3" x14ac:dyDescent="0.25">
      <c r="A2737" s="1">
        <v>14238</v>
      </c>
      <c r="B2737" s="2">
        <v>56</v>
      </c>
      <c r="C2737" s="1" t="str">
        <f>IFERROR(LOOKUP(B2737,{0,1,31,61,91},{"Less Than 1 Day","1 To 30 Days","31-60 Days","61-90 Days","91+ Days"}),"Not Due")</f>
        <v>31-60 Days</v>
      </c>
    </row>
    <row r="2738" spans="1:3" x14ac:dyDescent="0.25">
      <c r="A2738" s="1">
        <v>72284</v>
      </c>
      <c r="B2738" s="2">
        <v>124</v>
      </c>
      <c r="C2738" s="1" t="str">
        <f>IFERROR(LOOKUP(B2738,{0,1,31,61,91},{"Less Than 1 Day","1 To 30 Days","31-60 Days","61-90 Days","91+ Days"}),"Not Due")</f>
        <v>91+ Days</v>
      </c>
    </row>
    <row r="2739" spans="1:3" x14ac:dyDescent="0.25">
      <c r="A2739" s="1">
        <v>24563</v>
      </c>
      <c r="B2739" s="2">
        <v>465</v>
      </c>
      <c r="C2739" s="1" t="str">
        <f>IFERROR(LOOKUP(B2739,{0,1,31,61,91},{"Less Than 1 Day","1 To 30 Days","31-60 Days","61-90 Days","91+ Days"}),"Not Due")</f>
        <v>91+ Days</v>
      </c>
    </row>
    <row r="2740" spans="1:3" x14ac:dyDescent="0.25">
      <c r="A2740" s="1">
        <v>12067</v>
      </c>
      <c r="B2740" s="2">
        <v>236</v>
      </c>
      <c r="C2740" s="1" t="str">
        <f>IFERROR(LOOKUP(B2740,{0,1,31,61,91},{"Less Than 1 Day","1 To 30 Days","31-60 Days","61-90 Days","91+ Days"}),"Not Due")</f>
        <v>91+ Days</v>
      </c>
    </row>
    <row r="2741" spans="1:3" x14ac:dyDescent="0.25">
      <c r="A2741" s="1">
        <v>90551</v>
      </c>
      <c r="B2741" s="2">
        <v>-34</v>
      </c>
      <c r="C2741" s="1" t="str">
        <f>IFERROR(LOOKUP(B2741,{0,1,31,61,91},{"Less Than 1 Day","1 To 30 Days","31-60 Days","61-90 Days","91+ Days"}),"Not Due")</f>
        <v>Not Due</v>
      </c>
    </row>
    <row r="2742" spans="1:3" x14ac:dyDescent="0.25">
      <c r="A2742" s="1">
        <v>82609</v>
      </c>
      <c r="B2742" s="2">
        <v>352</v>
      </c>
      <c r="C2742" s="1" t="str">
        <f>IFERROR(LOOKUP(B2742,{0,1,31,61,91},{"Less Than 1 Day","1 To 30 Days","31-60 Days","61-90 Days","91+ Days"}),"Not Due")</f>
        <v>91+ Days</v>
      </c>
    </row>
    <row r="2743" spans="1:3" x14ac:dyDescent="0.25">
      <c r="A2743" s="1">
        <v>90062</v>
      </c>
      <c r="B2743" s="2">
        <v>436</v>
      </c>
      <c r="C2743" s="1" t="str">
        <f>IFERROR(LOOKUP(B2743,{0,1,31,61,91},{"Less Than 1 Day","1 To 30 Days","31-60 Days","61-90 Days","91+ Days"}),"Not Due")</f>
        <v>91+ Days</v>
      </c>
    </row>
    <row r="2744" spans="1:3" x14ac:dyDescent="0.25">
      <c r="A2744" s="1">
        <v>40326</v>
      </c>
      <c r="B2744" s="2">
        <v>16</v>
      </c>
      <c r="C2744" s="1" t="str">
        <f>IFERROR(LOOKUP(B2744,{0,1,31,61,91},{"Less Than 1 Day","1 To 30 Days","31-60 Days","61-90 Days","91+ Days"}),"Not Due")</f>
        <v>1 To 30 Days</v>
      </c>
    </row>
    <row r="2745" spans="1:3" x14ac:dyDescent="0.25">
      <c r="A2745" s="1">
        <v>45596</v>
      </c>
      <c r="B2745" s="2">
        <v>225</v>
      </c>
      <c r="C2745" s="1" t="str">
        <f>IFERROR(LOOKUP(B2745,{0,1,31,61,91},{"Less Than 1 Day","1 To 30 Days","31-60 Days","61-90 Days","91+ Days"}),"Not Due")</f>
        <v>91+ Days</v>
      </c>
    </row>
    <row r="2746" spans="1:3" x14ac:dyDescent="0.25">
      <c r="A2746" s="1">
        <v>68288</v>
      </c>
      <c r="B2746" s="2">
        <v>400</v>
      </c>
      <c r="C2746" s="1" t="str">
        <f>IFERROR(LOOKUP(B2746,{0,1,31,61,91},{"Less Than 1 Day","1 To 30 Days","31-60 Days","61-90 Days","91+ Days"}),"Not Due")</f>
        <v>91+ Days</v>
      </c>
    </row>
    <row r="2747" spans="1:3" x14ac:dyDescent="0.25">
      <c r="A2747" s="1">
        <v>25019</v>
      </c>
      <c r="B2747" s="2">
        <v>285</v>
      </c>
      <c r="C2747" s="1" t="str">
        <f>IFERROR(LOOKUP(B2747,{0,1,31,61,91},{"Less Than 1 Day","1 To 30 Days","31-60 Days","61-90 Days","91+ Days"}),"Not Due")</f>
        <v>91+ Days</v>
      </c>
    </row>
    <row r="2748" spans="1:3" x14ac:dyDescent="0.25">
      <c r="A2748" s="1">
        <v>40143</v>
      </c>
      <c r="B2748" s="2">
        <v>51</v>
      </c>
      <c r="C2748" s="1" t="str">
        <f>IFERROR(LOOKUP(B2748,{0,1,31,61,91},{"Less Than 1 Day","1 To 30 Days","31-60 Days","61-90 Days","91+ Days"}),"Not Due")</f>
        <v>31-60 Days</v>
      </c>
    </row>
    <row r="2749" spans="1:3" x14ac:dyDescent="0.25">
      <c r="A2749" s="1">
        <v>43790</v>
      </c>
      <c r="B2749" s="2">
        <v>406</v>
      </c>
      <c r="C2749" s="1" t="str">
        <f>IFERROR(LOOKUP(B2749,{0,1,31,61,91},{"Less Than 1 Day","1 To 30 Days","31-60 Days","61-90 Days","91+ Days"}),"Not Due")</f>
        <v>91+ Days</v>
      </c>
    </row>
    <row r="2750" spans="1:3" x14ac:dyDescent="0.25">
      <c r="A2750" s="1">
        <v>94243</v>
      </c>
      <c r="B2750" s="2">
        <v>247</v>
      </c>
      <c r="C2750" s="1" t="str">
        <f>IFERROR(LOOKUP(B2750,{0,1,31,61,91},{"Less Than 1 Day","1 To 30 Days","31-60 Days","61-90 Days","91+ Days"}),"Not Due")</f>
        <v>91+ Days</v>
      </c>
    </row>
    <row r="2751" spans="1:3" x14ac:dyDescent="0.25">
      <c r="A2751" s="1">
        <v>86609</v>
      </c>
      <c r="B2751" s="2">
        <v>173</v>
      </c>
      <c r="C2751" s="1" t="str">
        <f>IFERROR(LOOKUP(B2751,{0,1,31,61,91},{"Less Than 1 Day","1 To 30 Days","31-60 Days","61-90 Days","91+ Days"}),"Not Due")</f>
        <v>91+ Days</v>
      </c>
    </row>
    <row r="2752" spans="1:3" x14ac:dyDescent="0.25">
      <c r="A2752" s="1">
        <v>82414</v>
      </c>
      <c r="B2752" s="2">
        <v>-84</v>
      </c>
      <c r="C2752" s="1" t="str">
        <f>IFERROR(LOOKUP(B2752,{0,1,31,61,91},{"Less Than 1 Day","1 To 30 Days","31-60 Days","61-90 Days","91+ Days"}),"Not Due")</f>
        <v>Not Due</v>
      </c>
    </row>
    <row r="2753" spans="1:3" x14ac:dyDescent="0.25">
      <c r="A2753" s="1">
        <v>73683</v>
      </c>
      <c r="B2753" s="2">
        <v>258</v>
      </c>
      <c r="C2753" s="1" t="str">
        <f>IFERROR(LOOKUP(B2753,{0,1,31,61,91},{"Less Than 1 Day","1 To 30 Days","31-60 Days","61-90 Days","91+ Days"}),"Not Due")</f>
        <v>91+ Days</v>
      </c>
    </row>
    <row r="2754" spans="1:3" x14ac:dyDescent="0.25">
      <c r="A2754" s="1">
        <v>80374</v>
      </c>
      <c r="B2754" s="2">
        <v>154</v>
      </c>
      <c r="C2754" s="1" t="str">
        <f>IFERROR(LOOKUP(B2754,{0,1,31,61,91},{"Less Than 1 Day","1 To 30 Days","31-60 Days","61-90 Days","91+ Days"}),"Not Due")</f>
        <v>91+ Days</v>
      </c>
    </row>
    <row r="2755" spans="1:3" x14ac:dyDescent="0.25">
      <c r="A2755" s="1">
        <v>44516</v>
      </c>
      <c r="B2755" s="2">
        <v>374</v>
      </c>
      <c r="C2755" s="1" t="str">
        <f>IFERROR(LOOKUP(B2755,{0,1,31,61,91},{"Less Than 1 Day","1 To 30 Days","31-60 Days","61-90 Days","91+ Days"}),"Not Due")</f>
        <v>91+ Days</v>
      </c>
    </row>
    <row r="2756" spans="1:3" x14ac:dyDescent="0.25">
      <c r="A2756" s="1">
        <v>10272</v>
      </c>
      <c r="B2756" s="2">
        <v>87</v>
      </c>
      <c r="C2756" s="1" t="str">
        <f>IFERROR(LOOKUP(B2756,{0,1,31,61,91},{"Less Than 1 Day","1 To 30 Days","31-60 Days","61-90 Days","91+ Days"}),"Not Due")</f>
        <v>61-90 Days</v>
      </c>
    </row>
    <row r="2757" spans="1:3" x14ac:dyDescent="0.25">
      <c r="A2757" s="1">
        <v>91456</v>
      </c>
      <c r="B2757" s="2">
        <v>185</v>
      </c>
      <c r="C2757" s="1" t="str">
        <f>IFERROR(LOOKUP(B2757,{0,1,31,61,91},{"Less Than 1 Day","1 To 30 Days","31-60 Days","61-90 Days","91+ Days"}),"Not Due")</f>
        <v>91+ Days</v>
      </c>
    </row>
    <row r="2758" spans="1:3" x14ac:dyDescent="0.25">
      <c r="A2758" s="1">
        <v>75991</v>
      </c>
      <c r="B2758" s="2">
        <v>49</v>
      </c>
      <c r="C2758" s="1" t="str">
        <f>IFERROR(LOOKUP(B2758,{0,1,31,61,91},{"Less Than 1 Day","1 To 30 Days","31-60 Days","61-90 Days","91+ Days"}),"Not Due")</f>
        <v>31-60 Days</v>
      </c>
    </row>
    <row r="2759" spans="1:3" x14ac:dyDescent="0.25">
      <c r="A2759" s="1">
        <v>81704</v>
      </c>
      <c r="B2759" s="2">
        <v>495</v>
      </c>
      <c r="C2759" s="1" t="str">
        <f>IFERROR(LOOKUP(B2759,{0,1,31,61,91},{"Less Than 1 Day","1 To 30 Days","31-60 Days","61-90 Days","91+ Days"}),"Not Due")</f>
        <v>91+ Days</v>
      </c>
    </row>
    <row r="2760" spans="1:3" x14ac:dyDescent="0.25">
      <c r="A2760" s="1">
        <v>19756</v>
      </c>
      <c r="B2760" s="2">
        <v>0</v>
      </c>
      <c r="C2760" s="1" t="str">
        <f>IFERROR(LOOKUP(B2760,{0,1,31,61,91},{"Less Than 1 Day","1 To 30 Days","31-60 Days","61-90 Days","91+ Days"}),"Not Due")</f>
        <v>Less Than 1 Day</v>
      </c>
    </row>
    <row r="2761" spans="1:3" x14ac:dyDescent="0.25">
      <c r="A2761" s="1">
        <v>40884</v>
      </c>
      <c r="B2761" s="2">
        <v>41</v>
      </c>
      <c r="C2761" s="1" t="str">
        <f>IFERROR(LOOKUP(B2761,{0,1,31,61,91},{"Less Than 1 Day","1 To 30 Days","31-60 Days","61-90 Days","91+ Days"}),"Not Due")</f>
        <v>31-60 Days</v>
      </c>
    </row>
    <row r="2762" spans="1:3" x14ac:dyDescent="0.25">
      <c r="A2762" s="1">
        <v>73227</v>
      </c>
      <c r="B2762" s="2">
        <v>-36</v>
      </c>
      <c r="C2762" s="1" t="str">
        <f>IFERROR(LOOKUP(B2762,{0,1,31,61,91},{"Less Than 1 Day","1 To 30 Days","31-60 Days","61-90 Days","91+ Days"}),"Not Due")</f>
        <v>Not Due</v>
      </c>
    </row>
    <row r="2763" spans="1:3" x14ac:dyDescent="0.25">
      <c r="A2763" s="1">
        <v>96513</v>
      </c>
      <c r="B2763" s="2">
        <v>483</v>
      </c>
      <c r="C2763" s="1" t="str">
        <f>IFERROR(LOOKUP(B2763,{0,1,31,61,91},{"Less Than 1 Day","1 To 30 Days","31-60 Days","61-90 Days","91+ Days"}),"Not Due")</f>
        <v>91+ Days</v>
      </c>
    </row>
    <row r="2764" spans="1:3" x14ac:dyDescent="0.25">
      <c r="A2764" s="1">
        <v>60616</v>
      </c>
      <c r="B2764" s="2">
        <v>-129</v>
      </c>
      <c r="C2764" s="1" t="str">
        <f>IFERROR(LOOKUP(B2764,{0,1,31,61,91},{"Less Than 1 Day","1 To 30 Days","31-60 Days","61-90 Days","91+ Days"}),"Not Due")</f>
        <v>Not Due</v>
      </c>
    </row>
    <row r="2765" spans="1:3" x14ac:dyDescent="0.25">
      <c r="A2765" s="1">
        <v>18392</v>
      </c>
      <c r="B2765" s="2">
        <v>341</v>
      </c>
      <c r="C2765" s="1" t="str">
        <f>IFERROR(LOOKUP(B2765,{0,1,31,61,91},{"Less Than 1 Day","1 To 30 Days","31-60 Days","61-90 Days","91+ Days"}),"Not Due")</f>
        <v>91+ Days</v>
      </c>
    </row>
    <row r="2766" spans="1:3" x14ac:dyDescent="0.25">
      <c r="A2766" s="1">
        <v>62467</v>
      </c>
      <c r="B2766" s="2">
        <v>178</v>
      </c>
      <c r="C2766" s="1" t="str">
        <f>IFERROR(LOOKUP(B2766,{0,1,31,61,91},{"Less Than 1 Day","1 To 30 Days","31-60 Days","61-90 Days","91+ Days"}),"Not Due")</f>
        <v>91+ Days</v>
      </c>
    </row>
    <row r="2767" spans="1:3" x14ac:dyDescent="0.25">
      <c r="A2767" s="1">
        <v>19559</v>
      </c>
      <c r="B2767" s="2">
        <v>176</v>
      </c>
      <c r="C2767" s="1" t="str">
        <f>IFERROR(LOOKUP(B2767,{0,1,31,61,91},{"Less Than 1 Day","1 To 30 Days","31-60 Days","61-90 Days","91+ Days"}),"Not Due")</f>
        <v>91+ Days</v>
      </c>
    </row>
    <row r="2768" spans="1:3" x14ac:dyDescent="0.25">
      <c r="A2768" s="1">
        <v>65682</v>
      </c>
      <c r="B2768" s="2">
        <v>240</v>
      </c>
      <c r="C2768" s="1" t="str">
        <f>IFERROR(LOOKUP(B2768,{0,1,31,61,91},{"Less Than 1 Day","1 To 30 Days","31-60 Days","61-90 Days","91+ Days"}),"Not Due")</f>
        <v>91+ Days</v>
      </c>
    </row>
    <row r="2769" spans="1:3" x14ac:dyDescent="0.25">
      <c r="A2769" s="1">
        <v>53806</v>
      </c>
      <c r="B2769" s="2">
        <v>-62</v>
      </c>
      <c r="C2769" s="1" t="str">
        <f>IFERROR(LOOKUP(B2769,{0,1,31,61,91},{"Less Than 1 Day","1 To 30 Days","31-60 Days","61-90 Days","91+ Days"}),"Not Due")</f>
        <v>Not Due</v>
      </c>
    </row>
    <row r="2770" spans="1:3" x14ac:dyDescent="0.25">
      <c r="A2770" s="1">
        <v>12356</v>
      </c>
      <c r="B2770" s="2">
        <v>-46</v>
      </c>
      <c r="C2770" s="1" t="str">
        <f>IFERROR(LOOKUP(B2770,{0,1,31,61,91},{"Less Than 1 Day","1 To 30 Days","31-60 Days","61-90 Days","91+ Days"}),"Not Due")</f>
        <v>Not Due</v>
      </c>
    </row>
    <row r="2771" spans="1:3" x14ac:dyDescent="0.25">
      <c r="A2771" s="1">
        <v>60259</v>
      </c>
      <c r="B2771" s="2">
        <v>368</v>
      </c>
      <c r="C2771" s="1" t="str">
        <f>IFERROR(LOOKUP(B2771,{0,1,31,61,91},{"Less Than 1 Day","1 To 30 Days","31-60 Days","61-90 Days","91+ Days"}),"Not Due")</f>
        <v>91+ Days</v>
      </c>
    </row>
    <row r="2772" spans="1:3" x14ac:dyDescent="0.25">
      <c r="A2772" s="1">
        <v>34597</v>
      </c>
      <c r="B2772" s="2">
        <v>-57</v>
      </c>
      <c r="C2772" s="1" t="str">
        <f>IFERROR(LOOKUP(B2772,{0,1,31,61,91},{"Less Than 1 Day","1 To 30 Days","31-60 Days","61-90 Days","91+ Days"}),"Not Due")</f>
        <v>Not Due</v>
      </c>
    </row>
    <row r="2773" spans="1:3" x14ac:dyDescent="0.25">
      <c r="A2773" s="1">
        <v>64675</v>
      </c>
      <c r="B2773" s="2">
        <v>-178</v>
      </c>
      <c r="C2773" s="1" t="str">
        <f>IFERROR(LOOKUP(B2773,{0,1,31,61,91},{"Less Than 1 Day","1 To 30 Days","31-60 Days","61-90 Days","91+ Days"}),"Not Due")</f>
        <v>Not Due</v>
      </c>
    </row>
    <row r="2774" spans="1:3" x14ac:dyDescent="0.25">
      <c r="A2774" s="1">
        <v>99847</v>
      </c>
      <c r="B2774" s="2">
        <v>-5</v>
      </c>
      <c r="C2774" s="1" t="str">
        <f>IFERROR(LOOKUP(B2774,{0,1,31,61,91},{"Less Than 1 Day","1 To 30 Days","31-60 Days","61-90 Days","91+ Days"}),"Not Due")</f>
        <v>Not Due</v>
      </c>
    </row>
    <row r="2775" spans="1:3" x14ac:dyDescent="0.25">
      <c r="A2775" s="1">
        <v>52992</v>
      </c>
      <c r="B2775" s="2">
        <v>-189</v>
      </c>
      <c r="C2775" s="1" t="str">
        <f>IFERROR(LOOKUP(B2775,{0,1,31,61,91},{"Less Than 1 Day","1 To 30 Days","31-60 Days","61-90 Days","91+ Days"}),"Not Due")</f>
        <v>Not Due</v>
      </c>
    </row>
    <row r="2776" spans="1:3" x14ac:dyDescent="0.25">
      <c r="A2776" s="1">
        <v>12905</v>
      </c>
      <c r="B2776" s="2">
        <v>-20</v>
      </c>
      <c r="C2776" s="1" t="str">
        <f>IFERROR(LOOKUP(B2776,{0,1,31,61,91},{"Less Than 1 Day","1 To 30 Days","31-60 Days","61-90 Days","91+ Days"}),"Not Due")</f>
        <v>Not Due</v>
      </c>
    </row>
    <row r="2777" spans="1:3" x14ac:dyDescent="0.25">
      <c r="A2777" s="1">
        <v>71149</v>
      </c>
      <c r="B2777" s="2">
        <v>14</v>
      </c>
      <c r="C2777" s="1" t="str">
        <f>IFERROR(LOOKUP(B2777,{0,1,31,61,91},{"Less Than 1 Day","1 To 30 Days","31-60 Days","61-90 Days","91+ Days"}),"Not Due")</f>
        <v>1 To 30 Days</v>
      </c>
    </row>
    <row r="2778" spans="1:3" x14ac:dyDescent="0.25">
      <c r="A2778" s="1">
        <v>61202</v>
      </c>
      <c r="B2778" s="2">
        <v>60</v>
      </c>
      <c r="C2778" s="1" t="str">
        <f>IFERROR(LOOKUP(B2778,{0,1,31,61,91},{"Less Than 1 Day","1 To 30 Days","31-60 Days","61-90 Days","91+ Days"}),"Not Due")</f>
        <v>31-60 Days</v>
      </c>
    </row>
    <row r="2779" spans="1:3" x14ac:dyDescent="0.25">
      <c r="A2779" s="1">
        <v>69651</v>
      </c>
      <c r="B2779" s="2">
        <v>207</v>
      </c>
      <c r="C2779" s="1" t="str">
        <f>IFERROR(LOOKUP(B2779,{0,1,31,61,91},{"Less Than 1 Day","1 To 30 Days","31-60 Days","61-90 Days","91+ Days"}),"Not Due")</f>
        <v>91+ Days</v>
      </c>
    </row>
    <row r="2780" spans="1:3" x14ac:dyDescent="0.25">
      <c r="A2780" s="1">
        <v>40089</v>
      </c>
      <c r="B2780" s="2">
        <v>-14</v>
      </c>
      <c r="C2780" s="1" t="str">
        <f>IFERROR(LOOKUP(B2780,{0,1,31,61,91},{"Less Than 1 Day","1 To 30 Days","31-60 Days","61-90 Days","91+ Days"}),"Not Due")</f>
        <v>Not Due</v>
      </c>
    </row>
    <row r="2781" spans="1:3" x14ac:dyDescent="0.25">
      <c r="A2781" s="1">
        <v>62175</v>
      </c>
      <c r="B2781" s="2">
        <v>156</v>
      </c>
      <c r="C2781" s="1" t="str">
        <f>IFERROR(LOOKUP(B2781,{0,1,31,61,91},{"Less Than 1 Day","1 To 30 Days","31-60 Days","61-90 Days","91+ Days"}),"Not Due")</f>
        <v>91+ Days</v>
      </c>
    </row>
    <row r="2782" spans="1:3" x14ac:dyDescent="0.25">
      <c r="A2782" s="1">
        <v>64506</v>
      </c>
      <c r="B2782" s="2">
        <v>62</v>
      </c>
      <c r="C2782" s="1" t="str">
        <f>IFERROR(LOOKUP(B2782,{0,1,31,61,91},{"Less Than 1 Day","1 To 30 Days","31-60 Days","61-90 Days","91+ Days"}),"Not Due")</f>
        <v>61-90 Days</v>
      </c>
    </row>
    <row r="2783" spans="1:3" x14ac:dyDescent="0.25">
      <c r="A2783" s="1">
        <v>43311</v>
      </c>
      <c r="B2783" s="2">
        <v>57</v>
      </c>
      <c r="C2783" s="1" t="str">
        <f>IFERROR(LOOKUP(B2783,{0,1,31,61,91},{"Less Than 1 Day","1 To 30 Days","31-60 Days","61-90 Days","91+ Days"}),"Not Due")</f>
        <v>31-60 Days</v>
      </c>
    </row>
    <row r="2784" spans="1:3" x14ac:dyDescent="0.25">
      <c r="A2784" s="1">
        <v>25051</v>
      </c>
      <c r="B2784" s="2">
        <v>-134</v>
      </c>
      <c r="C2784" s="1" t="str">
        <f>IFERROR(LOOKUP(B2784,{0,1,31,61,91},{"Less Than 1 Day","1 To 30 Days","31-60 Days","61-90 Days","91+ Days"}),"Not Due")</f>
        <v>Not Due</v>
      </c>
    </row>
    <row r="2785" spans="1:3" x14ac:dyDescent="0.25">
      <c r="A2785" s="1">
        <v>35826</v>
      </c>
      <c r="B2785" s="2">
        <v>274</v>
      </c>
      <c r="C2785" s="1" t="str">
        <f>IFERROR(LOOKUP(B2785,{0,1,31,61,91},{"Less Than 1 Day","1 To 30 Days","31-60 Days","61-90 Days","91+ Days"}),"Not Due")</f>
        <v>91+ Days</v>
      </c>
    </row>
    <row r="2786" spans="1:3" x14ac:dyDescent="0.25">
      <c r="A2786" s="1">
        <v>76069</v>
      </c>
      <c r="B2786" s="2">
        <v>106</v>
      </c>
      <c r="C2786" s="1" t="str">
        <f>IFERROR(LOOKUP(B2786,{0,1,31,61,91},{"Less Than 1 Day","1 To 30 Days","31-60 Days","61-90 Days","91+ Days"}),"Not Due")</f>
        <v>91+ Days</v>
      </c>
    </row>
    <row r="2787" spans="1:3" x14ac:dyDescent="0.25">
      <c r="A2787" s="1">
        <v>49263</v>
      </c>
      <c r="B2787" s="2">
        <v>394</v>
      </c>
      <c r="C2787" s="1" t="str">
        <f>IFERROR(LOOKUP(B2787,{0,1,31,61,91},{"Less Than 1 Day","1 To 30 Days","31-60 Days","61-90 Days","91+ Days"}),"Not Due")</f>
        <v>91+ Days</v>
      </c>
    </row>
    <row r="2788" spans="1:3" x14ac:dyDescent="0.25">
      <c r="A2788" s="1">
        <v>45193</v>
      </c>
      <c r="B2788" s="2">
        <v>158</v>
      </c>
      <c r="C2788" s="1" t="str">
        <f>IFERROR(LOOKUP(B2788,{0,1,31,61,91},{"Less Than 1 Day","1 To 30 Days","31-60 Days","61-90 Days","91+ Days"}),"Not Due")</f>
        <v>91+ Days</v>
      </c>
    </row>
    <row r="2789" spans="1:3" x14ac:dyDescent="0.25">
      <c r="A2789" s="1">
        <v>22340</v>
      </c>
      <c r="B2789" s="2">
        <v>202</v>
      </c>
      <c r="C2789" s="1" t="str">
        <f>IFERROR(LOOKUP(B2789,{0,1,31,61,91},{"Less Than 1 Day","1 To 30 Days","31-60 Days","61-90 Days","91+ Days"}),"Not Due")</f>
        <v>91+ Days</v>
      </c>
    </row>
    <row r="2790" spans="1:3" x14ac:dyDescent="0.25">
      <c r="A2790" s="1">
        <v>94454</v>
      </c>
      <c r="B2790" s="2">
        <v>138</v>
      </c>
      <c r="C2790" s="1" t="str">
        <f>IFERROR(LOOKUP(B2790,{0,1,31,61,91},{"Less Than 1 Day","1 To 30 Days","31-60 Days","61-90 Days","91+ Days"}),"Not Due")</f>
        <v>91+ Days</v>
      </c>
    </row>
    <row r="2791" spans="1:3" x14ac:dyDescent="0.25">
      <c r="A2791" s="1">
        <v>63892</v>
      </c>
      <c r="B2791" s="2">
        <v>196</v>
      </c>
      <c r="C2791" s="1" t="str">
        <f>IFERROR(LOOKUP(B2791,{0,1,31,61,91},{"Less Than 1 Day","1 To 30 Days","31-60 Days","61-90 Days","91+ Days"}),"Not Due")</f>
        <v>91+ Days</v>
      </c>
    </row>
    <row r="2792" spans="1:3" x14ac:dyDescent="0.25">
      <c r="A2792" s="1">
        <v>57300</v>
      </c>
      <c r="B2792" s="2">
        <v>153</v>
      </c>
      <c r="C2792" s="1" t="str">
        <f>IFERROR(LOOKUP(B2792,{0,1,31,61,91},{"Less Than 1 Day","1 To 30 Days","31-60 Days","61-90 Days","91+ Days"}),"Not Due")</f>
        <v>91+ Days</v>
      </c>
    </row>
    <row r="2793" spans="1:3" x14ac:dyDescent="0.25">
      <c r="A2793" s="1">
        <v>53904</v>
      </c>
      <c r="B2793" s="2">
        <v>-171</v>
      </c>
      <c r="C2793" s="1" t="str">
        <f>IFERROR(LOOKUP(B2793,{0,1,31,61,91},{"Less Than 1 Day","1 To 30 Days","31-60 Days","61-90 Days","91+ Days"}),"Not Due")</f>
        <v>Not Due</v>
      </c>
    </row>
    <row r="2794" spans="1:3" x14ac:dyDescent="0.25">
      <c r="A2794" s="1">
        <v>58197</v>
      </c>
      <c r="B2794" s="2">
        <v>94</v>
      </c>
      <c r="C2794" s="1" t="str">
        <f>IFERROR(LOOKUP(B2794,{0,1,31,61,91},{"Less Than 1 Day","1 To 30 Days","31-60 Days","61-90 Days","91+ Days"}),"Not Due")</f>
        <v>91+ Days</v>
      </c>
    </row>
    <row r="2795" spans="1:3" x14ac:dyDescent="0.25">
      <c r="A2795" s="1">
        <v>71942</v>
      </c>
      <c r="B2795" s="2">
        <v>136</v>
      </c>
      <c r="C2795" s="1" t="str">
        <f>IFERROR(LOOKUP(B2795,{0,1,31,61,91},{"Less Than 1 Day","1 To 30 Days","31-60 Days","61-90 Days","91+ Days"}),"Not Due")</f>
        <v>91+ Days</v>
      </c>
    </row>
    <row r="2796" spans="1:3" x14ac:dyDescent="0.25">
      <c r="A2796" s="1">
        <v>50188</v>
      </c>
      <c r="B2796" s="2">
        <v>44</v>
      </c>
      <c r="C2796" s="1" t="str">
        <f>IFERROR(LOOKUP(B2796,{0,1,31,61,91},{"Less Than 1 Day","1 To 30 Days","31-60 Days","61-90 Days","91+ Days"}),"Not Due")</f>
        <v>31-60 Days</v>
      </c>
    </row>
    <row r="2797" spans="1:3" x14ac:dyDescent="0.25">
      <c r="A2797" s="1">
        <v>97931</v>
      </c>
      <c r="B2797" s="2">
        <v>147</v>
      </c>
      <c r="C2797" s="1" t="str">
        <f>IFERROR(LOOKUP(B2797,{0,1,31,61,91},{"Less Than 1 Day","1 To 30 Days","31-60 Days","61-90 Days","91+ Days"}),"Not Due")</f>
        <v>91+ Days</v>
      </c>
    </row>
    <row r="2798" spans="1:3" x14ac:dyDescent="0.25">
      <c r="A2798" s="1">
        <v>66969</v>
      </c>
      <c r="B2798" s="2">
        <v>-191</v>
      </c>
      <c r="C2798" s="1" t="str">
        <f>IFERROR(LOOKUP(B2798,{0,1,31,61,91},{"Less Than 1 Day","1 To 30 Days","31-60 Days","61-90 Days","91+ Days"}),"Not Due")</f>
        <v>Not Due</v>
      </c>
    </row>
    <row r="2799" spans="1:3" x14ac:dyDescent="0.25">
      <c r="A2799" s="1">
        <v>97890</v>
      </c>
      <c r="B2799" s="2">
        <v>124</v>
      </c>
      <c r="C2799" s="1" t="str">
        <f>IFERROR(LOOKUP(B2799,{0,1,31,61,91},{"Less Than 1 Day","1 To 30 Days","31-60 Days","61-90 Days","91+ Days"}),"Not Due")</f>
        <v>91+ Days</v>
      </c>
    </row>
    <row r="2800" spans="1:3" x14ac:dyDescent="0.25">
      <c r="A2800" s="1">
        <v>39951</v>
      </c>
      <c r="B2800" s="2">
        <v>-95</v>
      </c>
      <c r="C2800" s="1" t="str">
        <f>IFERROR(LOOKUP(B2800,{0,1,31,61,91},{"Less Than 1 Day","1 To 30 Days","31-60 Days","61-90 Days","91+ Days"}),"Not Due")</f>
        <v>Not Due</v>
      </c>
    </row>
    <row r="2801" spans="1:3" x14ac:dyDescent="0.25">
      <c r="A2801" s="1">
        <v>11048</v>
      </c>
      <c r="B2801" s="2">
        <v>116</v>
      </c>
      <c r="C2801" s="1" t="str">
        <f>IFERROR(LOOKUP(B2801,{0,1,31,61,91},{"Less Than 1 Day","1 To 30 Days","31-60 Days","61-90 Days","91+ Days"}),"Not Due")</f>
        <v>91+ Days</v>
      </c>
    </row>
    <row r="2802" spans="1:3" x14ac:dyDescent="0.25">
      <c r="A2802" s="1">
        <v>62328</v>
      </c>
      <c r="B2802" s="2">
        <v>75</v>
      </c>
      <c r="C2802" s="1" t="str">
        <f>IFERROR(LOOKUP(B2802,{0,1,31,61,91},{"Less Than 1 Day","1 To 30 Days","31-60 Days","61-90 Days","91+ Days"}),"Not Due")</f>
        <v>61-90 Days</v>
      </c>
    </row>
    <row r="2803" spans="1:3" x14ac:dyDescent="0.25">
      <c r="A2803" s="1">
        <v>64775</v>
      </c>
      <c r="B2803" s="2">
        <v>56</v>
      </c>
      <c r="C2803" s="1" t="str">
        <f>IFERROR(LOOKUP(B2803,{0,1,31,61,91},{"Less Than 1 Day","1 To 30 Days","31-60 Days","61-90 Days","91+ Days"}),"Not Due")</f>
        <v>31-60 Days</v>
      </c>
    </row>
    <row r="2804" spans="1:3" x14ac:dyDescent="0.25">
      <c r="A2804" s="1">
        <v>23809</v>
      </c>
      <c r="B2804" s="2">
        <v>184</v>
      </c>
      <c r="C2804" s="1" t="str">
        <f>IFERROR(LOOKUP(B2804,{0,1,31,61,91},{"Less Than 1 Day","1 To 30 Days","31-60 Days","61-90 Days","91+ Days"}),"Not Due")</f>
        <v>91+ Days</v>
      </c>
    </row>
    <row r="2805" spans="1:3" x14ac:dyDescent="0.25">
      <c r="A2805" s="1">
        <v>63197</v>
      </c>
      <c r="B2805" s="2">
        <v>220</v>
      </c>
      <c r="C2805" s="1" t="str">
        <f>IFERROR(LOOKUP(B2805,{0,1,31,61,91},{"Less Than 1 Day","1 To 30 Days","31-60 Days","61-90 Days","91+ Days"}),"Not Due")</f>
        <v>91+ Days</v>
      </c>
    </row>
    <row r="2806" spans="1:3" x14ac:dyDescent="0.25">
      <c r="A2806" s="1">
        <v>12010</v>
      </c>
      <c r="B2806" s="2">
        <v>-43</v>
      </c>
      <c r="C2806" s="1" t="str">
        <f>IFERROR(LOOKUP(B2806,{0,1,31,61,91},{"Less Than 1 Day","1 To 30 Days","31-60 Days","61-90 Days","91+ Days"}),"Not Due")</f>
        <v>Not Due</v>
      </c>
    </row>
    <row r="2807" spans="1:3" x14ac:dyDescent="0.25">
      <c r="A2807" s="1">
        <v>63342</v>
      </c>
      <c r="B2807" s="2">
        <v>476</v>
      </c>
      <c r="C2807" s="1" t="str">
        <f>IFERROR(LOOKUP(B2807,{0,1,31,61,91},{"Less Than 1 Day","1 To 30 Days","31-60 Days","61-90 Days","91+ Days"}),"Not Due")</f>
        <v>91+ Days</v>
      </c>
    </row>
    <row r="2808" spans="1:3" x14ac:dyDescent="0.25">
      <c r="A2808" s="1">
        <v>17067</v>
      </c>
      <c r="B2808" s="2">
        <v>86</v>
      </c>
      <c r="C2808" s="1" t="str">
        <f>IFERROR(LOOKUP(B2808,{0,1,31,61,91},{"Less Than 1 Day","1 To 30 Days","31-60 Days","61-90 Days","91+ Days"}),"Not Due")</f>
        <v>61-90 Days</v>
      </c>
    </row>
    <row r="2809" spans="1:3" x14ac:dyDescent="0.25">
      <c r="A2809" s="1">
        <v>26417</v>
      </c>
      <c r="B2809" s="2">
        <v>444</v>
      </c>
      <c r="C2809" s="1" t="str">
        <f>IFERROR(LOOKUP(B2809,{0,1,31,61,91},{"Less Than 1 Day","1 To 30 Days","31-60 Days","61-90 Days","91+ Days"}),"Not Due")</f>
        <v>91+ Days</v>
      </c>
    </row>
    <row r="2810" spans="1:3" x14ac:dyDescent="0.25">
      <c r="A2810" s="1">
        <v>20673</v>
      </c>
      <c r="B2810" s="2">
        <v>-44</v>
      </c>
      <c r="C2810" s="1" t="str">
        <f>IFERROR(LOOKUP(B2810,{0,1,31,61,91},{"Less Than 1 Day","1 To 30 Days","31-60 Days","61-90 Days","91+ Days"}),"Not Due")</f>
        <v>Not Due</v>
      </c>
    </row>
    <row r="2811" spans="1:3" x14ac:dyDescent="0.25">
      <c r="A2811" s="1">
        <v>30936</v>
      </c>
      <c r="B2811" s="2">
        <v>456</v>
      </c>
      <c r="C2811" s="1" t="str">
        <f>IFERROR(LOOKUP(B2811,{0,1,31,61,91},{"Less Than 1 Day","1 To 30 Days","31-60 Days","61-90 Days","91+ Days"}),"Not Due")</f>
        <v>91+ Days</v>
      </c>
    </row>
    <row r="2812" spans="1:3" x14ac:dyDescent="0.25">
      <c r="A2812" s="1">
        <v>55942</v>
      </c>
      <c r="B2812" s="2">
        <v>22</v>
      </c>
      <c r="C2812" s="1" t="str">
        <f>IFERROR(LOOKUP(B2812,{0,1,31,61,91},{"Less Than 1 Day","1 To 30 Days","31-60 Days","61-90 Days","91+ Days"}),"Not Due")</f>
        <v>1 To 30 Days</v>
      </c>
    </row>
    <row r="2813" spans="1:3" x14ac:dyDescent="0.25">
      <c r="A2813" s="1">
        <v>41300</v>
      </c>
      <c r="B2813" s="2">
        <v>246</v>
      </c>
      <c r="C2813" s="1" t="str">
        <f>IFERROR(LOOKUP(B2813,{0,1,31,61,91},{"Less Than 1 Day","1 To 30 Days","31-60 Days","61-90 Days","91+ Days"}),"Not Due")</f>
        <v>91+ Days</v>
      </c>
    </row>
    <row r="2814" spans="1:3" x14ac:dyDescent="0.25">
      <c r="A2814" s="1">
        <v>92064</v>
      </c>
      <c r="B2814" s="2">
        <v>96</v>
      </c>
      <c r="C2814" s="1" t="str">
        <f>IFERROR(LOOKUP(B2814,{0,1,31,61,91},{"Less Than 1 Day","1 To 30 Days","31-60 Days","61-90 Days","91+ Days"}),"Not Due")</f>
        <v>91+ Days</v>
      </c>
    </row>
    <row r="2815" spans="1:3" x14ac:dyDescent="0.25">
      <c r="A2815" s="1">
        <v>14690</v>
      </c>
      <c r="B2815" s="2">
        <v>-30</v>
      </c>
      <c r="C2815" s="1" t="str">
        <f>IFERROR(LOOKUP(B2815,{0,1,31,61,91},{"Less Than 1 Day","1 To 30 Days","31-60 Days","61-90 Days","91+ Days"}),"Not Due")</f>
        <v>Not Due</v>
      </c>
    </row>
    <row r="2816" spans="1:3" x14ac:dyDescent="0.25">
      <c r="A2816" s="1">
        <v>90287</v>
      </c>
      <c r="B2816" s="2">
        <v>255</v>
      </c>
      <c r="C2816" s="1" t="str">
        <f>IFERROR(LOOKUP(B2816,{0,1,31,61,91},{"Less Than 1 Day","1 To 30 Days","31-60 Days","61-90 Days","91+ Days"}),"Not Due")</f>
        <v>91+ Days</v>
      </c>
    </row>
    <row r="2817" spans="1:3" x14ac:dyDescent="0.25">
      <c r="A2817" s="1">
        <v>58715</v>
      </c>
      <c r="B2817" s="2">
        <v>188</v>
      </c>
      <c r="C2817" s="1" t="str">
        <f>IFERROR(LOOKUP(B2817,{0,1,31,61,91},{"Less Than 1 Day","1 To 30 Days","31-60 Days","61-90 Days","91+ Days"}),"Not Due")</f>
        <v>91+ Days</v>
      </c>
    </row>
    <row r="2818" spans="1:3" x14ac:dyDescent="0.25">
      <c r="A2818" s="1">
        <v>71571</v>
      </c>
      <c r="B2818" s="2">
        <v>81</v>
      </c>
      <c r="C2818" s="1" t="str">
        <f>IFERROR(LOOKUP(B2818,{0,1,31,61,91},{"Less Than 1 Day","1 To 30 Days","31-60 Days","61-90 Days","91+ Days"}),"Not Due")</f>
        <v>61-90 Days</v>
      </c>
    </row>
    <row r="2819" spans="1:3" x14ac:dyDescent="0.25">
      <c r="A2819" s="1">
        <v>71114</v>
      </c>
      <c r="B2819" s="2">
        <v>-110</v>
      </c>
      <c r="C2819" s="1" t="str">
        <f>IFERROR(LOOKUP(B2819,{0,1,31,61,91},{"Less Than 1 Day","1 To 30 Days","31-60 Days","61-90 Days","91+ Days"}),"Not Due")</f>
        <v>Not Due</v>
      </c>
    </row>
    <row r="2820" spans="1:3" x14ac:dyDescent="0.25">
      <c r="A2820" s="1">
        <v>43642</v>
      </c>
      <c r="B2820" s="2">
        <v>381</v>
      </c>
      <c r="C2820" s="1" t="str">
        <f>IFERROR(LOOKUP(B2820,{0,1,31,61,91},{"Less Than 1 Day","1 To 30 Days","31-60 Days","61-90 Days","91+ Days"}),"Not Due")</f>
        <v>91+ Days</v>
      </c>
    </row>
    <row r="2821" spans="1:3" x14ac:dyDescent="0.25">
      <c r="A2821" s="1">
        <v>27518</v>
      </c>
      <c r="B2821" s="2">
        <v>183</v>
      </c>
      <c r="C2821" s="1" t="str">
        <f>IFERROR(LOOKUP(B2821,{0,1,31,61,91},{"Less Than 1 Day","1 To 30 Days","31-60 Days","61-90 Days","91+ Days"}),"Not Due")</f>
        <v>91+ Days</v>
      </c>
    </row>
    <row r="2822" spans="1:3" x14ac:dyDescent="0.25">
      <c r="A2822" s="1">
        <v>46496</v>
      </c>
      <c r="B2822" s="2">
        <v>357</v>
      </c>
      <c r="C2822" s="1" t="str">
        <f>IFERROR(LOOKUP(B2822,{0,1,31,61,91},{"Less Than 1 Day","1 To 30 Days","31-60 Days","61-90 Days","91+ Days"}),"Not Due")</f>
        <v>91+ Days</v>
      </c>
    </row>
    <row r="2823" spans="1:3" x14ac:dyDescent="0.25">
      <c r="A2823" s="1">
        <v>88963</v>
      </c>
      <c r="B2823" s="2">
        <v>208</v>
      </c>
      <c r="C2823" s="1" t="str">
        <f>IFERROR(LOOKUP(B2823,{0,1,31,61,91},{"Less Than 1 Day","1 To 30 Days","31-60 Days","61-90 Days","91+ Days"}),"Not Due")</f>
        <v>91+ Days</v>
      </c>
    </row>
    <row r="2824" spans="1:3" x14ac:dyDescent="0.25">
      <c r="A2824" s="1">
        <v>37855</v>
      </c>
      <c r="B2824" s="2">
        <v>191</v>
      </c>
      <c r="C2824" s="1" t="str">
        <f>IFERROR(LOOKUP(B2824,{0,1,31,61,91},{"Less Than 1 Day","1 To 30 Days","31-60 Days","61-90 Days","91+ Days"}),"Not Due")</f>
        <v>91+ Days</v>
      </c>
    </row>
    <row r="2825" spans="1:3" x14ac:dyDescent="0.25">
      <c r="A2825" s="1">
        <v>14785</v>
      </c>
      <c r="B2825" s="2">
        <v>25</v>
      </c>
      <c r="C2825" s="1" t="str">
        <f>IFERROR(LOOKUP(B2825,{0,1,31,61,91},{"Less Than 1 Day","1 To 30 Days","31-60 Days","61-90 Days","91+ Days"}),"Not Due")</f>
        <v>1 To 30 Days</v>
      </c>
    </row>
    <row r="2826" spans="1:3" x14ac:dyDescent="0.25">
      <c r="A2826" s="1">
        <v>16183</v>
      </c>
      <c r="B2826" s="2">
        <v>113</v>
      </c>
      <c r="C2826" s="1" t="str">
        <f>IFERROR(LOOKUP(B2826,{0,1,31,61,91},{"Less Than 1 Day","1 To 30 Days","31-60 Days","61-90 Days","91+ Days"}),"Not Due")</f>
        <v>91+ Days</v>
      </c>
    </row>
    <row r="2827" spans="1:3" x14ac:dyDescent="0.25">
      <c r="A2827" s="1">
        <v>12760</v>
      </c>
      <c r="B2827" s="2">
        <v>-142</v>
      </c>
      <c r="C2827" s="1" t="str">
        <f>IFERROR(LOOKUP(B2827,{0,1,31,61,91},{"Less Than 1 Day","1 To 30 Days","31-60 Days","61-90 Days","91+ Days"}),"Not Due")</f>
        <v>Not Due</v>
      </c>
    </row>
    <row r="2828" spans="1:3" x14ac:dyDescent="0.25">
      <c r="A2828" s="1">
        <v>28933</v>
      </c>
      <c r="B2828" s="2">
        <v>-45</v>
      </c>
      <c r="C2828" s="1" t="str">
        <f>IFERROR(LOOKUP(B2828,{0,1,31,61,91},{"Less Than 1 Day","1 To 30 Days","31-60 Days","61-90 Days","91+ Days"}),"Not Due")</f>
        <v>Not Due</v>
      </c>
    </row>
    <row r="2829" spans="1:3" x14ac:dyDescent="0.25">
      <c r="A2829" s="1">
        <v>40742</v>
      </c>
      <c r="B2829" s="2">
        <v>437</v>
      </c>
      <c r="C2829" s="1" t="str">
        <f>IFERROR(LOOKUP(B2829,{0,1,31,61,91},{"Less Than 1 Day","1 To 30 Days","31-60 Days","61-90 Days","91+ Days"}),"Not Due")</f>
        <v>91+ Days</v>
      </c>
    </row>
    <row r="2830" spans="1:3" x14ac:dyDescent="0.25">
      <c r="A2830" s="1">
        <v>81743</v>
      </c>
      <c r="B2830" s="2">
        <v>397</v>
      </c>
      <c r="C2830" s="1" t="str">
        <f>IFERROR(LOOKUP(B2830,{0,1,31,61,91},{"Less Than 1 Day","1 To 30 Days","31-60 Days","61-90 Days","91+ Days"}),"Not Due")</f>
        <v>91+ Days</v>
      </c>
    </row>
    <row r="2831" spans="1:3" x14ac:dyDescent="0.25">
      <c r="A2831" s="1">
        <v>18496</v>
      </c>
      <c r="B2831" s="2">
        <v>131</v>
      </c>
      <c r="C2831" s="1" t="str">
        <f>IFERROR(LOOKUP(B2831,{0,1,31,61,91},{"Less Than 1 Day","1 To 30 Days","31-60 Days","61-90 Days","91+ Days"}),"Not Due")</f>
        <v>91+ Days</v>
      </c>
    </row>
    <row r="2832" spans="1:3" x14ac:dyDescent="0.25">
      <c r="A2832" s="1">
        <v>84275</v>
      </c>
      <c r="B2832" s="2">
        <v>206</v>
      </c>
      <c r="C2832" s="1" t="str">
        <f>IFERROR(LOOKUP(B2832,{0,1,31,61,91},{"Less Than 1 Day","1 To 30 Days","31-60 Days","61-90 Days","91+ Days"}),"Not Due")</f>
        <v>91+ Days</v>
      </c>
    </row>
    <row r="2833" spans="1:3" x14ac:dyDescent="0.25">
      <c r="A2833" s="1">
        <v>49421</v>
      </c>
      <c r="B2833" s="2">
        <v>21</v>
      </c>
      <c r="C2833" s="1" t="str">
        <f>IFERROR(LOOKUP(B2833,{0,1,31,61,91},{"Less Than 1 Day","1 To 30 Days","31-60 Days","61-90 Days","91+ Days"}),"Not Due")</f>
        <v>1 To 30 Days</v>
      </c>
    </row>
    <row r="2834" spans="1:3" x14ac:dyDescent="0.25">
      <c r="A2834" s="1">
        <v>88716</v>
      </c>
      <c r="B2834" s="2">
        <v>156</v>
      </c>
      <c r="C2834" s="1" t="str">
        <f>IFERROR(LOOKUP(B2834,{0,1,31,61,91},{"Less Than 1 Day","1 To 30 Days","31-60 Days","61-90 Days","91+ Days"}),"Not Due")</f>
        <v>91+ Days</v>
      </c>
    </row>
    <row r="2835" spans="1:3" x14ac:dyDescent="0.25">
      <c r="A2835" s="1">
        <v>25876</v>
      </c>
      <c r="B2835" s="2">
        <v>239</v>
      </c>
      <c r="C2835" s="1" t="str">
        <f>IFERROR(LOOKUP(B2835,{0,1,31,61,91},{"Less Than 1 Day","1 To 30 Days","31-60 Days","61-90 Days","91+ Days"}),"Not Due")</f>
        <v>91+ Days</v>
      </c>
    </row>
    <row r="2836" spans="1:3" x14ac:dyDescent="0.25">
      <c r="A2836" s="1">
        <v>73572</v>
      </c>
      <c r="B2836" s="2">
        <v>474</v>
      </c>
      <c r="C2836" s="1" t="str">
        <f>IFERROR(LOOKUP(B2836,{0,1,31,61,91},{"Less Than 1 Day","1 To 30 Days","31-60 Days","61-90 Days","91+ Days"}),"Not Due")</f>
        <v>91+ Days</v>
      </c>
    </row>
    <row r="2837" spans="1:3" x14ac:dyDescent="0.25">
      <c r="A2837" s="1">
        <v>32690</v>
      </c>
      <c r="B2837" s="2">
        <v>324</v>
      </c>
      <c r="C2837" s="1" t="str">
        <f>IFERROR(LOOKUP(B2837,{0,1,31,61,91},{"Less Than 1 Day","1 To 30 Days","31-60 Days","61-90 Days","91+ Days"}),"Not Due")</f>
        <v>91+ Days</v>
      </c>
    </row>
    <row r="2838" spans="1:3" x14ac:dyDescent="0.25">
      <c r="A2838" s="1">
        <v>79217</v>
      </c>
      <c r="B2838" s="2">
        <v>201</v>
      </c>
      <c r="C2838" s="1" t="str">
        <f>IFERROR(LOOKUP(B2838,{0,1,31,61,91},{"Less Than 1 Day","1 To 30 Days","31-60 Days","61-90 Days","91+ Days"}),"Not Due")</f>
        <v>91+ Days</v>
      </c>
    </row>
    <row r="2839" spans="1:3" x14ac:dyDescent="0.25">
      <c r="A2839" s="1">
        <v>47318</v>
      </c>
      <c r="B2839" s="2">
        <v>-197</v>
      </c>
      <c r="C2839" s="1" t="str">
        <f>IFERROR(LOOKUP(B2839,{0,1,31,61,91},{"Less Than 1 Day","1 To 30 Days","31-60 Days","61-90 Days","91+ Days"}),"Not Due")</f>
        <v>Not Due</v>
      </c>
    </row>
    <row r="2840" spans="1:3" x14ac:dyDescent="0.25">
      <c r="A2840" s="1">
        <v>55889</v>
      </c>
      <c r="B2840" s="2">
        <v>234</v>
      </c>
      <c r="C2840" s="1" t="str">
        <f>IFERROR(LOOKUP(B2840,{0,1,31,61,91},{"Less Than 1 Day","1 To 30 Days","31-60 Days","61-90 Days","91+ Days"}),"Not Due")</f>
        <v>91+ Days</v>
      </c>
    </row>
    <row r="2841" spans="1:3" x14ac:dyDescent="0.25">
      <c r="A2841" s="1">
        <v>44408</v>
      </c>
      <c r="B2841" s="2">
        <v>110</v>
      </c>
      <c r="C2841" s="1" t="str">
        <f>IFERROR(LOOKUP(B2841,{0,1,31,61,91},{"Less Than 1 Day","1 To 30 Days","31-60 Days","61-90 Days","91+ Days"}),"Not Due")</f>
        <v>91+ Days</v>
      </c>
    </row>
    <row r="2842" spans="1:3" x14ac:dyDescent="0.25">
      <c r="A2842" s="1">
        <v>49386</v>
      </c>
      <c r="B2842" s="2">
        <v>72</v>
      </c>
      <c r="C2842" s="1" t="str">
        <f>IFERROR(LOOKUP(B2842,{0,1,31,61,91},{"Less Than 1 Day","1 To 30 Days","31-60 Days","61-90 Days","91+ Days"}),"Not Due")</f>
        <v>61-90 Days</v>
      </c>
    </row>
    <row r="2843" spans="1:3" x14ac:dyDescent="0.25">
      <c r="A2843" s="1">
        <v>35432</v>
      </c>
      <c r="B2843" s="2">
        <v>-85</v>
      </c>
      <c r="C2843" s="1" t="str">
        <f>IFERROR(LOOKUP(B2843,{0,1,31,61,91},{"Less Than 1 Day","1 To 30 Days","31-60 Days","61-90 Days","91+ Days"}),"Not Due")</f>
        <v>Not Due</v>
      </c>
    </row>
    <row r="2844" spans="1:3" x14ac:dyDescent="0.25">
      <c r="A2844" s="1">
        <v>36703</v>
      </c>
      <c r="B2844" s="2">
        <v>394</v>
      </c>
      <c r="C2844" s="1" t="str">
        <f>IFERROR(LOOKUP(B2844,{0,1,31,61,91},{"Less Than 1 Day","1 To 30 Days","31-60 Days","61-90 Days","91+ Days"}),"Not Due")</f>
        <v>91+ Days</v>
      </c>
    </row>
    <row r="2845" spans="1:3" x14ac:dyDescent="0.25">
      <c r="A2845" s="1">
        <v>38176</v>
      </c>
      <c r="B2845" s="2">
        <v>-109</v>
      </c>
      <c r="C2845" s="1" t="str">
        <f>IFERROR(LOOKUP(B2845,{0,1,31,61,91},{"Less Than 1 Day","1 To 30 Days","31-60 Days","61-90 Days","91+ Days"}),"Not Due")</f>
        <v>Not Due</v>
      </c>
    </row>
    <row r="2846" spans="1:3" x14ac:dyDescent="0.25">
      <c r="A2846" s="1">
        <v>74029</v>
      </c>
      <c r="B2846" s="2">
        <v>289</v>
      </c>
      <c r="C2846" s="1" t="str">
        <f>IFERROR(LOOKUP(B2846,{0,1,31,61,91},{"Less Than 1 Day","1 To 30 Days","31-60 Days","61-90 Days","91+ Days"}),"Not Due")</f>
        <v>91+ Days</v>
      </c>
    </row>
    <row r="2847" spans="1:3" x14ac:dyDescent="0.25">
      <c r="A2847" s="1">
        <v>19050</v>
      </c>
      <c r="B2847" s="2">
        <v>253</v>
      </c>
      <c r="C2847" s="1" t="str">
        <f>IFERROR(LOOKUP(B2847,{0,1,31,61,91},{"Less Than 1 Day","1 To 30 Days","31-60 Days","61-90 Days","91+ Days"}),"Not Due")</f>
        <v>91+ Days</v>
      </c>
    </row>
    <row r="2848" spans="1:3" x14ac:dyDescent="0.25">
      <c r="A2848" s="1">
        <v>42716</v>
      </c>
      <c r="B2848" s="2">
        <v>9</v>
      </c>
      <c r="C2848" s="1" t="str">
        <f>IFERROR(LOOKUP(B2848,{0,1,31,61,91},{"Less Than 1 Day","1 To 30 Days","31-60 Days","61-90 Days","91+ Days"}),"Not Due")</f>
        <v>1 To 30 Days</v>
      </c>
    </row>
    <row r="2849" spans="1:3" x14ac:dyDescent="0.25">
      <c r="A2849" s="1">
        <v>20564</v>
      </c>
      <c r="B2849" s="2">
        <v>211</v>
      </c>
      <c r="C2849" s="1" t="str">
        <f>IFERROR(LOOKUP(B2849,{0,1,31,61,91},{"Less Than 1 Day","1 To 30 Days","31-60 Days","61-90 Days","91+ Days"}),"Not Due")</f>
        <v>91+ Days</v>
      </c>
    </row>
    <row r="2850" spans="1:3" x14ac:dyDescent="0.25">
      <c r="A2850" s="1">
        <v>99164</v>
      </c>
      <c r="B2850" s="2">
        <v>2</v>
      </c>
      <c r="C2850" s="1" t="str">
        <f>IFERROR(LOOKUP(B2850,{0,1,31,61,91},{"Less Than 1 Day","1 To 30 Days","31-60 Days","61-90 Days","91+ Days"}),"Not Due")</f>
        <v>1 To 30 Days</v>
      </c>
    </row>
    <row r="2851" spans="1:3" x14ac:dyDescent="0.25">
      <c r="A2851" s="1">
        <v>36520</v>
      </c>
      <c r="B2851" s="2">
        <v>131</v>
      </c>
      <c r="C2851" s="1" t="str">
        <f>IFERROR(LOOKUP(B2851,{0,1,31,61,91},{"Less Than 1 Day","1 To 30 Days","31-60 Days","61-90 Days","91+ Days"}),"Not Due")</f>
        <v>91+ Days</v>
      </c>
    </row>
    <row r="2852" spans="1:3" x14ac:dyDescent="0.25">
      <c r="A2852" s="1">
        <v>92738</v>
      </c>
      <c r="B2852" s="2">
        <v>-76</v>
      </c>
      <c r="C2852" s="1" t="str">
        <f>IFERROR(LOOKUP(B2852,{0,1,31,61,91},{"Less Than 1 Day","1 To 30 Days","31-60 Days","61-90 Days","91+ Days"}),"Not Due")</f>
        <v>Not Due</v>
      </c>
    </row>
    <row r="2853" spans="1:3" x14ac:dyDescent="0.25">
      <c r="A2853" s="1">
        <v>87459</v>
      </c>
      <c r="B2853" s="2">
        <v>398</v>
      </c>
      <c r="C2853" s="1" t="str">
        <f>IFERROR(LOOKUP(B2853,{0,1,31,61,91},{"Less Than 1 Day","1 To 30 Days","31-60 Days","61-90 Days","91+ Days"}),"Not Due")</f>
        <v>91+ Days</v>
      </c>
    </row>
    <row r="2854" spans="1:3" x14ac:dyDescent="0.25">
      <c r="A2854" s="1">
        <v>75082</v>
      </c>
      <c r="B2854" s="2">
        <v>-185</v>
      </c>
      <c r="C2854" s="1" t="str">
        <f>IFERROR(LOOKUP(B2854,{0,1,31,61,91},{"Less Than 1 Day","1 To 30 Days","31-60 Days","61-90 Days","91+ Days"}),"Not Due")</f>
        <v>Not Due</v>
      </c>
    </row>
    <row r="2855" spans="1:3" x14ac:dyDescent="0.25">
      <c r="A2855" s="1">
        <v>80928</v>
      </c>
      <c r="B2855" s="2">
        <v>-109</v>
      </c>
      <c r="C2855" s="1" t="str">
        <f>IFERROR(LOOKUP(B2855,{0,1,31,61,91},{"Less Than 1 Day","1 To 30 Days","31-60 Days","61-90 Days","91+ Days"}),"Not Due")</f>
        <v>Not Due</v>
      </c>
    </row>
    <row r="2856" spans="1:3" x14ac:dyDescent="0.25">
      <c r="A2856" s="1">
        <v>91526</v>
      </c>
      <c r="B2856" s="2">
        <v>-162</v>
      </c>
      <c r="C2856" s="1" t="str">
        <f>IFERROR(LOOKUP(B2856,{0,1,31,61,91},{"Less Than 1 Day","1 To 30 Days","31-60 Days","61-90 Days","91+ Days"}),"Not Due")</f>
        <v>Not Due</v>
      </c>
    </row>
    <row r="2857" spans="1:3" x14ac:dyDescent="0.25">
      <c r="A2857" s="1">
        <v>45815</v>
      </c>
      <c r="B2857" s="2">
        <v>-96</v>
      </c>
      <c r="C2857" s="1" t="str">
        <f>IFERROR(LOOKUP(B2857,{0,1,31,61,91},{"Less Than 1 Day","1 To 30 Days","31-60 Days","61-90 Days","91+ Days"}),"Not Due")</f>
        <v>Not Due</v>
      </c>
    </row>
    <row r="2858" spans="1:3" x14ac:dyDescent="0.25">
      <c r="A2858" s="1">
        <v>45462</v>
      </c>
      <c r="B2858" s="2">
        <v>-156</v>
      </c>
      <c r="C2858" s="1" t="str">
        <f>IFERROR(LOOKUP(B2858,{0,1,31,61,91},{"Less Than 1 Day","1 To 30 Days","31-60 Days","61-90 Days","91+ Days"}),"Not Due")</f>
        <v>Not Due</v>
      </c>
    </row>
    <row r="2859" spans="1:3" x14ac:dyDescent="0.25">
      <c r="A2859" s="1">
        <v>10742</v>
      </c>
      <c r="B2859" s="2">
        <v>171</v>
      </c>
      <c r="C2859" s="1" t="str">
        <f>IFERROR(LOOKUP(B2859,{0,1,31,61,91},{"Less Than 1 Day","1 To 30 Days","31-60 Days","61-90 Days","91+ Days"}),"Not Due")</f>
        <v>91+ Days</v>
      </c>
    </row>
    <row r="2860" spans="1:3" x14ac:dyDescent="0.25">
      <c r="A2860" s="1">
        <v>30746</v>
      </c>
      <c r="B2860" s="2">
        <v>-28</v>
      </c>
      <c r="C2860" s="1" t="str">
        <f>IFERROR(LOOKUP(B2860,{0,1,31,61,91},{"Less Than 1 Day","1 To 30 Days","31-60 Days","61-90 Days","91+ Days"}),"Not Due")</f>
        <v>Not Due</v>
      </c>
    </row>
    <row r="2861" spans="1:3" x14ac:dyDescent="0.25">
      <c r="A2861" s="1">
        <v>53918</v>
      </c>
      <c r="B2861" s="2">
        <v>-96</v>
      </c>
      <c r="C2861" s="1" t="str">
        <f>IFERROR(LOOKUP(B2861,{0,1,31,61,91},{"Less Than 1 Day","1 To 30 Days","31-60 Days","61-90 Days","91+ Days"}),"Not Due")</f>
        <v>Not Due</v>
      </c>
    </row>
    <row r="2862" spans="1:3" x14ac:dyDescent="0.25">
      <c r="A2862" s="1">
        <v>10710</v>
      </c>
      <c r="B2862" s="2">
        <v>-68</v>
      </c>
      <c r="C2862" s="1" t="str">
        <f>IFERROR(LOOKUP(B2862,{0,1,31,61,91},{"Less Than 1 Day","1 To 30 Days","31-60 Days","61-90 Days","91+ Days"}),"Not Due")</f>
        <v>Not Due</v>
      </c>
    </row>
    <row r="2863" spans="1:3" x14ac:dyDescent="0.25">
      <c r="A2863" s="1">
        <v>72704</v>
      </c>
      <c r="B2863" s="2">
        <v>63</v>
      </c>
      <c r="C2863" s="1" t="str">
        <f>IFERROR(LOOKUP(B2863,{0,1,31,61,91},{"Less Than 1 Day","1 To 30 Days","31-60 Days","61-90 Days","91+ Days"}),"Not Due")</f>
        <v>61-90 Days</v>
      </c>
    </row>
    <row r="2864" spans="1:3" x14ac:dyDescent="0.25">
      <c r="A2864" s="1">
        <v>71656</v>
      </c>
      <c r="B2864" s="2">
        <v>-59</v>
      </c>
      <c r="C2864" s="1" t="str">
        <f>IFERROR(LOOKUP(B2864,{0,1,31,61,91},{"Less Than 1 Day","1 To 30 Days","31-60 Days","61-90 Days","91+ Days"}),"Not Due")</f>
        <v>Not Due</v>
      </c>
    </row>
    <row r="2865" spans="1:3" x14ac:dyDescent="0.25">
      <c r="A2865" s="1">
        <v>53793</v>
      </c>
      <c r="B2865" s="2">
        <v>497</v>
      </c>
      <c r="C2865" s="1" t="str">
        <f>IFERROR(LOOKUP(B2865,{0,1,31,61,91},{"Less Than 1 Day","1 To 30 Days","31-60 Days","61-90 Days","91+ Days"}),"Not Due")</f>
        <v>91+ Days</v>
      </c>
    </row>
    <row r="2866" spans="1:3" x14ac:dyDescent="0.25">
      <c r="A2866" s="1">
        <v>89768</v>
      </c>
      <c r="B2866" s="2">
        <v>222</v>
      </c>
      <c r="C2866" s="1" t="str">
        <f>IFERROR(LOOKUP(B2866,{0,1,31,61,91},{"Less Than 1 Day","1 To 30 Days","31-60 Days","61-90 Days","91+ Days"}),"Not Due")</f>
        <v>91+ Days</v>
      </c>
    </row>
    <row r="2867" spans="1:3" x14ac:dyDescent="0.25">
      <c r="A2867" s="1">
        <v>68537</v>
      </c>
      <c r="B2867" s="2">
        <v>100</v>
      </c>
      <c r="C2867" s="1" t="str">
        <f>IFERROR(LOOKUP(B2867,{0,1,31,61,91},{"Less Than 1 Day","1 To 30 Days","31-60 Days","61-90 Days","91+ Days"}),"Not Due")</f>
        <v>91+ Days</v>
      </c>
    </row>
    <row r="2868" spans="1:3" x14ac:dyDescent="0.25">
      <c r="A2868" s="1">
        <v>59803</v>
      </c>
      <c r="B2868" s="2">
        <v>302</v>
      </c>
      <c r="C2868" s="1" t="str">
        <f>IFERROR(LOOKUP(B2868,{0,1,31,61,91},{"Less Than 1 Day","1 To 30 Days","31-60 Days","61-90 Days","91+ Days"}),"Not Due")</f>
        <v>91+ Days</v>
      </c>
    </row>
    <row r="2869" spans="1:3" x14ac:dyDescent="0.25">
      <c r="A2869" s="1">
        <v>26579</v>
      </c>
      <c r="B2869" s="2">
        <v>490</v>
      </c>
      <c r="C2869" s="1" t="str">
        <f>IFERROR(LOOKUP(B2869,{0,1,31,61,91},{"Less Than 1 Day","1 To 30 Days","31-60 Days","61-90 Days","91+ Days"}),"Not Due")</f>
        <v>91+ Days</v>
      </c>
    </row>
    <row r="2870" spans="1:3" x14ac:dyDescent="0.25">
      <c r="A2870" s="1">
        <v>56579</v>
      </c>
      <c r="B2870" s="2">
        <v>213</v>
      </c>
      <c r="C2870" s="1" t="str">
        <f>IFERROR(LOOKUP(B2870,{0,1,31,61,91},{"Less Than 1 Day","1 To 30 Days","31-60 Days","61-90 Days","91+ Days"}),"Not Due")</f>
        <v>91+ Days</v>
      </c>
    </row>
    <row r="2871" spans="1:3" x14ac:dyDescent="0.25">
      <c r="A2871" s="1">
        <v>52060</v>
      </c>
      <c r="B2871" s="2">
        <v>437</v>
      </c>
      <c r="C2871" s="1" t="str">
        <f>IFERROR(LOOKUP(B2871,{0,1,31,61,91},{"Less Than 1 Day","1 To 30 Days","31-60 Days","61-90 Days","91+ Days"}),"Not Due")</f>
        <v>91+ Days</v>
      </c>
    </row>
    <row r="2872" spans="1:3" x14ac:dyDescent="0.25">
      <c r="A2872" s="1">
        <v>85590</v>
      </c>
      <c r="B2872" s="2">
        <v>353</v>
      </c>
      <c r="C2872" s="1" t="str">
        <f>IFERROR(LOOKUP(B2872,{0,1,31,61,91},{"Less Than 1 Day","1 To 30 Days","31-60 Days","61-90 Days","91+ Days"}),"Not Due")</f>
        <v>91+ Days</v>
      </c>
    </row>
    <row r="2873" spans="1:3" x14ac:dyDescent="0.25">
      <c r="A2873" s="1">
        <v>39626</v>
      </c>
      <c r="B2873" s="2">
        <v>217</v>
      </c>
      <c r="C2873" s="1" t="str">
        <f>IFERROR(LOOKUP(B2873,{0,1,31,61,91},{"Less Than 1 Day","1 To 30 Days","31-60 Days","61-90 Days","91+ Days"}),"Not Due")</f>
        <v>91+ Days</v>
      </c>
    </row>
    <row r="2874" spans="1:3" x14ac:dyDescent="0.25">
      <c r="A2874" s="1">
        <v>64019</v>
      </c>
      <c r="B2874" s="2">
        <v>322</v>
      </c>
      <c r="C2874" s="1" t="str">
        <f>IFERROR(LOOKUP(B2874,{0,1,31,61,91},{"Less Than 1 Day","1 To 30 Days","31-60 Days","61-90 Days","91+ Days"}),"Not Due")</f>
        <v>91+ Days</v>
      </c>
    </row>
    <row r="2875" spans="1:3" x14ac:dyDescent="0.25">
      <c r="A2875" s="1">
        <v>69061</v>
      </c>
      <c r="B2875" s="2">
        <v>-63</v>
      </c>
      <c r="C2875" s="1" t="str">
        <f>IFERROR(LOOKUP(B2875,{0,1,31,61,91},{"Less Than 1 Day","1 To 30 Days","31-60 Days","61-90 Days","91+ Days"}),"Not Due")</f>
        <v>Not Due</v>
      </c>
    </row>
    <row r="2876" spans="1:3" x14ac:dyDescent="0.25">
      <c r="A2876" s="1">
        <v>96066</v>
      </c>
      <c r="B2876" s="2">
        <v>113</v>
      </c>
      <c r="C2876" s="1" t="str">
        <f>IFERROR(LOOKUP(B2876,{0,1,31,61,91},{"Less Than 1 Day","1 To 30 Days","31-60 Days","61-90 Days","91+ Days"}),"Not Due")</f>
        <v>91+ Days</v>
      </c>
    </row>
    <row r="2877" spans="1:3" x14ac:dyDescent="0.25">
      <c r="A2877" s="1">
        <v>51509</v>
      </c>
      <c r="B2877" s="2">
        <v>254</v>
      </c>
      <c r="C2877" s="1" t="str">
        <f>IFERROR(LOOKUP(B2877,{0,1,31,61,91},{"Less Than 1 Day","1 To 30 Days","31-60 Days","61-90 Days","91+ Days"}),"Not Due")</f>
        <v>91+ Days</v>
      </c>
    </row>
    <row r="2878" spans="1:3" x14ac:dyDescent="0.25">
      <c r="A2878" s="1">
        <v>97561</v>
      </c>
      <c r="B2878" s="2">
        <v>125</v>
      </c>
      <c r="C2878" s="1" t="str">
        <f>IFERROR(LOOKUP(B2878,{0,1,31,61,91},{"Less Than 1 Day","1 To 30 Days","31-60 Days","61-90 Days","91+ Days"}),"Not Due")</f>
        <v>91+ Days</v>
      </c>
    </row>
    <row r="2879" spans="1:3" x14ac:dyDescent="0.25">
      <c r="A2879" s="1">
        <v>75721</v>
      </c>
      <c r="B2879" s="2">
        <v>-143</v>
      </c>
      <c r="C2879" s="1" t="str">
        <f>IFERROR(LOOKUP(B2879,{0,1,31,61,91},{"Less Than 1 Day","1 To 30 Days","31-60 Days","61-90 Days","91+ Days"}),"Not Due")</f>
        <v>Not Due</v>
      </c>
    </row>
    <row r="2880" spans="1:3" x14ac:dyDescent="0.25">
      <c r="A2880" s="1">
        <v>33757</v>
      </c>
      <c r="B2880" s="2">
        <v>448</v>
      </c>
      <c r="C2880" s="1" t="str">
        <f>IFERROR(LOOKUP(B2880,{0,1,31,61,91},{"Less Than 1 Day","1 To 30 Days","31-60 Days","61-90 Days","91+ Days"}),"Not Due")</f>
        <v>91+ Days</v>
      </c>
    </row>
    <row r="2881" spans="1:3" x14ac:dyDescent="0.25">
      <c r="A2881" s="1">
        <v>14215</v>
      </c>
      <c r="B2881" s="2">
        <v>-26</v>
      </c>
      <c r="C2881" s="1" t="str">
        <f>IFERROR(LOOKUP(B2881,{0,1,31,61,91},{"Less Than 1 Day","1 To 30 Days","31-60 Days","61-90 Days","91+ Days"}),"Not Due")</f>
        <v>Not Due</v>
      </c>
    </row>
    <row r="2882" spans="1:3" x14ac:dyDescent="0.25">
      <c r="A2882" s="1">
        <v>73233</v>
      </c>
      <c r="B2882" s="2">
        <v>232</v>
      </c>
      <c r="C2882" s="1" t="str">
        <f>IFERROR(LOOKUP(B2882,{0,1,31,61,91},{"Less Than 1 Day","1 To 30 Days","31-60 Days","61-90 Days","91+ Days"}),"Not Due")</f>
        <v>91+ Days</v>
      </c>
    </row>
    <row r="2883" spans="1:3" x14ac:dyDescent="0.25">
      <c r="A2883" s="1">
        <v>30380</v>
      </c>
      <c r="B2883" s="2">
        <v>166</v>
      </c>
      <c r="C2883" s="1" t="str">
        <f>IFERROR(LOOKUP(B2883,{0,1,31,61,91},{"Less Than 1 Day","1 To 30 Days","31-60 Days","61-90 Days","91+ Days"}),"Not Due")</f>
        <v>91+ Days</v>
      </c>
    </row>
    <row r="2884" spans="1:3" x14ac:dyDescent="0.25">
      <c r="A2884" s="1">
        <v>54678</v>
      </c>
      <c r="B2884" s="2">
        <v>55</v>
      </c>
      <c r="C2884" s="1" t="str">
        <f>IFERROR(LOOKUP(B2884,{0,1,31,61,91},{"Less Than 1 Day","1 To 30 Days","31-60 Days","61-90 Days","91+ Days"}),"Not Due")</f>
        <v>31-60 Days</v>
      </c>
    </row>
    <row r="2885" spans="1:3" x14ac:dyDescent="0.25">
      <c r="A2885" s="1">
        <v>32352</v>
      </c>
      <c r="B2885" s="2">
        <v>112</v>
      </c>
      <c r="C2885" s="1" t="str">
        <f>IFERROR(LOOKUP(B2885,{0,1,31,61,91},{"Less Than 1 Day","1 To 30 Days","31-60 Days","61-90 Days","91+ Days"}),"Not Due")</f>
        <v>91+ Days</v>
      </c>
    </row>
    <row r="2886" spans="1:3" x14ac:dyDescent="0.25">
      <c r="A2886" s="1">
        <v>49504</v>
      </c>
      <c r="B2886" s="2">
        <v>-70</v>
      </c>
      <c r="C2886" s="1" t="str">
        <f>IFERROR(LOOKUP(B2886,{0,1,31,61,91},{"Less Than 1 Day","1 To 30 Days","31-60 Days","61-90 Days","91+ Days"}),"Not Due")</f>
        <v>Not Due</v>
      </c>
    </row>
    <row r="2887" spans="1:3" x14ac:dyDescent="0.25">
      <c r="A2887" s="1">
        <v>71006</v>
      </c>
      <c r="B2887" s="2">
        <v>-74</v>
      </c>
      <c r="C2887" s="1" t="str">
        <f>IFERROR(LOOKUP(B2887,{0,1,31,61,91},{"Less Than 1 Day","1 To 30 Days","31-60 Days","61-90 Days","91+ Days"}),"Not Due")</f>
        <v>Not Due</v>
      </c>
    </row>
    <row r="2888" spans="1:3" x14ac:dyDescent="0.25">
      <c r="A2888" s="1">
        <v>84427</v>
      </c>
      <c r="B2888" s="2">
        <v>-39</v>
      </c>
      <c r="C2888" s="1" t="str">
        <f>IFERROR(LOOKUP(B2888,{0,1,31,61,91},{"Less Than 1 Day","1 To 30 Days","31-60 Days","61-90 Days","91+ Days"}),"Not Due")</f>
        <v>Not Due</v>
      </c>
    </row>
    <row r="2889" spans="1:3" x14ac:dyDescent="0.25">
      <c r="A2889" s="1">
        <v>98000</v>
      </c>
      <c r="B2889" s="2">
        <v>-113</v>
      </c>
      <c r="C2889" s="1" t="str">
        <f>IFERROR(LOOKUP(B2889,{0,1,31,61,91},{"Less Than 1 Day","1 To 30 Days","31-60 Days","61-90 Days","91+ Days"}),"Not Due")</f>
        <v>Not Due</v>
      </c>
    </row>
    <row r="2890" spans="1:3" x14ac:dyDescent="0.25">
      <c r="A2890" s="1">
        <v>87553</v>
      </c>
      <c r="B2890" s="2">
        <v>34</v>
      </c>
      <c r="C2890" s="1" t="str">
        <f>IFERROR(LOOKUP(B2890,{0,1,31,61,91},{"Less Than 1 Day","1 To 30 Days","31-60 Days","61-90 Days","91+ Days"}),"Not Due")</f>
        <v>31-60 Days</v>
      </c>
    </row>
    <row r="2891" spans="1:3" x14ac:dyDescent="0.25">
      <c r="A2891" s="1">
        <v>97128</v>
      </c>
      <c r="B2891" s="2">
        <v>-159</v>
      </c>
      <c r="C2891" s="1" t="str">
        <f>IFERROR(LOOKUP(B2891,{0,1,31,61,91},{"Less Than 1 Day","1 To 30 Days","31-60 Days","61-90 Days","91+ Days"}),"Not Due")</f>
        <v>Not Due</v>
      </c>
    </row>
    <row r="2892" spans="1:3" x14ac:dyDescent="0.25">
      <c r="A2892" s="1">
        <v>38672</v>
      </c>
      <c r="B2892" s="2">
        <v>286</v>
      </c>
      <c r="C2892" s="1" t="str">
        <f>IFERROR(LOOKUP(B2892,{0,1,31,61,91},{"Less Than 1 Day","1 To 30 Days","31-60 Days","61-90 Days","91+ Days"}),"Not Due")</f>
        <v>91+ Days</v>
      </c>
    </row>
    <row r="2893" spans="1:3" x14ac:dyDescent="0.25">
      <c r="A2893" s="1">
        <v>49367</v>
      </c>
      <c r="B2893" s="2">
        <v>-7</v>
      </c>
      <c r="C2893" s="1" t="str">
        <f>IFERROR(LOOKUP(B2893,{0,1,31,61,91},{"Less Than 1 Day","1 To 30 Days","31-60 Days","61-90 Days","91+ Days"}),"Not Due")</f>
        <v>Not Due</v>
      </c>
    </row>
    <row r="2894" spans="1:3" x14ac:dyDescent="0.25">
      <c r="A2894" s="1">
        <v>72407</v>
      </c>
      <c r="B2894" s="2">
        <v>-160</v>
      </c>
      <c r="C2894" s="1" t="str">
        <f>IFERROR(LOOKUP(B2894,{0,1,31,61,91},{"Less Than 1 Day","1 To 30 Days","31-60 Days","61-90 Days","91+ Days"}),"Not Due")</f>
        <v>Not Due</v>
      </c>
    </row>
    <row r="2895" spans="1:3" x14ac:dyDescent="0.25">
      <c r="A2895" s="1">
        <v>54514</v>
      </c>
      <c r="B2895" s="2">
        <v>-177</v>
      </c>
      <c r="C2895" s="1" t="str">
        <f>IFERROR(LOOKUP(B2895,{0,1,31,61,91},{"Less Than 1 Day","1 To 30 Days","31-60 Days","61-90 Days","91+ Days"}),"Not Due")</f>
        <v>Not Due</v>
      </c>
    </row>
    <row r="2896" spans="1:3" x14ac:dyDescent="0.25">
      <c r="A2896" s="1">
        <v>34899</v>
      </c>
      <c r="B2896" s="2">
        <v>128</v>
      </c>
      <c r="C2896" s="1" t="str">
        <f>IFERROR(LOOKUP(B2896,{0,1,31,61,91},{"Less Than 1 Day","1 To 30 Days","31-60 Days","61-90 Days","91+ Days"}),"Not Due")</f>
        <v>91+ Days</v>
      </c>
    </row>
    <row r="2897" spans="1:3" x14ac:dyDescent="0.25">
      <c r="A2897" s="1">
        <v>69983</v>
      </c>
      <c r="B2897" s="2">
        <v>147</v>
      </c>
      <c r="C2897" s="1" t="str">
        <f>IFERROR(LOOKUP(B2897,{0,1,31,61,91},{"Less Than 1 Day","1 To 30 Days","31-60 Days","61-90 Days","91+ Days"}),"Not Due")</f>
        <v>91+ Days</v>
      </c>
    </row>
    <row r="2898" spans="1:3" x14ac:dyDescent="0.25">
      <c r="A2898" s="1">
        <v>39885</v>
      </c>
      <c r="B2898" s="2">
        <v>154</v>
      </c>
      <c r="C2898" s="1" t="str">
        <f>IFERROR(LOOKUP(B2898,{0,1,31,61,91},{"Less Than 1 Day","1 To 30 Days","31-60 Days","61-90 Days","91+ Days"}),"Not Due")</f>
        <v>91+ Days</v>
      </c>
    </row>
    <row r="2899" spans="1:3" x14ac:dyDescent="0.25">
      <c r="A2899" s="1">
        <v>23158</v>
      </c>
      <c r="B2899" s="2">
        <v>398</v>
      </c>
      <c r="C2899" s="1" t="str">
        <f>IFERROR(LOOKUP(B2899,{0,1,31,61,91},{"Less Than 1 Day","1 To 30 Days","31-60 Days","61-90 Days","91+ Days"}),"Not Due")</f>
        <v>91+ Days</v>
      </c>
    </row>
    <row r="2900" spans="1:3" x14ac:dyDescent="0.25">
      <c r="A2900" s="1">
        <v>97506</v>
      </c>
      <c r="B2900" s="2">
        <v>52</v>
      </c>
      <c r="C2900" s="1" t="str">
        <f>IFERROR(LOOKUP(B2900,{0,1,31,61,91},{"Less Than 1 Day","1 To 30 Days","31-60 Days","61-90 Days","91+ Days"}),"Not Due")</f>
        <v>31-60 Days</v>
      </c>
    </row>
    <row r="2901" spans="1:3" x14ac:dyDescent="0.25">
      <c r="A2901" s="1">
        <v>65877</v>
      </c>
      <c r="B2901" s="2">
        <v>-51</v>
      </c>
      <c r="C2901" s="1" t="str">
        <f>IFERROR(LOOKUP(B2901,{0,1,31,61,91},{"Less Than 1 Day","1 To 30 Days","31-60 Days","61-90 Days","91+ Days"}),"Not Due")</f>
        <v>Not Due</v>
      </c>
    </row>
    <row r="2902" spans="1:3" x14ac:dyDescent="0.25">
      <c r="A2902" s="1">
        <v>51073</v>
      </c>
      <c r="B2902" s="2">
        <v>-130</v>
      </c>
      <c r="C2902" s="1" t="str">
        <f>IFERROR(LOOKUP(B2902,{0,1,31,61,91},{"Less Than 1 Day","1 To 30 Days","31-60 Days","61-90 Days","91+ Days"}),"Not Due")</f>
        <v>Not Due</v>
      </c>
    </row>
    <row r="2903" spans="1:3" x14ac:dyDescent="0.25">
      <c r="A2903" s="1">
        <v>84055</v>
      </c>
      <c r="B2903" s="2">
        <v>130</v>
      </c>
      <c r="C2903" s="1" t="str">
        <f>IFERROR(LOOKUP(B2903,{0,1,31,61,91},{"Less Than 1 Day","1 To 30 Days","31-60 Days","61-90 Days","91+ Days"}),"Not Due")</f>
        <v>91+ Days</v>
      </c>
    </row>
    <row r="2904" spans="1:3" x14ac:dyDescent="0.25">
      <c r="A2904" s="1">
        <v>68294</v>
      </c>
      <c r="B2904" s="2">
        <v>443</v>
      </c>
      <c r="C2904" s="1" t="str">
        <f>IFERROR(LOOKUP(B2904,{0,1,31,61,91},{"Less Than 1 Day","1 To 30 Days","31-60 Days","61-90 Days","91+ Days"}),"Not Due")</f>
        <v>91+ Days</v>
      </c>
    </row>
    <row r="2905" spans="1:3" x14ac:dyDescent="0.25">
      <c r="A2905" s="1">
        <v>97020</v>
      </c>
      <c r="B2905" s="2">
        <v>453</v>
      </c>
      <c r="C2905" s="1" t="str">
        <f>IFERROR(LOOKUP(B2905,{0,1,31,61,91},{"Less Than 1 Day","1 To 30 Days","31-60 Days","61-90 Days","91+ Days"}),"Not Due")</f>
        <v>91+ Days</v>
      </c>
    </row>
    <row r="2906" spans="1:3" x14ac:dyDescent="0.25">
      <c r="A2906" s="1">
        <v>47415</v>
      </c>
      <c r="B2906" s="2">
        <v>-67</v>
      </c>
      <c r="C2906" s="1" t="str">
        <f>IFERROR(LOOKUP(B2906,{0,1,31,61,91},{"Less Than 1 Day","1 To 30 Days","31-60 Days","61-90 Days","91+ Days"}),"Not Due")</f>
        <v>Not Due</v>
      </c>
    </row>
    <row r="2907" spans="1:3" x14ac:dyDescent="0.25">
      <c r="A2907" s="1">
        <v>15815</v>
      </c>
      <c r="B2907" s="2">
        <v>192</v>
      </c>
      <c r="C2907" s="1" t="str">
        <f>IFERROR(LOOKUP(B2907,{0,1,31,61,91},{"Less Than 1 Day","1 To 30 Days","31-60 Days","61-90 Days","91+ Days"}),"Not Due")</f>
        <v>91+ Days</v>
      </c>
    </row>
    <row r="2908" spans="1:3" x14ac:dyDescent="0.25">
      <c r="A2908" s="1">
        <v>80952</v>
      </c>
      <c r="B2908" s="2">
        <v>83</v>
      </c>
      <c r="C2908" s="1" t="str">
        <f>IFERROR(LOOKUP(B2908,{0,1,31,61,91},{"Less Than 1 Day","1 To 30 Days","31-60 Days","61-90 Days","91+ Days"}),"Not Due")</f>
        <v>61-90 Days</v>
      </c>
    </row>
    <row r="2909" spans="1:3" x14ac:dyDescent="0.25">
      <c r="A2909" s="1">
        <v>96241</v>
      </c>
      <c r="B2909" s="2">
        <v>-14</v>
      </c>
      <c r="C2909" s="1" t="str">
        <f>IFERROR(LOOKUP(B2909,{0,1,31,61,91},{"Less Than 1 Day","1 To 30 Days","31-60 Days","61-90 Days","91+ Days"}),"Not Due")</f>
        <v>Not Due</v>
      </c>
    </row>
    <row r="2910" spans="1:3" x14ac:dyDescent="0.25">
      <c r="A2910" s="1">
        <v>43347</v>
      </c>
      <c r="B2910" s="2">
        <v>70</v>
      </c>
      <c r="C2910" s="1" t="str">
        <f>IFERROR(LOOKUP(B2910,{0,1,31,61,91},{"Less Than 1 Day","1 To 30 Days","31-60 Days","61-90 Days","91+ Days"}),"Not Due")</f>
        <v>61-90 Days</v>
      </c>
    </row>
    <row r="2911" spans="1:3" x14ac:dyDescent="0.25">
      <c r="A2911" s="1">
        <v>73473</v>
      </c>
      <c r="B2911" s="2">
        <v>-101</v>
      </c>
      <c r="C2911" s="1" t="str">
        <f>IFERROR(LOOKUP(B2911,{0,1,31,61,91},{"Less Than 1 Day","1 To 30 Days","31-60 Days","61-90 Days","91+ Days"}),"Not Due")</f>
        <v>Not Due</v>
      </c>
    </row>
    <row r="2912" spans="1:3" x14ac:dyDescent="0.25">
      <c r="A2912" s="1">
        <v>42267</v>
      </c>
      <c r="B2912" s="2">
        <v>443</v>
      </c>
      <c r="C2912" s="1" t="str">
        <f>IFERROR(LOOKUP(B2912,{0,1,31,61,91},{"Less Than 1 Day","1 To 30 Days","31-60 Days","61-90 Days","91+ Days"}),"Not Due")</f>
        <v>91+ Days</v>
      </c>
    </row>
    <row r="2913" spans="1:3" x14ac:dyDescent="0.25">
      <c r="A2913" s="1">
        <v>86849</v>
      </c>
      <c r="B2913" s="2">
        <v>184</v>
      </c>
      <c r="C2913" s="1" t="str">
        <f>IFERROR(LOOKUP(B2913,{0,1,31,61,91},{"Less Than 1 Day","1 To 30 Days","31-60 Days","61-90 Days","91+ Days"}),"Not Due")</f>
        <v>91+ Days</v>
      </c>
    </row>
    <row r="2914" spans="1:3" x14ac:dyDescent="0.25">
      <c r="A2914" s="1">
        <v>85961</v>
      </c>
      <c r="B2914" s="2">
        <v>182</v>
      </c>
      <c r="C2914" s="1" t="str">
        <f>IFERROR(LOOKUP(B2914,{0,1,31,61,91},{"Less Than 1 Day","1 To 30 Days","31-60 Days","61-90 Days","91+ Days"}),"Not Due")</f>
        <v>91+ Days</v>
      </c>
    </row>
    <row r="2915" spans="1:3" x14ac:dyDescent="0.25">
      <c r="A2915" s="1">
        <v>39795</v>
      </c>
      <c r="B2915" s="2">
        <v>-26</v>
      </c>
      <c r="C2915" s="1" t="str">
        <f>IFERROR(LOOKUP(B2915,{0,1,31,61,91},{"Less Than 1 Day","1 To 30 Days","31-60 Days","61-90 Days","91+ Days"}),"Not Due")</f>
        <v>Not Due</v>
      </c>
    </row>
    <row r="2916" spans="1:3" x14ac:dyDescent="0.25">
      <c r="A2916" s="1">
        <v>17534</v>
      </c>
      <c r="B2916" s="2">
        <v>-147</v>
      </c>
      <c r="C2916" s="1" t="str">
        <f>IFERROR(LOOKUP(B2916,{0,1,31,61,91},{"Less Than 1 Day","1 To 30 Days","31-60 Days","61-90 Days","91+ Days"}),"Not Due")</f>
        <v>Not Due</v>
      </c>
    </row>
    <row r="2917" spans="1:3" x14ac:dyDescent="0.25">
      <c r="A2917" s="1">
        <v>75304</v>
      </c>
      <c r="B2917" s="2">
        <v>467</v>
      </c>
      <c r="C2917" s="1" t="str">
        <f>IFERROR(LOOKUP(B2917,{0,1,31,61,91},{"Less Than 1 Day","1 To 30 Days","31-60 Days","61-90 Days","91+ Days"}),"Not Due")</f>
        <v>91+ Days</v>
      </c>
    </row>
    <row r="2918" spans="1:3" x14ac:dyDescent="0.25">
      <c r="A2918" s="1">
        <v>63629</v>
      </c>
      <c r="B2918" s="2">
        <v>-200</v>
      </c>
      <c r="C2918" s="1" t="str">
        <f>IFERROR(LOOKUP(B2918,{0,1,31,61,91},{"Less Than 1 Day","1 To 30 Days","31-60 Days","61-90 Days","91+ Days"}),"Not Due")</f>
        <v>Not Due</v>
      </c>
    </row>
    <row r="2919" spans="1:3" x14ac:dyDescent="0.25">
      <c r="A2919" s="1">
        <v>68986</v>
      </c>
      <c r="B2919" s="2">
        <v>-133</v>
      </c>
      <c r="C2919" s="1" t="str">
        <f>IFERROR(LOOKUP(B2919,{0,1,31,61,91},{"Less Than 1 Day","1 To 30 Days","31-60 Days","61-90 Days","91+ Days"}),"Not Due")</f>
        <v>Not Due</v>
      </c>
    </row>
    <row r="2920" spans="1:3" x14ac:dyDescent="0.25">
      <c r="A2920" s="1">
        <v>23797</v>
      </c>
      <c r="B2920" s="2">
        <v>49</v>
      </c>
      <c r="C2920" s="1" t="str">
        <f>IFERROR(LOOKUP(B2920,{0,1,31,61,91},{"Less Than 1 Day","1 To 30 Days","31-60 Days","61-90 Days","91+ Days"}),"Not Due")</f>
        <v>31-60 Days</v>
      </c>
    </row>
    <row r="2921" spans="1:3" x14ac:dyDescent="0.25">
      <c r="A2921" s="1">
        <v>83190</v>
      </c>
      <c r="B2921" s="2">
        <v>63</v>
      </c>
      <c r="C2921" s="1" t="str">
        <f>IFERROR(LOOKUP(B2921,{0,1,31,61,91},{"Less Than 1 Day","1 To 30 Days","31-60 Days","61-90 Days","91+ Days"}),"Not Due")</f>
        <v>61-90 Days</v>
      </c>
    </row>
    <row r="2922" spans="1:3" x14ac:dyDescent="0.25">
      <c r="A2922" s="1">
        <v>52279</v>
      </c>
      <c r="B2922" s="2">
        <v>-160</v>
      </c>
      <c r="C2922" s="1" t="str">
        <f>IFERROR(LOOKUP(B2922,{0,1,31,61,91},{"Less Than 1 Day","1 To 30 Days","31-60 Days","61-90 Days","91+ Days"}),"Not Due")</f>
        <v>Not Due</v>
      </c>
    </row>
    <row r="2923" spans="1:3" x14ac:dyDescent="0.25">
      <c r="A2923" s="1">
        <v>69305</v>
      </c>
      <c r="B2923" s="2">
        <v>454</v>
      </c>
      <c r="C2923" s="1" t="str">
        <f>IFERROR(LOOKUP(B2923,{0,1,31,61,91},{"Less Than 1 Day","1 To 30 Days","31-60 Days","61-90 Days","91+ Days"}),"Not Due")</f>
        <v>91+ Days</v>
      </c>
    </row>
    <row r="2924" spans="1:3" x14ac:dyDescent="0.25">
      <c r="A2924" s="1">
        <v>51350</v>
      </c>
      <c r="B2924" s="2">
        <v>-171</v>
      </c>
      <c r="C2924" s="1" t="str">
        <f>IFERROR(LOOKUP(B2924,{0,1,31,61,91},{"Less Than 1 Day","1 To 30 Days","31-60 Days","61-90 Days","91+ Days"}),"Not Due")</f>
        <v>Not Due</v>
      </c>
    </row>
    <row r="2925" spans="1:3" x14ac:dyDescent="0.25">
      <c r="A2925" s="1">
        <v>36576</v>
      </c>
      <c r="B2925" s="2">
        <v>256</v>
      </c>
      <c r="C2925" s="1" t="str">
        <f>IFERROR(LOOKUP(B2925,{0,1,31,61,91},{"Less Than 1 Day","1 To 30 Days","31-60 Days","61-90 Days","91+ Days"}),"Not Due")</f>
        <v>91+ Days</v>
      </c>
    </row>
    <row r="2926" spans="1:3" x14ac:dyDescent="0.25">
      <c r="A2926" s="1">
        <v>52156</v>
      </c>
      <c r="B2926" s="2">
        <v>91</v>
      </c>
      <c r="C2926" s="1" t="str">
        <f>IFERROR(LOOKUP(B2926,{0,1,31,61,91},{"Less Than 1 Day","1 To 30 Days","31-60 Days","61-90 Days","91+ Days"}),"Not Due")</f>
        <v>91+ Days</v>
      </c>
    </row>
    <row r="2927" spans="1:3" x14ac:dyDescent="0.25">
      <c r="A2927" s="1">
        <v>43381</v>
      </c>
      <c r="B2927" s="2">
        <v>118</v>
      </c>
      <c r="C2927" s="1" t="str">
        <f>IFERROR(LOOKUP(B2927,{0,1,31,61,91},{"Less Than 1 Day","1 To 30 Days","31-60 Days","61-90 Days","91+ Days"}),"Not Due")</f>
        <v>91+ Days</v>
      </c>
    </row>
    <row r="2928" spans="1:3" x14ac:dyDescent="0.25">
      <c r="A2928" s="1">
        <v>28652</v>
      </c>
      <c r="B2928" s="2">
        <v>241</v>
      </c>
      <c r="C2928" s="1" t="str">
        <f>IFERROR(LOOKUP(B2928,{0,1,31,61,91},{"Less Than 1 Day","1 To 30 Days","31-60 Days","61-90 Days","91+ Days"}),"Not Due")</f>
        <v>91+ Days</v>
      </c>
    </row>
    <row r="2929" spans="1:3" x14ac:dyDescent="0.25">
      <c r="A2929" s="1">
        <v>95278</v>
      </c>
      <c r="B2929" s="2">
        <v>29</v>
      </c>
      <c r="C2929" s="1" t="str">
        <f>IFERROR(LOOKUP(B2929,{0,1,31,61,91},{"Less Than 1 Day","1 To 30 Days","31-60 Days","61-90 Days","91+ Days"}),"Not Due")</f>
        <v>1 To 30 Days</v>
      </c>
    </row>
    <row r="2930" spans="1:3" x14ac:dyDescent="0.25">
      <c r="A2930" s="1">
        <v>34274</v>
      </c>
      <c r="B2930" s="2">
        <v>226</v>
      </c>
      <c r="C2930" s="1" t="str">
        <f>IFERROR(LOOKUP(B2930,{0,1,31,61,91},{"Less Than 1 Day","1 To 30 Days","31-60 Days","61-90 Days","91+ Days"}),"Not Due")</f>
        <v>91+ Days</v>
      </c>
    </row>
    <row r="2931" spans="1:3" x14ac:dyDescent="0.25">
      <c r="A2931" s="1">
        <v>68079</v>
      </c>
      <c r="B2931" s="2">
        <v>431</v>
      </c>
      <c r="C2931" s="1" t="str">
        <f>IFERROR(LOOKUP(B2931,{0,1,31,61,91},{"Less Than 1 Day","1 To 30 Days","31-60 Days","61-90 Days","91+ Days"}),"Not Due")</f>
        <v>91+ Days</v>
      </c>
    </row>
    <row r="2932" spans="1:3" x14ac:dyDescent="0.25">
      <c r="A2932" s="1">
        <v>35147</v>
      </c>
      <c r="B2932" s="2">
        <v>192</v>
      </c>
      <c r="C2932" s="1" t="str">
        <f>IFERROR(LOOKUP(B2932,{0,1,31,61,91},{"Less Than 1 Day","1 To 30 Days","31-60 Days","61-90 Days","91+ Days"}),"Not Due")</f>
        <v>91+ Days</v>
      </c>
    </row>
    <row r="2933" spans="1:3" x14ac:dyDescent="0.25">
      <c r="A2933" s="1">
        <v>33899</v>
      </c>
      <c r="B2933" s="2">
        <v>-173</v>
      </c>
      <c r="C2933" s="1" t="str">
        <f>IFERROR(LOOKUP(B2933,{0,1,31,61,91},{"Less Than 1 Day","1 To 30 Days","31-60 Days","61-90 Days","91+ Days"}),"Not Due")</f>
        <v>Not Due</v>
      </c>
    </row>
    <row r="2934" spans="1:3" x14ac:dyDescent="0.25">
      <c r="A2934" s="1">
        <v>50328</v>
      </c>
      <c r="B2934" s="2">
        <v>292</v>
      </c>
      <c r="C2934" s="1" t="str">
        <f>IFERROR(LOOKUP(B2934,{0,1,31,61,91},{"Less Than 1 Day","1 To 30 Days","31-60 Days","61-90 Days","91+ Days"}),"Not Due")</f>
        <v>91+ Days</v>
      </c>
    </row>
    <row r="2935" spans="1:3" x14ac:dyDescent="0.25">
      <c r="A2935" s="1">
        <v>58522</v>
      </c>
      <c r="B2935" s="2">
        <v>96</v>
      </c>
      <c r="C2935" s="1" t="str">
        <f>IFERROR(LOOKUP(B2935,{0,1,31,61,91},{"Less Than 1 Day","1 To 30 Days","31-60 Days","61-90 Days","91+ Days"}),"Not Due")</f>
        <v>91+ Days</v>
      </c>
    </row>
    <row r="2936" spans="1:3" x14ac:dyDescent="0.25">
      <c r="A2936" s="1">
        <v>23638</v>
      </c>
      <c r="B2936" s="2">
        <v>256</v>
      </c>
      <c r="C2936" s="1" t="str">
        <f>IFERROR(LOOKUP(B2936,{0,1,31,61,91},{"Less Than 1 Day","1 To 30 Days","31-60 Days","61-90 Days","91+ Days"}),"Not Due")</f>
        <v>91+ Days</v>
      </c>
    </row>
    <row r="2937" spans="1:3" x14ac:dyDescent="0.25">
      <c r="A2937" s="1">
        <v>70250</v>
      </c>
      <c r="B2937" s="2">
        <v>137</v>
      </c>
      <c r="C2937" s="1" t="str">
        <f>IFERROR(LOOKUP(B2937,{0,1,31,61,91},{"Less Than 1 Day","1 To 30 Days","31-60 Days","61-90 Days","91+ Days"}),"Not Due")</f>
        <v>91+ Days</v>
      </c>
    </row>
    <row r="2938" spans="1:3" x14ac:dyDescent="0.25">
      <c r="A2938" s="1">
        <v>78551</v>
      </c>
      <c r="B2938" s="2">
        <v>96</v>
      </c>
      <c r="C2938" s="1" t="str">
        <f>IFERROR(LOOKUP(B2938,{0,1,31,61,91},{"Less Than 1 Day","1 To 30 Days","31-60 Days","61-90 Days","91+ Days"}),"Not Due")</f>
        <v>91+ Days</v>
      </c>
    </row>
    <row r="2939" spans="1:3" x14ac:dyDescent="0.25">
      <c r="A2939" s="1">
        <v>78671</v>
      </c>
      <c r="B2939" s="2">
        <v>87</v>
      </c>
      <c r="C2939" s="1" t="str">
        <f>IFERROR(LOOKUP(B2939,{0,1,31,61,91},{"Less Than 1 Day","1 To 30 Days","31-60 Days","61-90 Days","91+ Days"}),"Not Due")</f>
        <v>61-90 Days</v>
      </c>
    </row>
    <row r="2940" spans="1:3" x14ac:dyDescent="0.25">
      <c r="A2940" s="1">
        <v>87535</v>
      </c>
      <c r="B2940" s="2">
        <v>235</v>
      </c>
      <c r="C2940" s="1" t="str">
        <f>IFERROR(LOOKUP(B2940,{0,1,31,61,91},{"Less Than 1 Day","1 To 30 Days","31-60 Days","61-90 Days","91+ Days"}),"Not Due")</f>
        <v>91+ Days</v>
      </c>
    </row>
    <row r="2941" spans="1:3" x14ac:dyDescent="0.25">
      <c r="A2941" s="1">
        <v>95388</v>
      </c>
      <c r="B2941" s="2">
        <v>-191</v>
      </c>
      <c r="C2941" s="1" t="str">
        <f>IFERROR(LOOKUP(B2941,{0,1,31,61,91},{"Less Than 1 Day","1 To 30 Days","31-60 Days","61-90 Days","91+ Days"}),"Not Due")</f>
        <v>Not Due</v>
      </c>
    </row>
    <row r="2942" spans="1:3" x14ac:dyDescent="0.25">
      <c r="A2942" s="1">
        <v>16237</v>
      </c>
      <c r="B2942" s="2">
        <v>-148</v>
      </c>
      <c r="C2942" s="1" t="str">
        <f>IFERROR(LOOKUP(B2942,{0,1,31,61,91},{"Less Than 1 Day","1 To 30 Days","31-60 Days","61-90 Days","91+ Days"}),"Not Due")</f>
        <v>Not Due</v>
      </c>
    </row>
    <row r="2943" spans="1:3" x14ac:dyDescent="0.25">
      <c r="A2943" s="1">
        <v>97460</v>
      </c>
      <c r="B2943" s="2">
        <v>37</v>
      </c>
      <c r="C2943" s="1" t="str">
        <f>IFERROR(LOOKUP(B2943,{0,1,31,61,91},{"Less Than 1 Day","1 To 30 Days","31-60 Days","61-90 Days","91+ Days"}),"Not Due")</f>
        <v>31-60 Days</v>
      </c>
    </row>
    <row r="2944" spans="1:3" x14ac:dyDescent="0.25">
      <c r="A2944" s="1">
        <v>90918</v>
      </c>
      <c r="B2944" s="2">
        <v>-137</v>
      </c>
      <c r="C2944" s="1" t="str">
        <f>IFERROR(LOOKUP(B2944,{0,1,31,61,91},{"Less Than 1 Day","1 To 30 Days","31-60 Days","61-90 Days","91+ Days"}),"Not Due")</f>
        <v>Not Due</v>
      </c>
    </row>
    <row r="2945" spans="1:3" x14ac:dyDescent="0.25">
      <c r="A2945" s="1">
        <v>96184</v>
      </c>
      <c r="B2945" s="2">
        <v>18</v>
      </c>
      <c r="C2945" s="1" t="str">
        <f>IFERROR(LOOKUP(B2945,{0,1,31,61,91},{"Less Than 1 Day","1 To 30 Days","31-60 Days","61-90 Days","91+ Days"}),"Not Due")</f>
        <v>1 To 30 Days</v>
      </c>
    </row>
    <row r="2946" spans="1:3" x14ac:dyDescent="0.25">
      <c r="A2946" s="1">
        <v>41934</v>
      </c>
      <c r="B2946" s="2">
        <v>300</v>
      </c>
      <c r="C2946" s="1" t="str">
        <f>IFERROR(LOOKUP(B2946,{0,1,31,61,91},{"Less Than 1 Day","1 To 30 Days","31-60 Days","61-90 Days","91+ Days"}),"Not Due")</f>
        <v>91+ Days</v>
      </c>
    </row>
    <row r="2947" spans="1:3" x14ac:dyDescent="0.25">
      <c r="A2947" s="1">
        <v>84348</v>
      </c>
      <c r="B2947" s="2">
        <v>-83</v>
      </c>
      <c r="C2947" s="1" t="str">
        <f>IFERROR(LOOKUP(B2947,{0,1,31,61,91},{"Less Than 1 Day","1 To 30 Days","31-60 Days","61-90 Days","91+ Days"}),"Not Due")</f>
        <v>Not Due</v>
      </c>
    </row>
    <row r="2948" spans="1:3" x14ac:dyDescent="0.25">
      <c r="A2948" s="1">
        <v>22704</v>
      </c>
      <c r="B2948" s="2">
        <v>-151</v>
      </c>
      <c r="C2948" s="1" t="str">
        <f>IFERROR(LOOKUP(B2948,{0,1,31,61,91},{"Less Than 1 Day","1 To 30 Days","31-60 Days","61-90 Days","91+ Days"}),"Not Due")</f>
        <v>Not Due</v>
      </c>
    </row>
    <row r="2949" spans="1:3" x14ac:dyDescent="0.25">
      <c r="A2949" s="1">
        <v>31021</v>
      </c>
      <c r="B2949" s="2">
        <v>8</v>
      </c>
      <c r="C2949" s="1" t="str">
        <f>IFERROR(LOOKUP(B2949,{0,1,31,61,91},{"Less Than 1 Day","1 To 30 Days","31-60 Days","61-90 Days","91+ Days"}),"Not Due")</f>
        <v>1 To 30 Days</v>
      </c>
    </row>
    <row r="2950" spans="1:3" x14ac:dyDescent="0.25">
      <c r="A2950" s="1">
        <v>47784</v>
      </c>
      <c r="B2950" s="2">
        <v>-45</v>
      </c>
      <c r="C2950" s="1" t="str">
        <f>IFERROR(LOOKUP(B2950,{0,1,31,61,91},{"Less Than 1 Day","1 To 30 Days","31-60 Days","61-90 Days","91+ Days"}),"Not Due")</f>
        <v>Not Due</v>
      </c>
    </row>
    <row r="2951" spans="1:3" x14ac:dyDescent="0.25">
      <c r="A2951" s="1">
        <v>85182</v>
      </c>
      <c r="B2951" s="2">
        <v>370</v>
      </c>
      <c r="C2951" s="1" t="str">
        <f>IFERROR(LOOKUP(B2951,{0,1,31,61,91},{"Less Than 1 Day","1 To 30 Days","31-60 Days","61-90 Days","91+ Days"}),"Not Due")</f>
        <v>91+ Days</v>
      </c>
    </row>
    <row r="2952" spans="1:3" x14ac:dyDescent="0.25">
      <c r="A2952" s="1">
        <v>36660</v>
      </c>
      <c r="B2952" s="2">
        <v>350</v>
      </c>
      <c r="C2952" s="1" t="str">
        <f>IFERROR(LOOKUP(B2952,{0,1,31,61,91},{"Less Than 1 Day","1 To 30 Days","31-60 Days","61-90 Days","91+ Days"}),"Not Due")</f>
        <v>91+ Days</v>
      </c>
    </row>
    <row r="2953" spans="1:3" x14ac:dyDescent="0.25">
      <c r="A2953" s="1">
        <v>44395</v>
      </c>
      <c r="B2953" s="2">
        <v>-144</v>
      </c>
      <c r="C2953" s="1" t="str">
        <f>IFERROR(LOOKUP(B2953,{0,1,31,61,91},{"Less Than 1 Day","1 To 30 Days","31-60 Days","61-90 Days","91+ Days"}),"Not Due")</f>
        <v>Not Due</v>
      </c>
    </row>
    <row r="2954" spans="1:3" x14ac:dyDescent="0.25">
      <c r="A2954" s="1">
        <v>35064</v>
      </c>
      <c r="B2954" s="2">
        <v>93</v>
      </c>
      <c r="C2954" s="1" t="str">
        <f>IFERROR(LOOKUP(B2954,{0,1,31,61,91},{"Less Than 1 Day","1 To 30 Days","31-60 Days","61-90 Days","91+ Days"}),"Not Due")</f>
        <v>91+ Days</v>
      </c>
    </row>
    <row r="2955" spans="1:3" x14ac:dyDescent="0.25">
      <c r="A2955" s="1">
        <v>56510</v>
      </c>
      <c r="B2955" s="2">
        <v>-145</v>
      </c>
      <c r="C2955" s="1" t="str">
        <f>IFERROR(LOOKUP(B2955,{0,1,31,61,91},{"Less Than 1 Day","1 To 30 Days","31-60 Days","61-90 Days","91+ Days"}),"Not Due")</f>
        <v>Not Due</v>
      </c>
    </row>
    <row r="2956" spans="1:3" x14ac:dyDescent="0.25">
      <c r="A2956" s="1">
        <v>25189</v>
      </c>
      <c r="B2956" s="2">
        <v>-44</v>
      </c>
      <c r="C2956" s="1" t="str">
        <f>IFERROR(LOOKUP(B2956,{0,1,31,61,91},{"Less Than 1 Day","1 To 30 Days","31-60 Days","61-90 Days","91+ Days"}),"Not Due")</f>
        <v>Not Due</v>
      </c>
    </row>
    <row r="2957" spans="1:3" x14ac:dyDescent="0.25">
      <c r="A2957" s="1">
        <v>21515</v>
      </c>
      <c r="B2957" s="2">
        <v>106</v>
      </c>
      <c r="C2957" s="1" t="str">
        <f>IFERROR(LOOKUP(B2957,{0,1,31,61,91},{"Less Than 1 Day","1 To 30 Days","31-60 Days","61-90 Days","91+ Days"}),"Not Due")</f>
        <v>91+ Days</v>
      </c>
    </row>
    <row r="2958" spans="1:3" x14ac:dyDescent="0.25">
      <c r="A2958" s="1">
        <v>41073</v>
      </c>
      <c r="B2958" s="2">
        <v>-29</v>
      </c>
      <c r="C2958" s="1" t="str">
        <f>IFERROR(LOOKUP(B2958,{0,1,31,61,91},{"Less Than 1 Day","1 To 30 Days","31-60 Days","61-90 Days","91+ Days"}),"Not Due")</f>
        <v>Not Due</v>
      </c>
    </row>
    <row r="2959" spans="1:3" x14ac:dyDescent="0.25">
      <c r="A2959" s="1">
        <v>86661</v>
      </c>
      <c r="B2959" s="2">
        <v>374</v>
      </c>
      <c r="C2959" s="1" t="str">
        <f>IFERROR(LOOKUP(B2959,{0,1,31,61,91},{"Less Than 1 Day","1 To 30 Days","31-60 Days","61-90 Days","91+ Days"}),"Not Due")</f>
        <v>91+ Days</v>
      </c>
    </row>
    <row r="2960" spans="1:3" x14ac:dyDescent="0.25">
      <c r="A2960" s="1">
        <v>28845</v>
      </c>
      <c r="B2960" s="2">
        <v>499</v>
      </c>
      <c r="C2960" s="1" t="str">
        <f>IFERROR(LOOKUP(B2960,{0,1,31,61,91},{"Less Than 1 Day","1 To 30 Days","31-60 Days","61-90 Days","91+ Days"}),"Not Due")</f>
        <v>91+ Days</v>
      </c>
    </row>
    <row r="2961" spans="1:3" x14ac:dyDescent="0.25">
      <c r="A2961" s="1">
        <v>33191</v>
      </c>
      <c r="B2961" s="2">
        <v>169</v>
      </c>
      <c r="C2961" s="1" t="str">
        <f>IFERROR(LOOKUP(B2961,{0,1,31,61,91},{"Less Than 1 Day","1 To 30 Days","31-60 Days","61-90 Days","91+ Days"}),"Not Due")</f>
        <v>91+ Days</v>
      </c>
    </row>
    <row r="2962" spans="1:3" x14ac:dyDescent="0.25">
      <c r="A2962" s="1">
        <v>13810</v>
      </c>
      <c r="B2962" s="2">
        <v>-112</v>
      </c>
      <c r="C2962" s="1" t="str">
        <f>IFERROR(LOOKUP(B2962,{0,1,31,61,91},{"Less Than 1 Day","1 To 30 Days","31-60 Days","61-90 Days","91+ Days"}),"Not Due")</f>
        <v>Not Due</v>
      </c>
    </row>
    <row r="2963" spans="1:3" x14ac:dyDescent="0.25">
      <c r="A2963" s="1">
        <v>43117</v>
      </c>
      <c r="B2963" s="2">
        <v>-157</v>
      </c>
      <c r="C2963" s="1" t="str">
        <f>IFERROR(LOOKUP(B2963,{0,1,31,61,91},{"Less Than 1 Day","1 To 30 Days","31-60 Days","61-90 Days","91+ Days"}),"Not Due")</f>
        <v>Not Due</v>
      </c>
    </row>
    <row r="2964" spans="1:3" x14ac:dyDescent="0.25">
      <c r="A2964" s="1">
        <v>45033</v>
      </c>
      <c r="B2964" s="2">
        <v>-150</v>
      </c>
      <c r="C2964" s="1" t="str">
        <f>IFERROR(LOOKUP(B2964,{0,1,31,61,91},{"Less Than 1 Day","1 To 30 Days","31-60 Days","61-90 Days","91+ Days"}),"Not Due")</f>
        <v>Not Due</v>
      </c>
    </row>
    <row r="2965" spans="1:3" x14ac:dyDescent="0.25">
      <c r="A2965" s="1">
        <v>72777</v>
      </c>
      <c r="B2965" s="2">
        <v>168</v>
      </c>
      <c r="C2965" s="1" t="str">
        <f>IFERROR(LOOKUP(B2965,{0,1,31,61,91},{"Less Than 1 Day","1 To 30 Days","31-60 Days","61-90 Days","91+ Days"}),"Not Due")</f>
        <v>91+ Days</v>
      </c>
    </row>
    <row r="2966" spans="1:3" x14ac:dyDescent="0.25">
      <c r="A2966" s="1">
        <v>70428</v>
      </c>
      <c r="B2966" s="2">
        <v>93</v>
      </c>
      <c r="C2966" s="1" t="str">
        <f>IFERROR(LOOKUP(B2966,{0,1,31,61,91},{"Less Than 1 Day","1 To 30 Days","31-60 Days","61-90 Days","91+ Days"}),"Not Due")</f>
        <v>91+ Days</v>
      </c>
    </row>
    <row r="2967" spans="1:3" x14ac:dyDescent="0.25">
      <c r="A2967" s="1">
        <v>81802</v>
      </c>
      <c r="B2967" s="2">
        <v>119</v>
      </c>
      <c r="C2967" s="1" t="str">
        <f>IFERROR(LOOKUP(B2967,{0,1,31,61,91},{"Less Than 1 Day","1 To 30 Days","31-60 Days","61-90 Days","91+ Days"}),"Not Due")</f>
        <v>91+ Days</v>
      </c>
    </row>
    <row r="2968" spans="1:3" x14ac:dyDescent="0.25">
      <c r="A2968" s="1">
        <v>18686</v>
      </c>
      <c r="B2968" s="2">
        <v>105</v>
      </c>
      <c r="C2968" s="1" t="str">
        <f>IFERROR(LOOKUP(B2968,{0,1,31,61,91},{"Less Than 1 Day","1 To 30 Days","31-60 Days","61-90 Days","91+ Days"}),"Not Due")</f>
        <v>91+ Days</v>
      </c>
    </row>
    <row r="2969" spans="1:3" x14ac:dyDescent="0.25">
      <c r="A2969" s="1">
        <v>33576</v>
      </c>
      <c r="B2969" s="2">
        <v>36</v>
      </c>
      <c r="C2969" s="1" t="str">
        <f>IFERROR(LOOKUP(B2969,{0,1,31,61,91},{"Less Than 1 Day","1 To 30 Days","31-60 Days","61-90 Days","91+ Days"}),"Not Due")</f>
        <v>31-60 Days</v>
      </c>
    </row>
    <row r="2970" spans="1:3" x14ac:dyDescent="0.25">
      <c r="A2970" s="1">
        <v>53966</v>
      </c>
      <c r="B2970" s="2">
        <v>-32</v>
      </c>
      <c r="C2970" s="1" t="str">
        <f>IFERROR(LOOKUP(B2970,{0,1,31,61,91},{"Less Than 1 Day","1 To 30 Days","31-60 Days","61-90 Days","91+ Days"}),"Not Due")</f>
        <v>Not Due</v>
      </c>
    </row>
    <row r="2971" spans="1:3" x14ac:dyDescent="0.25">
      <c r="A2971" s="1">
        <v>10215</v>
      </c>
      <c r="B2971" s="2">
        <v>104</v>
      </c>
      <c r="C2971" s="1" t="str">
        <f>IFERROR(LOOKUP(B2971,{0,1,31,61,91},{"Less Than 1 Day","1 To 30 Days","31-60 Days","61-90 Days","91+ Days"}),"Not Due")</f>
        <v>91+ Days</v>
      </c>
    </row>
    <row r="2972" spans="1:3" x14ac:dyDescent="0.25">
      <c r="A2972" s="1">
        <v>63513</v>
      </c>
      <c r="B2972" s="2">
        <v>451</v>
      </c>
      <c r="C2972" s="1" t="str">
        <f>IFERROR(LOOKUP(B2972,{0,1,31,61,91},{"Less Than 1 Day","1 To 30 Days","31-60 Days","61-90 Days","91+ Days"}),"Not Due")</f>
        <v>91+ Days</v>
      </c>
    </row>
    <row r="2973" spans="1:3" x14ac:dyDescent="0.25">
      <c r="A2973" s="1">
        <v>59706</v>
      </c>
      <c r="B2973" s="2">
        <v>121</v>
      </c>
      <c r="C2973" s="1" t="str">
        <f>IFERROR(LOOKUP(B2973,{0,1,31,61,91},{"Less Than 1 Day","1 To 30 Days","31-60 Days","61-90 Days","91+ Days"}),"Not Due")</f>
        <v>91+ Days</v>
      </c>
    </row>
    <row r="2974" spans="1:3" x14ac:dyDescent="0.25">
      <c r="A2974" s="1">
        <v>70333</v>
      </c>
      <c r="B2974" s="2">
        <v>306</v>
      </c>
      <c r="C2974" s="1" t="str">
        <f>IFERROR(LOOKUP(B2974,{0,1,31,61,91},{"Less Than 1 Day","1 To 30 Days","31-60 Days","61-90 Days","91+ Days"}),"Not Due")</f>
        <v>91+ Days</v>
      </c>
    </row>
    <row r="2975" spans="1:3" x14ac:dyDescent="0.25">
      <c r="A2975" s="1">
        <v>13511</v>
      </c>
      <c r="B2975" s="2">
        <v>406</v>
      </c>
      <c r="C2975" s="1" t="str">
        <f>IFERROR(LOOKUP(B2975,{0,1,31,61,91},{"Less Than 1 Day","1 To 30 Days","31-60 Days","61-90 Days","91+ Days"}),"Not Due")</f>
        <v>91+ Days</v>
      </c>
    </row>
    <row r="2976" spans="1:3" x14ac:dyDescent="0.25">
      <c r="A2976" s="1">
        <v>44981</v>
      </c>
      <c r="B2976" s="2">
        <v>234</v>
      </c>
      <c r="C2976" s="1" t="str">
        <f>IFERROR(LOOKUP(B2976,{0,1,31,61,91},{"Less Than 1 Day","1 To 30 Days","31-60 Days","61-90 Days","91+ Days"}),"Not Due")</f>
        <v>91+ Days</v>
      </c>
    </row>
    <row r="2977" spans="1:3" x14ac:dyDescent="0.25">
      <c r="A2977" s="1">
        <v>86812</v>
      </c>
      <c r="B2977" s="2">
        <v>356</v>
      </c>
      <c r="C2977" s="1" t="str">
        <f>IFERROR(LOOKUP(B2977,{0,1,31,61,91},{"Less Than 1 Day","1 To 30 Days","31-60 Days","61-90 Days","91+ Days"}),"Not Due")</f>
        <v>91+ Days</v>
      </c>
    </row>
    <row r="2978" spans="1:3" x14ac:dyDescent="0.25">
      <c r="A2978" s="1">
        <v>30870</v>
      </c>
      <c r="B2978" s="2">
        <v>426</v>
      </c>
      <c r="C2978" s="1" t="str">
        <f>IFERROR(LOOKUP(B2978,{0,1,31,61,91},{"Less Than 1 Day","1 To 30 Days","31-60 Days","61-90 Days","91+ Days"}),"Not Due")</f>
        <v>91+ Days</v>
      </c>
    </row>
    <row r="2979" spans="1:3" x14ac:dyDescent="0.25">
      <c r="A2979" s="1">
        <v>30662</v>
      </c>
      <c r="B2979" s="2">
        <v>160</v>
      </c>
      <c r="C2979" s="1" t="str">
        <f>IFERROR(LOOKUP(B2979,{0,1,31,61,91},{"Less Than 1 Day","1 To 30 Days","31-60 Days","61-90 Days","91+ Days"}),"Not Due")</f>
        <v>91+ Days</v>
      </c>
    </row>
    <row r="2980" spans="1:3" x14ac:dyDescent="0.25">
      <c r="A2980" s="1">
        <v>68673</v>
      </c>
      <c r="B2980" s="2">
        <v>-164</v>
      </c>
      <c r="C2980" s="1" t="str">
        <f>IFERROR(LOOKUP(B2980,{0,1,31,61,91},{"Less Than 1 Day","1 To 30 Days","31-60 Days","61-90 Days","91+ Days"}),"Not Due")</f>
        <v>Not Due</v>
      </c>
    </row>
    <row r="2981" spans="1:3" x14ac:dyDescent="0.25">
      <c r="A2981" s="1">
        <v>33777</v>
      </c>
      <c r="B2981" s="2">
        <v>233</v>
      </c>
      <c r="C2981" s="1" t="str">
        <f>IFERROR(LOOKUP(B2981,{0,1,31,61,91},{"Less Than 1 Day","1 To 30 Days","31-60 Days","61-90 Days","91+ Days"}),"Not Due")</f>
        <v>91+ Days</v>
      </c>
    </row>
    <row r="2982" spans="1:3" x14ac:dyDescent="0.25">
      <c r="A2982" s="1">
        <v>63526</v>
      </c>
      <c r="B2982" s="2">
        <v>260</v>
      </c>
      <c r="C2982" s="1" t="str">
        <f>IFERROR(LOOKUP(B2982,{0,1,31,61,91},{"Less Than 1 Day","1 To 30 Days","31-60 Days","61-90 Days","91+ Days"}),"Not Due")</f>
        <v>91+ Days</v>
      </c>
    </row>
    <row r="2983" spans="1:3" x14ac:dyDescent="0.25">
      <c r="A2983" s="1">
        <v>33890</v>
      </c>
      <c r="B2983" s="2">
        <v>-129</v>
      </c>
      <c r="C2983" s="1" t="str">
        <f>IFERROR(LOOKUP(B2983,{0,1,31,61,91},{"Less Than 1 Day","1 To 30 Days","31-60 Days","61-90 Days","91+ Days"}),"Not Due")</f>
        <v>Not Due</v>
      </c>
    </row>
    <row r="2984" spans="1:3" x14ac:dyDescent="0.25">
      <c r="A2984" s="1">
        <v>82164</v>
      </c>
      <c r="B2984" s="2">
        <v>492</v>
      </c>
      <c r="C2984" s="1" t="str">
        <f>IFERROR(LOOKUP(B2984,{0,1,31,61,91},{"Less Than 1 Day","1 To 30 Days","31-60 Days","61-90 Days","91+ Days"}),"Not Due")</f>
        <v>91+ Days</v>
      </c>
    </row>
    <row r="2985" spans="1:3" x14ac:dyDescent="0.25">
      <c r="A2985" s="1">
        <v>40421</v>
      </c>
      <c r="B2985" s="2">
        <v>61</v>
      </c>
      <c r="C2985" s="1" t="str">
        <f>IFERROR(LOOKUP(B2985,{0,1,31,61,91},{"Less Than 1 Day","1 To 30 Days","31-60 Days","61-90 Days","91+ Days"}),"Not Due")</f>
        <v>61-90 Days</v>
      </c>
    </row>
    <row r="2986" spans="1:3" x14ac:dyDescent="0.25">
      <c r="A2986" s="1">
        <v>90461</v>
      </c>
      <c r="B2986" s="2">
        <v>354</v>
      </c>
      <c r="C2986" s="1" t="str">
        <f>IFERROR(LOOKUP(B2986,{0,1,31,61,91},{"Less Than 1 Day","1 To 30 Days","31-60 Days","61-90 Days","91+ Days"}),"Not Due")</f>
        <v>91+ Days</v>
      </c>
    </row>
    <row r="2987" spans="1:3" x14ac:dyDescent="0.25">
      <c r="A2987" s="1">
        <v>95392</v>
      </c>
      <c r="B2987" s="2">
        <v>163</v>
      </c>
      <c r="C2987" s="1" t="str">
        <f>IFERROR(LOOKUP(B2987,{0,1,31,61,91},{"Less Than 1 Day","1 To 30 Days","31-60 Days","61-90 Days","91+ Days"}),"Not Due")</f>
        <v>91+ Days</v>
      </c>
    </row>
    <row r="2988" spans="1:3" x14ac:dyDescent="0.25">
      <c r="A2988" s="1">
        <v>53506</v>
      </c>
      <c r="B2988" s="2">
        <v>342</v>
      </c>
      <c r="C2988" s="1" t="str">
        <f>IFERROR(LOOKUP(B2988,{0,1,31,61,91},{"Less Than 1 Day","1 To 30 Days","31-60 Days","61-90 Days","91+ Days"}),"Not Due")</f>
        <v>91+ Days</v>
      </c>
    </row>
    <row r="2989" spans="1:3" x14ac:dyDescent="0.25">
      <c r="A2989" s="1">
        <v>33836</v>
      </c>
      <c r="B2989" s="2">
        <v>454</v>
      </c>
      <c r="C2989" s="1" t="str">
        <f>IFERROR(LOOKUP(B2989,{0,1,31,61,91},{"Less Than 1 Day","1 To 30 Days","31-60 Days","61-90 Days","91+ Days"}),"Not Due")</f>
        <v>91+ Days</v>
      </c>
    </row>
    <row r="2990" spans="1:3" x14ac:dyDescent="0.25">
      <c r="A2990" s="1">
        <v>98177</v>
      </c>
      <c r="B2990" s="2">
        <v>104</v>
      </c>
      <c r="C2990" s="1" t="str">
        <f>IFERROR(LOOKUP(B2990,{0,1,31,61,91},{"Less Than 1 Day","1 To 30 Days","31-60 Days","61-90 Days","91+ Days"}),"Not Due")</f>
        <v>91+ Days</v>
      </c>
    </row>
    <row r="2991" spans="1:3" x14ac:dyDescent="0.25">
      <c r="A2991" s="1">
        <v>58182</v>
      </c>
      <c r="B2991" s="2">
        <v>137</v>
      </c>
      <c r="C2991" s="1" t="str">
        <f>IFERROR(LOOKUP(B2991,{0,1,31,61,91},{"Less Than 1 Day","1 To 30 Days","31-60 Days","61-90 Days","91+ Days"}),"Not Due")</f>
        <v>91+ Days</v>
      </c>
    </row>
    <row r="2992" spans="1:3" x14ac:dyDescent="0.25">
      <c r="A2992" s="1">
        <v>41639</v>
      </c>
      <c r="B2992" s="2">
        <v>322</v>
      </c>
      <c r="C2992" s="1" t="str">
        <f>IFERROR(LOOKUP(B2992,{0,1,31,61,91},{"Less Than 1 Day","1 To 30 Days","31-60 Days","61-90 Days","91+ Days"}),"Not Due")</f>
        <v>91+ Days</v>
      </c>
    </row>
    <row r="2993" spans="1:3" x14ac:dyDescent="0.25">
      <c r="A2993" s="1">
        <v>33200</v>
      </c>
      <c r="B2993" s="2">
        <v>269</v>
      </c>
      <c r="C2993" s="1" t="str">
        <f>IFERROR(LOOKUP(B2993,{0,1,31,61,91},{"Less Than 1 Day","1 To 30 Days","31-60 Days","61-90 Days","91+ Days"}),"Not Due")</f>
        <v>91+ Days</v>
      </c>
    </row>
    <row r="2994" spans="1:3" x14ac:dyDescent="0.25">
      <c r="A2994" s="1">
        <v>65218</v>
      </c>
      <c r="B2994" s="2">
        <v>291</v>
      </c>
      <c r="C2994" s="1" t="str">
        <f>IFERROR(LOOKUP(B2994,{0,1,31,61,91},{"Less Than 1 Day","1 To 30 Days","31-60 Days","61-90 Days","91+ Days"}),"Not Due")</f>
        <v>91+ Days</v>
      </c>
    </row>
    <row r="2995" spans="1:3" x14ac:dyDescent="0.25">
      <c r="A2995" s="1">
        <v>14644</v>
      </c>
      <c r="B2995" s="2">
        <v>139</v>
      </c>
      <c r="C2995" s="1" t="str">
        <f>IFERROR(LOOKUP(B2995,{0,1,31,61,91},{"Less Than 1 Day","1 To 30 Days","31-60 Days","61-90 Days","91+ Days"}),"Not Due")</f>
        <v>91+ Days</v>
      </c>
    </row>
    <row r="2996" spans="1:3" x14ac:dyDescent="0.25">
      <c r="A2996" s="1">
        <v>19062</v>
      </c>
      <c r="B2996" s="2">
        <v>39</v>
      </c>
      <c r="C2996" s="1" t="str">
        <f>IFERROR(LOOKUP(B2996,{0,1,31,61,91},{"Less Than 1 Day","1 To 30 Days","31-60 Days","61-90 Days","91+ Days"}),"Not Due")</f>
        <v>31-60 Days</v>
      </c>
    </row>
    <row r="2997" spans="1:3" x14ac:dyDescent="0.25">
      <c r="A2997" s="1">
        <v>17520</v>
      </c>
      <c r="B2997" s="2">
        <v>396</v>
      </c>
      <c r="C2997" s="1" t="str">
        <f>IFERROR(LOOKUP(B2997,{0,1,31,61,91},{"Less Than 1 Day","1 To 30 Days","31-60 Days","61-90 Days","91+ Days"}),"Not Due")</f>
        <v>91+ Days</v>
      </c>
    </row>
    <row r="2998" spans="1:3" x14ac:dyDescent="0.25">
      <c r="A2998" s="1">
        <v>44595</v>
      </c>
      <c r="B2998" s="2">
        <v>47</v>
      </c>
      <c r="C2998" s="1" t="str">
        <f>IFERROR(LOOKUP(B2998,{0,1,31,61,91},{"Less Than 1 Day","1 To 30 Days","31-60 Days","61-90 Days","91+ Days"}),"Not Due")</f>
        <v>31-60 Days</v>
      </c>
    </row>
    <row r="2999" spans="1:3" x14ac:dyDescent="0.25">
      <c r="A2999" s="1">
        <v>91869</v>
      </c>
      <c r="B2999" s="2">
        <v>421</v>
      </c>
      <c r="C2999" s="1" t="str">
        <f>IFERROR(LOOKUP(B2999,{0,1,31,61,91},{"Less Than 1 Day","1 To 30 Days","31-60 Days","61-90 Days","91+ Days"}),"Not Due")</f>
        <v>91+ Days</v>
      </c>
    </row>
    <row r="3000" spans="1:3" x14ac:dyDescent="0.25">
      <c r="A3000" s="1">
        <v>92267</v>
      </c>
      <c r="B3000" s="2">
        <v>445</v>
      </c>
      <c r="C3000" s="1" t="str">
        <f>IFERROR(LOOKUP(B3000,{0,1,31,61,91},{"Less Than 1 Day","1 To 30 Days","31-60 Days","61-90 Days","91+ Days"}),"Not Due")</f>
        <v>91+ Days</v>
      </c>
    </row>
    <row r="3001" spans="1:3" x14ac:dyDescent="0.25">
      <c r="A3001" s="1">
        <v>95326</v>
      </c>
      <c r="B3001" s="2">
        <v>129</v>
      </c>
      <c r="C3001" s="1" t="str">
        <f>IFERROR(LOOKUP(B3001,{0,1,31,61,91},{"Less Than 1 Day","1 To 30 Days","31-60 Days","61-90 Days","91+ Days"}),"Not Due")</f>
        <v>91+ Days</v>
      </c>
    </row>
    <row r="3002" spans="1:3" x14ac:dyDescent="0.25">
      <c r="A3002" s="1">
        <v>20933</v>
      </c>
      <c r="B3002" s="2">
        <v>86</v>
      </c>
      <c r="C3002" s="1" t="str">
        <f>IFERROR(LOOKUP(B3002,{0,1,31,61,91},{"Less Than 1 Day","1 To 30 Days","31-60 Days","61-90 Days","91+ Days"}),"Not Due")</f>
        <v>61-90 Days</v>
      </c>
    </row>
    <row r="3003" spans="1:3" x14ac:dyDescent="0.25">
      <c r="A3003" s="1">
        <v>22941</v>
      </c>
      <c r="B3003" s="2">
        <v>164</v>
      </c>
      <c r="C3003" s="1" t="str">
        <f>IFERROR(LOOKUP(B3003,{0,1,31,61,91},{"Less Than 1 Day","1 To 30 Days","31-60 Days","61-90 Days","91+ Days"}),"Not Due")</f>
        <v>91+ Days</v>
      </c>
    </row>
    <row r="3004" spans="1:3" x14ac:dyDescent="0.25">
      <c r="A3004" s="1">
        <v>33657</v>
      </c>
      <c r="B3004" s="2">
        <v>-47</v>
      </c>
      <c r="C3004" s="1" t="str">
        <f>IFERROR(LOOKUP(B3004,{0,1,31,61,91},{"Less Than 1 Day","1 To 30 Days","31-60 Days","61-90 Days","91+ Days"}),"Not Due")</f>
        <v>Not Due</v>
      </c>
    </row>
    <row r="3005" spans="1:3" x14ac:dyDescent="0.25">
      <c r="A3005" s="1">
        <v>34833</v>
      </c>
      <c r="B3005" s="2">
        <v>-158</v>
      </c>
      <c r="C3005" s="1" t="str">
        <f>IFERROR(LOOKUP(B3005,{0,1,31,61,91},{"Less Than 1 Day","1 To 30 Days","31-60 Days","61-90 Days","91+ Days"}),"Not Due")</f>
        <v>Not Due</v>
      </c>
    </row>
    <row r="3006" spans="1:3" x14ac:dyDescent="0.25">
      <c r="A3006" s="1">
        <v>73626</v>
      </c>
      <c r="B3006" s="2">
        <v>189</v>
      </c>
      <c r="C3006" s="1" t="str">
        <f>IFERROR(LOOKUP(B3006,{0,1,31,61,91},{"Less Than 1 Day","1 To 30 Days","31-60 Days","61-90 Days","91+ Days"}),"Not Due")</f>
        <v>91+ Days</v>
      </c>
    </row>
    <row r="3007" spans="1:3" x14ac:dyDescent="0.25">
      <c r="A3007" s="1">
        <v>31347</v>
      </c>
      <c r="B3007" s="2">
        <v>229</v>
      </c>
      <c r="C3007" s="1" t="str">
        <f>IFERROR(LOOKUP(B3007,{0,1,31,61,91},{"Less Than 1 Day","1 To 30 Days","31-60 Days","61-90 Days","91+ Days"}),"Not Due")</f>
        <v>91+ Days</v>
      </c>
    </row>
    <row r="3008" spans="1:3" x14ac:dyDescent="0.25">
      <c r="A3008" s="1">
        <v>59352</v>
      </c>
      <c r="B3008" s="2">
        <v>126</v>
      </c>
      <c r="C3008" s="1" t="str">
        <f>IFERROR(LOOKUP(B3008,{0,1,31,61,91},{"Less Than 1 Day","1 To 30 Days","31-60 Days","61-90 Days","91+ Days"}),"Not Due")</f>
        <v>91+ Days</v>
      </c>
    </row>
    <row r="3009" spans="1:3" x14ac:dyDescent="0.25">
      <c r="A3009" s="1">
        <v>52465</v>
      </c>
      <c r="B3009" s="2">
        <v>109</v>
      </c>
      <c r="C3009" s="1" t="str">
        <f>IFERROR(LOOKUP(B3009,{0,1,31,61,91},{"Less Than 1 Day","1 To 30 Days","31-60 Days","61-90 Days","91+ Days"}),"Not Due")</f>
        <v>91+ Days</v>
      </c>
    </row>
    <row r="3010" spans="1:3" x14ac:dyDescent="0.25">
      <c r="A3010" s="1">
        <v>69203</v>
      </c>
      <c r="B3010" s="2">
        <v>356</v>
      </c>
      <c r="C3010" s="1" t="str">
        <f>IFERROR(LOOKUP(B3010,{0,1,31,61,91},{"Less Than 1 Day","1 To 30 Days","31-60 Days","61-90 Days","91+ Days"}),"Not Due")</f>
        <v>91+ Days</v>
      </c>
    </row>
    <row r="3011" spans="1:3" x14ac:dyDescent="0.25">
      <c r="A3011" s="1">
        <v>52663</v>
      </c>
      <c r="B3011" s="2">
        <v>149</v>
      </c>
      <c r="C3011" s="1" t="str">
        <f>IFERROR(LOOKUP(B3011,{0,1,31,61,91},{"Less Than 1 Day","1 To 30 Days","31-60 Days","61-90 Days","91+ Days"}),"Not Due")</f>
        <v>91+ Days</v>
      </c>
    </row>
    <row r="3012" spans="1:3" x14ac:dyDescent="0.25">
      <c r="A3012" s="1">
        <v>47241</v>
      </c>
      <c r="B3012" s="2">
        <v>452</v>
      </c>
      <c r="C3012" s="1" t="str">
        <f>IFERROR(LOOKUP(B3012,{0,1,31,61,91},{"Less Than 1 Day","1 To 30 Days","31-60 Days","61-90 Days","91+ Days"}),"Not Due")</f>
        <v>91+ Days</v>
      </c>
    </row>
    <row r="3013" spans="1:3" x14ac:dyDescent="0.25">
      <c r="A3013" s="1">
        <v>56727</v>
      </c>
      <c r="B3013" s="2">
        <v>-171</v>
      </c>
      <c r="C3013" s="1" t="str">
        <f>IFERROR(LOOKUP(B3013,{0,1,31,61,91},{"Less Than 1 Day","1 To 30 Days","31-60 Days","61-90 Days","91+ Days"}),"Not Due")</f>
        <v>Not Due</v>
      </c>
    </row>
    <row r="3014" spans="1:3" x14ac:dyDescent="0.25">
      <c r="A3014" s="1">
        <v>44277</v>
      </c>
      <c r="B3014" s="2">
        <v>479</v>
      </c>
      <c r="C3014" s="1" t="str">
        <f>IFERROR(LOOKUP(B3014,{0,1,31,61,91},{"Less Than 1 Day","1 To 30 Days","31-60 Days","61-90 Days","91+ Days"}),"Not Due")</f>
        <v>91+ Days</v>
      </c>
    </row>
    <row r="3015" spans="1:3" x14ac:dyDescent="0.25">
      <c r="A3015" s="1">
        <v>65895</v>
      </c>
      <c r="B3015" s="2">
        <v>359</v>
      </c>
      <c r="C3015" s="1" t="str">
        <f>IFERROR(LOOKUP(B3015,{0,1,31,61,91},{"Less Than 1 Day","1 To 30 Days","31-60 Days","61-90 Days","91+ Days"}),"Not Due")</f>
        <v>91+ Days</v>
      </c>
    </row>
    <row r="3016" spans="1:3" x14ac:dyDescent="0.25">
      <c r="A3016" s="1">
        <v>43711</v>
      </c>
      <c r="B3016" s="2">
        <v>325</v>
      </c>
      <c r="C3016" s="1" t="str">
        <f>IFERROR(LOOKUP(B3016,{0,1,31,61,91},{"Less Than 1 Day","1 To 30 Days","31-60 Days","61-90 Days","91+ Days"}),"Not Due")</f>
        <v>91+ Days</v>
      </c>
    </row>
    <row r="3017" spans="1:3" x14ac:dyDescent="0.25">
      <c r="A3017" s="1">
        <v>46488</v>
      </c>
      <c r="B3017" s="2">
        <v>154</v>
      </c>
      <c r="C3017" s="1" t="str">
        <f>IFERROR(LOOKUP(B3017,{0,1,31,61,91},{"Less Than 1 Day","1 To 30 Days","31-60 Days","61-90 Days","91+ Days"}),"Not Due")</f>
        <v>91+ Days</v>
      </c>
    </row>
    <row r="3018" spans="1:3" x14ac:dyDescent="0.25">
      <c r="A3018" s="1">
        <v>77024</v>
      </c>
      <c r="B3018" s="2">
        <v>449</v>
      </c>
      <c r="C3018" s="1" t="str">
        <f>IFERROR(LOOKUP(B3018,{0,1,31,61,91},{"Less Than 1 Day","1 To 30 Days","31-60 Days","61-90 Days","91+ Days"}),"Not Due")</f>
        <v>91+ Days</v>
      </c>
    </row>
    <row r="3019" spans="1:3" x14ac:dyDescent="0.25">
      <c r="A3019" s="1">
        <v>72254</v>
      </c>
      <c r="B3019" s="2">
        <v>-172</v>
      </c>
      <c r="C3019" s="1" t="str">
        <f>IFERROR(LOOKUP(B3019,{0,1,31,61,91},{"Less Than 1 Day","1 To 30 Days","31-60 Days","61-90 Days","91+ Days"}),"Not Due")</f>
        <v>Not Due</v>
      </c>
    </row>
    <row r="3020" spans="1:3" x14ac:dyDescent="0.25">
      <c r="A3020" s="1">
        <v>64797</v>
      </c>
      <c r="B3020" s="2">
        <v>-170</v>
      </c>
      <c r="C3020" s="1" t="str">
        <f>IFERROR(LOOKUP(B3020,{0,1,31,61,91},{"Less Than 1 Day","1 To 30 Days","31-60 Days","61-90 Days","91+ Days"}),"Not Due")</f>
        <v>Not Due</v>
      </c>
    </row>
    <row r="3021" spans="1:3" x14ac:dyDescent="0.25">
      <c r="A3021" s="1">
        <v>12496</v>
      </c>
      <c r="B3021" s="2">
        <v>491</v>
      </c>
      <c r="C3021" s="1" t="str">
        <f>IFERROR(LOOKUP(B3021,{0,1,31,61,91},{"Less Than 1 Day","1 To 30 Days","31-60 Days","61-90 Days","91+ Days"}),"Not Due")</f>
        <v>91+ Days</v>
      </c>
    </row>
    <row r="3022" spans="1:3" x14ac:dyDescent="0.25">
      <c r="A3022" s="1">
        <v>32922</v>
      </c>
      <c r="B3022" s="2">
        <v>-68</v>
      </c>
      <c r="C3022" s="1" t="str">
        <f>IFERROR(LOOKUP(B3022,{0,1,31,61,91},{"Less Than 1 Day","1 To 30 Days","31-60 Days","61-90 Days","91+ Days"}),"Not Due")</f>
        <v>Not Due</v>
      </c>
    </row>
    <row r="3023" spans="1:3" x14ac:dyDescent="0.25">
      <c r="A3023" s="1">
        <v>50233</v>
      </c>
      <c r="B3023" s="2">
        <v>452</v>
      </c>
      <c r="C3023" s="1" t="str">
        <f>IFERROR(LOOKUP(B3023,{0,1,31,61,91},{"Less Than 1 Day","1 To 30 Days","31-60 Days","61-90 Days","91+ Days"}),"Not Due")</f>
        <v>91+ Days</v>
      </c>
    </row>
    <row r="3024" spans="1:3" x14ac:dyDescent="0.25">
      <c r="A3024" s="1">
        <v>14973</v>
      </c>
      <c r="B3024" s="2">
        <v>87</v>
      </c>
      <c r="C3024" s="1" t="str">
        <f>IFERROR(LOOKUP(B3024,{0,1,31,61,91},{"Less Than 1 Day","1 To 30 Days","31-60 Days","61-90 Days","91+ Days"}),"Not Due")</f>
        <v>61-90 Days</v>
      </c>
    </row>
    <row r="3025" spans="1:3" x14ac:dyDescent="0.25">
      <c r="A3025" s="1">
        <v>90604</v>
      </c>
      <c r="B3025" s="2">
        <v>-28</v>
      </c>
      <c r="C3025" s="1" t="str">
        <f>IFERROR(LOOKUP(B3025,{0,1,31,61,91},{"Less Than 1 Day","1 To 30 Days","31-60 Days","61-90 Days","91+ Days"}),"Not Due")</f>
        <v>Not Due</v>
      </c>
    </row>
    <row r="3026" spans="1:3" x14ac:dyDescent="0.25">
      <c r="A3026" s="1">
        <v>67744</v>
      </c>
      <c r="B3026" s="2">
        <v>-160</v>
      </c>
      <c r="C3026" s="1" t="str">
        <f>IFERROR(LOOKUP(B3026,{0,1,31,61,91},{"Less Than 1 Day","1 To 30 Days","31-60 Days","61-90 Days","91+ Days"}),"Not Due")</f>
        <v>Not Due</v>
      </c>
    </row>
    <row r="3027" spans="1:3" x14ac:dyDescent="0.25">
      <c r="A3027" s="1">
        <v>32758</v>
      </c>
      <c r="B3027" s="2">
        <v>395</v>
      </c>
      <c r="C3027" s="1" t="str">
        <f>IFERROR(LOOKUP(B3027,{0,1,31,61,91},{"Less Than 1 Day","1 To 30 Days","31-60 Days","61-90 Days","91+ Days"}),"Not Due")</f>
        <v>91+ Days</v>
      </c>
    </row>
    <row r="3028" spans="1:3" x14ac:dyDescent="0.25">
      <c r="A3028" s="1">
        <v>99782</v>
      </c>
      <c r="B3028" s="2">
        <v>413</v>
      </c>
      <c r="C3028" s="1" t="str">
        <f>IFERROR(LOOKUP(B3028,{0,1,31,61,91},{"Less Than 1 Day","1 To 30 Days","31-60 Days","61-90 Days","91+ Days"}),"Not Due")</f>
        <v>91+ Days</v>
      </c>
    </row>
    <row r="3029" spans="1:3" x14ac:dyDescent="0.25">
      <c r="A3029" s="1">
        <v>73404</v>
      </c>
      <c r="B3029" s="2">
        <v>-64</v>
      </c>
      <c r="C3029" s="1" t="str">
        <f>IFERROR(LOOKUP(B3029,{0,1,31,61,91},{"Less Than 1 Day","1 To 30 Days","31-60 Days","61-90 Days","91+ Days"}),"Not Due")</f>
        <v>Not Due</v>
      </c>
    </row>
    <row r="3030" spans="1:3" x14ac:dyDescent="0.25">
      <c r="A3030" s="1">
        <v>50602</v>
      </c>
      <c r="B3030" s="2">
        <v>403</v>
      </c>
      <c r="C3030" s="1" t="str">
        <f>IFERROR(LOOKUP(B3030,{0,1,31,61,91},{"Less Than 1 Day","1 To 30 Days","31-60 Days","61-90 Days","91+ Days"}),"Not Due")</f>
        <v>91+ Days</v>
      </c>
    </row>
    <row r="3031" spans="1:3" x14ac:dyDescent="0.25">
      <c r="A3031" s="1">
        <v>52560</v>
      </c>
      <c r="B3031" s="2">
        <v>481</v>
      </c>
      <c r="C3031" s="1" t="str">
        <f>IFERROR(LOOKUP(B3031,{0,1,31,61,91},{"Less Than 1 Day","1 To 30 Days","31-60 Days","61-90 Days","91+ Days"}),"Not Due")</f>
        <v>91+ Days</v>
      </c>
    </row>
    <row r="3032" spans="1:3" x14ac:dyDescent="0.25">
      <c r="A3032" s="1">
        <v>67110</v>
      </c>
      <c r="B3032" s="2">
        <v>385</v>
      </c>
      <c r="C3032" s="1" t="str">
        <f>IFERROR(LOOKUP(B3032,{0,1,31,61,91},{"Less Than 1 Day","1 To 30 Days","31-60 Days","61-90 Days","91+ Days"}),"Not Due")</f>
        <v>91+ Days</v>
      </c>
    </row>
    <row r="3033" spans="1:3" x14ac:dyDescent="0.25">
      <c r="A3033" s="1">
        <v>35348</v>
      </c>
      <c r="B3033" s="2">
        <v>310</v>
      </c>
      <c r="C3033" s="1" t="str">
        <f>IFERROR(LOOKUP(B3033,{0,1,31,61,91},{"Less Than 1 Day","1 To 30 Days","31-60 Days","61-90 Days","91+ Days"}),"Not Due")</f>
        <v>91+ Days</v>
      </c>
    </row>
    <row r="3034" spans="1:3" x14ac:dyDescent="0.25">
      <c r="A3034" s="1">
        <v>74251</v>
      </c>
      <c r="B3034" s="2">
        <v>8</v>
      </c>
      <c r="C3034" s="1" t="str">
        <f>IFERROR(LOOKUP(B3034,{0,1,31,61,91},{"Less Than 1 Day","1 To 30 Days","31-60 Days","61-90 Days","91+ Days"}),"Not Due")</f>
        <v>1 To 30 Days</v>
      </c>
    </row>
    <row r="3035" spans="1:3" x14ac:dyDescent="0.25">
      <c r="A3035" s="1">
        <v>59407</v>
      </c>
      <c r="B3035" s="2">
        <v>-44</v>
      </c>
      <c r="C3035" s="1" t="str">
        <f>IFERROR(LOOKUP(B3035,{0,1,31,61,91},{"Less Than 1 Day","1 To 30 Days","31-60 Days","61-90 Days","91+ Days"}),"Not Due")</f>
        <v>Not Due</v>
      </c>
    </row>
    <row r="3036" spans="1:3" x14ac:dyDescent="0.25">
      <c r="A3036" s="1">
        <v>36920</v>
      </c>
      <c r="B3036" s="2">
        <v>-24</v>
      </c>
      <c r="C3036" s="1" t="str">
        <f>IFERROR(LOOKUP(B3036,{0,1,31,61,91},{"Less Than 1 Day","1 To 30 Days","31-60 Days","61-90 Days","91+ Days"}),"Not Due")</f>
        <v>Not Due</v>
      </c>
    </row>
    <row r="3037" spans="1:3" x14ac:dyDescent="0.25">
      <c r="A3037" s="1">
        <v>73519</v>
      </c>
      <c r="B3037" s="2">
        <v>496</v>
      </c>
      <c r="C3037" s="1" t="str">
        <f>IFERROR(LOOKUP(B3037,{0,1,31,61,91},{"Less Than 1 Day","1 To 30 Days","31-60 Days","61-90 Days","91+ Days"}),"Not Due")</f>
        <v>91+ Days</v>
      </c>
    </row>
    <row r="3038" spans="1:3" x14ac:dyDescent="0.25">
      <c r="A3038" s="1">
        <v>73644</v>
      </c>
      <c r="B3038" s="2">
        <v>252</v>
      </c>
      <c r="C3038" s="1" t="str">
        <f>IFERROR(LOOKUP(B3038,{0,1,31,61,91},{"Less Than 1 Day","1 To 30 Days","31-60 Days","61-90 Days","91+ Days"}),"Not Due")</f>
        <v>91+ Days</v>
      </c>
    </row>
    <row r="3039" spans="1:3" x14ac:dyDescent="0.25">
      <c r="A3039" s="1">
        <v>85937</v>
      </c>
      <c r="B3039" s="2">
        <v>335</v>
      </c>
      <c r="C3039" s="1" t="str">
        <f>IFERROR(LOOKUP(B3039,{0,1,31,61,91},{"Less Than 1 Day","1 To 30 Days","31-60 Days","61-90 Days","91+ Days"}),"Not Due")</f>
        <v>91+ Days</v>
      </c>
    </row>
    <row r="3040" spans="1:3" x14ac:dyDescent="0.25">
      <c r="A3040" s="1">
        <v>45858</v>
      </c>
      <c r="B3040" s="2">
        <v>437</v>
      </c>
      <c r="C3040" s="1" t="str">
        <f>IFERROR(LOOKUP(B3040,{0,1,31,61,91},{"Less Than 1 Day","1 To 30 Days","31-60 Days","61-90 Days","91+ Days"}),"Not Due")</f>
        <v>91+ Days</v>
      </c>
    </row>
    <row r="3041" spans="1:3" x14ac:dyDescent="0.25">
      <c r="A3041" s="1">
        <v>59895</v>
      </c>
      <c r="B3041" s="2">
        <v>-25</v>
      </c>
      <c r="C3041" s="1" t="str">
        <f>IFERROR(LOOKUP(B3041,{0,1,31,61,91},{"Less Than 1 Day","1 To 30 Days","31-60 Days","61-90 Days","91+ Days"}),"Not Due")</f>
        <v>Not Due</v>
      </c>
    </row>
    <row r="3042" spans="1:3" x14ac:dyDescent="0.25">
      <c r="A3042" s="1">
        <v>86345</v>
      </c>
      <c r="B3042" s="2">
        <v>11</v>
      </c>
      <c r="C3042" s="1" t="str">
        <f>IFERROR(LOOKUP(B3042,{0,1,31,61,91},{"Less Than 1 Day","1 To 30 Days","31-60 Days","61-90 Days","91+ Days"}),"Not Due")</f>
        <v>1 To 30 Days</v>
      </c>
    </row>
    <row r="3043" spans="1:3" x14ac:dyDescent="0.25">
      <c r="A3043" s="1">
        <v>59795</v>
      </c>
      <c r="B3043" s="2">
        <v>-30</v>
      </c>
      <c r="C3043" s="1" t="str">
        <f>IFERROR(LOOKUP(B3043,{0,1,31,61,91},{"Less Than 1 Day","1 To 30 Days","31-60 Days","61-90 Days","91+ Days"}),"Not Due")</f>
        <v>Not Due</v>
      </c>
    </row>
    <row r="3044" spans="1:3" x14ac:dyDescent="0.25">
      <c r="A3044" s="1">
        <v>50907</v>
      </c>
      <c r="B3044" s="2">
        <v>-71</v>
      </c>
      <c r="C3044" s="1" t="str">
        <f>IFERROR(LOOKUP(B3044,{0,1,31,61,91},{"Less Than 1 Day","1 To 30 Days","31-60 Days","61-90 Days","91+ Days"}),"Not Due")</f>
        <v>Not Due</v>
      </c>
    </row>
    <row r="3045" spans="1:3" x14ac:dyDescent="0.25">
      <c r="A3045" s="1">
        <v>87012</v>
      </c>
      <c r="B3045" s="2">
        <v>489</v>
      </c>
      <c r="C3045" s="1" t="str">
        <f>IFERROR(LOOKUP(B3045,{0,1,31,61,91},{"Less Than 1 Day","1 To 30 Days","31-60 Days","61-90 Days","91+ Days"}),"Not Due")</f>
        <v>91+ Days</v>
      </c>
    </row>
    <row r="3046" spans="1:3" x14ac:dyDescent="0.25">
      <c r="A3046" s="1">
        <v>39438</v>
      </c>
      <c r="B3046" s="2">
        <v>-49</v>
      </c>
      <c r="C3046" s="1" t="str">
        <f>IFERROR(LOOKUP(B3046,{0,1,31,61,91},{"Less Than 1 Day","1 To 30 Days","31-60 Days","61-90 Days","91+ Days"}),"Not Due")</f>
        <v>Not Due</v>
      </c>
    </row>
    <row r="3047" spans="1:3" x14ac:dyDescent="0.25">
      <c r="A3047" s="1">
        <v>41370</v>
      </c>
      <c r="B3047" s="2">
        <v>57</v>
      </c>
      <c r="C3047" s="1" t="str">
        <f>IFERROR(LOOKUP(B3047,{0,1,31,61,91},{"Less Than 1 Day","1 To 30 Days","31-60 Days","61-90 Days","91+ Days"}),"Not Due")</f>
        <v>31-60 Days</v>
      </c>
    </row>
    <row r="3048" spans="1:3" x14ac:dyDescent="0.25">
      <c r="A3048" s="1">
        <v>14398</v>
      </c>
      <c r="B3048" s="2">
        <v>40</v>
      </c>
      <c r="C3048" s="1" t="str">
        <f>IFERROR(LOOKUP(B3048,{0,1,31,61,91},{"Less Than 1 Day","1 To 30 Days","31-60 Days","61-90 Days","91+ Days"}),"Not Due")</f>
        <v>31-60 Days</v>
      </c>
    </row>
    <row r="3049" spans="1:3" x14ac:dyDescent="0.25">
      <c r="A3049" s="1">
        <v>32885</v>
      </c>
      <c r="B3049" s="2">
        <v>23</v>
      </c>
      <c r="C3049" s="1" t="str">
        <f>IFERROR(LOOKUP(B3049,{0,1,31,61,91},{"Less Than 1 Day","1 To 30 Days","31-60 Days","61-90 Days","91+ Days"}),"Not Due")</f>
        <v>1 To 30 Days</v>
      </c>
    </row>
    <row r="3050" spans="1:3" x14ac:dyDescent="0.25">
      <c r="A3050" s="1">
        <v>31807</v>
      </c>
      <c r="B3050" s="2">
        <v>112</v>
      </c>
      <c r="C3050" s="1" t="str">
        <f>IFERROR(LOOKUP(B3050,{0,1,31,61,91},{"Less Than 1 Day","1 To 30 Days","31-60 Days","61-90 Days","91+ Days"}),"Not Due")</f>
        <v>91+ Days</v>
      </c>
    </row>
    <row r="3051" spans="1:3" x14ac:dyDescent="0.25">
      <c r="A3051" s="1">
        <v>87657</v>
      </c>
      <c r="B3051" s="2">
        <v>-191</v>
      </c>
      <c r="C3051" s="1" t="str">
        <f>IFERROR(LOOKUP(B3051,{0,1,31,61,91},{"Less Than 1 Day","1 To 30 Days","31-60 Days","61-90 Days","91+ Days"}),"Not Due")</f>
        <v>Not Due</v>
      </c>
    </row>
    <row r="3052" spans="1:3" x14ac:dyDescent="0.25">
      <c r="A3052" s="1">
        <v>84994</v>
      </c>
      <c r="B3052" s="2">
        <v>210</v>
      </c>
      <c r="C3052" s="1" t="str">
        <f>IFERROR(LOOKUP(B3052,{0,1,31,61,91},{"Less Than 1 Day","1 To 30 Days","31-60 Days","61-90 Days","91+ Days"}),"Not Due")</f>
        <v>91+ Days</v>
      </c>
    </row>
    <row r="3053" spans="1:3" x14ac:dyDescent="0.25">
      <c r="A3053" s="1">
        <v>75674</v>
      </c>
      <c r="B3053" s="2">
        <v>167</v>
      </c>
      <c r="C3053" s="1" t="str">
        <f>IFERROR(LOOKUP(B3053,{0,1,31,61,91},{"Less Than 1 Day","1 To 30 Days","31-60 Days","61-90 Days","91+ Days"}),"Not Due")</f>
        <v>91+ Days</v>
      </c>
    </row>
    <row r="3054" spans="1:3" x14ac:dyDescent="0.25">
      <c r="A3054" s="1">
        <v>32696</v>
      </c>
      <c r="B3054" s="2">
        <v>86</v>
      </c>
      <c r="C3054" s="1" t="str">
        <f>IFERROR(LOOKUP(B3054,{0,1,31,61,91},{"Less Than 1 Day","1 To 30 Days","31-60 Days","61-90 Days","91+ Days"}),"Not Due")</f>
        <v>61-90 Days</v>
      </c>
    </row>
    <row r="3055" spans="1:3" x14ac:dyDescent="0.25">
      <c r="A3055" s="1">
        <v>23554</v>
      </c>
      <c r="B3055" s="2">
        <v>448</v>
      </c>
      <c r="C3055" s="1" t="str">
        <f>IFERROR(LOOKUP(B3055,{0,1,31,61,91},{"Less Than 1 Day","1 To 30 Days","31-60 Days","61-90 Days","91+ Days"}),"Not Due")</f>
        <v>91+ Days</v>
      </c>
    </row>
    <row r="3056" spans="1:3" x14ac:dyDescent="0.25">
      <c r="A3056" s="1">
        <v>15848</v>
      </c>
      <c r="B3056" s="2">
        <v>120</v>
      </c>
      <c r="C3056" s="1" t="str">
        <f>IFERROR(LOOKUP(B3056,{0,1,31,61,91},{"Less Than 1 Day","1 To 30 Days","31-60 Days","61-90 Days","91+ Days"}),"Not Due")</f>
        <v>91+ Days</v>
      </c>
    </row>
    <row r="3057" spans="1:3" x14ac:dyDescent="0.25">
      <c r="A3057" s="1">
        <v>55088</v>
      </c>
      <c r="B3057" s="2">
        <v>73</v>
      </c>
      <c r="C3057" s="1" t="str">
        <f>IFERROR(LOOKUP(B3057,{0,1,31,61,91},{"Less Than 1 Day","1 To 30 Days","31-60 Days","61-90 Days","91+ Days"}),"Not Due")</f>
        <v>61-90 Days</v>
      </c>
    </row>
    <row r="3058" spans="1:3" x14ac:dyDescent="0.25">
      <c r="A3058" s="1">
        <v>26162</v>
      </c>
      <c r="B3058" s="2">
        <v>13</v>
      </c>
      <c r="C3058" s="1" t="str">
        <f>IFERROR(LOOKUP(B3058,{0,1,31,61,91},{"Less Than 1 Day","1 To 30 Days","31-60 Days","61-90 Days","91+ Days"}),"Not Due")</f>
        <v>1 To 30 Days</v>
      </c>
    </row>
    <row r="3059" spans="1:3" x14ac:dyDescent="0.25">
      <c r="A3059" s="1">
        <v>48177</v>
      </c>
      <c r="B3059" s="2">
        <v>236</v>
      </c>
      <c r="C3059" s="1" t="str">
        <f>IFERROR(LOOKUP(B3059,{0,1,31,61,91},{"Less Than 1 Day","1 To 30 Days","31-60 Days","61-90 Days","91+ Days"}),"Not Due")</f>
        <v>91+ Days</v>
      </c>
    </row>
    <row r="3060" spans="1:3" x14ac:dyDescent="0.25">
      <c r="A3060" s="1">
        <v>72670</v>
      </c>
      <c r="B3060" s="2">
        <v>240</v>
      </c>
      <c r="C3060" s="1" t="str">
        <f>IFERROR(LOOKUP(B3060,{0,1,31,61,91},{"Less Than 1 Day","1 To 30 Days","31-60 Days","61-90 Days","91+ Days"}),"Not Due")</f>
        <v>91+ Days</v>
      </c>
    </row>
    <row r="3061" spans="1:3" x14ac:dyDescent="0.25">
      <c r="A3061" s="1">
        <v>21172</v>
      </c>
      <c r="B3061" s="2">
        <v>288</v>
      </c>
      <c r="C3061" s="1" t="str">
        <f>IFERROR(LOOKUP(B3061,{0,1,31,61,91},{"Less Than 1 Day","1 To 30 Days","31-60 Days","61-90 Days","91+ Days"}),"Not Due")</f>
        <v>91+ Days</v>
      </c>
    </row>
    <row r="3062" spans="1:3" x14ac:dyDescent="0.25">
      <c r="A3062" s="1">
        <v>93603</v>
      </c>
      <c r="B3062" s="2">
        <v>138</v>
      </c>
      <c r="C3062" s="1" t="str">
        <f>IFERROR(LOOKUP(B3062,{0,1,31,61,91},{"Less Than 1 Day","1 To 30 Days","31-60 Days","61-90 Days","91+ Days"}),"Not Due")</f>
        <v>91+ Days</v>
      </c>
    </row>
    <row r="3063" spans="1:3" x14ac:dyDescent="0.25">
      <c r="A3063" s="1">
        <v>68168</v>
      </c>
      <c r="B3063" s="2">
        <v>-42</v>
      </c>
      <c r="C3063" s="1" t="str">
        <f>IFERROR(LOOKUP(B3063,{0,1,31,61,91},{"Less Than 1 Day","1 To 30 Days","31-60 Days","61-90 Days","91+ Days"}),"Not Due")</f>
        <v>Not Due</v>
      </c>
    </row>
    <row r="3064" spans="1:3" x14ac:dyDescent="0.25">
      <c r="A3064" s="1">
        <v>94451</v>
      </c>
      <c r="B3064" s="2">
        <v>242</v>
      </c>
      <c r="C3064" s="1" t="str">
        <f>IFERROR(LOOKUP(B3064,{0,1,31,61,91},{"Less Than 1 Day","1 To 30 Days","31-60 Days","61-90 Days","91+ Days"}),"Not Due")</f>
        <v>91+ Days</v>
      </c>
    </row>
    <row r="3065" spans="1:3" x14ac:dyDescent="0.25">
      <c r="A3065" s="1">
        <v>21203</v>
      </c>
      <c r="B3065" s="2">
        <v>-50</v>
      </c>
      <c r="C3065" s="1" t="str">
        <f>IFERROR(LOOKUP(B3065,{0,1,31,61,91},{"Less Than 1 Day","1 To 30 Days","31-60 Days","61-90 Days","91+ Days"}),"Not Due")</f>
        <v>Not Due</v>
      </c>
    </row>
    <row r="3066" spans="1:3" x14ac:dyDescent="0.25">
      <c r="A3066" s="1">
        <v>24983</v>
      </c>
      <c r="B3066" s="2">
        <v>-182</v>
      </c>
      <c r="C3066" s="1" t="str">
        <f>IFERROR(LOOKUP(B3066,{0,1,31,61,91},{"Less Than 1 Day","1 To 30 Days","31-60 Days","61-90 Days","91+ Days"}),"Not Due")</f>
        <v>Not Due</v>
      </c>
    </row>
    <row r="3067" spans="1:3" x14ac:dyDescent="0.25">
      <c r="A3067" s="1">
        <v>96621</v>
      </c>
      <c r="B3067" s="2">
        <v>153</v>
      </c>
      <c r="C3067" s="1" t="str">
        <f>IFERROR(LOOKUP(B3067,{0,1,31,61,91},{"Less Than 1 Day","1 To 30 Days","31-60 Days","61-90 Days","91+ Days"}),"Not Due")</f>
        <v>91+ Days</v>
      </c>
    </row>
    <row r="3068" spans="1:3" x14ac:dyDescent="0.25">
      <c r="A3068" s="1">
        <v>87628</v>
      </c>
      <c r="B3068" s="2">
        <v>50</v>
      </c>
      <c r="C3068" s="1" t="str">
        <f>IFERROR(LOOKUP(B3068,{0,1,31,61,91},{"Less Than 1 Day","1 To 30 Days","31-60 Days","61-90 Days","91+ Days"}),"Not Due")</f>
        <v>31-60 Days</v>
      </c>
    </row>
    <row r="3069" spans="1:3" x14ac:dyDescent="0.25">
      <c r="A3069" s="1">
        <v>34101</v>
      </c>
      <c r="B3069" s="2">
        <v>459</v>
      </c>
      <c r="C3069" s="1" t="str">
        <f>IFERROR(LOOKUP(B3069,{0,1,31,61,91},{"Less Than 1 Day","1 To 30 Days","31-60 Days","61-90 Days","91+ Days"}),"Not Due")</f>
        <v>91+ Days</v>
      </c>
    </row>
    <row r="3070" spans="1:3" x14ac:dyDescent="0.25">
      <c r="A3070" s="1">
        <v>52117</v>
      </c>
      <c r="B3070" s="2">
        <v>114</v>
      </c>
      <c r="C3070" s="1" t="str">
        <f>IFERROR(LOOKUP(B3070,{0,1,31,61,91},{"Less Than 1 Day","1 To 30 Days","31-60 Days","61-90 Days","91+ Days"}),"Not Due")</f>
        <v>91+ Days</v>
      </c>
    </row>
    <row r="3071" spans="1:3" x14ac:dyDescent="0.25">
      <c r="A3071" s="1">
        <v>27725</v>
      </c>
      <c r="B3071" s="2">
        <v>182</v>
      </c>
      <c r="C3071" s="1" t="str">
        <f>IFERROR(LOOKUP(B3071,{0,1,31,61,91},{"Less Than 1 Day","1 To 30 Days","31-60 Days","61-90 Days","91+ Days"}),"Not Due")</f>
        <v>91+ Days</v>
      </c>
    </row>
    <row r="3072" spans="1:3" x14ac:dyDescent="0.25">
      <c r="A3072" s="1">
        <v>72803</v>
      </c>
      <c r="B3072" s="2">
        <v>-69</v>
      </c>
      <c r="C3072" s="1" t="str">
        <f>IFERROR(LOOKUP(B3072,{0,1,31,61,91},{"Less Than 1 Day","1 To 30 Days","31-60 Days","61-90 Days","91+ Days"}),"Not Due")</f>
        <v>Not Due</v>
      </c>
    </row>
    <row r="3073" spans="1:3" x14ac:dyDescent="0.25">
      <c r="A3073" s="1">
        <v>28666</v>
      </c>
      <c r="B3073" s="2">
        <v>8</v>
      </c>
      <c r="C3073" s="1" t="str">
        <f>IFERROR(LOOKUP(B3073,{0,1,31,61,91},{"Less Than 1 Day","1 To 30 Days","31-60 Days","61-90 Days","91+ Days"}),"Not Due")</f>
        <v>1 To 30 Days</v>
      </c>
    </row>
    <row r="3074" spans="1:3" x14ac:dyDescent="0.25">
      <c r="A3074" s="1">
        <v>14996</v>
      </c>
      <c r="B3074" s="2">
        <v>23</v>
      </c>
      <c r="C3074" s="1" t="str">
        <f>IFERROR(LOOKUP(B3074,{0,1,31,61,91},{"Less Than 1 Day","1 To 30 Days","31-60 Days","61-90 Days","91+ Days"}),"Not Due")</f>
        <v>1 To 30 Days</v>
      </c>
    </row>
    <row r="3075" spans="1:3" x14ac:dyDescent="0.25">
      <c r="A3075" s="1">
        <v>23188</v>
      </c>
      <c r="B3075" s="2">
        <v>297</v>
      </c>
      <c r="C3075" s="1" t="str">
        <f>IFERROR(LOOKUP(B3075,{0,1,31,61,91},{"Less Than 1 Day","1 To 30 Days","31-60 Days","61-90 Days","91+ Days"}),"Not Due")</f>
        <v>91+ Days</v>
      </c>
    </row>
    <row r="3076" spans="1:3" x14ac:dyDescent="0.25">
      <c r="A3076" s="1">
        <v>12509</v>
      </c>
      <c r="B3076" s="2">
        <v>476</v>
      </c>
      <c r="C3076" s="1" t="str">
        <f>IFERROR(LOOKUP(B3076,{0,1,31,61,91},{"Less Than 1 Day","1 To 30 Days","31-60 Days","61-90 Days","91+ Days"}),"Not Due")</f>
        <v>91+ Days</v>
      </c>
    </row>
    <row r="3077" spans="1:3" x14ac:dyDescent="0.25">
      <c r="A3077" s="1">
        <v>82478</v>
      </c>
      <c r="B3077" s="2">
        <v>-52</v>
      </c>
      <c r="C3077" s="1" t="str">
        <f>IFERROR(LOOKUP(B3077,{0,1,31,61,91},{"Less Than 1 Day","1 To 30 Days","31-60 Days","61-90 Days","91+ Days"}),"Not Due")</f>
        <v>Not Due</v>
      </c>
    </row>
    <row r="3078" spans="1:3" x14ac:dyDescent="0.25">
      <c r="A3078" s="1">
        <v>15554</v>
      </c>
      <c r="B3078" s="2">
        <v>403</v>
      </c>
      <c r="C3078" s="1" t="str">
        <f>IFERROR(LOOKUP(B3078,{0,1,31,61,91},{"Less Than 1 Day","1 To 30 Days","31-60 Days","61-90 Days","91+ Days"}),"Not Due")</f>
        <v>91+ Days</v>
      </c>
    </row>
    <row r="3079" spans="1:3" x14ac:dyDescent="0.25">
      <c r="A3079" s="1">
        <v>58224</v>
      </c>
      <c r="B3079" s="2">
        <v>55</v>
      </c>
      <c r="C3079" s="1" t="str">
        <f>IFERROR(LOOKUP(B3079,{0,1,31,61,91},{"Less Than 1 Day","1 To 30 Days","31-60 Days","61-90 Days","91+ Days"}),"Not Due")</f>
        <v>31-60 Days</v>
      </c>
    </row>
    <row r="3080" spans="1:3" x14ac:dyDescent="0.25">
      <c r="A3080" s="1">
        <v>38706</v>
      </c>
      <c r="B3080" s="2">
        <v>422</v>
      </c>
      <c r="C3080" s="1" t="str">
        <f>IFERROR(LOOKUP(B3080,{0,1,31,61,91},{"Less Than 1 Day","1 To 30 Days","31-60 Days","61-90 Days","91+ Days"}),"Not Due")</f>
        <v>91+ Days</v>
      </c>
    </row>
    <row r="3081" spans="1:3" x14ac:dyDescent="0.25">
      <c r="A3081" s="1">
        <v>68740</v>
      </c>
      <c r="B3081" s="2">
        <v>-167</v>
      </c>
      <c r="C3081" s="1" t="str">
        <f>IFERROR(LOOKUP(B3081,{0,1,31,61,91},{"Less Than 1 Day","1 To 30 Days","31-60 Days","61-90 Days","91+ Days"}),"Not Due")</f>
        <v>Not Due</v>
      </c>
    </row>
    <row r="3082" spans="1:3" x14ac:dyDescent="0.25">
      <c r="A3082" s="1">
        <v>23926</v>
      </c>
      <c r="B3082" s="2">
        <v>367</v>
      </c>
      <c r="C3082" s="1" t="str">
        <f>IFERROR(LOOKUP(B3082,{0,1,31,61,91},{"Less Than 1 Day","1 To 30 Days","31-60 Days","61-90 Days","91+ Days"}),"Not Due")</f>
        <v>91+ Days</v>
      </c>
    </row>
    <row r="3083" spans="1:3" x14ac:dyDescent="0.25">
      <c r="A3083" s="1">
        <v>54686</v>
      </c>
      <c r="B3083" s="2">
        <v>477</v>
      </c>
      <c r="C3083" s="1" t="str">
        <f>IFERROR(LOOKUP(B3083,{0,1,31,61,91},{"Less Than 1 Day","1 To 30 Days","31-60 Days","61-90 Days","91+ Days"}),"Not Due")</f>
        <v>91+ Days</v>
      </c>
    </row>
    <row r="3084" spans="1:3" x14ac:dyDescent="0.25">
      <c r="A3084" s="1">
        <v>75601</v>
      </c>
      <c r="B3084" s="2">
        <v>498</v>
      </c>
      <c r="C3084" s="1" t="str">
        <f>IFERROR(LOOKUP(B3084,{0,1,31,61,91},{"Less Than 1 Day","1 To 30 Days","31-60 Days","61-90 Days","91+ Days"}),"Not Due")</f>
        <v>91+ Days</v>
      </c>
    </row>
    <row r="3085" spans="1:3" x14ac:dyDescent="0.25">
      <c r="A3085" s="1">
        <v>98716</v>
      </c>
      <c r="B3085" s="2">
        <v>81</v>
      </c>
      <c r="C3085" s="1" t="str">
        <f>IFERROR(LOOKUP(B3085,{0,1,31,61,91},{"Less Than 1 Day","1 To 30 Days","31-60 Days","61-90 Days","91+ Days"}),"Not Due")</f>
        <v>61-90 Days</v>
      </c>
    </row>
    <row r="3086" spans="1:3" x14ac:dyDescent="0.25">
      <c r="A3086" s="1">
        <v>96784</v>
      </c>
      <c r="B3086" s="2">
        <v>461</v>
      </c>
      <c r="C3086" s="1" t="str">
        <f>IFERROR(LOOKUP(B3086,{0,1,31,61,91},{"Less Than 1 Day","1 To 30 Days","31-60 Days","61-90 Days","91+ Days"}),"Not Due")</f>
        <v>91+ Days</v>
      </c>
    </row>
    <row r="3087" spans="1:3" x14ac:dyDescent="0.25">
      <c r="A3087" s="1">
        <v>65778</v>
      </c>
      <c r="B3087" s="2">
        <v>487</v>
      </c>
      <c r="C3087" s="1" t="str">
        <f>IFERROR(LOOKUP(B3087,{0,1,31,61,91},{"Less Than 1 Day","1 To 30 Days","31-60 Days","61-90 Days","91+ Days"}),"Not Due")</f>
        <v>91+ Days</v>
      </c>
    </row>
    <row r="3088" spans="1:3" x14ac:dyDescent="0.25">
      <c r="A3088" s="1">
        <v>29121</v>
      </c>
      <c r="B3088" s="2">
        <v>112</v>
      </c>
      <c r="C3088" s="1" t="str">
        <f>IFERROR(LOOKUP(B3088,{0,1,31,61,91},{"Less Than 1 Day","1 To 30 Days","31-60 Days","61-90 Days","91+ Days"}),"Not Due")</f>
        <v>91+ Days</v>
      </c>
    </row>
    <row r="3089" spans="1:3" x14ac:dyDescent="0.25">
      <c r="A3089" s="1">
        <v>83482</v>
      </c>
      <c r="B3089" s="2">
        <v>116</v>
      </c>
      <c r="C3089" s="1" t="str">
        <f>IFERROR(LOOKUP(B3089,{0,1,31,61,91},{"Less Than 1 Day","1 To 30 Days","31-60 Days","61-90 Days","91+ Days"}),"Not Due")</f>
        <v>91+ Days</v>
      </c>
    </row>
    <row r="3090" spans="1:3" x14ac:dyDescent="0.25">
      <c r="A3090" s="1">
        <v>65267</v>
      </c>
      <c r="B3090" s="2">
        <v>301</v>
      </c>
      <c r="C3090" s="1" t="str">
        <f>IFERROR(LOOKUP(B3090,{0,1,31,61,91},{"Less Than 1 Day","1 To 30 Days","31-60 Days","61-90 Days","91+ Days"}),"Not Due")</f>
        <v>91+ Days</v>
      </c>
    </row>
    <row r="3091" spans="1:3" x14ac:dyDescent="0.25">
      <c r="A3091" s="1">
        <v>58747</v>
      </c>
      <c r="B3091" s="2">
        <v>-32</v>
      </c>
      <c r="C3091" s="1" t="str">
        <f>IFERROR(LOOKUP(B3091,{0,1,31,61,91},{"Less Than 1 Day","1 To 30 Days","31-60 Days","61-90 Days","91+ Days"}),"Not Due")</f>
        <v>Not Due</v>
      </c>
    </row>
    <row r="3092" spans="1:3" x14ac:dyDescent="0.25">
      <c r="A3092" s="1">
        <v>53412</v>
      </c>
      <c r="B3092" s="2">
        <v>392</v>
      </c>
      <c r="C3092" s="1" t="str">
        <f>IFERROR(LOOKUP(B3092,{0,1,31,61,91},{"Less Than 1 Day","1 To 30 Days","31-60 Days","61-90 Days","91+ Days"}),"Not Due")</f>
        <v>91+ Days</v>
      </c>
    </row>
    <row r="3093" spans="1:3" x14ac:dyDescent="0.25">
      <c r="A3093" s="1">
        <v>50861</v>
      </c>
      <c r="B3093" s="2">
        <v>-122</v>
      </c>
      <c r="C3093" s="1" t="str">
        <f>IFERROR(LOOKUP(B3093,{0,1,31,61,91},{"Less Than 1 Day","1 To 30 Days","31-60 Days","61-90 Days","91+ Days"}),"Not Due")</f>
        <v>Not Due</v>
      </c>
    </row>
    <row r="3094" spans="1:3" x14ac:dyDescent="0.25">
      <c r="A3094" s="1">
        <v>50054</v>
      </c>
      <c r="B3094" s="2">
        <v>129</v>
      </c>
      <c r="C3094" s="1" t="str">
        <f>IFERROR(LOOKUP(B3094,{0,1,31,61,91},{"Less Than 1 Day","1 To 30 Days","31-60 Days","61-90 Days","91+ Days"}),"Not Due")</f>
        <v>91+ Days</v>
      </c>
    </row>
    <row r="3095" spans="1:3" x14ac:dyDescent="0.25">
      <c r="A3095" s="1">
        <v>29931</v>
      </c>
      <c r="B3095" s="2">
        <v>237</v>
      </c>
      <c r="C3095" s="1" t="str">
        <f>IFERROR(LOOKUP(B3095,{0,1,31,61,91},{"Less Than 1 Day","1 To 30 Days","31-60 Days","61-90 Days","91+ Days"}),"Not Due")</f>
        <v>91+ Days</v>
      </c>
    </row>
    <row r="3096" spans="1:3" x14ac:dyDescent="0.25">
      <c r="A3096" s="1">
        <v>22964</v>
      </c>
      <c r="B3096" s="2">
        <v>230</v>
      </c>
      <c r="C3096" s="1" t="str">
        <f>IFERROR(LOOKUP(B3096,{0,1,31,61,91},{"Less Than 1 Day","1 To 30 Days","31-60 Days","61-90 Days","91+ Days"}),"Not Due")</f>
        <v>91+ Days</v>
      </c>
    </row>
    <row r="3097" spans="1:3" x14ac:dyDescent="0.25">
      <c r="A3097" s="1">
        <v>60682</v>
      </c>
      <c r="B3097" s="2">
        <v>143</v>
      </c>
      <c r="C3097" s="1" t="str">
        <f>IFERROR(LOOKUP(B3097,{0,1,31,61,91},{"Less Than 1 Day","1 To 30 Days","31-60 Days","61-90 Days","91+ Days"}),"Not Due")</f>
        <v>91+ Days</v>
      </c>
    </row>
    <row r="3098" spans="1:3" x14ac:dyDescent="0.25">
      <c r="A3098" s="1">
        <v>18704</v>
      </c>
      <c r="B3098" s="2">
        <v>32</v>
      </c>
      <c r="C3098" s="1" t="str">
        <f>IFERROR(LOOKUP(B3098,{0,1,31,61,91},{"Less Than 1 Day","1 To 30 Days","31-60 Days","61-90 Days","91+ Days"}),"Not Due")</f>
        <v>31-60 Days</v>
      </c>
    </row>
    <row r="3099" spans="1:3" x14ac:dyDescent="0.25">
      <c r="A3099" s="1">
        <v>27885</v>
      </c>
      <c r="B3099" s="2">
        <v>415</v>
      </c>
      <c r="C3099" s="1" t="str">
        <f>IFERROR(LOOKUP(B3099,{0,1,31,61,91},{"Less Than 1 Day","1 To 30 Days","31-60 Days","61-90 Days","91+ Days"}),"Not Due")</f>
        <v>91+ Days</v>
      </c>
    </row>
    <row r="3100" spans="1:3" x14ac:dyDescent="0.25">
      <c r="A3100" s="1">
        <v>61488</v>
      </c>
      <c r="B3100" s="2">
        <v>169</v>
      </c>
      <c r="C3100" s="1" t="str">
        <f>IFERROR(LOOKUP(B3100,{0,1,31,61,91},{"Less Than 1 Day","1 To 30 Days","31-60 Days","61-90 Days","91+ Days"}),"Not Due")</f>
        <v>91+ Days</v>
      </c>
    </row>
    <row r="3101" spans="1:3" x14ac:dyDescent="0.25">
      <c r="A3101" s="1">
        <v>15837</v>
      </c>
      <c r="B3101" s="2">
        <v>333</v>
      </c>
      <c r="C3101" s="1" t="str">
        <f>IFERROR(LOOKUP(B3101,{0,1,31,61,91},{"Less Than 1 Day","1 To 30 Days","31-60 Days","61-90 Days","91+ Days"}),"Not Due")</f>
        <v>91+ Days</v>
      </c>
    </row>
    <row r="3102" spans="1:3" x14ac:dyDescent="0.25">
      <c r="A3102" s="1">
        <v>97623</v>
      </c>
      <c r="B3102" s="2">
        <v>430</v>
      </c>
      <c r="C3102" s="1" t="str">
        <f>IFERROR(LOOKUP(B3102,{0,1,31,61,91},{"Less Than 1 Day","1 To 30 Days","31-60 Days","61-90 Days","91+ Days"}),"Not Due")</f>
        <v>91+ Days</v>
      </c>
    </row>
    <row r="3103" spans="1:3" x14ac:dyDescent="0.25">
      <c r="A3103" s="1">
        <v>49018</v>
      </c>
      <c r="B3103" s="2">
        <v>367</v>
      </c>
      <c r="C3103" s="1" t="str">
        <f>IFERROR(LOOKUP(B3103,{0,1,31,61,91},{"Less Than 1 Day","1 To 30 Days","31-60 Days","61-90 Days","91+ Days"}),"Not Due")</f>
        <v>91+ Days</v>
      </c>
    </row>
    <row r="3104" spans="1:3" x14ac:dyDescent="0.25">
      <c r="A3104" s="1">
        <v>75900</v>
      </c>
      <c r="B3104" s="2">
        <v>111</v>
      </c>
      <c r="C3104" s="1" t="str">
        <f>IFERROR(LOOKUP(B3104,{0,1,31,61,91},{"Less Than 1 Day","1 To 30 Days","31-60 Days","61-90 Days","91+ Days"}),"Not Due")</f>
        <v>91+ Days</v>
      </c>
    </row>
    <row r="3105" spans="1:3" x14ac:dyDescent="0.25">
      <c r="A3105" s="1">
        <v>22699</v>
      </c>
      <c r="B3105" s="2">
        <v>-36</v>
      </c>
      <c r="C3105" s="1" t="str">
        <f>IFERROR(LOOKUP(B3105,{0,1,31,61,91},{"Less Than 1 Day","1 To 30 Days","31-60 Days","61-90 Days","91+ Days"}),"Not Due")</f>
        <v>Not Due</v>
      </c>
    </row>
    <row r="3106" spans="1:3" x14ac:dyDescent="0.25">
      <c r="A3106" s="1">
        <v>24548</v>
      </c>
      <c r="B3106" s="2">
        <v>85</v>
      </c>
      <c r="C3106" s="1" t="str">
        <f>IFERROR(LOOKUP(B3106,{0,1,31,61,91},{"Less Than 1 Day","1 To 30 Days","31-60 Days","61-90 Days","91+ Days"}),"Not Due")</f>
        <v>61-90 Days</v>
      </c>
    </row>
    <row r="3107" spans="1:3" x14ac:dyDescent="0.25">
      <c r="A3107" s="1">
        <v>34607</v>
      </c>
      <c r="B3107" s="2">
        <v>-52</v>
      </c>
      <c r="C3107" s="1" t="str">
        <f>IFERROR(LOOKUP(B3107,{0,1,31,61,91},{"Less Than 1 Day","1 To 30 Days","31-60 Days","61-90 Days","91+ Days"}),"Not Due")</f>
        <v>Not Due</v>
      </c>
    </row>
    <row r="3108" spans="1:3" x14ac:dyDescent="0.25">
      <c r="A3108" s="1">
        <v>50668</v>
      </c>
      <c r="B3108" s="2">
        <v>266</v>
      </c>
      <c r="C3108" s="1" t="str">
        <f>IFERROR(LOOKUP(B3108,{0,1,31,61,91},{"Less Than 1 Day","1 To 30 Days","31-60 Days","61-90 Days","91+ Days"}),"Not Due")</f>
        <v>91+ Days</v>
      </c>
    </row>
    <row r="3109" spans="1:3" x14ac:dyDescent="0.25">
      <c r="A3109" s="1">
        <v>91920</v>
      </c>
      <c r="B3109" s="2">
        <v>-33</v>
      </c>
      <c r="C3109" s="1" t="str">
        <f>IFERROR(LOOKUP(B3109,{0,1,31,61,91},{"Less Than 1 Day","1 To 30 Days","31-60 Days","61-90 Days","91+ Days"}),"Not Due")</f>
        <v>Not Due</v>
      </c>
    </row>
    <row r="3110" spans="1:3" x14ac:dyDescent="0.25">
      <c r="A3110" s="1">
        <v>76922</v>
      </c>
      <c r="B3110" s="2">
        <v>289</v>
      </c>
      <c r="C3110" s="1" t="str">
        <f>IFERROR(LOOKUP(B3110,{0,1,31,61,91},{"Less Than 1 Day","1 To 30 Days","31-60 Days","61-90 Days","91+ Days"}),"Not Due")</f>
        <v>91+ Days</v>
      </c>
    </row>
    <row r="3111" spans="1:3" x14ac:dyDescent="0.25">
      <c r="A3111" s="1">
        <v>85412</v>
      </c>
      <c r="B3111" s="2">
        <v>-45</v>
      </c>
      <c r="C3111" s="1" t="str">
        <f>IFERROR(LOOKUP(B3111,{0,1,31,61,91},{"Less Than 1 Day","1 To 30 Days","31-60 Days","61-90 Days","91+ Days"}),"Not Due")</f>
        <v>Not Due</v>
      </c>
    </row>
    <row r="3112" spans="1:3" x14ac:dyDescent="0.25">
      <c r="A3112" s="1">
        <v>96246</v>
      </c>
      <c r="B3112" s="2">
        <v>51</v>
      </c>
      <c r="C3112" s="1" t="str">
        <f>IFERROR(LOOKUP(B3112,{0,1,31,61,91},{"Less Than 1 Day","1 To 30 Days","31-60 Days","61-90 Days","91+ Days"}),"Not Due")</f>
        <v>31-60 Days</v>
      </c>
    </row>
    <row r="3113" spans="1:3" x14ac:dyDescent="0.25">
      <c r="A3113" s="1">
        <v>34939</v>
      </c>
      <c r="B3113" s="2">
        <v>92</v>
      </c>
      <c r="C3113" s="1" t="str">
        <f>IFERROR(LOOKUP(B3113,{0,1,31,61,91},{"Less Than 1 Day","1 To 30 Days","31-60 Days","61-90 Days","91+ Days"}),"Not Due")</f>
        <v>91+ Days</v>
      </c>
    </row>
    <row r="3114" spans="1:3" x14ac:dyDescent="0.25">
      <c r="A3114" s="1">
        <v>13440</v>
      </c>
      <c r="B3114" s="2">
        <v>16</v>
      </c>
      <c r="C3114" s="1" t="str">
        <f>IFERROR(LOOKUP(B3114,{0,1,31,61,91},{"Less Than 1 Day","1 To 30 Days","31-60 Days","61-90 Days","91+ Days"}),"Not Due")</f>
        <v>1 To 30 Days</v>
      </c>
    </row>
    <row r="3115" spans="1:3" x14ac:dyDescent="0.25">
      <c r="A3115" s="1">
        <v>41846</v>
      </c>
      <c r="B3115" s="2">
        <v>182</v>
      </c>
      <c r="C3115" s="1" t="str">
        <f>IFERROR(LOOKUP(B3115,{0,1,31,61,91},{"Less Than 1 Day","1 To 30 Days","31-60 Days","61-90 Days","91+ Days"}),"Not Due")</f>
        <v>91+ Days</v>
      </c>
    </row>
    <row r="3116" spans="1:3" x14ac:dyDescent="0.25">
      <c r="A3116" s="1">
        <v>15703</v>
      </c>
      <c r="B3116" s="2">
        <v>171</v>
      </c>
      <c r="C3116" s="1" t="str">
        <f>IFERROR(LOOKUP(B3116,{0,1,31,61,91},{"Less Than 1 Day","1 To 30 Days","31-60 Days","61-90 Days","91+ Days"}),"Not Due")</f>
        <v>91+ Days</v>
      </c>
    </row>
    <row r="3117" spans="1:3" x14ac:dyDescent="0.25">
      <c r="A3117" s="1">
        <v>10571</v>
      </c>
      <c r="B3117" s="2">
        <v>267</v>
      </c>
      <c r="C3117" s="1" t="str">
        <f>IFERROR(LOOKUP(B3117,{0,1,31,61,91},{"Less Than 1 Day","1 To 30 Days","31-60 Days","61-90 Days","91+ Days"}),"Not Due")</f>
        <v>91+ Days</v>
      </c>
    </row>
    <row r="3118" spans="1:3" x14ac:dyDescent="0.25">
      <c r="A3118" s="1">
        <v>71818</v>
      </c>
      <c r="B3118" s="2">
        <v>-127</v>
      </c>
      <c r="C3118" s="1" t="str">
        <f>IFERROR(LOOKUP(B3118,{0,1,31,61,91},{"Less Than 1 Day","1 To 30 Days","31-60 Days","61-90 Days","91+ Days"}),"Not Due")</f>
        <v>Not Due</v>
      </c>
    </row>
    <row r="3119" spans="1:3" x14ac:dyDescent="0.25">
      <c r="A3119" s="1">
        <v>39911</v>
      </c>
      <c r="B3119" s="2">
        <v>477</v>
      </c>
      <c r="C3119" s="1" t="str">
        <f>IFERROR(LOOKUP(B3119,{0,1,31,61,91},{"Less Than 1 Day","1 To 30 Days","31-60 Days","61-90 Days","91+ Days"}),"Not Due")</f>
        <v>91+ Days</v>
      </c>
    </row>
    <row r="3120" spans="1:3" x14ac:dyDescent="0.25">
      <c r="A3120" s="1">
        <v>60570</v>
      </c>
      <c r="B3120" s="2">
        <v>116</v>
      </c>
      <c r="C3120" s="1" t="str">
        <f>IFERROR(LOOKUP(B3120,{0,1,31,61,91},{"Less Than 1 Day","1 To 30 Days","31-60 Days","61-90 Days","91+ Days"}),"Not Due")</f>
        <v>91+ Days</v>
      </c>
    </row>
    <row r="3121" spans="1:3" x14ac:dyDescent="0.25">
      <c r="A3121" s="1">
        <v>66211</v>
      </c>
      <c r="B3121" s="2">
        <v>317</v>
      </c>
      <c r="C3121" s="1" t="str">
        <f>IFERROR(LOOKUP(B3121,{0,1,31,61,91},{"Less Than 1 Day","1 To 30 Days","31-60 Days","61-90 Days","91+ Days"}),"Not Due")</f>
        <v>91+ Days</v>
      </c>
    </row>
    <row r="3122" spans="1:3" x14ac:dyDescent="0.25">
      <c r="A3122" s="1">
        <v>21266</v>
      </c>
      <c r="B3122" s="2">
        <v>177</v>
      </c>
      <c r="C3122" s="1" t="str">
        <f>IFERROR(LOOKUP(B3122,{0,1,31,61,91},{"Less Than 1 Day","1 To 30 Days","31-60 Days","61-90 Days","91+ Days"}),"Not Due")</f>
        <v>91+ Days</v>
      </c>
    </row>
    <row r="3123" spans="1:3" x14ac:dyDescent="0.25">
      <c r="A3123" s="1">
        <v>38301</v>
      </c>
      <c r="B3123" s="2">
        <v>191</v>
      </c>
      <c r="C3123" s="1" t="str">
        <f>IFERROR(LOOKUP(B3123,{0,1,31,61,91},{"Less Than 1 Day","1 To 30 Days","31-60 Days","61-90 Days","91+ Days"}),"Not Due")</f>
        <v>91+ Days</v>
      </c>
    </row>
    <row r="3124" spans="1:3" x14ac:dyDescent="0.25">
      <c r="A3124" s="1">
        <v>58374</v>
      </c>
      <c r="B3124" s="2">
        <v>-199</v>
      </c>
      <c r="C3124" s="1" t="str">
        <f>IFERROR(LOOKUP(B3124,{0,1,31,61,91},{"Less Than 1 Day","1 To 30 Days","31-60 Days","61-90 Days","91+ Days"}),"Not Due")</f>
        <v>Not Due</v>
      </c>
    </row>
    <row r="3125" spans="1:3" x14ac:dyDescent="0.25">
      <c r="A3125" s="1">
        <v>69828</v>
      </c>
      <c r="B3125" s="2">
        <v>-55</v>
      </c>
      <c r="C3125" s="1" t="str">
        <f>IFERROR(LOOKUP(B3125,{0,1,31,61,91},{"Less Than 1 Day","1 To 30 Days","31-60 Days","61-90 Days","91+ Days"}),"Not Due")</f>
        <v>Not Due</v>
      </c>
    </row>
    <row r="3126" spans="1:3" x14ac:dyDescent="0.25">
      <c r="A3126" s="1">
        <v>45805</v>
      </c>
      <c r="B3126" s="2">
        <v>193</v>
      </c>
      <c r="C3126" s="1" t="str">
        <f>IFERROR(LOOKUP(B3126,{0,1,31,61,91},{"Less Than 1 Day","1 To 30 Days","31-60 Days","61-90 Days","91+ Days"}),"Not Due")</f>
        <v>91+ Days</v>
      </c>
    </row>
    <row r="3127" spans="1:3" x14ac:dyDescent="0.25">
      <c r="A3127" s="1">
        <v>14938</v>
      </c>
      <c r="B3127" s="2">
        <v>403</v>
      </c>
      <c r="C3127" s="1" t="str">
        <f>IFERROR(LOOKUP(B3127,{0,1,31,61,91},{"Less Than 1 Day","1 To 30 Days","31-60 Days","61-90 Days","91+ Days"}),"Not Due")</f>
        <v>91+ Days</v>
      </c>
    </row>
    <row r="3128" spans="1:3" x14ac:dyDescent="0.25">
      <c r="A3128" s="1">
        <v>74785</v>
      </c>
      <c r="B3128" s="2">
        <v>428</v>
      </c>
      <c r="C3128" s="1" t="str">
        <f>IFERROR(LOOKUP(B3128,{0,1,31,61,91},{"Less Than 1 Day","1 To 30 Days","31-60 Days","61-90 Days","91+ Days"}),"Not Due")</f>
        <v>91+ Days</v>
      </c>
    </row>
    <row r="3129" spans="1:3" x14ac:dyDescent="0.25">
      <c r="A3129" s="1">
        <v>63600</v>
      </c>
      <c r="B3129" s="2">
        <v>-51</v>
      </c>
      <c r="C3129" s="1" t="str">
        <f>IFERROR(LOOKUP(B3129,{0,1,31,61,91},{"Less Than 1 Day","1 To 30 Days","31-60 Days","61-90 Days","91+ Days"}),"Not Due")</f>
        <v>Not Due</v>
      </c>
    </row>
    <row r="3130" spans="1:3" x14ac:dyDescent="0.25">
      <c r="A3130" s="1">
        <v>25201</v>
      </c>
      <c r="B3130" s="2">
        <v>248</v>
      </c>
      <c r="C3130" s="1" t="str">
        <f>IFERROR(LOOKUP(B3130,{0,1,31,61,91},{"Less Than 1 Day","1 To 30 Days","31-60 Days","61-90 Days","91+ Days"}),"Not Due")</f>
        <v>91+ Days</v>
      </c>
    </row>
    <row r="3131" spans="1:3" x14ac:dyDescent="0.25">
      <c r="A3131" s="1">
        <v>78117</v>
      </c>
      <c r="B3131" s="2">
        <v>-31</v>
      </c>
      <c r="C3131" s="1" t="str">
        <f>IFERROR(LOOKUP(B3131,{0,1,31,61,91},{"Less Than 1 Day","1 To 30 Days","31-60 Days","61-90 Days","91+ Days"}),"Not Due")</f>
        <v>Not Due</v>
      </c>
    </row>
    <row r="3132" spans="1:3" x14ac:dyDescent="0.25">
      <c r="A3132" s="1">
        <v>79461</v>
      </c>
      <c r="B3132" s="2">
        <v>-68</v>
      </c>
      <c r="C3132" s="1" t="str">
        <f>IFERROR(LOOKUP(B3132,{0,1,31,61,91},{"Less Than 1 Day","1 To 30 Days","31-60 Days","61-90 Days","91+ Days"}),"Not Due")</f>
        <v>Not Due</v>
      </c>
    </row>
    <row r="3133" spans="1:3" x14ac:dyDescent="0.25">
      <c r="A3133" s="1">
        <v>31632</v>
      </c>
      <c r="B3133" s="2">
        <v>191</v>
      </c>
      <c r="C3133" s="1" t="str">
        <f>IFERROR(LOOKUP(B3133,{0,1,31,61,91},{"Less Than 1 Day","1 To 30 Days","31-60 Days","61-90 Days","91+ Days"}),"Not Due")</f>
        <v>91+ Days</v>
      </c>
    </row>
    <row r="3134" spans="1:3" x14ac:dyDescent="0.25">
      <c r="A3134" s="1">
        <v>18790</v>
      </c>
      <c r="B3134" s="2">
        <v>-91</v>
      </c>
      <c r="C3134" s="1" t="str">
        <f>IFERROR(LOOKUP(B3134,{0,1,31,61,91},{"Less Than 1 Day","1 To 30 Days","31-60 Days","61-90 Days","91+ Days"}),"Not Due")</f>
        <v>Not Due</v>
      </c>
    </row>
    <row r="3135" spans="1:3" x14ac:dyDescent="0.25">
      <c r="A3135" s="1">
        <v>73559</v>
      </c>
      <c r="B3135" s="2">
        <v>185</v>
      </c>
      <c r="C3135" s="1" t="str">
        <f>IFERROR(LOOKUP(B3135,{0,1,31,61,91},{"Less Than 1 Day","1 To 30 Days","31-60 Days","61-90 Days","91+ Days"}),"Not Due")</f>
        <v>91+ Days</v>
      </c>
    </row>
    <row r="3136" spans="1:3" x14ac:dyDescent="0.25">
      <c r="A3136" s="1">
        <v>90930</v>
      </c>
      <c r="B3136" s="2">
        <v>-24</v>
      </c>
      <c r="C3136" s="1" t="str">
        <f>IFERROR(LOOKUP(B3136,{0,1,31,61,91},{"Less Than 1 Day","1 To 30 Days","31-60 Days","61-90 Days","91+ Days"}),"Not Due")</f>
        <v>Not Due</v>
      </c>
    </row>
    <row r="3137" spans="1:3" x14ac:dyDescent="0.25">
      <c r="A3137" s="1">
        <v>98138</v>
      </c>
      <c r="B3137" s="2">
        <v>-160</v>
      </c>
      <c r="C3137" s="1" t="str">
        <f>IFERROR(LOOKUP(B3137,{0,1,31,61,91},{"Less Than 1 Day","1 To 30 Days","31-60 Days","61-90 Days","91+ Days"}),"Not Due")</f>
        <v>Not Due</v>
      </c>
    </row>
    <row r="3138" spans="1:3" x14ac:dyDescent="0.25">
      <c r="A3138" s="1">
        <v>10792</v>
      </c>
      <c r="B3138" s="2">
        <v>159</v>
      </c>
      <c r="C3138" s="1" t="str">
        <f>IFERROR(LOOKUP(B3138,{0,1,31,61,91},{"Less Than 1 Day","1 To 30 Days","31-60 Days","61-90 Days","91+ Days"}),"Not Due")</f>
        <v>91+ Days</v>
      </c>
    </row>
    <row r="3139" spans="1:3" x14ac:dyDescent="0.25">
      <c r="A3139" s="1">
        <v>64187</v>
      </c>
      <c r="B3139" s="2">
        <v>-165</v>
      </c>
      <c r="C3139" s="1" t="str">
        <f>IFERROR(LOOKUP(B3139,{0,1,31,61,91},{"Less Than 1 Day","1 To 30 Days","31-60 Days","61-90 Days","91+ Days"}),"Not Due")</f>
        <v>Not Due</v>
      </c>
    </row>
    <row r="3140" spans="1:3" x14ac:dyDescent="0.25">
      <c r="A3140" s="1">
        <v>27166</v>
      </c>
      <c r="B3140" s="2">
        <v>23</v>
      </c>
      <c r="C3140" s="1" t="str">
        <f>IFERROR(LOOKUP(B3140,{0,1,31,61,91},{"Less Than 1 Day","1 To 30 Days","31-60 Days","61-90 Days","91+ Days"}),"Not Due")</f>
        <v>1 To 30 Days</v>
      </c>
    </row>
    <row r="3141" spans="1:3" x14ac:dyDescent="0.25">
      <c r="A3141" s="1">
        <v>23342</v>
      </c>
      <c r="B3141" s="2">
        <v>433</v>
      </c>
      <c r="C3141" s="1" t="str">
        <f>IFERROR(LOOKUP(B3141,{0,1,31,61,91},{"Less Than 1 Day","1 To 30 Days","31-60 Days","61-90 Days","91+ Days"}),"Not Due")</f>
        <v>91+ Days</v>
      </c>
    </row>
    <row r="3142" spans="1:3" x14ac:dyDescent="0.25">
      <c r="A3142" s="1">
        <v>67501</v>
      </c>
      <c r="B3142" s="2">
        <v>-34</v>
      </c>
      <c r="C3142" s="1" t="str">
        <f>IFERROR(LOOKUP(B3142,{0,1,31,61,91},{"Less Than 1 Day","1 To 30 Days","31-60 Days","61-90 Days","91+ Days"}),"Not Due")</f>
        <v>Not Due</v>
      </c>
    </row>
    <row r="3143" spans="1:3" x14ac:dyDescent="0.25">
      <c r="A3143" s="1">
        <v>56587</v>
      </c>
      <c r="B3143" s="2">
        <v>415</v>
      </c>
      <c r="C3143" s="1" t="str">
        <f>IFERROR(LOOKUP(B3143,{0,1,31,61,91},{"Less Than 1 Day","1 To 30 Days","31-60 Days","61-90 Days","91+ Days"}),"Not Due")</f>
        <v>91+ Days</v>
      </c>
    </row>
    <row r="3144" spans="1:3" x14ac:dyDescent="0.25">
      <c r="A3144" s="1">
        <v>64800</v>
      </c>
      <c r="B3144" s="2">
        <v>-170</v>
      </c>
      <c r="C3144" s="1" t="str">
        <f>IFERROR(LOOKUP(B3144,{0,1,31,61,91},{"Less Than 1 Day","1 To 30 Days","31-60 Days","61-90 Days","91+ Days"}),"Not Due")</f>
        <v>Not Due</v>
      </c>
    </row>
    <row r="3145" spans="1:3" x14ac:dyDescent="0.25">
      <c r="A3145" s="1">
        <v>89925</v>
      </c>
      <c r="B3145" s="2">
        <v>198</v>
      </c>
      <c r="C3145" s="1" t="str">
        <f>IFERROR(LOOKUP(B3145,{0,1,31,61,91},{"Less Than 1 Day","1 To 30 Days","31-60 Days","61-90 Days","91+ Days"}),"Not Due")</f>
        <v>91+ Days</v>
      </c>
    </row>
    <row r="3146" spans="1:3" x14ac:dyDescent="0.25">
      <c r="A3146" s="1">
        <v>27611</v>
      </c>
      <c r="B3146" s="2">
        <v>49</v>
      </c>
      <c r="C3146" s="1" t="str">
        <f>IFERROR(LOOKUP(B3146,{0,1,31,61,91},{"Less Than 1 Day","1 To 30 Days","31-60 Days","61-90 Days","91+ Days"}),"Not Due")</f>
        <v>31-60 Days</v>
      </c>
    </row>
    <row r="3147" spans="1:3" x14ac:dyDescent="0.25">
      <c r="A3147" s="1">
        <v>44569</v>
      </c>
      <c r="B3147" s="2">
        <v>-167</v>
      </c>
      <c r="C3147" s="1" t="str">
        <f>IFERROR(LOOKUP(B3147,{0,1,31,61,91},{"Less Than 1 Day","1 To 30 Days","31-60 Days","61-90 Days","91+ Days"}),"Not Due")</f>
        <v>Not Due</v>
      </c>
    </row>
    <row r="3148" spans="1:3" x14ac:dyDescent="0.25">
      <c r="A3148" s="1">
        <v>77125</v>
      </c>
      <c r="B3148" s="2">
        <v>-194</v>
      </c>
      <c r="C3148" s="1" t="str">
        <f>IFERROR(LOOKUP(B3148,{0,1,31,61,91},{"Less Than 1 Day","1 To 30 Days","31-60 Days","61-90 Days","91+ Days"}),"Not Due")</f>
        <v>Not Due</v>
      </c>
    </row>
    <row r="3149" spans="1:3" x14ac:dyDescent="0.25">
      <c r="A3149" s="1">
        <v>92516</v>
      </c>
      <c r="B3149" s="2">
        <v>93</v>
      </c>
      <c r="C3149" s="1" t="str">
        <f>IFERROR(LOOKUP(B3149,{0,1,31,61,91},{"Less Than 1 Day","1 To 30 Days","31-60 Days","61-90 Days","91+ Days"}),"Not Due")</f>
        <v>91+ Days</v>
      </c>
    </row>
    <row r="3150" spans="1:3" x14ac:dyDescent="0.25">
      <c r="A3150" s="1">
        <v>33043</v>
      </c>
      <c r="B3150" s="2">
        <v>425</v>
      </c>
      <c r="C3150" s="1" t="str">
        <f>IFERROR(LOOKUP(B3150,{0,1,31,61,91},{"Less Than 1 Day","1 To 30 Days","31-60 Days","61-90 Days","91+ Days"}),"Not Due")</f>
        <v>91+ Days</v>
      </c>
    </row>
    <row r="3151" spans="1:3" x14ac:dyDescent="0.25">
      <c r="A3151" s="1">
        <v>26620</v>
      </c>
      <c r="B3151" s="2">
        <v>-146</v>
      </c>
      <c r="C3151" s="1" t="str">
        <f>IFERROR(LOOKUP(B3151,{0,1,31,61,91},{"Less Than 1 Day","1 To 30 Days","31-60 Days","61-90 Days","91+ Days"}),"Not Due")</f>
        <v>Not Due</v>
      </c>
    </row>
    <row r="3152" spans="1:3" x14ac:dyDescent="0.25">
      <c r="A3152" s="1">
        <v>16842</v>
      </c>
      <c r="B3152" s="2">
        <v>13</v>
      </c>
      <c r="C3152" s="1" t="str">
        <f>IFERROR(LOOKUP(B3152,{0,1,31,61,91},{"Less Than 1 Day","1 To 30 Days","31-60 Days","61-90 Days","91+ Days"}),"Not Due")</f>
        <v>1 To 30 Days</v>
      </c>
    </row>
    <row r="3153" spans="1:3" x14ac:dyDescent="0.25">
      <c r="A3153" s="1">
        <v>79377</v>
      </c>
      <c r="B3153" s="2">
        <v>290</v>
      </c>
      <c r="C3153" s="1" t="str">
        <f>IFERROR(LOOKUP(B3153,{0,1,31,61,91},{"Less Than 1 Day","1 To 30 Days","31-60 Days","61-90 Days","91+ Days"}),"Not Due")</f>
        <v>91+ Days</v>
      </c>
    </row>
    <row r="3154" spans="1:3" x14ac:dyDescent="0.25">
      <c r="A3154" s="1">
        <v>31989</v>
      </c>
      <c r="B3154" s="2">
        <v>29</v>
      </c>
      <c r="C3154" s="1" t="str">
        <f>IFERROR(LOOKUP(B3154,{0,1,31,61,91},{"Less Than 1 Day","1 To 30 Days","31-60 Days","61-90 Days","91+ Days"}),"Not Due")</f>
        <v>1 To 30 Days</v>
      </c>
    </row>
    <row r="3155" spans="1:3" x14ac:dyDescent="0.25">
      <c r="A3155" s="1">
        <v>33409</v>
      </c>
      <c r="B3155" s="2">
        <v>93</v>
      </c>
      <c r="C3155" s="1" t="str">
        <f>IFERROR(LOOKUP(B3155,{0,1,31,61,91},{"Less Than 1 Day","1 To 30 Days","31-60 Days","61-90 Days","91+ Days"}),"Not Due")</f>
        <v>91+ Days</v>
      </c>
    </row>
    <row r="3156" spans="1:3" x14ac:dyDescent="0.25">
      <c r="A3156" s="1">
        <v>53478</v>
      </c>
      <c r="B3156" s="2">
        <v>193</v>
      </c>
      <c r="C3156" s="1" t="str">
        <f>IFERROR(LOOKUP(B3156,{0,1,31,61,91},{"Less Than 1 Day","1 To 30 Days","31-60 Days","61-90 Days","91+ Days"}),"Not Due")</f>
        <v>91+ Days</v>
      </c>
    </row>
    <row r="3157" spans="1:3" x14ac:dyDescent="0.25">
      <c r="A3157" s="1">
        <v>83594</v>
      </c>
      <c r="B3157" s="2">
        <v>162</v>
      </c>
      <c r="C3157" s="1" t="str">
        <f>IFERROR(LOOKUP(B3157,{0,1,31,61,91},{"Less Than 1 Day","1 To 30 Days","31-60 Days","61-90 Days","91+ Days"}),"Not Due")</f>
        <v>91+ Days</v>
      </c>
    </row>
    <row r="3158" spans="1:3" x14ac:dyDescent="0.25">
      <c r="A3158" s="1">
        <v>82449</v>
      </c>
      <c r="B3158" s="2">
        <v>333</v>
      </c>
      <c r="C3158" s="1" t="str">
        <f>IFERROR(LOOKUP(B3158,{0,1,31,61,91},{"Less Than 1 Day","1 To 30 Days","31-60 Days","61-90 Days","91+ Days"}),"Not Due")</f>
        <v>91+ Days</v>
      </c>
    </row>
    <row r="3159" spans="1:3" x14ac:dyDescent="0.25">
      <c r="A3159" s="1">
        <v>25372</v>
      </c>
      <c r="B3159" s="2">
        <v>401</v>
      </c>
      <c r="C3159" s="1" t="str">
        <f>IFERROR(LOOKUP(B3159,{0,1,31,61,91},{"Less Than 1 Day","1 To 30 Days","31-60 Days","61-90 Days","91+ Days"}),"Not Due")</f>
        <v>91+ Days</v>
      </c>
    </row>
    <row r="3160" spans="1:3" x14ac:dyDescent="0.25">
      <c r="A3160" s="1">
        <v>31971</v>
      </c>
      <c r="B3160" s="2">
        <v>-101</v>
      </c>
      <c r="C3160" s="1" t="str">
        <f>IFERROR(LOOKUP(B3160,{0,1,31,61,91},{"Less Than 1 Day","1 To 30 Days","31-60 Days","61-90 Days","91+ Days"}),"Not Due")</f>
        <v>Not Due</v>
      </c>
    </row>
    <row r="3161" spans="1:3" x14ac:dyDescent="0.25">
      <c r="A3161" s="1">
        <v>24296</v>
      </c>
      <c r="B3161" s="2">
        <v>237</v>
      </c>
      <c r="C3161" s="1" t="str">
        <f>IFERROR(LOOKUP(B3161,{0,1,31,61,91},{"Less Than 1 Day","1 To 30 Days","31-60 Days","61-90 Days","91+ Days"}),"Not Due")</f>
        <v>91+ Days</v>
      </c>
    </row>
    <row r="3162" spans="1:3" x14ac:dyDescent="0.25">
      <c r="A3162" s="1">
        <v>61696</v>
      </c>
      <c r="B3162" s="2">
        <v>91</v>
      </c>
      <c r="C3162" s="1" t="str">
        <f>IFERROR(LOOKUP(B3162,{0,1,31,61,91},{"Less Than 1 Day","1 To 30 Days","31-60 Days","61-90 Days","91+ Days"}),"Not Due")</f>
        <v>91+ Days</v>
      </c>
    </row>
    <row r="3163" spans="1:3" x14ac:dyDescent="0.25">
      <c r="A3163" s="1">
        <v>30873</v>
      </c>
      <c r="B3163" s="2">
        <v>-103</v>
      </c>
      <c r="C3163" s="1" t="str">
        <f>IFERROR(LOOKUP(B3163,{0,1,31,61,91},{"Less Than 1 Day","1 To 30 Days","31-60 Days","61-90 Days","91+ Days"}),"Not Due")</f>
        <v>Not Due</v>
      </c>
    </row>
    <row r="3164" spans="1:3" x14ac:dyDescent="0.25">
      <c r="A3164" s="1">
        <v>68208</v>
      </c>
      <c r="B3164" s="2">
        <v>89</v>
      </c>
      <c r="C3164" s="1" t="str">
        <f>IFERROR(LOOKUP(B3164,{0,1,31,61,91},{"Less Than 1 Day","1 To 30 Days","31-60 Days","61-90 Days","91+ Days"}),"Not Due")</f>
        <v>61-90 Days</v>
      </c>
    </row>
    <row r="3165" spans="1:3" x14ac:dyDescent="0.25">
      <c r="A3165" s="1">
        <v>35797</v>
      </c>
      <c r="B3165" s="2">
        <v>180</v>
      </c>
      <c r="C3165" s="1" t="str">
        <f>IFERROR(LOOKUP(B3165,{0,1,31,61,91},{"Less Than 1 Day","1 To 30 Days","31-60 Days","61-90 Days","91+ Days"}),"Not Due")</f>
        <v>91+ Days</v>
      </c>
    </row>
    <row r="3166" spans="1:3" x14ac:dyDescent="0.25">
      <c r="A3166" s="1">
        <v>97099</v>
      </c>
      <c r="B3166" s="2">
        <v>-110</v>
      </c>
      <c r="C3166" s="1" t="str">
        <f>IFERROR(LOOKUP(B3166,{0,1,31,61,91},{"Less Than 1 Day","1 To 30 Days","31-60 Days","61-90 Days","91+ Days"}),"Not Due")</f>
        <v>Not Due</v>
      </c>
    </row>
    <row r="3167" spans="1:3" x14ac:dyDescent="0.25">
      <c r="A3167" s="1">
        <v>63153</v>
      </c>
      <c r="B3167" s="2">
        <v>134</v>
      </c>
      <c r="C3167" s="1" t="str">
        <f>IFERROR(LOOKUP(B3167,{0,1,31,61,91},{"Less Than 1 Day","1 To 30 Days","31-60 Days","61-90 Days","91+ Days"}),"Not Due")</f>
        <v>91+ Days</v>
      </c>
    </row>
    <row r="3168" spans="1:3" x14ac:dyDescent="0.25">
      <c r="A3168" s="1">
        <v>40694</v>
      </c>
      <c r="B3168" s="2">
        <v>209</v>
      </c>
      <c r="C3168" s="1" t="str">
        <f>IFERROR(LOOKUP(B3168,{0,1,31,61,91},{"Less Than 1 Day","1 To 30 Days","31-60 Days","61-90 Days","91+ Days"}),"Not Due")</f>
        <v>91+ Days</v>
      </c>
    </row>
    <row r="3169" spans="1:3" x14ac:dyDescent="0.25">
      <c r="A3169" s="1">
        <v>27362</v>
      </c>
      <c r="B3169" s="2">
        <v>118</v>
      </c>
      <c r="C3169" s="1" t="str">
        <f>IFERROR(LOOKUP(B3169,{0,1,31,61,91},{"Less Than 1 Day","1 To 30 Days","31-60 Days","61-90 Days","91+ Days"}),"Not Due")</f>
        <v>91+ Days</v>
      </c>
    </row>
    <row r="3170" spans="1:3" x14ac:dyDescent="0.25">
      <c r="A3170" s="1">
        <v>86025</v>
      </c>
      <c r="B3170" s="2">
        <v>426</v>
      </c>
      <c r="C3170" s="1" t="str">
        <f>IFERROR(LOOKUP(B3170,{0,1,31,61,91},{"Less Than 1 Day","1 To 30 Days","31-60 Days","61-90 Days","91+ Days"}),"Not Due")</f>
        <v>91+ Days</v>
      </c>
    </row>
    <row r="3171" spans="1:3" x14ac:dyDescent="0.25">
      <c r="A3171" s="1">
        <v>59578</v>
      </c>
      <c r="B3171" s="2">
        <v>307</v>
      </c>
      <c r="C3171" s="1" t="str">
        <f>IFERROR(LOOKUP(B3171,{0,1,31,61,91},{"Less Than 1 Day","1 To 30 Days","31-60 Days","61-90 Days","91+ Days"}),"Not Due")</f>
        <v>91+ Days</v>
      </c>
    </row>
    <row r="3172" spans="1:3" x14ac:dyDescent="0.25">
      <c r="A3172" s="1">
        <v>11879</v>
      </c>
      <c r="B3172" s="2">
        <v>493</v>
      </c>
      <c r="C3172" s="1" t="str">
        <f>IFERROR(LOOKUP(B3172,{0,1,31,61,91},{"Less Than 1 Day","1 To 30 Days","31-60 Days","61-90 Days","91+ Days"}),"Not Due")</f>
        <v>91+ Days</v>
      </c>
    </row>
    <row r="3173" spans="1:3" x14ac:dyDescent="0.25">
      <c r="A3173" s="1">
        <v>32873</v>
      </c>
      <c r="B3173" s="2">
        <v>223</v>
      </c>
      <c r="C3173" s="1" t="str">
        <f>IFERROR(LOOKUP(B3173,{0,1,31,61,91},{"Less Than 1 Day","1 To 30 Days","31-60 Days","61-90 Days","91+ Days"}),"Not Due")</f>
        <v>91+ Days</v>
      </c>
    </row>
    <row r="3174" spans="1:3" x14ac:dyDescent="0.25">
      <c r="A3174" s="1">
        <v>59383</v>
      </c>
      <c r="B3174" s="2">
        <v>-200</v>
      </c>
      <c r="C3174" s="1" t="str">
        <f>IFERROR(LOOKUP(B3174,{0,1,31,61,91},{"Less Than 1 Day","1 To 30 Days","31-60 Days","61-90 Days","91+ Days"}),"Not Due")</f>
        <v>Not Due</v>
      </c>
    </row>
    <row r="3175" spans="1:3" x14ac:dyDescent="0.25">
      <c r="A3175" s="1">
        <v>47643</v>
      </c>
      <c r="B3175" s="2">
        <v>61</v>
      </c>
      <c r="C3175" s="1" t="str">
        <f>IFERROR(LOOKUP(B3175,{0,1,31,61,91},{"Less Than 1 Day","1 To 30 Days","31-60 Days","61-90 Days","91+ Days"}),"Not Due")</f>
        <v>61-90 Days</v>
      </c>
    </row>
    <row r="3176" spans="1:3" x14ac:dyDescent="0.25">
      <c r="A3176" s="1">
        <v>99357</v>
      </c>
      <c r="B3176" s="2">
        <v>437</v>
      </c>
      <c r="C3176" s="1" t="str">
        <f>IFERROR(LOOKUP(B3176,{0,1,31,61,91},{"Less Than 1 Day","1 To 30 Days","31-60 Days","61-90 Days","91+ Days"}),"Not Due")</f>
        <v>91+ Days</v>
      </c>
    </row>
    <row r="3177" spans="1:3" x14ac:dyDescent="0.25">
      <c r="A3177" s="1">
        <v>19785</v>
      </c>
      <c r="B3177" s="2">
        <v>317</v>
      </c>
      <c r="C3177" s="1" t="str">
        <f>IFERROR(LOOKUP(B3177,{0,1,31,61,91},{"Less Than 1 Day","1 To 30 Days","31-60 Days","61-90 Days","91+ Days"}),"Not Due")</f>
        <v>91+ Days</v>
      </c>
    </row>
    <row r="3178" spans="1:3" x14ac:dyDescent="0.25">
      <c r="A3178" s="1">
        <v>52805</v>
      </c>
      <c r="B3178" s="2">
        <v>-136</v>
      </c>
      <c r="C3178" s="1" t="str">
        <f>IFERROR(LOOKUP(B3178,{0,1,31,61,91},{"Less Than 1 Day","1 To 30 Days","31-60 Days","61-90 Days","91+ Days"}),"Not Due")</f>
        <v>Not Due</v>
      </c>
    </row>
    <row r="3179" spans="1:3" x14ac:dyDescent="0.25">
      <c r="A3179" s="1">
        <v>79747</v>
      </c>
      <c r="B3179" s="2">
        <v>417</v>
      </c>
      <c r="C3179" s="1" t="str">
        <f>IFERROR(LOOKUP(B3179,{0,1,31,61,91},{"Less Than 1 Day","1 To 30 Days","31-60 Days","61-90 Days","91+ Days"}),"Not Due")</f>
        <v>91+ Days</v>
      </c>
    </row>
    <row r="3180" spans="1:3" x14ac:dyDescent="0.25">
      <c r="A3180" s="1">
        <v>99822</v>
      </c>
      <c r="B3180" s="2">
        <v>-174</v>
      </c>
      <c r="C3180" s="1" t="str">
        <f>IFERROR(LOOKUP(B3180,{0,1,31,61,91},{"Less Than 1 Day","1 To 30 Days","31-60 Days","61-90 Days","91+ Days"}),"Not Due")</f>
        <v>Not Due</v>
      </c>
    </row>
    <row r="3181" spans="1:3" x14ac:dyDescent="0.25">
      <c r="A3181" s="1">
        <v>44102</v>
      </c>
      <c r="B3181" s="2">
        <v>58</v>
      </c>
      <c r="C3181" s="1" t="str">
        <f>IFERROR(LOOKUP(B3181,{0,1,31,61,91},{"Less Than 1 Day","1 To 30 Days","31-60 Days","61-90 Days","91+ Days"}),"Not Due")</f>
        <v>31-60 Days</v>
      </c>
    </row>
    <row r="3182" spans="1:3" x14ac:dyDescent="0.25">
      <c r="A3182" s="1">
        <v>98398</v>
      </c>
      <c r="B3182" s="2">
        <v>1</v>
      </c>
      <c r="C3182" s="1" t="str">
        <f>IFERROR(LOOKUP(B3182,{0,1,31,61,91},{"Less Than 1 Day","1 To 30 Days","31-60 Days","61-90 Days","91+ Days"}),"Not Due")</f>
        <v>1 To 30 Days</v>
      </c>
    </row>
    <row r="3183" spans="1:3" x14ac:dyDescent="0.25">
      <c r="A3183" s="1">
        <v>19928</v>
      </c>
      <c r="B3183" s="2">
        <v>394</v>
      </c>
      <c r="C3183" s="1" t="str">
        <f>IFERROR(LOOKUP(B3183,{0,1,31,61,91},{"Less Than 1 Day","1 To 30 Days","31-60 Days","61-90 Days","91+ Days"}),"Not Due")</f>
        <v>91+ Days</v>
      </c>
    </row>
    <row r="3184" spans="1:3" x14ac:dyDescent="0.25">
      <c r="A3184" s="1">
        <v>28039</v>
      </c>
      <c r="B3184" s="2">
        <v>163</v>
      </c>
      <c r="C3184" s="1" t="str">
        <f>IFERROR(LOOKUP(B3184,{0,1,31,61,91},{"Less Than 1 Day","1 To 30 Days","31-60 Days","61-90 Days","91+ Days"}),"Not Due")</f>
        <v>91+ Days</v>
      </c>
    </row>
    <row r="3185" spans="1:3" x14ac:dyDescent="0.25">
      <c r="A3185" s="1">
        <v>68013</v>
      </c>
      <c r="B3185" s="2">
        <v>-136</v>
      </c>
      <c r="C3185" s="1" t="str">
        <f>IFERROR(LOOKUP(B3185,{0,1,31,61,91},{"Less Than 1 Day","1 To 30 Days","31-60 Days","61-90 Days","91+ Days"}),"Not Due")</f>
        <v>Not Due</v>
      </c>
    </row>
    <row r="3186" spans="1:3" x14ac:dyDescent="0.25">
      <c r="A3186" s="1">
        <v>78639</v>
      </c>
      <c r="B3186" s="2">
        <v>479</v>
      </c>
      <c r="C3186" s="1" t="str">
        <f>IFERROR(LOOKUP(B3186,{0,1,31,61,91},{"Less Than 1 Day","1 To 30 Days","31-60 Days","61-90 Days","91+ Days"}),"Not Due")</f>
        <v>91+ Days</v>
      </c>
    </row>
    <row r="3187" spans="1:3" x14ac:dyDescent="0.25">
      <c r="A3187" s="1">
        <v>51950</v>
      </c>
      <c r="B3187" s="2">
        <v>220</v>
      </c>
      <c r="C3187" s="1" t="str">
        <f>IFERROR(LOOKUP(B3187,{0,1,31,61,91},{"Less Than 1 Day","1 To 30 Days","31-60 Days","61-90 Days","91+ Days"}),"Not Due")</f>
        <v>91+ Days</v>
      </c>
    </row>
    <row r="3188" spans="1:3" x14ac:dyDescent="0.25">
      <c r="A3188" s="1">
        <v>19671</v>
      </c>
      <c r="B3188" s="2">
        <v>303</v>
      </c>
      <c r="C3188" s="1" t="str">
        <f>IFERROR(LOOKUP(B3188,{0,1,31,61,91},{"Less Than 1 Day","1 To 30 Days","31-60 Days","61-90 Days","91+ Days"}),"Not Due")</f>
        <v>91+ Days</v>
      </c>
    </row>
    <row r="3189" spans="1:3" x14ac:dyDescent="0.25">
      <c r="A3189" s="1">
        <v>20275</v>
      </c>
      <c r="B3189" s="2">
        <v>421</v>
      </c>
      <c r="C3189" s="1" t="str">
        <f>IFERROR(LOOKUP(B3189,{0,1,31,61,91},{"Less Than 1 Day","1 To 30 Days","31-60 Days","61-90 Days","91+ Days"}),"Not Due")</f>
        <v>91+ Days</v>
      </c>
    </row>
    <row r="3190" spans="1:3" x14ac:dyDescent="0.25">
      <c r="A3190" s="1">
        <v>14351</v>
      </c>
      <c r="B3190" s="2">
        <v>238</v>
      </c>
      <c r="C3190" s="1" t="str">
        <f>IFERROR(LOOKUP(B3190,{0,1,31,61,91},{"Less Than 1 Day","1 To 30 Days","31-60 Days","61-90 Days","91+ Days"}),"Not Due")</f>
        <v>91+ Days</v>
      </c>
    </row>
    <row r="3191" spans="1:3" x14ac:dyDescent="0.25">
      <c r="A3191" s="1">
        <v>29374</v>
      </c>
      <c r="B3191" s="2">
        <v>-13</v>
      </c>
      <c r="C3191" s="1" t="str">
        <f>IFERROR(LOOKUP(B3191,{0,1,31,61,91},{"Less Than 1 Day","1 To 30 Days","31-60 Days","61-90 Days","91+ Days"}),"Not Due")</f>
        <v>Not Due</v>
      </c>
    </row>
    <row r="3192" spans="1:3" x14ac:dyDescent="0.25">
      <c r="A3192" s="1">
        <v>51590</v>
      </c>
      <c r="B3192" s="2">
        <v>250</v>
      </c>
      <c r="C3192" s="1" t="str">
        <f>IFERROR(LOOKUP(B3192,{0,1,31,61,91},{"Less Than 1 Day","1 To 30 Days","31-60 Days","61-90 Days","91+ Days"}),"Not Due")</f>
        <v>91+ Days</v>
      </c>
    </row>
    <row r="3193" spans="1:3" x14ac:dyDescent="0.25">
      <c r="A3193" s="1">
        <v>20722</v>
      </c>
      <c r="B3193" s="2">
        <v>149</v>
      </c>
      <c r="C3193" s="1" t="str">
        <f>IFERROR(LOOKUP(B3193,{0,1,31,61,91},{"Less Than 1 Day","1 To 30 Days","31-60 Days","61-90 Days","91+ Days"}),"Not Due")</f>
        <v>91+ Days</v>
      </c>
    </row>
    <row r="3194" spans="1:3" x14ac:dyDescent="0.25">
      <c r="A3194" s="1">
        <v>87277</v>
      </c>
      <c r="B3194" s="2">
        <v>309</v>
      </c>
      <c r="C3194" s="1" t="str">
        <f>IFERROR(LOOKUP(B3194,{0,1,31,61,91},{"Less Than 1 Day","1 To 30 Days","31-60 Days","61-90 Days","91+ Days"}),"Not Due")</f>
        <v>91+ Days</v>
      </c>
    </row>
    <row r="3195" spans="1:3" x14ac:dyDescent="0.25">
      <c r="A3195" s="1">
        <v>41370</v>
      </c>
      <c r="B3195" s="2">
        <v>388</v>
      </c>
      <c r="C3195" s="1" t="str">
        <f>IFERROR(LOOKUP(B3195,{0,1,31,61,91},{"Less Than 1 Day","1 To 30 Days","31-60 Days","61-90 Days","91+ Days"}),"Not Due")</f>
        <v>91+ Days</v>
      </c>
    </row>
    <row r="3196" spans="1:3" x14ac:dyDescent="0.25">
      <c r="A3196" s="1">
        <v>26804</v>
      </c>
      <c r="B3196" s="2">
        <v>191</v>
      </c>
      <c r="C3196" s="1" t="str">
        <f>IFERROR(LOOKUP(B3196,{0,1,31,61,91},{"Less Than 1 Day","1 To 30 Days","31-60 Days","61-90 Days","91+ Days"}),"Not Due")</f>
        <v>91+ Days</v>
      </c>
    </row>
    <row r="3197" spans="1:3" x14ac:dyDescent="0.25">
      <c r="A3197" s="1">
        <v>68970</v>
      </c>
      <c r="B3197" s="2">
        <v>256</v>
      </c>
      <c r="C3197" s="1" t="str">
        <f>IFERROR(LOOKUP(B3197,{0,1,31,61,91},{"Less Than 1 Day","1 To 30 Days","31-60 Days","61-90 Days","91+ Days"}),"Not Due")</f>
        <v>91+ Days</v>
      </c>
    </row>
    <row r="3198" spans="1:3" x14ac:dyDescent="0.25">
      <c r="A3198" s="1">
        <v>38130</v>
      </c>
      <c r="B3198" s="2">
        <v>460</v>
      </c>
      <c r="C3198" s="1" t="str">
        <f>IFERROR(LOOKUP(B3198,{0,1,31,61,91},{"Less Than 1 Day","1 To 30 Days","31-60 Days","61-90 Days","91+ Days"}),"Not Due")</f>
        <v>91+ Days</v>
      </c>
    </row>
    <row r="3199" spans="1:3" x14ac:dyDescent="0.25">
      <c r="A3199" s="1">
        <v>61082</v>
      </c>
      <c r="B3199" s="2">
        <v>70</v>
      </c>
      <c r="C3199" s="1" t="str">
        <f>IFERROR(LOOKUP(B3199,{0,1,31,61,91},{"Less Than 1 Day","1 To 30 Days","31-60 Days","61-90 Days","91+ Days"}),"Not Due")</f>
        <v>61-90 Days</v>
      </c>
    </row>
    <row r="3200" spans="1:3" x14ac:dyDescent="0.25">
      <c r="A3200" s="1">
        <v>17667</v>
      </c>
      <c r="B3200" s="2">
        <v>140</v>
      </c>
      <c r="C3200" s="1" t="str">
        <f>IFERROR(LOOKUP(B3200,{0,1,31,61,91},{"Less Than 1 Day","1 To 30 Days","31-60 Days","61-90 Days","91+ Days"}),"Not Due")</f>
        <v>91+ Days</v>
      </c>
    </row>
    <row r="3201" spans="1:3" x14ac:dyDescent="0.25">
      <c r="A3201" s="1">
        <v>88846</v>
      </c>
      <c r="B3201" s="2">
        <v>85</v>
      </c>
      <c r="C3201" s="1" t="str">
        <f>IFERROR(LOOKUP(B3201,{0,1,31,61,91},{"Less Than 1 Day","1 To 30 Days","31-60 Days","61-90 Days","91+ Days"}),"Not Due")</f>
        <v>61-90 Days</v>
      </c>
    </row>
    <row r="3202" spans="1:3" x14ac:dyDescent="0.25">
      <c r="A3202" s="1">
        <v>51472</v>
      </c>
      <c r="B3202" s="2">
        <v>148</v>
      </c>
      <c r="C3202" s="1" t="str">
        <f>IFERROR(LOOKUP(B3202,{0,1,31,61,91},{"Less Than 1 Day","1 To 30 Days","31-60 Days","61-90 Days","91+ Days"}),"Not Due")</f>
        <v>91+ Days</v>
      </c>
    </row>
    <row r="3203" spans="1:3" x14ac:dyDescent="0.25">
      <c r="A3203" s="1">
        <v>99822</v>
      </c>
      <c r="B3203" s="2">
        <v>387</v>
      </c>
      <c r="C3203" s="1" t="str">
        <f>IFERROR(LOOKUP(B3203,{0,1,31,61,91},{"Less Than 1 Day","1 To 30 Days","31-60 Days","61-90 Days","91+ Days"}),"Not Due")</f>
        <v>91+ Days</v>
      </c>
    </row>
    <row r="3204" spans="1:3" x14ac:dyDescent="0.25">
      <c r="A3204" s="1">
        <v>30068</v>
      </c>
      <c r="B3204" s="2">
        <v>138</v>
      </c>
      <c r="C3204" s="1" t="str">
        <f>IFERROR(LOOKUP(B3204,{0,1,31,61,91},{"Less Than 1 Day","1 To 30 Days","31-60 Days","61-90 Days","91+ Days"}),"Not Due")</f>
        <v>91+ Days</v>
      </c>
    </row>
    <row r="3205" spans="1:3" x14ac:dyDescent="0.25">
      <c r="A3205" s="1">
        <v>56428</v>
      </c>
      <c r="B3205" s="2">
        <v>-29</v>
      </c>
      <c r="C3205" s="1" t="str">
        <f>IFERROR(LOOKUP(B3205,{0,1,31,61,91},{"Less Than 1 Day","1 To 30 Days","31-60 Days","61-90 Days","91+ Days"}),"Not Due")</f>
        <v>Not Due</v>
      </c>
    </row>
    <row r="3206" spans="1:3" x14ac:dyDescent="0.25">
      <c r="A3206" s="1">
        <v>43139</v>
      </c>
      <c r="B3206" s="2">
        <v>-126</v>
      </c>
      <c r="C3206" s="1" t="str">
        <f>IFERROR(LOOKUP(B3206,{0,1,31,61,91},{"Less Than 1 Day","1 To 30 Days","31-60 Days","61-90 Days","91+ Days"}),"Not Due")</f>
        <v>Not Due</v>
      </c>
    </row>
    <row r="3207" spans="1:3" x14ac:dyDescent="0.25">
      <c r="A3207" s="1">
        <v>32604</v>
      </c>
      <c r="B3207" s="2">
        <v>451</v>
      </c>
      <c r="C3207" s="1" t="str">
        <f>IFERROR(LOOKUP(B3207,{0,1,31,61,91},{"Less Than 1 Day","1 To 30 Days","31-60 Days","61-90 Days","91+ Days"}),"Not Due")</f>
        <v>91+ Days</v>
      </c>
    </row>
    <row r="3208" spans="1:3" x14ac:dyDescent="0.25">
      <c r="A3208" s="1">
        <v>73172</v>
      </c>
      <c r="B3208" s="2">
        <v>268</v>
      </c>
      <c r="C3208" s="1" t="str">
        <f>IFERROR(LOOKUP(B3208,{0,1,31,61,91},{"Less Than 1 Day","1 To 30 Days","31-60 Days","61-90 Days","91+ Days"}),"Not Due")</f>
        <v>91+ Days</v>
      </c>
    </row>
    <row r="3209" spans="1:3" x14ac:dyDescent="0.25">
      <c r="A3209" s="1">
        <v>44443</v>
      </c>
      <c r="B3209" s="2">
        <v>142</v>
      </c>
      <c r="C3209" s="1" t="str">
        <f>IFERROR(LOOKUP(B3209,{0,1,31,61,91},{"Less Than 1 Day","1 To 30 Days","31-60 Days","61-90 Days","91+ Days"}),"Not Due")</f>
        <v>91+ Days</v>
      </c>
    </row>
    <row r="3210" spans="1:3" x14ac:dyDescent="0.25">
      <c r="A3210" s="1">
        <v>71319</v>
      </c>
      <c r="B3210" s="2">
        <v>250</v>
      </c>
      <c r="C3210" s="1" t="str">
        <f>IFERROR(LOOKUP(B3210,{0,1,31,61,91},{"Less Than 1 Day","1 To 30 Days","31-60 Days","61-90 Days","91+ Days"}),"Not Due")</f>
        <v>91+ Days</v>
      </c>
    </row>
    <row r="3211" spans="1:3" x14ac:dyDescent="0.25">
      <c r="A3211" s="1">
        <v>97347</v>
      </c>
      <c r="B3211" s="2">
        <v>181</v>
      </c>
      <c r="C3211" s="1" t="str">
        <f>IFERROR(LOOKUP(B3211,{0,1,31,61,91},{"Less Than 1 Day","1 To 30 Days","31-60 Days","61-90 Days","91+ Days"}),"Not Due")</f>
        <v>91+ Days</v>
      </c>
    </row>
    <row r="3212" spans="1:3" x14ac:dyDescent="0.25">
      <c r="A3212" s="1">
        <v>27619</v>
      </c>
      <c r="B3212" s="2">
        <v>211</v>
      </c>
      <c r="C3212" s="1" t="str">
        <f>IFERROR(LOOKUP(B3212,{0,1,31,61,91},{"Less Than 1 Day","1 To 30 Days","31-60 Days","61-90 Days","91+ Days"}),"Not Due")</f>
        <v>91+ Days</v>
      </c>
    </row>
    <row r="3213" spans="1:3" x14ac:dyDescent="0.25">
      <c r="A3213" s="1">
        <v>99522</v>
      </c>
      <c r="B3213" s="2">
        <v>362</v>
      </c>
      <c r="C3213" s="1" t="str">
        <f>IFERROR(LOOKUP(B3213,{0,1,31,61,91},{"Less Than 1 Day","1 To 30 Days","31-60 Days","61-90 Days","91+ Days"}),"Not Due")</f>
        <v>91+ Days</v>
      </c>
    </row>
    <row r="3214" spans="1:3" x14ac:dyDescent="0.25">
      <c r="A3214" s="1">
        <v>29089</v>
      </c>
      <c r="B3214" s="2">
        <v>456</v>
      </c>
      <c r="C3214" s="1" t="str">
        <f>IFERROR(LOOKUP(B3214,{0,1,31,61,91},{"Less Than 1 Day","1 To 30 Days","31-60 Days","61-90 Days","91+ Days"}),"Not Due")</f>
        <v>91+ Days</v>
      </c>
    </row>
    <row r="3215" spans="1:3" x14ac:dyDescent="0.25">
      <c r="A3215" s="1">
        <v>60388</v>
      </c>
      <c r="B3215" s="2">
        <v>-34</v>
      </c>
      <c r="C3215" s="1" t="str">
        <f>IFERROR(LOOKUP(B3215,{0,1,31,61,91},{"Less Than 1 Day","1 To 30 Days","31-60 Days","61-90 Days","91+ Days"}),"Not Due")</f>
        <v>Not Due</v>
      </c>
    </row>
    <row r="3216" spans="1:3" x14ac:dyDescent="0.25">
      <c r="A3216" s="1">
        <v>40280</v>
      </c>
      <c r="B3216" s="2">
        <v>196</v>
      </c>
      <c r="C3216" s="1" t="str">
        <f>IFERROR(LOOKUP(B3216,{0,1,31,61,91},{"Less Than 1 Day","1 To 30 Days","31-60 Days","61-90 Days","91+ Days"}),"Not Due")</f>
        <v>91+ Days</v>
      </c>
    </row>
    <row r="3217" spans="1:3" x14ac:dyDescent="0.25">
      <c r="A3217" s="1">
        <v>69208</v>
      </c>
      <c r="B3217" s="2">
        <v>368</v>
      </c>
      <c r="C3217" s="1" t="str">
        <f>IFERROR(LOOKUP(B3217,{0,1,31,61,91},{"Less Than 1 Day","1 To 30 Days","31-60 Days","61-90 Days","91+ Days"}),"Not Due")</f>
        <v>91+ Days</v>
      </c>
    </row>
    <row r="3218" spans="1:3" x14ac:dyDescent="0.25">
      <c r="A3218" s="1">
        <v>33575</v>
      </c>
      <c r="B3218" s="2">
        <v>68</v>
      </c>
      <c r="C3218" s="1" t="str">
        <f>IFERROR(LOOKUP(B3218,{0,1,31,61,91},{"Less Than 1 Day","1 To 30 Days","31-60 Days","61-90 Days","91+ Days"}),"Not Due")</f>
        <v>61-90 Days</v>
      </c>
    </row>
    <row r="3219" spans="1:3" x14ac:dyDescent="0.25">
      <c r="A3219" s="1">
        <v>89670</v>
      </c>
      <c r="B3219" s="2">
        <v>117</v>
      </c>
      <c r="C3219" s="1" t="str">
        <f>IFERROR(LOOKUP(B3219,{0,1,31,61,91},{"Less Than 1 Day","1 To 30 Days","31-60 Days","61-90 Days","91+ Days"}),"Not Due")</f>
        <v>91+ Days</v>
      </c>
    </row>
    <row r="3220" spans="1:3" x14ac:dyDescent="0.25">
      <c r="A3220" s="1">
        <v>50659</v>
      </c>
      <c r="B3220" s="2">
        <v>409</v>
      </c>
      <c r="C3220" s="1" t="str">
        <f>IFERROR(LOOKUP(B3220,{0,1,31,61,91},{"Less Than 1 Day","1 To 30 Days","31-60 Days","61-90 Days","91+ Days"}),"Not Due")</f>
        <v>91+ Days</v>
      </c>
    </row>
    <row r="3221" spans="1:3" x14ac:dyDescent="0.25">
      <c r="A3221" s="1">
        <v>13890</v>
      </c>
      <c r="B3221" s="2">
        <v>13</v>
      </c>
      <c r="C3221" s="1" t="str">
        <f>IFERROR(LOOKUP(B3221,{0,1,31,61,91},{"Less Than 1 Day","1 To 30 Days","31-60 Days","61-90 Days","91+ Days"}),"Not Due")</f>
        <v>1 To 30 Days</v>
      </c>
    </row>
    <row r="3222" spans="1:3" x14ac:dyDescent="0.25">
      <c r="A3222" s="1">
        <v>68985</v>
      </c>
      <c r="B3222" s="2">
        <v>301</v>
      </c>
      <c r="C3222" s="1" t="str">
        <f>IFERROR(LOOKUP(B3222,{0,1,31,61,91},{"Less Than 1 Day","1 To 30 Days","31-60 Days","61-90 Days","91+ Days"}),"Not Due")</f>
        <v>91+ Days</v>
      </c>
    </row>
    <row r="3223" spans="1:3" x14ac:dyDescent="0.25">
      <c r="A3223" s="1">
        <v>26709</v>
      </c>
      <c r="B3223" s="2">
        <v>-84</v>
      </c>
      <c r="C3223" s="1" t="str">
        <f>IFERROR(LOOKUP(B3223,{0,1,31,61,91},{"Less Than 1 Day","1 To 30 Days","31-60 Days","61-90 Days","91+ Days"}),"Not Due")</f>
        <v>Not Due</v>
      </c>
    </row>
    <row r="3224" spans="1:3" x14ac:dyDescent="0.25">
      <c r="A3224" s="1">
        <v>20566</v>
      </c>
      <c r="B3224" s="2">
        <v>-158</v>
      </c>
      <c r="C3224" s="1" t="str">
        <f>IFERROR(LOOKUP(B3224,{0,1,31,61,91},{"Less Than 1 Day","1 To 30 Days","31-60 Days","61-90 Days","91+ Days"}),"Not Due")</f>
        <v>Not Due</v>
      </c>
    </row>
    <row r="3225" spans="1:3" x14ac:dyDescent="0.25">
      <c r="A3225" s="1">
        <v>79469</v>
      </c>
      <c r="B3225" s="2">
        <v>193</v>
      </c>
      <c r="C3225" s="1" t="str">
        <f>IFERROR(LOOKUP(B3225,{0,1,31,61,91},{"Less Than 1 Day","1 To 30 Days","31-60 Days","61-90 Days","91+ Days"}),"Not Due")</f>
        <v>91+ Days</v>
      </c>
    </row>
    <row r="3226" spans="1:3" x14ac:dyDescent="0.25">
      <c r="A3226" s="1">
        <v>31565</v>
      </c>
      <c r="B3226" s="2">
        <v>294</v>
      </c>
      <c r="C3226" s="1" t="str">
        <f>IFERROR(LOOKUP(B3226,{0,1,31,61,91},{"Less Than 1 Day","1 To 30 Days","31-60 Days","61-90 Days","91+ Days"}),"Not Due")</f>
        <v>91+ Days</v>
      </c>
    </row>
    <row r="3227" spans="1:3" x14ac:dyDescent="0.25">
      <c r="A3227" s="1">
        <v>59537</v>
      </c>
      <c r="B3227" s="2">
        <v>489</v>
      </c>
      <c r="C3227" s="1" t="str">
        <f>IFERROR(LOOKUP(B3227,{0,1,31,61,91},{"Less Than 1 Day","1 To 30 Days","31-60 Days","61-90 Days","91+ Days"}),"Not Due")</f>
        <v>91+ Days</v>
      </c>
    </row>
    <row r="3228" spans="1:3" x14ac:dyDescent="0.25">
      <c r="A3228" s="1">
        <v>62571</v>
      </c>
      <c r="B3228" s="2">
        <v>257</v>
      </c>
      <c r="C3228" s="1" t="str">
        <f>IFERROR(LOOKUP(B3228,{0,1,31,61,91},{"Less Than 1 Day","1 To 30 Days","31-60 Days","61-90 Days","91+ Days"}),"Not Due")</f>
        <v>91+ Days</v>
      </c>
    </row>
    <row r="3229" spans="1:3" x14ac:dyDescent="0.25">
      <c r="A3229" s="1">
        <v>72353</v>
      </c>
      <c r="B3229" s="2">
        <v>206</v>
      </c>
      <c r="C3229" s="1" t="str">
        <f>IFERROR(LOOKUP(B3229,{0,1,31,61,91},{"Less Than 1 Day","1 To 30 Days","31-60 Days","61-90 Days","91+ Days"}),"Not Due")</f>
        <v>91+ Days</v>
      </c>
    </row>
    <row r="3230" spans="1:3" x14ac:dyDescent="0.25">
      <c r="A3230" s="1">
        <v>24594</v>
      </c>
      <c r="B3230" s="2">
        <v>475</v>
      </c>
      <c r="C3230" s="1" t="str">
        <f>IFERROR(LOOKUP(B3230,{0,1,31,61,91},{"Less Than 1 Day","1 To 30 Days","31-60 Days","61-90 Days","91+ Days"}),"Not Due")</f>
        <v>91+ Days</v>
      </c>
    </row>
    <row r="3231" spans="1:3" x14ac:dyDescent="0.25">
      <c r="A3231" s="1">
        <v>54559</v>
      </c>
      <c r="B3231" s="2">
        <v>52</v>
      </c>
      <c r="C3231" s="1" t="str">
        <f>IFERROR(LOOKUP(B3231,{0,1,31,61,91},{"Less Than 1 Day","1 To 30 Days","31-60 Days","61-90 Days","91+ Days"}),"Not Due")</f>
        <v>31-60 Days</v>
      </c>
    </row>
    <row r="3232" spans="1:3" x14ac:dyDescent="0.25">
      <c r="A3232" s="1">
        <v>29431</v>
      </c>
      <c r="B3232" s="2">
        <v>61</v>
      </c>
      <c r="C3232" s="1" t="str">
        <f>IFERROR(LOOKUP(B3232,{0,1,31,61,91},{"Less Than 1 Day","1 To 30 Days","31-60 Days","61-90 Days","91+ Days"}),"Not Due")</f>
        <v>61-90 Days</v>
      </c>
    </row>
    <row r="3233" spans="1:3" x14ac:dyDescent="0.25">
      <c r="A3233" s="1">
        <v>96978</v>
      </c>
      <c r="B3233" s="2">
        <v>285</v>
      </c>
      <c r="C3233" s="1" t="str">
        <f>IFERROR(LOOKUP(B3233,{0,1,31,61,91},{"Less Than 1 Day","1 To 30 Days","31-60 Days","61-90 Days","91+ Days"}),"Not Due")</f>
        <v>91+ Days</v>
      </c>
    </row>
    <row r="3234" spans="1:3" x14ac:dyDescent="0.25">
      <c r="A3234" s="1">
        <v>92241</v>
      </c>
      <c r="B3234" s="2">
        <v>488</v>
      </c>
      <c r="C3234" s="1" t="str">
        <f>IFERROR(LOOKUP(B3234,{0,1,31,61,91},{"Less Than 1 Day","1 To 30 Days","31-60 Days","61-90 Days","91+ Days"}),"Not Due")</f>
        <v>91+ Days</v>
      </c>
    </row>
    <row r="3235" spans="1:3" x14ac:dyDescent="0.25">
      <c r="A3235" s="1">
        <v>23366</v>
      </c>
      <c r="B3235" s="2">
        <v>102</v>
      </c>
      <c r="C3235" s="1" t="str">
        <f>IFERROR(LOOKUP(B3235,{0,1,31,61,91},{"Less Than 1 Day","1 To 30 Days","31-60 Days","61-90 Days","91+ Days"}),"Not Due")</f>
        <v>91+ Days</v>
      </c>
    </row>
    <row r="3236" spans="1:3" x14ac:dyDescent="0.25">
      <c r="A3236" s="1">
        <v>54156</v>
      </c>
      <c r="B3236" s="2">
        <v>-70</v>
      </c>
      <c r="C3236" s="1" t="str">
        <f>IFERROR(LOOKUP(B3236,{0,1,31,61,91},{"Less Than 1 Day","1 To 30 Days","31-60 Days","61-90 Days","91+ Days"}),"Not Due")</f>
        <v>Not Due</v>
      </c>
    </row>
    <row r="3237" spans="1:3" x14ac:dyDescent="0.25">
      <c r="A3237" s="1">
        <v>37655</v>
      </c>
      <c r="B3237" s="2">
        <v>479</v>
      </c>
      <c r="C3237" s="1" t="str">
        <f>IFERROR(LOOKUP(B3237,{0,1,31,61,91},{"Less Than 1 Day","1 To 30 Days","31-60 Days","61-90 Days","91+ Days"}),"Not Due")</f>
        <v>91+ Days</v>
      </c>
    </row>
    <row r="3238" spans="1:3" x14ac:dyDescent="0.25">
      <c r="A3238" s="1">
        <v>43831</v>
      </c>
      <c r="B3238" s="2">
        <v>280</v>
      </c>
      <c r="C3238" s="1" t="str">
        <f>IFERROR(LOOKUP(B3238,{0,1,31,61,91},{"Less Than 1 Day","1 To 30 Days","31-60 Days","61-90 Days","91+ Days"}),"Not Due")</f>
        <v>91+ Days</v>
      </c>
    </row>
    <row r="3239" spans="1:3" x14ac:dyDescent="0.25">
      <c r="A3239" s="1">
        <v>85961</v>
      </c>
      <c r="B3239" s="2">
        <v>385</v>
      </c>
      <c r="C3239" s="1" t="str">
        <f>IFERROR(LOOKUP(B3239,{0,1,31,61,91},{"Less Than 1 Day","1 To 30 Days","31-60 Days","61-90 Days","91+ Days"}),"Not Due")</f>
        <v>91+ Days</v>
      </c>
    </row>
    <row r="3240" spans="1:3" x14ac:dyDescent="0.25">
      <c r="A3240" s="1">
        <v>45298</v>
      </c>
      <c r="B3240" s="2">
        <v>333</v>
      </c>
      <c r="C3240" s="1" t="str">
        <f>IFERROR(LOOKUP(B3240,{0,1,31,61,91},{"Less Than 1 Day","1 To 30 Days","31-60 Days","61-90 Days","91+ Days"}),"Not Due")</f>
        <v>91+ Days</v>
      </c>
    </row>
    <row r="3241" spans="1:3" x14ac:dyDescent="0.25">
      <c r="A3241" s="1">
        <v>54287</v>
      </c>
      <c r="B3241" s="2">
        <v>-184</v>
      </c>
      <c r="C3241" s="1" t="str">
        <f>IFERROR(LOOKUP(B3241,{0,1,31,61,91},{"Less Than 1 Day","1 To 30 Days","31-60 Days","61-90 Days","91+ Days"}),"Not Due")</f>
        <v>Not Due</v>
      </c>
    </row>
    <row r="3242" spans="1:3" x14ac:dyDescent="0.25">
      <c r="A3242" s="1">
        <v>39478</v>
      </c>
      <c r="B3242" s="2">
        <v>290</v>
      </c>
      <c r="C3242" s="1" t="str">
        <f>IFERROR(LOOKUP(B3242,{0,1,31,61,91},{"Less Than 1 Day","1 To 30 Days","31-60 Days","61-90 Days","91+ Days"}),"Not Due")</f>
        <v>91+ Days</v>
      </c>
    </row>
    <row r="3243" spans="1:3" x14ac:dyDescent="0.25">
      <c r="A3243" s="1">
        <v>79481</v>
      </c>
      <c r="B3243" s="2">
        <v>463</v>
      </c>
      <c r="C3243" s="1" t="str">
        <f>IFERROR(LOOKUP(B3243,{0,1,31,61,91},{"Less Than 1 Day","1 To 30 Days","31-60 Days","61-90 Days","91+ Days"}),"Not Due")</f>
        <v>91+ Days</v>
      </c>
    </row>
    <row r="3244" spans="1:3" x14ac:dyDescent="0.25">
      <c r="A3244" s="1">
        <v>12504</v>
      </c>
      <c r="B3244" s="2">
        <v>-183</v>
      </c>
      <c r="C3244" s="1" t="str">
        <f>IFERROR(LOOKUP(B3244,{0,1,31,61,91},{"Less Than 1 Day","1 To 30 Days","31-60 Days","61-90 Days","91+ Days"}),"Not Due")</f>
        <v>Not Due</v>
      </c>
    </row>
    <row r="3245" spans="1:3" x14ac:dyDescent="0.25">
      <c r="A3245" s="1">
        <v>82868</v>
      </c>
      <c r="B3245" s="2">
        <v>271</v>
      </c>
      <c r="C3245" s="1" t="str">
        <f>IFERROR(LOOKUP(B3245,{0,1,31,61,91},{"Less Than 1 Day","1 To 30 Days","31-60 Days","61-90 Days","91+ Days"}),"Not Due")</f>
        <v>91+ Days</v>
      </c>
    </row>
    <row r="3246" spans="1:3" x14ac:dyDescent="0.25">
      <c r="A3246" s="1">
        <v>96648</v>
      </c>
      <c r="B3246" s="2">
        <v>32</v>
      </c>
      <c r="C3246" s="1" t="str">
        <f>IFERROR(LOOKUP(B3246,{0,1,31,61,91},{"Less Than 1 Day","1 To 30 Days","31-60 Days","61-90 Days","91+ Days"}),"Not Due")</f>
        <v>31-60 Days</v>
      </c>
    </row>
    <row r="3247" spans="1:3" x14ac:dyDescent="0.25">
      <c r="A3247" s="1">
        <v>93297</v>
      </c>
      <c r="B3247" s="2">
        <v>439</v>
      </c>
      <c r="C3247" s="1" t="str">
        <f>IFERROR(LOOKUP(B3247,{0,1,31,61,91},{"Less Than 1 Day","1 To 30 Days","31-60 Days","61-90 Days","91+ Days"}),"Not Due")</f>
        <v>91+ Days</v>
      </c>
    </row>
    <row r="3248" spans="1:3" x14ac:dyDescent="0.25">
      <c r="A3248" s="1">
        <v>45022</v>
      </c>
      <c r="B3248" s="2">
        <v>93</v>
      </c>
      <c r="C3248" s="1" t="str">
        <f>IFERROR(LOOKUP(B3248,{0,1,31,61,91},{"Less Than 1 Day","1 To 30 Days","31-60 Days","61-90 Days","91+ Days"}),"Not Due")</f>
        <v>91+ Days</v>
      </c>
    </row>
    <row r="3249" spans="1:3" x14ac:dyDescent="0.25">
      <c r="A3249" s="1">
        <v>70814</v>
      </c>
      <c r="B3249" s="2">
        <v>174</v>
      </c>
      <c r="C3249" s="1" t="str">
        <f>IFERROR(LOOKUP(B3249,{0,1,31,61,91},{"Less Than 1 Day","1 To 30 Days","31-60 Days","61-90 Days","91+ Days"}),"Not Due")</f>
        <v>91+ Days</v>
      </c>
    </row>
    <row r="3250" spans="1:3" x14ac:dyDescent="0.25">
      <c r="A3250" s="1">
        <v>99388</v>
      </c>
      <c r="B3250" s="2">
        <v>127</v>
      </c>
      <c r="C3250" s="1" t="str">
        <f>IFERROR(LOOKUP(B3250,{0,1,31,61,91},{"Less Than 1 Day","1 To 30 Days","31-60 Days","61-90 Days","91+ Days"}),"Not Due")</f>
        <v>91+ Days</v>
      </c>
    </row>
    <row r="3251" spans="1:3" x14ac:dyDescent="0.25">
      <c r="A3251" s="1">
        <v>70554</v>
      </c>
      <c r="B3251" s="2">
        <v>308</v>
      </c>
      <c r="C3251" s="1" t="str">
        <f>IFERROR(LOOKUP(B3251,{0,1,31,61,91},{"Less Than 1 Day","1 To 30 Days","31-60 Days","61-90 Days","91+ Days"}),"Not Due")</f>
        <v>91+ Days</v>
      </c>
    </row>
    <row r="3252" spans="1:3" x14ac:dyDescent="0.25">
      <c r="A3252" s="1">
        <v>17363</v>
      </c>
      <c r="B3252" s="2">
        <v>-92</v>
      </c>
      <c r="C3252" s="1" t="str">
        <f>IFERROR(LOOKUP(B3252,{0,1,31,61,91},{"Less Than 1 Day","1 To 30 Days","31-60 Days","61-90 Days","91+ Days"}),"Not Due")</f>
        <v>Not Due</v>
      </c>
    </row>
    <row r="3253" spans="1:3" x14ac:dyDescent="0.25">
      <c r="A3253" s="1">
        <v>52995</v>
      </c>
      <c r="B3253" s="2">
        <v>113</v>
      </c>
      <c r="C3253" s="1" t="str">
        <f>IFERROR(LOOKUP(B3253,{0,1,31,61,91},{"Less Than 1 Day","1 To 30 Days","31-60 Days","61-90 Days","91+ Days"}),"Not Due")</f>
        <v>91+ Days</v>
      </c>
    </row>
    <row r="3254" spans="1:3" x14ac:dyDescent="0.25">
      <c r="A3254" s="1">
        <v>53954</v>
      </c>
      <c r="B3254" s="2">
        <v>-72</v>
      </c>
      <c r="C3254" s="1" t="str">
        <f>IFERROR(LOOKUP(B3254,{0,1,31,61,91},{"Less Than 1 Day","1 To 30 Days","31-60 Days","61-90 Days","91+ Days"}),"Not Due")</f>
        <v>Not Due</v>
      </c>
    </row>
    <row r="3255" spans="1:3" x14ac:dyDescent="0.25">
      <c r="A3255" s="1">
        <v>38328</v>
      </c>
      <c r="B3255" s="2">
        <v>93</v>
      </c>
      <c r="C3255" s="1" t="str">
        <f>IFERROR(LOOKUP(B3255,{0,1,31,61,91},{"Less Than 1 Day","1 To 30 Days","31-60 Days","61-90 Days","91+ Days"}),"Not Due")</f>
        <v>91+ Days</v>
      </c>
    </row>
    <row r="3256" spans="1:3" x14ac:dyDescent="0.25">
      <c r="A3256" s="1">
        <v>33327</v>
      </c>
      <c r="B3256" s="2">
        <v>94</v>
      </c>
      <c r="C3256" s="1" t="str">
        <f>IFERROR(LOOKUP(B3256,{0,1,31,61,91},{"Less Than 1 Day","1 To 30 Days","31-60 Days","61-90 Days","91+ Days"}),"Not Due")</f>
        <v>91+ Days</v>
      </c>
    </row>
    <row r="3257" spans="1:3" x14ac:dyDescent="0.25">
      <c r="A3257" s="1">
        <v>92118</v>
      </c>
      <c r="B3257" s="2">
        <v>35</v>
      </c>
      <c r="C3257" s="1" t="str">
        <f>IFERROR(LOOKUP(B3257,{0,1,31,61,91},{"Less Than 1 Day","1 To 30 Days","31-60 Days","61-90 Days","91+ Days"}),"Not Due")</f>
        <v>31-60 Days</v>
      </c>
    </row>
    <row r="3258" spans="1:3" x14ac:dyDescent="0.25">
      <c r="A3258" s="1">
        <v>77948</v>
      </c>
      <c r="B3258" s="2">
        <v>268</v>
      </c>
      <c r="C3258" s="1" t="str">
        <f>IFERROR(LOOKUP(B3258,{0,1,31,61,91},{"Less Than 1 Day","1 To 30 Days","31-60 Days","61-90 Days","91+ Days"}),"Not Due")</f>
        <v>91+ Days</v>
      </c>
    </row>
    <row r="3259" spans="1:3" x14ac:dyDescent="0.25">
      <c r="A3259" s="1">
        <v>24972</v>
      </c>
      <c r="B3259" s="2">
        <v>325</v>
      </c>
      <c r="C3259" s="1" t="str">
        <f>IFERROR(LOOKUP(B3259,{0,1,31,61,91},{"Less Than 1 Day","1 To 30 Days","31-60 Days","61-90 Days","91+ Days"}),"Not Due")</f>
        <v>91+ Days</v>
      </c>
    </row>
    <row r="3260" spans="1:3" x14ac:dyDescent="0.25">
      <c r="A3260" s="1">
        <v>13946</v>
      </c>
      <c r="B3260" s="2">
        <v>-144</v>
      </c>
      <c r="C3260" s="1" t="str">
        <f>IFERROR(LOOKUP(B3260,{0,1,31,61,91},{"Less Than 1 Day","1 To 30 Days","31-60 Days","61-90 Days","91+ Days"}),"Not Due")</f>
        <v>Not Due</v>
      </c>
    </row>
    <row r="3261" spans="1:3" x14ac:dyDescent="0.25">
      <c r="A3261" s="1">
        <v>98549</v>
      </c>
      <c r="B3261" s="2">
        <v>145</v>
      </c>
      <c r="C3261" s="1" t="str">
        <f>IFERROR(LOOKUP(B3261,{0,1,31,61,91},{"Less Than 1 Day","1 To 30 Days","31-60 Days","61-90 Days","91+ Days"}),"Not Due")</f>
        <v>91+ Days</v>
      </c>
    </row>
    <row r="3262" spans="1:3" x14ac:dyDescent="0.25">
      <c r="A3262" s="1">
        <v>31109</v>
      </c>
      <c r="B3262" s="2">
        <v>0</v>
      </c>
      <c r="C3262" s="1" t="str">
        <f>IFERROR(LOOKUP(B3262,{0,1,31,61,91},{"Less Than 1 Day","1 To 30 Days","31-60 Days","61-90 Days","91+ Days"}),"Not Due")</f>
        <v>Less Than 1 Day</v>
      </c>
    </row>
    <row r="3263" spans="1:3" x14ac:dyDescent="0.25">
      <c r="A3263" s="1">
        <v>62225</v>
      </c>
      <c r="B3263" s="2">
        <v>-80</v>
      </c>
      <c r="C3263" s="1" t="str">
        <f>IFERROR(LOOKUP(B3263,{0,1,31,61,91},{"Less Than 1 Day","1 To 30 Days","31-60 Days","61-90 Days","91+ Days"}),"Not Due")</f>
        <v>Not Due</v>
      </c>
    </row>
    <row r="3264" spans="1:3" x14ac:dyDescent="0.25">
      <c r="A3264" s="1">
        <v>79404</v>
      </c>
      <c r="B3264" s="2">
        <v>211</v>
      </c>
      <c r="C3264" s="1" t="str">
        <f>IFERROR(LOOKUP(B3264,{0,1,31,61,91},{"Less Than 1 Day","1 To 30 Days","31-60 Days","61-90 Days","91+ Days"}),"Not Due")</f>
        <v>91+ Days</v>
      </c>
    </row>
    <row r="3265" spans="1:3" x14ac:dyDescent="0.25">
      <c r="A3265" s="1">
        <v>85522</v>
      </c>
      <c r="B3265" s="2">
        <v>456</v>
      </c>
      <c r="C3265" s="1" t="str">
        <f>IFERROR(LOOKUP(B3265,{0,1,31,61,91},{"Less Than 1 Day","1 To 30 Days","31-60 Days","61-90 Days","91+ Days"}),"Not Due")</f>
        <v>91+ Days</v>
      </c>
    </row>
    <row r="3266" spans="1:3" x14ac:dyDescent="0.25">
      <c r="A3266" s="1">
        <v>27810</v>
      </c>
      <c r="B3266" s="2">
        <v>101</v>
      </c>
      <c r="C3266" s="1" t="str">
        <f>IFERROR(LOOKUP(B3266,{0,1,31,61,91},{"Less Than 1 Day","1 To 30 Days","31-60 Days","61-90 Days","91+ Days"}),"Not Due")</f>
        <v>91+ Days</v>
      </c>
    </row>
    <row r="3267" spans="1:3" x14ac:dyDescent="0.25">
      <c r="A3267" s="1">
        <v>10233</v>
      </c>
      <c r="B3267" s="2">
        <v>-106</v>
      </c>
      <c r="C3267" s="1" t="str">
        <f>IFERROR(LOOKUP(B3267,{0,1,31,61,91},{"Less Than 1 Day","1 To 30 Days","31-60 Days","61-90 Days","91+ Days"}),"Not Due")</f>
        <v>Not Due</v>
      </c>
    </row>
    <row r="3268" spans="1:3" x14ac:dyDescent="0.25">
      <c r="A3268" s="1">
        <v>45420</v>
      </c>
      <c r="B3268" s="2">
        <v>62</v>
      </c>
      <c r="C3268" s="1" t="str">
        <f>IFERROR(LOOKUP(B3268,{0,1,31,61,91},{"Less Than 1 Day","1 To 30 Days","31-60 Days","61-90 Days","91+ Days"}),"Not Due")</f>
        <v>61-90 Days</v>
      </c>
    </row>
    <row r="3269" spans="1:3" x14ac:dyDescent="0.25">
      <c r="A3269" s="1">
        <v>31891</v>
      </c>
      <c r="B3269" s="2">
        <v>116</v>
      </c>
      <c r="C3269" s="1" t="str">
        <f>IFERROR(LOOKUP(B3269,{0,1,31,61,91},{"Less Than 1 Day","1 To 30 Days","31-60 Days","61-90 Days","91+ Days"}),"Not Due")</f>
        <v>91+ Days</v>
      </c>
    </row>
    <row r="3270" spans="1:3" x14ac:dyDescent="0.25">
      <c r="A3270" s="1">
        <v>47917</v>
      </c>
      <c r="B3270" s="2">
        <v>-192</v>
      </c>
      <c r="C3270" s="1" t="str">
        <f>IFERROR(LOOKUP(B3270,{0,1,31,61,91},{"Less Than 1 Day","1 To 30 Days","31-60 Days","61-90 Days","91+ Days"}),"Not Due")</f>
        <v>Not Due</v>
      </c>
    </row>
    <row r="3271" spans="1:3" x14ac:dyDescent="0.25">
      <c r="A3271" s="1">
        <v>11265</v>
      </c>
      <c r="B3271" s="2">
        <v>431</v>
      </c>
      <c r="C3271" s="1" t="str">
        <f>IFERROR(LOOKUP(B3271,{0,1,31,61,91},{"Less Than 1 Day","1 To 30 Days","31-60 Days","61-90 Days","91+ Days"}),"Not Due")</f>
        <v>91+ Days</v>
      </c>
    </row>
    <row r="3272" spans="1:3" x14ac:dyDescent="0.25">
      <c r="A3272" s="1">
        <v>13075</v>
      </c>
      <c r="B3272" s="2">
        <v>-25</v>
      </c>
      <c r="C3272" s="1" t="str">
        <f>IFERROR(LOOKUP(B3272,{0,1,31,61,91},{"Less Than 1 Day","1 To 30 Days","31-60 Days","61-90 Days","91+ Days"}),"Not Due")</f>
        <v>Not Due</v>
      </c>
    </row>
    <row r="3273" spans="1:3" x14ac:dyDescent="0.25">
      <c r="A3273" s="1">
        <v>52081</v>
      </c>
      <c r="B3273" s="2">
        <v>320</v>
      </c>
      <c r="C3273" s="1" t="str">
        <f>IFERROR(LOOKUP(B3273,{0,1,31,61,91},{"Less Than 1 Day","1 To 30 Days","31-60 Days","61-90 Days","91+ Days"}),"Not Due")</f>
        <v>91+ Days</v>
      </c>
    </row>
    <row r="3274" spans="1:3" x14ac:dyDescent="0.25">
      <c r="A3274" s="1">
        <v>21328</v>
      </c>
      <c r="B3274" s="2">
        <v>474</v>
      </c>
      <c r="C3274" s="1" t="str">
        <f>IFERROR(LOOKUP(B3274,{0,1,31,61,91},{"Less Than 1 Day","1 To 30 Days","31-60 Days","61-90 Days","91+ Days"}),"Not Due")</f>
        <v>91+ Days</v>
      </c>
    </row>
    <row r="3275" spans="1:3" x14ac:dyDescent="0.25">
      <c r="A3275" s="1">
        <v>76412</v>
      </c>
      <c r="B3275" s="2">
        <v>220</v>
      </c>
      <c r="C3275" s="1" t="str">
        <f>IFERROR(LOOKUP(B3275,{0,1,31,61,91},{"Less Than 1 Day","1 To 30 Days","31-60 Days","61-90 Days","91+ Days"}),"Not Due")</f>
        <v>91+ Days</v>
      </c>
    </row>
    <row r="3276" spans="1:3" x14ac:dyDescent="0.25">
      <c r="A3276" s="1">
        <v>40212</v>
      </c>
      <c r="B3276" s="2">
        <v>450</v>
      </c>
      <c r="C3276" s="1" t="str">
        <f>IFERROR(LOOKUP(B3276,{0,1,31,61,91},{"Less Than 1 Day","1 To 30 Days","31-60 Days","61-90 Days","91+ Days"}),"Not Due")</f>
        <v>91+ Days</v>
      </c>
    </row>
    <row r="3277" spans="1:3" x14ac:dyDescent="0.25">
      <c r="A3277" s="1">
        <v>68857</v>
      </c>
      <c r="B3277" s="2">
        <v>-97</v>
      </c>
      <c r="C3277" s="1" t="str">
        <f>IFERROR(LOOKUP(B3277,{0,1,31,61,91},{"Less Than 1 Day","1 To 30 Days","31-60 Days","61-90 Days","91+ Days"}),"Not Due")</f>
        <v>Not Due</v>
      </c>
    </row>
    <row r="3278" spans="1:3" x14ac:dyDescent="0.25">
      <c r="A3278" s="1">
        <v>50295</v>
      </c>
      <c r="B3278" s="2">
        <v>103</v>
      </c>
      <c r="C3278" s="1" t="str">
        <f>IFERROR(LOOKUP(B3278,{0,1,31,61,91},{"Less Than 1 Day","1 To 30 Days","31-60 Days","61-90 Days","91+ Days"}),"Not Due")</f>
        <v>91+ Days</v>
      </c>
    </row>
    <row r="3279" spans="1:3" x14ac:dyDescent="0.25">
      <c r="A3279" s="1">
        <v>29361</v>
      </c>
      <c r="B3279" s="2">
        <v>28</v>
      </c>
      <c r="C3279" s="1" t="str">
        <f>IFERROR(LOOKUP(B3279,{0,1,31,61,91},{"Less Than 1 Day","1 To 30 Days","31-60 Days","61-90 Days","91+ Days"}),"Not Due")</f>
        <v>1 To 30 Days</v>
      </c>
    </row>
    <row r="3280" spans="1:3" x14ac:dyDescent="0.25">
      <c r="A3280" s="1">
        <v>28787</v>
      </c>
      <c r="B3280" s="2">
        <v>410</v>
      </c>
      <c r="C3280" s="1" t="str">
        <f>IFERROR(LOOKUP(B3280,{0,1,31,61,91},{"Less Than 1 Day","1 To 30 Days","31-60 Days","61-90 Days","91+ Days"}),"Not Due")</f>
        <v>91+ Days</v>
      </c>
    </row>
    <row r="3281" spans="1:3" x14ac:dyDescent="0.25">
      <c r="A3281" s="1">
        <v>40003</v>
      </c>
      <c r="B3281" s="2">
        <v>-185</v>
      </c>
      <c r="C3281" s="1" t="str">
        <f>IFERROR(LOOKUP(B3281,{0,1,31,61,91},{"Less Than 1 Day","1 To 30 Days","31-60 Days","61-90 Days","91+ Days"}),"Not Due")</f>
        <v>Not Due</v>
      </c>
    </row>
    <row r="3282" spans="1:3" x14ac:dyDescent="0.25">
      <c r="A3282" s="1">
        <v>58049</v>
      </c>
      <c r="B3282" s="2">
        <v>127</v>
      </c>
      <c r="C3282" s="1" t="str">
        <f>IFERROR(LOOKUP(B3282,{0,1,31,61,91},{"Less Than 1 Day","1 To 30 Days","31-60 Days","61-90 Days","91+ Days"}),"Not Due")</f>
        <v>91+ Days</v>
      </c>
    </row>
    <row r="3283" spans="1:3" x14ac:dyDescent="0.25">
      <c r="A3283" s="1">
        <v>17243</v>
      </c>
      <c r="B3283" s="2">
        <v>155</v>
      </c>
      <c r="C3283" s="1" t="str">
        <f>IFERROR(LOOKUP(B3283,{0,1,31,61,91},{"Less Than 1 Day","1 To 30 Days","31-60 Days","61-90 Days","91+ Days"}),"Not Due")</f>
        <v>91+ Days</v>
      </c>
    </row>
    <row r="3284" spans="1:3" x14ac:dyDescent="0.25">
      <c r="A3284" s="1">
        <v>74471</v>
      </c>
      <c r="B3284" s="2">
        <v>415</v>
      </c>
      <c r="C3284" s="1" t="str">
        <f>IFERROR(LOOKUP(B3284,{0,1,31,61,91},{"Less Than 1 Day","1 To 30 Days","31-60 Days","61-90 Days","91+ Days"}),"Not Due")</f>
        <v>91+ Days</v>
      </c>
    </row>
    <row r="3285" spans="1:3" x14ac:dyDescent="0.25">
      <c r="A3285" s="1">
        <v>81687</v>
      </c>
      <c r="B3285" s="2">
        <v>97</v>
      </c>
      <c r="C3285" s="1" t="str">
        <f>IFERROR(LOOKUP(B3285,{0,1,31,61,91},{"Less Than 1 Day","1 To 30 Days","31-60 Days","61-90 Days","91+ Days"}),"Not Due")</f>
        <v>91+ Days</v>
      </c>
    </row>
    <row r="3286" spans="1:3" x14ac:dyDescent="0.25">
      <c r="A3286" s="1">
        <v>83555</v>
      </c>
      <c r="B3286" s="2">
        <v>145</v>
      </c>
      <c r="C3286" s="1" t="str">
        <f>IFERROR(LOOKUP(B3286,{0,1,31,61,91},{"Less Than 1 Day","1 To 30 Days","31-60 Days","61-90 Days","91+ Days"}),"Not Due")</f>
        <v>91+ Days</v>
      </c>
    </row>
    <row r="3287" spans="1:3" x14ac:dyDescent="0.25">
      <c r="A3287" s="1">
        <v>99689</v>
      </c>
      <c r="B3287" s="2">
        <v>-152</v>
      </c>
      <c r="C3287" s="1" t="str">
        <f>IFERROR(LOOKUP(B3287,{0,1,31,61,91},{"Less Than 1 Day","1 To 30 Days","31-60 Days","61-90 Days","91+ Days"}),"Not Due")</f>
        <v>Not Due</v>
      </c>
    </row>
    <row r="3288" spans="1:3" x14ac:dyDescent="0.25">
      <c r="A3288" s="1">
        <v>84197</v>
      </c>
      <c r="B3288" s="2">
        <v>-173</v>
      </c>
      <c r="C3288" s="1" t="str">
        <f>IFERROR(LOOKUP(B3288,{0,1,31,61,91},{"Less Than 1 Day","1 To 30 Days","31-60 Days","61-90 Days","91+ Days"}),"Not Due")</f>
        <v>Not Due</v>
      </c>
    </row>
    <row r="3289" spans="1:3" x14ac:dyDescent="0.25">
      <c r="A3289" s="1">
        <v>87929</v>
      </c>
      <c r="B3289" s="2">
        <v>458</v>
      </c>
      <c r="C3289" s="1" t="str">
        <f>IFERROR(LOOKUP(B3289,{0,1,31,61,91},{"Less Than 1 Day","1 To 30 Days","31-60 Days","61-90 Days","91+ Days"}),"Not Due")</f>
        <v>91+ Days</v>
      </c>
    </row>
    <row r="3290" spans="1:3" x14ac:dyDescent="0.25">
      <c r="A3290" s="1">
        <v>90918</v>
      </c>
      <c r="B3290" s="2">
        <v>-126</v>
      </c>
      <c r="C3290" s="1" t="str">
        <f>IFERROR(LOOKUP(B3290,{0,1,31,61,91},{"Less Than 1 Day","1 To 30 Days","31-60 Days","61-90 Days","91+ Days"}),"Not Due")</f>
        <v>Not Due</v>
      </c>
    </row>
    <row r="3291" spans="1:3" x14ac:dyDescent="0.25">
      <c r="A3291" s="1">
        <v>86916</v>
      </c>
      <c r="B3291" s="2">
        <v>-51</v>
      </c>
      <c r="C3291" s="1" t="str">
        <f>IFERROR(LOOKUP(B3291,{0,1,31,61,91},{"Less Than 1 Day","1 To 30 Days","31-60 Days","61-90 Days","91+ Days"}),"Not Due")</f>
        <v>Not Due</v>
      </c>
    </row>
    <row r="3292" spans="1:3" x14ac:dyDescent="0.25">
      <c r="A3292" s="1">
        <v>76036</v>
      </c>
      <c r="B3292" s="2">
        <v>-4</v>
      </c>
      <c r="C3292" s="1" t="str">
        <f>IFERROR(LOOKUP(B3292,{0,1,31,61,91},{"Less Than 1 Day","1 To 30 Days","31-60 Days","61-90 Days","91+ Days"}),"Not Due")</f>
        <v>Not Due</v>
      </c>
    </row>
    <row r="3293" spans="1:3" x14ac:dyDescent="0.25">
      <c r="A3293" s="1">
        <v>69237</v>
      </c>
      <c r="B3293" s="2">
        <v>-140</v>
      </c>
      <c r="C3293" s="1" t="str">
        <f>IFERROR(LOOKUP(B3293,{0,1,31,61,91},{"Less Than 1 Day","1 To 30 Days","31-60 Days","61-90 Days","91+ Days"}),"Not Due")</f>
        <v>Not Due</v>
      </c>
    </row>
    <row r="3294" spans="1:3" x14ac:dyDescent="0.25">
      <c r="A3294" s="1">
        <v>85582</v>
      </c>
      <c r="B3294" s="2">
        <v>161</v>
      </c>
      <c r="C3294" s="1" t="str">
        <f>IFERROR(LOOKUP(B3294,{0,1,31,61,91},{"Less Than 1 Day","1 To 30 Days","31-60 Days","61-90 Days","91+ Days"}),"Not Due")</f>
        <v>91+ Days</v>
      </c>
    </row>
    <row r="3295" spans="1:3" x14ac:dyDescent="0.25">
      <c r="A3295" s="1">
        <v>69449</v>
      </c>
      <c r="B3295" s="2">
        <v>-26</v>
      </c>
      <c r="C3295" s="1" t="str">
        <f>IFERROR(LOOKUP(B3295,{0,1,31,61,91},{"Less Than 1 Day","1 To 30 Days","31-60 Days","61-90 Days","91+ Days"}),"Not Due")</f>
        <v>Not Due</v>
      </c>
    </row>
    <row r="3296" spans="1:3" x14ac:dyDescent="0.25">
      <c r="A3296" s="1">
        <v>12391</v>
      </c>
      <c r="B3296" s="2">
        <v>285</v>
      </c>
      <c r="C3296" s="1" t="str">
        <f>IFERROR(LOOKUP(B3296,{0,1,31,61,91},{"Less Than 1 Day","1 To 30 Days","31-60 Days","61-90 Days","91+ Days"}),"Not Due")</f>
        <v>91+ Days</v>
      </c>
    </row>
    <row r="3297" spans="1:3" x14ac:dyDescent="0.25">
      <c r="A3297" s="1">
        <v>36240</v>
      </c>
      <c r="B3297" s="2">
        <v>-49</v>
      </c>
      <c r="C3297" s="1" t="str">
        <f>IFERROR(LOOKUP(B3297,{0,1,31,61,91},{"Less Than 1 Day","1 To 30 Days","31-60 Days","61-90 Days","91+ Days"}),"Not Due")</f>
        <v>Not Due</v>
      </c>
    </row>
    <row r="3298" spans="1:3" x14ac:dyDescent="0.25">
      <c r="A3298" s="1">
        <v>72482</v>
      </c>
      <c r="B3298" s="2">
        <v>398</v>
      </c>
      <c r="C3298" s="1" t="str">
        <f>IFERROR(LOOKUP(B3298,{0,1,31,61,91},{"Less Than 1 Day","1 To 30 Days","31-60 Days","61-90 Days","91+ Days"}),"Not Due")</f>
        <v>91+ Days</v>
      </c>
    </row>
    <row r="3299" spans="1:3" x14ac:dyDescent="0.25">
      <c r="A3299" s="1">
        <v>11515</v>
      </c>
      <c r="B3299" s="2">
        <v>-141</v>
      </c>
      <c r="C3299" s="1" t="str">
        <f>IFERROR(LOOKUP(B3299,{0,1,31,61,91},{"Less Than 1 Day","1 To 30 Days","31-60 Days","61-90 Days","91+ Days"}),"Not Due")</f>
        <v>Not Due</v>
      </c>
    </row>
    <row r="3300" spans="1:3" x14ac:dyDescent="0.25">
      <c r="A3300" s="1">
        <v>98332</v>
      </c>
      <c r="B3300" s="2">
        <v>131</v>
      </c>
      <c r="C3300" s="1" t="str">
        <f>IFERROR(LOOKUP(B3300,{0,1,31,61,91},{"Less Than 1 Day","1 To 30 Days","31-60 Days","61-90 Days","91+ Days"}),"Not Due")</f>
        <v>91+ Days</v>
      </c>
    </row>
    <row r="3301" spans="1:3" x14ac:dyDescent="0.25">
      <c r="A3301" s="1">
        <v>58433</v>
      </c>
      <c r="B3301" s="2">
        <v>117</v>
      </c>
      <c r="C3301" s="1" t="str">
        <f>IFERROR(LOOKUP(B3301,{0,1,31,61,91},{"Less Than 1 Day","1 To 30 Days","31-60 Days","61-90 Days","91+ Days"}),"Not Due")</f>
        <v>91+ Days</v>
      </c>
    </row>
    <row r="3302" spans="1:3" x14ac:dyDescent="0.25">
      <c r="A3302" s="1">
        <v>11914</v>
      </c>
      <c r="B3302" s="2">
        <v>-32</v>
      </c>
      <c r="C3302" s="1" t="str">
        <f>IFERROR(LOOKUP(B3302,{0,1,31,61,91},{"Less Than 1 Day","1 To 30 Days","31-60 Days","61-90 Days","91+ Days"}),"Not Due")</f>
        <v>Not Due</v>
      </c>
    </row>
    <row r="3303" spans="1:3" x14ac:dyDescent="0.25">
      <c r="A3303" s="1">
        <v>57530</v>
      </c>
      <c r="B3303" s="2">
        <v>240</v>
      </c>
      <c r="C3303" s="1" t="str">
        <f>IFERROR(LOOKUP(B3303,{0,1,31,61,91},{"Less Than 1 Day","1 To 30 Days","31-60 Days","61-90 Days","91+ Days"}),"Not Due")</f>
        <v>91+ Days</v>
      </c>
    </row>
    <row r="3304" spans="1:3" x14ac:dyDescent="0.25">
      <c r="A3304" s="1">
        <v>80152</v>
      </c>
      <c r="B3304" s="2">
        <v>3</v>
      </c>
      <c r="C3304" s="1" t="str">
        <f>IFERROR(LOOKUP(B3304,{0,1,31,61,91},{"Less Than 1 Day","1 To 30 Days","31-60 Days","61-90 Days","91+ Days"}),"Not Due")</f>
        <v>1 To 30 Days</v>
      </c>
    </row>
    <row r="3305" spans="1:3" x14ac:dyDescent="0.25">
      <c r="A3305" s="1">
        <v>96614</v>
      </c>
      <c r="B3305" s="2">
        <v>367</v>
      </c>
      <c r="C3305" s="1" t="str">
        <f>IFERROR(LOOKUP(B3305,{0,1,31,61,91},{"Less Than 1 Day","1 To 30 Days","31-60 Days","61-90 Days","91+ Days"}),"Not Due")</f>
        <v>91+ Days</v>
      </c>
    </row>
    <row r="3306" spans="1:3" x14ac:dyDescent="0.25">
      <c r="A3306" s="1">
        <v>84702</v>
      </c>
      <c r="B3306" s="2">
        <v>305</v>
      </c>
      <c r="C3306" s="1" t="str">
        <f>IFERROR(LOOKUP(B3306,{0,1,31,61,91},{"Less Than 1 Day","1 To 30 Days","31-60 Days","61-90 Days","91+ Days"}),"Not Due")</f>
        <v>91+ Days</v>
      </c>
    </row>
    <row r="3307" spans="1:3" x14ac:dyDescent="0.25">
      <c r="A3307" s="1">
        <v>97642</v>
      </c>
      <c r="B3307" s="2">
        <v>-170</v>
      </c>
      <c r="C3307" s="1" t="str">
        <f>IFERROR(LOOKUP(B3307,{0,1,31,61,91},{"Less Than 1 Day","1 To 30 Days","31-60 Days","61-90 Days","91+ Days"}),"Not Due")</f>
        <v>Not Due</v>
      </c>
    </row>
    <row r="3308" spans="1:3" x14ac:dyDescent="0.25">
      <c r="A3308" s="1">
        <v>23838</v>
      </c>
      <c r="B3308" s="2">
        <v>437</v>
      </c>
      <c r="C3308" s="1" t="str">
        <f>IFERROR(LOOKUP(B3308,{0,1,31,61,91},{"Less Than 1 Day","1 To 30 Days","31-60 Days","61-90 Days","91+ Days"}),"Not Due")</f>
        <v>91+ Days</v>
      </c>
    </row>
    <row r="3309" spans="1:3" x14ac:dyDescent="0.25">
      <c r="A3309" s="1">
        <v>31098</v>
      </c>
      <c r="B3309" s="2">
        <v>-187</v>
      </c>
      <c r="C3309" s="1" t="str">
        <f>IFERROR(LOOKUP(B3309,{0,1,31,61,91},{"Less Than 1 Day","1 To 30 Days","31-60 Days","61-90 Days","91+ Days"}),"Not Due")</f>
        <v>Not Due</v>
      </c>
    </row>
    <row r="3310" spans="1:3" x14ac:dyDescent="0.25">
      <c r="A3310" s="1">
        <v>24424</v>
      </c>
      <c r="B3310" s="2">
        <v>-5</v>
      </c>
      <c r="C3310" s="1" t="str">
        <f>IFERROR(LOOKUP(B3310,{0,1,31,61,91},{"Less Than 1 Day","1 To 30 Days","31-60 Days","61-90 Days","91+ Days"}),"Not Due")</f>
        <v>Not Due</v>
      </c>
    </row>
    <row r="3311" spans="1:3" x14ac:dyDescent="0.25">
      <c r="A3311" s="1">
        <v>45465</v>
      </c>
      <c r="B3311" s="2">
        <v>303</v>
      </c>
      <c r="C3311" s="1" t="str">
        <f>IFERROR(LOOKUP(B3311,{0,1,31,61,91},{"Less Than 1 Day","1 To 30 Days","31-60 Days","61-90 Days","91+ Days"}),"Not Due")</f>
        <v>91+ Days</v>
      </c>
    </row>
    <row r="3312" spans="1:3" x14ac:dyDescent="0.25">
      <c r="A3312" s="1">
        <v>94909</v>
      </c>
      <c r="B3312" s="2">
        <v>115</v>
      </c>
      <c r="C3312" s="1" t="str">
        <f>IFERROR(LOOKUP(B3312,{0,1,31,61,91},{"Less Than 1 Day","1 To 30 Days","31-60 Days","61-90 Days","91+ Days"}),"Not Due")</f>
        <v>91+ Days</v>
      </c>
    </row>
    <row r="3313" spans="1:3" x14ac:dyDescent="0.25">
      <c r="A3313" s="1">
        <v>10336</v>
      </c>
      <c r="B3313" s="2">
        <v>-87</v>
      </c>
      <c r="C3313" s="1" t="str">
        <f>IFERROR(LOOKUP(B3313,{0,1,31,61,91},{"Less Than 1 Day","1 To 30 Days","31-60 Days","61-90 Days","91+ Days"}),"Not Due")</f>
        <v>Not Due</v>
      </c>
    </row>
    <row r="3314" spans="1:3" x14ac:dyDescent="0.25">
      <c r="A3314" s="1">
        <v>52197</v>
      </c>
      <c r="B3314" s="2">
        <v>403</v>
      </c>
      <c r="C3314" s="1" t="str">
        <f>IFERROR(LOOKUP(B3314,{0,1,31,61,91},{"Less Than 1 Day","1 To 30 Days","31-60 Days","61-90 Days","91+ Days"}),"Not Due")</f>
        <v>91+ Days</v>
      </c>
    </row>
    <row r="3315" spans="1:3" x14ac:dyDescent="0.25">
      <c r="A3315" s="1">
        <v>57080</v>
      </c>
      <c r="B3315" s="2">
        <v>395</v>
      </c>
      <c r="C3315" s="1" t="str">
        <f>IFERROR(LOOKUP(B3315,{0,1,31,61,91},{"Less Than 1 Day","1 To 30 Days","31-60 Days","61-90 Days","91+ Days"}),"Not Due")</f>
        <v>91+ Days</v>
      </c>
    </row>
    <row r="3316" spans="1:3" x14ac:dyDescent="0.25">
      <c r="A3316" s="1">
        <v>40564</v>
      </c>
      <c r="B3316" s="2">
        <v>-6</v>
      </c>
      <c r="C3316" s="1" t="str">
        <f>IFERROR(LOOKUP(B3316,{0,1,31,61,91},{"Less Than 1 Day","1 To 30 Days","31-60 Days","61-90 Days","91+ Days"}),"Not Due")</f>
        <v>Not Due</v>
      </c>
    </row>
    <row r="3317" spans="1:3" x14ac:dyDescent="0.25">
      <c r="A3317" s="1">
        <v>72418</v>
      </c>
      <c r="B3317" s="2">
        <v>-191</v>
      </c>
      <c r="C3317" s="1" t="str">
        <f>IFERROR(LOOKUP(B3317,{0,1,31,61,91},{"Less Than 1 Day","1 To 30 Days","31-60 Days","61-90 Days","91+ Days"}),"Not Due")</f>
        <v>Not Due</v>
      </c>
    </row>
    <row r="3318" spans="1:3" x14ac:dyDescent="0.25">
      <c r="A3318" s="1">
        <v>14713</v>
      </c>
      <c r="B3318" s="2">
        <v>471</v>
      </c>
      <c r="C3318" s="1" t="str">
        <f>IFERROR(LOOKUP(B3318,{0,1,31,61,91},{"Less Than 1 Day","1 To 30 Days","31-60 Days","61-90 Days","91+ Days"}),"Not Due")</f>
        <v>91+ Days</v>
      </c>
    </row>
    <row r="3319" spans="1:3" x14ac:dyDescent="0.25">
      <c r="A3319" s="1">
        <v>39736</v>
      </c>
      <c r="B3319" s="2">
        <v>225</v>
      </c>
      <c r="C3319" s="1" t="str">
        <f>IFERROR(LOOKUP(B3319,{0,1,31,61,91},{"Less Than 1 Day","1 To 30 Days","31-60 Days","61-90 Days","91+ Days"}),"Not Due")</f>
        <v>91+ Days</v>
      </c>
    </row>
    <row r="3320" spans="1:3" x14ac:dyDescent="0.25">
      <c r="A3320" s="1">
        <v>45740</v>
      </c>
      <c r="B3320" s="2">
        <v>114</v>
      </c>
      <c r="C3320" s="1" t="str">
        <f>IFERROR(LOOKUP(B3320,{0,1,31,61,91},{"Less Than 1 Day","1 To 30 Days","31-60 Days","61-90 Days","91+ Days"}),"Not Due")</f>
        <v>91+ Days</v>
      </c>
    </row>
    <row r="3321" spans="1:3" x14ac:dyDescent="0.25">
      <c r="A3321" s="1">
        <v>99061</v>
      </c>
      <c r="B3321" s="2">
        <v>75</v>
      </c>
      <c r="C3321" s="1" t="str">
        <f>IFERROR(LOOKUP(B3321,{0,1,31,61,91},{"Less Than 1 Day","1 To 30 Days","31-60 Days","61-90 Days","91+ Days"}),"Not Due")</f>
        <v>61-90 Days</v>
      </c>
    </row>
    <row r="3322" spans="1:3" x14ac:dyDescent="0.25">
      <c r="A3322" s="1">
        <v>72976</v>
      </c>
      <c r="B3322" s="2">
        <v>408</v>
      </c>
      <c r="C3322" s="1" t="str">
        <f>IFERROR(LOOKUP(B3322,{0,1,31,61,91},{"Less Than 1 Day","1 To 30 Days","31-60 Days","61-90 Days","91+ Days"}),"Not Due")</f>
        <v>91+ Days</v>
      </c>
    </row>
    <row r="3323" spans="1:3" x14ac:dyDescent="0.25">
      <c r="A3323" s="1">
        <v>61479</v>
      </c>
      <c r="B3323" s="2">
        <v>203</v>
      </c>
      <c r="C3323" s="1" t="str">
        <f>IFERROR(LOOKUP(B3323,{0,1,31,61,91},{"Less Than 1 Day","1 To 30 Days","31-60 Days","61-90 Days","91+ Days"}),"Not Due")</f>
        <v>91+ Days</v>
      </c>
    </row>
    <row r="3324" spans="1:3" x14ac:dyDescent="0.25">
      <c r="A3324" s="1">
        <v>69209</v>
      </c>
      <c r="B3324" s="2">
        <v>60</v>
      </c>
      <c r="C3324" s="1" t="str">
        <f>IFERROR(LOOKUP(B3324,{0,1,31,61,91},{"Less Than 1 Day","1 To 30 Days","31-60 Days","61-90 Days","91+ Days"}),"Not Due")</f>
        <v>31-60 Days</v>
      </c>
    </row>
    <row r="3325" spans="1:3" x14ac:dyDescent="0.25">
      <c r="A3325" s="1">
        <v>14915</v>
      </c>
      <c r="B3325" s="2">
        <v>231</v>
      </c>
      <c r="C3325" s="1" t="str">
        <f>IFERROR(LOOKUP(B3325,{0,1,31,61,91},{"Less Than 1 Day","1 To 30 Days","31-60 Days","61-90 Days","91+ Days"}),"Not Due")</f>
        <v>91+ Days</v>
      </c>
    </row>
    <row r="3326" spans="1:3" x14ac:dyDescent="0.25">
      <c r="A3326" s="1">
        <v>95453</v>
      </c>
      <c r="B3326" s="2">
        <v>350</v>
      </c>
      <c r="C3326" s="1" t="str">
        <f>IFERROR(LOOKUP(B3326,{0,1,31,61,91},{"Less Than 1 Day","1 To 30 Days","31-60 Days","61-90 Days","91+ Days"}),"Not Due")</f>
        <v>91+ Days</v>
      </c>
    </row>
    <row r="3327" spans="1:3" x14ac:dyDescent="0.25">
      <c r="A3327" s="1">
        <v>99801</v>
      </c>
      <c r="B3327" s="2">
        <v>75</v>
      </c>
      <c r="C3327" s="1" t="str">
        <f>IFERROR(LOOKUP(B3327,{0,1,31,61,91},{"Less Than 1 Day","1 To 30 Days","31-60 Days","61-90 Days","91+ Days"}),"Not Due")</f>
        <v>61-90 Days</v>
      </c>
    </row>
    <row r="3328" spans="1:3" x14ac:dyDescent="0.25">
      <c r="A3328" s="1">
        <v>73720</v>
      </c>
      <c r="B3328" s="2">
        <v>-113</v>
      </c>
      <c r="C3328" s="1" t="str">
        <f>IFERROR(LOOKUP(B3328,{0,1,31,61,91},{"Less Than 1 Day","1 To 30 Days","31-60 Days","61-90 Days","91+ Days"}),"Not Due")</f>
        <v>Not Due</v>
      </c>
    </row>
    <row r="3329" spans="1:3" x14ac:dyDescent="0.25">
      <c r="A3329" s="1">
        <v>27991</v>
      </c>
      <c r="B3329" s="2">
        <v>92</v>
      </c>
      <c r="C3329" s="1" t="str">
        <f>IFERROR(LOOKUP(B3329,{0,1,31,61,91},{"Less Than 1 Day","1 To 30 Days","31-60 Days","61-90 Days","91+ Days"}),"Not Due")</f>
        <v>91+ Days</v>
      </c>
    </row>
    <row r="3330" spans="1:3" x14ac:dyDescent="0.25">
      <c r="A3330" s="1">
        <v>64874</v>
      </c>
      <c r="B3330" s="2">
        <v>-116</v>
      </c>
      <c r="C3330" s="1" t="str">
        <f>IFERROR(LOOKUP(B3330,{0,1,31,61,91},{"Less Than 1 Day","1 To 30 Days","31-60 Days","61-90 Days","91+ Days"}),"Not Due")</f>
        <v>Not Due</v>
      </c>
    </row>
    <row r="3331" spans="1:3" x14ac:dyDescent="0.25">
      <c r="A3331" s="1">
        <v>39734</v>
      </c>
      <c r="B3331" s="2">
        <v>-186</v>
      </c>
      <c r="C3331" s="1" t="str">
        <f>IFERROR(LOOKUP(B3331,{0,1,31,61,91},{"Less Than 1 Day","1 To 30 Days","31-60 Days","61-90 Days","91+ Days"}),"Not Due")</f>
        <v>Not Due</v>
      </c>
    </row>
    <row r="3332" spans="1:3" x14ac:dyDescent="0.25">
      <c r="A3332" s="1">
        <v>89766</v>
      </c>
      <c r="B3332" s="2">
        <v>-80</v>
      </c>
      <c r="C3332" s="1" t="str">
        <f>IFERROR(LOOKUP(B3332,{0,1,31,61,91},{"Less Than 1 Day","1 To 30 Days","31-60 Days","61-90 Days","91+ Days"}),"Not Due")</f>
        <v>Not Due</v>
      </c>
    </row>
    <row r="3333" spans="1:3" x14ac:dyDescent="0.25">
      <c r="A3333" s="1">
        <v>41902</v>
      </c>
      <c r="B3333" s="2">
        <v>335</v>
      </c>
      <c r="C3333" s="1" t="str">
        <f>IFERROR(LOOKUP(B3333,{0,1,31,61,91},{"Less Than 1 Day","1 To 30 Days","31-60 Days","61-90 Days","91+ Days"}),"Not Due")</f>
        <v>91+ Days</v>
      </c>
    </row>
    <row r="3334" spans="1:3" x14ac:dyDescent="0.25">
      <c r="A3334" s="1">
        <v>25210</v>
      </c>
      <c r="B3334" s="2">
        <v>143</v>
      </c>
      <c r="C3334" s="1" t="str">
        <f>IFERROR(LOOKUP(B3334,{0,1,31,61,91},{"Less Than 1 Day","1 To 30 Days","31-60 Days","61-90 Days","91+ Days"}),"Not Due")</f>
        <v>91+ Days</v>
      </c>
    </row>
    <row r="3335" spans="1:3" x14ac:dyDescent="0.25">
      <c r="A3335" s="1">
        <v>64481</v>
      </c>
      <c r="B3335" s="2">
        <v>257</v>
      </c>
      <c r="C3335" s="1" t="str">
        <f>IFERROR(LOOKUP(B3335,{0,1,31,61,91},{"Less Than 1 Day","1 To 30 Days","31-60 Days","61-90 Days","91+ Days"}),"Not Due")</f>
        <v>91+ Days</v>
      </c>
    </row>
    <row r="3336" spans="1:3" x14ac:dyDescent="0.25">
      <c r="A3336" s="1">
        <v>68123</v>
      </c>
      <c r="B3336" s="2">
        <v>-41</v>
      </c>
      <c r="C3336" s="1" t="str">
        <f>IFERROR(LOOKUP(B3336,{0,1,31,61,91},{"Less Than 1 Day","1 To 30 Days","31-60 Days","61-90 Days","91+ Days"}),"Not Due")</f>
        <v>Not Due</v>
      </c>
    </row>
    <row r="3337" spans="1:3" x14ac:dyDescent="0.25">
      <c r="A3337" s="1">
        <v>83427</v>
      </c>
      <c r="B3337" s="2">
        <v>315</v>
      </c>
      <c r="C3337" s="1" t="str">
        <f>IFERROR(LOOKUP(B3337,{0,1,31,61,91},{"Less Than 1 Day","1 To 30 Days","31-60 Days","61-90 Days","91+ Days"}),"Not Due")</f>
        <v>91+ Days</v>
      </c>
    </row>
    <row r="3338" spans="1:3" x14ac:dyDescent="0.25">
      <c r="A3338" s="1">
        <v>54622</v>
      </c>
      <c r="B3338" s="2">
        <v>-18</v>
      </c>
      <c r="C3338" s="1" t="str">
        <f>IFERROR(LOOKUP(B3338,{0,1,31,61,91},{"Less Than 1 Day","1 To 30 Days","31-60 Days","61-90 Days","91+ Days"}),"Not Due")</f>
        <v>Not Due</v>
      </c>
    </row>
    <row r="3339" spans="1:3" x14ac:dyDescent="0.25">
      <c r="A3339" s="1">
        <v>90937</v>
      </c>
      <c r="B3339" s="2">
        <v>227</v>
      </c>
      <c r="C3339" s="1" t="str">
        <f>IFERROR(LOOKUP(B3339,{0,1,31,61,91},{"Less Than 1 Day","1 To 30 Days","31-60 Days","61-90 Days","91+ Days"}),"Not Due")</f>
        <v>91+ Days</v>
      </c>
    </row>
    <row r="3340" spans="1:3" x14ac:dyDescent="0.25">
      <c r="A3340" s="1">
        <v>46097</v>
      </c>
      <c r="B3340" s="2">
        <v>315</v>
      </c>
      <c r="C3340" s="1" t="str">
        <f>IFERROR(LOOKUP(B3340,{0,1,31,61,91},{"Less Than 1 Day","1 To 30 Days","31-60 Days","61-90 Days","91+ Days"}),"Not Due")</f>
        <v>91+ Days</v>
      </c>
    </row>
    <row r="3341" spans="1:3" x14ac:dyDescent="0.25">
      <c r="A3341" s="1">
        <v>62909</v>
      </c>
      <c r="B3341" s="2">
        <v>356</v>
      </c>
      <c r="C3341" s="1" t="str">
        <f>IFERROR(LOOKUP(B3341,{0,1,31,61,91},{"Less Than 1 Day","1 To 30 Days","31-60 Days","61-90 Days","91+ Days"}),"Not Due")</f>
        <v>91+ Days</v>
      </c>
    </row>
    <row r="3342" spans="1:3" x14ac:dyDescent="0.25">
      <c r="A3342" s="1">
        <v>72921</v>
      </c>
      <c r="B3342" s="2">
        <v>132</v>
      </c>
      <c r="C3342" s="1" t="str">
        <f>IFERROR(LOOKUP(B3342,{0,1,31,61,91},{"Less Than 1 Day","1 To 30 Days","31-60 Days","61-90 Days","91+ Days"}),"Not Due")</f>
        <v>91+ Days</v>
      </c>
    </row>
    <row r="3343" spans="1:3" x14ac:dyDescent="0.25">
      <c r="A3343" s="1">
        <v>33947</v>
      </c>
      <c r="B3343" s="2">
        <v>-167</v>
      </c>
      <c r="C3343" s="1" t="str">
        <f>IFERROR(LOOKUP(B3343,{0,1,31,61,91},{"Less Than 1 Day","1 To 30 Days","31-60 Days","61-90 Days","91+ Days"}),"Not Due")</f>
        <v>Not Due</v>
      </c>
    </row>
    <row r="3344" spans="1:3" x14ac:dyDescent="0.25">
      <c r="A3344" s="1">
        <v>47975</v>
      </c>
      <c r="B3344" s="2">
        <v>-150</v>
      </c>
      <c r="C3344" s="1" t="str">
        <f>IFERROR(LOOKUP(B3344,{0,1,31,61,91},{"Less Than 1 Day","1 To 30 Days","31-60 Days","61-90 Days","91+ Days"}),"Not Due")</f>
        <v>Not Due</v>
      </c>
    </row>
    <row r="3345" spans="1:3" x14ac:dyDescent="0.25">
      <c r="A3345" s="1">
        <v>92860</v>
      </c>
      <c r="B3345" s="2">
        <v>483</v>
      </c>
      <c r="C3345" s="1" t="str">
        <f>IFERROR(LOOKUP(B3345,{0,1,31,61,91},{"Less Than 1 Day","1 To 30 Days","31-60 Days","61-90 Days","91+ Days"}),"Not Due")</f>
        <v>91+ Days</v>
      </c>
    </row>
    <row r="3346" spans="1:3" x14ac:dyDescent="0.25">
      <c r="A3346" s="1">
        <v>62397</v>
      </c>
      <c r="B3346" s="2">
        <v>-173</v>
      </c>
      <c r="C3346" s="1" t="str">
        <f>IFERROR(LOOKUP(B3346,{0,1,31,61,91},{"Less Than 1 Day","1 To 30 Days","31-60 Days","61-90 Days","91+ Days"}),"Not Due")</f>
        <v>Not Due</v>
      </c>
    </row>
    <row r="3347" spans="1:3" x14ac:dyDescent="0.25">
      <c r="A3347" s="1">
        <v>63274</v>
      </c>
      <c r="B3347" s="2">
        <v>-56</v>
      </c>
      <c r="C3347" s="1" t="str">
        <f>IFERROR(LOOKUP(B3347,{0,1,31,61,91},{"Less Than 1 Day","1 To 30 Days","31-60 Days","61-90 Days","91+ Days"}),"Not Due")</f>
        <v>Not Due</v>
      </c>
    </row>
    <row r="3348" spans="1:3" x14ac:dyDescent="0.25">
      <c r="A3348" s="1">
        <v>53722</v>
      </c>
      <c r="B3348" s="2">
        <v>456</v>
      </c>
      <c r="C3348" s="1" t="str">
        <f>IFERROR(LOOKUP(B3348,{0,1,31,61,91},{"Less Than 1 Day","1 To 30 Days","31-60 Days","61-90 Days","91+ Days"}),"Not Due")</f>
        <v>91+ Days</v>
      </c>
    </row>
    <row r="3349" spans="1:3" x14ac:dyDescent="0.25">
      <c r="A3349" s="1">
        <v>53332</v>
      </c>
      <c r="B3349" s="2">
        <v>-151</v>
      </c>
      <c r="C3349" s="1" t="str">
        <f>IFERROR(LOOKUP(B3349,{0,1,31,61,91},{"Less Than 1 Day","1 To 30 Days","31-60 Days","61-90 Days","91+ Days"}),"Not Due")</f>
        <v>Not Due</v>
      </c>
    </row>
    <row r="3350" spans="1:3" x14ac:dyDescent="0.25">
      <c r="A3350" s="1">
        <v>64672</v>
      </c>
      <c r="B3350" s="2">
        <v>-112</v>
      </c>
      <c r="C3350" s="1" t="str">
        <f>IFERROR(LOOKUP(B3350,{0,1,31,61,91},{"Less Than 1 Day","1 To 30 Days","31-60 Days","61-90 Days","91+ Days"}),"Not Due")</f>
        <v>Not Due</v>
      </c>
    </row>
    <row r="3351" spans="1:3" x14ac:dyDescent="0.25">
      <c r="A3351" s="1">
        <v>73730</v>
      </c>
      <c r="B3351" s="2">
        <v>-45</v>
      </c>
      <c r="C3351" s="1" t="str">
        <f>IFERROR(LOOKUP(B3351,{0,1,31,61,91},{"Less Than 1 Day","1 To 30 Days","31-60 Days","61-90 Days","91+ Days"}),"Not Due")</f>
        <v>Not Due</v>
      </c>
    </row>
    <row r="3352" spans="1:3" x14ac:dyDescent="0.25">
      <c r="A3352" s="1">
        <v>66135</v>
      </c>
      <c r="B3352" s="2">
        <v>97</v>
      </c>
      <c r="C3352" s="1" t="str">
        <f>IFERROR(LOOKUP(B3352,{0,1,31,61,91},{"Less Than 1 Day","1 To 30 Days","31-60 Days","61-90 Days","91+ Days"}),"Not Due")</f>
        <v>91+ Days</v>
      </c>
    </row>
    <row r="3353" spans="1:3" x14ac:dyDescent="0.25">
      <c r="A3353" s="1">
        <v>16295</v>
      </c>
      <c r="B3353" s="2">
        <v>73</v>
      </c>
      <c r="C3353" s="1" t="str">
        <f>IFERROR(LOOKUP(B3353,{0,1,31,61,91},{"Less Than 1 Day","1 To 30 Days","31-60 Days","61-90 Days","91+ Days"}),"Not Due")</f>
        <v>61-90 Days</v>
      </c>
    </row>
    <row r="3354" spans="1:3" x14ac:dyDescent="0.25">
      <c r="A3354" s="1">
        <v>39775</v>
      </c>
      <c r="B3354" s="2">
        <v>164</v>
      </c>
      <c r="C3354" s="1" t="str">
        <f>IFERROR(LOOKUP(B3354,{0,1,31,61,91},{"Less Than 1 Day","1 To 30 Days","31-60 Days","61-90 Days","91+ Days"}),"Not Due")</f>
        <v>91+ Days</v>
      </c>
    </row>
    <row r="3355" spans="1:3" x14ac:dyDescent="0.25">
      <c r="A3355" s="1">
        <v>69448</v>
      </c>
      <c r="B3355" s="2">
        <v>81</v>
      </c>
      <c r="C3355" s="1" t="str">
        <f>IFERROR(LOOKUP(B3355,{0,1,31,61,91},{"Less Than 1 Day","1 To 30 Days","31-60 Days","61-90 Days","91+ Days"}),"Not Due")</f>
        <v>61-90 Days</v>
      </c>
    </row>
    <row r="3356" spans="1:3" x14ac:dyDescent="0.25">
      <c r="A3356" s="1">
        <v>65262</v>
      </c>
      <c r="B3356" s="2">
        <v>-48</v>
      </c>
      <c r="C3356" s="1" t="str">
        <f>IFERROR(LOOKUP(B3356,{0,1,31,61,91},{"Less Than 1 Day","1 To 30 Days","31-60 Days","61-90 Days","91+ Days"}),"Not Due")</f>
        <v>Not Due</v>
      </c>
    </row>
    <row r="3357" spans="1:3" x14ac:dyDescent="0.25">
      <c r="A3357" s="1">
        <v>66573</v>
      </c>
      <c r="B3357" s="2">
        <v>73</v>
      </c>
      <c r="C3357" s="1" t="str">
        <f>IFERROR(LOOKUP(B3357,{0,1,31,61,91},{"Less Than 1 Day","1 To 30 Days","31-60 Days","61-90 Days","91+ Days"}),"Not Due")</f>
        <v>61-90 Days</v>
      </c>
    </row>
    <row r="3358" spans="1:3" x14ac:dyDescent="0.25">
      <c r="A3358" s="1">
        <v>40165</v>
      </c>
      <c r="B3358" s="2">
        <v>173</v>
      </c>
      <c r="C3358" s="1" t="str">
        <f>IFERROR(LOOKUP(B3358,{0,1,31,61,91},{"Less Than 1 Day","1 To 30 Days","31-60 Days","61-90 Days","91+ Days"}),"Not Due")</f>
        <v>91+ Days</v>
      </c>
    </row>
    <row r="3359" spans="1:3" x14ac:dyDescent="0.25">
      <c r="A3359" s="1">
        <v>21900</v>
      </c>
      <c r="B3359" s="2">
        <v>407</v>
      </c>
      <c r="C3359" s="1" t="str">
        <f>IFERROR(LOOKUP(B3359,{0,1,31,61,91},{"Less Than 1 Day","1 To 30 Days","31-60 Days","61-90 Days","91+ Days"}),"Not Due")</f>
        <v>91+ Days</v>
      </c>
    </row>
    <row r="3360" spans="1:3" x14ac:dyDescent="0.25">
      <c r="A3360" s="1">
        <v>62855</v>
      </c>
      <c r="B3360" s="2">
        <v>-183</v>
      </c>
      <c r="C3360" s="1" t="str">
        <f>IFERROR(LOOKUP(B3360,{0,1,31,61,91},{"Less Than 1 Day","1 To 30 Days","31-60 Days","61-90 Days","91+ Days"}),"Not Due")</f>
        <v>Not Due</v>
      </c>
    </row>
    <row r="3361" spans="1:3" x14ac:dyDescent="0.25">
      <c r="A3361" s="1">
        <v>62234</v>
      </c>
      <c r="B3361" s="2">
        <v>361</v>
      </c>
      <c r="C3361" s="1" t="str">
        <f>IFERROR(LOOKUP(B3361,{0,1,31,61,91},{"Less Than 1 Day","1 To 30 Days","31-60 Days","61-90 Days","91+ Days"}),"Not Due")</f>
        <v>91+ Days</v>
      </c>
    </row>
    <row r="3362" spans="1:3" x14ac:dyDescent="0.25">
      <c r="A3362" s="1">
        <v>71343</v>
      </c>
      <c r="B3362" s="2">
        <v>142</v>
      </c>
      <c r="C3362" s="1" t="str">
        <f>IFERROR(LOOKUP(B3362,{0,1,31,61,91},{"Less Than 1 Day","1 To 30 Days","31-60 Days","61-90 Days","91+ Days"}),"Not Due")</f>
        <v>91+ Days</v>
      </c>
    </row>
    <row r="3363" spans="1:3" x14ac:dyDescent="0.25">
      <c r="A3363" s="1">
        <v>94867</v>
      </c>
      <c r="B3363" s="2">
        <v>-126</v>
      </c>
      <c r="C3363" s="1" t="str">
        <f>IFERROR(LOOKUP(B3363,{0,1,31,61,91},{"Less Than 1 Day","1 To 30 Days","31-60 Days","61-90 Days","91+ Days"}),"Not Due")</f>
        <v>Not Due</v>
      </c>
    </row>
    <row r="3364" spans="1:3" x14ac:dyDescent="0.25">
      <c r="A3364" s="1">
        <v>59479</v>
      </c>
      <c r="B3364" s="2">
        <v>-142</v>
      </c>
      <c r="C3364" s="1" t="str">
        <f>IFERROR(LOOKUP(B3364,{0,1,31,61,91},{"Less Than 1 Day","1 To 30 Days","31-60 Days","61-90 Days","91+ Days"}),"Not Due")</f>
        <v>Not Due</v>
      </c>
    </row>
    <row r="3365" spans="1:3" x14ac:dyDescent="0.25">
      <c r="A3365" s="1">
        <v>54949</v>
      </c>
      <c r="B3365" s="2">
        <v>438</v>
      </c>
      <c r="C3365" s="1" t="str">
        <f>IFERROR(LOOKUP(B3365,{0,1,31,61,91},{"Less Than 1 Day","1 To 30 Days","31-60 Days","61-90 Days","91+ Days"}),"Not Due")</f>
        <v>91+ Days</v>
      </c>
    </row>
    <row r="3366" spans="1:3" x14ac:dyDescent="0.25">
      <c r="A3366" s="1">
        <v>55805</v>
      </c>
      <c r="B3366" s="2">
        <v>-23</v>
      </c>
      <c r="C3366" s="1" t="str">
        <f>IFERROR(LOOKUP(B3366,{0,1,31,61,91},{"Less Than 1 Day","1 To 30 Days","31-60 Days","61-90 Days","91+ Days"}),"Not Due")</f>
        <v>Not Due</v>
      </c>
    </row>
    <row r="3367" spans="1:3" x14ac:dyDescent="0.25">
      <c r="A3367" s="1">
        <v>45567</v>
      </c>
      <c r="B3367" s="2">
        <v>390</v>
      </c>
      <c r="C3367" s="1" t="str">
        <f>IFERROR(LOOKUP(B3367,{0,1,31,61,91},{"Less Than 1 Day","1 To 30 Days","31-60 Days","61-90 Days","91+ Days"}),"Not Due")</f>
        <v>91+ Days</v>
      </c>
    </row>
    <row r="3368" spans="1:3" x14ac:dyDescent="0.25">
      <c r="A3368" s="1">
        <v>57827</v>
      </c>
      <c r="B3368" s="2">
        <v>-43</v>
      </c>
      <c r="C3368" s="1" t="str">
        <f>IFERROR(LOOKUP(B3368,{0,1,31,61,91},{"Less Than 1 Day","1 To 30 Days","31-60 Days","61-90 Days","91+ Days"}),"Not Due")</f>
        <v>Not Due</v>
      </c>
    </row>
    <row r="3369" spans="1:3" x14ac:dyDescent="0.25">
      <c r="A3369" s="1">
        <v>69032</v>
      </c>
      <c r="B3369" s="2">
        <v>-60</v>
      </c>
      <c r="C3369" s="1" t="str">
        <f>IFERROR(LOOKUP(B3369,{0,1,31,61,91},{"Less Than 1 Day","1 To 30 Days","31-60 Days","61-90 Days","91+ Days"}),"Not Due")</f>
        <v>Not Due</v>
      </c>
    </row>
    <row r="3370" spans="1:3" x14ac:dyDescent="0.25">
      <c r="A3370" s="1">
        <v>33489</v>
      </c>
      <c r="B3370" s="2">
        <v>111</v>
      </c>
      <c r="C3370" s="1" t="str">
        <f>IFERROR(LOOKUP(B3370,{0,1,31,61,91},{"Less Than 1 Day","1 To 30 Days","31-60 Days","61-90 Days","91+ Days"}),"Not Due")</f>
        <v>91+ Days</v>
      </c>
    </row>
    <row r="3371" spans="1:3" x14ac:dyDescent="0.25">
      <c r="A3371" s="1">
        <v>20460</v>
      </c>
      <c r="B3371" s="2">
        <v>-62</v>
      </c>
      <c r="C3371" s="1" t="str">
        <f>IFERROR(LOOKUP(B3371,{0,1,31,61,91},{"Less Than 1 Day","1 To 30 Days","31-60 Days","61-90 Days","91+ Days"}),"Not Due")</f>
        <v>Not Due</v>
      </c>
    </row>
    <row r="3372" spans="1:3" x14ac:dyDescent="0.25">
      <c r="A3372" s="1">
        <v>80949</v>
      </c>
      <c r="B3372" s="2">
        <v>-45</v>
      </c>
      <c r="C3372" s="1" t="str">
        <f>IFERROR(LOOKUP(B3372,{0,1,31,61,91},{"Less Than 1 Day","1 To 30 Days","31-60 Days","61-90 Days","91+ Days"}),"Not Due")</f>
        <v>Not Due</v>
      </c>
    </row>
    <row r="3373" spans="1:3" x14ac:dyDescent="0.25">
      <c r="A3373" s="1">
        <v>18521</v>
      </c>
      <c r="B3373" s="2">
        <v>422</v>
      </c>
      <c r="C3373" s="1" t="str">
        <f>IFERROR(LOOKUP(B3373,{0,1,31,61,91},{"Less Than 1 Day","1 To 30 Days","31-60 Days","61-90 Days","91+ Days"}),"Not Due")</f>
        <v>91+ Days</v>
      </c>
    </row>
    <row r="3374" spans="1:3" x14ac:dyDescent="0.25">
      <c r="A3374" s="1">
        <v>16805</v>
      </c>
      <c r="B3374" s="2">
        <v>200</v>
      </c>
      <c r="C3374" s="1" t="str">
        <f>IFERROR(LOOKUP(B3374,{0,1,31,61,91},{"Less Than 1 Day","1 To 30 Days","31-60 Days","61-90 Days","91+ Days"}),"Not Due")</f>
        <v>91+ Days</v>
      </c>
    </row>
    <row r="3375" spans="1:3" x14ac:dyDescent="0.25">
      <c r="A3375" s="1">
        <v>41920</v>
      </c>
      <c r="B3375" s="2">
        <v>314</v>
      </c>
      <c r="C3375" s="1" t="str">
        <f>IFERROR(LOOKUP(B3375,{0,1,31,61,91},{"Less Than 1 Day","1 To 30 Days","31-60 Days","61-90 Days","91+ Days"}),"Not Due")</f>
        <v>91+ Days</v>
      </c>
    </row>
    <row r="3376" spans="1:3" x14ac:dyDescent="0.25">
      <c r="A3376" s="1">
        <v>39119</v>
      </c>
      <c r="B3376" s="2">
        <v>328</v>
      </c>
      <c r="C3376" s="1" t="str">
        <f>IFERROR(LOOKUP(B3376,{0,1,31,61,91},{"Less Than 1 Day","1 To 30 Days","31-60 Days","61-90 Days","91+ Days"}),"Not Due")</f>
        <v>91+ Days</v>
      </c>
    </row>
    <row r="3377" spans="1:3" x14ac:dyDescent="0.25">
      <c r="A3377" s="1">
        <v>43622</v>
      </c>
      <c r="B3377" s="2">
        <v>107</v>
      </c>
      <c r="C3377" s="1" t="str">
        <f>IFERROR(LOOKUP(B3377,{0,1,31,61,91},{"Less Than 1 Day","1 To 30 Days","31-60 Days","61-90 Days","91+ Days"}),"Not Due")</f>
        <v>91+ Days</v>
      </c>
    </row>
    <row r="3378" spans="1:3" x14ac:dyDescent="0.25">
      <c r="A3378" s="1">
        <v>60449</v>
      </c>
      <c r="B3378" s="2">
        <v>-84</v>
      </c>
      <c r="C3378" s="1" t="str">
        <f>IFERROR(LOOKUP(B3378,{0,1,31,61,91},{"Less Than 1 Day","1 To 30 Days","31-60 Days","61-90 Days","91+ Days"}),"Not Due")</f>
        <v>Not Due</v>
      </c>
    </row>
    <row r="3379" spans="1:3" x14ac:dyDescent="0.25">
      <c r="A3379" s="1">
        <v>99446</v>
      </c>
      <c r="B3379" s="2">
        <v>-69</v>
      </c>
      <c r="C3379" s="1" t="str">
        <f>IFERROR(LOOKUP(B3379,{0,1,31,61,91},{"Less Than 1 Day","1 To 30 Days","31-60 Days","61-90 Days","91+ Days"}),"Not Due")</f>
        <v>Not Due</v>
      </c>
    </row>
    <row r="3380" spans="1:3" x14ac:dyDescent="0.25">
      <c r="A3380" s="1">
        <v>78347</v>
      </c>
      <c r="B3380" s="2">
        <v>151</v>
      </c>
      <c r="C3380" s="1" t="str">
        <f>IFERROR(LOOKUP(B3380,{0,1,31,61,91},{"Less Than 1 Day","1 To 30 Days","31-60 Days","61-90 Days","91+ Days"}),"Not Due")</f>
        <v>91+ Days</v>
      </c>
    </row>
    <row r="3381" spans="1:3" x14ac:dyDescent="0.25">
      <c r="A3381" s="1">
        <v>81295</v>
      </c>
      <c r="B3381" s="2">
        <v>464</v>
      </c>
      <c r="C3381" s="1" t="str">
        <f>IFERROR(LOOKUP(B3381,{0,1,31,61,91},{"Less Than 1 Day","1 To 30 Days","31-60 Days","61-90 Days","91+ Days"}),"Not Due")</f>
        <v>91+ Days</v>
      </c>
    </row>
    <row r="3382" spans="1:3" x14ac:dyDescent="0.25">
      <c r="A3382" s="1">
        <v>98881</v>
      </c>
      <c r="B3382" s="2">
        <v>500</v>
      </c>
      <c r="C3382" s="1" t="str">
        <f>IFERROR(LOOKUP(B3382,{0,1,31,61,91},{"Less Than 1 Day","1 To 30 Days","31-60 Days","61-90 Days","91+ Days"}),"Not Due")</f>
        <v>91+ Days</v>
      </c>
    </row>
    <row r="3383" spans="1:3" x14ac:dyDescent="0.25">
      <c r="A3383" s="1">
        <v>21041</v>
      </c>
      <c r="B3383" s="2">
        <v>194</v>
      </c>
      <c r="C3383" s="1" t="str">
        <f>IFERROR(LOOKUP(B3383,{0,1,31,61,91},{"Less Than 1 Day","1 To 30 Days","31-60 Days","61-90 Days","91+ Days"}),"Not Due")</f>
        <v>91+ Days</v>
      </c>
    </row>
    <row r="3384" spans="1:3" x14ac:dyDescent="0.25">
      <c r="A3384" s="1">
        <v>77705</v>
      </c>
      <c r="B3384" s="2">
        <v>315</v>
      </c>
      <c r="C3384" s="1" t="str">
        <f>IFERROR(LOOKUP(B3384,{0,1,31,61,91},{"Less Than 1 Day","1 To 30 Days","31-60 Days","61-90 Days","91+ Days"}),"Not Due")</f>
        <v>91+ Days</v>
      </c>
    </row>
    <row r="3385" spans="1:3" x14ac:dyDescent="0.25">
      <c r="A3385" s="1">
        <v>97917</v>
      </c>
      <c r="B3385" s="2">
        <v>235</v>
      </c>
      <c r="C3385" s="1" t="str">
        <f>IFERROR(LOOKUP(B3385,{0,1,31,61,91},{"Less Than 1 Day","1 To 30 Days","31-60 Days","61-90 Days","91+ Days"}),"Not Due")</f>
        <v>91+ Days</v>
      </c>
    </row>
    <row r="3386" spans="1:3" x14ac:dyDescent="0.25">
      <c r="A3386" s="1">
        <v>54304</v>
      </c>
      <c r="B3386" s="2">
        <v>247</v>
      </c>
      <c r="C3386" s="1" t="str">
        <f>IFERROR(LOOKUP(B3386,{0,1,31,61,91},{"Less Than 1 Day","1 To 30 Days","31-60 Days","61-90 Days","91+ Days"}),"Not Due")</f>
        <v>91+ Days</v>
      </c>
    </row>
    <row r="3387" spans="1:3" x14ac:dyDescent="0.25">
      <c r="A3387" s="1">
        <v>33338</v>
      </c>
      <c r="B3387" s="2">
        <v>430</v>
      </c>
      <c r="C3387" s="1" t="str">
        <f>IFERROR(LOOKUP(B3387,{0,1,31,61,91},{"Less Than 1 Day","1 To 30 Days","31-60 Days","61-90 Days","91+ Days"}),"Not Due")</f>
        <v>91+ Days</v>
      </c>
    </row>
    <row r="3388" spans="1:3" x14ac:dyDescent="0.25">
      <c r="A3388" s="1">
        <v>53980</v>
      </c>
      <c r="B3388" s="2">
        <v>-195</v>
      </c>
      <c r="C3388" s="1" t="str">
        <f>IFERROR(LOOKUP(B3388,{0,1,31,61,91},{"Less Than 1 Day","1 To 30 Days","31-60 Days","61-90 Days","91+ Days"}),"Not Due")</f>
        <v>Not Due</v>
      </c>
    </row>
    <row r="3389" spans="1:3" x14ac:dyDescent="0.25">
      <c r="A3389" s="1">
        <v>49441</v>
      </c>
      <c r="B3389" s="2">
        <v>463</v>
      </c>
      <c r="C3389" s="1" t="str">
        <f>IFERROR(LOOKUP(B3389,{0,1,31,61,91},{"Less Than 1 Day","1 To 30 Days","31-60 Days","61-90 Days","91+ Days"}),"Not Due")</f>
        <v>91+ Days</v>
      </c>
    </row>
    <row r="3390" spans="1:3" x14ac:dyDescent="0.25">
      <c r="A3390" s="1">
        <v>91139</v>
      </c>
      <c r="B3390" s="2">
        <v>154</v>
      </c>
      <c r="C3390" s="1" t="str">
        <f>IFERROR(LOOKUP(B3390,{0,1,31,61,91},{"Less Than 1 Day","1 To 30 Days","31-60 Days","61-90 Days","91+ Days"}),"Not Due")</f>
        <v>91+ Days</v>
      </c>
    </row>
    <row r="3391" spans="1:3" x14ac:dyDescent="0.25">
      <c r="A3391" s="1">
        <v>18415</v>
      </c>
      <c r="B3391" s="2">
        <v>443</v>
      </c>
      <c r="C3391" s="1" t="str">
        <f>IFERROR(LOOKUP(B3391,{0,1,31,61,91},{"Less Than 1 Day","1 To 30 Days","31-60 Days","61-90 Days","91+ Days"}),"Not Due")</f>
        <v>91+ Days</v>
      </c>
    </row>
    <row r="3392" spans="1:3" x14ac:dyDescent="0.25">
      <c r="A3392" s="1">
        <v>96427</v>
      </c>
      <c r="B3392" s="2">
        <v>410</v>
      </c>
      <c r="C3392" s="1" t="str">
        <f>IFERROR(LOOKUP(B3392,{0,1,31,61,91},{"Less Than 1 Day","1 To 30 Days","31-60 Days","61-90 Days","91+ Days"}),"Not Due")</f>
        <v>91+ Days</v>
      </c>
    </row>
    <row r="3393" spans="1:3" x14ac:dyDescent="0.25">
      <c r="A3393" s="1">
        <v>68028</v>
      </c>
      <c r="B3393" s="2">
        <v>310</v>
      </c>
      <c r="C3393" s="1" t="str">
        <f>IFERROR(LOOKUP(B3393,{0,1,31,61,91},{"Less Than 1 Day","1 To 30 Days","31-60 Days","61-90 Days","91+ Days"}),"Not Due")</f>
        <v>91+ Days</v>
      </c>
    </row>
    <row r="3394" spans="1:3" x14ac:dyDescent="0.25">
      <c r="A3394" s="1">
        <v>95767</v>
      </c>
      <c r="B3394" s="2">
        <v>192</v>
      </c>
      <c r="C3394" s="1" t="str">
        <f>IFERROR(LOOKUP(B3394,{0,1,31,61,91},{"Less Than 1 Day","1 To 30 Days","31-60 Days","61-90 Days","91+ Days"}),"Not Due")</f>
        <v>91+ Days</v>
      </c>
    </row>
    <row r="3395" spans="1:3" x14ac:dyDescent="0.25">
      <c r="A3395" s="1">
        <v>35484</v>
      </c>
      <c r="B3395" s="2">
        <v>-156</v>
      </c>
      <c r="C3395" s="1" t="str">
        <f>IFERROR(LOOKUP(B3395,{0,1,31,61,91},{"Less Than 1 Day","1 To 30 Days","31-60 Days","61-90 Days","91+ Days"}),"Not Due")</f>
        <v>Not Due</v>
      </c>
    </row>
    <row r="3396" spans="1:3" x14ac:dyDescent="0.25">
      <c r="A3396" s="1">
        <v>16982</v>
      </c>
      <c r="B3396" s="2">
        <v>309</v>
      </c>
      <c r="C3396" s="1" t="str">
        <f>IFERROR(LOOKUP(B3396,{0,1,31,61,91},{"Less Than 1 Day","1 To 30 Days","31-60 Days","61-90 Days","91+ Days"}),"Not Due")</f>
        <v>91+ Days</v>
      </c>
    </row>
    <row r="3397" spans="1:3" x14ac:dyDescent="0.25">
      <c r="A3397" s="1">
        <v>73352</v>
      </c>
      <c r="B3397" s="2">
        <v>-193</v>
      </c>
      <c r="C3397" s="1" t="str">
        <f>IFERROR(LOOKUP(B3397,{0,1,31,61,91},{"Less Than 1 Day","1 To 30 Days","31-60 Days","61-90 Days","91+ Days"}),"Not Due")</f>
        <v>Not Due</v>
      </c>
    </row>
    <row r="3398" spans="1:3" x14ac:dyDescent="0.25">
      <c r="A3398" s="1">
        <v>86343</v>
      </c>
      <c r="B3398" s="2">
        <v>333</v>
      </c>
      <c r="C3398" s="1" t="str">
        <f>IFERROR(LOOKUP(B3398,{0,1,31,61,91},{"Less Than 1 Day","1 To 30 Days","31-60 Days","61-90 Days","91+ Days"}),"Not Due")</f>
        <v>91+ Days</v>
      </c>
    </row>
    <row r="3399" spans="1:3" x14ac:dyDescent="0.25">
      <c r="A3399" s="1">
        <v>80297</v>
      </c>
      <c r="B3399" s="2">
        <v>-192</v>
      </c>
      <c r="C3399" s="1" t="str">
        <f>IFERROR(LOOKUP(B3399,{0,1,31,61,91},{"Less Than 1 Day","1 To 30 Days","31-60 Days","61-90 Days","91+ Days"}),"Not Due")</f>
        <v>Not Due</v>
      </c>
    </row>
    <row r="3400" spans="1:3" x14ac:dyDescent="0.25">
      <c r="A3400" s="1">
        <v>10722</v>
      </c>
      <c r="B3400" s="2">
        <v>444</v>
      </c>
      <c r="C3400" s="1" t="str">
        <f>IFERROR(LOOKUP(B3400,{0,1,31,61,91},{"Less Than 1 Day","1 To 30 Days","31-60 Days","61-90 Days","91+ Days"}),"Not Due")</f>
        <v>91+ Days</v>
      </c>
    </row>
    <row r="3401" spans="1:3" x14ac:dyDescent="0.25">
      <c r="A3401" s="1">
        <v>50845</v>
      </c>
      <c r="B3401" s="2">
        <v>-65</v>
      </c>
      <c r="C3401" s="1" t="str">
        <f>IFERROR(LOOKUP(B3401,{0,1,31,61,91},{"Less Than 1 Day","1 To 30 Days","31-60 Days","61-90 Days","91+ Days"}),"Not Due")</f>
        <v>Not Due</v>
      </c>
    </row>
    <row r="3402" spans="1:3" x14ac:dyDescent="0.25">
      <c r="A3402" s="1">
        <v>92782</v>
      </c>
      <c r="B3402" s="2">
        <v>408</v>
      </c>
      <c r="C3402" s="1" t="str">
        <f>IFERROR(LOOKUP(B3402,{0,1,31,61,91},{"Less Than 1 Day","1 To 30 Days","31-60 Days","61-90 Days","91+ Days"}),"Not Due")</f>
        <v>91+ Days</v>
      </c>
    </row>
    <row r="3403" spans="1:3" x14ac:dyDescent="0.25">
      <c r="A3403" s="1">
        <v>73138</v>
      </c>
      <c r="B3403" s="2">
        <v>240</v>
      </c>
      <c r="C3403" s="1" t="str">
        <f>IFERROR(LOOKUP(B3403,{0,1,31,61,91},{"Less Than 1 Day","1 To 30 Days","31-60 Days","61-90 Days","91+ Days"}),"Not Due")</f>
        <v>91+ Days</v>
      </c>
    </row>
    <row r="3404" spans="1:3" x14ac:dyDescent="0.25">
      <c r="A3404" s="1">
        <v>42607</v>
      </c>
      <c r="B3404" s="2">
        <v>456</v>
      </c>
      <c r="C3404" s="1" t="str">
        <f>IFERROR(LOOKUP(B3404,{0,1,31,61,91},{"Less Than 1 Day","1 To 30 Days","31-60 Days","61-90 Days","91+ Days"}),"Not Due")</f>
        <v>91+ Days</v>
      </c>
    </row>
    <row r="3405" spans="1:3" x14ac:dyDescent="0.25">
      <c r="A3405" s="1">
        <v>72424</v>
      </c>
      <c r="B3405" s="2">
        <v>483</v>
      </c>
      <c r="C3405" s="1" t="str">
        <f>IFERROR(LOOKUP(B3405,{0,1,31,61,91},{"Less Than 1 Day","1 To 30 Days","31-60 Days","61-90 Days","91+ Days"}),"Not Due")</f>
        <v>91+ Days</v>
      </c>
    </row>
    <row r="3406" spans="1:3" x14ac:dyDescent="0.25">
      <c r="A3406" s="1">
        <v>98557</v>
      </c>
      <c r="B3406" s="2">
        <v>499</v>
      </c>
      <c r="C3406" s="1" t="str">
        <f>IFERROR(LOOKUP(B3406,{0,1,31,61,91},{"Less Than 1 Day","1 To 30 Days","31-60 Days","61-90 Days","91+ Days"}),"Not Due")</f>
        <v>91+ Days</v>
      </c>
    </row>
    <row r="3407" spans="1:3" x14ac:dyDescent="0.25">
      <c r="A3407" s="1">
        <v>30712</v>
      </c>
      <c r="B3407" s="2">
        <v>389</v>
      </c>
      <c r="C3407" s="1" t="str">
        <f>IFERROR(LOOKUP(B3407,{0,1,31,61,91},{"Less Than 1 Day","1 To 30 Days","31-60 Days","61-90 Days","91+ Days"}),"Not Due")</f>
        <v>91+ Days</v>
      </c>
    </row>
    <row r="3408" spans="1:3" x14ac:dyDescent="0.25">
      <c r="A3408" s="1">
        <v>65225</v>
      </c>
      <c r="B3408" s="2">
        <v>446</v>
      </c>
      <c r="C3408" s="1" t="str">
        <f>IFERROR(LOOKUP(B3408,{0,1,31,61,91},{"Less Than 1 Day","1 To 30 Days","31-60 Days","61-90 Days","91+ Days"}),"Not Due")</f>
        <v>91+ Days</v>
      </c>
    </row>
    <row r="3409" spans="1:3" x14ac:dyDescent="0.25">
      <c r="A3409" s="1">
        <v>82009</v>
      </c>
      <c r="B3409" s="2">
        <v>342</v>
      </c>
      <c r="C3409" s="1" t="str">
        <f>IFERROR(LOOKUP(B3409,{0,1,31,61,91},{"Less Than 1 Day","1 To 30 Days","31-60 Days","61-90 Days","91+ Days"}),"Not Due")</f>
        <v>91+ Days</v>
      </c>
    </row>
    <row r="3410" spans="1:3" x14ac:dyDescent="0.25">
      <c r="A3410" s="1">
        <v>31749</v>
      </c>
      <c r="B3410" s="2">
        <v>271</v>
      </c>
      <c r="C3410" s="1" t="str">
        <f>IFERROR(LOOKUP(B3410,{0,1,31,61,91},{"Less Than 1 Day","1 To 30 Days","31-60 Days","61-90 Days","91+ Days"}),"Not Due")</f>
        <v>91+ Days</v>
      </c>
    </row>
    <row r="3411" spans="1:3" x14ac:dyDescent="0.25">
      <c r="A3411" s="1">
        <v>88007</v>
      </c>
      <c r="B3411" s="2">
        <v>441</v>
      </c>
      <c r="C3411" s="1" t="str">
        <f>IFERROR(LOOKUP(B3411,{0,1,31,61,91},{"Less Than 1 Day","1 To 30 Days","31-60 Days","61-90 Days","91+ Days"}),"Not Due")</f>
        <v>91+ Days</v>
      </c>
    </row>
    <row r="3412" spans="1:3" x14ac:dyDescent="0.25">
      <c r="A3412" s="1">
        <v>77720</v>
      </c>
      <c r="B3412" s="2">
        <v>234</v>
      </c>
      <c r="C3412" s="1" t="str">
        <f>IFERROR(LOOKUP(B3412,{0,1,31,61,91},{"Less Than 1 Day","1 To 30 Days","31-60 Days","61-90 Days","91+ Days"}),"Not Due")</f>
        <v>91+ Days</v>
      </c>
    </row>
    <row r="3413" spans="1:3" x14ac:dyDescent="0.25">
      <c r="A3413" s="1">
        <v>65620</v>
      </c>
      <c r="B3413" s="2">
        <v>354</v>
      </c>
      <c r="C3413" s="1" t="str">
        <f>IFERROR(LOOKUP(B3413,{0,1,31,61,91},{"Less Than 1 Day","1 To 30 Days","31-60 Days","61-90 Days","91+ Days"}),"Not Due")</f>
        <v>91+ Days</v>
      </c>
    </row>
    <row r="3414" spans="1:3" x14ac:dyDescent="0.25">
      <c r="A3414" s="1">
        <v>45015</v>
      </c>
      <c r="B3414" s="2">
        <v>460</v>
      </c>
      <c r="C3414" s="1" t="str">
        <f>IFERROR(LOOKUP(B3414,{0,1,31,61,91},{"Less Than 1 Day","1 To 30 Days","31-60 Days","61-90 Days","91+ Days"}),"Not Due")</f>
        <v>91+ Days</v>
      </c>
    </row>
    <row r="3415" spans="1:3" x14ac:dyDescent="0.25">
      <c r="A3415" s="1">
        <v>79888</v>
      </c>
      <c r="B3415" s="2">
        <v>340</v>
      </c>
      <c r="C3415" s="1" t="str">
        <f>IFERROR(LOOKUP(B3415,{0,1,31,61,91},{"Less Than 1 Day","1 To 30 Days","31-60 Days","61-90 Days","91+ Days"}),"Not Due")</f>
        <v>91+ Days</v>
      </c>
    </row>
    <row r="3416" spans="1:3" x14ac:dyDescent="0.25">
      <c r="A3416" s="1">
        <v>56138</v>
      </c>
      <c r="B3416" s="2">
        <v>-187</v>
      </c>
      <c r="C3416" s="1" t="str">
        <f>IFERROR(LOOKUP(B3416,{0,1,31,61,91},{"Less Than 1 Day","1 To 30 Days","31-60 Days","61-90 Days","91+ Days"}),"Not Due")</f>
        <v>Not Due</v>
      </c>
    </row>
    <row r="3417" spans="1:3" x14ac:dyDescent="0.25">
      <c r="A3417" s="1">
        <v>51189</v>
      </c>
      <c r="B3417" s="2">
        <v>103</v>
      </c>
      <c r="C3417" s="1" t="str">
        <f>IFERROR(LOOKUP(B3417,{0,1,31,61,91},{"Less Than 1 Day","1 To 30 Days","31-60 Days","61-90 Days","91+ Days"}),"Not Due")</f>
        <v>91+ Days</v>
      </c>
    </row>
    <row r="3418" spans="1:3" x14ac:dyDescent="0.25">
      <c r="A3418" s="1">
        <v>56725</v>
      </c>
      <c r="B3418" s="2">
        <v>99</v>
      </c>
      <c r="C3418" s="1" t="str">
        <f>IFERROR(LOOKUP(B3418,{0,1,31,61,91},{"Less Than 1 Day","1 To 30 Days","31-60 Days","61-90 Days","91+ Days"}),"Not Due")</f>
        <v>91+ Days</v>
      </c>
    </row>
    <row r="3419" spans="1:3" x14ac:dyDescent="0.25">
      <c r="A3419" s="1">
        <v>13328</v>
      </c>
      <c r="B3419" s="2">
        <v>261</v>
      </c>
      <c r="C3419" s="1" t="str">
        <f>IFERROR(LOOKUP(B3419,{0,1,31,61,91},{"Less Than 1 Day","1 To 30 Days","31-60 Days","61-90 Days","91+ Days"}),"Not Due")</f>
        <v>91+ Days</v>
      </c>
    </row>
    <row r="3420" spans="1:3" x14ac:dyDescent="0.25">
      <c r="A3420" s="1">
        <v>24268</v>
      </c>
      <c r="B3420" s="2">
        <v>466</v>
      </c>
      <c r="C3420" s="1" t="str">
        <f>IFERROR(LOOKUP(B3420,{0,1,31,61,91},{"Less Than 1 Day","1 To 30 Days","31-60 Days","61-90 Days","91+ Days"}),"Not Due")</f>
        <v>91+ Days</v>
      </c>
    </row>
    <row r="3421" spans="1:3" x14ac:dyDescent="0.25">
      <c r="A3421" s="1">
        <v>22211</v>
      </c>
      <c r="B3421" s="2">
        <v>90</v>
      </c>
      <c r="C3421" s="1" t="str">
        <f>IFERROR(LOOKUP(B3421,{0,1,31,61,91},{"Less Than 1 Day","1 To 30 Days","31-60 Days","61-90 Days","91+ Days"}),"Not Due")</f>
        <v>61-90 Days</v>
      </c>
    </row>
    <row r="3422" spans="1:3" x14ac:dyDescent="0.25">
      <c r="A3422" s="1">
        <v>73596</v>
      </c>
      <c r="B3422" s="2">
        <v>209</v>
      </c>
      <c r="C3422" s="1" t="str">
        <f>IFERROR(LOOKUP(B3422,{0,1,31,61,91},{"Less Than 1 Day","1 To 30 Days","31-60 Days","61-90 Days","91+ Days"}),"Not Due")</f>
        <v>91+ Days</v>
      </c>
    </row>
    <row r="3423" spans="1:3" x14ac:dyDescent="0.25">
      <c r="A3423" s="1">
        <v>12036</v>
      </c>
      <c r="B3423" s="2">
        <v>276</v>
      </c>
      <c r="C3423" s="1" t="str">
        <f>IFERROR(LOOKUP(B3423,{0,1,31,61,91},{"Less Than 1 Day","1 To 30 Days","31-60 Days","61-90 Days","91+ Days"}),"Not Due")</f>
        <v>91+ Days</v>
      </c>
    </row>
    <row r="3424" spans="1:3" x14ac:dyDescent="0.25">
      <c r="A3424" s="1">
        <v>96572</v>
      </c>
      <c r="B3424" s="2">
        <v>167</v>
      </c>
      <c r="C3424" s="1" t="str">
        <f>IFERROR(LOOKUP(B3424,{0,1,31,61,91},{"Less Than 1 Day","1 To 30 Days","31-60 Days","61-90 Days","91+ Days"}),"Not Due")</f>
        <v>91+ Days</v>
      </c>
    </row>
    <row r="3425" spans="1:3" x14ac:dyDescent="0.25">
      <c r="A3425" s="1">
        <v>37724</v>
      </c>
      <c r="B3425" s="2">
        <v>22</v>
      </c>
      <c r="C3425" s="1" t="str">
        <f>IFERROR(LOOKUP(B3425,{0,1,31,61,91},{"Less Than 1 Day","1 To 30 Days","31-60 Days","61-90 Days","91+ Days"}),"Not Due")</f>
        <v>1 To 30 Days</v>
      </c>
    </row>
    <row r="3426" spans="1:3" x14ac:dyDescent="0.25">
      <c r="A3426" s="1">
        <v>38056</v>
      </c>
      <c r="B3426" s="2">
        <v>448</v>
      </c>
      <c r="C3426" s="1" t="str">
        <f>IFERROR(LOOKUP(B3426,{0,1,31,61,91},{"Less Than 1 Day","1 To 30 Days","31-60 Days","61-90 Days","91+ Days"}),"Not Due")</f>
        <v>91+ Days</v>
      </c>
    </row>
    <row r="3427" spans="1:3" x14ac:dyDescent="0.25">
      <c r="A3427" s="1">
        <v>59505</v>
      </c>
      <c r="B3427" s="2">
        <v>308</v>
      </c>
      <c r="C3427" s="1" t="str">
        <f>IFERROR(LOOKUP(B3427,{0,1,31,61,91},{"Less Than 1 Day","1 To 30 Days","31-60 Days","61-90 Days","91+ Days"}),"Not Due")</f>
        <v>91+ Days</v>
      </c>
    </row>
    <row r="3428" spans="1:3" x14ac:dyDescent="0.25">
      <c r="A3428" s="1">
        <v>49587</v>
      </c>
      <c r="B3428" s="2">
        <v>-156</v>
      </c>
      <c r="C3428" s="1" t="str">
        <f>IFERROR(LOOKUP(B3428,{0,1,31,61,91},{"Less Than 1 Day","1 To 30 Days","31-60 Days","61-90 Days","91+ Days"}),"Not Due")</f>
        <v>Not Due</v>
      </c>
    </row>
    <row r="3429" spans="1:3" x14ac:dyDescent="0.25">
      <c r="A3429" s="1">
        <v>64023</v>
      </c>
      <c r="B3429" s="2">
        <v>322</v>
      </c>
      <c r="C3429" s="1" t="str">
        <f>IFERROR(LOOKUP(B3429,{0,1,31,61,91},{"Less Than 1 Day","1 To 30 Days","31-60 Days","61-90 Days","91+ Days"}),"Not Due")</f>
        <v>91+ Days</v>
      </c>
    </row>
    <row r="3430" spans="1:3" x14ac:dyDescent="0.25">
      <c r="A3430" s="1">
        <v>34798</v>
      </c>
      <c r="B3430" s="2">
        <v>384</v>
      </c>
      <c r="C3430" s="1" t="str">
        <f>IFERROR(LOOKUP(B3430,{0,1,31,61,91},{"Less Than 1 Day","1 To 30 Days","31-60 Days","61-90 Days","91+ Days"}),"Not Due")</f>
        <v>91+ Days</v>
      </c>
    </row>
    <row r="3431" spans="1:3" x14ac:dyDescent="0.25">
      <c r="A3431" s="1">
        <v>99533</v>
      </c>
      <c r="B3431" s="2">
        <v>-178</v>
      </c>
      <c r="C3431" s="1" t="str">
        <f>IFERROR(LOOKUP(B3431,{0,1,31,61,91},{"Less Than 1 Day","1 To 30 Days","31-60 Days","61-90 Days","91+ Days"}),"Not Due")</f>
        <v>Not Due</v>
      </c>
    </row>
    <row r="3432" spans="1:3" x14ac:dyDescent="0.25">
      <c r="A3432" s="1">
        <v>81818</v>
      </c>
      <c r="B3432" s="2">
        <v>292</v>
      </c>
      <c r="C3432" s="1" t="str">
        <f>IFERROR(LOOKUP(B3432,{0,1,31,61,91},{"Less Than 1 Day","1 To 30 Days","31-60 Days","61-90 Days","91+ Days"}),"Not Due")</f>
        <v>91+ Days</v>
      </c>
    </row>
    <row r="3433" spans="1:3" x14ac:dyDescent="0.25">
      <c r="A3433" s="1">
        <v>15225</v>
      </c>
      <c r="B3433" s="2">
        <v>-105</v>
      </c>
      <c r="C3433" s="1" t="str">
        <f>IFERROR(LOOKUP(B3433,{0,1,31,61,91},{"Less Than 1 Day","1 To 30 Days","31-60 Days","61-90 Days","91+ Days"}),"Not Due")</f>
        <v>Not Due</v>
      </c>
    </row>
    <row r="3434" spans="1:3" x14ac:dyDescent="0.25">
      <c r="A3434" s="1">
        <v>29717</v>
      </c>
      <c r="B3434" s="2">
        <v>-118</v>
      </c>
      <c r="C3434" s="1" t="str">
        <f>IFERROR(LOOKUP(B3434,{0,1,31,61,91},{"Less Than 1 Day","1 To 30 Days","31-60 Days","61-90 Days","91+ Days"}),"Not Due")</f>
        <v>Not Due</v>
      </c>
    </row>
    <row r="3435" spans="1:3" x14ac:dyDescent="0.25">
      <c r="A3435" s="1">
        <v>86648</v>
      </c>
      <c r="B3435" s="2">
        <v>479</v>
      </c>
      <c r="C3435" s="1" t="str">
        <f>IFERROR(LOOKUP(B3435,{0,1,31,61,91},{"Less Than 1 Day","1 To 30 Days","31-60 Days","61-90 Days","91+ Days"}),"Not Due")</f>
        <v>91+ Days</v>
      </c>
    </row>
    <row r="3436" spans="1:3" x14ac:dyDescent="0.25">
      <c r="A3436" s="1">
        <v>47322</v>
      </c>
      <c r="B3436" s="2">
        <v>331</v>
      </c>
      <c r="C3436" s="1" t="str">
        <f>IFERROR(LOOKUP(B3436,{0,1,31,61,91},{"Less Than 1 Day","1 To 30 Days","31-60 Days","61-90 Days","91+ Days"}),"Not Due")</f>
        <v>91+ Days</v>
      </c>
    </row>
    <row r="3437" spans="1:3" x14ac:dyDescent="0.25">
      <c r="A3437" s="1">
        <v>99069</v>
      </c>
      <c r="B3437" s="2">
        <v>385</v>
      </c>
      <c r="C3437" s="1" t="str">
        <f>IFERROR(LOOKUP(B3437,{0,1,31,61,91},{"Less Than 1 Day","1 To 30 Days","31-60 Days","61-90 Days","91+ Days"}),"Not Due")</f>
        <v>91+ Days</v>
      </c>
    </row>
    <row r="3438" spans="1:3" x14ac:dyDescent="0.25">
      <c r="A3438" s="1">
        <v>32422</v>
      </c>
      <c r="B3438" s="2">
        <v>285</v>
      </c>
      <c r="C3438" s="1" t="str">
        <f>IFERROR(LOOKUP(B3438,{0,1,31,61,91},{"Less Than 1 Day","1 To 30 Days","31-60 Days","61-90 Days","91+ Days"}),"Not Due")</f>
        <v>91+ Days</v>
      </c>
    </row>
    <row r="3439" spans="1:3" x14ac:dyDescent="0.25">
      <c r="A3439" s="1">
        <v>94090</v>
      </c>
      <c r="B3439" s="2">
        <v>168</v>
      </c>
      <c r="C3439" s="1" t="str">
        <f>IFERROR(LOOKUP(B3439,{0,1,31,61,91},{"Less Than 1 Day","1 To 30 Days","31-60 Days","61-90 Days","91+ Days"}),"Not Due")</f>
        <v>91+ Days</v>
      </c>
    </row>
    <row r="3440" spans="1:3" x14ac:dyDescent="0.25">
      <c r="A3440" s="1">
        <v>38421</v>
      </c>
      <c r="B3440" s="2">
        <v>213</v>
      </c>
      <c r="C3440" s="1" t="str">
        <f>IFERROR(LOOKUP(B3440,{0,1,31,61,91},{"Less Than 1 Day","1 To 30 Days","31-60 Days","61-90 Days","91+ Days"}),"Not Due")</f>
        <v>91+ Days</v>
      </c>
    </row>
    <row r="3441" spans="1:3" x14ac:dyDescent="0.25">
      <c r="A3441" s="1">
        <v>55895</v>
      </c>
      <c r="B3441" s="2">
        <v>22</v>
      </c>
      <c r="C3441" s="1" t="str">
        <f>IFERROR(LOOKUP(B3441,{0,1,31,61,91},{"Less Than 1 Day","1 To 30 Days","31-60 Days","61-90 Days","91+ Days"}),"Not Due")</f>
        <v>1 To 30 Days</v>
      </c>
    </row>
    <row r="3442" spans="1:3" x14ac:dyDescent="0.25">
      <c r="A3442" s="1">
        <v>32481</v>
      </c>
      <c r="B3442" s="2">
        <v>367</v>
      </c>
      <c r="C3442" s="1" t="str">
        <f>IFERROR(LOOKUP(B3442,{0,1,31,61,91},{"Less Than 1 Day","1 To 30 Days","31-60 Days","61-90 Days","91+ Days"}),"Not Due")</f>
        <v>91+ Days</v>
      </c>
    </row>
    <row r="3443" spans="1:3" x14ac:dyDescent="0.25">
      <c r="A3443" s="1">
        <v>95172</v>
      </c>
      <c r="B3443" s="2">
        <v>45</v>
      </c>
      <c r="C3443" s="1" t="str">
        <f>IFERROR(LOOKUP(B3443,{0,1,31,61,91},{"Less Than 1 Day","1 To 30 Days","31-60 Days","61-90 Days","91+ Days"}),"Not Due")</f>
        <v>31-60 Days</v>
      </c>
    </row>
    <row r="3444" spans="1:3" x14ac:dyDescent="0.25">
      <c r="A3444" s="1">
        <v>72997</v>
      </c>
      <c r="B3444" s="2">
        <v>410</v>
      </c>
      <c r="C3444" s="1" t="str">
        <f>IFERROR(LOOKUP(B3444,{0,1,31,61,91},{"Less Than 1 Day","1 To 30 Days","31-60 Days","61-90 Days","91+ Days"}),"Not Due")</f>
        <v>91+ Days</v>
      </c>
    </row>
    <row r="3445" spans="1:3" x14ac:dyDescent="0.25">
      <c r="A3445" s="1">
        <v>15884</v>
      </c>
      <c r="B3445" s="2">
        <v>-168</v>
      </c>
      <c r="C3445" s="1" t="str">
        <f>IFERROR(LOOKUP(B3445,{0,1,31,61,91},{"Less Than 1 Day","1 To 30 Days","31-60 Days","61-90 Days","91+ Days"}),"Not Due")</f>
        <v>Not Due</v>
      </c>
    </row>
    <row r="3446" spans="1:3" x14ac:dyDescent="0.25">
      <c r="A3446" s="1">
        <v>28726</v>
      </c>
      <c r="B3446" s="2">
        <v>364</v>
      </c>
      <c r="C3446" s="1" t="str">
        <f>IFERROR(LOOKUP(B3446,{0,1,31,61,91},{"Less Than 1 Day","1 To 30 Days","31-60 Days","61-90 Days","91+ Days"}),"Not Due")</f>
        <v>91+ Days</v>
      </c>
    </row>
    <row r="3447" spans="1:3" x14ac:dyDescent="0.25">
      <c r="A3447" s="1">
        <v>42248</v>
      </c>
      <c r="B3447" s="2">
        <v>497</v>
      </c>
      <c r="C3447" s="1" t="str">
        <f>IFERROR(LOOKUP(B3447,{0,1,31,61,91},{"Less Than 1 Day","1 To 30 Days","31-60 Days","61-90 Days","91+ Days"}),"Not Due")</f>
        <v>91+ Days</v>
      </c>
    </row>
    <row r="3448" spans="1:3" x14ac:dyDescent="0.25">
      <c r="A3448" s="1">
        <v>48719</v>
      </c>
      <c r="B3448" s="2">
        <v>117</v>
      </c>
      <c r="C3448" s="1" t="str">
        <f>IFERROR(LOOKUP(B3448,{0,1,31,61,91},{"Less Than 1 Day","1 To 30 Days","31-60 Days","61-90 Days","91+ Days"}),"Not Due")</f>
        <v>91+ Days</v>
      </c>
    </row>
    <row r="3449" spans="1:3" x14ac:dyDescent="0.25">
      <c r="A3449" s="1">
        <v>75836</v>
      </c>
      <c r="B3449" s="2">
        <v>70</v>
      </c>
      <c r="C3449" s="1" t="str">
        <f>IFERROR(LOOKUP(B3449,{0,1,31,61,91},{"Less Than 1 Day","1 To 30 Days","31-60 Days","61-90 Days","91+ Days"}),"Not Due")</f>
        <v>61-90 Days</v>
      </c>
    </row>
    <row r="3450" spans="1:3" x14ac:dyDescent="0.25">
      <c r="A3450" s="1">
        <v>77907</v>
      </c>
      <c r="B3450" s="2">
        <v>243</v>
      </c>
      <c r="C3450" s="1" t="str">
        <f>IFERROR(LOOKUP(B3450,{0,1,31,61,91},{"Less Than 1 Day","1 To 30 Days","31-60 Days","61-90 Days","91+ Days"}),"Not Due")</f>
        <v>91+ Days</v>
      </c>
    </row>
    <row r="3451" spans="1:3" x14ac:dyDescent="0.25">
      <c r="A3451" s="1">
        <v>28612</v>
      </c>
      <c r="B3451" s="2">
        <v>500</v>
      </c>
      <c r="C3451" s="1" t="str">
        <f>IFERROR(LOOKUP(B3451,{0,1,31,61,91},{"Less Than 1 Day","1 To 30 Days","31-60 Days","61-90 Days","91+ Days"}),"Not Due")</f>
        <v>91+ Days</v>
      </c>
    </row>
    <row r="3452" spans="1:3" x14ac:dyDescent="0.25">
      <c r="A3452" s="1">
        <v>23526</v>
      </c>
      <c r="B3452" s="2">
        <v>-132</v>
      </c>
      <c r="C3452" s="1" t="str">
        <f>IFERROR(LOOKUP(B3452,{0,1,31,61,91},{"Less Than 1 Day","1 To 30 Days","31-60 Days","61-90 Days","91+ Days"}),"Not Due")</f>
        <v>Not Due</v>
      </c>
    </row>
    <row r="3453" spans="1:3" x14ac:dyDescent="0.25">
      <c r="A3453" s="1">
        <v>47921</v>
      </c>
      <c r="B3453" s="2">
        <v>104</v>
      </c>
      <c r="C3453" s="1" t="str">
        <f>IFERROR(LOOKUP(B3453,{0,1,31,61,91},{"Less Than 1 Day","1 To 30 Days","31-60 Days","61-90 Days","91+ Days"}),"Not Due")</f>
        <v>91+ Days</v>
      </c>
    </row>
    <row r="3454" spans="1:3" x14ac:dyDescent="0.25">
      <c r="A3454" s="1">
        <v>96193</v>
      </c>
      <c r="B3454" s="2">
        <v>319</v>
      </c>
      <c r="C3454" s="1" t="str">
        <f>IFERROR(LOOKUP(B3454,{0,1,31,61,91},{"Less Than 1 Day","1 To 30 Days","31-60 Days","61-90 Days","91+ Days"}),"Not Due")</f>
        <v>91+ Days</v>
      </c>
    </row>
    <row r="3455" spans="1:3" x14ac:dyDescent="0.25">
      <c r="A3455" s="1">
        <v>25795</v>
      </c>
      <c r="B3455" s="2">
        <v>367</v>
      </c>
      <c r="C3455" s="1" t="str">
        <f>IFERROR(LOOKUP(B3455,{0,1,31,61,91},{"Less Than 1 Day","1 To 30 Days","31-60 Days","61-90 Days","91+ Days"}),"Not Due")</f>
        <v>91+ Days</v>
      </c>
    </row>
    <row r="3456" spans="1:3" x14ac:dyDescent="0.25">
      <c r="A3456" s="1">
        <v>29013</v>
      </c>
      <c r="B3456" s="2">
        <v>-151</v>
      </c>
      <c r="C3456" s="1" t="str">
        <f>IFERROR(LOOKUP(B3456,{0,1,31,61,91},{"Less Than 1 Day","1 To 30 Days","31-60 Days","61-90 Days","91+ Days"}),"Not Due")</f>
        <v>Not Due</v>
      </c>
    </row>
    <row r="3457" spans="1:3" x14ac:dyDescent="0.25">
      <c r="A3457" s="1">
        <v>70333</v>
      </c>
      <c r="B3457" s="2">
        <v>320</v>
      </c>
      <c r="C3457" s="1" t="str">
        <f>IFERROR(LOOKUP(B3457,{0,1,31,61,91},{"Less Than 1 Day","1 To 30 Days","31-60 Days","61-90 Days","91+ Days"}),"Not Due")</f>
        <v>91+ Days</v>
      </c>
    </row>
    <row r="3458" spans="1:3" x14ac:dyDescent="0.25">
      <c r="A3458" s="1">
        <v>51101</v>
      </c>
      <c r="B3458" s="2">
        <v>417</v>
      </c>
      <c r="C3458" s="1" t="str">
        <f>IFERROR(LOOKUP(B3458,{0,1,31,61,91},{"Less Than 1 Day","1 To 30 Days","31-60 Days","61-90 Days","91+ Days"}),"Not Due")</f>
        <v>91+ Days</v>
      </c>
    </row>
    <row r="3459" spans="1:3" x14ac:dyDescent="0.25">
      <c r="A3459" s="1">
        <v>92716</v>
      </c>
      <c r="B3459" s="2">
        <v>-123</v>
      </c>
      <c r="C3459" s="1" t="str">
        <f>IFERROR(LOOKUP(B3459,{0,1,31,61,91},{"Less Than 1 Day","1 To 30 Days","31-60 Days","61-90 Days","91+ Days"}),"Not Due")</f>
        <v>Not Due</v>
      </c>
    </row>
    <row r="3460" spans="1:3" x14ac:dyDescent="0.25">
      <c r="A3460" s="1">
        <v>80684</v>
      </c>
      <c r="B3460" s="2">
        <v>442</v>
      </c>
      <c r="C3460" s="1" t="str">
        <f>IFERROR(LOOKUP(B3460,{0,1,31,61,91},{"Less Than 1 Day","1 To 30 Days","31-60 Days","61-90 Days","91+ Days"}),"Not Due")</f>
        <v>91+ Days</v>
      </c>
    </row>
    <row r="3461" spans="1:3" x14ac:dyDescent="0.25">
      <c r="A3461" s="1">
        <v>54883</v>
      </c>
      <c r="B3461" s="2">
        <v>264</v>
      </c>
      <c r="C3461" s="1" t="str">
        <f>IFERROR(LOOKUP(B3461,{0,1,31,61,91},{"Less Than 1 Day","1 To 30 Days","31-60 Days","61-90 Days","91+ Days"}),"Not Due")</f>
        <v>91+ Days</v>
      </c>
    </row>
    <row r="3462" spans="1:3" x14ac:dyDescent="0.25">
      <c r="A3462" s="1">
        <v>57859</v>
      </c>
      <c r="B3462" s="2">
        <v>78</v>
      </c>
      <c r="C3462" s="1" t="str">
        <f>IFERROR(LOOKUP(B3462,{0,1,31,61,91},{"Less Than 1 Day","1 To 30 Days","31-60 Days","61-90 Days","91+ Days"}),"Not Due")</f>
        <v>61-90 Days</v>
      </c>
    </row>
    <row r="3463" spans="1:3" x14ac:dyDescent="0.25">
      <c r="A3463" s="1">
        <v>78603</v>
      </c>
      <c r="B3463" s="2">
        <v>346</v>
      </c>
      <c r="C3463" s="1" t="str">
        <f>IFERROR(LOOKUP(B3463,{0,1,31,61,91},{"Less Than 1 Day","1 To 30 Days","31-60 Days","61-90 Days","91+ Days"}),"Not Due")</f>
        <v>91+ Days</v>
      </c>
    </row>
    <row r="3464" spans="1:3" x14ac:dyDescent="0.25">
      <c r="A3464" s="1">
        <v>71293</v>
      </c>
      <c r="B3464" s="2">
        <v>315</v>
      </c>
      <c r="C3464" s="1" t="str">
        <f>IFERROR(LOOKUP(B3464,{0,1,31,61,91},{"Less Than 1 Day","1 To 30 Days","31-60 Days","61-90 Days","91+ Days"}),"Not Due")</f>
        <v>91+ Days</v>
      </c>
    </row>
    <row r="3465" spans="1:3" x14ac:dyDescent="0.25">
      <c r="A3465" s="1">
        <v>97299</v>
      </c>
      <c r="B3465" s="2">
        <v>138</v>
      </c>
      <c r="C3465" s="1" t="str">
        <f>IFERROR(LOOKUP(B3465,{0,1,31,61,91},{"Less Than 1 Day","1 To 30 Days","31-60 Days","61-90 Days","91+ Days"}),"Not Due")</f>
        <v>91+ Days</v>
      </c>
    </row>
    <row r="3466" spans="1:3" x14ac:dyDescent="0.25">
      <c r="A3466" s="1">
        <v>14320</v>
      </c>
      <c r="B3466" s="2">
        <v>-111</v>
      </c>
      <c r="C3466" s="1" t="str">
        <f>IFERROR(LOOKUP(B3466,{0,1,31,61,91},{"Less Than 1 Day","1 To 30 Days","31-60 Days","61-90 Days","91+ Days"}),"Not Due")</f>
        <v>Not Due</v>
      </c>
    </row>
    <row r="3467" spans="1:3" x14ac:dyDescent="0.25">
      <c r="A3467" s="1">
        <v>74002</v>
      </c>
      <c r="B3467" s="2">
        <v>279</v>
      </c>
      <c r="C3467" s="1" t="str">
        <f>IFERROR(LOOKUP(B3467,{0,1,31,61,91},{"Less Than 1 Day","1 To 30 Days","31-60 Days","61-90 Days","91+ Days"}),"Not Due")</f>
        <v>91+ Days</v>
      </c>
    </row>
    <row r="3468" spans="1:3" x14ac:dyDescent="0.25">
      <c r="A3468" s="1">
        <v>89923</v>
      </c>
      <c r="B3468" s="2">
        <v>-79</v>
      </c>
      <c r="C3468" s="1" t="str">
        <f>IFERROR(LOOKUP(B3468,{0,1,31,61,91},{"Less Than 1 Day","1 To 30 Days","31-60 Days","61-90 Days","91+ Days"}),"Not Due")</f>
        <v>Not Due</v>
      </c>
    </row>
    <row r="3469" spans="1:3" x14ac:dyDescent="0.25">
      <c r="A3469" s="1">
        <v>29784</v>
      </c>
      <c r="B3469" s="2">
        <v>-104</v>
      </c>
      <c r="C3469" s="1" t="str">
        <f>IFERROR(LOOKUP(B3469,{0,1,31,61,91},{"Less Than 1 Day","1 To 30 Days","31-60 Days","61-90 Days","91+ Days"}),"Not Due")</f>
        <v>Not Due</v>
      </c>
    </row>
    <row r="3470" spans="1:3" x14ac:dyDescent="0.25">
      <c r="A3470" s="1">
        <v>77484</v>
      </c>
      <c r="B3470" s="2">
        <v>12</v>
      </c>
      <c r="C3470" s="1" t="str">
        <f>IFERROR(LOOKUP(B3470,{0,1,31,61,91},{"Less Than 1 Day","1 To 30 Days","31-60 Days","61-90 Days","91+ Days"}),"Not Due")</f>
        <v>1 To 30 Days</v>
      </c>
    </row>
    <row r="3471" spans="1:3" x14ac:dyDescent="0.25">
      <c r="A3471" s="1">
        <v>99321</v>
      </c>
      <c r="B3471" s="2">
        <v>186</v>
      </c>
      <c r="C3471" s="1" t="str">
        <f>IFERROR(LOOKUP(B3471,{0,1,31,61,91},{"Less Than 1 Day","1 To 30 Days","31-60 Days","61-90 Days","91+ Days"}),"Not Due")</f>
        <v>91+ Days</v>
      </c>
    </row>
    <row r="3472" spans="1:3" x14ac:dyDescent="0.25">
      <c r="A3472" s="1">
        <v>45803</v>
      </c>
      <c r="B3472" s="2">
        <v>-57</v>
      </c>
      <c r="C3472" s="1" t="str">
        <f>IFERROR(LOOKUP(B3472,{0,1,31,61,91},{"Less Than 1 Day","1 To 30 Days","31-60 Days","61-90 Days","91+ Days"}),"Not Due")</f>
        <v>Not Due</v>
      </c>
    </row>
    <row r="3473" spans="1:3" x14ac:dyDescent="0.25">
      <c r="A3473" s="1">
        <v>10172</v>
      </c>
      <c r="B3473" s="2">
        <v>-174</v>
      </c>
      <c r="C3473" s="1" t="str">
        <f>IFERROR(LOOKUP(B3473,{0,1,31,61,91},{"Less Than 1 Day","1 To 30 Days","31-60 Days","61-90 Days","91+ Days"}),"Not Due")</f>
        <v>Not Due</v>
      </c>
    </row>
    <row r="3474" spans="1:3" x14ac:dyDescent="0.25">
      <c r="A3474" s="1">
        <v>73333</v>
      </c>
      <c r="B3474" s="2">
        <v>433</v>
      </c>
      <c r="C3474" s="1" t="str">
        <f>IFERROR(LOOKUP(B3474,{0,1,31,61,91},{"Less Than 1 Day","1 To 30 Days","31-60 Days","61-90 Days","91+ Days"}),"Not Due")</f>
        <v>91+ Days</v>
      </c>
    </row>
    <row r="3475" spans="1:3" x14ac:dyDescent="0.25">
      <c r="A3475" s="1">
        <v>64613</v>
      </c>
      <c r="B3475" s="2">
        <v>-72</v>
      </c>
      <c r="C3475" s="1" t="str">
        <f>IFERROR(LOOKUP(B3475,{0,1,31,61,91},{"Less Than 1 Day","1 To 30 Days","31-60 Days","61-90 Days","91+ Days"}),"Not Due")</f>
        <v>Not Due</v>
      </c>
    </row>
    <row r="3476" spans="1:3" x14ac:dyDescent="0.25">
      <c r="A3476" s="1">
        <v>67230</v>
      </c>
      <c r="B3476" s="2">
        <v>138</v>
      </c>
      <c r="C3476" s="1" t="str">
        <f>IFERROR(LOOKUP(B3476,{0,1,31,61,91},{"Less Than 1 Day","1 To 30 Days","31-60 Days","61-90 Days","91+ Days"}),"Not Due")</f>
        <v>91+ Days</v>
      </c>
    </row>
    <row r="3477" spans="1:3" x14ac:dyDescent="0.25">
      <c r="A3477" s="1">
        <v>75894</v>
      </c>
      <c r="B3477" s="2">
        <v>257</v>
      </c>
      <c r="C3477" s="1" t="str">
        <f>IFERROR(LOOKUP(B3477,{0,1,31,61,91},{"Less Than 1 Day","1 To 30 Days","31-60 Days","61-90 Days","91+ Days"}),"Not Due")</f>
        <v>91+ Days</v>
      </c>
    </row>
    <row r="3478" spans="1:3" x14ac:dyDescent="0.25">
      <c r="A3478" s="1">
        <v>49173</v>
      </c>
      <c r="B3478" s="2">
        <v>327</v>
      </c>
      <c r="C3478" s="1" t="str">
        <f>IFERROR(LOOKUP(B3478,{0,1,31,61,91},{"Less Than 1 Day","1 To 30 Days","31-60 Days","61-90 Days","91+ Days"}),"Not Due")</f>
        <v>91+ Days</v>
      </c>
    </row>
    <row r="3479" spans="1:3" x14ac:dyDescent="0.25">
      <c r="A3479" s="1">
        <v>34080</v>
      </c>
      <c r="B3479" s="2">
        <v>148</v>
      </c>
      <c r="C3479" s="1" t="str">
        <f>IFERROR(LOOKUP(B3479,{0,1,31,61,91},{"Less Than 1 Day","1 To 30 Days","31-60 Days","61-90 Days","91+ Days"}),"Not Due")</f>
        <v>91+ Days</v>
      </c>
    </row>
    <row r="3480" spans="1:3" x14ac:dyDescent="0.25">
      <c r="A3480" s="1">
        <v>19020</v>
      </c>
      <c r="B3480" s="2">
        <v>304</v>
      </c>
      <c r="C3480" s="1" t="str">
        <f>IFERROR(LOOKUP(B3480,{0,1,31,61,91},{"Less Than 1 Day","1 To 30 Days","31-60 Days","61-90 Days","91+ Days"}),"Not Due")</f>
        <v>91+ Days</v>
      </c>
    </row>
    <row r="3481" spans="1:3" x14ac:dyDescent="0.25">
      <c r="A3481" s="1">
        <v>63912</v>
      </c>
      <c r="B3481" s="2">
        <v>305</v>
      </c>
      <c r="C3481" s="1" t="str">
        <f>IFERROR(LOOKUP(B3481,{0,1,31,61,91},{"Less Than 1 Day","1 To 30 Days","31-60 Days","61-90 Days","91+ Days"}),"Not Due")</f>
        <v>91+ Days</v>
      </c>
    </row>
    <row r="3482" spans="1:3" x14ac:dyDescent="0.25">
      <c r="A3482" s="1">
        <v>56127</v>
      </c>
      <c r="B3482" s="2">
        <v>318</v>
      </c>
      <c r="C3482" s="1" t="str">
        <f>IFERROR(LOOKUP(B3482,{0,1,31,61,91},{"Less Than 1 Day","1 To 30 Days","31-60 Days","61-90 Days","91+ Days"}),"Not Due")</f>
        <v>91+ Days</v>
      </c>
    </row>
    <row r="3483" spans="1:3" x14ac:dyDescent="0.25">
      <c r="A3483" s="1">
        <v>44796</v>
      </c>
      <c r="B3483" s="2">
        <v>279</v>
      </c>
      <c r="C3483" s="1" t="str">
        <f>IFERROR(LOOKUP(B3483,{0,1,31,61,91},{"Less Than 1 Day","1 To 30 Days","31-60 Days","61-90 Days","91+ Days"}),"Not Due")</f>
        <v>91+ Days</v>
      </c>
    </row>
    <row r="3484" spans="1:3" x14ac:dyDescent="0.25">
      <c r="A3484" s="1">
        <v>51508</v>
      </c>
      <c r="B3484" s="2">
        <v>423</v>
      </c>
      <c r="C3484" s="1" t="str">
        <f>IFERROR(LOOKUP(B3484,{0,1,31,61,91},{"Less Than 1 Day","1 To 30 Days","31-60 Days","61-90 Days","91+ Days"}),"Not Due")</f>
        <v>91+ Days</v>
      </c>
    </row>
    <row r="3485" spans="1:3" x14ac:dyDescent="0.25">
      <c r="A3485" s="1">
        <v>79519</v>
      </c>
      <c r="B3485" s="2">
        <v>378</v>
      </c>
      <c r="C3485" s="1" t="str">
        <f>IFERROR(LOOKUP(B3485,{0,1,31,61,91},{"Less Than 1 Day","1 To 30 Days","31-60 Days","61-90 Days","91+ Days"}),"Not Due")</f>
        <v>91+ Days</v>
      </c>
    </row>
    <row r="3486" spans="1:3" x14ac:dyDescent="0.25">
      <c r="A3486" s="1">
        <v>26862</v>
      </c>
      <c r="B3486" s="2">
        <v>87</v>
      </c>
      <c r="C3486" s="1" t="str">
        <f>IFERROR(LOOKUP(B3486,{0,1,31,61,91},{"Less Than 1 Day","1 To 30 Days","31-60 Days","61-90 Days","91+ Days"}),"Not Due")</f>
        <v>61-90 Days</v>
      </c>
    </row>
    <row r="3487" spans="1:3" x14ac:dyDescent="0.25">
      <c r="A3487" s="1">
        <v>64218</v>
      </c>
      <c r="B3487" s="2">
        <v>349</v>
      </c>
      <c r="C3487" s="1" t="str">
        <f>IFERROR(LOOKUP(B3487,{0,1,31,61,91},{"Less Than 1 Day","1 To 30 Days","31-60 Days","61-90 Days","91+ Days"}),"Not Due")</f>
        <v>91+ Days</v>
      </c>
    </row>
    <row r="3488" spans="1:3" x14ac:dyDescent="0.25">
      <c r="A3488" s="1">
        <v>68844</v>
      </c>
      <c r="B3488" s="2">
        <v>33</v>
      </c>
      <c r="C3488" s="1" t="str">
        <f>IFERROR(LOOKUP(B3488,{0,1,31,61,91},{"Less Than 1 Day","1 To 30 Days","31-60 Days","61-90 Days","91+ Days"}),"Not Due")</f>
        <v>31-60 Days</v>
      </c>
    </row>
    <row r="3489" spans="1:3" x14ac:dyDescent="0.25">
      <c r="A3489" s="1">
        <v>66516</v>
      </c>
      <c r="B3489" s="2">
        <v>374</v>
      </c>
      <c r="C3489" s="1" t="str">
        <f>IFERROR(LOOKUP(B3489,{0,1,31,61,91},{"Less Than 1 Day","1 To 30 Days","31-60 Days","61-90 Days","91+ Days"}),"Not Due")</f>
        <v>91+ Days</v>
      </c>
    </row>
    <row r="3490" spans="1:3" x14ac:dyDescent="0.25">
      <c r="A3490" s="1">
        <v>65705</v>
      </c>
      <c r="B3490" s="2">
        <v>282</v>
      </c>
      <c r="C3490" s="1" t="str">
        <f>IFERROR(LOOKUP(B3490,{0,1,31,61,91},{"Less Than 1 Day","1 To 30 Days","31-60 Days","61-90 Days","91+ Days"}),"Not Due")</f>
        <v>91+ Days</v>
      </c>
    </row>
    <row r="3491" spans="1:3" x14ac:dyDescent="0.25">
      <c r="A3491" s="1">
        <v>29800</v>
      </c>
      <c r="B3491" s="2">
        <v>-11</v>
      </c>
      <c r="C3491" s="1" t="str">
        <f>IFERROR(LOOKUP(B3491,{0,1,31,61,91},{"Less Than 1 Day","1 To 30 Days","31-60 Days","61-90 Days","91+ Days"}),"Not Due")</f>
        <v>Not Due</v>
      </c>
    </row>
    <row r="3492" spans="1:3" x14ac:dyDescent="0.25">
      <c r="A3492" s="1">
        <v>72472</v>
      </c>
      <c r="B3492" s="2">
        <v>392</v>
      </c>
      <c r="C3492" s="1" t="str">
        <f>IFERROR(LOOKUP(B3492,{0,1,31,61,91},{"Less Than 1 Day","1 To 30 Days","31-60 Days","61-90 Days","91+ Days"}),"Not Due")</f>
        <v>91+ Days</v>
      </c>
    </row>
    <row r="3493" spans="1:3" x14ac:dyDescent="0.25">
      <c r="A3493" s="1">
        <v>50923</v>
      </c>
      <c r="B3493" s="2">
        <v>-122</v>
      </c>
      <c r="C3493" s="1" t="str">
        <f>IFERROR(LOOKUP(B3493,{0,1,31,61,91},{"Less Than 1 Day","1 To 30 Days","31-60 Days","61-90 Days","91+ Days"}),"Not Due")</f>
        <v>Not Due</v>
      </c>
    </row>
    <row r="3494" spans="1:3" x14ac:dyDescent="0.25">
      <c r="A3494" s="1">
        <v>21489</v>
      </c>
      <c r="B3494" s="2">
        <v>-19</v>
      </c>
      <c r="C3494" s="1" t="str">
        <f>IFERROR(LOOKUP(B3494,{0,1,31,61,91},{"Less Than 1 Day","1 To 30 Days","31-60 Days","61-90 Days","91+ Days"}),"Not Due")</f>
        <v>Not Due</v>
      </c>
    </row>
    <row r="3495" spans="1:3" x14ac:dyDescent="0.25">
      <c r="A3495" s="1">
        <v>95057</v>
      </c>
      <c r="B3495" s="2">
        <v>392</v>
      </c>
      <c r="C3495" s="1" t="str">
        <f>IFERROR(LOOKUP(B3495,{0,1,31,61,91},{"Less Than 1 Day","1 To 30 Days","31-60 Days","61-90 Days","91+ Days"}),"Not Due")</f>
        <v>91+ Days</v>
      </c>
    </row>
    <row r="3496" spans="1:3" x14ac:dyDescent="0.25">
      <c r="A3496" s="1">
        <v>19726</v>
      </c>
      <c r="B3496" s="2">
        <v>251</v>
      </c>
      <c r="C3496" s="1" t="str">
        <f>IFERROR(LOOKUP(B3496,{0,1,31,61,91},{"Less Than 1 Day","1 To 30 Days","31-60 Days","61-90 Days","91+ Days"}),"Not Due")</f>
        <v>91+ Days</v>
      </c>
    </row>
    <row r="3497" spans="1:3" x14ac:dyDescent="0.25">
      <c r="A3497" s="1">
        <v>50920</v>
      </c>
      <c r="B3497" s="2">
        <v>117</v>
      </c>
      <c r="C3497" s="1" t="str">
        <f>IFERROR(LOOKUP(B3497,{0,1,31,61,91},{"Less Than 1 Day","1 To 30 Days","31-60 Days","61-90 Days","91+ Days"}),"Not Due")</f>
        <v>91+ Days</v>
      </c>
    </row>
    <row r="3498" spans="1:3" x14ac:dyDescent="0.25">
      <c r="A3498" s="1">
        <v>17477</v>
      </c>
      <c r="B3498" s="2">
        <v>-154</v>
      </c>
      <c r="C3498" s="1" t="str">
        <f>IFERROR(LOOKUP(B3498,{0,1,31,61,91},{"Less Than 1 Day","1 To 30 Days","31-60 Days","61-90 Days","91+ Days"}),"Not Due")</f>
        <v>Not Due</v>
      </c>
    </row>
    <row r="3499" spans="1:3" x14ac:dyDescent="0.25">
      <c r="A3499" s="1">
        <v>42663</v>
      </c>
      <c r="B3499" s="2">
        <v>79</v>
      </c>
      <c r="C3499" s="1" t="str">
        <f>IFERROR(LOOKUP(B3499,{0,1,31,61,91},{"Less Than 1 Day","1 To 30 Days","31-60 Days","61-90 Days","91+ Days"}),"Not Due")</f>
        <v>61-90 Days</v>
      </c>
    </row>
    <row r="3500" spans="1:3" x14ac:dyDescent="0.25">
      <c r="A3500" s="1">
        <v>24639</v>
      </c>
      <c r="B3500" s="2">
        <v>338</v>
      </c>
      <c r="C3500" s="1" t="str">
        <f>IFERROR(LOOKUP(B3500,{0,1,31,61,91},{"Less Than 1 Day","1 To 30 Days","31-60 Days","61-90 Days","91+ Days"}),"Not Due")</f>
        <v>91+ Days</v>
      </c>
    </row>
    <row r="3501" spans="1:3" x14ac:dyDescent="0.25">
      <c r="A3501" s="1">
        <v>39397</v>
      </c>
      <c r="B3501" s="2">
        <v>442</v>
      </c>
      <c r="C3501" s="1" t="str">
        <f>IFERROR(LOOKUP(B3501,{0,1,31,61,91},{"Less Than 1 Day","1 To 30 Days","31-60 Days","61-90 Days","91+ Days"}),"Not Due")</f>
        <v>91+ Days</v>
      </c>
    </row>
    <row r="3502" spans="1:3" x14ac:dyDescent="0.25">
      <c r="A3502" s="1">
        <v>43353</v>
      </c>
      <c r="B3502" s="2">
        <v>88</v>
      </c>
      <c r="C3502" s="1" t="str">
        <f>IFERROR(LOOKUP(B3502,{0,1,31,61,91},{"Less Than 1 Day","1 To 30 Days","31-60 Days","61-90 Days","91+ Days"}),"Not Due")</f>
        <v>61-90 Days</v>
      </c>
    </row>
    <row r="3503" spans="1:3" x14ac:dyDescent="0.25">
      <c r="A3503" s="1">
        <v>11832</v>
      </c>
      <c r="B3503" s="2">
        <v>273</v>
      </c>
      <c r="C3503" s="1" t="str">
        <f>IFERROR(LOOKUP(B3503,{0,1,31,61,91},{"Less Than 1 Day","1 To 30 Days","31-60 Days","61-90 Days","91+ Days"}),"Not Due")</f>
        <v>91+ Days</v>
      </c>
    </row>
    <row r="3504" spans="1:3" x14ac:dyDescent="0.25">
      <c r="A3504" s="1">
        <v>94336</v>
      </c>
      <c r="B3504" s="2">
        <v>221</v>
      </c>
      <c r="C3504" s="1" t="str">
        <f>IFERROR(LOOKUP(B3504,{0,1,31,61,91},{"Less Than 1 Day","1 To 30 Days","31-60 Days","61-90 Days","91+ Days"}),"Not Due")</f>
        <v>91+ Days</v>
      </c>
    </row>
    <row r="3505" spans="1:3" x14ac:dyDescent="0.25">
      <c r="A3505" s="1">
        <v>28448</v>
      </c>
      <c r="B3505" s="2">
        <v>33</v>
      </c>
      <c r="C3505" s="1" t="str">
        <f>IFERROR(LOOKUP(B3505,{0,1,31,61,91},{"Less Than 1 Day","1 To 30 Days","31-60 Days","61-90 Days","91+ Days"}),"Not Due")</f>
        <v>31-60 Days</v>
      </c>
    </row>
    <row r="3506" spans="1:3" x14ac:dyDescent="0.25">
      <c r="A3506" s="1">
        <v>62584</v>
      </c>
      <c r="B3506" s="2">
        <v>195</v>
      </c>
      <c r="C3506" s="1" t="str">
        <f>IFERROR(LOOKUP(B3506,{0,1,31,61,91},{"Less Than 1 Day","1 To 30 Days","31-60 Days","61-90 Days","91+ Days"}),"Not Due")</f>
        <v>91+ Days</v>
      </c>
    </row>
    <row r="3507" spans="1:3" x14ac:dyDescent="0.25">
      <c r="A3507" s="1">
        <v>32692</v>
      </c>
      <c r="B3507" s="2">
        <v>476</v>
      </c>
      <c r="C3507" s="1" t="str">
        <f>IFERROR(LOOKUP(B3507,{0,1,31,61,91},{"Less Than 1 Day","1 To 30 Days","31-60 Days","61-90 Days","91+ Days"}),"Not Due")</f>
        <v>91+ Days</v>
      </c>
    </row>
    <row r="3508" spans="1:3" x14ac:dyDescent="0.25">
      <c r="A3508" s="1">
        <v>98278</v>
      </c>
      <c r="B3508" s="2">
        <v>70</v>
      </c>
      <c r="C3508" s="1" t="str">
        <f>IFERROR(LOOKUP(B3508,{0,1,31,61,91},{"Less Than 1 Day","1 To 30 Days","31-60 Days","61-90 Days","91+ Days"}),"Not Due")</f>
        <v>61-90 Days</v>
      </c>
    </row>
    <row r="3509" spans="1:3" x14ac:dyDescent="0.25">
      <c r="A3509" s="1">
        <v>81568</v>
      </c>
      <c r="B3509" s="2">
        <v>7</v>
      </c>
      <c r="C3509" s="1" t="str">
        <f>IFERROR(LOOKUP(B3509,{0,1,31,61,91},{"Less Than 1 Day","1 To 30 Days","31-60 Days","61-90 Days","91+ Days"}),"Not Due")</f>
        <v>1 To 30 Days</v>
      </c>
    </row>
    <row r="3510" spans="1:3" x14ac:dyDescent="0.25">
      <c r="A3510" s="1">
        <v>32883</v>
      </c>
      <c r="B3510" s="2">
        <v>312</v>
      </c>
      <c r="C3510" s="1" t="str">
        <f>IFERROR(LOOKUP(B3510,{0,1,31,61,91},{"Less Than 1 Day","1 To 30 Days","31-60 Days","61-90 Days","91+ Days"}),"Not Due")</f>
        <v>91+ Days</v>
      </c>
    </row>
    <row r="3511" spans="1:3" x14ac:dyDescent="0.25">
      <c r="A3511" s="1">
        <v>59249</v>
      </c>
      <c r="B3511" s="2">
        <v>274</v>
      </c>
      <c r="C3511" s="1" t="str">
        <f>IFERROR(LOOKUP(B3511,{0,1,31,61,91},{"Less Than 1 Day","1 To 30 Days","31-60 Days","61-90 Days","91+ Days"}),"Not Due")</f>
        <v>91+ Days</v>
      </c>
    </row>
    <row r="3512" spans="1:3" x14ac:dyDescent="0.25">
      <c r="A3512" s="1">
        <v>35822</v>
      </c>
      <c r="B3512" s="2">
        <v>-2</v>
      </c>
      <c r="C3512" s="1" t="str">
        <f>IFERROR(LOOKUP(B3512,{0,1,31,61,91},{"Less Than 1 Day","1 To 30 Days","31-60 Days","61-90 Days","91+ Days"}),"Not Due")</f>
        <v>Not Due</v>
      </c>
    </row>
    <row r="3513" spans="1:3" x14ac:dyDescent="0.25">
      <c r="A3513" s="1">
        <v>65015</v>
      </c>
      <c r="B3513" s="2">
        <v>35</v>
      </c>
      <c r="C3513" s="1" t="str">
        <f>IFERROR(LOOKUP(B3513,{0,1,31,61,91},{"Less Than 1 Day","1 To 30 Days","31-60 Days","61-90 Days","91+ Days"}),"Not Due")</f>
        <v>31-60 Days</v>
      </c>
    </row>
    <row r="3514" spans="1:3" x14ac:dyDescent="0.25">
      <c r="A3514" s="1">
        <v>81848</v>
      </c>
      <c r="B3514" s="2">
        <v>-134</v>
      </c>
      <c r="C3514" s="1" t="str">
        <f>IFERROR(LOOKUP(B3514,{0,1,31,61,91},{"Less Than 1 Day","1 To 30 Days","31-60 Days","61-90 Days","91+ Days"}),"Not Due")</f>
        <v>Not Due</v>
      </c>
    </row>
    <row r="3515" spans="1:3" x14ac:dyDescent="0.25">
      <c r="A3515" s="1">
        <v>74782</v>
      </c>
      <c r="B3515" s="2">
        <v>168</v>
      </c>
      <c r="C3515" s="1" t="str">
        <f>IFERROR(LOOKUP(B3515,{0,1,31,61,91},{"Less Than 1 Day","1 To 30 Days","31-60 Days","61-90 Days","91+ Days"}),"Not Due")</f>
        <v>91+ Days</v>
      </c>
    </row>
    <row r="3516" spans="1:3" x14ac:dyDescent="0.25">
      <c r="A3516" s="1">
        <v>87575</v>
      </c>
      <c r="B3516" s="2">
        <v>139</v>
      </c>
      <c r="C3516" s="1" t="str">
        <f>IFERROR(LOOKUP(B3516,{0,1,31,61,91},{"Less Than 1 Day","1 To 30 Days","31-60 Days","61-90 Days","91+ Days"}),"Not Due")</f>
        <v>91+ Days</v>
      </c>
    </row>
    <row r="3517" spans="1:3" x14ac:dyDescent="0.25">
      <c r="A3517" s="1">
        <v>95514</v>
      </c>
      <c r="B3517" s="2">
        <v>-102</v>
      </c>
      <c r="C3517" s="1" t="str">
        <f>IFERROR(LOOKUP(B3517,{0,1,31,61,91},{"Less Than 1 Day","1 To 30 Days","31-60 Days","61-90 Days","91+ Days"}),"Not Due")</f>
        <v>Not Due</v>
      </c>
    </row>
    <row r="3518" spans="1:3" x14ac:dyDescent="0.25">
      <c r="A3518" s="1">
        <v>83265</v>
      </c>
      <c r="B3518" s="2">
        <v>247</v>
      </c>
      <c r="C3518" s="1" t="str">
        <f>IFERROR(LOOKUP(B3518,{0,1,31,61,91},{"Less Than 1 Day","1 To 30 Days","31-60 Days","61-90 Days","91+ Days"}),"Not Due")</f>
        <v>91+ Days</v>
      </c>
    </row>
    <row r="3519" spans="1:3" x14ac:dyDescent="0.25">
      <c r="A3519" s="1">
        <v>72608</v>
      </c>
      <c r="B3519" s="2">
        <v>385</v>
      </c>
      <c r="C3519" s="1" t="str">
        <f>IFERROR(LOOKUP(B3519,{0,1,31,61,91},{"Less Than 1 Day","1 To 30 Days","31-60 Days","61-90 Days","91+ Days"}),"Not Due")</f>
        <v>91+ Days</v>
      </c>
    </row>
    <row r="3520" spans="1:3" x14ac:dyDescent="0.25">
      <c r="A3520" s="1">
        <v>26782</v>
      </c>
      <c r="B3520" s="2">
        <v>452</v>
      </c>
      <c r="C3520" s="1" t="str">
        <f>IFERROR(LOOKUP(B3520,{0,1,31,61,91},{"Less Than 1 Day","1 To 30 Days","31-60 Days","61-90 Days","91+ Days"}),"Not Due")</f>
        <v>91+ Days</v>
      </c>
    </row>
    <row r="3521" spans="1:3" x14ac:dyDescent="0.25">
      <c r="A3521" s="1">
        <v>50578</v>
      </c>
      <c r="B3521" s="2">
        <v>-94</v>
      </c>
      <c r="C3521" s="1" t="str">
        <f>IFERROR(LOOKUP(B3521,{0,1,31,61,91},{"Less Than 1 Day","1 To 30 Days","31-60 Days","61-90 Days","91+ Days"}),"Not Due")</f>
        <v>Not Due</v>
      </c>
    </row>
    <row r="3522" spans="1:3" x14ac:dyDescent="0.25">
      <c r="A3522" s="1">
        <v>35135</v>
      </c>
      <c r="B3522" s="2">
        <v>-19</v>
      </c>
      <c r="C3522" s="1" t="str">
        <f>IFERROR(LOOKUP(B3522,{0,1,31,61,91},{"Less Than 1 Day","1 To 30 Days","31-60 Days","61-90 Days","91+ Days"}),"Not Due")</f>
        <v>Not Due</v>
      </c>
    </row>
    <row r="3523" spans="1:3" x14ac:dyDescent="0.25">
      <c r="A3523" s="1">
        <v>24313</v>
      </c>
      <c r="B3523" s="2">
        <v>-57</v>
      </c>
      <c r="C3523" s="1" t="str">
        <f>IFERROR(LOOKUP(B3523,{0,1,31,61,91},{"Less Than 1 Day","1 To 30 Days","31-60 Days","61-90 Days","91+ Days"}),"Not Due")</f>
        <v>Not Due</v>
      </c>
    </row>
    <row r="3524" spans="1:3" x14ac:dyDescent="0.25">
      <c r="A3524" s="1">
        <v>99002</v>
      </c>
      <c r="B3524" s="2">
        <v>178</v>
      </c>
      <c r="C3524" s="1" t="str">
        <f>IFERROR(LOOKUP(B3524,{0,1,31,61,91},{"Less Than 1 Day","1 To 30 Days","31-60 Days","61-90 Days","91+ Days"}),"Not Due")</f>
        <v>91+ Days</v>
      </c>
    </row>
    <row r="3525" spans="1:3" x14ac:dyDescent="0.25">
      <c r="A3525" s="1">
        <v>73792</v>
      </c>
      <c r="B3525" s="2">
        <v>-114</v>
      </c>
      <c r="C3525" s="1" t="str">
        <f>IFERROR(LOOKUP(B3525,{0,1,31,61,91},{"Less Than 1 Day","1 To 30 Days","31-60 Days","61-90 Days","91+ Days"}),"Not Due")</f>
        <v>Not Due</v>
      </c>
    </row>
    <row r="3526" spans="1:3" x14ac:dyDescent="0.25">
      <c r="A3526" s="1">
        <v>16922</v>
      </c>
      <c r="B3526" s="2">
        <v>-149</v>
      </c>
      <c r="C3526" s="1" t="str">
        <f>IFERROR(LOOKUP(B3526,{0,1,31,61,91},{"Less Than 1 Day","1 To 30 Days","31-60 Days","61-90 Days","91+ Days"}),"Not Due")</f>
        <v>Not Due</v>
      </c>
    </row>
    <row r="3527" spans="1:3" x14ac:dyDescent="0.25">
      <c r="A3527" s="1">
        <v>91351</v>
      </c>
      <c r="B3527" s="2">
        <v>442</v>
      </c>
      <c r="C3527" s="1" t="str">
        <f>IFERROR(LOOKUP(B3527,{0,1,31,61,91},{"Less Than 1 Day","1 To 30 Days","31-60 Days","61-90 Days","91+ Days"}),"Not Due")</f>
        <v>91+ Days</v>
      </c>
    </row>
    <row r="3528" spans="1:3" x14ac:dyDescent="0.25">
      <c r="A3528" s="1">
        <v>68759</v>
      </c>
      <c r="B3528" s="2">
        <v>137</v>
      </c>
      <c r="C3528" s="1" t="str">
        <f>IFERROR(LOOKUP(B3528,{0,1,31,61,91},{"Less Than 1 Day","1 To 30 Days","31-60 Days","61-90 Days","91+ Days"}),"Not Due")</f>
        <v>91+ Days</v>
      </c>
    </row>
    <row r="3529" spans="1:3" x14ac:dyDescent="0.25">
      <c r="A3529" s="1">
        <v>41204</v>
      </c>
      <c r="B3529" s="2">
        <v>-150</v>
      </c>
      <c r="C3529" s="1" t="str">
        <f>IFERROR(LOOKUP(B3529,{0,1,31,61,91},{"Less Than 1 Day","1 To 30 Days","31-60 Days","61-90 Days","91+ Days"}),"Not Due")</f>
        <v>Not Due</v>
      </c>
    </row>
    <row r="3530" spans="1:3" x14ac:dyDescent="0.25">
      <c r="A3530" s="1">
        <v>74172</v>
      </c>
      <c r="B3530" s="2">
        <v>-92</v>
      </c>
      <c r="C3530" s="1" t="str">
        <f>IFERROR(LOOKUP(B3530,{0,1,31,61,91},{"Less Than 1 Day","1 To 30 Days","31-60 Days","61-90 Days","91+ Days"}),"Not Due")</f>
        <v>Not Due</v>
      </c>
    </row>
    <row r="3531" spans="1:3" x14ac:dyDescent="0.25">
      <c r="A3531" s="1">
        <v>13655</v>
      </c>
      <c r="B3531" s="2">
        <v>54</v>
      </c>
      <c r="C3531" s="1" t="str">
        <f>IFERROR(LOOKUP(B3531,{0,1,31,61,91},{"Less Than 1 Day","1 To 30 Days","31-60 Days","61-90 Days","91+ Days"}),"Not Due")</f>
        <v>31-60 Days</v>
      </c>
    </row>
    <row r="3532" spans="1:3" x14ac:dyDescent="0.25">
      <c r="A3532" s="1">
        <v>88000</v>
      </c>
      <c r="B3532" s="2">
        <v>24</v>
      </c>
      <c r="C3532" s="1" t="str">
        <f>IFERROR(LOOKUP(B3532,{0,1,31,61,91},{"Less Than 1 Day","1 To 30 Days","31-60 Days","61-90 Days","91+ Days"}),"Not Due")</f>
        <v>1 To 30 Days</v>
      </c>
    </row>
    <row r="3533" spans="1:3" x14ac:dyDescent="0.25">
      <c r="A3533" s="1">
        <v>90914</v>
      </c>
      <c r="B3533" s="2">
        <v>334</v>
      </c>
      <c r="C3533" s="1" t="str">
        <f>IFERROR(LOOKUP(B3533,{0,1,31,61,91},{"Less Than 1 Day","1 To 30 Days","31-60 Days","61-90 Days","91+ Days"}),"Not Due")</f>
        <v>91+ Days</v>
      </c>
    </row>
    <row r="3534" spans="1:3" x14ac:dyDescent="0.25">
      <c r="A3534" s="1">
        <v>21428</v>
      </c>
      <c r="B3534" s="2">
        <v>-19</v>
      </c>
      <c r="C3534" s="1" t="str">
        <f>IFERROR(LOOKUP(B3534,{0,1,31,61,91},{"Less Than 1 Day","1 To 30 Days","31-60 Days","61-90 Days","91+ Days"}),"Not Due")</f>
        <v>Not Due</v>
      </c>
    </row>
    <row r="3535" spans="1:3" x14ac:dyDescent="0.25">
      <c r="A3535" s="1">
        <v>20900</v>
      </c>
      <c r="B3535" s="2">
        <v>193</v>
      </c>
      <c r="C3535" s="1" t="str">
        <f>IFERROR(LOOKUP(B3535,{0,1,31,61,91},{"Less Than 1 Day","1 To 30 Days","31-60 Days","61-90 Days","91+ Days"}),"Not Due")</f>
        <v>91+ Days</v>
      </c>
    </row>
    <row r="3536" spans="1:3" x14ac:dyDescent="0.25">
      <c r="A3536" s="1">
        <v>21830</v>
      </c>
      <c r="B3536" s="2">
        <v>-108</v>
      </c>
      <c r="C3536" s="1" t="str">
        <f>IFERROR(LOOKUP(B3536,{0,1,31,61,91},{"Less Than 1 Day","1 To 30 Days","31-60 Days","61-90 Days","91+ Days"}),"Not Due")</f>
        <v>Not Due</v>
      </c>
    </row>
    <row r="3537" spans="1:3" x14ac:dyDescent="0.25">
      <c r="A3537" s="1">
        <v>66997</v>
      </c>
      <c r="B3537" s="2">
        <v>-7</v>
      </c>
      <c r="C3537" s="1" t="str">
        <f>IFERROR(LOOKUP(B3537,{0,1,31,61,91},{"Less Than 1 Day","1 To 30 Days","31-60 Days","61-90 Days","91+ Days"}),"Not Due")</f>
        <v>Not Due</v>
      </c>
    </row>
    <row r="3538" spans="1:3" x14ac:dyDescent="0.25">
      <c r="A3538" s="1">
        <v>98217</v>
      </c>
      <c r="B3538" s="2">
        <v>3</v>
      </c>
      <c r="C3538" s="1" t="str">
        <f>IFERROR(LOOKUP(B3538,{0,1,31,61,91},{"Less Than 1 Day","1 To 30 Days","31-60 Days","61-90 Days","91+ Days"}),"Not Due")</f>
        <v>1 To 30 Days</v>
      </c>
    </row>
    <row r="3539" spans="1:3" x14ac:dyDescent="0.25">
      <c r="A3539" s="1">
        <v>96502</v>
      </c>
      <c r="B3539" s="2">
        <v>-54</v>
      </c>
      <c r="C3539" s="1" t="str">
        <f>IFERROR(LOOKUP(B3539,{0,1,31,61,91},{"Less Than 1 Day","1 To 30 Days","31-60 Days","61-90 Days","91+ Days"}),"Not Due")</f>
        <v>Not Due</v>
      </c>
    </row>
    <row r="3540" spans="1:3" x14ac:dyDescent="0.25">
      <c r="A3540" s="1">
        <v>77073</v>
      </c>
      <c r="B3540" s="2">
        <v>215</v>
      </c>
      <c r="C3540" s="1" t="str">
        <f>IFERROR(LOOKUP(B3540,{0,1,31,61,91},{"Less Than 1 Day","1 To 30 Days","31-60 Days","61-90 Days","91+ Days"}),"Not Due")</f>
        <v>91+ Days</v>
      </c>
    </row>
    <row r="3541" spans="1:3" x14ac:dyDescent="0.25">
      <c r="A3541" s="1">
        <v>18009</v>
      </c>
      <c r="B3541" s="2">
        <v>-91</v>
      </c>
      <c r="C3541" s="1" t="str">
        <f>IFERROR(LOOKUP(B3541,{0,1,31,61,91},{"Less Than 1 Day","1 To 30 Days","31-60 Days","61-90 Days","91+ Days"}),"Not Due")</f>
        <v>Not Due</v>
      </c>
    </row>
    <row r="3542" spans="1:3" x14ac:dyDescent="0.25">
      <c r="A3542" s="1">
        <v>23315</v>
      </c>
      <c r="B3542" s="2">
        <v>499</v>
      </c>
      <c r="C3542" s="1" t="str">
        <f>IFERROR(LOOKUP(B3542,{0,1,31,61,91},{"Less Than 1 Day","1 To 30 Days","31-60 Days","61-90 Days","91+ Days"}),"Not Due")</f>
        <v>91+ Days</v>
      </c>
    </row>
    <row r="3543" spans="1:3" x14ac:dyDescent="0.25">
      <c r="A3543" s="1">
        <v>32601</v>
      </c>
      <c r="B3543" s="2">
        <v>401</v>
      </c>
      <c r="C3543" s="1" t="str">
        <f>IFERROR(LOOKUP(B3543,{0,1,31,61,91},{"Less Than 1 Day","1 To 30 Days","31-60 Days","61-90 Days","91+ Days"}),"Not Due")</f>
        <v>91+ Days</v>
      </c>
    </row>
    <row r="3544" spans="1:3" x14ac:dyDescent="0.25">
      <c r="A3544" s="1">
        <v>43907</v>
      </c>
      <c r="B3544" s="2">
        <v>-32</v>
      </c>
      <c r="C3544" s="1" t="str">
        <f>IFERROR(LOOKUP(B3544,{0,1,31,61,91},{"Less Than 1 Day","1 To 30 Days","31-60 Days","61-90 Days","91+ Days"}),"Not Due")</f>
        <v>Not Due</v>
      </c>
    </row>
    <row r="3545" spans="1:3" x14ac:dyDescent="0.25">
      <c r="A3545" s="1">
        <v>81199</v>
      </c>
      <c r="B3545" s="2">
        <v>-122</v>
      </c>
      <c r="C3545" s="1" t="str">
        <f>IFERROR(LOOKUP(B3545,{0,1,31,61,91},{"Less Than 1 Day","1 To 30 Days","31-60 Days","61-90 Days","91+ Days"}),"Not Due")</f>
        <v>Not Due</v>
      </c>
    </row>
    <row r="3546" spans="1:3" x14ac:dyDescent="0.25">
      <c r="A3546" s="1">
        <v>78316</v>
      </c>
      <c r="B3546" s="2">
        <v>-67</v>
      </c>
      <c r="C3546" s="1" t="str">
        <f>IFERROR(LOOKUP(B3546,{0,1,31,61,91},{"Less Than 1 Day","1 To 30 Days","31-60 Days","61-90 Days","91+ Days"}),"Not Due")</f>
        <v>Not Due</v>
      </c>
    </row>
    <row r="3547" spans="1:3" x14ac:dyDescent="0.25">
      <c r="A3547" s="1">
        <v>49504</v>
      </c>
      <c r="B3547" s="2">
        <v>-114</v>
      </c>
      <c r="C3547" s="1" t="str">
        <f>IFERROR(LOOKUP(B3547,{0,1,31,61,91},{"Less Than 1 Day","1 To 30 Days","31-60 Days","61-90 Days","91+ Days"}),"Not Due")</f>
        <v>Not Due</v>
      </c>
    </row>
    <row r="3548" spans="1:3" x14ac:dyDescent="0.25">
      <c r="A3548" s="1">
        <v>40622</v>
      </c>
      <c r="B3548" s="2">
        <v>91</v>
      </c>
      <c r="C3548" s="1" t="str">
        <f>IFERROR(LOOKUP(B3548,{0,1,31,61,91},{"Less Than 1 Day","1 To 30 Days","31-60 Days","61-90 Days","91+ Days"}),"Not Due")</f>
        <v>91+ Days</v>
      </c>
    </row>
    <row r="3549" spans="1:3" x14ac:dyDescent="0.25">
      <c r="A3549" s="1">
        <v>70073</v>
      </c>
      <c r="B3549" s="2">
        <v>50</v>
      </c>
      <c r="C3549" s="1" t="str">
        <f>IFERROR(LOOKUP(B3549,{0,1,31,61,91},{"Less Than 1 Day","1 To 30 Days","31-60 Days","61-90 Days","91+ Days"}),"Not Due")</f>
        <v>31-60 Days</v>
      </c>
    </row>
    <row r="3550" spans="1:3" x14ac:dyDescent="0.25">
      <c r="A3550" s="1">
        <v>15882</v>
      </c>
      <c r="B3550" s="2">
        <v>119</v>
      </c>
      <c r="C3550" s="1" t="str">
        <f>IFERROR(LOOKUP(B3550,{0,1,31,61,91},{"Less Than 1 Day","1 To 30 Days","31-60 Days","61-90 Days","91+ Days"}),"Not Due")</f>
        <v>91+ Days</v>
      </c>
    </row>
    <row r="3551" spans="1:3" x14ac:dyDescent="0.25">
      <c r="A3551" s="1">
        <v>89391</v>
      </c>
      <c r="B3551" s="2">
        <v>116</v>
      </c>
      <c r="C3551" s="1" t="str">
        <f>IFERROR(LOOKUP(B3551,{0,1,31,61,91},{"Less Than 1 Day","1 To 30 Days","31-60 Days","61-90 Days","91+ Days"}),"Not Due")</f>
        <v>91+ Days</v>
      </c>
    </row>
    <row r="3552" spans="1:3" x14ac:dyDescent="0.25">
      <c r="A3552" s="1">
        <v>54339</v>
      </c>
      <c r="B3552" s="2">
        <v>383</v>
      </c>
      <c r="C3552" s="1" t="str">
        <f>IFERROR(LOOKUP(B3552,{0,1,31,61,91},{"Less Than 1 Day","1 To 30 Days","31-60 Days","61-90 Days","91+ Days"}),"Not Due")</f>
        <v>91+ Days</v>
      </c>
    </row>
    <row r="3553" spans="1:3" x14ac:dyDescent="0.25">
      <c r="A3553" s="1">
        <v>76460</v>
      </c>
      <c r="B3553" s="2">
        <v>-108</v>
      </c>
      <c r="C3553" s="1" t="str">
        <f>IFERROR(LOOKUP(B3553,{0,1,31,61,91},{"Less Than 1 Day","1 To 30 Days","31-60 Days","61-90 Days","91+ Days"}),"Not Due")</f>
        <v>Not Due</v>
      </c>
    </row>
    <row r="3554" spans="1:3" x14ac:dyDescent="0.25">
      <c r="A3554" s="1">
        <v>78454</v>
      </c>
      <c r="B3554" s="2">
        <v>140</v>
      </c>
      <c r="C3554" s="1" t="str">
        <f>IFERROR(LOOKUP(B3554,{0,1,31,61,91},{"Less Than 1 Day","1 To 30 Days","31-60 Days","61-90 Days","91+ Days"}),"Not Due")</f>
        <v>91+ Days</v>
      </c>
    </row>
    <row r="3555" spans="1:3" x14ac:dyDescent="0.25">
      <c r="A3555" s="1">
        <v>29838</v>
      </c>
      <c r="B3555" s="2">
        <v>205</v>
      </c>
      <c r="C3555" s="1" t="str">
        <f>IFERROR(LOOKUP(B3555,{0,1,31,61,91},{"Less Than 1 Day","1 To 30 Days","31-60 Days","61-90 Days","91+ Days"}),"Not Due")</f>
        <v>91+ Days</v>
      </c>
    </row>
    <row r="3556" spans="1:3" x14ac:dyDescent="0.25">
      <c r="A3556" s="1">
        <v>56378</v>
      </c>
      <c r="B3556" s="2">
        <v>200</v>
      </c>
      <c r="C3556" s="1" t="str">
        <f>IFERROR(LOOKUP(B3556,{0,1,31,61,91},{"Less Than 1 Day","1 To 30 Days","31-60 Days","61-90 Days","91+ Days"}),"Not Due")</f>
        <v>91+ Days</v>
      </c>
    </row>
    <row r="3557" spans="1:3" x14ac:dyDescent="0.25">
      <c r="A3557" s="1">
        <v>19797</v>
      </c>
      <c r="B3557" s="2">
        <v>-7</v>
      </c>
      <c r="C3557" s="1" t="str">
        <f>IFERROR(LOOKUP(B3557,{0,1,31,61,91},{"Less Than 1 Day","1 To 30 Days","31-60 Days","61-90 Days","91+ Days"}),"Not Due")</f>
        <v>Not Due</v>
      </c>
    </row>
    <row r="3558" spans="1:3" x14ac:dyDescent="0.25">
      <c r="A3558" s="1">
        <v>18527</v>
      </c>
      <c r="B3558" s="2">
        <v>241</v>
      </c>
      <c r="C3558" s="1" t="str">
        <f>IFERROR(LOOKUP(B3558,{0,1,31,61,91},{"Less Than 1 Day","1 To 30 Days","31-60 Days","61-90 Days","91+ Days"}),"Not Due")</f>
        <v>91+ Days</v>
      </c>
    </row>
    <row r="3559" spans="1:3" x14ac:dyDescent="0.25">
      <c r="A3559" s="1">
        <v>40980</v>
      </c>
      <c r="B3559" s="2">
        <v>131</v>
      </c>
      <c r="C3559" s="1" t="str">
        <f>IFERROR(LOOKUP(B3559,{0,1,31,61,91},{"Less Than 1 Day","1 To 30 Days","31-60 Days","61-90 Days","91+ Days"}),"Not Due")</f>
        <v>91+ Days</v>
      </c>
    </row>
    <row r="3560" spans="1:3" x14ac:dyDescent="0.25">
      <c r="A3560" s="1">
        <v>44586</v>
      </c>
      <c r="B3560" s="2">
        <v>-102</v>
      </c>
      <c r="C3560" s="1" t="str">
        <f>IFERROR(LOOKUP(B3560,{0,1,31,61,91},{"Less Than 1 Day","1 To 30 Days","31-60 Days","61-90 Days","91+ Days"}),"Not Due")</f>
        <v>Not Due</v>
      </c>
    </row>
    <row r="3561" spans="1:3" x14ac:dyDescent="0.25">
      <c r="A3561" s="1">
        <v>43916</v>
      </c>
      <c r="B3561" s="2">
        <v>-125</v>
      </c>
      <c r="C3561" s="1" t="str">
        <f>IFERROR(LOOKUP(B3561,{0,1,31,61,91},{"Less Than 1 Day","1 To 30 Days","31-60 Days","61-90 Days","91+ Days"}),"Not Due")</f>
        <v>Not Due</v>
      </c>
    </row>
    <row r="3562" spans="1:3" x14ac:dyDescent="0.25">
      <c r="A3562" s="1">
        <v>59983</v>
      </c>
      <c r="B3562" s="2">
        <v>391</v>
      </c>
      <c r="C3562" s="1" t="str">
        <f>IFERROR(LOOKUP(B3562,{0,1,31,61,91},{"Less Than 1 Day","1 To 30 Days","31-60 Days","61-90 Days","91+ Days"}),"Not Due")</f>
        <v>91+ Days</v>
      </c>
    </row>
    <row r="3563" spans="1:3" x14ac:dyDescent="0.25">
      <c r="A3563" s="1">
        <v>36665</v>
      </c>
      <c r="B3563" s="2">
        <v>253</v>
      </c>
      <c r="C3563" s="1" t="str">
        <f>IFERROR(LOOKUP(B3563,{0,1,31,61,91},{"Less Than 1 Day","1 To 30 Days","31-60 Days","61-90 Days","91+ Days"}),"Not Due")</f>
        <v>91+ Days</v>
      </c>
    </row>
    <row r="3564" spans="1:3" x14ac:dyDescent="0.25">
      <c r="A3564" s="1">
        <v>95018</v>
      </c>
      <c r="B3564" s="2">
        <v>333</v>
      </c>
      <c r="C3564" s="1" t="str">
        <f>IFERROR(LOOKUP(B3564,{0,1,31,61,91},{"Less Than 1 Day","1 To 30 Days","31-60 Days","61-90 Days","91+ Days"}),"Not Due")</f>
        <v>91+ Days</v>
      </c>
    </row>
    <row r="3565" spans="1:3" x14ac:dyDescent="0.25">
      <c r="A3565" s="1">
        <v>89415</v>
      </c>
      <c r="B3565" s="2">
        <v>233</v>
      </c>
      <c r="C3565" s="1" t="str">
        <f>IFERROR(LOOKUP(B3565,{0,1,31,61,91},{"Less Than 1 Day","1 To 30 Days","31-60 Days","61-90 Days","91+ Days"}),"Not Due")</f>
        <v>91+ Days</v>
      </c>
    </row>
    <row r="3566" spans="1:3" x14ac:dyDescent="0.25">
      <c r="A3566" s="1">
        <v>51573</v>
      </c>
      <c r="B3566" s="2">
        <v>14</v>
      </c>
      <c r="C3566" s="1" t="str">
        <f>IFERROR(LOOKUP(B3566,{0,1,31,61,91},{"Less Than 1 Day","1 To 30 Days","31-60 Days","61-90 Days","91+ Days"}),"Not Due")</f>
        <v>1 To 30 Days</v>
      </c>
    </row>
    <row r="3567" spans="1:3" x14ac:dyDescent="0.25">
      <c r="A3567" s="1">
        <v>18091</v>
      </c>
      <c r="B3567" s="2">
        <v>313</v>
      </c>
      <c r="C3567" s="1" t="str">
        <f>IFERROR(LOOKUP(B3567,{0,1,31,61,91},{"Less Than 1 Day","1 To 30 Days","31-60 Days","61-90 Days","91+ Days"}),"Not Due")</f>
        <v>91+ Days</v>
      </c>
    </row>
    <row r="3568" spans="1:3" x14ac:dyDescent="0.25">
      <c r="A3568" s="1">
        <v>63854</v>
      </c>
      <c r="B3568" s="2">
        <v>41</v>
      </c>
      <c r="C3568" s="1" t="str">
        <f>IFERROR(LOOKUP(B3568,{0,1,31,61,91},{"Less Than 1 Day","1 To 30 Days","31-60 Days","61-90 Days","91+ Days"}),"Not Due")</f>
        <v>31-60 Days</v>
      </c>
    </row>
    <row r="3569" spans="1:3" x14ac:dyDescent="0.25">
      <c r="A3569" s="1">
        <v>77616</v>
      </c>
      <c r="B3569" s="2">
        <v>-149</v>
      </c>
      <c r="C3569" s="1" t="str">
        <f>IFERROR(LOOKUP(B3569,{0,1,31,61,91},{"Less Than 1 Day","1 To 30 Days","31-60 Days","61-90 Days","91+ Days"}),"Not Due")</f>
        <v>Not Due</v>
      </c>
    </row>
    <row r="3570" spans="1:3" x14ac:dyDescent="0.25">
      <c r="A3570" s="1">
        <v>92838</v>
      </c>
      <c r="B3570" s="2">
        <v>-56</v>
      </c>
      <c r="C3570" s="1" t="str">
        <f>IFERROR(LOOKUP(B3570,{0,1,31,61,91},{"Less Than 1 Day","1 To 30 Days","31-60 Days","61-90 Days","91+ Days"}),"Not Due")</f>
        <v>Not Due</v>
      </c>
    </row>
    <row r="3571" spans="1:3" x14ac:dyDescent="0.25">
      <c r="A3571" s="1">
        <v>41502</v>
      </c>
      <c r="B3571" s="2">
        <v>52</v>
      </c>
      <c r="C3571" s="1" t="str">
        <f>IFERROR(LOOKUP(B3571,{0,1,31,61,91},{"Less Than 1 Day","1 To 30 Days","31-60 Days","61-90 Days","91+ Days"}),"Not Due")</f>
        <v>31-60 Days</v>
      </c>
    </row>
    <row r="3572" spans="1:3" x14ac:dyDescent="0.25">
      <c r="A3572" s="1">
        <v>49455</v>
      </c>
      <c r="B3572" s="2">
        <v>487</v>
      </c>
      <c r="C3572" s="1" t="str">
        <f>IFERROR(LOOKUP(B3572,{0,1,31,61,91},{"Less Than 1 Day","1 To 30 Days","31-60 Days","61-90 Days","91+ Days"}),"Not Due")</f>
        <v>91+ Days</v>
      </c>
    </row>
    <row r="3573" spans="1:3" x14ac:dyDescent="0.25">
      <c r="A3573" s="1">
        <v>48922</v>
      </c>
      <c r="B3573" s="2">
        <v>-165</v>
      </c>
      <c r="C3573" s="1" t="str">
        <f>IFERROR(LOOKUP(B3573,{0,1,31,61,91},{"Less Than 1 Day","1 To 30 Days","31-60 Days","61-90 Days","91+ Days"}),"Not Due")</f>
        <v>Not Due</v>
      </c>
    </row>
    <row r="3574" spans="1:3" x14ac:dyDescent="0.25">
      <c r="A3574" s="1">
        <v>42357</v>
      </c>
      <c r="B3574" s="2">
        <v>272</v>
      </c>
      <c r="C3574" s="1" t="str">
        <f>IFERROR(LOOKUP(B3574,{0,1,31,61,91},{"Less Than 1 Day","1 To 30 Days","31-60 Days","61-90 Days","91+ Days"}),"Not Due")</f>
        <v>91+ Days</v>
      </c>
    </row>
    <row r="3575" spans="1:3" x14ac:dyDescent="0.25">
      <c r="A3575" s="1">
        <v>46154</v>
      </c>
      <c r="B3575" s="2">
        <v>66</v>
      </c>
      <c r="C3575" s="1" t="str">
        <f>IFERROR(LOOKUP(B3575,{0,1,31,61,91},{"Less Than 1 Day","1 To 30 Days","31-60 Days","61-90 Days","91+ Days"}),"Not Due")</f>
        <v>61-90 Days</v>
      </c>
    </row>
    <row r="3576" spans="1:3" x14ac:dyDescent="0.25">
      <c r="A3576" s="1">
        <v>42031</v>
      </c>
      <c r="B3576" s="2">
        <v>347</v>
      </c>
      <c r="C3576" s="1" t="str">
        <f>IFERROR(LOOKUP(B3576,{0,1,31,61,91},{"Less Than 1 Day","1 To 30 Days","31-60 Days","61-90 Days","91+ Days"}),"Not Due")</f>
        <v>91+ Days</v>
      </c>
    </row>
    <row r="3577" spans="1:3" x14ac:dyDescent="0.25">
      <c r="A3577" s="1">
        <v>49183</v>
      </c>
      <c r="B3577" s="2">
        <v>93</v>
      </c>
      <c r="C3577" s="1" t="str">
        <f>IFERROR(LOOKUP(B3577,{0,1,31,61,91},{"Less Than 1 Day","1 To 30 Days","31-60 Days","61-90 Days","91+ Days"}),"Not Due")</f>
        <v>91+ Days</v>
      </c>
    </row>
    <row r="3578" spans="1:3" x14ac:dyDescent="0.25">
      <c r="A3578" s="1">
        <v>51831</v>
      </c>
      <c r="B3578" s="2">
        <v>286</v>
      </c>
      <c r="C3578" s="1" t="str">
        <f>IFERROR(LOOKUP(B3578,{0,1,31,61,91},{"Less Than 1 Day","1 To 30 Days","31-60 Days","61-90 Days","91+ Days"}),"Not Due")</f>
        <v>91+ Days</v>
      </c>
    </row>
    <row r="3579" spans="1:3" x14ac:dyDescent="0.25">
      <c r="A3579" s="1">
        <v>19291</v>
      </c>
      <c r="B3579" s="2">
        <v>318</v>
      </c>
      <c r="C3579" s="1" t="str">
        <f>IFERROR(LOOKUP(B3579,{0,1,31,61,91},{"Less Than 1 Day","1 To 30 Days","31-60 Days","61-90 Days","91+ Days"}),"Not Due")</f>
        <v>91+ Days</v>
      </c>
    </row>
    <row r="3580" spans="1:3" x14ac:dyDescent="0.25">
      <c r="A3580" s="1">
        <v>48589</v>
      </c>
      <c r="B3580" s="2">
        <v>257</v>
      </c>
      <c r="C3580" s="1" t="str">
        <f>IFERROR(LOOKUP(B3580,{0,1,31,61,91},{"Less Than 1 Day","1 To 30 Days","31-60 Days","61-90 Days","91+ Days"}),"Not Due")</f>
        <v>91+ Days</v>
      </c>
    </row>
    <row r="3581" spans="1:3" x14ac:dyDescent="0.25">
      <c r="A3581" s="1">
        <v>24520</v>
      </c>
      <c r="B3581" s="2">
        <v>447</v>
      </c>
      <c r="C3581" s="1" t="str">
        <f>IFERROR(LOOKUP(B3581,{0,1,31,61,91},{"Less Than 1 Day","1 To 30 Days","31-60 Days","61-90 Days","91+ Days"}),"Not Due")</f>
        <v>91+ Days</v>
      </c>
    </row>
    <row r="3582" spans="1:3" x14ac:dyDescent="0.25">
      <c r="A3582" s="1">
        <v>70802</v>
      </c>
      <c r="B3582" s="2">
        <v>59</v>
      </c>
      <c r="C3582" s="1" t="str">
        <f>IFERROR(LOOKUP(B3582,{0,1,31,61,91},{"Less Than 1 Day","1 To 30 Days","31-60 Days","61-90 Days","91+ Days"}),"Not Due")</f>
        <v>31-60 Days</v>
      </c>
    </row>
    <row r="3583" spans="1:3" x14ac:dyDescent="0.25">
      <c r="A3583" s="1">
        <v>63789</v>
      </c>
      <c r="B3583" s="2">
        <v>158</v>
      </c>
      <c r="C3583" s="1" t="str">
        <f>IFERROR(LOOKUP(B3583,{0,1,31,61,91},{"Less Than 1 Day","1 To 30 Days","31-60 Days","61-90 Days","91+ Days"}),"Not Due")</f>
        <v>91+ Days</v>
      </c>
    </row>
    <row r="3584" spans="1:3" x14ac:dyDescent="0.25">
      <c r="A3584" s="1">
        <v>55732</v>
      </c>
      <c r="B3584" s="2">
        <v>420</v>
      </c>
      <c r="C3584" s="1" t="str">
        <f>IFERROR(LOOKUP(B3584,{0,1,31,61,91},{"Less Than 1 Day","1 To 30 Days","31-60 Days","61-90 Days","91+ Days"}),"Not Due")</f>
        <v>91+ Days</v>
      </c>
    </row>
    <row r="3585" spans="1:3" x14ac:dyDescent="0.25">
      <c r="A3585" s="1">
        <v>30214</v>
      </c>
      <c r="B3585" s="2">
        <v>416</v>
      </c>
      <c r="C3585" s="1" t="str">
        <f>IFERROR(LOOKUP(B3585,{0,1,31,61,91},{"Less Than 1 Day","1 To 30 Days","31-60 Days","61-90 Days","91+ Days"}),"Not Due")</f>
        <v>91+ Days</v>
      </c>
    </row>
    <row r="3586" spans="1:3" x14ac:dyDescent="0.25">
      <c r="A3586" s="1">
        <v>13914</v>
      </c>
      <c r="B3586" s="2">
        <v>135</v>
      </c>
      <c r="C3586" s="1" t="str">
        <f>IFERROR(LOOKUP(B3586,{0,1,31,61,91},{"Less Than 1 Day","1 To 30 Days","31-60 Days","61-90 Days","91+ Days"}),"Not Due")</f>
        <v>91+ Days</v>
      </c>
    </row>
    <row r="3587" spans="1:3" x14ac:dyDescent="0.25">
      <c r="A3587" s="1">
        <v>89237</v>
      </c>
      <c r="B3587" s="2">
        <v>18</v>
      </c>
      <c r="C3587" s="1" t="str">
        <f>IFERROR(LOOKUP(B3587,{0,1,31,61,91},{"Less Than 1 Day","1 To 30 Days","31-60 Days","61-90 Days","91+ Days"}),"Not Due")</f>
        <v>1 To 30 Days</v>
      </c>
    </row>
    <row r="3588" spans="1:3" x14ac:dyDescent="0.25">
      <c r="A3588" s="1">
        <v>32703</v>
      </c>
      <c r="B3588" s="2">
        <v>-179</v>
      </c>
      <c r="C3588" s="1" t="str">
        <f>IFERROR(LOOKUP(B3588,{0,1,31,61,91},{"Less Than 1 Day","1 To 30 Days","31-60 Days","61-90 Days","91+ Days"}),"Not Due")</f>
        <v>Not Due</v>
      </c>
    </row>
    <row r="3589" spans="1:3" x14ac:dyDescent="0.25">
      <c r="A3589" s="1">
        <v>61761</v>
      </c>
      <c r="B3589" s="2">
        <v>236</v>
      </c>
      <c r="C3589" s="1" t="str">
        <f>IFERROR(LOOKUP(B3589,{0,1,31,61,91},{"Less Than 1 Day","1 To 30 Days","31-60 Days","61-90 Days","91+ Days"}),"Not Due")</f>
        <v>91+ Days</v>
      </c>
    </row>
    <row r="3590" spans="1:3" x14ac:dyDescent="0.25">
      <c r="A3590" s="1">
        <v>60846</v>
      </c>
      <c r="B3590" s="2">
        <v>290</v>
      </c>
      <c r="C3590" s="1" t="str">
        <f>IFERROR(LOOKUP(B3590,{0,1,31,61,91},{"Less Than 1 Day","1 To 30 Days","31-60 Days","61-90 Days","91+ Days"}),"Not Due")</f>
        <v>91+ Days</v>
      </c>
    </row>
    <row r="3591" spans="1:3" x14ac:dyDescent="0.25">
      <c r="A3591" s="1">
        <v>47299</v>
      </c>
      <c r="B3591" s="2">
        <v>58</v>
      </c>
      <c r="C3591" s="1" t="str">
        <f>IFERROR(LOOKUP(B3591,{0,1,31,61,91},{"Less Than 1 Day","1 To 30 Days","31-60 Days","61-90 Days","91+ Days"}),"Not Due")</f>
        <v>31-60 Days</v>
      </c>
    </row>
    <row r="3592" spans="1:3" x14ac:dyDescent="0.25">
      <c r="A3592" s="1">
        <v>92693</v>
      </c>
      <c r="B3592" s="2">
        <v>-188</v>
      </c>
      <c r="C3592" s="1" t="str">
        <f>IFERROR(LOOKUP(B3592,{0,1,31,61,91},{"Less Than 1 Day","1 To 30 Days","31-60 Days","61-90 Days","91+ Days"}),"Not Due")</f>
        <v>Not Due</v>
      </c>
    </row>
    <row r="3593" spans="1:3" x14ac:dyDescent="0.25">
      <c r="A3593" s="1">
        <v>66712</v>
      </c>
      <c r="B3593" s="2">
        <v>-114</v>
      </c>
      <c r="C3593" s="1" t="str">
        <f>IFERROR(LOOKUP(B3593,{0,1,31,61,91},{"Less Than 1 Day","1 To 30 Days","31-60 Days","61-90 Days","91+ Days"}),"Not Due")</f>
        <v>Not Due</v>
      </c>
    </row>
    <row r="3594" spans="1:3" x14ac:dyDescent="0.25">
      <c r="A3594" s="1">
        <v>74171</v>
      </c>
      <c r="B3594" s="2">
        <v>486</v>
      </c>
      <c r="C3594" s="1" t="str">
        <f>IFERROR(LOOKUP(B3594,{0,1,31,61,91},{"Less Than 1 Day","1 To 30 Days","31-60 Days","61-90 Days","91+ Days"}),"Not Due")</f>
        <v>91+ Days</v>
      </c>
    </row>
    <row r="3595" spans="1:3" x14ac:dyDescent="0.25">
      <c r="A3595" s="1">
        <v>65255</v>
      </c>
      <c r="B3595" s="2">
        <v>-13</v>
      </c>
      <c r="C3595" s="1" t="str">
        <f>IFERROR(LOOKUP(B3595,{0,1,31,61,91},{"Less Than 1 Day","1 To 30 Days","31-60 Days","61-90 Days","91+ Days"}),"Not Due")</f>
        <v>Not Due</v>
      </c>
    </row>
    <row r="3596" spans="1:3" x14ac:dyDescent="0.25">
      <c r="A3596" s="1">
        <v>34634</v>
      </c>
      <c r="B3596" s="2">
        <v>-148</v>
      </c>
      <c r="C3596" s="1" t="str">
        <f>IFERROR(LOOKUP(B3596,{0,1,31,61,91},{"Less Than 1 Day","1 To 30 Days","31-60 Days","61-90 Days","91+ Days"}),"Not Due")</f>
        <v>Not Due</v>
      </c>
    </row>
    <row r="3597" spans="1:3" x14ac:dyDescent="0.25">
      <c r="A3597" s="1">
        <v>25558</v>
      </c>
      <c r="B3597" s="2">
        <v>317</v>
      </c>
      <c r="C3597" s="1" t="str">
        <f>IFERROR(LOOKUP(B3597,{0,1,31,61,91},{"Less Than 1 Day","1 To 30 Days","31-60 Days","61-90 Days","91+ Days"}),"Not Due")</f>
        <v>91+ Days</v>
      </c>
    </row>
    <row r="3598" spans="1:3" x14ac:dyDescent="0.25">
      <c r="A3598" s="1">
        <v>90700</v>
      </c>
      <c r="B3598" s="2">
        <v>482</v>
      </c>
      <c r="C3598" s="1" t="str">
        <f>IFERROR(LOOKUP(B3598,{0,1,31,61,91},{"Less Than 1 Day","1 To 30 Days","31-60 Days","61-90 Days","91+ Days"}),"Not Due")</f>
        <v>91+ Days</v>
      </c>
    </row>
    <row r="3599" spans="1:3" x14ac:dyDescent="0.25">
      <c r="A3599" s="1">
        <v>12116</v>
      </c>
      <c r="B3599" s="2">
        <v>466</v>
      </c>
      <c r="C3599" s="1" t="str">
        <f>IFERROR(LOOKUP(B3599,{0,1,31,61,91},{"Less Than 1 Day","1 To 30 Days","31-60 Days","61-90 Days","91+ Days"}),"Not Due")</f>
        <v>91+ Days</v>
      </c>
    </row>
    <row r="3600" spans="1:3" x14ac:dyDescent="0.25">
      <c r="A3600" s="1">
        <v>99412</v>
      </c>
      <c r="B3600" s="2">
        <v>-107</v>
      </c>
      <c r="C3600" s="1" t="str">
        <f>IFERROR(LOOKUP(B3600,{0,1,31,61,91},{"Less Than 1 Day","1 To 30 Days","31-60 Days","61-90 Days","91+ Days"}),"Not Due")</f>
        <v>Not Due</v>
      </c>
    </row>
    <row r="3601" spans="1:3" x14ac:dyDescent="0.25">
      <c r="A3601" s="1">
        <v>10765</v>
      </c>
      <c r="B3601" s="2">
        <v>276</v>
      </c>
      <c r="C3601" s="1" t="str">
        <f>IFERROR(LOOKUP(B3601,{0,1,31,61,91},{"Less Than 1 Day","1 To 30 Days","31-60 Days","61-90 Days","91+ Days"}),"Not Due")</f>
        <v>91+ Days</v>
      </c>
    </row>
    <row r="3602" spans="1:3" x14ac:dyDescent="0.25">
      <c r="A3602" s="1">
        <v>78126</v>
      </c>
      <c r="B3602" s="2">
        <v>136</v>
      </c>
      <c r="C3602" s="1" t="str">
        <f>IFERROR(LOOKUP(B3602,{0,1,31,61,91},{"Less Than 1 Day","1 To 30 Days","31-60 Days","61-90 Days","91+ Days"}),"Not Due")</f>
        <v>91+ Days</v>
      </c>
    </row>
    <row r="3603" spans="1:3" x14ac:dyDescent="0.25">
      <c r="A3603" s="1">
        <v>94008</v>
      </c>
      <c r="B3603" s="2">
        <v>376</v>
      </c>
      <c r="C3603" s="1" t="str">
        <f>IFERROR(LOOKUP(B3603,{0,1,31,61,91},{"Less Than 1 Day","1 To 30 Days","31-60 Days","61-90 Days","91+ Days"}),"Not Due")</f>
        <v>91+ Days</v>
      </c>
    </row>
    <row r="3604" spans="1:3" x14ac:dyDescent="0.25">
      <c r="A3604" s="1">
        <v>98280</v>
      </c>
      <c r="B3604" s="2">
        <v>422</v>
      </c>
      <c r="C3604" s="1" t="str">
        <f>IFERROR(LOOKUP(B3604,{0,1,31,61,91},{"Less Than 1 Day","1 To 30 Days","31-60 Days","61-90 Days","91+ Days"}),"Not Due")</f>
        <v>91+ Days</v>
      </c>
    </row>
    <row r="3605" spans="1:3" x14ac:dyDescent="0.25">
      <c r="A3605" s="1">
        <v>49527</v>
      </c>
      <c r="B3605" s="2">
        <v>399</v>
      </c>
      <c r="C3605" s="1" t="str">
        <f>IFERROR(LOOKUP(B3605,{0,1,31,61,91},{"Less Than 1 Day","1 To 30 Days","31-60 Days","61-90 Days","91+ Days"}),"Not Due")</f>
        <v>91+ Days</v>
      </c>
    </row>
    <row r="3606" spans="1:3" x14ac:dyDescent="0.25">
      <c r="A3606" s="1">
        <v>38092</v>
      </c>
      <c r="B3606" s="2">
        <v>-195</v>
      </c>
      <c r="C3606" s="1" t="str">
        <f>IFERROR(LOOKUP(B3606,{0,1,31,61,91},{"Less Than 1 Day","1 To 30 Days","31-60 Days","61-90 Days","91+ Days"}),"Not Due")</f>
        <v>Not Due</v>
      </c>
    </row>
    <row r="3607" spans="1:3" x14ac:dyDescent="0.25">
      <c r="A3607" s="1">
        <v>58857</v>
      </c>
      <c r="B3607" s="2">
        <v>159</v>
      </c>
      <c r="C3607" s="1" t="str">
        <f>IFERROR(LOOKUP(B3607,{0,1,31,61,91},{"Less Than 1 Day","1 To 30 Days","31-60 Days","61-90 Days","91+ Days"}),"Not Due")</f>
        <v>91+ Days</v>
      </c>
    </row>
    <row r="3608" spans="1:3" x14ac:dyDescent="0.25">
      <c r="A3608" s="1">
        <v>49390</v>
      </c>
      <c r="B3608" s="2">
        <v>195</v>
      </c>
      <c r="C3608" s="1" t="str">
        <f>IFERROR(LOOKUP(B3608,{0,1,31,61,91},{"Less Than 1 Day","1 To 30 Days","31-60 Days","61-90 Days","91+ Days"}),"Not Due")</f>
        <v>91+ Days</v>
      </c>
    </row>
    <row r="3609" spans="1:3" x14ac:dyDescent="0.25">
      <c r="A3609" s="1">
        <v>29228</v>
      </c>
      <c r="B3609" s="2">
        <v>-191</v>
      </c>
      <c r="C3609" s="1" t="str">
        <f>IFERROR(LOOKUP(B3609,{0,1,31,61,91},{"Less Than 1 Day","1 To 30 Days","31-60 Days","61-90 Days","91+ Days"}),"Not Due")</f>
        <v>Not Due</v>
      </c>
    </row>
    <row r="3610" spans="1:3" x14ac:dyDescent="0.25">
      <c r="A3610" s="1">
        <v>61743</v>
      </c>
      <c r="B3610" s="2">
        <v>416</v>
      </c>
      <c r="C3610" s="1" t="str">
        <f>IFERROR(LOOKUP(B3610,{0,1,31,61,91},{"Less Than 1 Day","1 To 30 Days","31-60 Days","61-90 Days","91+ Days"}),"Not Due")</f>
        <v>91+ Days</v>
      </c>
    </row>
    <row r="3611" spans="1:3" x14ac:dyDescent="0.25">
      <c r="A3611" s="1">
        <v>32404</v>
      </c>
      <c r="B3611" s="2">
        <v>277</v>
      </c>
      <c r="C3611" s="1" t="str">
        <f>IFERROR(LOOKUP(B3611,{0,1,31,61,91},{"Less Than 1 Day","1 To 30 Days","31-60 Days","61-90 Days","91+ Days"}),"Not Due")</f>
        <v>91+ Days</v>
      </c>
    </row>
    <row r="3612" spans="1:3" x14ac:dyDescent="0.25">
      <c r="A3612" s="1">
        <v>80536</v>
      </c>
      <c r="B3612" s="2">
        <v>455</v>
      </c>
      <c r="C3612" s="1" t="str">
        <f>IFERROR(LOOKUP(B3612,{0,1,31,61,91},{"Less Than 1 Day","1 To 30 Days","31-60 Days","61-90 Days","91+ Days"}),"Not Due")</f>
        <v>91+ Days</v>
      </c>
    </row>
    <row r="3613" spans="1:3" x14ac:dyDescent="0.25">
      <c r="A3613" s="1">
        <v>44042</v>
      </c>
      <c r="B3613" s="2">
        <v>103</v>
      </c>
      <c r="C3613" s="1" t="str">
        <f>IFERROR(LOOKUP(B3613,{0,1,31,61,91},{"Less Than 1 Day","1 To 30 Days","31-60 Days","61-90 Days","91+ Days"}),"Not Due")</f>
        <v>91+ Days</v>
      </c>
    </row>
    <row r="3614" spans="1:3" x14ac:dyDescent="0.25">
      <c r="A3614" s="1">
        <v>95438</v>
      </c>
      <c r="B3614" s="2">
        <v>409</v>
      </c>
      <c r="C3614" s="1" t="str">
        <f>IFERROR(LOOKUP(B3614,{0,1,31,61,91},{"Less Than 1 Day","1 To 30 Days","31-60 Days","61-90 Days","91+ Days"}),"Not Due")</f>
        <v>91+ Days</v>
      </c>
    </row>
    <row r="3615" spans="1:3" x14ac:dyDescent="0.25">
      <c r="A3615" s="1">
        <v>18553</v>
      </c>
      <c r="B3615" s="2">
        <v>422</v>
      </c>
      <c r="C3615" s="1" t="str">
        <f>IFERROR(LOOKUP(B3615,{0,1,31,61,91},{"Less Than 1 Day","1 To 30 Days","31-60 Days","61-90 Days","91+ Days"}),"Not Due")</f>
        <v>91+ Days</v>
      </c>
    </row>
    <row r="3616" spans="1:3" x14ac:dyDescent="0.25">
      <c r="A3616" s="1">
        <v>44892</v>
      </c>
      <c r="B3616" s="2">
        <v>173</v>
      </c>
      <c r="C3616" s="1" t="str">
        <f>IFERROR(LOOKUP(B3616,{0,1,31,61,91},{"Less Than 1 Day","1 To 30 Days","31-60 Days","61-90 Days","91+ Days"}),"Not Due")</f>
        <v>91+ Days</v>
      </c>
    </row>
    <row r="3617" spans="1:3" x14ac:dyDescent="0.25">
      <c r="A3617" s="1">
        <v>61285</v>
      </c>
      <c r="B3617" s="2">
        <v>-22</v>
      </c>
      <c r="C3617" s="1" t="str">
        <f>IFERROR(LOOKUP(B3617,{0,1,31,61,91},{"Less Than 1 Day","1 To 30 Days","31-60 Days","61-90 Days","91+ Days"}),"Not Due")</f>
        <v>Not Due</v>
      </c>
    </row>
    <row r="3618" spans="1:3" x14ac:dyDescent="0.25">
      <c r="A3618" s="1">
        <v>14888</v>
      </c>
      <c r="B3618" s="2">
        <v>-115</v>
      </c>
      <c r="C3618" s="1" t="str">
        <f>IFERROR(LOOKUP(B3618,{0,1,31,61,91},{"Less Than 1 Day","1 To 30 Days","31-60 Days","61-90 Days","91+ Days"}),"Not Due")</f>
        <v>Not Due</v>
      </c>
    </row>
    <row r="3619" spans="1:3" x14ac:dyDescent="0.25">
      <c r="A3619" s="1">
        <v>99336</v>
      </c>
      <c r="B3619" s="2">
        <v>19</v>
      </c>
      <c r="C3619" s="1" t="str">
        <f>IFERROR(LOOKUP(B3619,{0,1,31,61,91},{"Less Than 1 Day","1 To 30 Days","31-60 Days","61-90 Days","91+ Days"}),"Not Due")</f>
        <v>1 To 30 Days</v>
      </c>
    </row>
    <row r="3620" spans="1:3" x14ac:dyDescent="0.25">
      <c r="A3620" s="1">
        <v>24347</v>
      </c>
      <c r="B3620" s="2">
        <v>288</v>
      </c>
      <c r="C3620" s="1" t="str">
        <f>IFERROR(LOOKUP(B3620,{0,1,31,61,91},{"Less Than 1 Day","1 To 30 Days","31-60 Days","61-90 Days","91+ Days"}),"Not Due")</f>
        <v>91+ Days</v>
      </c>
    </row>
    <row r="3621" spans="1:3" x14ac:dyDescent="0.25">
      <c r="A3621" s="1">
        <v>28620</v>
      </c>
      <c r="B3621" s="2">
        <v>169</v>
      </c>
      <c r="C3621" s="1" t="str">
        <f>IFERROR(LOOKUP(B3621,{0,1,31,61,91},{"Less Than 1 Day","1 To 30 Days","31-60 Days","61-90 Days","91+ Days"}),"Not Due")</f>
        <v>91+ Days</v>
      </c>
    </row>
    <row r="3622" spans="1:3" x14ac:dyDescent="0.25">
      <c r="A3622" s="1">
        <v>19209</v>
      </c>
      <c r="B3622" s="2">
        <v>250</v>
      </c>
      <c r="C3622" s="1" t="str">
        <f>IFERROR(LOOKUP(B3622,{0,1,31,61,91},{"Less Than 1 Day","1 To 30 Days","31-60 Days","61-90 Days","91+ Days"}),"Not Due")</f>
        <v>91+ Days</v>
      </c>
    </row>
    <row r="3623" spans="1:3" x14ac:dyDescent="0.25">
      <c r="A3623" s="1">
        <v>96226</v>
      </c>
      <c r="B3623" s="2">
        <v>-105</v>
      </c>
      <c r="C3623" s="1" t="str">
        <f>IFERROR(LOOKUP(B3623,{0,1,31,61,91},{"Less Than 1 Day","1 To 30 Days","31-60 Days","61-90 Days","91+ Days"}),"Not Due")</f>
        <v>Not Due</v>
      </c>
    </row>
    <row r="3624" spans="1:3" x14ac:dyDescent="0.25">
      <c r="A3624" s="1">
        <v>96665</v>
      </c>
      <c r="B3624" s="2">
        <v>-166</v>
      </c>
      <c r="C3624" s="1" t="str">
        <f>IFERROR(LOOKUP(B3624,{0,1,31,61,91},{"Less Than 1 Day","1 To 30 Days","31-60 Days","61-90 Days","91+ Days"}),"Not Due")</f>
        <v>Not Due</v>
      </c>
    </row>
    <row r="3625" spans="1:3" x14ac:dyDescent="0.25">
      <c r="A3625" s="1">
        <v>83875</v>
      </c>
      <c r="B3625" s="2">
        <v>398</v>
      </c>
      <c r="C3625" s="1" t="str">
        <f>IFERROR(LOOKUP(B3625,{0,1,31,61,91},{"Less Than 1 Day","1 To 30 Days","31-60 Days","61-90 Days","91+ Days"}),"Not Due")</f>
        <v>91+ Days</v>
      </c>
    </row>
    <row r="3626" spans="1:3" x14ac:dyDescent="0.25">
      <c r="A3626" s="1">
        <v>54259</v>
      </c>
      <c r="B3626" s="2">
        <v>162</v>
      </c>
      <c r="C3626" s="1" t="str">
        <f>IFERROR(LOOKUP(B3626,{0,1,31,61,91},{"Less Than 1 Day","1 To 30 Days","31-60 Days","61-90 Days","91+ Days"}),"Not Due")</f>
        <v>91+ Days</v>
      </c>
    </row>
    <row r="3627" spans="1:3" x14ac:dyDescent="0.25">
      <c r="A3627" s="1">
        <v>34453</v>
      </c>
      <c r="B3627" s="2">
        <v>486</v>
      </c>
      <c r="C3627" s="1" t="str">
        <f>IFERROR(LOOKUP(B3627,{0,1,31,61,91},{"Less Than 1 Day","1 To 30 Days","31-60 Days","61-90 Days","91+ Days"}),"Not Due")</f>
        <v>91+ Days</v>
      </c>
    </row>
    <row r="3628" spans="1:3" x14ac:dyDescent="0.25">
      <c r="A3628" s="1">
        <v>95173</v>
      </c>
      <c r="B3628" s="2">
        <v>346</v>
      </c>
      <c r="C3628" s="1" t="str">
        <f>IFERROR(LOOKUP(B3628,{0,1,31,61,91},{"Less Than 1 Day","1 To 30 Days","31-60 Days","61-90 Days","91+ Days"}),"Not Due")</f>
        <v>91+ Days</v>
      </c>
    </row>
    <row r="3629" spans="1:3" x14ac:dyDescent="0.25">
      <c r="A3629" s="1">
        <v>23583</v>
      </c>
      <c r="B3629" s="2">
        <v>202</v>
      </c>
      <c r="C3629" s="1" t="str">
        <f>IFERROR(LOOKUP(B3629,{0,1,31,61,91},{"Less Than 1 Day","1 To 30 Days","31-60 Days","61-90 Days","91+ Days"}),"Not Due")</f>
        <v>91+ Days</v>
      </c>
    </row>
    <row r="3630" spans="1:3" x14ac:dyDescent="0.25">
      <c r="A3630" s="1">
        <v>33982</v>
      </c>
      <c r="B3630" s="2">
        <v>223</v>
      </c>
      <c r="C3630" s="1" t="str">
        <f>IFERROR(LOOKUP(B3630,{0,1,31,61,91},{"Less Than 1 Day","1 To 30 Days","31-60 Days","61-90 Days","91+ Days"}),"Not Due")</f>
        <v>91+ Days</v>
      </c>
    </row>
    <row r="3631" spans="1:3" x14ac:dyDescent="0.25">
      <c r="A3631" s="1">
        <v>10482</v>
      </c>
      <c r="B3631" s="2">
        <v>-58</v>
      </c>
      <c r="C3631" s="1" t="str">
        <f>IFERROR(LOOKUP(B3631,{0,1,31,61,91},{"Less Than 1 Day","1 To 30 Days","31-60 Days","61-90 Days","91+ Days"}),"Not Due")</f>
        <v>Not Due</v>
      </c>
    </row>
    <row r="3632" spans="1:3" x14ac:dyDescent="0.25">
      <c r="A3632" s="1">
        <v>40892</v>
      </c>
      <c r="B3632" s="2">
        <v>-34</v>
      </c>
      <c r="C3632" s="1" t="str">
        <f>IFERROR(LOOKUP(B3632,{0,1,31,61,91},{"Less Than 1 Day","1 To 30 Days","31-60 Days","61-90 Days","91+ Days"}),"Not Due")</f>
        <v>Not Due</v>
      </c>
    </row>
    <row r="3633" spans="1:3" x14ac:dyDescent="0.25">
      <c r="A3633" s="1">
        <v>43154</v>
      </c>
      <c r="B3633" s="2">
        <v>323</v>
      </c>
      <c r="C3633" s="1" t="str">
        <f>IFERROR(LOOKUP(B3633,{0,1,31,61,91},{"Less Than 1 Day","1 To 30 Days","31-60 Days","61-90 Days","91+ Days"}),"Not Due")</f>
        <v>91+ Days</v>
      </c>
    </row>
    <row r="3634" spans="1:3" x14ac:dyDescent="0.25">
      <c r="A3634" s="1">
        <v>54897</v>
      </c>
      <c r="B3634" s="2">
        <v>-25</v>
      </c>
      <c r="C3634" s="1" t="str">
        <f>IFERROR(LOOKUP(B3634,{0,1,31,61,91},{"Less Than 1 Day","1 To 30 Days","31-60 Days","61-90 Days","91+ Days"}),"Not Due")</f>
        <v>Not Due</v>
      </c>
    </row>
    <row r="3635" spans="1:3" x14ac:dyDescent="0.25">
      <c r="A3635" s="1">
        <v>39771</v>
      </c>
      <c r="B3635" s="2">
        <v>412</v>
      </c>
      <c r="C3635" s="1" t="str">
        <f>IFERROR(LOOKUP(B3635,{0,1,31,61,91},{"Less Than 1 Day","1 To 30 Days","31-60 Days","61-90 Days","91+ Days"}),"Not Due")</f>
        <v>91+ Days</v>
      </c>
    </row>
    <row r="3636" spans="1:3" x14ac:dyDescent="0.25">
      <c r="A3636" s="1">
        <v>34458</v>
      </c>
      <c r="B3636" s="2">
        <v>324</v>
      </c>
      <c r="C3636" s="1" t="str">
        <f>IFERROR(LOOKUP(B3636,{0,1,31,61,91},{"Less Than 1 Day","1 To 30 Days","31-60 Days","61-90 Days","91+ Days"}),"Not Due")</f>
        <v>91+ Days</v>
      </c>
    </row>
    <row r="3637" spans="1:3" x14ac:dyDescent="0.25">
      <c r="A3637" s="1">
        <v>46971</v>
      </c>
      <c r="B3637" s="2">
        <v>290</v>
      </c>
      <c r="C3637" s="1" t="str">
        <f>IFERROR(LOOKUP(B3637,{0,1,31,61,91},{"Less Than 1 Day","1 To 30 Days","31-60 Days","61-90 Days","91+ Days"}),"Not Due")</f>
        <v>91+ Days</v>
      </c>
    </row>
    <row r="3638" spans="1:3" x14ac:dyDescent="0.25">
      <c r="A3638" s="1">
        <v>43225</v>
      </c>
      <c r="B3638" s="2">
        <v>76</v>
      </c>
      <c r="C3638" s="1" t="str">
        <f>IFERROR(LOOKUP(B3638,{0,1,31,61,91},{"Less Than 1 Day","1 To 30 Days","31-60 Days","61-90 Days","91+ Days"}),"Not Due")</f>
        <v>61-90 Days</v>
      </c>
    </row>
    <row r="3639" spans="1:3" x14ac:dyDescent="0.25">
      <c r="A3639" s="1">
        <v>88579</v>
      </c>
      <c r="B3639" s="2">
        <v>-119</v>
      </c>
      <c r="C3639" s="1" t="str">
        <f>IFERROR(LOOKUP(B3639,{0,1,31,61,91},{"Less Than 1 Day","1 To 30 Days","31-60 Days","61-90 Days","91+ Days"}),"Not Due")</f>
        <v>Not Due</v>
      </c>
    </row>
    <row r="3640" spans="1:3" x14ac:dyDescent="0.25">
      <c r="A3640" s="1">
        <v>25556</v>
      </c>
      <c r="B3640" s="2">
        <v>451</v>
      </c>
      <c r="C3640" s="1" t="str">
        <f>IFERROR(LOOKUP(B3640,{0,1,31,61,91},{"Less Than 1 Day","1 To 30 Days","31-60 Days","61-90 Days","91+ Days"}),"Not Due")</f>
        <v>91+ Days</v>
      </c>
    </row>
    <row r="3641" spans="1:3" x14ac:dyDescent="0.25">
      <c r="A3641" s="1">
        <v>68015</v>
      </c>
      <c r="B3641" s="2">
        <v>491</v>
      </c>
      <c r="C3641" s="1" t="str">
        <f>IFERROR(LOOKUP(B3641,{0,1,31,61,91},{"Less Than 1 Day","1 To 30 Days","31-60 Days","61-90 Days","91+ Days"}),"Not Due")</f>
        <v>91+ Days</v>
      </c>
    </row>
    <row r="3642" spans="1:3" x14ac:dyDescent="0.25">
      <c r="A3642" s="1">
        <v>67855</v>
      </c>
      <c r="B3642" s="2">
        <v>467</v>
      </c>
      <c r="C3642" s="1" t="str">
        <f>IFERROR(LOOKUP(B3642,{0,1,31,61,91},{"Less Than 1 Day","1 To 30 Days","31-60 Days","61-90 Days","91+ Days"}),"Not Due")</f>
        <v>91+ Days</v>
      </c>
    </row>
    <row r="3643" spans="1:3" x14ac:dyDescent="0.25">
      <c r="A3643" s="1">
        <v>95832</v>
      </c>
      <c r="B3643" s="2">
        <v>-79</v>
      </c>
      <c r="C3643" s="1" t="str">
        <f>IFERROR(LOOKUP(B3643,{0,1,31,61,91},{"Less Than 1 Day","1 To 30 Days","31-60 Days","61-90 Days","91+ Days"}),"Not Due")</f>
        <v>Not Due</v>
      </c>
    </row>
    <row r="3644" spans="1:3" x14ac:dyDescent="0.25">
      <c r="A3644" s="1">
        <v>77308</v>
      </c>
      <c r="B3644" s="2">
        <v>272</v>
      </c>
      <c r="C3644" s="1" t="str">
        <f>IFERROR(LOOKUP(B3644,{0,1,31,61,91},{"Less Than 1 Day","1 To 30 Days","31-60 Days","61-90 Days","91+ Days"}),"Not Due")</f>
        <v>91+ Days</v>
      </c>
    </row>
    <row r="3645" spans="1:3" x14ac:dyDescent="0.25">
      <c r="A3645" s="1">
        <v>12156</v>
      </c>
      <c r="B3645" s="2">
        <v>101</v>
      </c>
      <c r="C3645" s="1" t="str">
        <f>IFERROR(LOOKUP(B3645,{0,1,31,61,91},{"Less Than 1 Day","1 To 30 Days","31-60 Days","61-90 Days","91+ Days"}),"Not Due")</f>
        <v>91+ Days</v>
      </c>
    </row>
    <row r="3646" spans="1:3" x14ac:dyDescent="0.25">
      <c r="A3646" s="1">
        <v>83840</v>
      </c>
      <c r="B3646" s="2">
        <v>-27</v>
      </c>
      <c r="C3646" s="1" t="str">
        <f>IFERROR(LOOKUP(B3646,{0,1,31,61,91},{"Less Than 1 Day","1 To 30 Days","31-60 Days","61-90 Days","91+ Days"}),"Not Due")</f>
        <v>Not Due</v>
      </c>
    </row>
    <row r="3647" spans="1:3" x14ac:dyDescent="0.25">
      <c r="A3647" s="1">
        <v>62492</v>
      </c>
      <c r="B3647" s="2">
        <v>185</v>
      </c>
      <c r="C3647" s="1" t="str">
        <f>IFERROR(LOOKUP(B3647,{0,1,31,61,91},{"Less Than 1 Day","1 To 30 Days","31-60 Days","61-90 Days","91+ Days"}),"Not Due")</f>
        <v>91+ Days</v>
      </c>
    </row>
    <row r="3648" spans="1:3" x14ac:dyDescent="0.25">
      <c r="A3648" s="1">
        <v>49119</v>
      </c>
      <c r="B3648" s="2">
        <v>427</v>
      </c>
      <c r="C3648" s="1" t="str">
        <f>IFERROR(LOOKUP(B3648,{0,1,31,61,91},{"Less Than 1 Day","1 To 30 Days","31-60 Days","61-90 Days","91+ Days"}),"Not Due")</f>
        <v>91+ Days</v>
      </c>
    </row>
    <row r="3649" spans="1:3" x14ac:dyDescent="0.25">
      <c r="A3649" s="1">
        <v>81123</v>
      </c>
      <c r="B3649" s="2">
        <v>21</v>
      </c>
      <c r="C3649" s="1" t="str">
        <f>IFERROR(LOOKUP(B3649,{0,1,31,61,91},{"Less Than 1 Day","1 To 30 Days","31-60 Days","61-90 Days","91+ Days"}),"Not Due")</f>
        <v>1 To 30 Days</v>
      </c>
    </row>
    <row r="3650" spans="1:3" x14ac:dyDescent="0.25">
      <c r="A3650" s="1">
        <v>51390</v>
      </c>
      <c r="B3650" s="2">
        <v>361</v>
      </c>
      <c r="C3650" s="1" t="str">
        <f>IFERROR(LOOKUP(B3650,{0,1,31,61,91},{"Less Than 1 Day","1 To 30 Days","31-60 Days","61-90 Days","91+ Days"}),"Not Due")</f>
        <v>91+ Days</v>
      </c>
    </row>
    <row r="3651" spans="1:3" x14ac:dyDescent="0.25">
      <c r="A3651" s="1">
        <v>83570</v>
      </c>
      <c r="B3651" s="2">
        <v>81</v>
      </c>
      <c r="C3651" s="1" t="str">
        <f>IFERROR(LOOKUP(B3651,{0,1,31,61,91},{"Less Than 1 Day","1 To 30 Days","31-60 Days","61-90 Days","91+ Days"}),"Not Due")</f>
        <v>61-90 Days</v>
      </c>
    </row>
    <row r="3652" spans="1:3" x14ac:dyDescent="0.25">
      <c r="A3652" s="1">
        <v>63495</v>
      </c>
      <c r="B3652" s="2">
        <v>340</v>
      </c>
      <c r="C3652" s="1" t="str">
        <f>IFERROR(LOOKUP(B3652,{0,1,31,61,91},{"Less Than 1 Day","1 To 30 Days","31-60 Days","61-90 Days","91+ Days"}),"Not Due")</f>
        <v>91+ Days</v>
      </c>
    </row>
    <row r="3653" spans="1:3" x14ac:dyDescent="0.25">
      <c r="A3653" s="1">
        <v>85613</v>
      </c>
      <c r="B3653" s="2">
        <v>347</v>
      </c>
      <c r="C3653" s="1" t="str">
        <f>IFERROR(LOOKUP(B3653,{0,1,31,61,91},{"Less Than 1 Day","1 To 30 Days","31-60 Days","61-90 Days","91+ Days"}),"Not Due")</f>
        <v>91+ Days</v>
      </c>
    </row>
    <row r="3654" spans="1:3" x14ac:dyDescent="0.25">
      <c r="A3654" s="1">
        <v>61539</v>
      </c>
      <c r="B3654" s="2">
        <v>213</v>
      </c>
      <c r="C3654" s="1" t="str">
        <f>IFERROR(LOOKUP(B3654,{0,1,31,61,91},{"Less Than 1 Day","1 To 30 Days","31-60 Days","61-90 Days","91+ Days"}),"Not Due")</f>
        <v>91+ Days</v>
      </c>
    </row>
    <row r="3655" spans="1:3" x14ac:dyDescent="0.25">
      <c r="A3655" s="1">
        <v>68061</v>
      </c>
      <c r="B3655" s="2">
        <v>398</v>
      </c>
      <c r="C3655" s="1" t="str">
        <f>IFERROR(LOOKUP(B3655,{0,1,31,61,91},{"Less Than 1 Day","1 To 30 Days","31-60 Days","61-90 Days","91+ Days"}),"Not Due")</f>
        <v>91+ Days</v>
      </c>
    </row>
    <row r="3656" spans="1:3" x14ac:dyDescent="0.25">
      <c r="A3656" s="1">
        <v>88735</v>
      </c>
      <c r="B3656" s="2">
        <v>467</v>
      </c>
      <c r="C3656" s="1" t="str">
        <f>IFERROR(LOOKUP(B3656,{0,1,31,61,91},{"Less Than 1 Day","1 To 30 Days","31-60 Days","61-90 Days","91+ Days"}),"Not Due")</f>
        <v>91+ Days</v>
      </c>
    </row>
    <row r="3657" spans="1:3" x14ac:dyDescent="0.25">
      <c r="A3657" s="1">
        <v>29028</v>
      </c>
      <c r="B3657" s="2">
        <v>208</v>
      </c>
      <c r="C3657" s="1" t="str">
        <f>IFERROR(LOOKUP(B3657,{0,1,31,61,91},{"Less Than 1 Day","1 To 30 Days","31-60 Days","61-90 Days","91+ Days"}),"Not Due")</f>
        <v>91+ Days</v>
      </c>
    </row>
    <row r="3658" spans="1:3" x14ac:dyDescent="0.25">
      <c r="A3658" s="1">
        <v>57767</v>
      </c>
      <c r="B3658" s="2">
        <v>-132</v>
      </c>
      <c r="C3658" s="1" t="str">
        <f>IFERROR(LOOKUP(B3658,{0,1,31,61,91},{"Less Than 1 Day","1 To 30 Days","31-60 Days","61-90 Days","91+ Days"}),"Not Due")</f>
        <v>Not Due</v>
      </c>
    </row>
    <row r="3659" spans="1:3" x14ac:dyDescent="0.25">
      <c r="A3659" s="1">
        <v>18023</v>
      </c>
      <c r="B3659" s="2">
        <v>398</v>
      </c>
      <c r="C3659" s="1" t="str">
        <f>IFERROR(LOOKUP(B3659,{0,1,31,61,91},{"Less Than 1 Day","1 To 30 Days","31-60 Days","61-90 Days","91+ Days"}),"Not Due")</f>
        <v>91+ Days</v>
      </c>
    </row>
    <row r="3660" spans="1:3" x14ac:dyDescent="0.25">
      <c r="A3660" s="1">
        <v>40286</v>
      </c>
      <c r="B3660" s="2">
        <v>342</v>
      </c>
      <c r="C3660" s="1" t="str">
        <f>IFERROR(LOOKUP(B3660,{0,1,31,61,91},{"Less Than 1 Day","1 To 30 Days","31-60 Days","61-90 Days","91+ Days"}),"Not Due")</f>
        <v>91+ Days</v>
      </c>
    </row>
    <row r="3661" spans="1:3" x14ac:dyDescent="0.25">
      <c r="A3661" s="1">
        <v>11763</v>
      </c>
      <c r="B3661" s="2">
        <v>157</v>
      </c>
      <c r="C3661" s="1" t="str">
        <f>IFERROR(LOOKUP(B3661,{0,1,31,61,91},{"Less Than 1 Day","1 To 30 Days","31-60 Days","61-90 Days","91+ Days"}),"Not Due")</f>
        <v>91+ Days</v>
      </c>
    </row>
    <row r="3662" spans="1:3" x14ac:dyDescent="0.25">
      <c r="A3662" s="1">
        <v>60867</v>
      </c>
      <c r="B3662" s="2">
        <v>492</v>
      </c>
      <c r="C3662" s="1" t="str">
        <f>IFERROR(LOOKUP(B3662,{0,1,31,61,91},{"Less Than 1 Day","1 To 30 Days","31-60 Days","61-90 Days","91+ Days"}),"Not Due")</f>
        <v>91+ Days</v>
      </c>
    </row>
    <row r="3663" spans="1:3" x14ac:dyDescent="0.25">
      <c r="A3663" s="1">
        <v>28763</v>
      </c>
      <c r="B3663" s="2">
        <v>341</v>
      </c>
      <c r="C3663" s="1" t="str">
        <f>IFERROR(LOOKUP(B3663,{0,1,31,61,91},{"Less Than 1 Day","1 To 30 Days","31-60 Days","61-90 Days","91+ Days"}),"Not Due")</f>
        <v>91+ Days</v>
      </c>
    </row>
    <row r="3664" spans="1:3" x14ac:dyDescent="0.25">
      <c r="A3664" s="1">
        <v>65455</v>
      </c>
      <c r="B3664" s="2">
        <v>185</v>
      </c>
      <c r="C3664" s="1" t="str">
        <f>IFERROR(LOOKUP(B3664,{0,1,31,61,91},{"Less Than 1 Day","1 To 30 Days","31-60 Days","61-90 Days","91+ Days"}),"Not Due")</f>
        <v>91+ Days</v>
      </c>
    </row>
    <row r="3665" spans="1:3" x14ac:dyDescent="0.25">
      <c r="A3665" s="1">
        <v>46559</v>
      </c>
      <c r="B3665" s="2">
        <v>339</v>
      </c>
      <c r="C3665" s="1" t="str">
        <f>IFERROR(LOOKUP(B3665,{0,1,31,61,91},{"Less Than 1 Day","1 To 30 Days","31-60 Days","61-90 Days","91+ Days"}),"Not Due")</f>
        <v>91+ Days</v>
      </c>
    </row>
    <row r="3666" spans="1:3" x14ac:dyDescent="0.25">
      <c r="A3666" s="1">
        <v>60058</v>
      </c>
      <c r="B3666" s="2">
        <v>-162</v>
      </c>
      <c r="C3666" s="1" t="str">
        <f>IFERROR(LOOKUP(B3666,{0,1,31,61,91},{"Less Than 1 Day","1 To 30 Days","31-60 Days","61-90 Days","91+ Days"}),"Not Due")</f>
        <v>Not Due</v>
      </c>
    </row>
    <row r="3667" spans="1:3" x14ac:dyDescent="0.25">
      <c r="A3667" s="1">
        <v>29105</v>
      </c>
      <c r="B3667" s="2">
        <v>-142</v>
      </c>
      <c r="C3667" s="1" t="str">
        <f>IFERROR(LOOKUP(B3667,{0,1,31,61,91},{"Less Than 1 Day","1 To 30 Days","31-60 Days","61-90 Days","91+ Days"}),"Not Due")</f>
        <v>Not Due</v>
      </c>
    </row>
    <row r="3668" spans="1:3" x14ac:dyDescent="0.25">
      <c r="A3668" s="1">
        <v>59025</v>
      </c>
      <c r="B3668" s="2">
        <v>-49</v>
      </c>
      <c r="C3668" s="1" t="str">
        <f>IFERROR(LOOKUP(B3668,{0,1,31,61,91},{"Less Than 1 Day","1 To 30 Days","31-60 Days","61-90 Days","91+ Days"}),"Not Due")</f>
        <v>Not Due</v>
      </c>
    </row>
    <row r="3669" spans="1:3" x14ac:dyDescent="0.25">
      <c r="A3669" s="1">
        <v>97410</v>
      </c>
      <c r="B3669" s="2">
        <v>71</v>
      </c>
      <c r="C3669" s="1" t="str">
        <f>IFERROR(LOOKUP(B3669,{0,1,31,61,91},{"Less Than 1 Day","1 To 30 Days","31-60 Days","61-90 Days","91+ Days"}),"Not Due")</f>
        <v>61-90 Days</v>
      </c>
    </row>
    <row r="3670" spans="1:3" x14ac:dyDescent="0.25">
      <c r="A3670" s="1">
        <v>36920</v>
      </c>
      <c r="B3670" s="2">
        <v>378</v>
      </c>
      <c r="C3670" s="1" t="str">
        <f>IFERROR(LOOKUP(B3670,{0,1,31,61,91},{"Less Than 1 Day","1 To 30 Days","31-60 Days","61-90 Days","91+ Days"}),"Not Due")</f>
        <v>91+ Days</v>
      </c>
    </row>
    <row r="3671" spans="1:3" x14ac:dyDescent="0.25">
      <c r="A3671" s="1">
        <v>32398</v>
      </c>
      <c r="B3671" s="2">
        <v>187</v>
      </c>
      <c r="C3671" s="1" t="str">
        <f>IFERROR(LOOKUP(B3671,{0,1,31,61,91},{"Less Than 1 Day","1 To 30 Days","31-60 Days","61-90 Days","91+ Days"}),"Not Due")</f>
        <v>91+ Days</v>
      </c>
    </row>
    <row r="3672" spans="1:3" x14ac:dyDescent="0.25">
      <c r="A3672" s="1">
        <v>35417</v>
      </c>
      <c r="B3672" s="2">
        <v>-135</v>
      </c>
      <c r="C3672" s="1" t="str">
        <f>IFERROR(LOOKUP(B3672,{0,1,31,61,91},{"Less Than 1 Day","1 To 30 Days","31-60 Days","61-90 Days","91+ Days"}),"Not Due")</f>
        <v>Not Due</v>
      </c>
    </row>
    <row r="3673" spans="1:3" x14ac:dyDescent="0.25">
      <c r="A3673" s="1">
        <v>70567</v>
      </c>
      <c r="B3673" s="2">
        <v>220</v>
      </c>
      <c r="C3673" s="1" t="str">
        <f>IFERROR(LOOKUP(B3673,{0,1,31,61,91},{"Less Than 1 Day","1 To 30 Days","31-60 Days","61-90 Days","91+ Days"}),"Not Due")</f>
        <v>91+ Days</v>
      </c>
    </row>
    <row r="3674" spans="1:3" x14ac:dyDescent="0.25">
      <c r="A3674" s="1">
        <v>98938</v>
      </c>
      <c r="B3674" s="2">
        <v>112</v>
      </c>
      <c r="C3674" s="1" t="str">
        <f>IFERROR(LOOKUP(B3674,{0,1,31,61,91},{"Less Than 1 Day","1 To 30 Days","31-60 Days","61-90 Days","91+ Days"}),"Not Due")</f>
        <v>91+ Days</v>
      </c>
    </row>
    <row r="3675" spans="1:3" x14ac:dyDescent="0.25">
      <c r="A3675" s="1">
        <v>77344</v>
      </c>
      <c r="B3675" s="2">
        <v>280</v>
      </c>
      <c r="C3675" s="1" t="str">
        <f>IFERROR(LOOKUP(B3675,{0,1,31,61,91},{"Less Than 1 Day","1 To 30 Days","31-60 Days","61-90 Days","91+ Days"}),"Not Due")</f>
        <v>91+ Days</v>
      </c>
    </row>
    <row r="3676" spans="1:3" x14ac:dyDescent="0.25">
      <c r="A3676" s="1">
        <v>52595</v>
      </c>
      <c r="B3676" s="2">
        <v>233</v>
      </c>
      <c r="C3676" s="1" t="str">
        <f>IFERROR(LOOKUP(B3676,{0,1,31,61,91},{"Less Than 1 Day","1 To 30 Days","31-60 Days","61-90 Days","91+ Days"}),"Not Due")</f>
        <v>91+ Days</v>
      </c>
    </row>
    <row r="3677" spans="1:3" x14ac:dyDescent="0.25">
      <c r="A3677" s="1">
        <v>87500</v>
      </c>
      <c r="B3677" s="2">
        <v>61</v>
      </c>
      <c r="C3677" s="1" t="str">
        <f>IFERROR(LOOKUP(B3677,{0,1,31,61,91},{"Less Than 1 Day","1 To 30 Days","31-60 Days","61-90 Days","91+ Days"}),"Not Due")</f>
        <v>61-90 Days</v>
      </c>
    </row>
    <row r="3678" spans="1:3" x14ac:dyDescent="0.25">
      <c r="A3678" s="1">
        <v>18987</v>
      </c>
      <c r="B3678" s="2">
        <v>-41</v>
      </c>
      <c r="C3678" s="1" t="str">
        <f>IFERROR(LOOKUP(B3678,{0,1,31,61,91},{"Less Than 1 Day","1 To 30 Days","31-60 Days","61-90 Days","91+ Days"}),"Not Due")</f>
        <v>Not Due</v>
      </c>
    </row>
    <row r="3679" spans="1:3" x14ac:dyDescent="0.25">
      <c r="A3679" s="1">
        <v>81265</v>
      </c>
      <c r="B3679" s="2">
        <v>33</v>
      </c>
      <c r="C3679" s="1" t="str">
        <f>IFERROR(LOOKUP(B3679,{0,1,31,61,91},{"Less Than 1 Day","1 To 30 Days","31-60 Days","61-90 Days","91+ Days"}),"Not Due")</f>
        <v>31-60 Days</v>
      </c>
    </row>
    <row r="3680" spans="1:3" x14ac:dyDescent="0.25">
      <c r="A3680" s="1">
        <v>91492</v>
      </c>
      <c r="B3680" s="2">
        <v>292</v>
      </c>
      <c r="C3680" s="1" t="str">
        <f>IFERROR(LOOKUP(B3680,{0,1,31,61,91},{"Less Than 1 Day","1 To 30 Days","31-60 Days","61-90 Days","91+ Days"}),"Not Due")</f>
        <v>91+ Days</v>
      </c>
    </row>
    <row r="3681" spans="1:3" x14ac:dyDescent="0.25">
      <c r="A3681" s="1">
        <v>69232</v>
      </c>
      <c r="B3681" s="2">
        <v>213</v>
      </c>
      <c r="C3681" s="1" t="str">
        <f>IFERROR(LOOKUP(B3681,{0,1,31,61,91},{"Less Than 1 Day","1 To 30 Days","31-60 Days","61-90 Days","91+ Days"}),"Not Due")</f>
        <v>91+ Days</v>
      </c>
    </row>
    <row r="3682" spans="1:3" x14ac:dyDescent="0.25">
      <c r="A3682" s="1">
        <v>27177</v>
      </c>
      <c r="B3682" s="2">
        <v>173</v>
      </c>
      <c r="C3682" s="1" t="str">
        <f>IFERROR(LOOKUP(B3682,{0,1,31,61,91},{"Less Than 1 Day","1 To 30 Days","31-60 Days","61-90 Days","91+ Days"}),"Not Due")</f>
        <v>91+ Days</v>
      </c>
    </row>
    <row r="3683" spans="1:3" x14ac:dyDescent="0.25">
      <c r="A3683" s="1">
        <v>45543</v>
      </c>
      <c r="B3683" s="2">
        <v>124</v>
      </c>
      <c r="C3683" s="1" t="str">
        <f>IFERROR(LOOKUP(B3683,{0,1,31,61,91},{"Less Than 1 Day","1 To 30 Days","31-60 Days","61-90 Days","91+ Days"}),"Not Due")</f>
        <v>91+ Days</v>
      </c>
    </row>
    <row r="3684" spans="1:3" x14ac:dyDescent="0.25">
      <c r="A3684" s="1">
        <v>20012</v>
      </c>
      <c r="B3684" s="2">
        <v>137</v>
      </c>
      <c r="C3684" s="1" t="str">
        <f>IFERROR(LOOKUP(B3684,{0,1,31,61,91},{"Less Than 1 Day","1 To 30 Days","31-60 Days","61-90 Days","91+ Days"}),"Not Due")</f>
        <v>91+ Days</v>
      </c>
    </row>
    <row r="3685" spans="1:3" x14ac:dyDescent="0.25">
      <c r="A3685" s="1">
        <v>52003</v>
      </c>
      <c r="B3685" s="2">
        <v>84</v>
      </c>
      <c r="C3685" s="1" t="str">
        <f>IFERROR(LOOKUP(B3685,{0,1,31,61,91},{"Less Than 1 Day","1 To 30 Days","31-60 Days","61-90 Days","91+ Days"}),"Not Due")</f>
        <v>61-90 Days</v>
      </c>
    </row>
    <row r="3686" spans="1:3" x14ac:dyDescent="0.25">
      <c r="A3686" s="1">
        <v>58650</v>
      </c>
      <c r="B3686" s="2">
        <v>346</v>
      </c>
      <c r="C3686" s="1" t="str">
        <f>IFERROR(LOOKUP(B3686,{0,1,31,61,91},{"Less Than 1 Day","1 To 30 Days","31-60 Days","61-90 Days","91+ Days"}),"Not Due")</f>
        <v>91+ Days</v>
      </c>
    </row>
    <row r="3687" spans="1:3" x14ac:dyDescent="0.25">
      <c r="A3687" s="1">
        <v>23168</v>
      </c>
      <c r="B3687" s="2">
        <v>53</v>
      </c>
      <c r="C3687" s="1" t="str">
        <f>IFERROR(LOOKUP(B3687,{0,1,31,61,91},{"Less Than 1 Day","1 To 30 Days","31-60 Days","61-90 Days","91+ Days"}),"Not Due")</f>
        <v>31-60 Days</v>
      </c>
    </row>
    <row r="3688" spans="1:3" x14ac:dyDescent="0.25">
      <c r="A3688" s="1">
        <v>66714</v>
      </c>
      <c r="B3688" s="2">
        <v>-198</v>
      </c>
      <c r="C3688" s="1" t="str">
        <f>IFERROR(LOOKUP(B3688,{0,1,31,61,91},{"Less Than 1 Day","1 To 30 Days","31-60 Days","61-90 Days","91+ Days"}),"Not Due")</f>
        <v>Not Due</v>
      </c>
    </row>
    <row r="3689" spans="1:3" x14ac:dyDescent="0.25">
      <c r="A3689" s="1">
        <v>74211</v>
      </c>
      <c r="B3689" s="2">
        <v>-73</v>
      </c>
      <c r="C3689" s="1" t="str">
        <f>IFERROR(LOOKUP(B3689,{0,1,31,61,91},{"Less Than 1 Day","1 To 30 Days","31-60 Days","61-90 Days","91+ Days"}),"Not Due")</f>
        <v>Not Due</v>
      </c>
    </row>
    <row r="3690" spans="1:3" x14ac:dyDescent="0.25">
      <c r="A3690" s="1">
        <v>54254</v>
      </c>
      <c r="B3690" s="2">
        <v>-62</v>
      </c>
      <c r="C3690" s="1" t="str">
        <f>IFERROR(LOOKUP(B3690,{0,1,31,61,91},{"Less Than 1 Day","1 To 30 Days","31-60 Days","61-90 Days","91+ Days"}),"Not Due")</f>
        <v>Not Due</v>
      </c>
    </row>
    <row r="3691" spans="1:3" x14ac:dyDescent="0.25">
      <c r="A3691" s="1">
        <v>40207</v>
      </c>
      <c r="B3691" s="2">
        <v>215</v>
      </c>
      <c r="C3691" s="1" t="str">
        <f>IFERROR(LOOKUP(B3691,{0,1,31,61,91},{"Less Than 1 Day","1 To 30 Days","31-60 Days","61-90 Days","91+ Days"}),"Not Due")</f>
        <v>91+ Days</v>
      </c>
    </row>
    <row r="3692" spans="1:3" x14ac:dyDescent="0.25">
      <c r="A3692" s="1">
        <v>45776</v>
      </c>
      <c r="B3692" s="2">
        <v>417</v>
      </c>
      <c r="C3692" s="1" t="str">
        <f>IFERROR(LOOKUP(B3692,{0,1,31,61,91},{"Less Than 1 Day","1 To 30 Days","31-60 Days","61-90 Days","91+ Days"}),"Not Due")</f>
        <v>91+ Days</v>
      </c>
    </row>
    <row r="3693" spans="1:3" x14ac:dyDescent="0.25">
      <c r="A3693" s="1">
        <v>86123</v>
      </c>
      <c r="B3693" s="2">
        <v>238</v>
      </c>
      <c r="C3693" s="1" t="str">
        <f>IFERROR(LOOKUP(B3693,{0,1,31,61,91},{"Less Than 1 Day","1 To 30 Days","31-60 Days","61-90 Days","91+ Days"}),"Not Due")</f>
        <v>91+ Days</v>
      </c>
    </row>
    <row r="3694" spans="1:3" x14ac:dyDescent="0.25">
      <c r="A3694" s="1">
        <v>54113</v>
      </c>
      <c r="B3694" s="2">
        <v>-148</v>
      </c>
      <c r="C3694" s="1" t="str">
        <f>IFERROR(LOOKUP(B3694,{0,1,31,61,91},{"Less Than 1 Day","1 To 30 Days","31-60 Days","61-90 Days","91+ Days"}),"Not Due")</f>
        <v>Not Due</v>
      </c>
    </row>
    <row r="3695" spans="1:3" x14ac:dyDescent="0.25">
      <c r="A3695" s="1">
        <v>43369</v>
      </c>
      <c r="B3695" s="2">
        <v>-168</v>
      </c>
      <c r="C3695" s="1" t="str">
        <f>IFERROR(LOOKUP(B3695,{0,1,31,61,91},{"Less Than 1 Day","1 To 30 Days","31-60 Days","61-90 Days","91+ Days"}),"Not Due")</f>
        <v>Not Due</v>
      </c>
    </row>
    <row r="3696" spans="1:3" x14ac:dyDescent="0.25">
      <c r="A3696" s="1">
        <v>63924</v>
      </c>
      <c r="B3696" s="2">
        <v>187</v>
      </c>
      <c r="C3696" s="1" t="str">
        <f>IFERROR(LOOKUP(B3696,{0,1,31,61,91},{"Less Than 1 Day","1 To 30 Days","31-60 Days","61-90 Days","91+ Days"}),"Not Due")</f>
        <v>91+ Days</v>
      </c>
    </row>
    <row r="3697" spans="1:3" x14ac:dyDescent="0.25">
      <c r="A3697" s="1">
        <v>64849</v>
      </c>
      <c r="B3697" s="2">
        <v>498</v>
      </c>
      <c r="C3697" s="1" t="str">
        <f>IFERROR(LOOKUP(B3697,{0,1,31,61,91},{"Less Than 1 Day","1 To 30 Days","31-60 Days","61-90 Days","91+ Days"}),"Not Due")</f>
        <v>91+ Days</v>
      </c>
    </row>
    <row r="3698" spans="1:3" x14ac:dyDescent="0.25">
      <c r="A3698" s="1">
        <v>32515</v>
      </c>
      <c r="B3698" s="2">
        <v>-5</v>
      </c>
      <c r="C3698" s="1" t="str">
        <f>IFERROR(LOOKUP(B3698,{0,1,31,61,91},{"Less Than 1 Day","1 To 30 Days","31-60 Days","61-90 Days","91+ Days"}),"Not Due")</f>
        <v>Not Due</v>
      </c>
    </row>
    <row r="3699" spans="1:3" x14ac:dyDescent="0.25">
      <c r="A3699" s="1">
        <v>73123</v>
      </c>
      <c r="B3699" s="2">
        <v>164</v>
      </c>
      <c r="C3699" s="1" t="str">
        <f>IFERROR(LOOKUP(B3699,{0,1,31,61,91},{"Less Than 1 Day","1 To 30 Days","31-60 Days","61-90 Days","91+ Days"}),"Not Due")</f>
        <v>91+ Days</v>
      </c>
    </row>
    <row r="3700" spans="1:3" x14ac:dyDescent="0.25">
      <c r="A3700" s="1">
        <v>93262</v>
      </c>
      <c r="B3700" s="2">
        <v>102</v>
      </c>
      <c r="C3700" s="1" t="str">
        <f>IFERROR(LOOKUP(B3700,{0,1,31,61,91},{"Less Than 1 Day","1 To 30 Days","31-60 Days","61-90 Days","91+ Days"}),"Not Due")</f>
        <v>91+ Days</v>
      </c>
    </row>
    <row r="3701" spans="1:3" x14ac:dyDescent="0.25">
      <c r="A3701" s="1">
        <v>58725</v>
      </c>
      <c r="B3701" s="2">
        <v>130</v>
      </c>
      <c r="C3701" s="1" t="str">
        <f>IFERROR(LOOKUP(B3701,{0,1,31,61,91},{"Less Than 1 Day","1 To 30 Days","31-60 Days","61-90 Days","91+ Days"}),"Not Due")</f>
        <v>91+ Days</v>
      </c>
    </row>
    <row r="3702" spans="1:3" x14ac:dyDescent="0.25">
      <c r="A3702" s="1">
        <v>34705</v>
      </c>
      <c r="B3702" s="2">
        <v>454</v>
      </c>
      <c r="C3702" s="1" t="str">
        <f>IFERROR(LOOKUP(B3702,{0,1,31,61,91},{"Less Than 1 Day","1 To 30 Days","31-60 Days","61-90 Days","91+ Days"}),"Not Due")</f>
        <v>91+ Days</v>
      </c>
    </row>
    <row r="3703" spans="1:3" x14ac:dyDescent="0.25">
      <c r="A3703" s="1">
        <v>54148</v>
      </c>
      <c r="B3703" s="2">
        <v>459</v>
      </c>
      <c r="C3703" s="1" t="str">
        <f>IFERROR(LOOKUP(B3703,{0,1,31,61,91},{"Less Than 1 Day","1 To 30 Days","31-60 Days","61-90 Days","91+ Days"}),"Not Due")</f>
        <v>91+ Days</v>
      </c>
    </row>
    <row r="3704" spans="1:3" x14ac:dyDescent="0.25">
      <c r="A3704" s="1">
        <v>33640</v>
      </c>
      <c r="B3704" s="2">
        <v>464</v>
      </c>
      <c r="C3704" s="1" t="str">
        <f>IFERROR(LOOKUP(B3704,{0,1,31,61,91},{"Less Than 1 Day","1 To 30 Days","31-60 Days","61-90 Days","91+ Days"}),"Not Due")</f>
        <v>91+ Days</v>
      </c>
    </row>
    <row r="3705" spans="1:3" x14ac:dyDescent="0.25">
      <c r="A3705" s="1">
        <v>83211</v>
      </c>
      <c r="B3705" s="2">
        <v>305</v>
      </c>
      <c r="C3705" s="1" t="str">
        <f>IFERROR(LOOKUP(B3705,{0,1,31,61,91},{"Less Than 1 Day","1 To 30 Days","31-60 Days","61-90 Days","91+ Days"}),"Not Due")</f>
        <v>91+ Days</v>
      </c>
    </row>
    <row r="3706" spans="1:3" x14ac:dyDescent="0.25">
      <c r="A3706" s="1">
        <v>84079</v>
      </c>
      <c r="B3706" s="2">
        <v>332</v>
      </c>
      <c r="C3706" s="1" t="str">
        <f>IFERROR(LOOKUP(B3706,{0,1,31,61,91},{"Less Than 1 Day","1 To 30 Days","31-60 Days","61-90 Days","91+ Days"}),"Not Due")</f>
        <v>91+ Days</v>
      </c>
    </row>
    <row r="3707" spans="1:3" x14ac:dyDescent="0.25">
      <c r="A3707" s="1">
        <v>32350</v>
      </c>
      <c r="B3707" s="2">
        <v>-169</v>
      </c>
      <c r="C3707" s="1" t="str">
        <f>IFERROR(LOOKUP(B3707,{0,1,31,61,91},{"Less Than 1 Day","1 To 30 Days","31-60 Days","61-90 Days","91+ Days"}),"Not Due")</f>
        <v>Not Due</v>
      </c>
    </row>
    <row r="3708" spans="1:3" x14ac:dyDescent="0.25">
      <c r="A3708" s="1">
        <v>42274</v>
      </c>
      <c r="B3708" s="2">
        <v>259</v>
      </c>
      <c r="C3708" s="1" t="str">
        <f>IFERROR(LOOKUP(B3708,{0,1,31,61,91},{"Less Than 1 Day","1 To 30 Days","31-60 Days","61-90 Days","91+ Days"}),"Not Due")</f>
        <v>91+ Days</v>
      </c>
    </row>
    <row r="3709" spans="1:3" x14ac:dyDescent="0.25">
      <c r="A3709" s="1">
        <v>11651</v>
      </c>
      <c r="B3709" s="2">
        <v>5</v>
      </c>
      <c r="C3709" s="1" t="str">
        <f>IFERROR(LOOKUP(B3709,{0,1,31,61,91},{"Less Than 1 Day","1 To 30 Days","31-60 Days","61-90 Days","91+ Days"}),"Not Due")</f>
        <v>1 To 30 Days</v>
      </c>
    </row>
    <row r="3710" spans="1:3" x14ac:dyDescent="0.25">
      <c r="A3710" s="1">
        <v>41607</v>
      </c>
      <c r="B3710" s="2">
        <v>358</v>
      </c>
      <c r="C3710" s="1" t="str">
        <f>IFERROR(LOOKUP(B3710,{0,1,31,61,91},{"Less Than 1 Day","1 To 30 Days","31-60 Days","61-90 Days","91+ Days"}),"Not Due")</f>
        <v>91+ Days</v>
      </c>
    </row>
    <row r="3711" spans="1:3" x14ac:dyDescent="0.25">
      <c r="A3711" s="1">
        <v>52177</v>
      </c>
      <c r="B3711" s="2">
        <v>275</v>
      </c>
      <c r="C3711" s="1" t="str">
        <f>IFERROR(LOOKUP(B3711,{0,1,31,61,91},{"Less Than 1 Day","1 To 30 Days","31-60 Days","61-90 Days","91+ Days"}),"Not Due")</f>
        <v>91+ Days</v>
      </c>
    </row>
    <row r="3712" spans="1:3" x14ac:dyDescent="0.25">
      <c r="A3712" s="1">
        <v>85535</v>
      </c>
      <c r="B3712" s="2">
        <v>230</v>
      </c>
      <c r="C3712" s="1" t="str">
        <f>IFERROR(LOOKUP(B3712,{0,1,31,61,91},{"Less Than 1 Day","1 To 30 Days","31-60 Days","61-90 Days","91+ Days"}),"Not Due")</f>
        <v>91+ Days</v>
      </c>
    </row>
    <row r="3713" spans="1:3" x14ac:dyDescent="0.25">
      <c r="A3713" s="1">
        <v>72249</v>
      </c>
      <c r="B3713" s="2">
        <v>76</v>
      </c>
      <c r="C3713" s="1" t="str">
        <f>IFERROR(LOOKUP(B3713,{0,1,31,61,91},{"Less Than 1 Day","1 To 30 Days","31-60 Days","61-90 Days","91+ Days"}),"Not Due")</f>
        <v>61-90 Days</v>
      </c>
    </row>
    <row r="3714" spans="1:3" x14ac:dyDescent="0.25">
      <c r="A3714" s="1">
        <v>21290</v>
      </c>
      <c r="B3714" s="2">
        <v>415</v>
      </c>
      <c r="C3714" s="1" t="str">
        <f>IFERROR(LOOKUP(B3714,{0,1,31,61,91},{"Less Than 1 Day","1 To 30 Days","31-60 Days","61-90 Days","91+ Days"}),"Not Due")</f>
        <v>91+ Days</v>
      </c>
    </row>
    <row r="3715" spans="1:3" x14ac:dyDescent="0.25">
      <c r="A3715" s="1">
        <v>11127</v>
      </c>
      <c r="B3715" s="2">
        <v>260</v>
      </c>
      <c r="C3715" s="1" t="str">
        <f>IFERROR(LOOKUP(B3715,{0,1,31,61,91},{"Less Than 1 Day","1 To 30 Days","31-60 Days","61-90 Days","91+ Days"}),"Not Due")</f>
        <v>91+ Days</v>
      </c>
    </row>
    <row r="3716" spans="1:3" x14ac:dyDescent="0.25">
      <c r="A3716" s="1">
        <v>32958</v>
      </c>
      <c r="B3716" s="2">
        <v>244</v>
      </c>
      <c r="C3716" s="1" t="str">
        <f>IFERROR(LOOKUP(B3716,{0,1,31,61,91},{"Less Than 1 Day","1 To 30 Days","31-60 Days","61-90 Days","91+ Days"}),"Not Due")</f>
        <v>91+ Days</v>
      </c>
    </row>
    <row r="3717" spans="1:3" x14ac:dyDescent="0.25">
      <c r="A3717" s="1">
        <v>18675</v>
      </c>
      <c r="B3717" s="2">
        <v>53</v>
      </c>
      <c r="C3717" s="1" t="str">
        <f>IFERROR(LOOKUP(B3717,{0,1,31,61,91},{"Less Than 1 Day","1 To 30 Days","31-60 Days","61-90 Days","91+ Days"}),"Not Due")</f>
        <v>31-60 Days</v>
      </c>
    </row>
    <row r="3718" spans="1:3" x14ac:dyDescent="0.25">
      <c r="A3718" s="1">
        <v>88157</v>
      </c>
      <c r="B3718" s="2">
        <v>36</v>
      </c>
      <c r="C3718" s="1" t="str">
        <f>IFERROR(LOOKUP(B3718,{0,1,31,61,91},{"Less Than 1 Day","1 To 30 Days","31-60 Days","61-90 Days","91+ Days"}),"Not Due")</f>
        <v>31-60 Days</v>
      </c>
    </row>
    <row r="3719" spans="1:3" x14ac:dyDescent="0.25">
      <c r="A3719" s="1">
        <v>97095</v>
      </c>
      <c r="B3719" s="2">
        <v>161</v>
      </c>
      <c r="C3719" s="1" t="str">
        <f>IFERROR(LOOKUP(B3719,{0,1,31,61,91},{"Less Than 1 Day","1 To 30 Days","31-60 Days","61-90 Days","91+ Days"}),"Not Due")</f>
        <v>91+ Days</v>
      </c>
    </row>
    <row r="3720" spans="1:3" x14ac:dyDescent="0.25">
      <c r="A3720" s="1">
        <v>27610</v>
      </c>
      <c r="B3720" s="2">
        <v>305</v>
      </c>
      <c r="C3720" s="1" t="str">
        <f>IFERROR(LOOKUP(B3720,{0,1,31,61,91},{"Less Than 1 Day","1 To 30 Days","31-60 Days","61-90 Days","91+ Days"}),"Not Due")</f>
        <v>91+ Days</v>
      </c>
    </row>
    <row r="3721" spans="1:3" x14ac:dyDescent="0.25">
      <c r="A3721" s="1">
        <v>94147</v>
      </c>
      <c r="B3721" s="2">
        <v>269</v>
      </c>
      <c r="C3721" s="1" t="str">
        <f>IFERROR(LOOKUP(B3721,{0,1,31,61,91},{"Less Than 1 Day","1 To 30 Days","31-60 Days","61-90 Days","91+ Days"}),"Not Due")</f>
        <v>91+ Days</v>
      </c>
    </row>
    <row r="3722" spans="1:3" x14ac:dyDescent="0.25">
      <c r="A3722" s="1">
        <v>60203</v>
      </c>
      <c r="B3722" s="2">
        <v>179</v>
      </c>
      <c r="C3722" s="1" t="str">
        <f>IFERROR(LOOKUP(B3722,{0,1,31,61,91},{"Less Than 1 Day","1 To 30 Days","31-60 Days","61-90 Days","91+ Days"}),"Not Due")</f>
        <v>91+ Days</v>
      </c>
    </row>
    <row r="3723" spans="1:3" x14ac:dyDescent="0.25">
      <c r="A3723" s="1">
        <v>17746</v>
      </c>
      <c r="B3723" s="2">
        <v>2</v>
      </c>
      <c r="C3723" s="1" t="str">
        <f>IFERROR(LOOKUP(B3723,{0,1,31,61,91},{"Less Than 1 Day","1 To 30 Days","31-60 Days","61-90 Days","91+ Days"}),"Not Due")</f>
        <v>1 To 30 Days</v>
      </c>
    </row>
    <row r="3724" spans="1:3" x14ac:dyDescent="0.25">
      <c r="A3724" s="1">
        <v>50350</v>
      </c>
      <c r="B3724" s="2">
        <v>223</v>
      </c>
      <c r="C3724" s="1" t="str">
        <f>IFERROR(LOOKUP(B3724,{0,1,31,61,91},{"Less Than 1 Day","1 To 30 Days","31-60 Days","61-90 Days","91+ Days"}),"Not Due")</f>
        <v>91+ Days</v>
      </c>
    </row>
    <row r="3725" spans="1:3" x14ac:dyDescent="0.25">
      <c r="A3725" s="1">
        <v>56878</v>
      </c>
      <c r="B3725" s="2">
        <v>-151</v>
      </c>
      <c r="C3725" s="1" t="str">
        <f>IFERROR(LOOKUP(B3725,{0,1,31,61,91},{"Less Than 1 Day","1 To 30 Days","31-60 Days","61-90 Days","91+ Days"}),"Not Due")</f>
        <v>Not Due</v>
      </c>
    </row>
    <row r="3726" spans="1:3" x14ac:dyDescent="0.25">
      <c r="A3726" s="1">
        <v>43646</v>
      </c>
      <c r="B3726" s="2">
        <v>36</v>
      </c>
      <c r="C3726" s="1" t="str">
        <f>IFERROR(LOOKUP(B3726,{0,1,31,61,91},{"Less Than 1 Day","1 To 30 Days","31-60 Days","61-90 Days","91+ Days"}),"Not Due")</f>
        <v>31-60 Days</v>
      </c>
    </row>
    <row r="3727" spans="1:3" x14ac:dyDescent="0.25">
      <c r="A3727" s="1">
        <v>30490</v>
      </c>
      <c r="B3727" s="2">
        <v>13</v>
      </c>
      <c r="C3727" s="1" t="str">
        <f>IFERROR(LOOKUP(B3727,{0,1,31,61,91},{"Less Than 1 Day","1 To 30 Days","31-60 Days","61-90 Days","91+ Days"}),"Not Due")</f>
        <v>1 To 30 Days</v>
      </c>
    </row>
    <row r="3728" spans="1:3" x14ac:dyDescent="0.25">
      <c r="A3728" s="1">
        <v>75378</v>
      </c>
      <c r="B3728" s="2">
        <v>159</v>
      </c>
      <c r="C3728" s="1" t="str">
        <f>IFERROR(LOOKUP(B3728,{0,1,31,61,91},{"Less Than 1 Day","1 To 30 Days","31-60 Days","61-90 Days","91+ Days"}),"Not Due")</f>
        <v>91+ Days</v>
      </c>
    </row>
    <row r="3729" spans="1:3" x14ac:dyDescent="0.25">
      <c r="A3729" s="1">
        <v>57142</v>
      </c>
      <c r="B3729" s="2">
        <v>68</v>
      </c>
      <c r="C3729" s="1" t="str">
        <f>IFERROR(LOOKUP(B3729,{0,1,31,61,91},{"Less Than 1 Day","1 To 30 Days","31-60 Days","61-90 Days","91+ Days"}),"Not Due")</f>
        <v>61-90 Days</v>
      </c>
    </row>
    <row r="3730" spans="1:3" x14ac:dyDescent="0.25">
      <c r="A3730" s="1">
        <v>71538</v>
      </c>
      <c r="B3730" s="2">
        <v>-114</v>
      </c>
      <c r="C3730" s="1" t="str">
        <f>IFERROR(LOOKUP(B3730,{0,1,31,61,91},{"Less Than 1 Day","1 To 30 Days","31-60 Days","61-90 Days","91+ Days"}),"Not Due")</f>
        <v>Not Due</v>
      </c>
    </row>
    <row r="3731" spans="1:3" x14ac:dyDescent="0.25">
      <c r="A3731" s="1">
        <v>89698</v>
      </c>
      <c r="B3731" s="2">
        <v>-130</v>
      </c>
      <c r="C3731" s="1" t="str">
        <f>IFERROR(LOOKUP(B3731,{0,1,31,61,91},{"Less Than 1 Day","1 To 30 Days","31-60 Days","61-90 Days","91+ Days"}),"Not Due")</f>
        <v>Not Due</v>
      </c>
    </row>
    <row r="3732" spans="1:3" x14ac:dyDescent="0.25">
      <c r="A3732" s="1">
        <v>36377</v>
      </c>
      <c r="B3732" s="2">
        <v>6</v>
      </c>
      <c r="C3732" s="1" t="str">
        <f>IFERROR(LOOKUP(B3732,{0,1,31,61,91},{"Less Than 1 Day","1 To 30 Days","31-60 Days","61-90 Days","91+ Days"}),"Not Due")</f>
        <v>1 To 30 Days</v>
      </c>
    </row>
    <row r="3733" spans="1:3" x14ac:dyDescent="0.25">
      <c r="A3733" s="1">
        <v>28539</v>
      </c>
      <c r="B3733" s="2">
        <v>174</v>
      </c>
      <c r="C3733" s="1" t="str">
        <f>IFERROR(LOOKUP(B3733,{0,1,31,61,91},{"Less Than 1 Day","1 To 30 Days","31-60 Days","61-90 Days","91+ Days"}),"Not Due")</f>
        <v>91+ Days</v>
      </c>
    </row>
    <row r="3734" spans="1:3" x14ac:dyDescent="0.25">
      <c r="A3734" s="1">
        <v>99157</v>
      </c>
      <c r="B3734" s="2">
        <v>37</v>
      </c>
      <c r="C3734" s="1" t="str">
        <f>IFERROR(LOOKUP(B3734,{0,1,31,61,91},{"Less Than 1 Day","1 To 30 Days","31-60 Days","61-90 Days","91+ Days"}),"Not Due")</f>
        <v>31-60 Days</v>
      </c>
    </row>
    <row r="3735" spans="1:3" x14ac:dyDescent="0.25">
      <c r="A3735" s="1">
        <v>77822</v>
      </c>
      <c r="B3735" s="2">
        <v>141</v>
      </c>
      <c r="C3735" s="1" t="str">
        <f>IFERROR(LOOKUP(B3735,{0,1,31,61,91},{"Less Than 1 Day","1 To 30 Days","31-60 Days","61-90 Days","91+ Days"}),"Not Due")</f>
        <v>91+ Days</v>
      </c>
    </row>
    <row r="3736" spans="1:3" x14ac:dyDescent="0.25">
      <c r="A3736" s="1">
        <v>92288</v>
      </c>
      <c r="B3736" s="2">
        <v>324</v>
      </c>
      <c r="C3736" s="1" t="str">
        <f>IFERROR(LOOKUP(B3736,{0,1,31,61,91},{"Less Than 1 Day","1 To 30 Days","31-60 Days","61-90 Days","91+ Days"}),"Not Due")</f>
        <v>91+ Days</v>
      </c>
    </row>
    <row r="3737" spans="1:3" x14ac:dyDescent="0.25">
      <c r="A3737" s="1">
        <v>58437</v>
      </c>
      <c r="B3737" s="2">
        <v>297</v>
      </c>
      <c r="C3737" s="1" t="str">
        <f>IFERROR(LOOKUP(B3737,{0,1,31,61,91},{"Less Than 1 Day","1 To 30 Days","31-60 Days","61-90 Days","91+ Days"}),"Not Due")</f>
        <v>91+ Days</v>
      </c>
    </row>
    <row r="3738" spans="1:3" x14ac:dyDescent="0.25">
      <c r="A3738" s="1">
        <v>95843</v>
      </c>
      <c r="B3738" s="2">
        <v>58</v>
      </c>
      <c r="C3738" s="1" t="str">
        <f>IFERROR(LOOKUP(B3738,{0,1,31,61,91},{"Less Than 1 Day","1 To 30 Days","31-60 Days","61-90 Days","91+ Days"}),"Not Due")</f>
        <v>31-60 Days</v>
      </c>
    </row>
    <row r="3739" spans="1:3" x14ac:dyDescent="0.25">
      <c r="A3739" s="1">
        <v>19129</v>
      </c>
      <c r="B3739" s="2">
        <v>-129</v>
      </c>
      <c r="C3739" s="1" t="str">
        <f>IFERROR(LOOKUP(B3739,{0,1,31,61,91},{"Less Than 1 Day","1 To 30 Days","31-60 Days","61-90 Days","91+ Days"}),"Not Due")</f>
        <v>Not Due</v>
      </c>
    </row>
    <row r="3740" spans="1:3" x14ac:dyDescent="0.25">
      <c r="A3740" s="1">
        <v>19646</v>
      </c>
      <c r="B3740" s="2">
        <v>466</v>
      </c>
      <c r="C3740" s="1" t="str">
        <f>IFERROR(LOOKUP(B3740,{0,1,31,61,91},{"Less Than 1 Day","1 To 30 Days","31-60 Days","61-90 Days","91+ Days"}),"Not Due")</f>
        <v>91+ Days</v>
      </c>
    </row>
    <row r="3741" spans="1:3" x14ac:dyDescent="0.25">
      <c r="A3741" s="1">
        <v>52551</v>
      </c>
      <c r="B3741" s="2">
        <v>386</v>
      </c>
      <c r="C3741" s="1" t="str">
        <f>IFERROR(LOOKUP(B3741,{0,1,31,61,91},{"Less Than 1 Day","1 To 30 Days","31-60 Days","61-90 Days","91+ Days"}),"Not Due")</f>
        <v>91+ Days</v>
      </c>
    </row>
    <row r="3742" spans="1:3" x14ac:dyDescent="0.25">
      <c r="A3742" s="1">
        <v>16676</v>
      </c>
      <c r="B3742" s="2">
        <v>166</v>
      </c>
      <c r="C3742" s="1" t="str">
        <f>IFERROR(LOOKUP(B3742,{0,1,31,61,91},{"Less Than 1 Day","1 To 30 Days","31-60 Days","61-90 Days","91+ Days"}),"Not Due")</f>
        <v>91+ Days</v>
      </c>
    </row>
    <row r="3743" spans="1:3" x14ac:dyDescent="0.25">
      <c r="A3743" s="1">
        <v>85523</v>
      </c>
      <c r="B3743" s="2">
        <v>16</v>
      </c>
      <c r="C3743" s="1" t="str">
        <f>IFERROR(LOOKUP(B3743,{0,1,31,61,91},{"Less Than 1 Day","1 To 30 Days","31-60 Days","61-90 Days","91+ Days"}),"Not Due")</f>
        <v>1 To 30 Days</v>
      </c>
    </row>
    <row r="3744" spans="1:3" x14ac:dyDescent="0.25">
      <c r="A3744" s="1">
        <v>46595</v>
      </c>
      <c r="B3744" s="2">
        <v>315</v>
      </c>
      <c r="C3744" s="1" t="str">
        <f>IFERROR(LOOKUP(B3744,{0,1,31,61,91},{"Less Than 1 Day","1 To 30 Days","31-60 Days","61-90 Days","91+ Days"}),"Not Due")</f>
        <v>91+ Days</v>
      </c>
    </row>
    <row r="3745" spans="1:3" x14ac:dyDescent="0.25">
      <c r="A3745" s="1">
        <v>22256</v>
      </c>
      <c r="B3745" s="2">
        <v>-175</v>
      </c>
      <c r="C3745" s="1" t="str">
        <f>IFERROR(LOOKUP(B3745,{0,1,31,61,91},{"Less Than 1 Day","1 To 30 Days","31-60 Days","61-90 Days","91+ Days"}),"Not Due")</f>
        <v>Not Due</v>
      </c>
    </row>
    <row r="3746" spans="1:3" x14ac:dyDescent="0.25">
      <c r="A3746" s="1">
        <v>69831</v>
      </c>
      <c r="B3746" s="2">
        <v>457</v>
      </c>
      <c r="C3746" s="1" t="str">
        <f>IFERROR(LOOKUP(B3746,{0,1,31,61,91},{"Less Than 1 Day","1 To 30 Days","31-60 Days","61-90 Days","91+ Days"}),"Not Due")</f>
        <v>91+ Days</v>
      </c>
    </row>
    <row r="3747" spans="1:3" x14ac:dyDescent="0.25">
      <c r="A3747" s="1">
        <v>26700</v>
      </c>
      <c r="B3747" s="2">
        <v>495</v>
      </c>
      <c r="C3747" s="1" t="str">
        <f>IFERROR(LOOKUP(B3747,{0,1,31,61,91},{"Less Than 1 Day","1 To 30 Days","31-60 Days","61-90 Days","91+ Days"}),"Not Due")</f>
        <v>91+ Days</v>
      </c>
    </row>
    <row r="3748" spans="1:3" x14ac:dyDescent="0.25">
      <c r="A3748" s="1">
        <v>54775</v>
      </c>
      <c r="B3748" s="2">
        <v>-24</v>
      </c>
      <c r="C3748" s="1" t="str">
        <f>IFERROR(LOOKUP(B3748,{0,1,31,61,91},{"Less Than 1 Day","1 To 30 Days","31-60 Days","61-90 Days","91+ Days"}),"Not Due")</f>
        <v>Not Due</v>
      </c>
    </row>
    <row r="3749" spans="1:3" x14ac:dyDescent="0.25">
      <c r="A3749" s="1">
        <v>24430</v>
      </c>
      <c r="B3749" s="2">
        <v>271</v>
      </c>
      <c r="C3749" s="1" t="str">
        <f>IFERROR(LOOKUP(B3749,{0,1,31,61,91},{"Less Than 1 Day","1 To 30 Days","31-60 Days","61-90 Days","91+ Days"}),"Not Due")</f>
        <v>91+ Days</v>
      </c>
    </row>
    <row r="3750" spans="1:3" x14ac:dyDescent="0.25">
      <c r="A3750" s="1">
        <v>99247</v>
      </c>
      <c r="B3750" s="2">
        <v>255</v>
      </c>
      <c r="C3750" s="1" t="str">
        <f>IFERROR(LOOKUP(B3750,{0,1,31,61,91},{"Less Than 1 Day","1 To 30 Days","31-60 Days","61-90 Days","91+ Days"}),"Not Due")</f>
        <v>91+ Days</v>
      </c>
    </row>
    <row r="3751" spans="1:3" x14ac:dyDescent="0.25">
      <c r="A3751" s="1">
        <v>52928</v>
      </c>
      <c r="B3751" s="2">
        <v>209</v>
      </c>
      <c r="C3751" s="1" t="str">
        <f>IFERROR(LOOKUP(B3751,{0,1,31,61,91},{"Less Than 1 Day","1 To 30 Days","31-60 Days","61-90 Days","91+ Days"}),"Not Due")</f>
        <v>91+ Days</v>
      </c>
    </row>
    <row r="3752" spans="1:3" x14ac:dyDescent="0.25">
      <c r="A3752" s="1">
        <v>93441</v>
      </c>
      <c r="B3752" s="2">
        <v>-111</v>
      </c>
      <c r="C3752" s="1" t="str">
        <f>IFERROR(LOOKUP(B3752,{0,1,31,61,91},{"Less Than 1 Day","1 To 30 Days","31-60 Days","61-90 Days","91+ Days"}),"Not Due")</f>
        <v>Not Due</v>
      </c>
    </row>
    <row r="3753" spans="1:3" x14ac:dyDescent="0.25">
      <c r="A3753" s="1">
        <v>37496</v>
      </c>
      <c r="B3753" s="2">
        <v>171</v>
      </c>
      <c r="C3753" s="1" t="str">
        <f>IFERROR(LOOKUP(B3753,{0,1,31,61,91},{"Less Than 1 Day","1 To 30 Days","31-60 Days","61-90 Days","91+ Days"}),"Not Due")</f>
        <v>91+ Days</v>
      </c>
    </row>
    <row r="3754" spans="1:3" x14ac:dyDescent="0.25">
      <c r="A3754" s="1">
        <v>77836</v>
      </c>
      <c r="B3754" s="2">
        <v>496</v>
      </c>
      <c r="C3754" s="1" t="str">
        <f>IFERROR(LOOKUP(B3754,{0,1,31,61,91},{"Less Than 1 Day","1 To 30 Days","31-60 Days","61-90 Days","91+ Days"}),"Not Due")</f>
        <v>91+ Days</v>
      </c>
    </row>
    <row r="3755" spans="1:3" x14ac:dyDescent="0.25">
      <c r="A3755" s="1">
        <v>31882</v>
      </c>
      <c r="B3755" s="2">
        <v>161</v>
      </c>
      <c r="C3755" s="1" t="str">
        <f>IFERROR(LOOKUP(B3755,{0,1,31,61,91},{"Less Than 1 Day","1 To 30 Days","31-60 Days","61-90 Days","91+ Days"}),"Not Due")</f>
        <v>91+ Days</v>
      </c>
    </row>
    <row r="3756" spans="1:3" x14ac:dyDescent="0.25">
      <c r="A3756" s="1">
        <v>24609</v>
      </c>
      <c r="B3756" s="2">
        <v>-82</v>
      </c>
      <c r="C3756" s="1" t="str">
        <f>IFERROR(LOOKUP(B3756,{0,1,31,61,91},{"Less Than 1 Day","1 To 30 Days","31-60 Days","61-90 Days","91+ Days"}),"Not Due")</f>
        <v>Not Due</v>
      </c>
    </row>
    <row r="3757" spans="1:3" x14ac:dyDescent="0.25">
      <c r="A3757" s="1">
        <v>40956</v>
      </c>
      <c r="B3757" s="2">
        <v>122</v>
      </c>
      <c r="C3757" s="1" t="str">
        <f>IFERROR(LOOKUP(B3757,{0,1,31,61,91},{"Less Than 1 Day","1 To 30 Days","31-60 Days","61-90 Days","91+ Days"}),"Not Due")</f>
        <v>91+ Days</v>
      </c>
    </row>
    <row r="3758" spans="1:3" x14ac:dyDescent="0.25">
      <c r="A3758" s="1">
        <v>87810</v>
      </c>
      <c r="B3758" s="2">
        <v>184</v>
      </c>
      <c r="C3758" s="1" t="str">
        <f>IFERROR(LOOKUP(B3758,{0,1,31,61,91},{"Less Than 1 Day","1 To 30 Days","31-60 Days","61-90 Days","91+ Days"}),"Not Due")</f>
        <v>91+ Days</v>
      </c>
    </row>
    <row r="3759" spans="1:3" x14ac:dyDescent="0.25">
      <c r="A3759" s="1">
        <v>71374</v>
      </c>
      <c r="B3759" s="2">
        <v>104</v>
      </c>
      <c r="C3759" s="1" t="str">
        <f>IFERROR(LOOKUP(B3759,{0,1,31,61,91},{"Less Than 1 Day","1 To 30 Days","31-60 Days","61-90 Days","91+ Days"}),"Not Due")</f>
        <v>91+ Days</v>
      </c>
    </row>
    <row r="3760" spans="1:3" x14ac:dyDescent="0.25">
      <c r="A3760" s="1">
        <v>72545</v>
      </c>
      <c r="B3760" s="2">
        <v>87</v>
      </c>
      <c r="C3760" s="1" t="str">
        <f>IFERROR(LOOKUP(B3760,{0,1,31,61,91},{"Less Than 1 Day","1 To 30 Days","31-60 Days","61-90 Days","91+ Days"}),"Not Due")</f>
        <v>61-90 Days</v>
      </c>
    </row>
    <row r="3761" spans="1:3" x14ac:dyDescent="0.25">
      <c r="A3761" s="1">
        <v>13667</v>
      </c>
      <c r="B3761" s="2">
        <v>-56</v>
      </c>
      <c r="C3761" s="1" t="str">
        <f>IFERROR(LOOKUP(B3761,{0,1,31,61,91},{"Less Than 1 Day","1 To 30 Days","31-60 Days","61-90 Days","91+ Days"}),"Not Due")</f>
        <v>Not Due</v>
      </c>
    </row>
    <row r="3762" spans="1:3" x14ac:dyDescent="0.25">
      <c r="A3762" s="1">
        <v>98266</v>
      </c>
      <c r="B3762" s="2">
        <v>58</v>
      </c>
      <c r="C3762" s="1" t="str">
        <f>IFERROR(LOOKUP(B3762,{0,1,31,61,91},{"Less Than 1 Day","1 To 30 Days","31-60 Days","61-90 Days","91+ Days"}),"Not Due")</f>
        <v>31-60 Days</v>
      </c>
    </row>
    <row r="3763" spans="1:3" x14ac:dyDescent="0.25">
      <c r="A3763" s="1">
        <v>54314</v>
      </c>
      <c r="B3763" s="2">
        <v>378</v>
      </c>
      <c r="C3763" s="1" t="str">
        <f>IFERROR(LOOKUP(B3763,{0,1,31,61,91},{"Less Than 1 Day","1 To 30 Days","31-60 Days","61-90 Days","91+ Days"}),"Not Due")</f>
        <v>91+ Days</v>
      </c>
    </row>
    <row r="3764" spans="1:3" x14ac:dyDescent="0.25">
      <c r="A3764" s="1">
        <v>79191</v>
      </c>
      <c r="B3764" s="2">
        <v>295</v>
      </c>
      <c r="C3764" s="1" t="str">
        <f>IFERROR(LOOKUP(B3764,{0,1,31,61,91},{"Less Than 1 Day","1 To 30 Days","31-60 Days","61-90 Days","91+ Days"}),"Not Due")</f>
        <v>91+ Days</v>
      </c>
    </row>
    <row r="3765" spans="1:3" x14ac:dyDescent="0.25">
      <c r="A3765" s="1">
        <v>67315</v>
      </c>
      <c r="B3765" s="2">
        <v>175</v>
      </c>
      <c r="C3765" s="1" t="str">
        <f>IFERROR(LOOKUP(B3765,{0,1,31,61,91},{"Less Than 1 Day","1 To 30 Days","31-60 Days","61-90 Days","91+ Days"}),"Not Due")</f>
        <v>91+ Days</v>
      </c>
    </row>
    <row r="3766" spans="1:3" x14ac:dyDescent="0.25">
      <c r="A3766" s="1">
        <v>23296</v>
      </c>
      <c r="B3766" s="2">
        <v>448</v>
      </c>
      <c r="C3766" s="1" t="str">
        <f>IFERROR(LOOKUP(B3766,{0,1,31,61,91},{"Less Than 1 Day","1 To 30 Days","31-60 Days","61-90 Days","91+ Days"}),"Not Due")</f>
        <v>91+ Days</v>
      </c>
    </row>
    <row r="3767" spans="1:3" x14ac:dyDescent="0.25">
      <c r="A3767" s="1">
        <v>92732</v>
      </c>
      <c r="B3767" s="2">
        <v>93</v>
      </c>
      <c r="C3767" s="1" t="str">
        <f>IFERROR(LOOKUP(B3767,{0,1,31,61,91},{"Less Than 1 Day","1 To 30 Days","31-60 Days","61-90 Days","91+ Days"}),"Not Due")</f>
        <v>91+ Days</v>
      </c>
    </row>
    <row r="3768" spans="1:3" x14ac:dyDescent="0.25">
      <c r="A3768" s="1">
        <v>80859</v>
      </c>
      <c r="B3768" s="2">
        <v>238</v>
      </c>
      <c r="C3768" s="1" t="str">
        <f>IFERROR(LOOKUP(B3768,{0,1,31,61,91},{"Less Than 1 Day","1 To 30 Days","31-60 Days","61-90 Days","91+ Days"}),"Not Due")</f>
        <v>91+ Days</v>
      </c>
    </row>
    <row r="3769" spans="1:3" x14ac:dyDescent="0.25">
      <c r="A3769" s="1">
        <v>48926</v>
      </c>
      <c r="B3769" s="2">
        <v>-18</v>
      </c>
      <c r="C3769" s="1" t="str">
        <f>IFERROR(LOOKUP(B3769,{0,1,31,61,91},{"Less Than 1 Day","1 To 30 Days","31-60 Days","61-90 Days","91+ Days"}),"Not Due")</f>
        <v>Not Due</v>
      </c>
    </row>
    <row r="3770" spans="1:3" x14ac:dyDescent="0.25">
      <c r="A3770" s="1">
        <v>73623</v>
      </c>
      <c r="B3770" s="2">
        <v>483</v>
      </c>
      <c r="C3770" s="1" t="str">
        <f>IFERROR(LOOKUP(B3770,{0,1,31,61,91},{"Less Than 1 Day","1 To 30 Days","31-60 Days","61-90 Days","91+ Days"}),"Not Due")</f>
        <v>91+ Days</v>
      </c>
    </row>
    <row r="3771" spans="1:3" x14ac:dyDescent="0.25">
      <c r="A3771" s="1">
        <v>49453</v>
      </c>
      <c r="B3771" s="2">
        <v>208</v>
      </c>
      <c r="C3771" s="1" t="str">
        <f>IFERROR(LOOKUP(B3771,{0,1,31,61,91},{"Less Than 1 Day","1 To 30 Days","31-60 Days","61-90 Days","91+ Days"}),"Not Due")</f>
        <v>91+ Days</v>
      </c>
    </row>
    <row r="3772" spans="1:3" x14ac:dyDescent="0.25">
      <c r="A3772" s="1">
        <v>35666</v>
      </c>
      <c r="B3772" s="2">
        <v>26</v>
      </c>
      <c r="C3772" s="1" t="str">
        <f>IFERROR(LOOKUP(B3772,{0,1,31,61,91},{"Less Than 1 Day","1 To 30 Days","31-60 Days","61-90 Days","91+ Days"}),"Not Due")</f>
        <v>1 To 30 Days</v>
      </c>
    </row>
    <row r="3773" spans="1:3" x14ac:dyDescent="0.25">
      <c r="A3773" s="1">
        <v>55305</v>
      </c>
      <c r="B3773" s="2">
        <v>119</v>
      </c>
      <c r="C3773" s="1" t="str">
        <f>IFERROR(LOOKUP(B3773,{0,1,31,61,91},{"Less Than 1 Day","1 To 30 Days","31-60 Days","61-90 Days","91+ Days"}),"Not Due")</f>
        <v>91+ Days</v>
      </c>
    </row>
    <row r="3774" spans="1:3" x14ac:dyDescent="0.25">
      <c r="A3774" s="1">
        <v>59165</v>
      </c>
      <c r="B3774" s="2">
        <v>174</v>
      </c>
      <c r="C3774" s="1" t="str">
        <f>IFERROR(LOOKUP(B3774,{0,1,31,61,91},{"Less Than 1 Day","1 To 30 Days","31-60 Days","61-90 Days","91+ Days"}),"Not Due")</f>
        <v>91+ Days</v>
      </c>
    </row>
    <row r="3775" spans="1:3" x14ac:dyDescent="0.25">
      <c r="A3775" s="1">
        <v>70541</v>
      </c>
      <c r="B3775" s="2">
        <v>-107</v>
      </c>
      <c r="C3775" s="1" t="str">
        <f>IFERROR(LOOKUP(B3775,{0,1,31,61,91},{"Less Than 1 Day","1 To 30 Days","31-60 Days","61-90 Days","91+ Days"}),"Not Due")</f>
        <v>Not Due</v>
      </c>
    </row>
    <row r="3776" spans="1:3" x14ac:dyDescent="0.25">
      <c r="A3776" s="1">
        <v>95279</v>
      </c>
      <c r="B3776" s="2">
        <v>106</v>
      </c>
      <c r="C3776" s="1" t="str">
        <f>IFERROR(LOOKUP(B3776,{0,1,31,61,91},{"Less Than 1 Day","1 To 30 Days","31-60 Days","61-90 Days","91+ Days"}),"Not Due")</f>
        <v>91+ Days</v>
      </c>
    </row>
    <row r="3777" spans="1:3" x14ac:dyDescent="0.25">
      <c r="A3777" s="1">
        <v>91000</v>
      </c>
      <c r="B3777" s="2">
        <v>393</v>
      </c>
      <c r="C3777" s="1" t="str">
        <f>IFERROR(LOOKUP(B3777,{0,1,31,61,91},{"Less Than 1 Day","1 To 30 Days","31-60 Days","61-90 Days","91+ Days"}),"Not Due")</f>
        <v>91+ Days</v>
      </c>
    </row>
    <row r="3778" spans="1:3" x14ac:dyDescent="0.25">
      <c r="A3778" s="1">
        <v>48210</v>
      </c>
      <c r="B3778" s="2">
        <v>129</v>
      </c>
      <c r="C3778" s="1" t="str">
        <f>IFERROR(LOOKUP(B3778,{0,1,31,61,91},{"Less Than 1 Day","1 To 30 Days","31-60 Days","61-90 Days","91+ Days"}),"Not Due")</f>
        <v>91+ Days</v>
      </c>
    </row>
    <row r="3779" spans="1:3" x14ac:dyDescent="0.25">
      <c r="A3779" s="1">
        <v>14305</v>
      </c>
      <c r="B3779" s="2">
        <v>180</v>
      </c>
      <c r="C3779" s="1" t="str">
        <f>IFERROR(LOOKUP(B3779,{0,1,31,61,91},{"Less Than 1 Day","1 To 30 Days","31-60 Days","61-90 Days","91+ Days"}),"Not Due")</f>
        <v>91+ Days</v>
      </c>
    </row>
    <row r="3780" spans="1:3" x14ac:dyDescent="0.25">
      <c r="A3780" s="1">
        <v>92452</v>
      </c>
      <c r="B3780" s="2">
        <v>447</v>
      </c>
      <c r="C3780" s="1" t="str">
        <f>IFERROR(LOOKUP(B3780,{0,1,31,61,91},{"Less Than 1 Day","1 To 30 Days","31-60 Days","61-90 Days","91+ Days"}),"Not Due")</f>
        <v>91+ Days</v>
      </c>
    </row>
    <row r="3781" spans="1:3" x14ac:dyDescent="0.25">
      <c r="A3781" s="1">
        <v>23788</v>
      </c>
      <c r="B3781" s="2">
        <v>-60</v>
      </c>
      <c r="C3781" s="1" t="str">
        <f>IFERROR(LOOKUP(B3781,{0,1,31,61,91},{"Less Than 1 Day","1 To 30 Days","31-60 Days","61-90 Days","91+ Days"}),"Not Due")</f>
        <v>Not Due</v>
      </c>
    </row>
    <row r="3782" spans="1:3" x14ac:dyDescent="0.25">
      <c r="A3782" s="1">
        <v>45167</v>
      </c>
      <c r="B3782" s="2">
        <v>-40</v>
      </c>
      <c r="C3782" s="1" t="str">
        <f>IFERROR(LOOKUP(B3782,{0,1,31,61,91},{"Less Than 1 Day","1 To 30 Days","31-60 Days","61-90 Days","91+ Days"}),"Not Due")</f>
        <v>Not Due</v>
      </c>
    </row>
    <row r="3783" spans="1:3" x14ac:dyDescent="0.25">
      <c r="A3783" s="1">
        <v>57965</v>
      </c>
      <c r="B3783" s="2">
        <v>-82</v>
      </c>
      <c r="C3783" s="1" t="str">
        <f>IFERROR(LOOKUP(B3783,{0,1,31,61,91},{"Less Than 1 Day","1 To 30 Days","31-60 Days","61-90 Days","91+ Days"}),"Not Due")</f>
        <v>Not Due</v>
      </c>
    </row>
    <row r="3784" spans="1:3" x14ac:dyDescent="0.25">
      <c r="A3784" s="1">
        <v>10392</v>
      </c>
      <c r="B3784" s="2">
        <v>-13</v>
      </c>
      <c r="C3784" s="1" t="str">
        <f>IFERROR(LOOKUP(B3784,{0,1,31,61,91},{"Less Than 1 Day","1 To 30 Days","31-60 Days","61-90 Days","91+ Days"}),"Not Due")</f>
        <v>Not Due</v>
      </c>
    </row>
    <row r="3785" spans="1:3" x14ac:dyDescent="0.25">
      <c r="A3785" s="1">
        <v>70096</v>
      </c>
      <c r="B3785" s="2">
        <v>344</v>
      </c>
      <c r="C3785" s="1" t="str">
        <f>IFERROR(LOOKUP(B3785,{0,1,31,61,91},{"Less Than 1 Day","1 To 30 Days","31-60 Days","61-90 Days","91+ Days"}),"Not Due")</f>
        <v>91+ Days</v>
      </c>
    </row>
    <row r="3786" spans="1:3" x14ac:dyDescent="0.25">
      <c r="A3786" s="1">
        <v>22017</v>
      </c>
      <c r="B3786" s="2">
        <v>13</v>
      </c>
      <c r="C3786" s="1" t="str">
        <f>IFERROR(LOOKUP(B3786,{0,1,31,61,91},{"Less Than 1 Day","1 To 30 Days","31-60 Days","61-90 Days","91+ Days"}),"Not Due")</f>
        <v>1 To 30 Days</v>
      </c>
    </row>
    <row r="3787" spans="1:3" x14ac:dyDescent="0.25">
      <c r="A3787" s="1">
        <v>19576</v>
      </c>
      <c r="B3787" s="2">
        <v>377</v>
      </c>
      <c r="C3787" s="1" t="str">
        <f>IFERROR(LOOKUP(B3787,{0,1,31,61,91},{"Less Than 1 Day","1 To 30 Days","31-60 Days","61-90 Days","91+ Days"}),"Not Due")</f>
        <v>91+ Days</v>
      </c>
    </row>
    <row r="3788" spans="1:3" x14ac:dyDescent="0.25">
      <c r="A3788" s="1">
        <v>90600</v>
      </c>
      <c r="B3788" s="2">
        <v>341</v>
      </c>
      <c r="C3788" s="1" t="str">
        <f>IFERROR(LOOKUP(B3788,{0,1,31,61,91},{"Less Than 1 Day","1 To 30 Days","31-60 Days","61-90 Days","91+ Days"}),"Not Due")</f>
        <v>91+ Days</v>
      </c>
    </row>
    <row r="3789" spans="1:3" x14ac:dyDescent="0.25">
      <c r="A3789" s="1">
        <v>55034</v>
      </c>
      <c r="B3789" s="2">
        <v>110</v>
      </c>
      <c r="C3789" s="1" t="str">
        <f>IFERROR(LOOKUP(B3789,{0,1,31,61,91},{"Less Than 1 Day","1 To 30 Days","31-60 Days","61-90 Days","91+ Days"}),"Not Due")</f>
        <v>91+ Days</v>
      </c>
    </row>
    <row r="3790" spans="1:3" x14ac:dyDescent="0.25">
      <c r="A3790" s="1">
        <v>63371</v>
      </c>
      <c r="B3790" s="2">
        <v>104</v>
      </c>
      <c r="C3790" s="1" t="str">
        <f>IFERROR(LOOKUP(B3790,{0,1,31,61,91},{"Less Than 1 Day","1 To 30 Days","31-60 Days","61-90 Days","91+ Days"}),"Not Due")</f>
        <v>91+ Days</v>
      </c>
    </row>
    <row r="3791" spans="1:3" x14ac:dyDescent="0.25">
      <c r="A3791" s="1">
        <v>50070</v>
      </c>
      <c r="B3791" s="2">
        <v>-160</v>
      </c>
      <c r="C3791" s="1" t="str">
        <f>IFERROR(LOOKUP(B3791,{0,1,31,61,91},{"Less Than 1 Day","1 To 30 Days","31-60 Days","61-90 Days","91+ Days"}),"Not Due")</f>
        <v>Not Due</v>
      </c>
    </row>
    <row r="3792" spans="1:3" x14ac:dyDescent="0.25">
      <c r="A3792" s="1">
        <v>66522</v>
      </c>
      <c r="B3792" s="2">
        <v>201</v>
      </c>
      <c r="C3792" s="1" t="str">
        <f>IFERROR(LOOKUP(B3792,{0,1,31,61,91},{"Less Than 1 Day","1 To 30 Days","31-60 Days","61-90 Days","91+ Days"}),"Not Due")</f>
        <v>91+ Days</v>
      </c>
    </row>
    <row r="3793" spans="1:3" x14ac:dyDescent="0.25">
      <c r="A3793" s="1">
        <v>41631</v>
      </c>
      <c r="B3793" s="2">
        <v>-44</v>
      </c>
      <c r="C3793" s="1" t="str">
        <f>IFERROR(LOOKUP(B3793,{0,1,31,61,91},{"Less Than 1 Day","1 To 30 Days","31-60 Days","61-90 Days","91+ Days"}),"Not Due")</f>
        <v>Not Due</v>
      </c>
    </row>
    <row r="3794" spans="1:3" x14ac:dyDescent="0.25">
      <c r="A3794" s="1">
        <v>40422</v>
      </c>
      <c r="B3794" s="2">
        <v>-28</v>
      </c>
      <c r="C3794" s="1" t="str">
        <f>IFERROR(LOOKUP(B3794,{0,1,31,61,91},{"Less Than 1 Day","1 To 30 Days","31-60 Days","61-90 Days","91+ Days"}),"Not Due")</f>
        <v>Not Due</v>
      </c>
    </row>
    <row r="3795" spans="1:3" x14ac:dyDescent="0.25">
      <c r="A3795" s="1">
        <v>55580</v>
      </c>
      <c r="B3795" s="2">
        <v>-70</v>
      </c>
      <c r="C3795" s="1" t="str">
        <f>IFERROR(LOOKUP(B3795,{0,1,31,61,91},{"Less Than 1 Day","1 To 30 Days","31-60 Days","61-90 Days","91+ Days"}),"Not Due")</f>
        <v>Not Due</v>
      </c>
    </row>
    <row r="3796" spans="1:3" x14ac:dyDescent="0.25">
      <c r="A3796" s="1">
        <v>48841</v>
      </c>
      <c r="B3796" s="2">
        <v>415</v>
      </c>
      <c r="C3796" s="1" t="str">
        <f>IFERROR(LOOKUP(B3796,{0,1,31,61,91},{"Less Than 1 Day","1 To 30 Days","31-60 Days","61-90 Days","91+ Days"}),"Not Due")</f>
        <v>91+ Days</v>
      </c>
    </row>
    <row r="3797" spans="1:3" x14ac:dyDescent="0.25">
      <c r="A3797" s="1">
        <v>90743</v>
      </c>
      <c r="B3797" s="2">
        <v>275</v>
      </c>
      <c r="C3797" s="1" t="str">
        <f>IFERROR(LOOKUP(B3797,{0,1,31,61,91},{"Less Than 1 Day","1 To 30 Days","31-60 Days","61-90 Days","91+ Days"}),"Not Due")</f>
        <v>91+ Days</v>
      </c>
    </row>
    <row r="3798" spans="1:3" x14ac:dyDescent="0.25">
      <c r="A3798" s="1">
        <v>21628</v>
      </c>
      <c r="B3798" s="2">
        <v>229</v>
      </c>
      <c r="C3798" s="1" t="str">
        <f>IFERROR(LOOKUP(B3798,{0,1,31,61,91},{"Less Than 1 Day","1 To 30 Days","31-60 Days","61-90 Days","91+ Days"}),"Not Due")</f>
        <v>91+ Days</v>
      </c>
    </row>
    <row r="3799" spans="1:3" x14ac:dyDescent="0.25">
      <c r="A3799" s="1">
        <v>31635</v>
      </c>
      <c r="B3799" s="2">
        <v>375</v>
      </c>
      <c r="C3799" s="1" t="str">
        <f>IFERROR(LOOKUP(B3799,{0,1,31,61,91},{"Less Than 1 Day","1 To 30 Days","31-60 Days","61-90 Days","91+ Days"}),"Not Due")</f>
        <v>91+ Days</v>
      </c>
    </row>
    <row r="3800" spans="1:3" x14ac:dyDescent="0.25">
      <c r="A3800" s="1">
        <v>94688</v>
      </c>
      <c r="B3800" s="2">
        <v>-91</v>
      </c>
      <c r="C3800" s="1" t="str">
        <f>IFERROR(LOOKUP(B3800,{0,1,31,61,91},{"Less Than 1 Day","1 To 30 Days","31-60 Days","61-90 Days","91+ Days"}),"Not Due")</f>
        <v>Not Due</v>
      </c>
    </row>
    <row r="3801" spans="1:3" x14ac:dyDescent="0.25">
      <c r="A3801" s="1">
        <v>54033</v>
      </c>
      <c r="B3801" s="2">
        <v>76</v>
      </c>
      <c r="C3801" s="1" t="str">
        <f>IFERROR(LOOKUP(B3801,{0,1,31,61,91},{"Less Than 1 Day","1 To 30 Days","31-60 Days","61-90 Days","91+ Days"}),"Not Due")</f>
        <v>61-90 Days</v>
      </c>
    </row>
    <row r="3802" spans="1:3" x14ac:dyDescent="0.25">
      <c r="A3802" s="1">
        <v>78281</v>
      </c>
      <c r="B3802" s="2">
        <v>397</v>
      </c>
      <c r="C3802" s="1" t="str">
        <f>IFERROR(LOOKUP(B3802,{0,1,31,61,91},{"Less Than 1 Day","1 To 30 Days","31-60 Days","61-90 Days","91+ Days"}),"Not Due")</f>
        <v>91+ Days</v>
      </c>
    </row>
    <row r="3803" spans="1:3" x14ac:dyDescent="0.25">
      <c r="A3803" s="1">
        <v>28719</v>
      </c>
      <c r="B3803" s="2">
        <v>134</v>
      </c>
      <c r="C3803" s="1" t="str">
        <f>IFERROR(LOOKUP(B3803,{0,1,31,61,91},{"Less Than 1 Day","1 To 30 Days","31-60 Days","61-90 Days","91+ Days"}),"Not Due")</f>
        <v>91+ Days</v>
      </c>
    </row>
    <row r="3804" spans="1:3" x14ac:dyDescent="0.25">
      <c r="A3804" s="1">
        <v>41078</v>
      </c>
      <c r="B3804" s="2">
        <v>373</v>
      </c>
      <c r="C3804" s="1" t="str">
        <f>IFERROR(LOOKUP(B3804,{0,1,31,61,91},{"Less Than 1 Day","1 To 30 Days","31-60 Days","61-90 Days","91+ Days"}),"Not Due")</f>
        <v>91+ Days</v>
      </c>
    </row>
    <row r="3805" spans="1:3" x14ac:dyDescent="0.25">
      <c r="A3805" s="1">
        <v>55740</v>
      </c>
      <c r="B3805" s="2">
        <v>374</v>
      </c>
      <c r="C3805" s="1" t="str">
        <f>IFERROR(LOOKUP(B3805,{0,1,31,61,91},{"Less Than 1 Day","1 To 30 Days","31-60 Days","61-90 Days","91+ Days"}),"Not Due")</f>
        <v>91+ Days</v>
      </c>
    </row>
    <row r="3806" spans="1:3" x14ac:dyDescent="0.25">
      <c r="A3806" s="1">
        <v>33294</v>
      </c>
      <c r="B3806" s="2">
        <v>-136</v>
      </c>
      <c r="C3806" s="1" t="str">
        <f>IFERROR(LOOKUP(B3806,{0,1,31,61,91},{"Less Than 1 Day","1 To 30 Days","31-60 Days","61-90 Days","91+ Days"}),"Not Due")</f>
        <v>Not Due</v>
      </c>
    </row>
    <row r="3807" spans="1:3" x14ac:dyDescent="0.25">
      <c r="A3807" s="1">
        <v>93587</v>
      </c>
      <c r="B3807" s="2">
        <v>-65</v>
      </c>
      <c r="C3807" s="1" t="str">
        <f>IFERROR(LOOKUP(B3807,{0,1,31,61,91},{"Less Than 1 Day","1 To 30 Days","31-60 Days","61-90 Days","91+ Days"}),"Not Due")</f>
        <v>Not Due</v>
      </c>
    </row>
    <row r="3808" spans="1:3" x14ac:dyDescent="0.25">
      <c r="A3808" s="1">
        <v>64526</v>
      </c>
      <c r="B3808" s="2">
        <v>-52</v>
      </c>
      <c r="C3808" s="1" t="str">
        <f>IFERROR(LOOKUP(B3808,{0,1,31,61,91},{"Less Than 1 Day","1 To 30 Days","31-60 Days","61-90 Days","91+ Days"}),"Not Due")</f>
        <v>Not Due</v>
      </c>
    </row>
    <row r="3809" spans="1:3" x14ac:dyDescent="0.25">
      <c r="A3809" s="1">
        <v>89497</v>
      </c>
      <c r="B3809" s="2">
        <v>212</v>
      </c>
      <c r="C3809" s="1" t="str">
        <f>IFERROR(LOOKUP(B3809,{0,1,31,61,91},{"Less Than 1 Day","1 To 30 Days","31-60 Days","61-90 Days","91+ Days"}),"Not Due")</f>
        <v>91+ Days</v>
      </c>
    </row>
    <row r="3810" spans="1:3" x14ac:dyDescent="0.25">
      <c r="A3810" s="1">
        <v>19394</v>
      </c>
      <c r="B3810" s="2">
        <v>255</v>
      </c>
      <c r="C3810" s="1" t="str">
        <f>IFERROR(LOOKUP(B3810,{0,1,31,61,91},{"Less Than 1 Day","1 To 30 Days","31-60 Days","61-90 Days","91+ Days"}),"Not Due")</f>
        <v>91+ Days</v>
      </c>
    </row>
    <row r="3811" spans="1:3" x14ac:dyDescent="0.25">
      <c r="A3811" s="1">
        <v>79383</v>
      </c>
      <c r="B3811" s="2">
        <v>295</v>
      </c>
      <c r="C3811" s="1" t="str">
        <f>IFERROR(LOOKUP(B3811,{0,1,31,61,91},{"Less Than 1 Day","1 To 30 Days","31-60 Days","61-90 Days","91+ Days"}),"Not Due")</f>
        <v>91+ Days</v>
      </c>
    </row>
    <row r="3812" spans="1:3" x14ac:dyDescent="0.25">
      <c r="A3812" s="1">
        <v>87329</v>
      </c>
      <c r="B3812" s="2">
        <v>257</v>
      </c>
      <c r="C3812" s="1" t="str">
        <f>IFERROR(LOOKUP(B3812,{0,1,31,61,91},{"Less Than 1 Day","1 To 30 Days","31-60 Days","61-90 Days","91+ Days"}),"Not Due")</f>
        <v>91+ Days</v>
      </c>
    </row>
    <row r="3813" spans="1:3" x14ac:dyDescent="0.25">
      <c r="A3813" s="1">
        <v>82486</v>
      </c>
      <c r="B3813" s="2">
        <v>-62</v>
      </c>
      <c r="C3813" s="1" t="str">
        <f>IFERROR(LOOKUP(B3813,{0,1,31,61,91},{"Less Than 1 Day","1 To 30 Days","31-60 Days","61-90 Days","91+ Days"}),"Not Due")</f>
        <v>Not Due</v>
      </c>
    </row>
    <row r="3814" spans="1:3" x14ac:dyDescent="0.25">
      <c r="A3814" s="1">
        <v>23682</v>
      </c>
      <c r="B3814" s="2">
        <v>298</v>
      </c>
      <c r="C3814" s="1" t="str">
        <f>IFERROR(LOOKUP(B3814,{0,1,31,61,91},{"Less Than 1 Day","1 To 30 Days","31-60 Days","61-90 Days","91+ Days"}),"Not Due")</f>
        <v>91+ Days</v>
      </c>
    </row>
    <row r="3815" spans="1:3" x14ac:dyDescent="0.25">
      <c r="A3815" s="1">
        <v>48904</v>
      </c>
      <c r="B3815" s="2">
        <v>311</v>
      </c>
      <c r="C3815" s="1" t="str">
        <f>IFERROR(LOOKUP(B3815,{0,1,31,61,91},{"Less Than 1 Day","1 To 30 Days","31-60 Days","61-90 Days","91+ Days"}),"Not Due")</f>
        <v>91+ Days</v>
      </c>
    </row>
    <row r="3816" spans="1:3" x14ac:dyDescent="0.25">
      <c r="A3816" s="1">
        <v>82806</v>
      </c>
      <c r="B3816" s="2">
        <v>-90</v>
      </c>
      <c r="C3816" s="1" t="str">
        <f>IFERROR(LOOKUP(B3816,{0,1,31,61,91},{"Less Than 1 Day","1 To 30 Days","31-60 Days","61-90 Days","91+ Days"}),"Not Due")</f>
        <v>Not Due</v>
      </c>
    </row>
    <row r="3817" spans="1:3" x14ac:dyDescent="0.25">
      <c r="A3817" s="1">
        <v>12417</v>
      </c>
      <c r="B3817" s="2">
        <v>187</v>
      </c>
      <c r="C3817" s="1" t="str">
        <f>IFERROR(LOOKUP(B3817,{0,1,31,61,91},{"Less Than 1 Day","1 To 30 Days","31-60 Days","61-90 Days","91+ Days"}),"Not Due")</f>
        <v>91+ Days</v>
      </c>
    </row>
    <row r="3818" spans="1:3" x14ac:dyDescent="0.25">
      <c r="A3818" s="1">
        <v>49462</v>
      </c>
      <c r="B3818" s="2">
        <v>-176</v>
      </c>
      <c r="C3818" s="1" t="str">
        <f>IFERROR(LOOKUP(B3818,{0,1,31,61,91},{"Less Than 1 Day","1 To 30 Days","31-60 Days","61-90 Days","91+ Days"}),"Not Due")</f>
        <v>Not Due</v>
      </c>
    </row>
    <row r="3819" spans="1:3" x14ac:dyDescent="0.25">
      <c r="A3819" s="1">
        <v>14582</v>
      </c>
      <c r="B3819" s="2">
        <v>339</v>
      </c>
      <c r="C3819" s="1" t="str">
        <f>IFERROR(LOOKUP(B3819,{0,1,31,61,91},{"Less Than 1 Day","1 To 30 Days","31-60 Days","61-90 Days","91+ Days"}),"Not Due")</f>
        <v>91+ Days</v>
      </c>
    </row>
    <row r="3820" spans="1:3" x14ac:dyDescent="0.25">
      <c r="A3820" s="1">
        <v>23884</v>
      </c>
      <c r="B3820" s="2">
        <v>-97</v>
      </c>
      <c r="C3820" s="1" t="str">
        <f>IFERROR(LOOKUP(B3820,{0,1,31,61,91},{"Less Than 1 Day","1 To 30 Days","31-60 Days","61-90 Days","91+ Days"}),"Not Due")</f>
        <v>Not Due</v>
      </c>
    </row>
    <row r="3821" spans="1:3" x14ac:dyDescent="0.25">
      <c r="A3821" s="1">
        <v>56382</v>
      </c>
      <c r="B3821" s="2">
        <v>210</v>
      </c>
      <c r="C3821" s="1" t="str">
        <f>IFERROR(LOOKUP(B3821,{0,1,31,61,91},{"Less Than 1 Day","1 To 30 Days","31-60 Days","61-90 Days","91+ Days"}),"Not Due")</f>
        <v>91+ Days</v>
      </c>
    </row>
    <row r="3822" spans="1:3" x14ac:dyDescent="0.25">
      <c r="A3822" s="1">
        <v>78387</v>
      </c>
      <c r="B3822" s="2">
        <v>232</v>
      </c>
      <c r="C3822" s="1" t="str">
        <f>IFERROR(LOOKUP(B3822,{0,1,31,61,91},{"Less Than 1 Day","1 To 30 Days","31-60 Days","61-90 Days","91+ Days"}),"Not Due")</f>
        <v>91+ Days</v>
      </c>
    </row>
    <row r="3823" spans="1:3" x14ac:dyDescent="0.25">
      <c r="A3823" s="1">
        <v>72709</v>
      </c>
      <c r="B3823" s="2">
        <v>408</v>
      </c>
      <c r="C3823" s="1" t="str">
        <f>IFERROR(LOOKUP(B3823,{0,1,31,61,91},{"Less Than 1 Day","1 To 30 Days","31-60 Days","61-90 Days","91+ Days"}),"Not Due")</f>
        <v>91+ Days</v>
      </c>
    </row>
    <row r="3824" spans="1:3" x14ac:dyDescent="0.25">
      <c r="A3824" s="1">
        <v>43488</v>
      </c>
      <c r="B3824" s="2">
        <v>-34</v>
      </c>
      <c r="C3824" s="1" t="str">
        <f>IFERROR(LOOKUP(B3824,{0,1,31,61,91},{"Less Than 1 Day","1 To 30 Days","31-60 Days","61-90 Days","91+ Days"}),"Not Due")</f>
        <v>Not Due</v>
      </c>
    </row>
    <row r="3825" spans="1:3" x14ac:dyDescent="0.25">
      <c r="A3825" s="1">
        <v>16395</v>
      </c>
      <c r="B3825" s="2">
        <v>136</v>
      </c>
      <c r="C3825" s="1" t="str">
        <f>IFERROR(LOOKUP(B3825,{0,1,31,61,91},{"Less Than 1 Day","1 To 30 Days","31-60 Days","61-90 Days","91+ Days"}),"Not Due")</f>
        <v>91+ Days</v>
      </c>
    </row>
    <row r="3826" spans="1:3" x14ac:dyDescent="0.25">
      <c r="A3826" s="1">
        <v>62110</v>
      </c>
      <c r="B3826" s="2">
        <v>78</v>
      </c>
      <c r="C3826" s="1" t="str">
        <f>IFERROR(LOOKUP(B3826,{0,1,31,61,91},{"Less Than 1 Day","1 To 30 Days","31-60 Days","61-90 Days","91+ Days"}),"Not Due")</f>
        <v>61-90 Days</v>
      </c>
    </row>
    <row r="3827" spans="1:3" x14ac:dyDescent="0.25">
      <c r="A3827" s="1">
        <v>32769</v>
      </c>
      <c r="B3827" s="2">
        <v>42</v>
      </c>
      <c r="C3827" s="1" t="str">
        <f>IFERROR(LOOKUP(B3827,{0,1,31,61,91},{"Less Than 1 Day","1 To 30 Days","31-60 Days","61-90 Days","91+ Days"}),"Not Due")</f>
        <v>31-60 Days</v>
      </c>
    </row>
    <row r="3828" spans="1:3" x14ac:dyDescent="0.25">
      <c r="A3828" s="1">
        <v>68044</v>
      </c>
      <c r="B3828" s="2">
        <v>331</v>
      </c>
      <c r="C3828" s="1" t="str">
        <f>IFERROR(LOOKUP(B3828,{0,1,31,61,91},{"Less Than 1 Day","1 To 30 Days","31-60 Days","61-90 Days","91+ Days"}),"Not Due")</f>
        <v>91+ Days</v>
      </c>
    </row>
    <row r="3829" spans="1:3" x14ac:dyDescent="0.25">
      <c r="A3829" s="1">
        <v>54060</v>
      </c>
      <c r="B3829" s="2">
        <v>193</v>
      </c>
      <c r="C3829" s="1" t="str">
        <f>IFERROR(LOOKUP(B3829,{0,1,31,61,91},{"Less Than 1 Day","1 To 30 Days","31-60 Days","61-90 Days","91+ Days"}),"Not Due")</f>
        <v>91+ Days</v>
      </c>
    </row>
    <row r="3830" spans="1:3" x14ac:dyDescent="0.25">
      <c r="A3830" s="1">
        <v>17068</v>
      </c>
      <c r="B3830" s="2">
        <v>411</v>
      </c>
      <c r="C3830" s="1" t="str">
        <f>IFERROR(LOOKUP(B3830,{0,1,31,61,91},{"Less Than 1 Day","1 To 30 Days","31-60 Days","61-90 Days","91+ Days"}),"Not Due")</f>
        <v>91+ Days</v>
      </c>
    </row>
    <row r="3831" spans="1:3" x14ac:dyDescent="0.25">
      <c r="A3831" s="1">
        <v>20487</v>
      </c>
      <c r="B3831" s="2">
        <v>324</v>
      </c>
      <c r="C3831" s="1" t="str">
        <f>IFERROR(LOOKUP(B3831,{0,1,31,61,91},{"Less Than 1 Day","1 To 30 Days","31-60 Days","61-90 Days","91+ Days"}),"Not Due")</f>
        <v>91+ Days</v>
      </c>
    </row>
    <row r="3832" spans="1:3" x14ac:dyDescent="0.25">
      <c r="A3832" s="1">
        <v>59512</v>
      </c>
      <c r="B3832" s="2">
        <v>73</v>
      </c>
      <c r="C3832" s="1" t="str">
        <f>IFERROR(LOOKUP(B3832,{0,1,31,61,91},{"Less Than 1 Day","1 To 30 Days","31-60 Days","61-90 Days","91+ Days"}),"Not Due")</f>
        <v>61-90 Days</v>
      </c>
    </row>
    <row r="3833" spans="1:3" x14ac:dyDescent="0.25">
      <c r="A3833" s="1">
        <v>68630</v>
      </c>
      <c r="B3833" s="2">
        <v>238</v>
      </c>
      <c r="C3833" s="1" t="str">
        <f>IFERROR(LOOKUP(B3833,{0,1,31,61,91},{"Less Than 1 Day","1 To 30 Days","31-60 Days","61-90 Days","91+ Days"}),"Not Due")</f>
        <v>91+ Days</v>
      </c>
    </row>
    <row r="3834" spans="1:3" x14ac:dyDescent="0.25">
      <c r="A3834" s="1">
        <v>18740</v>
      </c>
      <c r="B3834" s="2">
        <v>101</v>
      </c>
      <c r="C3834" s="1" t="str">
        <f>IFERROR(LOOKUP(B3834,{0,1,31,61,91},{"Less Than 1 Day","1 To 30 Days","31-60 Days","61-90 Days","91+ Days"}),"Not Due")</f>
        <v>91+ Days</v>
      </c>
    </row>
    <row r="3835" spans="1:3" x14ac:dyDescent="0.25">
      <c r="A3835" s="1">
        <v>41440</v>
      </c>
      <c r="B3835" s="2">
        <v>-98</v>
      </c>
      <c r="C3835" s="1" t="str">
        <f>IFERROR(LOOKUP(B3835,{0,1,31,61,91},{"Less Than 1 Day","1 To 30 Days","31-60 Days","61-90 Days","91+ Days"}),"Not Due")</f>
        <v>Not Due</v>
      </c>
    </row>
    <row r="3836" spans="1:3" x14ac:dyDescent="0.25">
      <c r="A3836" s="1">
        <v>91914</v>
      </c>
      <c r="B3836" s="2">
        <v>80</v>
      </c>
      <c r="C3836" s="1" t="str">
        <f>IFERROR(LOOKUP(B3836,{0,1,31,61,91},{"Less Than 1 Day","1 To 30 Days","31-60 Days","61-90 Days","91+ Days"}),"Not Due")</f>
        <v>61-90 Days</v>
      </c>
    </row>
    <row r="3837" spans="1:3" x14ac:dyDescent="0.25">
      <c r="A3837" s="1">
        <v>76197</v>
      </c>
      <c r="B3837" s="2">
        <v>381</v>
      </c>
      <c r="C3837" s="1" t="str">
        <f>IFERROR(LOOKUP(B3837,{0,1,31,61,91},{"Less Than 1 Day","1 To 30 Days","31-60 Days","61-90 Days","91+ Days"}),"Not Due")</f>
        <v>91+ Days</v>
      </c>
    </row>
    <row r="3838" spans="1:3" x14ac:dyDescent="0.25">
      <c r="A3838" s="1">
        <v>11658</v>
      </c>
      <c r="B3838" s="2">
        <v>185</v>
      </c>
      <c r="C3838" s="1" t="str">
        <f>IFERROR(LOOKUP(B3838,{0,1,31,61,91},{"Less Than 1 Day","1 To 30 Days","31-60 Days","61-90 Days","91+ Days"}),"Not Due")</f>
        <v>91+ Days</v>
      </c>
    </row>
    <row r="3839" spans="1:3" x14ac:dyDescent="0.25">
      <c r="A3839" s="1">
        <v>65049</v>
      </c>
      <c r="B3839" s="2">
        <v>329</v>
      </c>
      <c r="C3839" s="1" t="str">
        <f>IFERROR(LOOKUP(B3839,{0,1,31,61,91},{"Less Than 1 Day","1 To 30 Days","31-60 Days","61-90 Days","91+ Days"}),"Not Due")</f>
        <v>91+ Days</v>
      </c>
    </row>
    <row r="3840" spans="1:3" x14ac:dyDescent="0.25">
      <c r="A3840" s="1">
        <v>40102</v>
      </c>
      <c r="B3840" s="2">
        <v>166</v>
      </c>
      <c r="C3840" s="1" t="str">
        <f>IFERROR(LOOKUP(B3840,{0,1,31,61,91},{"Less Than 1 Day","1 To 30 Days","31-60 Days","61-90 Days","91+ Days"}),"Not Due")</f>
        <v>91+ Days</v>
      </c>
    </row>
    <row r="3841" spans="1:3" x14ac:dyDescent="0.25">
      <c r="A3841" s="1">
        <v>80643</v>
      </c>
      <c r="B3841" s="2">
        <v>-124</v>
      </c>
      <c r="C3841" s="1" t="str">
        <f>IFERROR(LOOKUP(B3841,{0,1,31,61,91},{"Less Than 1 Day","1 To 30 Days","31-60 Days","61-90 Days","91+ Days"}),"Not Due")</f>
        <v>Not Due</v>
      </c>
    </row>
    <row r="3842" spans="1:3" x14ac:dyDescent="0.25">
      <c r="A3842" s="1">
        <v>56952</v>
      </c>
      <c r="B3842" s="2">
        <v>347</v>
      </c>
      <c r="C3842" s="1" t="str">
        <f>IFERROR(LOOKUP(B3842,{0,1,31,61,91},{"Less Than 1 Day","1 To 30 Days","31-60 Days","61-90 Days","91+ Days"}),"Not Due")</f>
        <v>91+ Days</v>
      </c>
    </row>
    <row r="3843" spans="1:3" x14ac:dyDescent="0.25">
      <c r="A3843" s="1">
        <v>42897</v>
      </c>
      <c r="B3843" s="2">
        <v>-59</v>
      </c>
      <c r="C3843" s="1" t="str">
        <f>IFERROR(LOOKUP(B3843,{0,1,31,61,91},{"Less Than 1 Day","1 To 30 Days","31-60 Days","61-90 Days","91+ Days"}),"Not Due")</f>
        <v>Not Due</v>
      </c>
    </row>
    <row r="3844" spans="1:3" x14ac:dyDescent="0.25">
      <c r="A3844" s="1">
        <v>26270</v>
      </c>
      <c r="B3844" s="2">
        <v>-38</v>
      </c>
      <c r="C3844" s="1" t="str">
        <f>IFERROR(LOOKUP(B3844,{0,1,31,61,91},{"Less Than 1 Day","1 To 30 Days","31-60 Days","61-90 Days","91+ Days"}),"Not Due")</f>
        <v>Not Due</v>
      </c>
    </row>
    <row r="3845" spans="1:3" x14ac:dyDescent="0.25">
      <c r="A3845" s="1">
        <v>76048</v>
      </c>
      <c r="B3845" s="2">
        <v>124</v>
      </c>
      <c r="C3845" s="1" t="str">
        <f>IFERROR(LOOKUP(B3845,{0,1,31,61,91},{"Less Than 1 Day","1 To 30 Days","31-60 Days","61-90 Days","91+ Days"}),"Not Due")</f>
        <v>91+ Days</v>
      </c>
    </row>
    <row r="3846" spans="1:3" x14ac:dyDescent="0.25">
      <c r="A3846" s="1">
        <v>55360</v>
      </c>
      <c r="B3846" s="2">
        <v>424</v>
      </c>
      <c r="C3846" s="1" t="str">
        <f>IFERROR(LOOKUP(B3846,{0,1,31,61,91},{"Less Than 1 Day","1 To 30 Days","31-60 Days","61-90 Days","91+ Days"}),"Not Due")</f>
        <v>91+ Days</v>
      </c>
    </row>
    <row r="3847" spans="1:3" x14ac:dyDescent="0.25">
      <c r="A3847" s="1">
        <v>99898</v>
      </c>
      <c r="B3847" s="2">
        <v>236</v>
      </c>
      <c r="C3847" s="1" t="str">
        <f>IFERROR(LOOKUP(B3847,{0,1,31,61,91},{"Less Than 1 Day","1 To 30 Days","31-60 Days","61-90 Days","91+ Days"}),"Not Due")</f>
        <v>91+ Days</v>
      </c>
    </row>
    <row r="3848" spans="1:3" x14ac:dyDescent="0.25">
      <c r="A3848" s="1">
        <v>36244</v>
      </c>
      <c r="B3848" s="2">
        <v>-140</v>
      </c>
      <c r="C3848" s="1" t="str">
        <f>IFERROR(LOOKUP(B3848,{0,1,31,61,91},{"Less Than 1 Day","1 To 30 Days","31-60 Days","61-90 Days","91+ Days"}),"Not Due")</f>
        <v>Not Due</v>
      </c>
    </row>
    <row r="3849" spans="1:3" x14ac:dyDescent="0.25">
      <c r="A3849" s="1">
        <v>12963</v>
      </c>
      <c r="B3849" s="2">
        <v>441</v>
      </c>
      <c r="C3849" s="1" t="str">
        <f>IFERROR(LOOKUP(B3849,{0,1,31,61,91},{"Less Than 1 Day","1 To 30 Days","31-60 Days","61-90 Days","91+ Days"}),"Not Due")</f>
        <v>91+ Days</v>
      </c>
    </row>
    <row r="3850" spans="1:3" x14ac:dyDescent="0.25">
      <c r="A3850" s="1">
        <v>32496</v>
      </c>
      <c r="B3850" s="2">
        <v>-167</v>
      </c>
      <c r="C3850" s="1" t="str">
        <f>IFERROR(LOOKUP(B3850,{0,1,31,61,91},{"Less Than 1 Day","1 To 30 Days","31-60 Days","61-90 Days","91+ Days"}),"Not Due")</f>
        <v>Not Due</v>
      </c>
    </row>
    <row r="3851" spans="1:3" x14ac:dyDescent="0.25">
      <c r="A3851" s="1">
        <v>14764</v>
      </c>
      <c r="B3851" s="2">
        <v>-148</v>
      </c>
      <c r="C3851" s="1" t="str">
        <f>IFERROR(LOOKUP(B3851,{0,1,31,61,91},{"Less Than 1 Day","1 To 30 Days","31-60 Days","61-90 Days","91+ Days"}),"Not Due")</f>
        <v>Not Due</v>
      </c>
    </row>
    <row r="3852" spans="1:3" x14ac:dyDescent="0.25">
      <c r="A3852" s="1">
        <v>78357</v>
      </c>
      <c r="B3852" s="2">
        <v>216</v>
      </c>
      <c r="C3852" s="1" t="str">
        <f>IFERROR(LOOKUP(B3852,{0,1,31,61,91},{"Less Than 1 Day","1 To 30 Days","31-60 Days","61-90 Days","91+ Days"}),"Not Due")</f>
        <v>91+ Days</v>
      </c>
    </row>
    <row r="3853" spans="1:3" x14ac:dyDescent="0.25">
      <c r="A3853" s="1">
        <v>33849</v>
      </c>
      <c r="B3853" s="2">
        <v>-90</v>
      </c>
      <c r="C3853" s="1" t="str">
        <f>IFERROR(LOOKUP(B3853,{0,1,31,61,91},{"Less Than 1 Day","1 To 30 Days","31-60 Days","61-90 Days","91+ Days"}),"Not Due")</f>
        <v>Not Due</v>
      </c>
    </row>
    <row r="3854" spans="1:3" x14ac:dyDescent="0.25">
      <c r="A3854" s="1">
        <v>22117</v>
      </c>
      <c r="B3854" s="2">
        <v>102</v>
      </c>
      <c r="C3854" s="1" t="str">
        <f>IFERROR(LOOKUP(B3854,{0,1,31,61,91},{"Less Than 1 Day","1 To 30 Days","31-60 Days","61-90 Days","91+ Days"}),"Not Due")</f>
        <v>91+ Days</v>
      </c>
    </row>
    <row r="3855" spans="1:3" x14ac:dyDescent="0.25">
      <c r="A3855" s="1">
        <v>14995</v>
      </c>
      <c r="B3855" s="2">
        <v>182</v>
      </c>
      <c r="C3855" s="1" t="str">
        <f>IFERROR(LOOKUP(B3855,{0,1,31,61,91},{"Less Than 1 Day","1 To 30 Days","31-60 Days","61-90 Days","91+ Days"}),"Not Due")</f>
        <v>91+ Days</v>
      </c>
    </row>
    <row r="3856" spans="1:3" x14ac:dyDescent="0.25">
      <c r="A3856" s="1">
        <v>45341</v>
      </c>
      <c r="B3856" s="2">
        <v>377</v>
      </c>
      <c r="C3856" s="1" t="str">
        <f>IFERROR(LOOKUP(B3856,{0,1,31,61,91},{"Less Than 1 Day","1 To 30 Days","31-60 Days","61-90 Days","91+ Days"}),"Not Due")</f>
        <v>91+ Days</v>
      </c>
    </row>
    <row r="3857" spans="1:3" x14ac:dyDescent="0.25">
      <c r="A3857" s="1">
        <v>26026</v>
      </c>
      <c r="B3857" s="2">
        <v>-112</v>
      </c>
      <c r="C3857" s="1" t="str">
        <f>IFERROR(LOOKUP(B3857,{0,1,31,61,91},{"Less Than 1 Day","1 To 30 Days","31-60 Days","61-90 Days","91+ Days"}),"Not Due")</f>
        <v>Not Due</v>
      </c>
    </row>
    <row r="3858" spans="1:3" x14ac:dyDescent="0.25">
      <c r="A3858" s="1">
        <v>11372</v>
      </c>
      <c r="B3858" s="2">
        <v>249</v>
      </c>
      <c r="C3858" s="1" t="str">
        <f>IFERROR(LOOKUP(B3858,{0,1,31,61,91},{"Less Than 1 Day","1 To 30 Days","31-60 Days","61-90 Days","91+ Days"}),"Not Due")</f>
        <v>91+ Days</v>
      </c>
    </row>
    <row r="3859" spans="1:3" x14ac:dyDescent="0.25">
      <c r="A3859" s="1">
        <v>34727</v>
      </c>
      <c r="B3859" s="2">
        <v>226</v>
      </c>
      <c r="C3859" s="1" t="str">
        <f>IFERROR(LOOKUP(B3859,{0,1,31,61,91},{"Less Than 1 Day","1 To 30 Days","31-60 Days","61-90 Days","91+ Days"}),"Not Due")</f>
        <v>91+ Days</v>
      </c>
    </row>
    <row r="3860" spans="1:3" x14ac:dyDescent="0.25">
      <c r="A3860" s="1">
        <v>20170</v>
      </c>
      <c r="B3860" s="2">
        <v>429</v>
      </c>
      <c r="C3860" s="1" t="str">
        <f>IFERROR(LOOKUP(B3860,{0,1,31,61,91},{"Less Than 1 Day","1 To 30 Days","31-60 Days","61-90 Days","91+ Days"}),"Not Due")</f>
        <v>91+ Days</v>
      </c>
    </row>
    <row r="3861" spans="1:3" x14ac:dyDescent="0.25">
      <c r="A3861" s="1">
        <v>41633</v>
      </c>
      <c r="B3861" s="2">
        <v>8</v>
      </c>
      <c r="C3861" s="1" t="str">
        <f>IFERROR(LOOKUP(B3861,{0,1,31,61,91},{"Less Than 1 Day","1 To 30 Days","31-60 Days","61-90 Days","91+ Days"}),"Not Due")</f>
        <v>1 To 30 Days</v>
      </c>
    </row>
    <row r="3862" spans="1:3" x14ac:dyDescent="0.25">
      <c r="A3862" s="1">
        <v>21173</v>
      </c>
      <c r="B3862" s="2">
        <v>101</v>
      </c>
      <c r="C3862" s="1" t="str">
        <f>IFERROR(LOOKUP(B3862,{0,1,31,61,91},{"Less Than 1 Day","1 To 30 Days","31-60 Days","61-90 Days","91+ Days"}),"Not Due")</f>
        <v>91+ Days</v>
      </c>
    </row>
    <row r="3863" spans="1:3" x14ac:dyDescent="0.25">
      <c r="A3863" s="1">
        <v>43479</v>
      </c>
      <c r="B3863" s="2">
        <v>-72</v>
      </c>
      <c r="C3863" s="1" t="str">
        <f>IFERROR(LOOKUP(B3863,{0,1,31,61,91},{"Less Than 1 Day","1 To 30 Days","31-60 Days","61-90 Days","91+ Days"}),"Not Due")</f>
        <v>Not Due</v>
      </c>
    </row>
    <row r="3864" spans="1:3" x14ac:dyDescent="0.25">
      <c r="A3864" s="1">
        <v>15744</v>
      </c>
      <c r="B3864" s="2">
        <v>359</v>
      </c>
      <c r="C3864" s="1" t="str">
        <f>IFERROR(LOOKUP(B3864,{0,1,31,61,91},{"Less Than 1 Day","1 To 30 Days","31-60 Days","61-90 Days","91+ Days"}),"Not Due")</f>
        <v>91+ Days</v>
      </c>
    </row>
    <row r="3865" spans="1:3" x14ac:dyDescent="0.25">
      <c r="A3865" s="1">
        <v>21555</v>
      </c>
      <c r="B3865" s="2">
        <v>363</v>
      </c>
      <c r="C3865" s="1" t="str">
        <f>IFERROR(LOOKUP(B3865,{0,1,31,61,91},{"Less Than 1 Day","1 To 30 Days","31-60 Days","61-90 Days","91+ Days"}),"Not Due")</f>
        <v>91+ Days</v>
      </c>
    </row>
    <row r="3866" spans="1:3" x14ac:dyDescent="0.25">
      <c r="A3866" s="1">
        <v>61331</v>
      </c>
      <c r="B3866" s="2">
        <v>-26</v>
      </c>
      <c r="C3866" s="1" t="str">
        <f>IFERROR(LOOKUP(B3866,{0,1,31,61,91},{"Less Than 1 Day","1 To 30 Days","31-60 Days","61-90 Days","91+ Days"}),"Not Due")</f>
        <v>Not Due</v>
      </c>
    </row>
    <row r="3867" spans="1:3" x14ac:dyDescent="0.25">
      <c r="A3867" s="1">
        <v>84608</v>
      </c>
      <c r="B3867" s="2">
        <v>354</v>
      </c>
      <c r="C3867" s="1" t="str">
        <f>IFERROR(LOOKUP(B3867,{0,1,31,61,91},{"Less Than 1 Day","1 To 30 Days","31-60 Days","61-90 Days","91+ Days"}),"Not Due")</f>
        <v>91+ Days</v>
      </c>
    </row>
    <row r="3868" spans="1:3" x14ac:dyDescent="0.25">
      <c r="A3868" s="1">
        <v>39497</v>
      </c>
      <c r="B3868" s="2">
        <v>-169</v>
      </c>
      <c r="C3868" s="1" t="str">
        <f>IFERROR(LOOKUP(B3868,{0,1,31,61,91},{"Less Than 1 Day","1 To 30 Days","31-60 Days","61-90 Days","91+ Days"}),"Not Due")</f>
        <v>Not Due</v>
      </c>
    </row>
    <row r="3869" spans="1:3" x14ac:dyDescent="0.25">
      <c r="A3869" s="1">
        <v>47460</v>
      </c>
      <c r="B3869" s="2">
        <v>380</v>
      </c>
      <c r="C3869" s="1" t="str">
        <f>IFERROR(LOOKUP(B3869,{0,1,31,61,91},{"Less Than 1 Day","1 To 30 Days","31-60 Days","61-90 Days","91+ Days"}),"Not Due")</f>
        <v>91+ Days</v>
      </c>
    </row>
    <row r="3870" spans="1:3" x14ac:dyDescent="0.25">
      <c r="A3870" s="1">
        <v>87270</v>
      </c>
      <c r="B3870" s="2">
        <v>340</v>
      </c>
      <c r="C3870" s="1" t="str">
        <f>IFERROR(LOOKUP(B3870,{0,1,31,61,91},{"Less Than 1 Day","1 To 30 Days","31-60 Days","61-90 Days","91+ Days"}),"Not Due")</f>
        <v>91+ Days</v>
      </c>
    </row>
    <row r="3871" spans="1:3" x14ac:dyDescent="0.25">
      <c r="A3871" s="1">
        <v>85131</v>
      </c>
      <c r="B3871" s="2">
        <v>104</v>
      </c>
      <c r="C3871" s="1" t="str">
        <f>IFERROR(LOOKUP(B3871,{0,1,31,61,91},{"Less Than 1 Day","1 To 30 Days","31-60 Days","61-90 Days","91+ Days"}),"Not Due")</f>
        <v>91+ Days</v>
      </c>
    </row>
    <row r="3872" spans="1:3" x14ac:dyDescent="0.25">
      <c r="A3872" s="1">
        <v>80816</v>
      </c>
      <c r="B3872" s="2">
        <v>222</v>
      </c>
      <c r="C3872" s="1" t="str">
        <f>IFERROR(LOOKUP(B3872,{0,1,31,61,91},{"Less Than 1 Day","1 To 30 Days","31-60 Days","61-90 Days","91+ Days"}),"Not Due")</f>
        <v>91+ Days</v>
      </c>
    </row>
    <row r="3873" spans="1:3" x14ac:dyDescent="0.25">
      <c r="A3873" s="1">
        <v>50985</v>
      </c>
      <c r="B3873" s="2">
        <v>-164</v>
      </c>
      <c r="C3873" s="1" t="str">
        <f>IFERROR(LOOKUP(B3873,{0,1,31,61,91},{"Less Than 1 Day","1 To 30 Days","31-60 Days","61-90 Days","91+ Days"}),"Not Due")</f>
        <v>Not Due</v>
      </c>
    </row>
    <row r="3874" spans="1:3" x14ac:dyDescent="0.25">
      <c r="A3874" s="1">
        <v>66058</v>
      </c>
      <c r="B3874" s="2">
        <v>165</v>
      </c>
      <c r="C3874" s="1" t="str">
        <f>IFERROR(LOOKUP(B3874,{0,1,31,61,91},{"Less Than 1 Day","1 To 30 Days","31-60 Days","61-90 Days","91+ Days"}),"Not Due")</f>
        <v>91+ Days</v>
      </c>
    </row>
    <row r="3875" spans="1:3" x14ac:dyDescent="0.25">
      <c r="A3875" s="1">
        <v>33462</v>
      </c>
      <c r="B3875" s="2">
        <v>360</v>
      </c>
      <c r="C3875" s="1" t="str">
        <f>IFERROR(LOOKUP(B3875,{0,1,31,61,91},{"Less Than 1 Day","1 To 30 Days","31-60 Days","61-90 Days","91+ Days"}),"Not Due")</f>
        <v>91+ Days</v>
      </c>
    </row>
    <row r="3876" spans="1:3" x14ac:dyDescent="0.25">
      <c r="A3876" s="1">
        <v>13151</v>
      </c>
      <c r="B3876" s="2">
        <v>276</v>
      </c>
      <c r="C3876" s="1" t="str">
        <f>IFERROR(LOOKUP(B3876,{0,1,31,61,91},{"Less Than 1 Day","1 To 30 Days","31-60 Days","61-90 Days","91+ Days"}),"Not Due")</f>
        <v>91+ Days</v>
      </c>
    </row>
    <row r="3877" spans="1:3" x14ac:dyDescent="0.25">
      <c r="A3877" s="1">
        <v>85441</v>
      </c>
      <c r="B3877" s="2">
        <v>239</v>
      </c>
      <c r="C3877" s="1" t="str">
        <f>IFERROR(LOOKUP(B3877,{0,1,31,61,91},{"Less Than 1 Day","1 To 30 Days","31-60 Days","61-90 Days","91+ Days"}),"Not Due")</f>
        <v>91+ Days</v>
      </c>
    </row>
    <row r="3878" spans="1:3" x14ac:dyDescent="0.25">
      <c r="A3878" s="1">
        <v>82738</v>
      </c>
      <c r="B3878" s="2">
        <v>323</v>
      </c>
      <c r="C3878" s="1" t="str">
        <f>IFERROR(LOOKUP(B3878,{0,1,31,61,91},{"Less Than 1 Day","1 To 30 Days","31-60 Days","61-90 Days","91+ Days"}),"Not Due")</f>
        <v>91+ Days</v>
      </c>
    </row>
    <row r="3879" spans="1:3" x14ac:dyDescent="0.25">
      <c r="A3879" s="1">
        <v>85992</v>
      </c>
      <c r="B3879" s="2">
        <v>369</v>
      </c>
      <c r="C3879" s="1" t="str">
        <f>IFERROR(LOOKUP(B3879,{0,1,31,61,91},{"Less Than 1 Day","1 To 30 Days","31-60 Days","61-90 Days","91+ Days"}),"Not Due")</f>
        <v>91+ Days</v>
      </c>
    </row>
    <row r="3880" spans="1:3" x14ac:dyDescent="0.25">
      <c r="A3880" s="1">
        <v>97630</v>
      </c>
      <c r="B3880" s="2">
        <v>-173</v>
      </c>
      <c r="C3880" s="1" t="str">
        <f>IFERROR(LOOKUP(B3880,{0,1,31,61,91},{"Less Than 1 Day","1 To 30 Days","31-60 Days","61-90 Days","91+ Days"}),"Not Due")</f>
        <v>Not Due</v>
      </c>
    </row>
    <row r="3881" spans="1:3" x14ac:dyDescent="0.25">
      <c r="A3881" s="1">
        <v>35269</v>
      </c>
      <c r="B3881" s="2">
        <v>72</v>
      </c>
      <c r="C3881" s="1" t="str">
        <f>IFERROR(LOOKUP(B3881,{0,1,31,61,91},{"Less Than 1 Day","1 To 30 Days","31-60 Days","61-90 Days","91+ Days"}),"Not Due")</f>
        <v>61-90 Days</v>
      </c>
    </row>
    <row r="3882" spans="1:3" x14ac:dyDescent="0.25">
      <c r="A3882" s="1">
        <v>80865</v>
      </c>
      <c r="B3882" s="2">
        <v>232</v>
      </c>
      <c r="C3882" s="1" t="str">
        <f>IFERROR(LOOKUP(B3882,{0,1,31,61,91},{"Less Than 1 Day","1 To 30 Days","31-60 Days","61-90 Days","91+ Days"}),"Not Due")</f>
        <v>91+ Days</v>
      </c>
    </row>
    <row r="3883" spans="1:3" x14ac:dyDescent="0.25">
      <c r="A3883" s="1">
        <v>42999</v>
      </c>
      <c r="B3883" s="2">
        <v>197</v>
      </c>
      <c r="C3883" s="1" t="str">
        <f>IFERROR(LOOKUP(B3883,{0,1,31,61,91},{"Less Than 1 Day","1 To 30 Days","31-60 Days","61-90 Days","91+ Days"}),"Not Due")</f>
        <v>91+ Days</v>
      </c>
    </row>
    <row r="3884" spans="1:3" x14ac:dyDescent="0.25">
      <c r="A3884" s="1">
        <v>23710</v>
      </c>
      <c r="B3884" s="2">
        <v>-85</v>
      </c>
      <c r="C3884" s="1" t="str">
        <f>IFERROR(LOOKUP(B3884,{0,1,31,61,91},{"Less Than 1 Day","1 To 30 Days","31-60 Days","61-90 Days","91+ Days"}),"Not Due")</f>
        <v>Not Due</v>
      </c>
    </row>
    <row r="3885" spans="1:3" x14ac:dyDescent="0.25">
      <c r="A3885" s="1">
        <v>32045</v>
      </c>
      <c r="B3885" s="2">
        <v>408</v>
      </c>
      <c r="C3885" s="1" t="str">
        <f>IFERROR(LOOKUP(B3885,{0,1,31,61,91},{"Less Than 1 Day","1 To 30 Days","31-60 Days","61-90 Days","91+ Days"}),"Not Due")</f>
        <v>91+ Days</v>
      </c>
    </row>
    <row r="3886" spans="1:3" x14ac:dyDescent="0.25">
      <c r="A3886" s="1">
        <v>58965</v>
      </c>
      <c r="B3886" s="2">
        <v>112</v>
      </c>
      <c r="C3886" s="1" t="str">
        <f>IFERROR(LOOKUP(B3886,{0,1,31,61,91},{"Less Than 1 Day","1 To 30 Days","31-60 Days","61-90 Days","91+ Days"}),"Not Due")</f>
        <v>91+ Days</v>
      </c>
    </row>
    <row r="3887" spans="1:3" x14ac:dyDescent="0.25">
      <c r="A3887" s="1">
        <v>28033</v>
      </c>
      <c r="B3887" s="2">
        <v>338</v>
      </c>
      <c r="C3887" s="1" t="str">
        <f>IFERROR(LOOKUP(B3887,{0,1,31,61,91},{"Less Than 1 Day","1 To 30 Days","31-60 Days","61-90 Days","91+ Days"}),"Not Due")</f>
        <v>91+ Days</v>
      </c>
    </row>
    <row r="3888" spans="1:3" x14ac:dyDescent="0.25">
      <c r="A3888" s="1">
        <v>86036</v>
      </c>
      <c r="B3888" s="2">
        <v>-96</v>
      </c>
      <c r="C3888" s="1" t="str">
        <f>IFERROR(LOOKUP(B3888,{0,1,31,61,91},{"Less Than 1 Day","1 To 30 Days","31-60 Days","61-90 Days","91+ Days"}),"Not Due")</f>
        <v>Not Due</v>
      </c>
    </row>
    <row r="3889" spans="1:3" x14ac:dyDescent="0.25">
      <c r="A3889" s="1">
        <v>18853</v>
      </c>
      <c r="B3889" s="2">
        <v>37</v>
      </c>
      <c r="C3889" s="1" t="str">
        <f>IFERROR(LOOKUP(B3889,{0,1,31,61,91},{"Less Than 1 Day","1 To 30 Days","31-60 Days","61-90 Days","91+ Days"}),"Not Due")</f>
        <v>31-60 Days</v>
      </c>
    </row>
    <row r="3890" spans="1:3" x14ac:dyDescent="0.25">
      <c r="A3890" s="1">
        <v>94604</v>
      </c>
      <c r="B3890" s="2">
        <v>412</v>
      </c>
      <c r="C3890" s="1" t="str">
        <f>IFERROR(LOOKUP(B3890,{0,1,31,61,91},{"Less Than 1 Day","1 To 30 Days","31-60 Days","61-90 Days","91+ Days"}),"Not Due")</f>
        <v>91+ Days</v>
      </c>
    </row>
    <row r="3891" spans="1:3" x14ac:dyDescent="0.25">
      <c r="A3891" s="1">
        <v>44388</v>
      </c>
      <c r="B3891" s="2">
        <v>-61</v>
      </c>
      <c r="C3891" s="1" t="str">
        <f>IFERROR(LOOKUP(B3891,{0,1,31,61,91},{"Less Than 1 Day","1 To 30 Days","31-60 Days","61-90 Days","91+ Days"}),"Not Due")</f>
        <v>Not Due</v>
      </c>
    </row>
    <row r="3892" spans="1:3" x14ac:dyDescent="0.25">
      <c r="A3892" s="1">
        <v>23233</v>
      </c>
      <c r="B3892" s="2">
        <v>-86</v>
      </c>
      <c r="C3892" s="1" t="str">
        <f>IFERROR(LOOKUP(B3892,{0,1,31,61,91},{"Less Than 1 Day","1 To 30 Days","31-60 Days","61-90 Days","91+ Days"}),"Not Due")</f>
        <v>Not Due</v>
      </c>
    </row>
    <row r="3893" spans="1:3" x14ac:dyDescent="0.25">
      <c r="A3893" s="1">
        <v>98168</v>
      </c>
      <c r="B3893" s="2">
        <v>285</v>
      </c>
      <c r="C3893" s="1" t="str">
        <f>IFERROR(LOOKUP(B3893,{0,1,31,61,91},{"Less Than 1 Day","1 To 30 Days","31-60 Days","61-90 Days","91+ Days"}),"Not Due")</f>
        <v>91+ Days</v>
      </c>
    </row>
    <row r="3894" spans="1:3" x14ac:dyDescent="0.25">
      <c r="A3894" s="1">
        <v>18285</v>
      </c>
      <c r="B3894" s="2">
        <v>168</v>
      </c>
      <c r="C3894" s="1" t="str">
        <f>IFERROR(LOOKUP(B3894,{0,1,31,61,91},{"Less Than 1 Day","1 To 30 Days","31-60 Days","61-90 Days","91+ Days"}),"Not Due")</f>
        <v>91+ Days</v>
      </c>
    </row>
    <row r="3895" spans="1:3" x14ac:dyDescent="0.25">
      <c r="A3895" s="1">
        <v>23555</v>
      </c>
      <c r="B3895" s="2">
        <v>476</v>
      </c>
      <c r="C3895" s="1" t="str">
        <f>IFERROR(LOOKUP(B3895,{0,1,31,61,91},{"Less Than 1 Day","1 To 30 Days","31-60 Days","61-90 Days","91+ Days"}),"Not Due")</f>
        <v>91+ Days</v>
      </c>
    </row>
    <row r="3896" spans="1:3" x14ac:dyDescent="0.25">
      <c r="A3896" s="1">
        <v>65559</v>
      </c>
      <c r="B3896" s="2">
        <v>166</v>
      </c>
      <c r="C3896" s="1" t="str">
        <f>IFERROR(LOOKUP(B3896,{0,1,31,61,91},{"Less Than 1 Day","1 To 30 Days","31-60 Days","61-90 Days","91+ Days"}),"Not Due")</f>
        <v>91+ Days</v>
      </c>
    </row>
    <row r="3897" spans="1:3" x14ac:dyDescent="0.25">
      <c r="A3897" s="1">
        <v>68853</v>
      </c>
      <c r="B3897" s="2">
        <v>51</v>
      </c>
      <c r="C3897" s="1" t="str">
        <f>IFERROR(LOOKUP(B3897,{0,1,31,61,91},{"Less Than 1 Day","1 To 30 Days","31-60 Days","61-90 Days","91+ Days"}),"Not Due")</f>
        <v>31-60 Days</v>
      </c>
    </row>
    <row r="3898" spans="1:3" x14ac:dyDescent="0.25">
      <c r="A3898" s="1">
        <v>19894</v>
      </c>
      <c r="B3898" s="2">
        <v>236</v>
      </c>
      <c r="C3898" s="1" t="str">
        <f>IFERROR(LOOKUP(B3898,{0,1,31,61,91},{"Less Than 1 Day","1 To 30 Days","31-60 Days","61-90 Days","91+ Days"}),"Not Due")</f>
        <v>91+ Days</v>
      </c>
    </row>
    <row r="3899" spans="1:3" x14ac:dyDescent="0.25">
      <c r="A3899" s="1">
        <v>43162</v>
      </c>
      <c r="B3899" s="2">
        <v>-172</v>
      </c>
      <c r="C3899" s="1" t="str">
        <f>IFERROR(LOOKUP(B3899,{0,1,31,61,91},{"Less Than 1 Day","1 To 30 Days","31-60 Days","61-90 Days","91+ Days"}),"Not Due")</f>
        <v>Not Due</v>
      </c>
    </row>
    <row r="3900" spans="1:3" x14ac:dyDescent="0.25">
      <c r="A3900" s="1">
        <v>98009</v>
      </c>
      <c r="B3900" s="2">
        <v>236</v>
      </c>
      <c r="C3900" s="1" t="str">
        <f>IFERROR(LOOKUP(B3900,{0,1,31,61,91},{"Less Than 1 Day","1 To 30 Days","31-60 Days","61-90 Days","91+ Days"}),"Not Due")</f>
        <v>91+ Days</v>
      </c>
    </row>
    <row r="3901" spans="1:3" x14ac:dyDescent="0.25">
      <c r="A3901" s="1">
        <v>16640</v>
      </c>
      <c r="B3901" s="2">
        <v>156</v>
      </c>
      <c r="C3901" s="1" t="str">
        <f>IFERROR(LOOKUP(B3901,{0,1,31,61,91},{"Less Than 1 Day","1 To 30 Days","31-60 Days","61-90 Days","91+ Days"}),"Not Due")</f>
        <v>91+ Days</v>
      </c>
    </row>
    <row r="3902" spans="1:3" x14ac:dyDescent="0.25">
      <c r="A3902" s="1">
        <v>75688</v>
      </c>
      <c r="B3902" s="2">
        <v>499</v>
      </c>
      <c r="C3902" s="1" t="str">
        <f>IFERROR(LOOKUP(B3902,{0,1,31,61,91},{"Less Than 1 Day","1 To 30 Days","31-60 Days","61-90 Days","91+ Days"}),"Not Due")</f>
        <v>91+ Days</v>
      </c>
    </row>
    <row r="3903" spans="1:3" x14ac:dyDescent="0.25">
      <c r="A3903" s="1">
        <v>43428</v>
      </c>
      <c r="B3903" s="2">
        <v>397</v>
      </c>
      <c r="C3903" s="1" t="str">
        <f>IFERROR(LOOKUP(B3903,{0,1,31,61,91},{"Less Than 1 Day","1 To 30 Days","31-60 Days","61-90 Days","91+ Days"}),"Not Due")</f>
        <v>91+ Days</v>
      </c>
    </row>
    <row r="3904" spans="1:3" x14ac:dyDescent="0.25">
      <c r="A3904" s="1">
        <v>84823</v>
      </c>
      <c r="B3904" s="2">
        <v>463</v>
      </c>
      <c r="C3904" s="1" t="str">
        <f>IFERROR(LOOKUP(B3904,{0,1,31,61,91},{"Less Than 1 Day","1 To 30 Days","31-60 Days","61-90 Days","91+ Days"}),"Not Due")</f>
        <v>91+ Days</v>
      </c>
    </row>
    <row r="3905" spans="1:3" x14ac:dyDescent="0.25">
      <c r="A3905" s="1">
        <v>32579</v>
      </c>
      <c r="B3905" s="2">
        <v>338</v>
      </c>
      <c r="C3905" s="1" t="str">
        <f>IFERROR(LOOKUP(B3905,{0,1,31,61,91},{"Less Than 1 Day","1 To 30 Days","31-60 Days","61-90 Days","91+ Days"}),"Not Due")</f>
        <v>91+ Days</v>
      </c>
    </row>
    <row r="3906" spans="1:3" x14ac:dyDescent="0.25">
      <c r="A3906" s="1">
        <v>11308</v>
      </c>
      <c r="B3906" s="2">
        <v>395</v>
      </c>
      <c r="C3906" s="1" t="str">
        <f>IFERROR(LOOKUP(B3906,{0,1,31,61,91},{"Less Than 1 Day","1 To 30 Days","31-60 Days","61-90 Days","91+ Days"}),"Not Due")</f>
        <v>91+ Days</v>
      </c>
    </row>
    <row r="3907" spans="1:3" x14ac:dyDescent="0.25">
      <c r="A3907" s="1">
        <v>99868</v>
      </c>
      <c r="B3907" s="2">
        <v>199</v>
      </c>
      <c r="C3907" s="1" t="str">
        <f>IFERROR(LOOKUP(B3907,{0,1,31,61,91},{"Less Than 1 Day","1 To 30 Days","31-60 Days","61-90 Days","91+ Days"}),"Not Due")</f>
        <v>91+ Days</v>
      </c>
    </row>
    <row r="3908" spans="1:3" x14ac:dyDescent="0.25">
      <c r="A3908" s="1">
        <v>24299</v>
      </c>
      <c r="B3908" s="2">
        <v>86</v>
      </c>
      <c r="C3908" s="1" t="str">
        <f>IFERROR(LOOKUP(B3908,{0,1,31,61,91},{"Less Than 1 Day","1 To 30 Days","31-60 Days","61-90 Days","91+ Days"}),"Not Due")</f>
        <v>61-90 Days</v>
      </c>
    </row>
    <row r="3909" spans="1:3" x14ac:dyDescent="0.25">
      <c r="A3909" s="1">
        <v>35264</v>
      </c>
      <c r="B3909" s="2">
        <v>73</v>
      </c>
      <c r="C3909" s="1" t="str">
        <f>IFERROR(LOOKUP(B3909,{0,1,31,61,91},{"Less Than 1 Day","1 To 30 Days","31-60 Days","61-90 Days","91+ Days"}),"Not Due")</f>
        <v>61-90 Days</v>
      </c>
    </row>
    <row r="3910" spans="1:3" x14ac:dyDescent="0.25">
      <c r="A3910" s="1">
        <v>96671</v>
      </c>
      <c r="B3910" s="2">
        <v>10</v>
      </c>
      <c r="C3910" s="1" t="str">
        <f>IFERROR(LOOKUP(B3910,{0,1,31,61,91},{"Less Than 1 Day","1 To 30 Days","31-60 Days","61-90 Days","91+ Days"}),"Not Due")</f>
        <v>1 To 30 Days</v>
      </c>
    </row>
    <row r="3911" spans="1:3" x14ac:dyDescent="0.25">
      <c r="A3911" s="1">
        <v>12291</v>
      </c>
      <c r="B3911" s="2">
        <v>306</v>
      </c>
      <c r="C3911" s="1" t="str">
        <f>IFERROR(LOOKUP(B3911,{0,1,31,61,91},{"Less Than 1 Day","1 To 30 Days","31-60 Days","61-90 Days","91+ Days"}),"Not Due")</f>
        <v>91+ Days</v>
      </c>
    </row>
    <row r="3912" spans="1:3" x14ac:dyDescent="0.25">
      <c r="A3912" s="1">
        <v>81307</v>
      </c>
      <c r="B3912" s="2">
        <v>-178</v>
      </c>
      <c r="C3912" s="1" t="str">
        <f>IFERROR(LOOKUP(B3912,{0,1,31,61,91},{"Less Than 1 Day","1 To 30 Days","31-60 Days","61-90 Days","91+ Days"}),"Not Due")</f>
        <v>Not Due</v>
      </c>
    </row>
    <row r="3913" spans="1:3" x14ac:dyDescent="0.25">
      <c r="A3913" s="1">
        <v>44960</v>
      </c>
      <c r="B3913" s="2">
        <v>-157</v>
      </c>
      <c r="C3913" s="1" t="str">
        <f>IFERROR(LOOKUP(B3913,{0,1,31,61,91},{"Less Than 1 Day","1 To 30 Days","31-60 Days","61-90 Days","91+ Days"}),"Not Due")</f>
        <v>Not Due</v>
      </c>
    </row>
    <row r="3914" spans="1:3" x14ac:dyDescent="0.25">
      <c r="A3914" s="1">
        <v>89008</v>
      </c>
      <c r="B3914" s="2">
        <v>348</v>
      </c>
      <c r="C3914" s="1" t="str">
        <f>IFERROR(LOOKUP(B3914,{0,1,31,61,91},{"Less Than 1 Day","1 To 30 Days","31-60 Days","61-90 Days","91+ Days"}),"Not Due")</f>
        <v>91+ Days</v>
      </c>
    </row>
    <row r="3915" spans="1:3" x14ac:dyDescent="0.25">
      <c r="A3915" s="1">
        <v>34305</v>
      </c>
      <c r="B3915" s="2">
        <v>361</v>
      </c>
      <c r="C3915" s="1" t="str">
        <f>IFERROR(LOOKUP(B3915,{0,1,31,61,91},{"Less Than 1 Day","1 To 30 Days","31-60 Days","61-90 Days","91+ Days"}),"Not Due")</f>
        <v>91+ Days</v>
      </c>
    </row>
    <row r="3916" spans="1:3" x14ac:dyDescent="0.25">
      <c r="A3916" s="1">
        <v>57577</v>
      </c>
      <c r="B3916" s="2">
        <v>445</v>
      </c>
      <c r="C3916" s="1" t="str">
        <f>IFERROR(LOOKUP(B3916,{0,1,31,61,91},{"Less Than 1 Day","1 To 30 Days","31-60 Days","61-90 Days","91+ Days"}),"Not Due")</f>
        <v>91+ Days</v>
      </c>
    </row>
    <row r="3917" spans="1:3" x14ac:dyDescent="0.25">
      <c r="A3917" s="1">
        <v>90141</v>
      </c>
      <c r="B3917" s="2">
        <v>-171</v>
      </c>
      <c r="C3917" s="1" t="str">
        <f>IFERROR(LOOKUP(B3917,{0,1,31,61,91},{"Less Than 1 Day","1 To 30 Days","31-60 Days","61-90 Days","91+ Days"}),"Not Due")</f>
        <v>Not Due</v>
      </c>
    </row>
    <row r="3918" spans="1:3" x14ac:dyDescent="0.25">
      <c r="A3918" s="1">
        <v>34607</v>
      </c>
      <c r="B3918" s="2">
        <v>315</v>
      </c>
      <c r="C3918" s="1" t="str">
        <f>IFERROR(LOOKUP(B3918,{0,1,31,61,91},{"Less Than 1 Day","1 To 30 Days","31-60 Days","61-90 Days","91+ Days"}),"Not Due")</f>
        <v>91+ Days</v>
      </c>
    </row>
    <row r="3919" spans="1:3" x14ac:dyDescent="0.25">
      <c r="A3919" s="1">
        <v>43858</v>
      </c>
      <c r="B3919" s="2">
        <v>291</v>
      </c>
      <c r="C3919" s="1" t="str">
        <f>IFERROR(LOOKUP(B3919,{0,1,31,61,91},{"Less Than 1 Day","1 To 30 Days","31-60 Days","61-90 Days","91+ Days"}),"Not Due")</f>
        <v>91+ Days</v>
      </c>
    </row>
    <row r="3920" spans="1:3" x14ac:dyDescent="0.25">
      <c r="A3920" s="1">
        <v>93382</v>
      </c>
      <c r="B3920" s="2">
        <v>-176</v>
      </c>
      <c r="C3920" s="1" t="str">
        <f>IFERROR(LOOKUP(B3920,{0,1,31,61,91},{"Less Than 1 Day","1 To 30 Days","31-60 Days","61-90 Days","91+ Days"}),"Not Due")</f>
        <v>Not Due</v>
      </c>
    </row>
    <row r="3921" spans="1:3" x14ac:dyDescent="0.25">
      <c r="A3921" s="1">
        <v>64442</v>
      </c>
      <c r="B3921" s="2">
        <v>172</v>
      </c>
      <c r="C3921" s="1" t="str">
        <f>IFERROR(LOOKUP(B3921,{0,1,31,61,91},{"Less Than 1 Day","1 To 30 Days","31-60 Days","61-90 Days","91+ Days"}),"Not Due")</f>
        <v>91+ Days</v>
      </c>
    </row>
    <row r="3922" spans="1:3" x14ac:dyDescent="0.25">
      <c r="A3922" s="1">
        <v>33287</v>
      </c>
      <c r="B3922" s="2">
        <v>310</v>
      </c>
      <c r="C3922" s="1" t="str">
        <f>IFERROR(LOOKUP(B3922,{0,1,31,61,91},{"Less Than 1 Day","1 To 30 Days","31-60 Days","61-90 Days","91+ Days"}),"Not Due")</f>
        <v>91+ Days</v>
      </c>
    </row>
    <row r="3923" spans="1:3" x14ac:dyDescent="0.25">
      <c r="A3923" s="1">
        <v>65701</v>
      </c>
      <c r="B3923" s="2">
        <v>-104</v>
      </c>
      <c r="C3923" s="1" t="str">
        <f>IFERROR(LOOKUP(B3923,{0,1,31,61,91},{"Less Than 1 Day","1 To 30 Days","31-60 Days","61-90 Days","91+ Days"}),"Not Due")</f>
        <v>Not Due</v>
      </c>
    </row>
    <row r="3924" spans="1:3" x14ac:dyDescent="0.25">
      <c r="A3924" s="1">
        <v>45167</v>
      </c>
      <c r="B3924" s="2">
        <v>368</v>
      </c>
      <c r="C3924" s="1" t="str">
        <f>IFERROR(LOOKUP(B3924,{0,1,31,61,91},{"Less Than 1 Day","1 To 30 Days","31-60 Days","61-90 Days","91+ Days"}),"Not Due")</f>
        <v>91+ Days</v>
      </c>
    </row>
    <row r="3925" spans="1:3" x14ac:dyDescent="0.25">
      <c r="A3925" s="1">
        <v>90235</v>
      </c>
      <c r="B3925" s="2">
        <v>-66</v>
      </c>
      <c r="C3925" s="1" t="str">
        <f>IFERROR(LOOKUP(B3925,{0,1,31,61,91},{"Less Than 1 Day","1 To 30 Days","31-60 Days","61-90 Days","91+ Days"}),"Not Due")</f>
        <v>Not Due</v>
      </c>
    </row>
    <row r="3926" spans="1:3" x14ac:dyDescent="0.25">
      <c r="A3926" s="1">
        <v>91704</v>
      </c>
      <c r="B3926" s="2">
        <v>431</v>
      </c>
      <c r="C3926" s="1" t="str">
        <f>IFERROR(LOOKUP(B3926,{0,1,31,61,91},{"Less Than 1 Day","1 To 30 Days","31-60 Days","61-90 Days","91+ Days"}),"Not Due")</f>
        <v>91+ Days</v>
      </c>
    </row>
    <row r="3927" spans="1:3" x14ac:dyDescent="0.25">
      <c r="A3927" s="1">
        <v>48803</v>
      </c>
      <c r="B3927" s="2">
        <v>172</v>
      </c>
      <c r="C3927" s="1" t="str">
        <f>IFERROR(LOOKUP(B3927,{0,1,31,61,91},{"Less Than 1 Day","1 To 30 Days","31-60 Days","61-90 Days","91+ Days"}),"Not Due")</f>
        <v>91+ Days</v>
      </c>
    </row>
    <row r="3928" spans="1:3" x14ac:dyDescent="0.25">
      <c r="A3928" s="1">
        <v>30184</v>
      </c>
      <c r="B3928" s="2">
        <v>-72</v>
      </c>
      <c r="C3928" s="1" t="str">
        <f>IFERROR(LOOKUP(B3928,{0,1,31,61,91},{"Less Than 1 Day","1 To 30 Days","31-60 Days","61-90 Days","91+ Days"}),"Not Due")</f>
        <v>Not Due</v>
      </c>
    </row>
    <row r="3929" spans="1:3" x14ac:dyDescent="0.25">
      <c r="A3929" s="1">
        <v>60933</v>
      </c>
      <c r="B3929" s="2">
        <v>79</v>
      </c>
      <c r="C3929" s="1" t="str">
        <f>IFERROR(LOOKUP(B3929,{0,1,31,61,91},{"Less Than 1 Day","1 To 30 Days","31-60 Days","61-90 Days","91+ Days"}),"Not Due")</f>
        <v>61-90 Days</v>
      </c>
    </row>
    <row r="3930" spans="1:3" x14ac:dyDescent="0.25">
      <c r="A3930" s="1">
        <v>58526</v>
      </c>
      <c r="B3930" s="2">
        <v>159</v>
      </c>
      <c r="C3930" s="1" t="str">
        <f>IFERROR(LOOKUP(B3930,{0,1,31,61,91},{"Less Than 1 Day","1 To 30 Days","31-60 Days","61-90 Days","91+ Days"}),"Not Due")</f>
        <v>91+ Days</v>
      </c>
    </row>
    <row r="3931" spans="1:3" x14ac:dyDescent="0.25">
      <c r="A3931" s="1">
        <v>39536</v>
      </c>
      <c r="B3931" s="2">
        <v>237</v>
      </c>
      <c r="C3931" s="1" t="str">
        <f>IFERROR(LOOKUP(B3931,{0,1,31,61,91},{"Less Than 1 Day","1 To 30 Days","31-60 Days","61-90 Days","91+ Days"}),"Not Due")</f>
        <v>91+ Days</v>
      </c>
    </row>
    <row r="3932" spans="1:3" x14ac:dyDescent="0.25">
      <c r="A3932" s="1">
        <v>72889</v>
      </c>
      <c r="B3932" s="2">
        <v>-131</v>
      </c>
      <c r="C3932" s="1" t="str">
        <f>IFERROR(LOOKUP(B3932,{0,1,31,61,91},{"Less Than 1 Day","1 To 30 Days","31-60 Days","61-90 Days","91+ Days"}),"Not Due")</f>
        <v>Not Due</v>
      </c>
    </row>
    <row r="3933" spans="1:3" x14ac:dyDescent="0.25">
      <c r="A3933" s="1">
        <v>57243</v>
      </c>
      <c r="B3933" s="2">
        <v>-73</v>
      </c>
      <c r="C3933" s="1" t="str">
        <f>IFERROR(LOOKUP(B3933,{0,1,31,61,91},{"Less Than 1 Day","1 To 30 Days","31-60 Days","61-90 Days","91+ Days"}),"Not Due")</f>
        <v>Not Due</v>
      </c>
    </row>
    <row r="3934" spans="1:3" x14ac:dyDescent="0.25">
      <c r="A3934" s="1">
        <v>88294</v>
      </c>
      <c r="B3934" s="2">
        <v>359</v>
      </c>
      <c r="C3934" s="1" t="str">
        <f>IFERROR(LOOKUP(B3934,{0,1,31,61,91},{"Less Than 1 Day","1 To 30 Days","31-60 Days","61-90 Days","91+ Days"}),"Not Due")</f>
        <v>91+ Days</v>
      </c>
    </row>
    <row r="3935" spans="1:3" x14ac:dyDescent="0.25">
      <c r="A3935" s="1">
        <v>60821</v>
      </c>
      <c r="B3935" s="2">
        <v>-52</v>
      </c>
      <c r="C3935" s="1" t="str">
        <f>IFERROR(LOOKUP(B3935,{0,1,31,61,91},{"Less Than 1 Day","1 To 30 Days","31-60 Days","61-90 Days","91+ Days"}),"Not Due")</f>
        <v>Not Due</v>
      </c>
    </row>
    <row r="3936" spans="1:3" x14ac:dyDescent="0.25">
      <c r="A3936" s="1">
        <v>67874</v>
      </c>
      <c r="B3936" s="2">
        <v>189</v>
      </c>
      <c r="C3936" s="1" t="str">
        <f>IFERROR(LOOKUP(B3936,{0,1,31,61,91},{"Less Than 1 Day","1 To 30 Days","31-60 Days","61-90 Days","91+ Days"}),"Not Due")</f>
        <v>91+ Days</v>
      </c>
    </row>
    <row r="3937" spans="1:3" x14ac:dyDescent="0.25">
      <c r="A3937" s="1">
        <v>17231</v>
      </c>
      <c r="B3937" s="2">
        <v>-167</v>
      </c>
      <c r="C3937" s="1" t="str">
        <f>IFERROR(LOOKUP(B3937,{0,1,31,61,91},{"Less Than 1 Day","1 To 30 Days","31-60 Days","61-90 Days","91+ Days"}),"Not Due")</f>
        <v>Not Due</v>
      </c>
    </row>
    <row r="3938" spans="1:3" x14ac:dyDescent="0.25">
      <c r="A3938" s="1">
        <v>39221</v>
      </c>
      <c r="B3938" s="2">
        <v>389</v>
      </c>
      <c r="C3938" s="1" t="str">
        <f>IFERROR(LOOKUP(B3938,{0,1,31,61,91},{"Less Than 1 Day","1 To 30 Days","31-60 Days","61-90 Days","91+ Days"}),"Not Due")</f>
        <v>91+ Days</v>
      </c>
    </row>
    <row r="3939" spans="1:3" x14ac:dyDescent="0.25">
      <c r="A3939" s="1">
        <v>53967</v>
      </c>
      <c r="B3939" s="2">
        <v>-9</v>
      </c>
      <c r="C3939" s="1" t="str">
        <f>IFERROR(LOOKUP(B3939,{0,1,31,61,91},{"Less Than 1 Day","1 To 30 Days","31-60 Days","61-90 Days","91+ Days"}),"Not Due")</f>
        <v>Not Due</v>
      </c>
    </row>
    <row r="3940" spans="1:3" x14ac:dyDescent="0.25">
      <c r="A3940" s="1">
        <v>14365</v>
      </c>
      <c r="B3940" s="2">
        <v>271</v>
      </c>
      <c r="C3940" s="1" t="str">
        <f>IFERROR(LOOKUP(B3940,{0,1,31,61,91},{"Less Than 1 Day","1 To 30 Days","31-60 Days","61-90 Days","91+ Days"}),"Not Due")</f>
        <v>91+ Days</v>
      </c>
    </row>
    <row r="3941" spans="1:3" x14ac:dyDescent="0.25">
      <c r="A3941" s="1">
        <v>52725</v>
      </c>
      <c r="B3941" s="2">
        <v>303</v>
      </c>
      <c r="C3941" s="1" t="str">
        <f>IFERROR(LOOKUP(B3941,{0,1,31,61,91},{"Less Than 1 Day","1 To 30 Days","31-60 Days","61-90 Days","91+ Days"}),"Not Due")</f>
        <v>91+ Days</v>
      </c>
    </row>
    <row r="3942" spans="1:3" x14ac:dyDescent="0.25">
      <c r="A3942" s="1">
        <v>99108</v>
      </c>
      <c r="B3942" s="2">
        <v>-145</v>
      </c>
      <c r="C3942" s="1" t="str">
        <f>IFERROR(LOOKUP(B3942,{0,1,31,61,91},{"Less Than 1 Day","1 To 30 Days","31-60 Days","61-90 Days","91+ Days"}),"Not Due")</f>
        <v>Not Due</v>
      </c>
    </row>
    <row r="3943" spans="1:3" x14ac:dyDescent="0.25">
      <c r="A3943" s="1">
        <v>10330</v>
      </c>
      <c r="B3943" s="2">
        <v>-188</v>
      </c>
      <c r="C3943" s="1" t="str">
        <f>IFERROR(LOOKUP(B3943,{0,1,31,61,91},{"Less Than 1 Day","1 To 30 Days","31-60 Days","61-90 Days","91+ Days"}),"Not Due")</f>
        <v>Not Due</v>
      </c>
    </row>
    <row r="3944" spans="1:3" x14ac:dyDescent="0.25">
      <c r="A3944" s="1">
        <v>42934</v>
      </c>
      <c r="B3944" s="2">
        <v>134</v>
      </c>
      <c r="C3944" s="1" t="str">
        <f>IFERROR(LOOKUP(B3944,{0,1,31,61,91},{"Less Than 1 Day","1 To 30 Days","31-60 Days","61-90 Days","91+ Days"}),"Not Due")</f>
        <v>91+ Days</v>
      </c>
    </row>
    <row r="3945" spans="1:3" x14ac:dyDescent="0.25">
      <c r="A3945" s="1">
        <v>62570</v>
      </c>
      <c r="B3945" s="2">
        <v>-80</v>
      </c>
      <c r="C3945" s="1" t="str">
        <f>IFERROR(LOOKUP(B3945,{0,1,31,61,91},{"Less Than 1 Day","1 To 30 Days","31-60 Days","61-90 Days","91+ Days"}),"Not Due")</f>
        <v>Not Due</v>
      </c>
    </row>
    <row r="3946" spans="1:3" x14ac:dyDescent="0.25">
      <c r="A3946" s="1">
        <v>36994</v>
      </c>
      <c r="B3946" s="2">
        <v>418</v>
      </c>
      <c r="C3946" s="1" t="str">
        <f>IFERROR(LOOKUP(B3946,{0,1,31,61,91},{"Less Than 1 Day","1 To 30 Days","31-60 Days","61-90 Days","91+ Days"}),"Not Due")</f>
        <v>91+ Days</v>
      </c>
    </row>
    <row r="3947" spans="1:3" x14ac:dyDescent="0.25">
      <c r="A3947" s="1">
        <v>90068</v>
      </c>
      <c r="B3947" s="2">
        <v>-172</v>
      </c>
      <c r="C3947" s="1" t="str">
        <f>IFERROR(LOOKUP(B3947,{0,1,31,61,91},{"Less Than 1 Day","1 To 30 Days","31-60 Days","61-90 Days","91+ Days"}),"Not Due")</f>
        <v>Not Due</v>
      </c>
    </row>
    <row r="3948" spans="1:3" x14ac:dyDescent="0.25">
      <c r="A3948" s="1">
        <v>53719</v>
      </c>
      <c r="B3948" s="2">
        <v>-42</v>
      </c>
      <c r="C3948" s="1" t="str">
        <f>IFERROR(LOOKUP(B3948,{0,1,31,61,91},{"Less Than 1 Day","1 To 30 Days","31-60 Days","61-90 Days","91+ Days"}),"Not Due")</f>
        <v>Not Due</v>
      </c>
    </row>
    <row r="3949" spans="1:3" x14ac:dyDescent="0.25">
      <c r="A3949" s="1">
        <v>50091</v>
      </c>
      <c r="B3949" s="2">
        <v>-35</v>
      </c>
      <c r="C3949" s="1" t="str">
        <f>IFERROR(LOOKUP(B3949,{0,1,31,61,91},{"Less Than 1 Day","1 To 30 Days","31-60 Days","61-90 Days","91+ Days"}),"Not Due")</f>
        <v>Not Due</v>
      </c>
    </row>
    <row r="3950" spans="1:3" x14ac:dyDescent="0.25">
      <c r="A3950" s="1">
        <v>75295</v>
      </c>
      <c r="B3950" s="2">
        <v>93</v>
      </c>
      <c r="C3950" s="1" t="str">
        <f>IFERROR(LOOKUP(B3950,{0,1,31,61,91},{"Less Than 1 Day","1 To 30 Days","31-60 Days","61-90 Days","91+ Days"}),"Not Due")</f>
        <v>91+ Days</v>
      </c>
    </row>
    <row r="3951" spans="1:3" x14ac:dyDescent="0.25">
      <c r="A3951" s="1">
        <v>31874</v>
      </c>
      <c r="B3951" s="2">
        <v>461</v>
      </c>
      <c r="C3951" s="1" t="str">
        <f>IFERROR(LOOKUP(B3951,{0,1,31,61,91},{"Less Than 1 Day","1 To 30 Days","31-60 Days","61-90 Days","91+ Days"}),"Not Due")</f>
        <v>91+ Days</v>
      </c>
    </row>
    <row r="3952" spans="1:3" x14ac:dyDescent="0.25">
      <c r="A3952" s="1">
        <v>81428</v>
      </c>
      <c r="B3952" s="2">
        <v>-38</v>
      </c>
      <c r="C3952" s="1" t="str">
        <f>IFERROR(LOOKUP(B3952,{0,1,31,61,91},{"Less Than 1 Day","1 To 30 Days","31-60 Days","61-90 Days","91+ Days"}),"Not Due")</f>
        <v>Not Due</v>
      </c>
    </row>
    <row r="3953" spans="1:3" x14ac:dyDescent="0.25">
      <c r="A3953" s="1">
        <v>55004</v>
      </c>
      <c r="B3953" s="2">
        <v>339</v>
      </c>
      <c r="C3953" s="1" t="str">
        <f>IFERROR(LOOKUP(B3953,{0,1,31,61,91},{"Less Than 1 Day","1 To 30 Days","31-60 Days","61-90 Days","91+ Days"}),"Not Due")</f>
        <v>91+ Days</v>
      </c>
    </row>
    <row r="3954" spans="1:3" x14ac:dyDescent="0.25">
      <c r="A3954" s="1">
        <v>96668</v>
      </c>
      <c r="B3954" s="2">
        <v>108</v>
      </c>
      <c r="C3954" s="1" t="str">
        <f>IFERROR(LOOKUP(B3954,{0,1,31,61,91},{"Less Than 1 Day","1 To 30 Days","31-60 Days","61-90 Days","91+ Days"}),"Not Due")</f>
        <v>91+ Days</v>
      </c>
    </row>
    <row r="3955" spans="1:3" x14ac:dyDescent="0.25">
      <c r="A3955" s="1">
        <v>81205</v>
      </c>
      <c r="B3955" s="2">
        <v>-39</v>
      </c>
      <c r="C3955" s="1" t="str">
        <f>IFERROR(LOOKUP(B3955,{0,1,31,61,91},{"Less Than 1 Day","1 To 30 Days","31-60 Days","61-90 Days","91+ Days"}),"Not Due")</f>
        <v>Not Due</v>
      </c>
    </row>
    <row r="3956" spans="1:3" x14ac:dyDescent="0.25">
      <c r="A3956" s="1">
        <v>80621</v>
      </c>
      <c r="B3956" s="2">
        <v>-17</v>
      </c>
      <c r="C3956" s="1" t="str">
        <f>IFERROR(LOOKUP(B3956,{0,1,31,61,91},{"Less Than 1 Day","1 To 30 Days","31-60 Days","61-90 Days","91+ Days"}),"Not Due")</f>
        <v>Not Due</v>
      </c>
    </row>
    <row r="3957" spans="1:3" x14ac:dyDescent="0.25">
      <c r="A3957" s="1">
        <v>45352</v>
      </c>
      <c r="B3957" s="2">
        <v>313</v>
      </c>
      <c r="C3957" s="1" t="str">
        <f>IFERROR(LOOKUP(B3957,{0,1,31,61,91},{"Less Than 1 Day","1 To 30 Days","31-60 Days","61-90 Days","91+ Days"}),"Not Due")</f>
        <v>91+ Days</v>
      </c>
    </row>
    <row r="3958" spans="1:3" x14ac:dyDescent="0.25">
      <c r="A3958" s="1">
        <v>70444</v>
      </c>
      <c r="B3958" s="2">
        <v>329</v>
      </c>
      <c r="C3958" s="1" t="str">
        <f>IFERROR(LOOKUP(B3958,{0,1,31,61,91},{"Less Than 1 Day","1 To 30 Days","31-60 Days","61-90 Days","91+ Days"}),"Not Due")</f>
        <v>91+ Days</v>
      </c>
    </row>
    <row r="3959" spans="1:3" x14ac:dyDescent="0.25">
      <c r="A3959" s="1">
        <v>11156</v>
      </c>
      <c r="B3959" s="2">
        <v>81</v>
      </c>
      <c r="C3959" s="1" t="str">
        <f>IFERROR(LOOKUP(B3959,{0,1,31,61,91},{"Less Than 1 Day","1 To 30 Days","31-60 Days","61-90 Days","91+ Days"}),"Not Due")</f>
        <v>61-90 Days</v>
      </c>
    </row>
    <row r="3960" spans="1:3" x14ac:dyDescent="0.25">
      <c r="A3960" s="1">
        <v>77414</v>
      </c>
      <c r="B3960" s="2">
        <v>112</v>
      </c>
      <c r="C3960" s="1" t="str">
        <f>IFERROR(LOOKUP(B3960,{0,1,31,61,91},{"Less Than 1 Day","1 To 30 Days","31-60 Days","61-90 Days","91+ Days"}),"Not Due")</f>
        <v>91+ Days</v>
      </c>
    </row>
    <row r="3961" spans="1:3" x14ac:dyDescent="0.25">
      <c r="A3961" s="1">
        <v>37843</v>
      </c>
      <c r="B3961" s="2">
        <v>222</v>
      </c>
      <c r="C3961" s="1" t="str">
        <f>IFERROR(LOOKUP(B3961,{0,1,31,61,91},{"Less Than 1 Day","1 To 30 Days","31-60 Days","61-90 Days","91+ Days"}),"Not Due")</f>
        <v>91+ Days</v>
      </c>
    </row>
    <row r="3962" spans="1:3" x14ac:dyDescent="0.25">
      <c r="A3962" s="1">
        <v>94741</v>
      </c>
      <c r="B3962" s="2">
        <v>-167</v>
      </c>
      <c r="C3962" s="1" t="str">
        <f>IFERROR(LOOKUP(B3962,{0,1,31,61,91},{"Less Than 1 Day","1 To 30 Days","31-60 Days","61-90 Days","91+ Days"}),"Not Due")</f>
        <v>Not Due</v>
      </c>
    </row>
    <row r="3963" spans="1:3" x14ac:dyDescent="0.25">
      <c r="A3963" s="1">
        <v>70905</v>
      </c>
      <c r="B3963" s="2">
        <v>466</v>
      </c>
      <c r="C3963" s="1" t="str">
        <f>IFERROR(LOOKUP(B3963,{0,1,31,61,91},{"Less Than 1 Day","1 To 30 Days","31-60 Days","61-90 Days","91+ Days"}),"Not Due")</f>
        <v>91+ Days</v>
      </c>
    </row>
    <row r="3964" spans="1:3" x14ac:dyDescent="0.25">
      <c r="A3964" s="1">
        <v>26327</v>
      </c>
      <c r="B3964" s="2">
        <v>-50</v>
      </c>
      <c r="C3964" s="1" t="str">
        <f>IFERROR(LOOKUP(B3964,{0,1,31,61,91},{"Less Than 1 Day","1 To 30 Days","31-60 Days","61-90 Days","91+ Days"}),"Not Due")</f>
        <v>Not Due</v>
      </c>
    </row>
    <row r="3965" spans="1:3" x14ac:dyDescent="0.25">
      <c r="A3965" s="1">
        <v>48144</v>
      </c>
      <c r="B3965" s="2">
        <v>-144</v>
      </c>
      <c r="C3965" s="1" t="str">
        <f>IFERROR(LOOKUP(B3965,{0,1,31,61,91},{"Less Than 1 Day","1 To 30 Days","31-60 Days","61-90 Days","91+ Days"}),"Not Due")</f>
        <v>Not Due</v>
      </c>
    </row>
    <row r="3966" spans="1:3" x14ac:dyDescent="0.25">
      <c r="A3966" s="1">
        <v>55927</v>
      </c>
      <c r="B3966" s="2">
        <v>352</v>
      </c>
      <c r="C3966" s="1" t="str">
        <f>IFERROR(LOOKUP(B3966,{0,1,31,61,91},{"Less Than 1 Day","1 To 30 Days","31-60 Days","61-90 Days","91+ Days"}),"Not Due")</f>
        <v>91+ Days</v>
      </c>
    </row>
    <row r="3967" spans="1:3" x14ac:dyDescent="0.25">
      <c r="A3967" s="1">
        <v>21733</v>
      </c>
      <c r="B3967" s="2">
        <v>-93</v>
      </c>
      <c r="C3967" s="1" t="str">
        <f>IFERROR(LOOKUP(B3967,{0,1,31,61,91},{"Less Than 1 Day","1 To 30 Days","31-60 Days","61-90 Days","91+ Days"}),"Not Due")</f>
        <v>Not Due</v>
      </c>
    </row>
    <row r="3968" spans="1:3" x14ac:dyDescent="0.25">
      <c r="A3968" s="1">
        <v>54142</v>
      </c>
      <c r="B3968" s="2">
        <v>312</v>
      </c>
      <c r="C3968" s="1" t="str">
        <f>IFERROR(LOOKUP(B3968,{0,1,31,61,91},{"Less Than 1 Day","1 To 30 Days","31-60 Days","61-90 Days","91+ Days"}),"Not Due")</f>
        <v>91+ Days</v>
      </c>
    </row>
    <row r="3969" spans="1:3" x14ac:dyDescent="0.25">
      <c r="A3969" s="1">
        <v>41919</v>
      </c>
      <c r="B3969" s="2">
        <v>-161</v>
      </c>
      <c r="C3969" s="1" t="str">
        <f>IFERROR(LOOKUP(B3969,{0,1,31,61,91},{"Less Than 1 Day","1 To 30 Days","31-60 Days","61-90 Days","91+ Days"}),"Not Due")</f>
        <v>Not Due</v>
      </c>
    </row>
    <row r="3970" spans="1:3" x14ac:dyDescent="0.25">
      <c r="A3970" s="1">
        <v>50813</v>
      </c>
      <c r="B3970" s="2">
        <v>-80</v>
      </c>
      <c r="C3970" s="1" t="str">
        <f>IFERROR(LOOKUP(B3970,{0,1,31,61,91},{"Less Than 1 Day","1 To 30 Days","31-60 Days","61-90 Days","91+ Days"}),"Not Due")</f>
        <v>Not Due</v>
      </c>
    </row>
    <row r="3971" spans="1:3" x14ac:dyDescent="0.25">
      <c r="A3971" s="1">
        <v>82300</v>
      </c>
      <c r="B3971" s="2">
        <v>451</v>
      </c>
      <c r="C3971" s="1" t="str">
        <f>IFERROR(LOOKUP(B3971,{0,1,31,61,91},{"Less Than 1 Day","1 To 30 Days","31-60 Days","61-90 Days","91+ Days"}),"Not Due")</f>
        <v>91+ Days</v>
      </c>
    </row>
    <row r="3972" spans="1:3" x14ac:dyDescent="0.25">
      <c r="A3972" s="1">
        <v>30204</v>
      </c>
      <c r="B3972" s="2">
        <v>132</v>
      </c>
      <c r="C3972" s="1" t="str">
        <f>IFERROR(LOOKUP(B3972,{0,1,31,61,91},{"Less Than 1 Day","1 To 30 Days","31-60 Days","61-90 Days","91+ Days"}),"Not Due")</f>
        <v>91+ Days</v>
      </c>
    </row>
    <row r="3973" spans="1:3" x14ac:dyDescent="0.25">
      <c r="A3973" s="1">
        <v>89816</v>
      </c>
      <c r="B3973" s="2">
        <v>-154</v>
      </c>
      <c r="C3973" s="1" t="str">
        <f>IFERROR(LOOKUP(B3973,{0,1,31,61,91},{"Less Than 1 Day","1 To 30 Days","31-60 Days","61-90 Days","91+ Days"}),"Not Due")</f>
        <v>Not Due</v>
      </c>
    </row>
    <row r="3974" spans="1:3" x14ac:dyDescent="0.25">
      <c r="A3974" s="1">
        <v>13949</v>
      </c>
      <c r="B3974" s="2">
        <v>-118</v>
      </c>
      <c r="C3974" s="1" t="str">
        <f>IFERROR(LOOKUP(B3974,{0,1,31,61,91},{"Less Than 1 Day","1 To 30 Days","31-60 Days","61-90 Days","91+ Days"}),"Not Due")</f>
        <v>Not Due</v>
      </c>
    </row>
    <row r="3975" spans="1:3" x14ac:dyDescent="0.25">
      <c r="A3975" s="1">
        <v>62450</v>
      </c>
      <c r="B3975" s="2">
        <v>354</v>
      </c>
      <c r="C3975" s="1" t="str">
        <f>IFERROR(LOOKUP(B3975,{0,1,31,61,91},{"Less Than 1 Day","1 To 30 Days","31-60 Days","61-90 Days","91+ Days"}),"Not Due")</f>
        <v>91+ Days</v>
      </c>
    </row>
    <row r="3976" spans="1:3" x14ac:dyDescent="0.25">
      <c r="A3976" s="1">
        <v>47156</v>
      </c>
      <c r="B3976" s="2">
        <v>-67</v>
      </c>
      <c r="C3976" s="1" t="str">
        <f>IFERROR(LOOKUP(B3976,{0,1,31,61,91},{"Less Than 1 Day","1 To 30 Days","31-60 Days","61-90 Days","91+ Days"}),"Not Due")</f>
        <v>Not Due</v>
      </c>
    </row>
    <row r="3977" spans="1:3" x14ac:dyDescent="0.25">
      <c r="A3977" s="1">
        <v>77690</v>
      </c>
      <c r="B3977" s="2">
        <v>138</v>
      </c>
      <c r="C3977" s="1" t="str">
        <f>IFERROR(LOOKUP(B3977,{0,1,31,61,91},{"Less Than 1 Day","1 To 30 Days","31-60 Days","61-90 Days","91+ Days"}),"Not Due")</f>
        <v>91+ Days</v>
      </c>
    </row>
    <row r="3978" spans="1:3" x14ac:dyDescent="0.25">
      <c r="A3978" s="1">
        <v>39309</v>
      </c>
      <c r="B3978" s="2">
        <v>-167</v>
      </c>
      <c r="C3978" s="1" t="str">
        <f>IFERROR(LOOKUP(B3978,{0,1,31,61,91},{"Less Than 1 Day","1 To 30 Days","31-60 Days","61-90 Days","91+ Days"}),"Not Due")</f>
        <v>Not Due</v>
      </c>
    </row>
    <row r="3979" spans="1:3" x14ac:dyDescent="0.25">
      <c r="A3979" s="1">
        <v>11760</v>
      </c>
      <c r="B3979" s="2">
        <v>424</v>
      </c>
      <c r="C3979" s="1" t="str">
        <f>IFERROR(LOOKUP(B3979,{0,1,31,61,91},{"Less Than 1 Day","1 To 30 Days","31-60 Days","61-90 Days","91+ Days"}),"Not Due")</f>
        <v>91+ Days</v>
      </c>
    </row>
    <row r="3980" spans="1:3" x14ac:dyDescent="0.25">
      <c r="A3980" s="1">
        <v>22292</v>
      </c>
      <c r="B3980" s="2">
        <v>409</v>
      </c>
      <c r="C3980" s="1" t="str">
        <f>IFERROR(LOOKUP(B3980,{0,1,31,61,91},{"Less Than 1 Day","1 To 30 Days","31-60 Days","61-90 Days","91+ Days"}),"Not Due")</f>
        <v>91+ Days</v>
      </c>
    </row>
    <row r="3981" spans="1:3" x14ac:dyDescent="0.25">
      <c r="A3981" s="1">
        <v>32845</v>
      </c>
      <c r="B3981" s="2">
        <v>-167</v>
      </c>
      <c r="C3981" s="1" t="str">
        <f>IFERROR(LOOKUP(B3981,{0,1,31,61,91},{"Less Than 1 Day","1 To 30 Days","31-60 Days","61-90 Days","91+ Days"}),"Not Due")</f>
        <v>Not Due</v>
      </c>
    </row>
    <row r="3982" spans="1:3" x14ac:dyDescent="0.25">
      <c r="A3982" s="1">
        <v>85923</v>
      </c>
      <c r="B3982" s="2">
        <v>205</v>
      </c>
      <c r="C3982" s="1" t="str">
        <f>IFERROR(LOOKUP(B3982,{0,1,31,61,91},{"Less Than 1 Day","1 To 30 Days","31-60 Days","61-90 Days","91+ Days"}),"Not Due")</f>
        <v>91+ Days</v>
      </c>
    </row>
    <row r="3983" spans="1:3" x14ac:dyDescent="0.25">
      <c r="A3983" s="1">
        <v>49553</v>
      </c>
      <c r="B3983" s="2">
        <v>298</v>
      </c>
      <c r="C3983" s="1" t="str">
        <f>IFERROR(LOOKUP(B3983,{0,1,31,61,91},{"Less Than 1 Day","1 To 30 Days","31-60 Days","61-90 Days","91+ Days"}),"Not Due")</f>
        <v>91+ Days</v>
      </c>
    </row>
    <row r="3984" spans="1:3" x14ac:dyDescent="0.25">
      <c r="A3984" s="1">
        <v>61206</v>
      </c>
      <c r="B3984" s="2">
        <v>-179</v>
      </c>
      <c r="C3984" s="1" t="str">
        <f>IFERROR(LOOKUP(B3984,{0,1,31,61,91},{"Less Than 1 Day","1 To 30 Days","31-60 Days","61-90 Days","91+ Days"}),"Not Due")</f>
        <v>Not Due</v>
      </c>
    </row>
    <row r="3985" spans="1:3" x14ac:dyDescent="0.25">
      <c r="A3985" s="1">
        <v>86951</v>
      </c>
      <c r="B3985" s="2">
        <v>493</v>
      </c>
      <c r="C3985" s="1" t="str">
        <f>IFERROR(LOOKUP(B3985,{0,1,31,61,91},{"Less Than 1 Day","1 To 30 Days","31-60 Days","61-90 Days","91+ Days"}),"Not Due")</f>
        <v>91+ Days</v>
      </c>
    </row>
    <row r="3986" spans="1:3" x14ac:dyDescent="0.25">
      <c r="A3986" s="1">
        <v>41063</v>
      </c>
      <c r="B3986" s="2">
        <v>182</v>
      </c>
      <c r="C3986" s="1" t="str">
        <f>IFERROR(LOOKUP(B3986,{0,1,31,61,91},{"Less Than 1 Day","1 To 30 Days","31-60 Days","61-90 Days","91+ Days"}),"Not Due")</f>
        <v>91+ Days</v>
      </c>
    </row>
    <row r="3987" spans="1:3" x14ac:dyDescent="0.25">
      <c r="A3987" s="1">
        <v>57974</v>
      </c>
      <c r="B3987" s="2">
        <v>329</v>
      </c>
      <c r="C3987" s="1" t="str">
        <f>IFERROR(LOOKUP(B3987,{0,1,31,61,91},{"Less Than 1 Day","1 To 30 Days","31-60 Days","61-90 Days","91+ Days"}),"Not Due")</f>
        <v>91+ Days</v>
      </c>
    </row>
    <row r="3988" spans="1:3" x14ac:dyDescent="0.25">
      <c r="A3988" s="1">
        <v>80996</v>
      </c>
      <c r="B3988" s="2">
        <v>193</v>
      </c>
      <c r="C3988" s="1" t="str">
        <f>IFERROR(LOOKUP(B3988,{0,1,31,61,91},{"Less Than 1 Day","1 To 30 Days","31-60 Days","61-90 Days","91+ Days"}),"Not Due")</f>
        <v>91+ Days</v>
      </c>
    </row>
    <row r="3989" spans="1:3" x14ac:dyDescent="0.25">
      <c r="A3989" s="1">
        <v>49838</v>
      </c>
      <c r="B3989" s="2">
        <v>75</v>
      </c>
      <c r="C3989" s="1" t="str">
        <f>IFERROR(LOOKUP(B3989,{0,1,31,61,91},{"Less Than 1 Day","1 To 30 Days","31-60 Days","61-90 Days","91+ Days"}),"Not Due")</f>
        <v>61-90 Days</v>
      </c>
    </row>
    <row r="3990" spans="1:3" x14ac:dyDescent="0.25">
      <c r="A3990" s="1">
        <v>86225</v>
      </c>
      <c r="B3990" s="2">
        <v>35</v>
      </c>
      <c r="C3990" s="1" t="str">
        <f>IFERROR(LOOKUP(B3990,{0,1,31,61,91},{"Less Than 1 Day","1 To 30 Days","31-60 Days","61-90 Days","91+ Days"}),"Not Due")</f>
        <v>31-60 Days</v>
      </c>
    </row>
    <row r="3991" spans="1:3" x14ac:dyDescent="0.25">
      <c r="A3991" s="1">
        <v>27376</v>
      </c>
      <c r="B3991" s="2">
        <v>329</v>
      </c>
      <c r="C3991" s="1" t="str">
        <f>IFERROR(LOOKUP(B3991,{0,1,31,61,91},{"Less Than 1 Day","1 To 30 Days","31-60 Days","61-90 Days","91+ Days"}),"Not Due")</f>
        <v>91+ Days</v>
      </c>
    </row>
    <row r="3992" spans="1:3" x14ac:dyDescent="0.25">
      <c r="A3992" s="1">
        <v>21261</v>
      </c>
      <c r="B3992" s="2">
        <v>-182</v>
      </c>
      <c r="C3992" s="1" t="str">
        <f>IFERROR(LOOKUP(B3992,{0,1,31,61,91},{"Less Than 1 Day","1 To 30 Days","31-60 Days","61-90 Days","91+ Days"}),"Not Due")</f>
        <v>Not Due</v>
      </c>
    </row>
    <row r="3993" spans="1:3" x14ac:dyDescent="0.25">
      <c r="A3993" s="1">
        <v>42837</v>
      </c>
      <c r="B3993" s="2">
        <v>-137</v>
      </c>
      <c r="C3993" s="1" t="str">
        <f>IFERROR(LOOKUP(B3993,{0,1,31,61,91},{"Less Than 1 Day","1 To 30 Days","31-60 Days","61-90 Days","91+ Days"}),"Not Due")</f>
        <v>Not Due</v>
      </c>
    </row>
    <row r="3994" spans="1:3" x14ac:dyDescent="0.25">
      <c r="A3994" s="1">
        <v>46869</v>
      </c>
      <c r="B3994" s="2">
        <v>-127</v>
      </c>
      <c r="C3994" s="1" t="str">
        <f>IFERROR(LOOKUP(B3994,{0,1,31,61,91},{"Less Than 1 Day","1 To 30 Days","31-60 Days","61-90 Days","91+ Days"}),"Not Due")</f>
        <v>Not Due</v>
      </c>
    </row>
    <row r="3995" spans="1:3" x14ac:dyDescent="0.25">
      <c r="A3995" s="1">
        <v>51826</v>
      </c>
      <c r="B3995" s="2">
        <v>442</v>
      </c>
      <c r="C3995" s="1" t="str">
        <f>IFERROR(LOOKUP(B3995,{0,1,31,61,91},{"Less Than 1 Day","1 To 30 Days","31-60 Days","61-90 Days","91+ Days"}),"Not Due")</f>
        <v>91+ Days</v>
      </c>
    </row>
    <row r="3996" spans="1:3" x14ac:dyDescent="0.25">
      <c r="A3996" s="1">
        <v>48637</v>
      </c>
      <c r="B3996" s="2">
        <v>254</v>
      </c>
      <c r="C3996" s="1" t="str">
        <f>IFERROR(LOOKUP(B3996,{0,1,31,61,91},{"Less Than 1 Day","1 To 30 Days","31-60 Days","61-90 Days","91+ Days"}),"Not Due")</f>
        <v>91+ Days</v>
      </c>
    </row>
    <row r="3997" spans="1:3" x14ac:dyDescent="0.25">
      <c r="A3997" s="1">
        <v>28163</v>
      </c>
      <c r="B3997" s="2">
        <v>399</v>
      </c>
      <c r="C3997" s="1" t="str">
        <f>IFERROR(LOOKUP(B3997,{0,1,31,61,91},{"Less Than 1 Day","1 To 30 Days","31-60 Days","61-90 Days","91+ Days"}),"Not Due")</f>
        <v>91+ Days</v>
      </c>
    </row>
    <row r="3998" spans="1:3" x14ac:dyDescent="0.25">
      <c r="A3998" s="1">
        <v>61265</v>
      </c>
      <c r="B3998" s="2">
        <v>-171</v>
      </c>
      <c r="C3998" s="1" t="str">
        <f>IFERROR(LOOKUP(B3998,{0,1,31,61,91},{"Less Than 1 Day","1 To 30 Days","31-60 Days","61-90 Days","91+ Days"}),"Not Due")</f>
        <v>Not Due</v>
      </c>
    </row>
    <row r="3999" spans="1:3" x14ac:dyDescent="0.25">
      <c r="A3999" s="1">
        <v>57599</v>
      </c>
      <c r="B3999" s="2">
        <v>394</v>
      </c>
      <c r="C3999" s="1" t="str">
        <f>IFERROR(LOOKUP(B3999,{0,1,31,61,91},{"Less Than 1 Day","1 To 30 Days","31-60 Days","61-90 Days","91+ Days"}),"Not Due")</f>
        <v>91+ Days</v>
      </c>
    </row>
    <row r="4000" spans="1:3" x14ac:dyDescent="0.25">
      <c r="A4000" s="1">
        <v>24163</v>
      </c>
      <c r="B4000" s="2">
        <v>301</v>
      </c>
      <c r="C4000" s="1" t="str">
        <f>IFERROR(LOOKUP(B4000,{0,1,31,61,91},{"Less Than 1 Day","1 To 30 Days","31-60 Days","61-90 Days","91+ Days"}),"Not Due")</f>
        <v>91+ Days</v>
      </c>
    </row>
    <row r="4001" spans="1:3" x14ac:dyDescent="0.25">
      <c r="A4001" s="1">
        <v>52713</v>
      </c>
      <c r="B4001" s="2">
        <v>37</v>
      </c>
      <c r="C4001" s="1" t="str">
        <f>IFERROR(LOOKUP(B4001,{0,1,31,61,91},{"Less Than 1 Day","1 To 30 Days","31-60 Days","61-90 Days","91+ Days"}),"Not Due")</f>
        <v>31-60 Days</v>
      </c>
    </row>
    <row r="4002" spans="1:3" x14ac:dyDescent="0.25">
      <c r="A4002" s="1">
        <v>22615</v>
      </c>
      <c r="B4002" s="2">
        <v>469</v>
      </c>
      <c r="C4002" s="1" t="str">
        <f>IFERROR(LOOKUP(B4002,{0,1,31,61,91},{"Less Than 1 Day","1 To 30 Days","31-60 Days","61-90 Days","91+ Days"}),"Not Due")</f>
        <v>91+ Days</v>
      </c>
    </row>
    <row r="4003" spans="1:3" x14ac:dyDescent="0.25">
      <c r="A4003" s="1">
        <v>79533</v>
      </c>
      <c r="B4003" s="2">
        <v>301</v>
      </c>
      <c r="C4003" s="1" t="str">
        <f>IFERROR(LOOKUP(B4003,{0,1,31,61,91},{"Less Than 1 Day","1 To 30 Days","31-60 Days","61-90 Days","91+ Days"}),"Not Due")</f>
        <v>91+ Days</v>
      </c>
    </row>
    <row r="4004" spans="1:3" x14ac:dyDescent="0.25">
      <c r="A4004" s="1">
        <v>53881</v>
      </c>
      <c r="B4004" s="2">
        <v>301</v>
      </c>
      <c r="C4004" s="1" t="str">
        <f>IFERROR(LOOKUP(B4004,{0,1,31,61,91},{"Less Than 1 Day","1 To 30 Days","31-60 Days","61-90 Days","91+ Days"}),"Not Due")</f>
        <v>91+ Days</v>
      </c>
    </row>
    <row r="4005" spans="1:3" x14ac:dyDescent="0.25">
      <c r="A4005" s="1">
        <v>27196</v>
      </c>
      <c r="B4005" s="2">
        <v>240</v>
      </c>
      <c r="C4005" s="1" t="str">
        <f>IFERROR(LOOKUP(B4005,{0,1,31,61,91},{"Less Than 1 Day","1 To 30 Days","31-60 Days","61-90 Days","91+ Days"}),"Not Due")</f>
        <v>91+ Days</v>
      </c>
    </row>
    <row r="4006" spans="1:3" x14ac:dyDescent="0.25">
      <c r="A4006" s="1">
        <v>58512</v>
      </c>
      <c r="B4006" s="2">
        <v>-145</v>
      </c>
      <c r="C4006" s="1" t="str">
        <f>IFERROR(LOOKUP(B4006,{0,1,31,61,91},{"Less Than 1 Day","1 To 30 Days","31-60 Days","61-90 Days","91+ Days"}),"Not Due")</f>
        <v>Not Due</v>
      </c>
    </row>
    <row r="4007" spans="1:3" x14ac:dyDescent="0.25">
      <c r="A4007" s="1">
        <v>88273</v>
      </c>
      <c r="B4007" s="2">
        <v>-190</v>
      </c>
      <c r="C4007" s="1" t="str">
        <f>IFERROR(LOOKUP(B4007,{0,1,31,61,91},{"Less Than 1 Day","1 To 30 Days","31-60 Days","61-90 Days","91+ Days"}),"Not Due")</f>
        <v>Not Due</v>
      </c>
    </row>
    <row r="4008" spans="1:3" x14ac:dyDescent="0.25">
      <c r="A4008" s="1">
        <v>46649</v>
      </c>
      <c r="B4008" s="2">
        <v>429</v>
      </c>
      <c r="C4008" s="1" t="str">
        <f>IFERROR(LOOKUP(B4008,{0,1,31,61,91},{"Less Than 1 Day","1 To 30 Days","31-60 Days","61-90 Days","91+ Days"}),"Not Due")</f>
        <v>91+ Days</v>
      </c>
    </row>
    <row r="4009" spans="1:3" x14ac:dyDescent="0.25">
      <c r="A4009" s="1">
        <v>13715</v>
      </c>
      <c r="B4009" s="2">
        <v>-75</v>
      </c>
      <c r="C4009" s="1" t="str">
        <f>IFERROR(LOOKUP(B4009,{0,1,31,61,91},{"Less Than 1 Day","1 To 30 Days","31-60 Days","61-90 Days","91+ Days"}),"Not Due")</f>
        <v>Not Due</v>
      </c>
    </row>
    <row r="4010" spans="1:3" x14ac:dyDescent="0.25">
      <c r="A4010" s="1">
        <v>10916</v>
      </c>
      <c r="B4010" s="2">
        <v>-92</v>
      </c>
      <c r="C4010" s="1" t="str">
        <f>IFERROR(LOOKUP(B4010,{0,1,31,61,91},{"Less Than 1 Day","1 To 30 Days","31-60 Days","61-90 Days","91+ Days"}),"Not Due")</f>
        <v>Not Due</v>
      </c>
    </row>
    <row r="4011" spans="1:3" x14ac:dyDescent="0.25">
      <c r="A4011" s="1">
        <v>39848</v>
      </c>
      <c r="B4011" s="2">
        <v>-95</v>
      </c>
      <c r="C4011" s="1" t="str">
        <f>IFERROR(LOOKUP(B4011,{0,1,31,61,91},{"Less Than 1 Day","1 To 30 Days","31-60 Days","61-90 Days","91+ Days"}),"Not Due")</f>
        <v>Not Due</v>
      </c>
    </row>
    <row r="4012" spans="1:3" x14ac:dyDescent="0.25">
      <c r="A4012" s="1">
        <v>59714</v>
      </c>
      <c r="B4012" s="2">
        <v>-85</v>
      </c>
      <c r="C4012" s="1" t="str">
        <f>IFERROR(LOOKUP(B4012,{0,1,31,61,91},{"Less Than 1 Day","1 To 30 Days","31-60 Days","61-90 Days","91+ Days"}),"Not Due")</f>
        <v>Not Due</v>
      </c>
    </row>
    <row r="4013" spans="1:3" x14ac:dyDescent="0.25">
      <c r="A4013" s="1">
        <v>51003</v>
      </c>
      <c r="B4013" s="2">
        <v>341</v>
      </c>
      <c r="C4013" s="1" t="str">
        <f>IFERROR(LOOKUP(B4013,{0,1,31,61,91},{"Less Than 1 Day","1 To 30 Days","31-60 Days","61-90 Days","91+ Days"}),"Not Due")</f>
        <v>91+ Days</v>
      </c>
    </row>
    <row r="4014" spans="1:3" x14ac:dyDescent="0.25">
      <c r="A4014" s="1">
        <v>66979</v>
      </c>
      <c r="B4014" s="2">
        <v>198</v>
      </c>
      <c r="C4014" s="1" t="str">
        <f>IFERROR(LOOKUP(B4014,{0,1,31,61,91},{"Less Than 1 Day","1 To 30 Days","31-60 Days","61-90 Days","91+ Days"}),"Not Due")</f>
        <v>91+ Days</v>
      </c>
    </row>
    <row r="4015" spans="1:3" x14ac:dyDescent="0.25">
      <c r="A4015" s="1">
        <v>52486</v>
      </c>
      <c r="B4015" s="2">
        <v>2</v>
      </c>
      <c r="C4015" s="1" t="str">
        <f>IFERROR(LOOKUP(B4015,{0,1,31,61,91},{"Less Than 1 Day","1 To 30 Days","31-60 Days","61-90 Days","91+ Days"}),"Not Due")</f>
        <v>1 To 30 Days</v>
      </c>
    </row>
    <row r="4016" spans="1:3" x14ac:dyDescent="0.25">
      <c r="A4016" s="1">
        <v>28521</v>
      </c>
      <c r="B4016" s="2">
        <v>-173</v>
      </c>
      <c r="C4016" s="1" t="str">
        <f>IFERROR(LOOKUP(B4016,{0,1,31,61,91},{"Less Than 1 Day","1 To 30 Days","31-60 Days","61-90 Days","91+ Days"}),"Not Due")</f>
        <v>Not Due</v>
      </c>
    </row>
    <row r="4017" spans="1:3" x14ac:dyDescent="0.25">
      <c r="A4017" s="1">
        <v>76733</v>
      </c>
      <c r="B4017" s="2">
        <v>400</v>
      </c>
      <c r="C4017" s="1" t="str">
        <f>IFERROR(LOOKUP(B4017,{0,1,31,61,91},{"Less Than 1 Day","1 To 30 Days","31-60 Days","61-90 Days","91+ Days"}),"Not Due")</f>
        <v>91+ Days</v>
      </c>
    </row>
    <row r="4018" spans="1:3" x14ac:dyDescent="0.25">
      <c r="A4018" s="1">
        <v>22573</v>
      </c>
      <c r="B4018" s="2">
        <v>305</v>
      </c>
      <c r="C4018" s="1" t="str">
        <f>IFERROR(LOOKUP(B4018,{0,1,31,61,91},{"Less Than 1 Day","1 To 30 Days","31-60 Days","61-90 Days","91+ Days"}),"Not Due")</f>
        <v>91+ Days</v>
      </c>
    </row>
    <row r="4019" spans="1:3" x14ac:dyDescent="0.25">
      <c r="A4019" s="1">
        <v>50925</v>
      </c>
      <c r="B4019" s="2">
        <v>485</v>
      </c>
      <c r="C4019" s="1" t="str">
        <f>IFERROR(LOOKUP(B4019,{0,1,31,61,91},{"Less Than 1 Day","1 To 30 Days","31-60 Days","61-90 Days","91+ Days"}),"Not Due")</f>
        <v>91+ Days</v>
      </c>
    </row>
    <row r="4020" spans="1:3" x14ac:dyDescent="0.25">
      <c r="A4020" s="1">
        <v>44764</v>
      </c>
      <c r="B4020" s="2">
        <v>-169</v>
      </c>
      <c r="C4020" s="1" t="str">
        <f>IFERROR(LOOKUP(B4020,{0,1,31,61,91},{"Less Than 1 Day","1 To 30 Days","31-60 Days","61-90 Days","91+ Days"}),"Not Due")</f>
        <v>Not Due</v>
      </c>
    </row>
    <row r="4021" spans="1:3" x14ac:dyDescent="0.25">
      <c r="A4021" s="1">
        <v>30667</v>
      </c>
      <c r="B4021" s="2">
        <v>172</v>
      </c>
      <c r="C4021" s="1" t="str">
        <f>IFERROR(LOOKUP(B4021,{0,1,31,61,91},{"Less Than 1 Day","1 To 30 Days","31-60 Days","61-90 Days","91+ Days"}),"Not Due")</f>
        <v>91+ Days</v>
      </c>
    </row>
    <row r="4022" spans="1:3" x14ac:dyDescent="0.25">
      <c r="A4022" s="1">
        <v>67560</v>
      </c>
      <c r="B4022" s="2">
        <v>378</v>
      </c>
      <c r="C4022" s="1" t="str">
        <f>IFERROR(LOOKUP(B4022,{0,1,31,61,91},{"Less Than 1 Day","1 To 30 Days","31-60 Days","61-90 Days","91+ Days"}),"Not Due")</f>
        <v>91+ Days</v>
      </c>
    </row>
    <row r="4023" spans="1:3" x14ac:dyDescent="0.25">
      <c r="A4023" s="1">
        <v>33134</v>
      </c>
      <c r="B4023" s="2">
        <v>406</v>
      </c>
      <c r="C4023" s="1" t="str">
        <f>IFERROR(LOOKUP(B4023,{0,1,31,61,91},{"Less Than 1 Day","1 To 30 Days","31-60 Days","61-90 Days","91+ Days"}),"Not Due")</f>
        <v>91+ Days</v>
      </c>
    </row>
    <row r="4024" spans="1:3" x14ac:dyDescent="0.25">
      <c r="A4024" s="1">
        <v>11562</v>
      </c>
      <c r="B4024" s="2">
        <v>-42</v>
      </c>
      <c r="C4024" s="1" t="str">
        <f>IFERROR(LOOKUP(B4024,{0,1,31,61,91},{"Less Than 1 Day","1 To 30 Days","31-60 Days","61-90 Days","91+ Days"}),"Not Due")</f>
        <v>Not Due</v>
      </c>
    </row>
    <row r="4025" spans="1:3" x14ac:dyDescent="0.25">
      <c r="A4025" s="1">
        <v>31342</v>
      </c>
      <c r="B4025" s="2">
        <v>-98</v>
      </c>
      <c r="C4025" s="1" t="str">
        <f>IFERROR(LOOKUP(B4025,{0,1,31,61,91},{"Less Than 1 Day","1 To 30 Days","31-60 Days","61-90 Days","91+ Days"}),"Not Due")</f>
        <v>Not Due</v>
      </c>
    </row>
    <row r="4026" spans="1:3" x14ac:dyDescent="0.25">
      <c r="A4026" s="1">
        <v>82280</v>
      </c>
      <c r="B4026" s="2">
        <v>312</v>
      </c>
      <c r="C4026" s="1" t="str">
        <f>IFERROR(LOOKUP(B4026,{0,1,31,61,91},{"Less Than 1 Day","1 To 30 Days","31-60 Days","61-90 Days","91+ Days"}),"Not Due")</f>
        <v>91+ Days</v>
      </c>
    </row>
    <row r="4027" spans="1:3" x14ac:dyDescent="0.25">
      <c r="A4027" s="1">
        <v>68030</v>
      </c>
      <c r="B4027" s="2">
        <v>204</v>
      </c>
      <c r="C4027" s="1" t="str">
        <f>IFERROR(LOOKUP(B4027,{0,1,31,61,91},{"Less Than 1 Day","1 To 30 Days","31-60 Days","61-90 Days","91+ Days"}),"Not Due")</f>
        <v>91+ Days</v>
      </c>
    </row>
    <row r="4028" spans="1:3" x14ac:dyDescent="0.25">
      <c r="A4028" s="1">
        <v>73568</v>
      </c>
      <c r="B4028" s="2">
        <v>198</v>
      </c>
      <c r="C4028" s="1" t="str">
        <f>IFERROR(LOOKUP(B4028,{0,1,31,61,91},{"Less Than 1 Day","1 To 30 Days","31-60 Days","61-90 Days","91+ Days"}),"Not Due")</f>
        <v>91+ Days</v>
      </c>
    </row>
    <row r="4029" spans="1:3" x14ac:dyDescent="0.25">
      <c r="A4029" s="1">
        <v>97036</v>
      </c>
      <c r="B4029" s="2">
        <v>-79</v>
      </c>
      <c r="C4029" s="1" t="str">
        <f>IFERROR(LOOKUP(B4029,{0,1,31,61,91},{"Less Than 1 Day","1 To 30 Days","31-60 Days","61-90 Days","91+ Days"}),"Not Due")</f>
        <v>Not Due</v>
      </c>
    </row>
    <row r="4030" spans="1:3" x14ac:dyDescent="0.25">
      <c r="A4030" s="1">
        <v>32310</v>
      </c>
      <c r="B4030" s="2">
        <v>-74</v>
      </c>
      <c r="C4030" s="1" t="str">
        <f>IFERROR(LOOKUP(B4030,{0,1,31,61,91},{"Less Than 1 Day","1 To 30 Days","31-60 Days","61-90 Days","91+ Days"}),"Not Due")</f>
        <v>Not Due</v>
      </c>
    </row>
    <row r="4031" spans="1:3" x14ac:dyDescent="0.25">
      <c r="A4031" s="1">
        <v>73304</v>
      </c>
      <c r="B4031" s="2">
        <v>211</v>
      </c>
      <c r="C4031" s="1" t="str">
        <f>IFERROR(LOOKUP(B4031,{0,1,31,61,91},{"Less Than 1 Day","1 To 30 Days","31-60 Days","61-90 Days","91+ Days"}),"Not Due")</f>
        <v>91+ Days</v>
      </c>
    </row>
    <row r="4032" spans="1:3" x14ac:dyDescent="0.25">
      <c r="A4032" s="1">
        <v>99250</v>
      </c>
      <c r="B4032" s="2">
        <v>196</v>
      </c>
      <c r="C4032" s="1" t="str">
        <f>IFERROR(LOOKUP(B4032,{0,1,31,61,91},{"Less Than 1 Day","1 To 30 Days","31-60 Days","61-90 Days","91+ Days"}),"Not Due")</f>
        <v>91+ Days</v>
      </c>
    </row>
    <row r="4033" spans="1:3" x14ac:dyDescent="0.25">
      <c r="A4033" s="1">
        <v>65006</v>
      </c>
      <c r="B4033" s="2">
        <v>189</v>
      </c>
      <c r="C4033" s="1" t="str">
        <f>IFERROR(LOOKUP(B4033,{0,1,31,61,91},{"Less Than 1 Day","1 To 30 Days","31-60 Days","61-90 Days","91+ Days"}),"Not Due")</f>
        <v>91+ Days</v>
      </c>
    </row>
    <row r="4034" spans="1:3" x14ac:dyDescent="0.25">
      <c r="A4034" s="1">
        <v>92095</v>
      </c>
      <c r="B4034" s="2">
        <v>183</v>
      </c>
      <c r="C4034" s="1" t="str">
        <f>IFERROR(LOOKUP(B4034,{0,1,31,61,91},{"Less Than 1 Day","1 To 30 Days","31-60 Days","61-90 Days","91+ Days"}),"Not Due")</f>
        <v>91+ Days</v>
      </c>
    </row>
    <row r="4035" spans="1:3" x14ac:dyDescent="0.25">
      <c r="A4035" s="1">
        <v>82546</v>
      </c>
      <c r="B4035" s="2">
        <v>-162</v>
      </c>
      <c r="C4035" s="1" t="str">
        <f>IFERROR(LOOKUP(B4035,{0,1,31,61,91},{"Less Than 1 Day","1 To 30 Days","31-60 Days","61-90 Days","91+ Days"}),"Not Due")</f>
        <v>Not Due</v>
      </c>
    </row>
    <row r="4036" spans="1:3" x14ac:dyDescent="0.25">
      <c r="A4036" s="1">
        <v>32551</v>
      </c>
      <c r="B4036" s="2">
        <v>467</v>
      </c>
      <c r="C4036" s="1" t="str">
        <f>IFERROR(LOOKUP(B4036,{0,1,31,61,91},{"Less Than 1 Day","1 To 30 Days","31-60 Days","61-90 Days","91+ Days"}),"Not Due")</f>
        <v>91+ Days</v>
      </c>
    </row>
    <row r="4037" spans="1:3" x14ac:dyDescent="0.25">
      <c r="A4037" s="1">
        <v>64629</v>
      </c>
      <c r="B4037" s="2">
        <v>298</v>
      </c>
      <c r="C4037" s="1" t="str">
        <f>IFERROR(LOOKUP(B4037,{0,1,31,61,91},{"Less Than 1 Day","1 To 30 Days","31-60 Days","61-90 Days","91+ Days"}),"Not Due")</f>
        <v>91+ Days</v>
      </c>
    </row>
    <row r="4038" spans="1:3" x14ac:dyDescent="0.25">
      <c r="A4038" s="1">
        <v>19838</v>
      </c>
      <c r="B4038" s="2">
        <v>-38</v>
      </c>
      <c r="C4038" s="1" t="str">
        <f>IFERROR(LOOKUP(B4038,{0,1,31,61,91},{"Less Than 1 Day","1 To 30 Days","31-60 Days","61-90 Days","91+ Days"}),"Not Due")</f>
        <v>Not Due</v>
      </c>
    </row>
    <row r="4039" spans="1:3" x14ac:dyDescent="0.25">
      <c r="A4039" s="1">
        <v>14449</v>
      </c>
      <c r="B4039" s="2">
        <v>-45</v>
      </c>
      <c r="C4039" s="1" t="str">
        <f>IFERROR(LOOKUP(B4039,{0,1,31,61,91},{"Less Than 1 Day","1 To 30 Days","31-60 Days","61-90 Days","91+ Days"}),"Not Due")</f>
        <v>Not Due</v>
      </c>
    </row>
    <row r="4040" spans="1:3" x14ac:dyDescent="0.25">
      <c r="A4040" s="1">
        <v>10344</v>
      </c>
      <c r="B4040" s="2">
        <v>241</v>
      </c>
      <c r="C4040" s="1" t="str">
        <f>IFERROR(LOOKUP(B4040,{0,1,31,61,91},{"Less Than 1 Day","1 To 30 Days","31-60 Days","61-90 Days","91+ Days"}),"Not Due")</f>
        <v>91+ Days</v>
      </c>
    </row>
    <row r="4041" spans="1:3" x14ac:dyDescent="0.25">
      <c r="A4041" s="1">
        <v>13556</v>
      </c>
      <c r="B4041" s="2">
        <v>130</v>
      </c>
      <c r="C4041" s="1" t="str">
        <f>IFERROR(LOOKUP(B4041,{0,1,31,61,91},{"Less Than 1 Day","1 To 30 Days","31-60 Days","61-90 Days","91+ Days"}),"Not Due")</f>
        <v>91+ Days</v>
      </c>
    </row>
    <row r="4042" spans="1:3" x14ac:dyDescent="0.25">
      <c r="A4042" s="1">
        <v>36594</v>
      </c>
      <c r="B4042" s="2">
        <v>-128</v>
      </c>
      <c r="C4042" s="1" t="str">
        <f>IFERROR(LOOKUP(B4042,{0,1,31,61,91},{"Less Than 1 Day","1 To 30 Days","31-60 Days","61-90 Days","91+ Days"}),"Not Due")</f>
        <v>Not Due</v>
      </c>
    </row>
    <row r="4043" spans="1:3" x14ac:dyDescent="0.25">
      <c r="A4043" s="1">
        <v>86564</v>
      </c>
      <c r="B4043" s="2">
        <v>-150</v>
      </c>
      <c r="C4043" s="1" t="str">
        <f>IFERROR(LOOKUP(B4043,{0,1,31,61,91},{"Less Than 1 Day","1 To 30 Days","31-60 Days","61-90 Days","91+ Days"}),"Not Due")</f>
        <v>Not Due</v>
      </c>
    </row>
    <row r="4044" spans="1:3" x14ac:dyDescent="0.25">
      <c r="A4044" s="1">
        <v>24964</v>
      </c>
      <c r="B4044" s="2">
        <v>237</v>
      </c>
      <c r="C4044" s="1" t="str">
        <f>IFERROR(LOOKUP(B4044,{0,1,31,61,91},{"Less Than 1 Day","1 To 30 Days","31-60 Days","61-90 Days","91+ Days"}),"Not Due")</f>
        <v>91+ Days</v>
      </c>
    </row>
    <row r="4045" spans="1:3" x14ac:dyDescent="0.25">
      <c r="A4045" s="1">
        <v>93495</v>
      </c>
      <c r="B4045" s="2">
        <v>71</v>
      </c>
      <c r="C4045" s="1" t="str">
        <f>IFERROR(LOOKUP(B4045,{0,1,31,61,91},{"Less Than 1 Day","1 To 30 Days","31-60 Days","61-90 Days","91+ Days"}),"Not Due")</f>
        <v>61-90 Days</v>
      </c>
    </row>
    <row r="4046" spans="1:3" x14ac:dyDescent="0.25">
      <c r="A4046" s="1">
        <v>19231</v>
      </c>
      <c r="B4046" s="2">
        <v>-31</v>
      </c>
      <c r="C4046" s="1" t="str">
        <f>IFERROR(LOOKUP(B4046,{0,1,31,61,91},{"Less Than 1 Day","1 To 30 Days","31-60 Days","61-90 Days","91+ Days"}),"Not Due")</f>
        <v>Not Due</v>
      </c>
    </row>
    <row r="4047" spans="1:3" x14ac:dyDescent="0.25">
      <c r="A4047" s="1">
        <v>75564</v>
      </c>
      <c r="B4047" s="2">
        <v>406</v>
      </c>
      <c r="C4047" s="1" t="str">
        <f>IFERROR(LOOKUP(B4047,{0,1,31,61,91},{"Less Than 1 Day","1 To 30 Days","31-60 Days","61-90 Days","91+ Days"}),"Not Due")</f>
        <v>91+ Days</v>
      </c>
    </row>
    <row r="4048" spans="1:3" x14ac:dyDescent="0.25">
      <c r="A4048" s="1">
        <v>19571</v>
      </c>
      <c r="B4048" s="2">
        <v>466</v>
      </c>
      <c r="C4048" s="1" t="str">
        <f>IFERROR(LOOKUP(B4048,{0,1,31,61,91},{"Less Than 1 Day","1 To 30 Days","31-60 Days","61-90 Days","91+ Days"}),"Not Due")</f>
        <v>91+ Days</v>
      </c>
    </row>
    <row r="4049" spans="1:3" x14ac:dyDescent="0.25">
      <c r="A4049" s="1">
        <v>74219</v>
      </c>
      <c r="B4049" s="2">
        <v>212</v>
      </c>
      <c r="C4049" s="1" t="str">
        <f>IFERROR(LOOKUP(B4049,{0,1,31,61,91},{"Less Than 1 Day","1 To 30 Days","31-60 Days","61-90 Days","91+ Days"}),"Not Due")</f>
        <v>91+ Days</v>
      </c>
    </row>
    <row r="4050" spans="1:3" x14ac:dyDescent="0.25">
      <c r="A4050" s="1">
        <v>99531</v>
      </c>
      <c r="B4050" s="2">
        <v>64</v>
      </c>
      <c r="C4050" s="1" t="str">
        <f>IFERROR(LOOKUP(B4050,{0,1,31,61,91},{"Less Than 1 Day","1 To 30 Days","31-60 Days","61-90 Days","91+ Days"}),"Not Due")</f>
        <v>61-90 Days</v>
      </c>
    </row>
    <row r="4051" spans="1:3" x14ac:dyDescent="0.25">
      <c r="A4051" s="1">
        <v>92779</v>
      </c>
      <c r="B4051" s="2">
        <v>339</v>
      </c>
      <c r="C4051" s="1" t="str">
        <f>IFERROR(LOOKUP(B4051,{0,1,31,61,91},{"Less Than 1 Day","1 To 30 Days","31-60 Days","61-90 Days","91+ Days"}),"Not Due")</f>
        <v>91+ Days</v>
      </c>
    </row>
    <row r="4052" spans="1:3" x14ac:dyDescent="0.25">
      <c r="A4052" s="1">
        <v>34372</v>
      </c>
      <c r="B4052" s="2">
        <v>-90</v>
      </c>
      <c r="C4052" s="1" t="str">
        <f>IFERROR(LOOKUP(B4052,{0,1,31,61,91},{"Less Than 1 Day","1 To 30 Days","31-60 Days","61-90 Days","91+ Days"}),"Not Due")</f>
        <v>Not Due</v>
      </c>
    </row>
    <row r="4053" spans="1:3" x14ac:dyDescent="0.25">
      <c r="A4053" s="1">
        <v>41874</v>
      </c>
      <c r="B4053" s="2">
        <v>465</v>
      </c>
      <c r="C4053" s="1" t="str">
        <f>IFERROR(LOOKUP(B4053,{0,1,31,61,91},{"Less Than 1 Day","1 To 30 Days","31-60 Days","61-90 Days","91+ Days"}),"Not Due")</f>
        <v>91+ Days</v>
      </c>
    </row>
    <row r="4054" spans="1:3" x14ac:dyDescent="0.25">
      <c r="A4054" s="1">
        <v>63833</v>
      </c>
      <c r="B4054" s="2">
        <v>411</v>
      </c>
      <c r="C4054" s="1" t="str">
        <f>IFERROR(LOOKUP(B4054,{0,1,31,61,91},{"Less Than 1 Day","1 To 30 Days","31-60 Days","61-90 Days","91+ Days"}),"Not Due")</f>
        <v>91+ Days</v>
      </c>
    </row>
    <row r="4055" spans="1:3" x14ac:dyDescent="0.25">
      <c r="A4055" s="1">
        <v>83041</v>
      </c>
      <c r="B4055" s="2">
        <v>473</v>
      </c>
      <c r="C4055" s="1" t="str">
        <f>IFERROR(LOOKUP(B4055,{0,1,31,61,91},{"Less Than 1 Day","1 To 30 Days","31-60 Days","61-90 Days","91+ Days"}),"Not Due")</f>
        <v>91+ Days</v>
      </c>
    </row>
    <row r="4056" spans="1:3" x14ac:dyDescent="0.25">
      <c r="A4056" s="1">
        <v>43079</v>
      </c>
      <c r="B4056" s="2">
        <v>185</v>
      </c>
      <c r="C4056" s="1" t="str">
        <f>IFERROR(LOOKUP(B4056,{0,1,31,61,91},{"Less Than 1 Day","1 To 30 Days","31-60 Days","61-90 Days","91+ Days"}),"Not Due")</f>
        <v>91+ Days</v>
      </c>
    </row>
    <row r="4057" spans="1:3" x14ac:dyDescent="0.25">
      <c r="A4057" s="1">
        <v>69739</v>
      </c>
      <c r="B4057" s="2">
        <v>417</v>
      </c>
      <c r="C4057" s="1" t="str">
        <f>IFERROR(LOOKUP(B4057,{0,1,31,61,91},{"Less Than 1 Day","1 To 30 Days","31-60 Days","61-90 Days","91+ Days"}),"Not Due")</f>
        <v>91+ Days</v>
      </c>
    </row>
    <row r="4058" spans="1:3" x14ac:dyDescent="0.25">
      <c r="A4058" s="1">
        <v>95557</v>
      </c>
      <c r="B4058" s="2">
        <v>292</v>
      </c>
      <c r="C4058" s="1" t="str">
        <f>IFERROR(LOOKUP(B4058,{0,1,31,61,91},{"Less Than 1 Day","1 To 30 Days","31-60 Days","61-90 Days","91+ Days"}),"Not Due")</f>
        <v>91+ Days</v>
      </c>
    </row>
    <row r="4059" spans="1:3" x14ac:dyDescent="0.25">
      <c r="A4059" s="1">
        <v>21872</v>
      </c>
      <c r="B4059" s="2">
        <v>284</v>
      </c>
      <c r="C4059" s="1" t="str">
        <f>IFERROR(LOOKUP(B4059,{0,1,31,61,91},{"Less Than 1 Day","1 To 30 Days","31-60 Days","61-90 Days","91+ Days"}),"Not Due")</f>
        <v>91+ Days</v>
      </c>
    </row>
    <row r="4060" spans="1:3" x14ac:dyDescent="0.25">
      <c r="A4060" s="1">
        <v>96825</v>
      </c>
      <c r="B4060" s="2">
        <v>323</v>
      </c>
      <c r="C4060" s="1" t="str">
        <f>IFERROR(LOOKUP(B4060,{0,1,31,61,91},{"Less Than 1 Day","1 To 30 Days","31-60 Days","61-90 Days","91+ Days"}),"Not Due")</f>
        <v>91+ Days</v>
      </c>
    </row>
    <row r="4061" spans="1:3" x14ac:dyDescent="0.25">
      <c r="A4061" s="1">
        <v>57547</v>
      </c>
      <c r="B4061" s="2">
        <v>297</v>
      </c>
      <c r="C4061" s="1" t="str">
        <f>IFERROR(LOOKUP(B4061,{0,1,31,61,91},{"Less Than 1 Day","1 To 30 Days","31-60 Days","61-90 Days","91+ Days"}),"Not Due")</f>
        <v>91+ Days</v>
      </c>
    </row>
    <row r="4062" spans="1:3" x14ac:dyDescent="0.25">
      <c r="A4062" s="1">
        <v>12710</v>
      </c>
      <c r="B4062" s="2">
        <v>112</v>
      </c>
      <c r="C4062" s="1" t="str">
        <f>IFERROR(LOOKUP(B4062,{0,1,31,61,91},{"Less Than 1 Day","1 To 30 Days","31-60 Days","61-90 Days","91+ Days"}),"Not Due")</f>
        <v>91+ Days</v>
      </c>
    </row>
    <row r="4063" spans="1:3" x14ac:dyDescent="0.25">
      <c r="A4063" s="1">
        <v>84709</v>
      </c>
      <c r="B4063" s="2">
        <v>-23</v>
      </c>
      <c r="C4063" s="1" t="str">
        <f>IFERROR(LOOKUP(B4063,{0,1,31,61,91},{"Less Than 1 Day","1 To 30 Days","31-60 Days","61-90 Days","91+ Days"}),"Not Due")</f>
        <v>Not Due</v>
      </c>
    </row>
    <row r="4064" spans="1:3" x14ac:dyDescent="0.25">
      <c r="A4064" s="1">
        <v>73357</v>
      </c>
      <c r="B4064" s="2">
        <v>121</v>
      </c>
      <c r="C4064" s="1" t="str">
        <f>IFERROR(LOOKUP(B4064,{0,1,31,61,91},{"Less Than 1 Day","1 To 30 Days","31-60 Days","61-90 Days","91+ Days"}),"Not Due")</f>
        <v>91+ Days</v>
      </c>
    </row>
    <row r="4065" spans="1:3" x14ac:dyDescent="0.25">
      <c r="A4065" s="1">
        <v>75876</v>
      </c>
      <c r="B4065" s="2">
        <v>178</v>
      </c>
      <c r="C4065" s="1" t="str">
        <f>IFERROR(LOOKUP(B4065,{0,1,31,61,91},{"Less Than 1 Day","1 To 30 Days","31-60 Days","61-90 Days","91+ Days"}),"Not Due")</f>
        <v>91+ Days</v>
      </c>
    </row>
    <row r="4066" spans="1:3" x14ac:dyDescent="0.25">
      <c r="A4066" s="1">
        <v>12800</v>
      </c>
      <c r="B4066" s="2">
        <v>307</v>
      </c>
      <c r="C4066" s="1" t="str">
        <f>IFERROR(LOOKUP(B4066,{0,1,31,61,91},{"Less Than 1 Day","1 To 30 Days","31-60 Days","61-90 Days","91+ Days"}),"Not Due")</f>
        <v>91+ Days</v>
      </c>
    </row>
    <row r="4067" spans="1:3" x14ac:dyDescent="0.25">
      <c r="A4067" s="1">
        <v>51239</v>
      </c>
      <c r="B4067" s="2">
        <v>261</v>
      </c>
      <c r="C4067" s="1" t="str">
        <f>IFERROR(LOOKUP(B4067,{0,1,31,61,91},{"Less Than 1 Day","1 To 30 Days","31-60 Days","61-90 Days","91+ Days"}),"Not Due")</f>
        <v>91+ Days</v>
      </c>
    </row>
    <row r="4068" spans="1:3" x14ac:dyDescent="0.25">
      <c r="A4068" s="1">
        <v>44757</v>
      </c>
      <c r="B4068" s="2">
        <v>47</v>
      </c>
      <c r="C4068" s="1" t="str">
        <f>IFERROR(LOOKUP(B4068,{0,1,31,61,91},{"Less Than 1 Day","1 To 30 Days","31-60 Days","61-90 Days","91+ Days"}),"Not Due")</f>
        <v>31-60 Days</v>
      </c>
    </row>
    <row r="4069" spans="1:3" x14ac:dyDescent="0.25">
      <c r="A4069" s="1">
        <v>37752</v>
      </c>
      <c r="B4069" s="2">
        <v>500</v>
      </c>
      <c r="C4069" s="1" t="str">
        <f>IFERROR(LOOKUP(B4069,{0,1,31,61,91},{"Less Than 1 Day","1 To 30 Days","31-60 Days","61-90 Days","91+ Days"}),"Not Due")</f>
        <v>91+ Days</v>
      </c>
    </row>
    <row r="4070" spans="1:3" x14ac:dyDescent="0.25">
      <c r="A4070" s="1">
        <v>69608</v>
      </c>
      <c r="B4070" s="2">
        <v>-50</v>
      </c>
      <c r="C4070" s="1" t="str">
        <f>IFERROR(LOOKUP(B4070,{0,1,31,61,91},{"Less Than 1 Day","1 To 30 Days","31-60 Days","61-90 Days","91+ Days"}),"Not Due")</f>
        <v>Not Due</v>
      </c>
    </row>
    <row r="4071" spans="1:3" x14ac:dyDescent="0.25">
      <c r="A4071" s="1">
        <v>94592</v>
      </c>
      <c r="B4071" s="2">
        <v>-196</v>
      </c>
      <c r="C4071" s="1" t="str">
        <f>IFERROR(LOOKUP(B4071,{0,1,31,61,91},{"Less Than 1 Day","1 To 30 Days","31-60 Days","61-90 Days","91+ Days"}),"Not Due")</f>
        <v>Not Due</v>
      </c>
    </row>
    <row r="4072" spans="1:3" x14ac:dyDescent="0.25">
      <c r="A4072" s="1">
        <v>82657</v>
      </c>
      <c r="B4072" s="2">
        <v>209</v>
      </c>
      <c r="C4072" s="1" t="str">
        <f>IFERROR(LOOKUP(B4072,{0,1,31,61,91},{"Less Than 1 Day","1 To 30 Days","31-60 Days","61-90 Days","91+ Days"}),"Not Due")</f>
        <v>91+ Days</v>
      </c>
    </row>
    <row r="4073" spans="1:3" x14ac:dyDescent="0.25">
      <c r="A4073" s="1">
        <v>43509</v>
      </c>
      <c r="B4073" s="2">
        <v>-182</v>
      </c>
      <c r="C4073" s="1" t="str">
        <f>IFERROR(LOOKUP(B4073,{0,1,31,61,91},{"Less Than 1 Day","1 To 30 Days","31-60 Days","61-90 Days","91+ Days"}),"Not Due")</f>
        <v>Not Due</v>
      </c>
    </row>
    <row r="4074" spans="1:3" x14ac:dyDescent="0.25">
      <c r="A4074" s="1">
        <v>47013</v>
      </c>
      <c r="B4074" s="2">
        <v>147</v>
      </c>
      <c r="C4074" s="1" t="str">
        <f>IFERROR(LOOKUP(B4074,{0,1,31,61,91},{"Less Than 1 Day","1 To 30 Days","31-60 Days","61-90 Days","91+ Days"}),"Not Due")</f>
        <v>91+ Days</v>
      </c>
    </row>
    <row r="4075" spans="1:3" x14ac:dyDescent="0.25">
      <c r="A4075" s="1">
        <v>21278</v>
      </c>
      <c r="B4075" s="2">
        <v>-107</v>
      </c>
      <c r="C4075" s="1" t="str">
        <f>IFERROR(LOOKUP(B4075,{0,1,31,61,91},{"Less Than 1 Day","1 To 30 Days","31-60 Days","61-90 Days","91+ Days"}),"Not Due")</f>
        <v>Not Due</v>
      </c>
    </row>
    <row r="4076" spans="1:3" x14ac:dyDescent="0.25">
      <c r="A4076" s="1">
        <v>27085</v>
      </c>
      <c r="B4076" s="2">
        <v>-126</v>
      </c>
      <c r="C4076" s="1" t="str">
        <f>IFERROR(LOOKUP(B4076,{0,1,31,61,91},{"Less Than 1 Day","1 To 30 Days","31-60 Days","61-90 Days","91+ Days"}),"Not Due")</f>
        <v>Not Due</v>
      </c>
    </row>
    <row r="4077" spans="1:3" x14ac:dyDescent="0.25">
      <c r="A4077" s="1">
        <v>74508</v>
      </c>
      <c r="B4077" s="2">
        <v>-199</v>
      </c>
      <c r="C4077" s="1" t="str">
        <f>IFERROR(LOOKUP(B4077,{0,1,31,61,91},{"Less Than 1 Day","1 To 30 Days","31-60 Days","61-90 Days","91+ Days"}),"Not Due")</f>
        <v>Not Due</v>
      </c>
    </row>
    <row r="4078" spans="1:3" x14ac:dyDescent="0.25">
      <c r="A4078" s="1">
        <v>93779</v>
      </c>
      <c r="B4078" s="2">
        <v>-84</v>
      </c>
      <c r="C4078" s="1" t="str">
        <f>IFERROR(LOOKUP(B4078,{0,1,31,61,91},{"Less Than 1 Day","1 To 30 Days","31-60 Days","61-90 Days","91+ Days"}),"Not Due")</f>
        <v>Not Due</v>
      </c>
    </row>
    <row r="4079" spans="1:3" x14ac:dyDescent="0.25">
      <c r="A4079" s="1">
        <v>90859</v>
      </c>
      <c r="B4079" s="2">
        <v>131</v>
      </c>
      <c r="C4079" s="1" t="str">
        <f>IFERROR(LOOKUP(B4079,{0,1,31,61,91},{"Less Than 1 Day","1 To 30 Days","31-60 Days","61-90 Days","91+ Days"}),"Not Due")</f>
        <v>91+ Days</v>
      </c>
    </row>
    <row r="4080" spans="1:3" x14ac:dyDescent="0.25">
      <c r="A4080" s="1">
        <v>50234</v>
      </c>
      <c r="B4080" s="2">
        <v>212</v>
      </c>
      <c r="C4080" s="1" t="str">
        <f>IFERROR(LOOKUP(B4080,{0,1,31,61,91},{"Less Than 1 Day","1 To 30 Days","31-60 Days","61-90 Days","91+ Days"}),"Not Due")</f>
        <v>91+ Days</v>
      </c>
    </row>
    <row r="4081" spans="1:3" x14ac:dyDescent="0.25">
      <c r="A4081" s="1">
        <v>33629</v>
      </c>
      <c r="B4081" s="2">
        <v>500</v>
      </c>
      <c r="C4081" s="1" t="str">
        <f>IFERROR(LOOKUP(B4081,{0,1,31,61,91},{"Less Than 1 Day","1 To 30 Days","31-60 Days","61-90 Days","91+ Days"}),"Not Due")</f>
        <v>91+ Days</v>
      </c>
    </row>
    <row r="4082" spans="1:3" x14ac:dyDescent="0.25">
      <c r="A4082" s="1">
        <v>23222</v>
      </c>
      <c r="B4082" s="2">
        <v>406</v>
      </c>
      <c r="C4082" s="1" t="str">
        <f>IFERROR(LOOKUP(B4082,{0,1,31,61,91},{"Less Than 1 Day","1 To 30 Days","31-60 Days","61-90 Days","91+ Days"}),"Not Due")</f>
        <v>91+ Days</v>
      </c>
    </row>
    <row r="4083" spans="1:3" x14ac:dyDescent="0.25">
      <c r="A4083" s="1">
        <v>53992</v>
      </c>
      <c r="B4083" s="2">
        <v>-34</v>
      </c>
      <c r="C4083" s="1" t="str">
        <f>IFERROR(LOOKUP(B4083,{0,1,31,61,91},{"Less Than 1 Day","1 To 30 Days","31-60 Days","61-90 Days","91+ Days"}),"Not Due")</f>
        <v>Not Due</v>
      </c>
    </row>
    <row r="4084" spans="1:3" x14ac:dyDescent="0.25">
      <c r="A4084" s="1">
        <v>11972</v>
      </c>
      <c r="B4084" s="2">
        <v>218</v>
      </c>
      <c r="C4084" s="1" t="str">
        <f>IFERROR(LOOKUP(B4084,{0,1,31,61,91},{"Less Than 1 Day","1 To 30 Days","31-60 Days","61-90 Days","91+ Days"}),"Not Due")</f>
        <v>91+ Days</v>
      </c>
    </row>
    <row r="4085" spans="1:3" x14ac:dyDescent="0.25">
      <c r="A4085" s="1">
        <v>86121</v>
      </c>
      <c r="B4085" s="2">
        <v>-21</v>
      </c>
      <c r="C4085" s="1" t="str">
        <f>IFERROR(LOOKUP(B4085,{0,1,31,61,91},{"Less Than 1 Day","1 To 30 Days","31-60 Days","61-90 Days","91+ Days"}),"Not Due")</f>
        <v>Not Due</v>
      </c>
    </row>
    <row r="4086" spans="1:3" x14ac:dyDescent="0.25">
      <c r="A4086" s="1">
        <v>73242</v>
      </c>
      <c r="B4086" s="2">
        <v>9</v>
      </c>
      <c r="C4086" s="1" t="str">
        <f>IFERROR(LOOKUP(B4086,{0,1,31,61,91},{"Less Than 1 Day","1 To 30 Days","31-60 Days","61-90 Days","91+ Days"}),"Not Due")</f>
        <v>1 To 30 Days</v>
      </c>
    </row>
    <row r="4087" spans="1:3" x14ac:dyDescent="0.25">
      <c r="A4087" s="1">
        <v>16527</v>
      </c>
      <c r="B4087" s="2">
        <v>81</v>
      </c>
      <c r="C4087" s="1" t="str">
        <f>IFERROR(LOOKUP(B4087,{0,1,31,61,91},{"Less Than 1 Day","1 To 30 Days","31-60 Days","61-90 Days","91+ Days"}),"Not Due")</f>
        <v>61-90 Days</v>
      </c>
    </row>
    <row r="4088" spans="1:3" x14ac:dyDescent="0.25">
      <c r="A4088" s="1">
        <v>61916</v>
      </c>
      <c r="B4088" s="2">
        <v>203</v>
      </c>
      <c r="C4088" s="1" t="str">
        <f>IFERROR(LOOKUP(B4088,{0,1,31,61,91},{"Less Than 1 Day","1 To 30 Days","31-60 Days","61-90 Days","91+ Days"}),"Not Due")</f>
        <v>91+ Days</v>
      </c>
    </row>
    <row r="4089" spans="1:3" x14ac:dyDescent="0.25">
      <c r="A4089" s="1">
        <v>20979</v>
      </c>
      <c r="B4089" s="2">
        <v>225</v>
      </c>
      <c r="C4089" s="1" t="str">
        <f>IFERROR(LOOKUP(B4089,{0,1,31,61,91},{"Less Than 1 Day","1 To 30 Days","31-60 Days","61-90 Days","91+ Days"}),"Not Due")</f>
        <v>91+ Days</v>
      </c>
    </row>
    <row r="4090" spans="1:3" x14ac:dyDescent="0.25">
      <c r="A4090" s="1">
        <v>35516</v>
      </c>
      <c r="B4090" s="2">
        <v>240</v>
      </c>
      <c r="C4090" s="1" t="str">
        <f>IFERROR(LOOKUP(B4090,{0,1,31,61,91},{"Less Than 1 Day","1 To 30 Days","31-60 Days","61-90 Days","91+ Days"}),"Not Due")</f>
        <v>91+ Days</v>
      </c>
    </row>
    <row r="4091" spans="1:3" x14ac:dyDescent="0.25">
      <c r="A4091" s="1">
        <v>46377</v>
      </c>
      <c r="B4091" s="2">
        <v>486</v>
      </c>
      <c r="C4091" s="1" t="str">
        <f>IFERROR(LOOKUP(B4091,{0,1,31,61,91},{"Less Than 1 Day","1 To 30 Days","31-60 Days","61-90 Days","91+ Days"}),"Not Due")</f>
        <v>91+ Days</v>
      </c>
    </row>
    <row r="4092" spans="1:3" x14ac:dyDescent="0.25">
      <c r="A4092" s="1">
        <v>45287</v>
      </c>
      <c r="B4092" s="2">
        <v>440</v>
      </c>
      <c r="C4092" s="1" t="str">
        <f>IFERROR(LOOKUP(B4092,{0,1,31,61,91},{"Less Than 1 Day","1 To 30 Days","31-60 Days","61-90 Days","91+ Days"}),"Not Due")</f>
        <v>91+ Days</v>
      </c>
    </row>
    <row r="4093" spans="1:3" x14ac:dyDescent="0.25">
      <c r="A4093" s="1">
        <v>27887</v>
      </c>
      <c r="B4093" s="2">
        <v>313</v>
      </c>
      <c r="C4093" s="1" t="str">
        <f>IFERROR(LOOKUP(B4093,{0,1,31,61,91},{"Less Than 1 Day","1 To 30 Days","31-60 Days","61-90 Days","91+ Days"}),"Not Due")</f>
        <v>91+ Days</v>
      </c>
    </row>
    <row r="4094" spans="1:3" x14ac:dyDescent="0.25">
      <c r="A4094" s="1">
        <v>30448</v>
      </c>
      <c r="B4094" s="2">
        <v>355</v>
      </c>
      <c r="C4094" s="1" t="str">
        <f>IFERROR(LOOKUP(B4094,{0,1,31,61,91},{"Less Than 1 Day","1 To 30 Days","31-60 Days","61-90 Days","91+ Days"}),"Not Due")</f>
        <v>91+ Days</v>
      </c>
    </row>
    <row r="4095" spans="1:3" x14ac:dyDescent="0.25">
      <c r="A4095" s="1">
        <v>19262</v>
      </c>
      <c r="B4095" s="2">
        <v>473</v>
      </c>
      <c r="C4095" s="1" t="str">
        <f>IFERROR(LOOKUP(B4095,{0,1,31,61,91},{"Less Than 1 Day","1 To 30 Days","31-60 Days","61-90 Days","91+ Days"}),"Not Due")</f>
        <v>91+ Days</v>
      </c>
    </row>
    <row r="4096" spans="1:3" x14ac:dyDescent="0.25">
      <c r="A4096" s="1">
        <v>18244</v>
      </c>
      <c r="B4096" s="2">
        <v>45</v>
      </c>
      <c r="C4096" s="1" t="str">
        <f>IFERROR(LOOKUP(B4096,{0,1,31,61,91},{"Less Than 1 Day","1 To 30 Days","31-60 Days","61-90 Days","91+ Days"}),"Not Due")</f>
        <v>31-60 Days</v>
      </c>
    </row>
    <row r="4097" spans="1:3" x14ac:dyDescent="0.25">
      <c r="A4097" s="1">
        <v>52758</v>
      </c>
      <c r="B4097" s="2">
        <v>358</v>
      </c>
      <c r="C4097" s="1" t="str">
        <f>IFERROR(LOOKUP(B4097,{0,1,31,61,91},{"Less Than 1 Day","1 To 30 Days","31-60 Days","61-90 Days","91+ Days"}),"Not Due")</f>
        <v>91+ Days</v>
      </c>
    </row>
    <row r="4098" spans="1:3" x14ac:dyDescent="0.25">
      <c r="A4098" s="1">
        <v>76145</v>
      </c>
      <c r="B4098" s="2">
        <v>-64</v>
      </c>
      <c r="C4098" s="1" t="str">
        <f>IFERROR(LOOKUP(B4098,{0,1,31,61,91},{"Less Than 1 Day","1 To 30 Days","31-60 Days","61-90 Days","91+ Days"}),"Not Due")</f>
        <v>Not Due</v>
      </c>
    </row>
    <row r="4099" spans="1:3" x14ac:dyDescent="0.25">
      <c r="A4099" s="1">
        <v>43109</v>
      </c>
      <c r="B4099" s="2">
        <v>-20</v>
      </c>
      <c r="C4099" s="1" t="str">
        <f>IFERROR(LOOKUP(B4099,{0,1,31,61,91},{"Less Than 1 Day","1 To 30 Days","31-60 Days","61-90 Days","91+ Days"}),"Not Due")</f>
        <v>Not Due</v>
      </c>
    </row>
    <row r="4100" spans="1:3" x14ac:dyDescent="0.25">
      <c r="A4100" s="1">
        <v>15488</v>
      </c>
      <c r="B4100" s="2">
        <v>449</v>
      </c>
      <c r="C4100" s="1" t="str">
        <f>IFERROR(LOOKUP(B4100,{0,1,31,61,91},{"Less Than 1 Day","1 To 30 Days","31-60 Days","61-90 Days","91+ Days"}),"Not Due")</f>
        <v>91+ Days</v>
      </c>
    </row>
    <row r="4101" spans="1:3" x14ac:dyDescent="0.25">
      <c r="A4101" s="1">
        <v>82877</v>
      </c>
      <c r="B4101" s="2">
        <v>175</v>
      </c>
      <c r="C4101" s="1" t="str">
        <f>IFERROR(LOOKUP(B4101,{0,1,31,61,91},{"Less Than 1 Day","1 To 30 Days","31-60 Days","61-90 Days","91+ Days"}),"Not Due")</f>
        <v>91+ Days</v>
      </c>
    </row>
    <row r="4102" spans="1:3" x14ac:dyDescent="0.25">
      <c r="A4102" s="1">
        <v>74930</v>
      </c>
      <c r="B4102" s="2">
        <v>207</v>
      </c>
      <c r="C4102" s="1" t="str">
        <f>IFERROR(LOOKUP(B4102,{0,1,31,61,91},{"Less Than 1 Day","1 To 30 Days","31-60 Days","61-90 Days","91+ Days"}),"Not Due")</f>
        <v>91+ Days</v>
      </c>
    </row>
    <row r="4103" spans="1:3" x14ac:dyDescent="0.25">
      <c r="A4103" s="1">
        <v>90873</v>
      </c>
      <c r="B4103" s="2">
        <v>315</v>
      </c>
      <c r="C4103" s="1" t="str">
        <f>IFERROR(LOOKUP(B4103,{0,1,31,61,91},{"Less Than 1 Day","1 To 30 Days","31-60 Days","61-90 Days","91+ Days"}),"Not Due")</f>
        <v>91+ Days</v>
      </c>
    </row>
    <row r="4104" spans="1:3" x14ac:dyDescent="0.25">
      <c r="A4104" s="1">
        <v>55717</v>
      </c>
      <c r="B4104" s="2">
        <v>367</v>
      </c>
      <c r="C4104" s="1" t="str">
        <f>IFERROR(LOOKUP(B4104,{0,1,31,61,91},{"Less Than 1 Day","1 To 30 Days","31-60 Days","61-90 Days","91+ Days"}),"Not Due")</f>
        <v>91+ Days</v>
      </c>
    </row>
    <row r="4105" spans="1:3" x14ac:dyDescent="0.25">
      <c r="A4105" s="1">
        <v>47357</v>
      </c>
      <c r="B4105" s="2">
        <v>401</v>
      </c>
      <c r="C4105" s="1" t="str">
        <f>IFERROR(LOOKUP(B4105,{0,1,31,61,91},{"Less Than 1 Day","1 To 30 Days","31-60 Days","61-90 Days","91+ Days"}),"Not Due")</f>
        <v>91+ Days</v>
      </c>
    </row>
    <row r="4106" spans="1:3" x14ac:dyDescent="0.25">
      <c r="A4106" s="1">
        <v>28217</v>
      </c>
      <c r="B4106" s="2">
        <v>271</v>
      </c>
      <c r="C4106" s="1" t="str">
        <f>IFERROR(LOOKUP(B4106,{0,1,31,61,91},{"Less Than 1 Day","1 To 30 Days","31-60 Days","61-90 Days","91+ Days"}),"Not Due")</f>
        <v>91+ Days</v>
      </c>
    </row>
    <row r="4107" spans="1:3" x14ac:dyDescent="0.25">
      <c r="A4107" s="1">
        <v>53411</v>
      </c>
      <c r="B4107" s="2">
        <v>151</v>
      </c>
      <c r="C4107" s="1" t="str">
        <f>IFERROR(LOOKUP(B4107,{0,1,31,61,91},{"Less Than 1 Day","1 To 30 Days","31-60 Days","61-90 Days","91+ Days"}),"Not Due")</f>
        <v>91+ Days</v>
      </c>
    </row>
    <row r="4108" spans="1:3" x14ac:dyDescent="0.25">
      <c r="A4108" s="1">
        <v>60036</v>
      </c>
      <c r="B4108" s="2">
        <v>254</v>
      </c>
      <c r="C4108" s="1" t="str">
        <f>IFERROR(LOOKUP(B4108,{0,1,31,61,91},{"Less Than 1 Day","1 To 30 Days","31-60 Days","61-90 Days","91+ Days"}),"Not Due")</f>
        <v>91+ Days</v>
      </c>
    </row>
    <row r="4109" spans="1:3" x14ac:dyDescent="0.25">
      <c r="A4109" s="1">
        <v>77455</v>
      </c>
      <c r="B4109" s="2">
        <v>40</v>
      </c>
      <c r="C4109" s="1" t="str">
        <f>IFERROR(LOOKUP(B4109,{0,1,31,61,91},{"Less Than 1 Day","1 To 30 Days","31-60 Days","61-90 Days","91+ Days"}),"Not Due")</f>
        <v>31-60 Days</v>
      </c>
    </row>
    <row r="4110" spans="1:3" x14ac:dyDescent="0.25">
      <c r="A4110" s="1">
        <v>11857</v>
      </c>
      <c r="B4110" s="2">
        <v>-4</v>
      </c>
      <c r="C4110" s="1" t="str">
        <f>IFERROR(LOOKUP(B4110,{0,1,31,61,91},{"Less Than 1 Day","1 To 30 Days","31-60 Days","61-90 Days","91+ Days"}),"Not Due")</f>
        <v>Not Due</v>
      </c>
    </row>
    <row r="4111" spans="1:3" x14ac:dyDescent="0.25">
      <c r="A4111" s="1">
        <v>41369</v>
      </c>
      <c r="B4111" s="2">
        <v>402</v>
      </c>
      <c r="C4111" s="1" t="str">
        <f>IFERROR(LOOKUP(B4111,{0,1,31,61,91},{"Less Than 1 Day","1 To 30 Days","31-60 Days","61-90 Days","91+ Days"}),"Not Due")</f>
        <v>91+ Days</v>
      </c>
    </row>
    <row r="4112" spans="1:3" x14ac:dyDescent="0.25">
      <c r="A4112" s="1">
        <v>56220</v>
      </c>
      <c r="B4112" s="2">
        <v>-7</v>
      </c>
      <c r="C4112" s="1" t="str">
        <f>IFERROR(LOOKUP(B4112,{0,1,31,61,91},{"Less Than 1 Day","1 To 30 Days","31-60 Days","61-90 Days","91+ Days"}),"Not Due")</f>
        <v>Not Due</v>
      </c>
    </row>
    <row r="4113" spans="1:3" x14ac:dyDescent="0.25">
      <c r="A4113" s="1">
        <v>71642</v>
      </c>
      <c r="B4113" s="2">
        <v>201</v>
      </c>
      <c r="C4113" s="1" t="str">
        <f>IFERROR(LOOKUP(B4113,{0,1,31,61,91},{"Less Than 1 Day","1 To 30 Days","31-60 Days","61-90 Days","91+ Days"}),"Not Due")</f>
        <v>91+ Days</v>
      </c>
    </row>
    <row r="4114" spans="1:3" x14ac:dyDescent="0.25">
      <c r="A4114" s="1">
        <v>35811</v>
      </c>
      <c r="B4114" s="2">
        <v>-95</v>
      </c>
      <c r="C4114" s="1" t="str">
        <f>IFERROR(LOOKUP(B4114,{0,1,31,61,91},{"Less Than 1 Day","1 To 30 Days","31-60 Days","61-90 Days","91+ Days"}),"Not Due")</f>
        <v>Not Due</v>
      </c>
    </row>
    <row r="4115" spans="1:3" x14ac:dyDescent="0.25">
      <c r="A4115" s="1">
        <v>92811</v>
      </c>
      <c r="B4115" s="2">
        <v>288</v>
      </c>
      <c r="C4115" s="1" t="str">
        <f>IFERROR(LOOKUP(B4115,{0,1,31,61,91},{"Less Than 1 Day","1 To 30 Days","31-60 Days","61-90 Days","91+ Days"}),"Not Due")</f>
        <v>91+ Days</v>
      </c>
    </row>
    <row r="4116" spans="1:3" x14ac:dyDescent="0.25">
      <c r="A4116" s="1">
        <v>56560</v>
      </c>
      <c r="B4116" s="2">
        <v>22</v>
      </c>
      <c r="C4116" s="1" t="str">
        <f>IFERROR(LOOKUP(B4116,{0,1,31,61,91},{"Less Than 1 Day","1 To 30 Days","31-60 Days","61-90 Days","91+ Days"}),"Not Due")</f>
        <v>1 To 30 Days</v>
      </c>
    </row>
    <row r="4117" spans="1:3" x14ac:dyDescent="0.25">
      <c r="A4117" s="1">
        <v>88540</v>
      </c>
      <c r="B4117" s="2">
        <v>236</v>
      </c>
      <c r="C4117" s="1" t="str">
        <f>IFERROR(LOOKUP(B4117,{0,1,31,61,91},{"Less Than 1 Day","1 To 30 Days","31-60 Days","61-90 Days","91+ Days"}),"Not Due")</f>
        <v>91+ Days</v>
      </c>
    </row>
    <row r="4118" spans="1:3" x14ac:dyDescent="0.25">
      <c r="A4118" s="1">
        <v>52641</v>
      </c>
      <c r="B4118" s="2">
        <v>114</v>
      </c>
      <c r="C4118" s="1" t="str">
        <f>IFERROR(LOOKUP(B4118,{0,1,31,61,91},{"Less Than 1 Day","1 To 30 Days","31-60 Days","61-90 Days","91+ Days"}),"Not Due")</f>
        <v>91+ Days</v>
      </c>
    </row>
    <row r="4119" spans="1:3" x14ac:dyDescent="0.25">
      <c r="A4119" s="1">
        <v>66930</v>
      </c>
      <c r="B4119" s="2">
        <v>-14</v>
      </c>
      <c r="C4119" s="1" t="str">
        <f>IFERROR(LOOKUP(B4119,{0,1,31,61,91},{"Less Than 1 Day","1 To 30 Days","31-60 Days","61-90 Days","91+ Days"}),"Not Due")</f>
        <v>Not Due</v>
      </c>
    </row>
    <row r="4120" spans="1:3" x14ac:dyDescent="0.25">
      <c r="A4120" s="1">
        <v>57302</v>
      </c>
      <c r="B4120" s="2">
        <v>-105</v>
      </c>
      <c r="C4120" s="1" t="str">
        <f>IFERROR(LOOKUP(B4120,{0,1,31,61,91},{"Less Than 1 Day","1 To 30 Days","31-60 Days","61-90 Days","91+ Days"}),"Not Due")</f>
        <v>Not Due</v>
      </c>
    </row>
    <row r="4121" spans="1:3" x14ac:dyDescent="0.25">
      <c r="A4121" s="1">
        <v>87402</v>
      </c>
      <c r="B4121" s="2">
        <v>453</v>
      </c>
      <c r="C4121" s="1" t="str">
        <f>IFERROR(LOOKUP(B4121,{0,1,31,61,91},{"Less Than 1 Day","1 To 30 Days","31-60 Days","61-90 Days","91+ Days"}),"Not Due")</f>
        <v>91+ Days</v>
      </c>
    </row>
    <row r="4122" spans="1:3" x14ac:dyDescent="0.25">
      <c r="A4122" s="1">
        <v>42107</v>
      </c>
      <c r="B4122" s="2">
        <v>201</v>
      </c>
      <c r="C4122" s="1" t="str">
        <f>IFERROR(LOOKUP(B4122,{0,1,31,61,91},{"Less Than 1 Day","1 To 30 Days","31-60 Days","61-90 Days","91+ Days"}),"Not Due")</f>
        <v>91+ Days</v>
      </c>
    </row>
    <row r="4123" spans="1:3" x14ac:dyDescent="0.25">
      <c r="A4123" s="1">
        <v>42682</v>
      </c>
      <c r="B4123" s="2">
        <v>345</v>
      </c>
      <c r="C4123" s="1" t="str">
        <f>IFERROR(LOOKUP(B4123,{0,1,31,61,91},{"Less Than 1 Day","1 To 30 Days","31-60 Days","61-90 Days","91+ Days"}),"Not Due")</f>
        <v>91+ Days</v>
      </c>
    </row>
    <row r="4124" spans="1:3" x14ac:dyDescent="0.25">
      <c r="A4124" s="1">
        <v>40049</v>
      </c>
      <c r="B4124" s="2">
        <v>148</v>
      </c>
      <c r="C4124" s="1" t="str">
        <f>IFERROR(LOOKUP(B4124,{0,1,31,61,91},{"Less Than 1 Day","1 To 30 Days","31-60 Days","61-90 Days","91+ Days"}),"Not Due")</f>
        <v>91+ Days</v>
      </c>
    </row>
    <row r="4125" spans="1:3" x14ac:dyDescent="0.25">
      <c r="A4125" s="1">
        <v>14598</v>
      </c>
      <c r="B4125" s="2">
        <v>-66</v>
      </c>
      <c r="C4125" s="1" t="str">
        <f>IFERROR(LOOKUP(B4125,{0,1,31,61,91},{"Less Than 1 Day","1 To 30 Days","31-60 Days","61-90 Days","91+ Days"}),"Not Due")</f>
        <v>Not Due</v>
      </c>
    </row>
    <row r="4126" spans="1:3" x14ac:dyDescent="0.25">
      <c r="A4126" s="1">
        <v>84259</v>
      </c>
      <c r="B4126" s="2">
        <v>7</v>
      </c>
      <c r="C4126" s="1" t="str">
        <f>IFERROR(LOOKUP(B4126,{0,1,31,61,91},{"Less Than 1 Day","1 To 30 Days","31-60 Days","61-90 Days","91+ Days"}),"Not Due")</f>
        <v>1 To 30 Days</v>
      </c>
    </row>
    <row r="4127" spans="1:3" x14ac:dyDescent="0.25">
      <c r="A4127" s="1">
        <v>31893</v>
      </c>
      <c r="B4127" s="2">
        <v>133</v>
      </c>
      <c r="C4127" s="1" t="str">
        <f>IFERROR(LOOKUP(B4127,{0,1,31,61,91},{"Less Than 1 Day","1 To 30 Days","31-60 Days","61-90 Days","91+ Days"}),"Not Due")</f>
        <v>91+ Days</v>
      </c>
    </row>
    <row r="4128" spans="1:3" x14ac:dyDescent="0.25">
      <c r="A4128" s="1">
        <v>93604</v>
      </c>
      <c r="B4128" s="2">
        <v>68</v>
      </c>
      <c r="C4128" s="1" t="str">
        <f>IFERROR(LOOKUP(B4128,{0,1,31,61,91},{"Less Than 1 Day","1 To 30 Days","31-60 Days","61-90 Days","91+ Days"}),"Not Due")</f>
        <v>61-90 Days</v>
      </c>
    </row>
    <row r="4129" spans="1:3" x14ac:dyDescent="0.25">
      <c r="A4129" s="1">
        <v>85528</v>
      </c>
      <c r="B4129" s="2">
        <v>-191</v>
      </c>
      <c r="C4129" s="1" t="str">
        <f>IFERROR(LOOKUP(B4129,{0,1,31,61,91},{"Less Than 1 Day","1 To 30 Days","31-60 Days","61-90 Days","91+ Days"}),"Not Due")</f>
        <v>Not Due</v>
      </c>
    </row>
    <row r="4130" spans="1:3" x14ac:dyDescent="0.25">
      <c r="A4130" s="1">
        <v>47997</v>
      </c>
      <c r="B4130" s="2">
        <v>358</v>
      </c>
      <c r="C4130" s="1" t="str">
        <f>IFERROR(LOOKUP(B4130,{0,1,31,61,91},{"Less Than 1 Day","1 To 30 Days","31-60 Days","61-90 Days","91+ Days"}),"Not Due")</f>
        <v>91+ Days</v>
      </c>
    </row>
    <row r="4131" spans="1:3" x14ac:dyDescent="0.25">
      <c r="A4131" s="1">
        <v>58148</v>
      </c>
      <c r="B4131" s="2">
        <v>-110</v>
      </c>
      <c r="C4131" s="1" t="str">
        <f>IFERROR(LOOKUP(B4131,{0,1,31,61,91},{"Less Than 1 Day","1 To 30 Days","31-60 Days","61-90 Days","91+ Days"}),"Not Due")</f>
        <v>Not Due</v>
      </c>
    </row>
    <row r="4132" spans="1:3" x14ac:dyDescent="0.25">
      <c r="A4132" s="1">
        <v>30969</v>
      </c>
      <c r="B4132" s="2">
        <v>81</v>
      </c>
      <c r="C4132" s="1" t="str">
        <f>IFERROR(LOOKUP(B4132,{0,1,31,61,91},{"Less Than 1 Day","1 To 30 Days","31-60 Days","61-90 Days","91+ Days"}),"Not Due")</f>
        <v>61-90 Days</v>
      </c>
    </row>
    <row r="4133" spans="1:3" x14ac:dyDescent="0.25">
      <c r="A4133" s="1">
        <v>61705</v>
      </c>
      <c r="B4133" s="2">
        <v>-199</v>
      </c>
      <c r="C4133" s="1" t="str">
        <f>IFERROR(LOOKUP(B4133,{0,1,31,61,91},{"Less Than 1 Day","1 To 30 Days","31-60 Days","61-90 Days","91+ Days"}),"Not Due")</f>
        <v>Not Due</v>
      </c>
    </row>
    <row r="4134" spans="1:3" x14ac:dyDescent="0.25">
      <c r="A4134" s="1">
        <v>32427</v>
      </c>
      <c r="B4134" s="2">
        <v>-161</v>
      </c>
      <c r="C4134" s="1" t="str">
        <f>IFERROR(LOOKUP(B4134,{0,1,31,61,91},{"Less Than 1 Day","1 To 30 Days","31-60 Days","61-90 Days","91+ Days"}),"Not Due")</f>
        <v>Not Due</v>
      </c>
    </row>
    <row r="4135" spans="1:3" x14ac:dyDescent="0.25">
      <c r="A4135" s="1">
        <v>77531</v>
      </c>
      <c r="B4135" s="2">
        <v>-94</v>
      </c>
      <c r="C4135" s="1" t="str">
        <f>IFERROR(LOOKUP(B4135,{0,1,31,61,91},{"Less Than 1 Day","1 To 30 Days","31-60 Days","61-90 Days","91+ Days"}),"Not Due")</f>
        <v>Not Due</v>
      </c>
    </row>
    <row r="4136" spans="1:3" x14ac:dyDescent="0.25">
      <c r="A4136" s="1">
        <v>76241</v>
      </c>
      <c r="B4136" s="2">
        <v>-133</v>
      </c>
      <c r="C4136" s="1" t="str">
        <f>IFERROR(LOOKUP(B4136,{0,1,31,61,91},{"Less Than 1 Day","1 To 30 Days","31-60 Days","61-90 Days","91+ Days"}),"Not Due")</f>
        <v>Not Due</v>
      </c>
    </row>
    <row r="4137" spans="1:3" x14ac:dyDescent="0.25">
      <c r="A4137" s="1">
        <v>94345</v>
      </c>
      <c r="B4137" s="2">
        <v>51</v>
      </c>
      <c r="C4137" s="1" t="str">
        <f>IFERROR(LOOKUP(B4137,{0,1,31,61,91},{"Less Than 1 Day","1 To 30 Days","31-60 Days","61-90 Days","91+ Days"}),"Not Due")</f>
        <v>31-60 Days</v>
      </c>
    </row>
    <row r="4138" spans="1:3" x14ac:dyDescent="0.25">
      <c r="A4138" s="1">
        <v>47309</v>
      </c>
      <c r="B4138" s="2">
        <v>-32</v>
      </c>
      <c r="C4138" s="1" t="str">
        <f>IFERROR(LOOKUP(B4138,{0,1,31,61,91},{"Less Than 1 Day","1 To 30 Days","31-60 Days","61-90 Days","91+ Days"}),"Not Due")</f>
        <v>Not Due</v>
      </c>
    </row>
    <row r="4139" spans="1:3" x14ac:dyDescent="0.25">
      <c r="A4139" s="1">
        <v>12862</v>
      </c>
      <c r="B4139" s="2">
        <v>298</v>
      </c>
      <c r="C4139" s="1" t="str">
        <f>IFERROR(LOOKUP(B4139,{0,1,31,61,91},{"Less Than 1 Day","1 To 30 Days","31-60 Days","61-90 Days","91+ Days"}),"Not Due")</f>
        <v>91+ Days</v>
      </c>
    </row>
    <row r="4140" spans="1:3" x14ac:dyDescent="0.25">
      <c r="A4140" s="1">
        <v>99644</v>
      </c>
      <c r="B4140" s="2">
        <v>176</v>
      </c>
      <c r="C4140" s="1" t="str">
        <f>IFERROR(LOOKUP(B4140,{0,1,31,61,91},{"Less Than 1 Day","1 To 30 Days","31-60 Days","61-90 Days","91+ Days"}),"Not Due")</f>
        <v>91+ Days</v>
      </c>
    </row>
    <row r="4141" spans="1:3" x14ac:dyDescent="0.25">
      <c r="A4141" s="1">
        <v>76281</v>
      </c>
      <c r="B4141" s="2">
        <v>12</v>
      </c>
      <c r="C4141" s="1" t="str">
        <f>IFERROR(LOOKUP(B4141,{0,1,31,61,91},{"Less Than 1 Day","1 To 30 Days","31-60 Days","61-90 Days","91+ Days"}),"Not Due")</f>
        <v>1 To 30 Days</v>
      </c>
    </row>
    <row r="4142" spans="1:3" x14ac:dyDescent="0.25">
      <c r="A4142" s="1">
        <v>54177</v>
      </c>
      <c r="B4142" s="2">
        <v>-93</v>
      </c>
      <c r="C4142" s="1" t="str">
        <f>IFERROR(LOOKUP(B4142,{0,1,31,61,91},{"Less Than 1 Day","1 To 30 Days","31-60 Days","61-90 Days","91+ Days"}),"Not Due")</f>
        <v>Not Due</v>
      </c>
    </row>
    <row r="4143" spans="1:3" x14ac:dyDescent="0.25">
      <c r="A4143" s="1">
        <v>99453</v>
      </c>
      <c r="B4143" s="2">
        <v>-119</v>
      </c>
      <c r="C4143" s="1" t="str">
        <f>IFERROR(LOOKUP(B4143,{0,1,31,61,91},{"Less Than 1 Day","1 To 30 Days","31-60 Days","61-90 Days","91+ Days"}),"Not Due")</f>
        <v>Not Due</v>
      </c>
    </row>
    <row r="4144" spans="1:3" x14ac:dyDescent="0.25">
      <c r="A4144" s="1">
        <v>55142</v>
      </c>
      <c r="B4144" s="2">
        <v>-70</v>
      </c>
      <c r="C4144" s="1" t="str">
        <f>IFERROR(LOOKUP(B4144,{0,1,31,61,91},{"Less Than 1 Day","1 To 30 Days","31-60 Days","61-90 Days","91+ Days"}),"Not Due")</f>
        <v>Not Due</v>
      </c>
    </row>
    <row r="4145" spans="1:3" x14ac:dyDescent="0.25">
      <c r="A4145" s="1">
        <v>42968</v>
      </c>
      <c r="B4145" s="2">
        <v>-18</v>
      </c>
      <c r="C4145" s="1" t="str">
        <f>IFERROR(LOOKUP(B4145,{0,1,31,61,91},{"Less Than 1 Day","1 To 30 Days","31-60 Days","61-90 Days","91+ Days"}),"Not Due")</f>
        <v>Not Due</v>
      </c>
    </row>
    <row r="4146" spans="1:3" x14ac:dyDescent="0.25">
      <c r="A4146" s="1">
        <v>80211</v>
      </c>
      <c r="B4146" s="2">
        <v>493</v>
      </c>
      <c r="C4146" s="1" t="str">
        <f>IFERROR(LOOKUP(B4146,{0,1,31,61,91},{"Less Than 1 Day","1 To 30 Days","31-60 Days","61-90 Days","91+ Days"}),"Not Due")</f>
        <v>91+ Days</v>
      </c>
    </row>
    <row r="4147" spans="1:3" x14ac:dyDescent="0.25">
      <c r="A4147" s="1">
        <v>64461</v>
      </c>
      <c r="B4147" s="2">
        <v>-187</v>
      </c>
      <c r="C4147" s="1" t="str">
        <f>IFERROR(LOOKUP(B4147,{0,1,31,61,91},{"Less Than 1 Day","1 To 30 Days","31-60 Days","61-90 Days","91+ Days"}),"Not Due")</f>
        <v>Not Due</v>
      </c>
    </row>
    <row r="4148" spans="1:3" x14ac:dyDescent="0.25">
      <c r="A4148" s="1">
        <v>29812</v>
      </c>
      <c r="B4148" s="2">
        <v>-187</v>
      </c>
      <c r="C4148" s="1" t="str">
        <f>IFERROR(LOOKUP(B4148,{0,1,31,61,91},{"Less Than 1 Day","1 To 30 Days","31-60 Days","61-90 Days","91+ Days"}),"Not Due")</f>
        <v>Not Due</v>
      </c>
    </row>
    <row r="4149" spans="1:3" x14ac:dyDescent="0.25">
      <c r="A4149" s="1">
        <v>47949</v>
      </c>
      <c r="B4149" s="2">
        <v>7</v>
      </c>
      <c r="C4149" s="1" t="str">
        <f>IFERROR(LOOKUP(B4149,{0,1,31,61,91},{"Less Than 1 Day","1 To 30 Days","31-60 Days","61-90 Days","91+ Days"}),"Not Due")</f>
        <v>1 To 30 Days</v>
      </c>
    </row>
    <row r="4150" spans="1:3" x14ac:dyDescent="0.25">
      <c r="A4150" s="1">
        <v>83583</v>
      </c>
      <c r="B4150" s="2">
        <v>371</v>
      </c>
      <c r="C4150" s="1" t="str">
        <f>IFERROR(LOOKUP(B4150,{0,1,31,61,91},{"Less Than 1 Day","1 To 30 Days","31-60 Days","61-90 Days","91+ Days"}),"Not Due")</f>
        <v>91+ Days</v>
      </c>
    </row>
    <row r="4151" spans="1:3" x14ac:dyDescent="0.25">
      <c r="A4151" s="1">
        <v>40591</v>
      </c>
      <c r="B4151" s="2">
        <v>344</v>
      </c>
      <c r="C4151" s="1" t="str">
        <f>IFERROR(LOOKUP(B4151,{0,1,31,61,91},{"Less Than 1 Day","1 To 30 Days","31-60 Days","61-90 Days","91+ Days"}),"Not Due")</f>
        <v>91+ Days</v>
      </c>
    </row>
    <row r="4152" spans="1:3" x14ac:dyDescent="0.25">
      <c r="A4152" s="1">
        <v>13308</v>
      </c>
      <c r="B4152" s="2">
        <v>307</v>
      </c>
      <c r="C4152" s="1" t="str">
        <f>IFERROR(LOOKUP(B4152,{0,1,31,61,91},{"Less Than 1 Day","1 To 30 Days","31-60 Days","61-90 Days","91+ Days"}),"Not Due")</f>
        <v>91+ Days</v>
      </c>
    </row>
    <row r="4153" spans="1:3" x14ac:dyDescent="0.25">
      <c r="A4153" s="1">
        <v>12813</v>
      </c>
      <c r="B4153" s="2">
        <v>104</v>
      </c>
      <c r="C4153" s="1" t="str">
        <f>IFERROR(LOOKUP(B4153,{0,1,31,61,91},{"Less Than 1 Day","1 To 30 Days","31-60 Days","61-90 Days","91+ Days"}),"Not Due")</f>
        <v>91+ Days</v>
      </c>
    </row>
    <row r="4154" spans="1:3" x14ac:dyDescent="0.25">
      <c r="A4154" s="1">
        <v>86570</v>
      </c>
      <c r="B4154" s="2">
        <v>402</v>
      </c>
      <c r="C4154" s="1" t="str">
        <f>IFERROR(LOOKUP(B4154,{0,1,31,61,91},{"Less Than 1 Day","1 To 30 Days","31-60 Days","61-90 Days","91+ Days"}),"Not Due")</f>
        <v>91+ Days</v>
      </c>
    </row>
    <row r="4155" spans="1:3" x14ac:dyDescent="0.25">
      <c r="A4155" s="1">
        <v>17627</v>
      </c>
      <c r="B4155" s="2">
        <v>277</v>
      </c>
      <c r="C4155" s="1" t="str">
        <f>IFERROR(LOOKUP(B4155,{0,1,31,61,91},{"Less Than 1 Day","1 To 30 Days","31-60 Days","61-90 Days","91+ Days"}),"Not Due")</f>
        <v>91+ Days</v>
      </c>
    </row>
    <row r="4156" spans="1:3" x14ac:dyDescent="0.25">
      <c r="A4156" s="1">
        <v>57005</v>
      </c>
      <c r="B4156" s="2">
        <v>199</v>
      </c>
      <c r="C4156" s="1" t="str">
        <f>IFERROR(LOOKUP(B4156,{0,1,31,61,91},{"Less Than 1 Day","1 To 30 Days","31-60 Days","61-90 Days","91+ Days"}),"Not Due")</f>
        <v>91+ Days</v>
      </c>
    </row>
    <row r="4157" spans="1:3" x14ac:dyDescent="0.25">
      <c r="A4157" s="1">
        <v>82081</v>
      </c>
      <c r="B4157" s="2">
        <v>103</v>
      </c>
      <c r="C4157" s="1" t="str">
        <f>IFERROR(LOOKUP(B4157,{0,1,31,61,91},{"Less Than 1 Day","1 To 30 Days","31-60 Days","61-90 Days","91+ Days"}),"Not Due")</f>
        <v>91+ Days</v>
      </c>
    </row>
    <row r="4158" spans="1:3" x14ac:dyDescent="0.25">
      <c r="A4158" s="1">
        <v>87085</v>
      </c>
      <c r="B4158" s="2">
        <v>-172</v>
      </c>
      <c r="C4158" s="1" t="str">
        <f>IFERROR(LOOKUP(B4158,{0,1,31,61,91},{"Less Than 1 Day","1 To 30 Days","31-60 Days","61-90 Days","91+ Days"}),"Not Due")</f>
        <v>Not Due</v>
      </c>
    </row>
    <row r="4159" spans="1:3" x14ac:dyDescent="0.25">
      <c r="A4159" s="1">
        <v>82390</v>
      </c>
      <c r="B4159" s="2">
        <v>446</v>
      </c>
      <c r="C4159" s="1" t="str">
        <f>IFERROR(LOOKUP(B4159,{0,1,31,61,91},{"Less Than 1 Day","1 To 30 Days","31-60 Days","61-90 Days","91+ Days"}),"Not Due")</f>
        <v>91+ Days</v>
      </c>
    </row>
    <row r="4160" spans="1:3" x14ac:dyDescent="0.25">
      <c r="A4160" s="1">
        <v>37732</v>
      </c>
      <c r="B4160" s="2">
        <v>387</v>
      </c>
      <c r="C4160" s="1" t="str">
        <f>IFERROR(LOOKUP(B4160,{0,1,31,61,91},{"Less Than 1 Day","1 To 30 Days","31-60 Days","61-90 Days","91+ Days"}),"Not Due")</f>
        <v>91+ Days</v>
      </c>
    </row>
    <row r="4161" spans="1:3" x14ac:dyDescent="0.25">
      <c r="A4161" s="1">
        <v>48472</v>
      </c>
      <c r="B4161" s="2">
        <v>67</v>
      </c>
      <c r="C4161" s="1" t="str">
        <f>IFERROR(LOOKUP(B4161,{0,1,31,61,91},{"Less Than 1 Day","1 To 30 Days","31-60 Days","61-90 Days","91+ Days"}),"Not Due")</f>
        <v>61-90 Days</v>
      </c>
    </row>
    <row r="4162" spans="1:3" x14ac:dyDescent="0.25">
      <c r="A4162" s="1">
        <v>53868</v>
      </c>
      <c r="B4162" s="2">
        <v>328</v>
      </c>
      <c r="C4162" s="1" t="str">
        <f>IFERROR(LOOKUP(B4162,{0,1,31,61,91},{"Less Than 1 Day","1 To 30 Days","31-60 Days","61-90 Days","91+ Days"}),"Not Due")</f>
        <v>91+ Days</v>
      </c>
    </row>
    <row r="4163" spans="1:3" x14ac:dyDescent="0.25">
      <c r="A4163" s="1">
        <v>48732</v>
      </c>
      <c r="B4163" s="2">
        <v>136</v>
      </c>
      <c r="C4163" s="1" t="str">
        <f>IFERROR(LOOKUP(B4163,{0,1,31,61,91},{"Less Than 1 Day","1 To 30 Days","31-60 Days","61-90 Days","91+ Days"}),"Not Due")</f>
        <v>91+ Days</v>
      </c>
    </row>
    <row r="4164" spans="1:3" x14ac:dyDescent="0.25">
      <c r="A4164" s="1">
        <v>24274</v>
      </c>
      <c r="B4164" s="2">
        <v>-44</v>
      </c>
      <c r="C4164" s="1" t="str">
        <f>IFERROR(LOOKUP(B4164,{0,1,31,61,91},{"Less Than 1 Day","1 To 30 Days","31-60 Days","61-90 Days","91+ Days"}),"Not Due")</f>
        <v>Not Due</v>
      </c>
    </row>
    <row r="4165" spans="1:3" x14ac:dyDescent="0.25">
      <c r="A4165" s="1">
        <v>11658</v>
      </c>
      <c r="B4165" s="2">
        <v>365</v>
      </c>
      <c r="C4165" s="1" t="str">
        <f>IFERROR(LOOKUP(B4165,{0,1,31,61,91},{"Less Than 1 Day","1 To 30 Days","31-60 Days","61-90 Days","91+ Days"}),"Not Due")</f>
        <v>91+ Days</v>
      </c>
    </row>
    <row r="4166" spans="1:3" x14ac:dyDescent="0.25">
      <c r="A4166" s="1">
        <v>85853</v>
      </c>
      <c r="B4166" s="2">
        <v>105</v>
      </c>
      <c r="C4166" s="1" t="str">
        <f>IFERROR(LOOKUP(B4166,{0,1,31,61,91},{"Less Than 1 Day","1 To 30 Days","31-60 Days","61-90 Days","91+ Days"}),"Not Due")</f>
        <v>91+ Days</v>
      </c>
    </row>
    <row r="4167" spans="1:3" x14ac:dyDescent="0.25">
      <c r="A4167" s="1">
        <v>63215</v>
      </c>
      <c r="B4167" s="2">
        <v>271</v>
      </c>
      <c r="C4167" s="1" t="str">
        <f>IFERROR(LOOKUP(B4167,{0,1,31,61,91},{"Less Than 1 Day","1 To 30 Days","31-60 Days","61-90 Days","91+ Days"}),"Not Due")</f>
        <v>91+ Days</v>
      </c>
    </row>
    <row r="4168" spans="1:3" x14ac:dyDescent="0.25">
      <c r="A4168" s="1">
        <v>90382</v>
      </c>
      <c r="B4168" s="2">
        <v>372</v>
      </c>
      <c r="C4168" s="1" t="str">
        <f>IFERROR(LOOKUP(B4168,{0,1,31,61,91},{"Less Than 1 Day","1 To 30 Days","31-60 Days","61-90 Days","91+ Days"}),"Not Due")</f>
        <v>91+ Days</v>
      </c>
    </row>
    <row r="4169" spans="1:3" x14ac:dyDescent="0.25">
      <c r="A4169" s="1">
        <v>29548</v>
      </c>
      <c r="B4169" s="2">
        <v>25</v>
      </c>
      <c r="C4169" s="1" t="str">
        <f>IFERROR(LOOKUP(B4169,{0,1,31,61,91},{"Less Than 1 Day","1 To 30 Days","31-60 Days","61-90 Days","91+ Days"}),"Not Due")</f>
        <v>1 To 30 Days</v>
      </c>
    </row>
    <row r="4170" spans="1:3" x14ac:dyDescent="0.25">
      <c r="A4170" s="1">
        <v>25610</v>
      </c>
      <c r="B4170" s="2">
        <v>-75</v>
      </c>
      <c r="C4170" s="1" t="str">
        <f>IFERROR(LOOKUP(B4170,{0,1,31,61,91},{"Less Than 1 Day","1 To 30 Days","31-60 Days","61-90 Days","91+ Days"}),"Not Due")</f>
        <v>Not Due</v>
      </c>
    </row>
    <row r="4171" spans="1:3" x14ac:dyDescent="0.25">
      <c r="A4171" s="1">
        <v>84536</v>
      </c>
      <c r="B4171" s="2">
        <v>108</v>
      </c>
      <c r="C4171" s="1" t="str">
        <f>IFERROR(LOOKUP(B4171,{0,1,31,61,91},{"Less Than 1 Day","1 To 30 Days","31-60 Days","61-90 Days","91+ Days"}),"Not Due")</f>
        <v>91+ Days</v>
      </c>
    </row>
    <row r="4172" spans="1:3" x14ac:dyDescent="0.25">
      <c r="A4172" s="1">
        <v>64209</v>
      </c>
      <c r="B4172" s="2">
        <v>124</v>
      </c>
      <c r="C4172" s="1" t="str">
        <f>IFERROR(LOOKUP(B4172,{0,1,31,61,91},{"Less Than 1 Day","1 To 30 Days","31-60 Days","61-90 Days","91+ Days"}),"Not Due")</f>
        <v>91+ Days</v>
      </c>
    </row>
    <row r="4173" spans="1:3" x14ac:dyDescent="0.25">
      <c r="A4173" s="1">
        <v>31126</v>
      </c>
      <c r="B4173" s="2">
        <v>-138</v>
      </c>
      <c r="C4173" s="1" t="str">
        <f>IFERROR(LOOKUP(B4173,{0,1,31,61,91},{"Less Than 1 Day","1 To 30 Days","31-60 Days","61-90 Days","91+ Days"}),"Not Due")</f>
        <v>Not Due</v>
      </c>
    </row>
    <row r="4174" spans="1:3" x14ac:dyDescent="0.25">
      <c r="A4174" s="1">
        <v>31077</v>
      </c>
      <c r="B4174" s="2">
        <v>256</v>
      </c>
      <c r="C4174" s="1" t="str">
        <f>IFERROR(LOOKUP(B4174,{0,1,31,61,91},{"Less Than 1 Day","1 To 30 Days","31-60 Days","61-90 Days","91+ Days"}),"Not Due")</f>
        <v>91+ Days</v>
      </c>
    </row>
    <row r="4175" spans="1:3" x14ac:dyDescent="0.25">
      <c r="A4175" s="1">
        <v>70285</v>
      </c>
      <c r="B4175" s="2">
        <v>362</v>
      </c>
      <c r="C4175" s="1" t="str">
        <f>IFERROR(LOOKUP(B4175,{0,1,31,61,91},{"Less Than 1 Day","1 To 30 Days","31-60 Days","61-90 Days","91+ Days"}),"Not Due")</f>
        <v>91+ Days</v>
      </c>
    </row>
    <row r="4176" spans="1:3" x14ac:dyDescent="0.25">
      <c r="A4176" s="1">
        <v>38678</v>
      </c>
      <c r="B4176" s="2">
        <v>-39</v>
      </c>
      <c r="C4176" s="1" t="str">
        <f>IFERROR(LOOKUP(B4176,{0,1,31,61,91},{"Less Than 1 Day","1 To 30 Days","31-60 Days","61-90 Days","91+ Days"}),"Not Due")</f>
        <v>Not Due</v>
      </c>
    </row>
    <row r="4177" spans="1:3" x14ac:dyDescent="0.25">
      <c r="A4177" s="1">
        <v>28906</v>
      </c>
      <c r="B4177" s="2">
        <v>-75</v>
      </c>
      <c r="C4177" s="1" t="str">
        <f>IFERROR(LOOKUP(B4177,{0,1,31,61,91},{"Less Than 1 Day","1 To 30 Days","31-60 Days","61-90 Days","91+ Days"}),"Not Due")</f>
        <v>Not Due</v>
      </c>
    </row>
    <row r="4178" spans="1:3" x14ac:dyDescent="0.25">
      <c r="A4178" s="1">
        <v>52621</v>
      </c>
      <c r="B4178" s="2">
        <v>96</v>
      </c>
      <c r="C4178" s="1" t="str">
        <f>IFERROR(LOOKUP(B4178,{0,1,31,61,91},{"Less Than 1 Day","1 To 30 Days","31-60 Days","61-90 Days","91+ Days"}),"Not Due")</f>
        <v>91+ Days</v>
      </c>
    </row>
    <row r="4179" spans="1:3" x14ac:dyDescent="0.25">
      <c r="A4179" s="1">
        <v>69733</v>
      </c>
      <c r="B4179" s="2">
        <v>382</v>
      </c>
      <c r="C4179" s="1" t="str">
        <f>IFERROR(LOOKUP(B4179,{0,1,31,61,91},{"Less Than 1 Day","1 To 30 Days","31-60 Days","61-90 Days","91+ Days"}),"Not Due")</f>
        <v>91+ Days</v>
      </c>
    </row>
    <row r="4180" spans="1:3" x14ac:dyDescent="0.25">
      <c r="A4180" s="1">
        <v>89369</v>
      </c>
      <c r="B4180" s="2">
        <v>301</v>
      </c>
      <c r="C4180" s="1" t="str">
        <f>IFERROR(LOOKUP(B4180,{0,1,31,61,91},{"Less Than 1 Day","1 To 30 Days","31-60 Days","61-90 Days","91+ Days"}),"Not Due")</f>
        <v>91+ Days</v>
      </c>
    </row>
    <row r="4181" spans="1:3" x14ac:dyDescent="0.25">
      <c r="A4181" s="1">
        <v>21893</v>
      </c>
      <c r="B4181" s="2">
        <v>-54</v>
      </c>
      <c r="C4181" s="1" t="str">
        <f>IFERROR(LOOKUP(B4181,{0,1,31,61,91},{"Less Than 1 Day","1 To 30 Days","31-60 Days","61-90 Days","91+ Days"}),"Not Due")</f>
        <v>Not Due</v>
      </c>
    </row>
    <row r="4182" spans="1:3" x14ac:dyDescent="0.25">
      <c r="A4182" s="1">
        <v>94128</v>
      </c>
      <c r="B4182" s="2">
        <v>-51</v>
      </c>
      <c r="C4182" s="1" t="str">
        <f>IFERROR(LOOKUP(B4182,{0,1,31,61,91},{"Less Than 1 Day","1 To 30 Days","31-60 Days","61-90 Days","91+ Days"}),"Not Due")</f>
        <v>Not Due</v>
      </c>
    </row>
    <row r="4183" spans="1:3" x14ac:dyDescent="0.25">
      <c r="A4183" s="1">
        <v>43360</v>
      </c>
      <c r="B4183" s="2">
        <v>-80</v>
      </c>
      <c r="C4183" s="1" t="str">
        <f>IFERROR(LOOKUP(B4183,{0,1,31,61,91},{"Less Than 1 Day","1 To 30 Days","31-60 Days","61-90 Days","91+ Days"}),"Not Due")</f>
        <v>Not Due</v>
      </c>
    </row>
    <row r="4184" spans="1:3" x14ac:dyDescent="0.25">
      <c r="A4184" s="1">
        <v>18987</v>
      </c>
      <c r="B4184" s="2">
        <v>305</v>
      </c>
      <c r="C4184" s="1" t="str">
        <f>IFERROR(LOOKUP(B4184,{0,1,31,61,91},{"Less Than 1 Day","1 To 30 Days","31-60 Days","61-90 Days","91+ Days"}),"Not Due")</f>
        <v>91+ Days</v>
      </c>
    </row>
    <row r="4185" spans="1:3" x14ac:dyDescent="0.25">
      <c r="A4185" s="1">
        <v>60477</v>
      </c>
      <c r="B4185" s="2">
        <v>107</v>
      </c>
      <c r="C4185" s="1" t="str">
        <f>IFERROR(LOOKUP(B4185,{0,1,31,61,91},{"Less Than 1 Day","1 To 30 Days","31-60 Days","61-90 Days","91+ Days"}),"Not Due")</f>
        <v>91+ Days</v>
      </c>
    </row>
    <row r="4186" spans="1:3" x14ac:dyDescent="0.25">
      <c r="A4186" s="1">
        <v>29221</v>
      </c>
      <c r="B4186" s="2">
        <v>23</v>
      </c>
      <c r="C4186" s="1" t="str">
        <f>IFERROR(LOOKUP(B4186,{0,1,31,61,91},{"Less Than 1 Day","1 To 30 Days","31-60 Days","61-90 Days","91+ Days"}),"Not Due")</f>
        <v>1 To 30 Days</v>
      </c>
    </row>
    <row r="4187" spans="1:3" x14ac:dyDescent="0.25">
      <c r="A4187" s="1">
        <v>66693</v>
      </c>
      <c r="B4187" s="2">
        <v>-48</v>
      </c>
      <c r="C4187" s="1" t="str">
        <f>IFERROR(LOOKUP(B4187,{0,1,31,61,91},{"Less Than 1 Day","1 To 30 Days","31-60 Days","61-90 Days","91+ Days"}),"Not Due")</f>
        <v>Not Due</v>
      </c>
    </row>
    <row r="4188" spans="1:3" x14ac:dyDescent="0.25">
      <c r="A4188" s="1">
        <v>67594</v>
      </c>
      <c r="B4188" s="2">
        <v>226</v>
      </c>
      <c r="C4188" s="1" t="str">
        <f>IFERROR(LOOKUP(B4188,{0,1,31,61,91},{"Less Than 1 Day","1 To 30 Days","31-60 Days","61-90 Days","91+ Days"}),"Not Due")</f>
        <v>91+ Days</v>
      </c>
    </row>
    <row r="4189" spans="1:3" x14ac:dyDescent="0.25">
      <c r="A4189" s="1">
        <v>18373</v>
      </c>
      <c r="B4189" s="2">
        <v>348</v>
      </c>
      <c r="C4189" s="1" t="str">
        <f>IFERROR(LOOKUP(B4189,{0,1,31,61,91},{"Less Than 1 Day","1 To 30 Days","31-60 Days","61-90 Days","91+ Days"}),"Not Due")</f>
        <v>91+ Days</v>
      </c>
    </row>
    <row r="4190" spans="1:3" x14ac:dyDescent="0.25">
      <c r="A4190" s="1">
        <v>85639</v>
      </c>
      <c r="B4190" s="2">
        <v>251</v>
      </c>
      <c r="C4190" s="1" t="str">
        <f>IFERROR(LOOKUP(B4190,{0,1,31,61,91},{"Less Than 1 Day","1 To 30 Days","31-60 Days","61-90 Days","91+ Days"}),"Not Due")</f>
        <v>91+ Days</v>
      </c>
    </row>
    <row r="4191" spans="1:3" x14ac:dyDescent="0.25">
      <c r="A4191" s="1">
        <v>97204</v>
      </c>
      <c r="B4191" s="2">
        <v>162</v>
      </c>
      <c r="C4191" s="1" t="str">
        <f>IFERROR(LOOKUP(B4191,{0,1,31,61,91},{"Less Than 1 Day","1 To 30 Days","31-60 Days","61-90 Days","91+ Days"}),"Not Due")</f>
        <v>91+ Days</v>
      </c>
    </row>
    <row r="4192" spans="1:3" x14ac:dyDescent="0.25">
      <c r="A4192" s="1">
        <v>40744</v>
      </c>
      <c r="B4192" s="2">
        <v>235</v>
      </c>
      <c r="C4192" s="1" t="str">
        <f>IFERROR(LOOKUP(B4192,{0,1,31,61,91},{"Less Than 1 Day","1 To 30 Days","31-60 Days","61-90 Days","91+ Days"}),"Not Due")</f>
        <v>91+ Days</v>
      </c>
    </row>
    <row r="4193" spans="1:3" x14ac:dyDescent="0.25">
      <c r="A4193" s="1">
        <v>27114</v>
      </c>
      <c r="B4193" s="2">
        <v>172</v>
      </c>
      <c r="C4193" s="1" t="str">
        <f>IFERROR(LOOKUP(B4193,{0,1,31,61,91},{"Less Than 1 Day","1 To 30 Days","31-60 Days","61-90 Days","91+ Days"}),"Not Due")</f>
        <v>91+ Days</v>
      </c>
    </row>
    <row r="4194" spans="1:3" x14ac:dyDescent="0.25">
      <c r="A4194" s="1">
        <v>17904</v>
      </c>
      <c r="B4194" s="2">
        <v>-183</v>
      </c>
      <c r="C4194" s="1" t="str">
        <f>IFERROR(LOOKUP(B4194,{0,1,31,61,91},{"Less Than 1 Day","1 To 30 Days","31-60 Days","61-90 Days","91+ Days"}),"Not Due")</f>
        <v>Not Due</v>
      </c>
    </row>
    <row r="4195" spans="1:3" x14ac:dyDescent="0.25">
      <c r="A4195" s="1">
        <v>35992</v>
      </c>
      <c r="B4195" s="2">
        <v>157</v>
      </c>
      <c r="C4195" s="1" t="str">
        <f>IFERROR(LOOKUP(B4195,{0,1,31,61,91},{"Less Than 1 Day","1 To 30 Days","31-60 Days","61-90 Days","91+ Days"}),"Not Due")</f>
        <v>91+ Days</v>
      </c>
    </row>
    <row r="4196" spans="1:3" x14ac:dyDescent="0.25">
      <c r="A4196" s="1">
        <v>46347</v>
      </c>
      <c r="B4196" s="2">
        <v>36</v>
      </c>
      <c r="C4196" s="1" t="str">
        <f>IFERROR(LOOKUP(B4196,{0,1,31,61,91},{"Less Than 1 Day","1 To 30 Days","31-60 Days","61-90 Days","91+ Days"}),"Not Due")</f>
        <v>31-60 Days</v>
      </c>
    </row>
    <row r="4197" spans="1:3" x14ac:dyDescent="0.25">
      <c r="A4197" s="1">
        <v>16914</v>
      </c>
      <c r="B4197" s="2">
        <v>-115</v>
      </c>
      <c r="C4197" s="1" t="str">
        <f>IFERROR(LOOKUP(B4197,{0,1,31,61,91},{"Less Than 1 Day","1 To 30 Days","31-60 Days","61-90 Days","91+ Days"}),"Not Due")</f>
        <v>Not Due</v>
      </c>
    </row>
    <row r="4198" spans="1:3" x14ac:dyDescent="0.25">
      <c r="A4198" s="1">
        <v>65183</v>
      </c>
      <c r="B4198" s="2">
        <v>163</v>
      </c>
      <c r="C4198" s="1" t="str">
        <f>IFERROR(LOOKUP(B4198,{0,1,31,61,91},{"Less Than 1 Day","1 To 30 Days","31-60 Days","61-90 Days","91+ Days"}),"Not Due")</f>
        <v>91+ Days</v>
      </c>
    </row>
    <row r="4199" spans="1:3" x14ac:dyDescent="0.25">
      <c r="A4199" s="1">
        <v>59604</v>
      </c>
      <c r="B4199" s="2">
        <v>111</v>
      </c>
      <c r="C4199" s="1" t="str">
        <f>IFERROR(LOOKUP(B4199,{0,1,31,61,91},{"Less Than 1 Day","1 To 30 Days","31-60 Days","61-90 Days","91+ Days"}),"Not Due")</f>
        <v>91+ Days</v>
      </c>
    </row>
    <row r="4200" spans="1:3" x14ac:dyDescent="0.25">
      <c r="A4200" s="1">
        <v>10036</v>
      </c>
      <c r="B4200" s="2">
        <v>103</v>
      </c>
      <c r="C4200" s="1" t="str">
        <f>IFERROR(LOOKUP(B4200,{0,1,31,61,91},{"Less Than 1 Day","1 To 30 Days","31-60 Days","61-90 Days","91+ Days"}),"Not Due")</f>
        <v>91+ Days</v>
      </c>
    </row>
    <row r="4201" spans="1:3" x14ac:dyDescent="0.25">
      <c r="A4201" s="1">
        <v>34397</v>
      </c>
      <c r="B4201" s="2">
        <v>45</v>
      </c>
      <c r="C4201" s="1" t="str">
        <f>IFERROR(LOOKUP(B4201,{0,1,31,61,91},{"Less Than 1 Day","1 To 30 Days","31-60 Days","61-90 Days","91+ Days"}),"Not Due")</f>
        <v>31-60 Days</v>
      </c>
    </row>
    <row r="4202" spans="1:3" x14ac:dyDescent="0.25">
      <c r="A4202" s="1">
        <v>73359</v>
      </c>
      <c r="B4202" s="2">
        <v>428</v>
      </c>
      <c r="C4202" s="1" t="str">
        <f>IFERROR(LOOKUP(B4202,{0,1,31,61,91},{"Less Than 1 Day","1 To 30 Days","31-60 Days","61-90 Days","91+ Days"}),"Not Due")</f>
        <v>91+ Days</v>
      </c>
    </row>
    <row r="4203" spans="1:3" x14ac:dyDescent="0.25">
      <c r="A4203" s="1">
        <v>82301</v>
      </c>
      <c r="B4203" s="2">
        <v>74</v>
      </c>
      <c r="C4203" s="1" t="str">
        <f>IFERROR(LOOKUP(B4203,{0,1,31,61,91},{"Less Than 1 Day","1 To 30 Days","31-60 Days","61-90 Days","91+ Days"}),"Not Due")</f>
        <v>61-90 Days</v>
      </c>
    </row>
    <row r="4204" spans="1:3" x14ac:dyDescent="0.25">
      <c r="A4204" s="1">
        <v>40586</v>
      </c>
      <c r="B4204" s="2">
        <v>380</v>
      </c>
      <c r="C4204" s="1" t="str">
        <f>IFERROR(LOOKUP(B4204,{0,1,31,61,91},{"Less Than 1 Day","1 To 30 Days","31-60 Days","61-90 Days","91+ Days"}),"Not Due")</f>
        <v>91+ Days</v>
      </c>
    </row>
    <row r="4205" spans="1:3" x14ac:dyDescent="0.25">
      <c r="A4205" s="1">
        <v>36465</v>
      </c>
      <c r="B4205" s="2">
        <v>252</v>
      </c>
      <c r="C4205" s="1" t="str">
        <f>IFERROR(LOOKUP(B4205,{0,1,31,61,91},{"Less Than 1 Day","1 To 30 Days","31-60 Days","61-90 Days","91+ Days"}),"Not Due")</f>
        <v>91+ Days</v>
      </c>
    </row>
    <row r="4206" spans="1:3" x14ac:dyDescent="0.25">
      <c r="A4206" s="1">
        <v>15507</v>
      </c>
      <c r="B4206" s="2">
        <v>408</v>
      </c>
      <c r="C4206" s="1" t="str">
        <f>IFERROR(LOOKUP(B4206,{0,1,31,61,91},{"Less Than 1 Day","1 To 30 Days","31-60 Days","61-90 Days","91+ Days"}),"Not Due")</f>
        <v>91+ Days</v>
      </c>
    </row>
    <row r="4207" spans="1:3" x14ac:dyDescent="0.25">
      <c r="A4207" s="1">
        <v>21027</v>
      </c>
      <c r="B4207" s="2">
        <v>278</v>
      </c>
      <c r="C4207" s="1" t="str">
        <f>IFERROR(LOOKUP(B4207,{0,1,31,61,91},{"Less Than 1 Day","1 To 30 Days","31-60 Days","61-90 Days","91+ Days"}),"Not Due")</f>
        <v>91+ Days</v>
      </c>
    </row>
    <row r="4208" spans="1:3" x14ac:dyDescent="0.25">
      <c r="A4208" s="1">
        <v>63893</v>
      </c>
      <c r="B4208" s="2">
        <v>392</v>
      </c>
      <c r="C4208" s="1" t="str">
        <f>IFERROR(LOOKUP(B4208,{0,1,31,61,91},{"Less Than 1 Day","1 To 30 Days","31-60 Days","61-90 Days","91+ Days"}),"Not Due")</f>
        <v>91+ Days</v>
      </c>
    </row>
    <row r="4209" spans="1:3" x14ac:dyDescent="0.25">
      <c r="A4209" s="1">
        <v>38524</v>
      </c>
      <c r="B4209" s="2">
        <v>43</v>
      </c>
      <c r="C4209" s="1" t="str">
        <f>IFERROR(LOOKUP(B4209,{0,1,31,61,91},{"Less Than 1 Day","1 To 30 Days","31-60 Days","61-90 Days","91+ Days"}),"Not Due")</f>
        <v>31-60 Days</v>
      </c>
    </row>
    <row r="4210" spans="1:3" x14ac:dyDescent="0.25">
      <c r="A4210" s="1">
        <v>12346</v>
      </c>
      <c r="B4210" s="2">
        <v>-84</v>
      </c>
      <c r="C4210" s="1" t="str">
        <f>IFERROR(LOOKUP(B4210,{0,1,31,61,91},{"Less Than 1 Day","1 To 30 Days","31-60 Days","61-90 Days","91+ Days"}),"Not Due")</f>
        <v>Not Due</v>
      </c>
    </row>
    <row r="4211" spans="1:3" x14ac:dyDescent="0.25">
      <c r="A4211" s="1">
        <v>59600</v>
      </c>
      <c r="B4211" s="2">
        <v>401</v>
      </c>
      <c r="C4211" s="1" t="str">
        <f>IFERROR(LOOKUP(B4211,{0,1,31,61,91},{"Less Than 1 Day","1 To 30 Days","31-60 Days","61-90 Days","91+ Days"}),"Not Due")</f>
        <v>91+ Days</v>
      </c>
    </row>
    <row r="4212" spans="1:3" x14ac:dyDescent="0.25">
      <c r="A4212" s="1">
        <v>87726</v>
      </c>
      <c r="B4212" s="2">
        <v>500</v>
      </c>
      <c r="C4212" s="1" t="str">
        <f>IFERROR(LOOKUP(B4212,{0,1,31,61,91},{"Less Than 1 Day","1 To 30 Days","31-60 Days","61-90 Days","91+ Days"}),"Not Due")</f>
        <v>91+ Days</v>
      </c>
    </row>
    <row r="4213" spans="1:3" x14ac:dyDescent="0.25">
      <c r="A4213" s="1">
        <v>27797</v>
      </c>
      <c r="B4213" s="2">
        <v>350</v>
      </c>
      <c r="C4213" s="1" t="str">
        <f>IFERROR(LOOKUP(B4213,{0,1,31,61,91},{"Less Than 1 Day","1 To 30 Days","31-60 Days","61-90 Days","91+ Days"}),"Not Due")</f>
        <v>91+ Days</v>
      </c>
    </row>
    <row r="4214" spans="1:3" x14ac:dyDescent="0.25">
      <c r="A4214" s="1">
        <v>61481</v>
      </c>
      <c r="B4214" s="2">
        <v>39</v>
      </c>
      <c r="C4214" s="1" t="str">
        <f>IFERROR(LOOKUP(B4214,{0,1,31,61,91},{"Less Than 1 Day","1 To 30 Days","31-60 Days","61-90 Days","91+ Days"}),"Not Due")</f>
        <v>31-60 Days</v>
      </c>
    </row>
    <row r="4215" spans="1:3" x14ac:dyDescent="0.25">
      <c r="A4215" s="1">
        <v>18550</v>
      </c>
      <c r="B4215" s="2">
        <v>-176</v>
      </c>
      <c r="C4215" s="1" t="str">
        <f>IFERROR(LOOKUP(B4215,{0,1,31,61,91},{"Less Than 1 Day","1 To 30 Days","31-60 Days","61-90 Days","91+ Days"}),"Not Due")</f>
        <v>Not Due</v>
      </c>
    </row>
    <row r="4216" spans="1:3" x14ac:dyDescent="0.25">
      <c r="A4216" s="1">
        <v>51541</v>
      </c>
      <c r="B4216" s="2">
        <v>46</v>
      </c>
      <c r="C4216" s="1" t="str">
        <f>IFERROR(LOOKUP(B4216,{0,1,31,61,91},{"Less Than 1 Day","1 To 30 Days","31-60 Days","61-90 Days","91+ Days"}),"Not Due")</f>
        <v>31-60 Days</v>
      </c>
    </row>
    <row r="4217" spans="1:3" x14ac:dyDescent="0.25">
      <c r="A4217" s="1">
        <v>76690</v>
      </c>
      <c r="B4217" s="2">
        <v>375</v>
      </c>
      <c r="C4217" s="1" t="str">
        <f>IFERROR(LOOKUP(B4217,{0,1,31,61,91},{"Less Than 1 Day","1 To 30 Days","31-60 Days","61-90 Days","91+ Days"}),"Not Due")</f>
        <v>91+ Days</v>
      </c>
    </row>
    <row r="4218" spans="1:3" x14ac:dyDescent="0.25">
      <c r="A4218" s="1">
        <v>25394</v>
      </c>
      <c r="B4218" s="2">
        <v>133</v>
      </c>
      <c r="C4218" s="1" t="str">
        <f>IFERROR(LOOKUP(B4218,{0,1,31,61,91},{"Less Than 1 Day","1 To 30 Days","31-60 Days","61-90 Days","91+ Days"}),"Not Due")</f>
        <v>91+ Days</v>
      </c>
    </row>
    <row r="4219" spans="1:3" x14ac:dyDescent="0.25">
      <c r="A4219" s="1">
        <v>11003</v>
      </c>
      <c r="B4219" s="2">
        <v>-140</v>
      </c>
      <c r="C4219" s="1" t="str">
        <f>IFERROR(LOOKUP(B4219,{0,1,31,61,91},{"Less Than 1 Day","1 To 30 Days","31-60 Days","61-90 Days","91+ Days"}),"Not Due")</f>
        <v>Not Due</v>
      </c>
    </row>
    <row r="4220" spans="1:3" x14ac:dyDescent="0.25">
      <c r="A4220" s="1">
        <v>21031</v>
      </c>
      <c r="B4220" s="2">
        <v>301</v>
      </c>
      <c r="C4220" s="1" t="str">
        <f>IFERROR(LOOKUP(B4220,{0,1,31,61,91},{"Less Than 1 Day","1 To 30 Days","31-60 Days","61-90 Days","91+ Days"}),"Not Due")</f>
        <v>91+ Days</v>
      </c>
    </row>
    <row r="4221" spans="1:3" x14ac:dyDescent="0.25">
      <c r="A4221" s="1">
        <v>90147</v>
      </c>
      <c r="B4221" s="2">
        <v>319</v>
      </c>
      <c r="C4221" s="1" t="str">
        <f>IFERROR(LOOKUP(B4221,{0,1,31,61,91},{"Less Than 1 Day","1 To 30 Days","31-60 Days","61-90 Days","91+ Days"}),"Not Due")</f>
        <v>91+ Days</v>
      </c>
    </row>
    <row r="4222" spans="1:3" x14ac:dyDescent="0.25">
      <c r="A4222" s="1">
        <v>19520</v>
      </c>
      <c r="B4222" s="2">
        <v>-85</v>
      </c>
      <c r="C4222" s="1" t="str">
        <f>IFERROR(LOOKUP(B4222,{0,1,31,61,91},{"Less Than 1 Day","1 To 30 Days","31-60 Days","61-90 Days","91+ Days"}),"Not Due")</f>
        <v>Not Due</v>
      </c>
    </row>
    <row r="4223" spans="1:3" x14ac:dyDescent="0.25">
      <c r="A4223" s="1">
        <v>46821</v>
      </c>
      <c r="B4223" s="2">
        <v>22</v>
      </c>
      <c r="C4223" s="1" t="str">
        <f>IFERROR(LOOKUP(B4223,{0,1,31,61,91},{"Less Than 1 Day","1 To 30 Days","31-60 Days","61-90 Days","91+ Days"}),"Not Due")</f>
        <v>1 To 30 Days</v>
      </c>
    </row>
    <row r="4224" spans="1:3" x14ac:dyDescent="0.25">
      <c r="A4224" s="1">
        <v>26947</v>
      </c>
      <c r="B4224" s="2">
        <v>59</v>
      </c>
      <c r="C4224" s="1" t="str">
        <f>IFERROR(LOOKUP(B4224,{0,1,31,61,91},{"Less Than 1 Day","1 To 30 Days","31-60 Days","61-90 Days","91+ Days"}),"Not Due")</f>
        <v>31-60 Days</v>
      </c>
    </row>
    <row r="4225" spans="1:3" x14ac:dyDescent="0.25">
      <c r="A4225" s="1">
        <v>49265</v>
      </c>
      <c r="B4225" s="2">
        <v>458</v>
      </c>
      <c r="C4225" s="1" t="str">
        <f>IFERROR(LOOKUP(B4225,{0,1,31,61,91},{"Less Than 1 Day","1 To 30 Days","31-60 Days","61-90 Days","91+ Days"}),"Not Due")</f>
        <v>91+ Days</v>
      </c>
    </row>
    <row r="4226" spans="1:3" x14ac:dyDescent="0.25">
      <c r="A4226" s="1">
        <v>51110</v>
      </c>
      <c r="B4226" s="2">
        <v>4</v>
      </c>
      <c r="C4226" s="1" t="str">
        <f>IFERROR(LOOKUP(B4226,{0,1,31,61,91},{"Less Than 1 Day","1 To 30 Days","31-60 Days","61-90 Days","91+ Days"}),"Not Due")</f>
        <v>1 To 30 Days</v>
      </c>
    </row>
    <row r="4227" spans="1:3" x14ac:dyDescent="0.25">
      <c r="A4227" s="1">
        <v>90726</v>
      </c>
      <c r="B4227" s="2">
        <v>10</v>
      </c>
      <c r="C4227" s="1" t="str">
        <f>IFERROR(LOOKUP(B4227,{0,1,31,61,91},{"Less Than 1 Day","1 To 30 Days","31-60 Days","61-90 Days","91+ Days"}),"Not Due")</f>
        <v>1 To 30 Days</v>
      </c>
    </row>
    <row r="4228" spans="1:3" x14ac:dyDescent="0.25">
      <c r="A4228" s="1">
        <v>38291</v>
      </c>
      <c r="B4228" s="2">
        <v>223</v>
      </c>
      <c r="C4228" s="1" t="str">
        <f>IFERROR(LOOKUP(B4228,{0,1,31,61,91},{"Less Than 1 Day","1 To 30 Days","31-60 Days","61-90 Days","91+ Days"}),"Not Due")</f>
        <v>91+ Days</v>
      </c>
    </row>
    <row r="4229" spans="1:3" x14ac:dyDescent="0.25">
      <c r="A4229" s="1">
        <v>81355</v>
      </c>
      <c r="B4229" s="2">
        <v>139</v>
      </c>
      <c r="C4229" s="1" t="str">
        <f>IFERROR(LOOKUP(B4229,{0,1,31,61,91},{"Less Than 1 Day","1 To 30 Days","31-60 Days","61-90 Days","91+ Days"}),"Not Due")</f>
        <v>91+ Days</v>
      </c>
    </row>
    <row r="4230" spans="1:3" x14ac:dyDescent="0.25">
      <c r="A4230" s="1">
        <v>73551</v>
      </c>
      <c r="B4230" s="2">
        <v>190</v>
      </c>
      <c r="C4230" s="1" t="str">
        <f>IFERROR(LOOKUP(B4230,{0,1,31,61,91},{"Less Than 1 Day","1 To 30 Days","31-60 Days","61-90 Days","91+ Days"}),"Not Due")</f>
        <v>91+ Days</v>
      </c>
    </row>
    <row r="4231" spans="1:3" x14ac:dyDescent="0.25">
      <c r="A4231" s="1">
        <v>12905</v>
      </c>
      <c r="B4231" s="2">
        <v>242</v>
      </c>
      <c r="C4231" s="1" t="str">
        <f>IFERROR(LOOKUP(B4231,{0,1,31,61,91},{"Less Than 1 Day","1 To 30 Days","31-60 Days","61-90 Days","91+ Days"}),"Not Due")</f>
        <v>91+ Days</v>
      </c>
    </row>
    <row r="4232" spans="1:3" x14ac:dyDescent="0.25">
      <c r="A4232" s="1">
        <v>29724</v>
      </c>
      <c r="B4232" s="2">
        <v>409</v>
      </c>
      <c r="C4232" s="1" t="str">
        <f>IFERROR(LOOKUP(B4232,{0,1,31,61,91},{"Less Than 1 Day","1 To 30 Days","31-60 Days","61-90 Days","91+ Days"}),"Not Due")</f>
        <v>91+ Days</v>
      </c>
    </row>
    <row r="4233" spans="1:3" x14ac:dyDescent="0.25">
      <c r="A4233" s="1">
        <v>27882</v>
      </c>
      <c r="B4233" s="2">
        <v>29</v>
      </c>
      <c r="C4233" s="1" t="str">
        <f>IFERROR(LOOKUP(B4233,{0,1,31,61,91},{"Less Than 1 Day","1 To 30 Days","31-60 Days","61-90 Days","91+ Days"}),"Not Due")</f>
        <v>1 To 30 Days</v>
      </c>
    </row>
    <row r="4234" spans="1:3" x14ac:dyDescent="0.25">
      <c r="A4234" s="1">
        <v>24309</v>
      </c>
      <c r="B4234" s="2">
        <v>-128</v>
      </c>
      <c r="C4234" s="1" t="str">
        <f>IFERROR(LOOKUP(B4234,{0,1,31,61,91},{"Less Than 1 Day","1 To 30 Days","31-60 Days","61-90 Days","91+ Days"}),"Not Due")</f>
        <v>Not Due</v>
      </c>
    </row>
    <row r="4235" spans="1:3" x14ac:dyDescent="0.25">
      <c r="A4235" s="1">
        <v>50025</v>
      </c>
      <c r="B4235" s="2">
        <v>75</v>
      </c>
      <c r="C4235" s="1" t="str">
        <f>IFERROR(LOOKUP(B4235,{0,1,31,61,91},{"Less Than 1 Day","1 To 30 Days","31-60 Days","61-90 Days","91+ Days"}),"Not Due")</f>
        <v>61-90 Days</v>
      </c>
    </row>
    <row r="4236" spans="1:3" x14ac:dyDescent="0.25">
      <c r="A4236" s="1">
        <v>39201</v>
      </c>
      <c r="B4236" s="2">
        <v>452</v>
      </c>
      <c r="C4236" s="1" t="str">
        <f>IFERROR(LOOKUP(B4236,{0,1,31,61,91},{"Less Than 1 Day","1 To 30 Days","31-60 Days","61-90 Days","91+ Days"}),"Not Due")</f>
        <v>91+ Days</v>
      </c>
    </row>
    <row r="4237" spans="1:3" x14ac:dyDescent="0.25">
      <c r="A4237" s="1">
        <v>15913</v>
      </c>
      <c r="B4237" s="2">
        <v>475</v>
      </c>
      <c r="C4237" s="1" t="str">
        <f>IFERROR(LOOKUP(B4237,{0,1,31,61,91},{"Less Than 1 Day","1 To 30 Days","31-60 Days","61-90 Days","91+ Days"}),"Not Due")</f>
        <v>91+ Days</v>
      </c>
    </row>
    <row r="4238" spans="1:3" x14ac:dyDescent="0.25">
      <c r="A4238" s="1">
        <v>11672</v>
      </c>
      <c r="B4238" s="2">
        <v>392</v>
      </c>
      <c r="C4238" s="1" t="str">
        <f>IFERROR(LOOKUP(B4238,{0,1,31,61,91},{"Less Than 1 Day","1 To 30 Days","31-60 Days","61-90 Days","91+ Days"}),"Not Due")</f>
        <v>91+ Days</v>
      </c>
    </row>
    <row r="4239" spans="1:3" x14ac:dyDescent="0.25">
      <c r="A4239" s="1">
        <v>62206</v>
      </c>
      <c r="B4239" s="2">
        <v>-56</v>
      </c>
      <c r="C4239" s="1" t="str">
        <f>IFERROR(LOOKUP(B4239,{0,1,31,61,91},{"Less Than 1 Day","1 To 30 Days","31-60 Days","61-90 Days","91+ Days"}),"Not Due")</f>
        <v>Not Due</v>
      </c>
    </row>
    <row r="4240" spans="1:3" x14ac:dyDescent="0.25">
      <c r="A4240" s="1">
        <v>67722</v>
      </c>
      <c r="B4240" s="2">
        <v>192</v>
      </c>
      <c r="C4240" s="1" t="str">
        <f>IFERROR(LOOKUP(B4240,{0,1,31,61,91},{"Less Than 1 Day","1 To 30 Days","31-60 Days","61-90 Days","91+ Days"}),"Not Due")</f>
        <v>91+ Days</v>
      </c>
    </row>
    <row r="4241" spans="1:3" x14ac:dyDescent="0.25">
      <c r="A4241" s="1">
        <v>35669</v>
      </c>
      <c r="B4241" s="2">
        <v>-123</v>
      </c>
      <c r="C4241" s="1" t="str">
        <f>IFERROR(LOOKUP(B4241,{0,1,31,61,91},{"Less Than 1 Day","1 To 30 Days","31-60 Days","61-90 Days","91+ Days"}),"Not Due")</f>
        <v>Not Due</v>
      </c>
    </row>
    <row r="4242" spans="1:3" x14ac:dyDescent="0.25">
      <c r="A4242" s="1">
        <v>45332</v>
      </c>
      <c r="B4242" s="2">
        <v>489</v>
      </c>
      <c r="C4242" s="1" t="str">
        <f>IFERROR(LOOKUP(B4242,{0,1,31,61,91},{"Less Than 1 Day","1 To 30 Days","31-60 Days","61-90 Days","91+ Days"}),"Not Due")</f>
        <v>91+ Days</v>
      </c>
    </row>
    <row r="4243" spans="1:3" x14ac:dyDescent="0.25">
      <c r="A4243" s="1">
        <v>46464</v>
      </c>
      <c r="B4243" s="2">
        <v>-125</v>
      </c>
      <c r="C4243" s="1" t="str">
        <f>IFERROR(LOOKUP(B4243,{0,1,31,61,91},{"Less Than 1 Day","1 To 30 Days","31-60 Days","61-90 Days","91+ Days"}),"Not Due")</f>
        <v>Not Due</v>
      </c>
    </row>
    <row r="4244" spans="1:3" x14ac:dyDescent="0.25">
      <c r="A4244" s="1">
        <v>40608</v>
      </c>
      <c r="B4244" s="2">
        <v>-186</v>
      </c>
      <c r="C4244" s="1" t="str">
        <f>IFERROR(LOOKUP(B4244,{0,1,31,61,91},{"Less Than 1 Day","1 To 30 Days","31-60 Days","61-90 Days","91+ Days"}),"Not Due")</f>
        <v>Not Due</v>
      </c>
    </row>
    <row r="4245" spans="1:3" x14ac:dyDescent="0.25">
      <c r="A4245" s="1">
        <v>20523</v>
      </c>
      <c r="B4245" s="2">
        <v>105</v>
      </c>
      <c r="C4245" s="1" t="str">
        <f>IFERROR(LOOKUP(B4245,{0,1,31,61,91},{"Less Than 1 Day","1 To 30 Days","31-60 Days","61-90 Days","91+ Days"}),"Not Due")</f>
        <v>91+ Days</v>
      </c>
    </row>
    <row r="4246" spans="1:3" x14ac:dyDescent="0.25">
      <c r="A4246" s="1">
        <v>85173</v>
      </c>
      <c r="B4246" s="2">
        <v>-142</v>
      </c>
      <c r="C4246" s="1" t="str">
        <f>IFERROR(LOOKUP(B4246,{0,1,31,61,91},{"Less Than 1 Day","1 To 30 Days","31-60 Days","61-90 Days","91+ Days"}),"Not Due")</f>
        <v>Not Due</v>
      </c>
    </row>
    <row r="4247" spans="1:3" x14ac:dyDescent="0.25">
      <c r="A4247" s="1">
        <v>37295</v>
      </c>
      <c r="B4247" s="2">
        <v>-30</v>
      </c>
      <c r="C4247" s="1" t="str">
        <f>IFERROR(LOOKUP(B4247,{0,1,31,61,91},{"Less Than 1 Day","1 To 30 Days","31-60 Days","61-90 Days","91+ Days"}),"Not Due")</f>
        <v>Not Due</v>
      </c>
    </row>
    <row r="4248" spans="1:3" x14ac:dyDescent="0.25">
      <c r="A4248" s="1">
        <v>46214</v>
      </c>
      <c r="B4248" s="2">
        <v>25</v>
      </c>
      <c r="C4248" s="1" t="str">
        <f>IFERROR(LOOKUP(B4248,{0,1,31,61,91},{"Less Than 1 Day","1 To 30 Days","31-60 Days","61-90 Days","91+ Days"}),"Not Due")</f>
        <v>1 To 30 Days</v>
      </c>
    </row>
    <row r="4249" spans="1:3" x14ac:dyDescent="0.25">
      <c r="A4249" s="1">
        <v>16247</v>
      </c>
      <c r="B4249" s="2">
        <v>264</v>
      </c>
      <c r="C4249" s="1" t="str">
        <f>IFERROR(LOOKUP(B4249,{0,1,31,61,91},{"Less Than 1 Day","1 To 30 Days","31-60 Days","61-90 Days","91+ Days"}),"Not Due")</f>
        <v>91+ Days</v>
      </c>
    </row>
    <row r="4250" spans="1:3" x14ac:dyDescent="0.25">
      <c r="A4250" s="1">
        <v>58578</v>
      </c>
      <c r="B4250" s="2">
        <v>383</v>
      </c>
      <c r="C4250" s="1" t="str">
        <f>IFERROR(LOOKUP(B4250,{0,1,31,61,91},{"Less Than 1 Day","1 To 30 Days","31-60 Days","61-90 Days","91+ Days"}),"Not Due")</f>
        <v>91+ Days</v>
      </c>
    </row>
    <row r="4251" spans="1:3" x14ac:dyDescent="0.25">
      <c r="A4251" s="1">
        <v>14870</v>
      </c>
      <c r="B4251" s="2">
        <v>193</v>
      </c>
      <c r="C4251" s="1" t="str">
        <f>IFERROR(LOOKUP(B4251,{0,1,31,61,91},{"Less Than 1 Day","1 To 30 Days","31-60 Days","61-90 Days","91+ Days"}),"Not Due")</f>
        <v>91+ Days</v>
      </c>
    </row>
    <row r="4252" spans="1:3" x14ac:dyDescent="0.25">
      <c r="A4252" s="1">
        <v>72637</v>
      </c>
      <c r="B4252" s="2">
        <v>341</v>
      </c>
      <c r="C4252" s="1" t="str">
        <f>IFERROR(LOOKUP(B4252,{0,1,31,61,91},{"Less Than 1 Day","1 To 30 Days","31-60 Days","61-90 Days","91+ Days"}),"Not Due")</f>
        <v>91+ Days</v>
      </c>
    </row>
    <row r="4253" spans="1:3" x14ac:dyDescent="0.25">
      <c r="A4253" s="1">
        <v>25163</v>
      </c>
      <c r="B4253" s="2">
        <v>56</v>
      </c>
      <c r="C4253" s="1" t="str">
        <f>IFERROR(LOOKUP(B4253,{0,1,31,61,91},{"Less Than 1 Day","1 To 30 Days","31-60 Days","61-90 Days","91+ Days"}),"Not Due")</f>
        <v>31-60 Days</v>
      </c>
    </row>
    <row r="4254" spans="1:3" x14ac:dyDescent="0.25">
      <c r="A4254" s="1">
        <v>61987</v>
      </c>
      <c r="B4254" s="2">
        <v>357</v>
      </c>
      <c r="C4254" s="1" t="str">
        <f>IFERROR(LOOKUP(B4254,{0,1,31,61,91},{"Less Than 1 Day","1 To 30 Days","31-60 Days","61-90 Days","91+ Days"}),"Not Due")</f>
        <v>91+ Days</v>
      </c>
    </row>
    <row r="4255" spans="1:3" x14ac:dyDescent="0.25">
      <c r="A4255" s="1">
        <v>56540</v>
      </c>
      <c r="B4255" s="2">
        <v>318</v>
      </c>
      <c r="C4255" s="1" t="str">
        <f>IFERROR(LOOKUP(B4255,{0,1,31,61,91},{"Less Than 1 Day","1 To 30 Days","31-60 Days","61-90 Days","91+ Days"}),"Not Due")</f>
        <v>91+ Days</v>
      </c>
    </row>
    <row r="4256" spans="1:3" x14ac:dyDescent="0.25">
      <c r="A4256" s="1">
        <v>56179</v>
      </c>
      <c r="B4256" s="2">
        <v>160</v>
      </c>
      <c r="C4256" s="1" t="str">
        <f>IFERROR(LOOKUP(B4256,{0,1,31,61,91},{"Less Than 1 Day","1 To 30 Days","31-60 Days","61-90 Days","91+ Days"}),"Not Due")</f>
        <v>91+ Days</v>
      </c>
    </row>
    <row r="4257" spans="1:3" x14ac:dyDescent="0.25">
      <c r="A4257" s="1">
        <v>14470</v>
      </c>
      <c r="B4257" s="2">
        <v>123</v>
      </c>
      <c r="C4257" s="1" t="str">
        <f>IFERROR(LOOKUP(B4257,{0,1,31,61,91},{"Less Than 1 Day","1 To 30 Days","31-60 Days","61-90 Days","91+ Days"}),"Not Due")</f>
        <v>91+ Days</v>
      </c>
    </row>
    <row r="4258" spans="1:3" x14ac:dyDescent="0.25">
      <c r="A4258" s="1">
        <v>48288</v>
      </c>
      <c r="B4258" s="2">
        <v>70</v>
      </c>
      <c r="C4258" s="1" t="str">
        <f>IFERROR(LOOKUP(B4258,{0,1,31,61,91},{"Less Than 1 Day","1 To 30 Days","31-60 Days","61-90 Days","91+ Days"}),"Not Due")</f>
        <v>61-90 Days</v>
      </c>
    </row>
    <row r="4259" spans="1:3" x14ac:dyDescent="0.25">
      <c r="A4259" s="1">
        <v>35249</v>
      </c>
      <c r="B4259" s="2">
        <v>291</v>
      </c>
      <c r="C4259" s="1" t="str">
        <f>IFERROR(LOOKUP(B4259,{0,1,31,61,91},{"Less Than 1 Day","1 To 30 Days","31-60 Days","61-90 Days","91+ Days"}),"Not Due")</f>
        <v>91+ Days</v>
      </c>
    </row>
    <row r="4260" spans="1:3" x14ac:dyDescent="0.25">
      <c r="A4260" s="1">
        <v>24003</v>
      </c>
      <c r="B4260" s="2">
        <v>456</v>
      </c>
      <c r="C4260" s="1" t="str">
        <f>IFERROR(LOOKUP(B4260,{0,1,31,61,91},{"Less Than 1 Day","1 To 30 Days","31-60 Days","61-90 Days","91+ Days"}),"Not Due")</f>
        <v>91+ Days</v>
      </c>
    </row>
    <row r="4261" spans="1:3" x14ac:dyDescent="0.25">
      <c r="A4261" s="1">
        <v>20677</v>
      </c>
      <c r="B4261" s="2">
        <v>-92</v>
      </c>
      <c r="C4261" s="1" t="str">
        <f>IFERROR(LOOKUP(B4261,{0,1,31,61,91},{"Less Than 1 Day","1 To 30 Days","31-60 Days","61-90 Days","91+ Days"}),"Not Due")</f>
        <v>Not Due</v>
      </c>
    </row>
    <row r="4262" spans="1:3" x14ac:dyDescent="0.25">
      <c r="A4262" s="1">
        <v>75121</v>
      </c>
      <c r="B4262" s="2">
        <v>-189</v>
      </c>
      <c r="C4262" s="1" t="str">
        <f>IFERROR(LOOKUP(B4262,{0,1,31,61,91},{"Less Than 1 Day","1 To 30 Days","31-60 Days","61-90 Days","91+ Days"}),"Not Due")</f>
        <v>Not Due</v>
      </c>
    </row>
    <row r="4263" spans="1:3" x14ac:dyDescent="0.25">
      <c r="A4263" s="1">
        <v>31628</v>
      </c>
      <c r="B4263" s="2">
        <v>446</v>
      </c>
      <c r="C4263" s="1" t="str">
        <f>IFERROR(LOOKUP(B4263,{0,1,31,61,91},{"Less Than 1 Day","1 To 30 Days","31-60 Days","61-90 Days","91+ Days"}),"Not Due")</f>
        <v>91+ Days</v>
      </c>
    </row>
    <row r="4264" spans="1:3" x14ac:dyDescent="0.25">
      <c r="A4264" s="1">
        <v>44430</v>
      </c>
      <c r="B4264" s="2">
        <v>245</v>
      </c>
      <c r="C4264" s="1" t="str">
        <f>IFERROR(LOOKUP(B4264,{0,1,31,61,91},{"Less Than 1 Day","1 To 30 Days","31-60 Days","61-90 Days","91+ Days"}),"Not Due")</f>
        <v>91+ Days</v>
      </c>
    </row>
    <row r="4265" spans="1:3" x14ac:dyDescent="0.25">
      <c r="A4265" s="1">
        <v>95053</v>
      </c>
      <c r="B4265" s="2">
        <v>260</v>
      </c>
      <c r="C4265" s="1" t="str">
        <f>IFERROR(LOOKUP(B4265,{0,1,31,61,91},{"Less Than 1 Day","1 To 30 Days","31-60 Days","61-90 Days","91+ Days"}),"Not Due")</f>
        <v>91+ Days</v>
      </c>
    </row>
    <row r="4266" spans="1:3" x14ac:dyDescent="0.25">
      <c r="A4266" s="1">
        <v>74468</v>
      </c>
      <c r="B4266" s="2">
        <v>464</v>
      </c>
      <c r="C4266" s="1" t="str">
        <f>IFERROR(LOOKUP(B4266,{0,1,31,61,91},{"Less Than 1 Day","1 To 30 Days","31-60 Days","61-90 Days","91+ Days"}),"Not Due")</f>
        <v>91+ Days</v>
      </c>
    </row>
    <row r="4267" spans="1:3" x14ac:dyDescent="0.25">
      <c r="A4267" s="1">
        <v>90426</v>
      </c>
      <c r="B4267" s="2">
        <v>360</v>
      </c>
      <c r="C4267" s="1" t="str">
        <f>IFERROR(LOOKUP(B4267,{0,1,31,61,91},{"Less Than 1 Day","1 To 30 Days","31-60 Days","61-90 Days","91+ Days"}),"Not Due")</f>
        <v>91+ Days</v>
      </c>
    </row>
    <row r="4268" spans="1:3" x14ac:dyDescent="0.25">
      <c r="A4268" s="1">
        <v>43478</v>
      </c>
      <c r="B4268" s="2">
        <v>309</v>
      </c>
      <c r="C4268" s="1" t="str">
        <f>IFERROR(LOOKUP(B4268,{0,1,31,61,91},{"Less Than 1 Day","1 To 30 Days","31-60 Days","61-90 Days","91+ Days"}),"Not Due")</f>
        <v>91+ Days</v>
      </c>
    </row>
    <row r="4269" spans="1:3" x14ac:dyDescent="0.25">
      <c r="A4269" s="1">
        <v>71591</v>
      </c>
      <c r="B4269" s="2">
        <v>112</v>
      </c>
      <c r="C4269" s="1" t="str">
        <f>IFERROR(LOOKUP(B4269,{0,1,31,61,91},{"Less Than 1 Day","1 To 30 Days","31-60 Days","61-90 Days","91+ Days"}),"Not Due")</f>
        <v>91+ Days</v>
      </c>
    </row>
    <row r="4270" spans="1:3" x14ac:dyDescent="0.25">
      <c r="A4270" s="1">
        <v>42261</v>
      </c>
      <c r="B4270" s="2">
        <v>-165</v>
      </c>
      <c r="C4270" s="1" t="str">
        <f>IFERROR(LOOKUP(B4270,{0,1,31,61,91},{"Less Than 1 Day","1 To 30 Days","31-60 Days","61-90 Days","91+ Days"}),"Not Due")</f>
        <v>Not Due</v>
      </c>
    </row>
    <row r="4271" spans="1:3" x14ac:dyDescent="0.25">
      <c r="A4271" s="1">
        <v>30653</v>
      </c>
      <c r="B4271" s="2">
        <v>200</v>
      </c>
      <c r="C4271" s="1" t="str">
        <f>IFERROR(LOOKUP(B4271,{0,1,31,61,91},{"Less Than 1 Day","1 To 30 Days","31-60 Days","61-90 Days","91+ Days"}),"Not Due")</f>
        <v>91+ Days</v>
      </c>
    </row>
    <row r="4272" spans="1:3" x14ac:dyDescent="0.25">
      <c r="A4272" s="1">
        <v>15843</v>
      </c>
      <c r="B4272" s="2">
        <v>-159</v>
      </c>
      <c r="C4272" s="1" t="str">
        <f>IFERROR(LOOKUP(B4272,{0,1,31,61,91},{"Less Than 1 Day","1 To 30 Days","31-60 Days","61-90 Days","91+ Days"}),"Not Due")</f>
        <v>Not Due</v>
      </c>
    </row>
    <row r="4273" spans="1:3" x14ac:dyDescent="0.25">
      <c r="A4273" s="1">
        <v>51301</v>
      </c>
      <c r="B4273" s="2">
        <v>132</v>
      </c>
      <c r="C4273" s="1" t="str">
        <f>IFERROR(LOOKUP(B4273,{0,1,31,61,91},{"Less Than 1 Day","1 To 30 Days","31-60 Days","61-90 Days","91+ Days"}),"Not Due")</f>
        <v>91+ Days</v>
      </c>
    </row>
    <row r="4274" spans="1:3" x14ac:dyDescent="0.25">
      <c r="A4274" s="1">
        <v>26705</v>
      </c>
      <c r="B4274" s="2">
        <v>27</v>
      </c>
      <c r="C4274" s="1" t="str">
        <f>IFERROR(LOOKUP(B4274,{0,1,31,61,91},{"Less Than 1 Day","1 To 30 Days","31-60 Days","61-90 Days","91+ Days"}),"Not Due")</f>
        <v>1 To 30 Days</v>
      </c>
    </row>
    <row r="4275" spans="1:3" x14ac:dyDescent="0.25">
      <c r="A4275" s="1">
        <v>94436</v>
      </c>
      <c r="B4275" s="2">
        <v>120</v>
      </c>
      <c r="C4275" s="1" t="str">
        <f>IFERROR(LOOKUP(B4275,{0,1,31,61,91},{"Less Than 1 Day","1 To 30 Days","31-60 Days","61-90 Days","91+ Days"}),"Not Due")</f>
        <v>91+ Days</v>
      </c>
    </row>
    <row r="4276" spans="1:3" x14ac:dyDescent="0.25">
      <c r="A4276" s="1">
        <v>18386</v>
      </c>
      <c r="B4276" s="2">
        <v>122</v>
      </c>
      <c r="C4276" s="1" t="str">
        <f>IFERROR(LOOKUP(B4276,{0,1,31,61,91},{"Less Than 1 Day","1 To 30 Days","31-60 Days","61-90 Days","91+ Days"}),"Not Due")</f>
        <v>91+ Days</v>
      </c>
    </row>
    <row r="4277" spans="1:3" x14ac:dyDescent="0.25">
      <c r="A4277" s="1">
        <v>10686</v>
      </c>
      <c r="B4277" s="2">
        <v>45</v>
      </c>
      <c r="C4277" s="1" t="str">
        <f>IFERROR(LOOKUP(B4277,{0,1,31,61,91},{"Less Than 1 Day","1 To 30 Days","31-60 Days","61-90 Days","91+ Days"}),"Not Due")</f>
        <v>31-60 Days</v>
      </c>
    </row>
    <row r="4278" spans="1:3" x14ac:dyDescent="0.25">
      <c r="A4278" s="1">
        <v>41376</v>
      </c>
      <c r="B4278" s="2">
        <v>196</v>
      </c>
      <c r="C4278" s="1" t="str">
        <f>IFERROR(LOOKUP(B4278,{0,1,31,61,91},{"Less Than 1 Day","1 To 30 Days","31-60 Days","61-90 Days","91+ Days"}),"Not Due")</f>
        <v>91+ Days</v>
      </c>
    </row>
    <row r="4279" spans="1:3" x14ac:dyDescent="0.25">
      <c r="A4279" s="1">
        <v>76607</v>
      </c>
      <c r="B4279" s="2">
        <v>424</v>
      </c>
      <c r="C4279" s="1" t="str">
        <f>IFERROR(LOOKUP(B4279,{0,1,31,61,91},{"Less Than 1 Day","1 To 30 Days","31-60 Days","61-90 Days","91+ Days"}),"Not Due")</f>
        <v>91+ Days</v>
      </c>
    </row>
    <row r="4280" spans="1:3" x14ac:dyDescent="0.25">
      <c r="A4280" s="1">
        <v>76835</v>
      </c>
      <c r="B4280" s="2">
        <v>162</v>
      </c>
      <c r="C4280" s="1" t="str">
        <f>IFERROR(LOOKUP(B4280,{0,1,31,61,91},{"Less Than 1 Day","1 To 30 Days","31-60 Days","61-90 Days","91+ Days"}),"Not Due")</f>
        <v>91+ Days</v>
      </c>
    </row>
    <row r="4281" spans="1:3" x14ac:dyDescent="0.25">
      <c r="A4281" s="1">
        <v>82472</v>
      </c>
      <c r="B4281" s="2">
        <v>283</v>
      </c>
      <c r="C4281" s="1" t="str">
        <f>IFERROR(LOOKUP(B4281,{0,1,31,61,91},{"Less Than 1 Day","1 To 30 Days","31-60 Days","61-90 Days","91+ Days"}),"Not Due")</f>
        <v>91+ Days</v>
      </c>
    </row>
    <row r="4282" spans="1:3" x14ac:dyDescent="0.25">
      <c r="A4282" s="1">
        <v>86730</v>
      </c>
      <c r="B4282" s="2">
        <v>41</v>
      </c>
      <c r="C4282" s="1" t="str">
        <f>IFERROR(LOOKUP(B4282,{0,1,31,61,91},{"Less Than 1 Day","1 To 30 Days","31-60 Days","61-90 Days","91+ Days"}),"Not Due")</f>
        <v>31-60 Days</v>
      </c>
    </row>
    <row r="4283" spans="1:3" x14ac:dyDescent="0.25">
      <c r="A4283" s="1">
        <v>54295</v>
      </c>
      <c r="B4283" s="2">
        <v>251</v>
      </c>
      <c r="C4283" s="1" t="str">
        <f>IFERROR(LOOKUP(B4283,{0,1,31,61,91},{"Less Than 1 Day","1 To 30 Days","31-60 Days","61-90 Days","91+ Days"}),"Not Due")</f>
        <v>91+ Days</v>
      </c>
    </row>
    <row r="4284" spans="1:3" x14ac:dyDescent="0.25">
      <c r="A4284" s="1">
        <v>24845</v>
      </c>
      <c r="B4284" s="2">
        <v>-15</v>
      </c>
      <c r="C4284" s="1" t="str">
        <f>IFERROR(LOOKUP(B4284,{0,1,31,61,91},{"Less Than 1 Day","1 To 30 Days","31-60 Days","61-90 Days","91+ Days"}),"Not Due")</f>
        <v>Not Due</v>
      </c>
    </row>
    <row r="4285" spans="1:3" x14ac:dyDescent="0.25">
      <c r="A4285" s="1">
        <v>99023</v>
      </c>
      <c r="B4285" s="2">
        <v>285</v>
      </c>
      <c r="C4285" s="1" t="str">
        <f>IFERROR(LOOKUP(B4285,{0,1,31,61,91},{"Less Than 1 Day","1 To 30 Days","31-60 Days","61-90 Days","91+ Days"}),"Not Due")</f>
        <v>91+ Days</v>
      </c>
    </row>
    <row r="4286" spans="1:3" x14ac:dyDescent="0.25">
      <c r="A4286" s="1">
        <v>86383</v>
      </c>
      <c r="B4286" s="2">
        <v>-65</v>
      </c>
      <c r="C4286" s="1" t="str">
        <f>IFERROR(LOOKUP(B4286,{0,1,31,61,91},{"Less Than 1 Day","1 To 30 Days","31-60 Days","61-90 Days","91+ Days"}),"Not Due")</f>
        <v>Not Due</v>
      </c>
    </row>
    <row r="4287" spans="1:3" x14ac:dyDescent="0.25">
      <c r="A4287" s="1">
        <v>97857</v>
      </c>
      <c r="B4287" s="2">
        <v>431</v>
      </c>
      <c r="C4287" s="1" t="str">
        <f>IFERROR(LOOKUP(B4287,{0,1,31,61,91},{"Less Than 1 Day","1 To 30 Days","31-60 Days","61-90 Days","91+ Days"}),"Not Due")</f>
        <v>91+ Days</v>
      </c>
    </row>
    <row r="4288" spans="1:3" x14ac:dyDescent="0.25">
      <c r="A4288" s="1">
        <v>86488</v>
      </c>
      <c r="B4288" s="2">
        <v>5</v>
      </c>
      <c r="C4288" s="1" t="str">
        <f>IFERROR(LOOKUP(B4288,{0,1,31,61,91},{"Less Than 1 Day","1 To 30 Days","31-60 Days","61-90 Days","91+ Days"}),"Not Due")</f>
        <v>1 To 30 Days</v>
      </c>
    </row>
    <row r="4289" spans="1:3" x14ac:dyDescent="0.25">
      <c r="A4289" s="1">
        <v>91559</v>
      </c>
      <c r="B4289" s="2">
        <v>438</v>
      </c>
      <c r="C4289" s="1" t="str">
        <f>IFERROR(LOOKUP(B4289,{0,1,31,61,91},{"Less Than 1 Day","1 To 30 Days","31-60 Days","61-90 Days","91+ Days"}),"Not Due")</f>
        <v>91+ Days</v>
      </c>
    </row>
    <row r="4290" spans="1:3" x14ac:dyDescent="0.25">
      <c r="A4290" s="1">
        <v>77688</v>
      </c>
      <c r="B4290" s="2">
        <v>128</v>
      </c>
      <c r="C4290" s="1" t="str">
        <f>IFERROR(LOOKUP(B4290,{0,1,31,61,91},{"Less Than 1 Day","1 To 30 Days","31-60 Days","61-90 Days","91+ Days"}),"Not Due")</f>
        <v>91+ Days</v>
      </c>
    </row>
    <row r="4291" spans="1:3" x14ac:dyDescent="0.25">
      <c r="A4291" s="1">
        <v>57415</v>
      </c>
      <c r="B4291" s="2">
        <v>468</v>
      </c>
      <c r="C4291" s="1" t="str">
        <f>IFERROR(LOOKUP(B4291,{0,1,31,61,91},{"Less Than 1 Day","1 To 30 Days","31-60 Days","61-90 Days","91+ Days"}),"Not Due")</f>
        <v>91+ Days</v>
      </c>
    </row>
    <row r="4292" spans="1:3" x14ac:dyDescent="0.25">
      <c r="A4292" s="1">
        <v>55516</v>
      </c>
      <c r="B4292" s="2">
        <v>48</v>
      </c>
      <c r="C4292" s="1" t="str">
        <f>IFERROR(LOOKUP(B4292,{0,1,31,61,91},{"Less Than 1 Day","1 To 30 Days","31-60 Days","61-90 Days","91+ Days"}),"Not Due")</f>
        <v>31-60 Days</v>
      </c>
    </row>
    <row r="4293" spans="1:3" x14ac:dyDescent="0.25">
      <c r="A4293" s="1">
        <v>49087</v>
      </c>
      <c r="B4293" s="2">
        <v>365</v>
      </c>
      <c r="C4293" s="1" t="str">
        <f>IFERROR(LOOKUP(B4293,{0,1,31,61,91},{"Less Than 1 Day","1 To 30 Days","31-60 Days","61-90 Days","91+ Days"}),"Not Due")</f>
        <v>91+ Days</v>
      </c>
    </row>
    <row r="4294" spans="1:3" x14ac:dyDescent="0.25">
      <c r="A4294" s="1">
        <v>91839</v>
      </c>
      <c r="B4294" s="2">
        <v>378</v>
      </c>
      <c r="C4294" s="1" t="str">
        <f>IFERROR(LOOKUP(B4294,{0,1,31,61,91},{"Less Than 1 Day","1 To 30 Days","31-60 Days","61-90 Days","91+ Days"}),"Not Due")</f>
        <v>91+ Days</v>
      </c>
    </row>
    <row r="4295" spans="1:3" x14ac:dyDescent="0.25">
      <c r="A4295" s="1">
        <v>99325</v>
      </c>
      <c r="B4295" s="2">
        <v>289</v>
      </c>
      <c r="C4295" s="1" t="str">
        <f>IFERROR(LOOKUP(B4295,{0,1,31,61,91},{"Less Than 1 Day","1 To 30 Days","31-60 Days","61-90 Days","91+ Days"}),"Not Due")</f>
        <v>91+ Days</v>
      </c>
    </row>
    <row r="4296" spans="1:3" x14ac:dyDescent="0.25">
      <c r="A4296" s="1">
        <v>43956</v>
      </c>
      <c r="B4296" s="2">
        <v>312</v>
      </c>
      <c r="C4296" s="1" t="str">
        <f>IFERROR(LOOKUP(B4296,{0,1,31,61,91},{"Less Than 1 Day","1 To 30 Days","31-60 Days","61-90 Days","91+ Days"}),"Not Due")</f>
        <v>91+ Days</v>
      </c>
    </row>
    <row r="4297" spans="1:3" x14ac:dyDescent="0.25">
      <c r="A4297" s="1">
        <v>63250</v>
      </c>
      <c r="B4297" s="2">
        <v>359</v>
      </c>
      <c r="C4297" s="1" t="str">
        <f>IFERROR(LOOKUP(B4297,{0,1,31,61,91},{"Less Than 1 Day","1 To 30 Days","31-60 Days","61-90 Days","91+ Days"}),"Not Due")</f>
        <v>91+ Days</v>
      </c>
    </row>
    <row r="4298" spans="1:3" x14ac:dyDescent="0.25">
      <c r="A4298" s="1">
        <v>23582</v>
      </c>
      <c r="B4298" s="2">
        <v>57</v>
      </c>
      <c r="C4298" s="1" t="str">
        <f>IFERROR(LOOKUP(B4298,{0,1,31,61,91},{"Less Than 1 Day","1 To 30 Days","31-60 Days","61-90 Days","91+ Days"}),"Not Due")</f>
        <v>31-60 Days</v>
      </c>
    </row>
    <row r="4299" spans="1:3" x14ac:dyDescent="0.25">
      <c r="A4299" s="1">
        <v>97208</v>
      </c>
      <c r="B4299" s="2">
        <v>-127</v>
      </c>
      <c r="C4299" s="1" t="str">
        <f>IFERROR(LOOKUP(B4299,{0,1,31,61,91},{"Less Than 1 Day","1 To 30 Days","31-60 Days","61-90 Days","91+ Days"}),"Not Due")</f>
        <v>Not Due</v>
      </c>
    </row>
    <row r="4300" spans="1:3" x14ac:dyDescent="0.25">
      <c r="A4300" s="1">
        <v>12587</v>
      </c>
      <c r="B4300" s="2">
        <v>119</v>
      </c>
      <c r="C4300" s="1" t="str">
        <f>IFERROR(LOOKUP(B4300,{0,1,31,61,91},{"Less Than 1 Day","1 To 30 Days","31-60 Days","61-90 Days","91+ Days"}),"Not Due")</f>
        <v>91+ Days</v>
      </c>
    </row>
    <row r="4301" spans="1:3" x14ac:dyDescent="0.25">
      <c r="A4301" s="1">
        <v>49315</v>
      </c>
      <c r="B4301" s="2">
        <v>354</v>
      </c>
      <c r="C4301" s="1" t="str">
        <f>IFERROR(LOOKUP(B4301,{0,1,31,61,91},{"Less Than 1 Day","1 To 30 Days","31-60 Days","61-90 Days","91+ Days"}),"Not Due")</f>
        <v>91+ Days</v>
      </c>
    </row>
    <row r="4302" spans="1:3" x14ac:dyDescent="0.25">
      <c r="A4302" s="1">
        <v>54310</v>
      </c>
      <c r="B4302" s="2">
        <v>251</v>
      </c>
      <c r="C4302" s="1" t="str">
        <f>IFERROR(LOOKUP(B4302,{0,1,31,61,91},{"Less Than 1 Day","1 To 30 Days","31-60 Days","61-90 Days","91+ Days"}),"Not Due")</f>
        <v>91+ Days</v>
      </c>
    </row>
    <row r="4303" spans="1:3" x14ac:dyDescent="0.25">
      <c r="A4303" s="1">
        <v>99296</v>
      </c>
      <c r="B4303" s="2">
        <v>73</v>
      </c>
      <c r="C4303" s="1" t="str">
        <f>IFERROR(LOOKUP(B4303,{0,1,31,61,91},{"Less Than 1 Day","1 To 30 Days","31-60 Days","61-90 Days","91+ Days"}),"Not Due")</f>
        <v>61-90 Days</v>
      </c>
    </row>
    <row r="4304" spans="1:3" x14ac:dyDescent="0.25">
      <c r="A4304" s="1">
        <v>18495</v>
      </c>
      <c r="B4304" s="2">
        <v>286</v>
      </c>
      <c r="C4304" s="1" t="str">
        <f>IFERROR(LOOKUP(B4304,{0,1,31,61,91},{"Less Than 1 Day","1 To 30 Days","31-60 Days","61-90 Days","91+ Days"}),"Not Due")</f>
        <v>91+ Days</v>
      </c>
    </row>
    <row r="4305" spans="1:3" x14ac:dyDescent="0.25">
      <c r="A4305" s="1">
        <v>40878</v>
      </c>
      <c r="B4305" s="2">
        <v>-33</v>
      </c>
      <c r="C4305" s="1" t="str">
        <f>IFERROR(LOOKUP(B4305,{0,1,31,61,91},{"Less Than 1 Day","1 To 30 Days","31-60 Days","61-90 Days","91+ Days"}),"Not Due")</f>
        <v>Not Due</v>
      </c>
    </row>
    <row r="4306" spans="1:3" x14ac:dyDescent="0.25">
      <c r="A4306" s="1">
        <v>24670</v>
      </c>
      <c r="B4306" s="2">
        <v>-184</v>
      </c>
      <c r="C4306" s="1" t="str">
        <f>IFERROR(LOOKUP(B4306,{0,1,31,61,91},{"Less Than 1 Day","1 To 30 Days","31-60 Days","61-90 Days","91+ Days"}),"Not Due")</f>
        <v>Not Due</v>
      </c>
    </row>
    <row r="4307" spans="1:3" x14ac:dyDescent="0.25">
      <c r="A4307" s="1">
        <v>38949</v>
      </c>
      <c r="B4307" s="2">
        <v>423</v>
      </c>
      <c r="C4307" s="1" t="str">
        <f>IFERROR(LOOKUP(B4307,{0,1,31,61,91},{"Less Than 1 Day","1 To 30 Days","31-60 Days","61-90 Days","91+ Days"}),"Not Due")</f>
        <v>91+ Days</v>
      </c>
    </row>
    <row r="4308" spans="1:3" x14ac:dyDescent="0.25">
      <c r="A4308" s="1">
        <v>30570</v>
      </c>
      <c r="B4308" s="2">
        <v>269</v>
      </c>
      <c r="C4308" s="1" t="str">
        <f>IFERROR(LOOKUP(B4308,{0,1,31,61,91},{"Less Than 1 Day","1 To 30 Days","31-60 Days","61-90 Days","91+ Days"}),"Not Due")</f>
        <v>91+ Days</v>
      </c>
    </row>
    <row r="4309" spans="1:3" x14ac:dyDescent="0.25">
      <c r="A4309" s="1">
        <v>83988</v>
      </c>
      <c r="B4309" s="2">
        <v>198</v>
      </c>
      <c r="C4309" s="1" t="str">
        <f>IFERROR(LOOKUP(B4309,{0,1,31,61,91},{"Less Than 1 Day","1 To 30 Days","31-60 Days","61-90 Days","91+ Days"}),"Not Due")</f>
        <v>91+ Days</v>
      </c>
    </row>
    <row r="4310" spans="1:3" x14ac:dyDescent="0.25">
      <c r="A4310" s="1">
        <v>60851</v>
      </c>
      <c r="B4310" s="2">
        <v>89</v>
      </c>
      <c r="C4310" s="1" t="str">
        <f>IFERROR(LOOKUP(B4310,{0,1,31,61,91},{"Less Than 1 Day","1 To 30 Days","31-60 Days","61-90 Days","91+ Days"}),"Not Due")</f>
        <v>61-90 Days</v>
      </c>
    </row>
    <row r="4311" spans="1:3" x14ac:dyDescent="0.25">
      <c r="A4311" s="1">
        <v>48250</v>
      </c>
      <c r="B4311" s="2">
        <v>35</v>
      </c>
      <c r="C4311" s="1" t="str">
        <f>IFERROR(LOOKUP(B4311,{0,1,31,61,91},{"Less Than 1 Day","1 To 30 Days","31-60 Days","61-90 Days","91+ Days"}),"Not Due")</f>
        <v>31-60 Days</v>
      </c>
    </row>
    <row r="4312" spans="1:3" x14ac:dyDescent="0.25">
      <c r="A4312" s="1">
        <v>88013</v>
      </c>
      <c r="B4312" s="2">
        <v>-80</v>
      </c>
      <c r="C4312" s="1" t="str">
        <f>IFERROR(LOOKUP(B4312,{0,1,31,61,91},{"Less Than 1 Day","1 To 30 Days","31-60 Days","61-90 Days","91+ Days"}),"Not Due")</f>
        <v>Not Due</v>
      </c>
    </row>
    <row r="4313" spans="1:3" x14ac:dyDescent="0.25">
      <c r="A4313" s="1">
        <v>65668</v>
      </c>
      <c r="B4313" s="2">
        <v>423</v>
      </c>
      <c r="C4313" s="1" t="str">
        <f>IFERROR(LOOKUP(B4313,{0,1,31,61,91},{"Less Than 1 Day","1 To 30 Days","31-60 Days","61-90 Days","91+ Days"}),"Not Due")</f>
        <v>91+ Days</v>
      </c>
    </row>
    <row r="4314" spans="1:3" x14ac:dyDescent="0.25">
      <c r="A4314" s="1">
        <v>25823</v>
      </c>
      <c r="B4314" s="2">
        <v>367</v>
      </c>
      <c r="C4314" s="1" t="str">
        <f>IFERROR(LOOKUP(B4314,{0,1,31,61,91},{"Less Than 1 Day","1 To 30 Days","31-60 Days","61-90 Days","91+ Days"}),"Not Due")</f>
        <v>91+ Days</v>
      </c>
    </row>
    <row r="4315" spans="1:3" x14ac:dyDescent="0.25">
      <c r="A4315" s="1">
        <v>51011</v>
      </c>
      <c r="B4315" s="2">
        <v>230</v>
      </c>
      <c r="C4315" s="1" t="str">
        <f>IFERROR(LOOKUP(B4315,{0,1,31,61,91},{"Less Than 1 Day","1 To 30 Days","31-60 Days","61-90 Days","91+ Days"}),"Not Due")</f>
        <v>91+ Days</v>
      </c>
    </row>
    <row r="4316" spans="1:3" x14ac:dyDescent="0.25">
      <c r="A4316" s="1">
        <v>52255</v>
      </c>
      <c r="B4316" s="2">
        <v>361</v>
      </c>
      <c r="C4316" s="1" t="str">
        <f>IFERROR(LOOKUP(B4316,{0,1,31,61,91},{"Less Than 1 Day","1 To 30 Days","31-60 Days","61-90 Days","91+ Days"}),"Not Due")</f>
        <v>91+ Days</v>
      </c>
    </row>
    <row r="4317" spans="1:3" x14ac:dyDescent="0.25">
      <c r="A4317" s="1">
        <v>29616</v>
      </c>
      <c r="B4317" s="2">
        <v>220</v>
      </c>
      <c r="C4317" s="1" t="str">
        <f>IFERROR(LOOKUP(B4317,{0,1,31,61,91},{"Less Than 1 Day","1 To 30 Days","31-60 Days","61-90 Days","91+ Days"}),"Not Due")</f>
        <v>91+ Days</v>
      </c>
    </row>
    <row r="4318" spans="1:3" x14ac:dyDescent="0.25">
      <c r="A4318" s="1">
        <v>29376</v>
      </c>
      <c r="B4318" s="2">
        <v>381</v>
      </c>
      <c r="C4318" s="1" t="str">
        <f>IFERROR(LOOKUP(B4318,{0,1,31,61,91},{"Less Than 1 Day","1 To 30 Days","31-60 Days","61-90 Days","91+ Days"}),"Not Due")</f>
        <v>91+ Days</v>
      </c>
    </row>
    <row r="4319" spans="1:3" x14ac:dyDescent="0.25">
      <c r="A4319" s="1">
        <v>83480</v>
      </c>
      <c r="B4319" s="2">
        <v>128</v>
      </c>
      <c r="C4319" s="1" t="str">
        <f>IFERROR(LOOKUP(B4319,{0,1,31,61,91},{"Less Than 1 Day","1 To 30 Days","31-60 Days","61-90 Days","91+ Days"}),"Not Due")</f>
        <v>91+ Days</v>
      </c>
    </row>
    <row r="4320" spans="1:3" x14ac:dyDescent="0.25">
      <c r="A4320" s="1">
        <v>71107</v>
      </c>
      <c r="B4320" s="2">
        <v>-185</v>
      </c>
      <c r="C4320" s="1" t="str">
        <f>IFERROR(LOOKUP(B4320,{0,1,31,61,91},{"Less Than 1 Day","1 To 30 Days","31-60 Days","61-90 Days","91+ Days"}),"Not Due")</f>
        <v>Not Due</v>
      </c>
    </row>
    <row r="4321" spans="1:3" x14ac:dyDescent="0.25">
      <c r="A4321" s="1">
        <v>46411</v>
      </c>
      <c r="B4321" s="2">
        <v>-147</v>
      </c>
      <c r="C4321" s="1" t="str">
        <f>IFERROR(LOOKUP(B4321,{0,1,31,61,91},{"Less Than 1 Day","1 To 30 Days","31-60 Days","61-90 Days","91+ Days"}),"Not Due")</f>
        <v>Not Due</v>
      </c>
    </row>
    <row r="4322" spans="1:3" x14ac:dyDescent="0.25">
      <c r="A4322" s="1">
        <v>87644</v>
      </c>
      <c r="B4322" s="2">
        <v>-197</v>
      </c>
      <c r="C4322" s="1" t="str">
        <f>IFERROR(LOOKUP(B4322,{0,1,31,61,91},{"Less Than 1 Day","1 To 30 Days","31-60 Days","61-90 Days","91+ Days"}),"Not Due")</f>
        <v>Not Due</v>
      </c>
    </row>
    <row r="4323" spans="1:3" x14ac:dyDescent="0.25">
      <c r="A4323" s="1">
        <v>32552</v>
      </c>
      <c r="B4323" s="2">
        <v>321</v>
      </c>
      <c r="C4323" s="1" t="str">
        <f>IFERROR(LOOKUP(B4323,{0,1,31,61,91},{"Less Than 1 Day","1 To 30 Days","31-60 Days","61-90 Days","91+ Days"}),"Not Due")</f>
        <v>91+ Days</v>
      </c>
    </row>
    <row r="4324" spans="1:3" x14ac:dyDescent="0.25">
      <c r="A4324" s="1">
        <v>40152</v>
      </c>
      <c r="B4324" s="2">
        <v>285</v>
      </c>
      <c r="C4324" s="1" t="str">
        <f>IFERROR(LOOKUP(B4324,{0,1,31,61,91},{"Less Than 1 Day","1 To 30 Days","31-60 Days","61-90 Days","91+ Days"}),"Not Due")</f>
        <v>91+ Days</v>
      </c>
    </row>
    <row r="4325" spans="1:3" x14ac:dyDescent="0.25">
      <c r="A4325" s="1">
        <v>78487</v>
      </c>
      <c r="B4325" s="2">
        <v>-59</v>
      </c>
      <c r="C4325" s="1" t="str">
        <f>IFERROR(LOOKUP(B4325,{0,1,31,61,91},{"Less Than 1 Day","1 To 30 Days","31-60 Days","61-90 Days","91+ Days"}),"Not Due")</f>
        <v>Not Due</v>
      </c>
    </row>
    <row r="4326" spans="1:3" x14ac:dyDescent="0.25">
      <c r="A4326" s="1">
        <v>36417</v>
      </c>
      <c r="B4326" s="2">
        <v>-137</v>
      </c>
      <c r="C4326" s="1" t="str">
        <f>IFERROR(LOOKUP(B4326,{0,1,31,61,91},{"Less Than 1 Day","1 To 30 Days","31-60 Days","61-90 Days","91+ Days"}),"Not Due")</f>
        <v>Not Due</v>
      </c>
    </row>
    <row r="4327" spans="1:3" x14ac:dyDescent="0.25">
      <c r="A4327" s="1">
        <v>15090</v>
      </c>
      <c r="B4327" s="2">
        <v>152</v>
      </c>
      <c r="C4327" s="1" t="str">
        <f>IFERROR(LOOKUP(B4327,{0,1,31,61,91},{"Less Than 1 Day","1 To 30 Days","31-60 Days","61-90 Days","91+ Days"}),"Not Due")</f>
        <v>91+ Days</v>
      </c>
    </row>
    <row r="4328" spans="1:3" x14ac:dyDescent="0.25">
      <c r="A4328" s="1">
        <v>24358</v>
      </c>
      <c r="B4328" s="2">
        <v>104</v>
      </c>
      <c r="C4328" s="1" t="str">
        <f>IFERROR(LOOKUP(B4328,{0,1,31,61,91},{"Less Than 1 Day","1 To 30 Days","31-60 Days","61-90 Days","91+ Days"}),"Not Due")</f>
        <v>91+ Days</v>
      </c>
    </row>
    <row r="4329" spans="1:3" x14ac:dyDescent="0.25">
      <c r="A4329" s="1">
        <v>48605</v>
      </c>
      <c r="B4329" s="2">
        <v>465</v>
      </c>
      <c r="C4329" s="1" t="str">
        <f>IFERROR(LOOKUP(B4329,{0,1,31,61,91},{"Less Than 1 Day","1 To 30 Days","31-60 Days","61-90 Days","91+ Days"}),"Not Due")</f>
        <v>91+ Days</v>
      </c>
    </row>
    <row r="4330" spans="1:3" x14ac:dyDescent="0.25">
      <c r="A4330" s="1">
        <v>29857</v>
      </c>
      <c r="B4330" s="2">
        <v>434</v>
      </c>
      <c r="C4330" s="1" t="str">
        <f>IFERROR(LOOKUP(B4330,{0,1,31,61,91},{"Less Than 1 Day","1 To 30 Days","31-60 Days","61-90 Days","91+ Days"}),"Not Due")</f>
        <v>91+ Days</v>
      </c>
    </row>
    <row r="4331" spans="1:3" x14ac:dyDescent="0.25">
      <c r="A4331" s="1">
        <v>75985</v>
      </c>
      <c r="B4331" s="2">
        <v>400</v>
      </c>
      <c r="C4331" s="1" t="str">
        <f>IFERROR(LOOKUP(B4331,{0,1,31,61,91},{"Less Than 1 Day","1 To 30 Days","31-60 Days","61-90 Days","91+ Days"}),"Not Due")</f>
        <v>91+ Days</v>
      </c>
    </row>
    <row r="4332" spans="1:3" x14ac:dyDescent="0.25">
      <c r="A4332" s="1">
        <v>11889</v>
      </c>
      <c r="B4332" s="2">
        <v>-192</v>
      </c>
      <c r="C4332" s="1" t="str">
        <f>IFERROR(LOOKUP(B4332,{0,1,31,61,91},{"Less Than 1 Day","1 To 30 Days","31-60 Days","61-90 Days","91+ Days"}),"Not Due")</f>
        <v>Not Due</v>
      </c>
    </row>
    <row r="4333" spans="1:3" x14ac:dyDescent="0.25">
      <c r="A4333" s="1">
        <v>62441</v>
      </c>
      <c r="B4333" s="2">
        <v>134</v>
      </c>
      <c r="C4333" s="1" t="str">
        <f>IFERROR(LOOKUP(B4333,{0,1,31,61,91},{"Less Than 1 Day","1 To 30 Days","31-60 Days","61-90 Days","91+ Days"}),"Not Due")</f>
        <v>91+ Days</v>
      </c>
    </row>
    <row r="4334" spans="1:3" x14ac:dyDescent="0.25">
      <c r="A4334" s="1">
        <v>33440</v>
      </c>
      <c r="B4334" s="2">
        <v>415</v>
      </c>
      <c r="C4334" s="1" t="str">
        <f>IFERROR(LOOKUP(B4334,{0,1,31,61,91},{"Less Than 1 Day","1 To 30 Days","31-60 Days","61-90 Days","91+ Days"}),"Not Due")</f>
        <v>91+ Days</v>
      </c>
    </row>
    <row r="4335" spans="1:3" x14ac:dyDescent="0.25">
      <c r="A4335" s="1">
        <v>11323</v>
      </c>
      <c r="B4335" s="2">
        <v>-10</v>
      </c>
      <c r="C4335" s="1" t="str">
        <f>IFERROR(LOOKUP(B4335,{0,1,31,61,91},{"Less Than 1 Day","1 To 30 Days","31-60 Days","61-90 Days","91+ Days"}),"Not Due")</f>
        <v>Not Due</v>
      </c>
    </row>
    <row r="4336" spans="1:3" x14ac:dyDescent="0.25">
      <c r="A4336" s="1">
        <v>79569</v>
      </c>
      <c r="B4336" s="2">
        <v>144</v>
      </c>
      <c r="C4336" s="1" t="str">
        <f>IFERROR(LOOKUP(B4336,{0,1,31,61,91},{"Less Than 1 Day","1 To 30 Days","31-60 Days","61-90 Days","91+ Days"}),"Not Due")</f>
        <v>91+ Days</v>
      </c>
    </row>
    <row r="4337" spans="1:3" x14ac:dyDescent="0.25">
      <c r="A4337" s="1">
        <v>61126</v>
      </c>
      <c r="B4337" s="2">
        <v>471</v>
      </c>
      <c r="C4337" s="1" t="str">
        <f>IFERROR(LOOKUP(B4337,{0,1,31,61,91},{"Less Than 1 Day","1 To 30 Days","31-60 Days","61-90 Days","91+ Days"}),"Not Due")</f>
        <v>91+ Days</v>
      </c>
    </row>
    <row r="4338" spans="1:3" x14ac:dyDescent="0.25">
      <c r="A4338" s="1">
        <v>32450</v>
      </c>
      <c r="B4338" s="2">
        <v>44</v>
      </c>
      <c r="C4338" s="1" t="str">
        <f>IFERROR(LOOKUP(B4338,{0,1,31,61,91},{"Less Than 1 Day","1 To 30 Days","31-60 Days","61-90 Days","91+ Days"}),"Not Due")</f>
        <v>31-60 Days</v>
      </c>
    </row>
    <row r="4339" spans="1:3" x14ac:dyDescent="0.25">
      <c r="A4339" s="1">
        <v>16745</v>
      </c>
      <c r="B4339" s="2">
        <v>207</v>
      </c>
      <c r="C4339" s="1" t="str">
        <f>IFERROR(LOOKUP(B4339,{0,1,31,61,91},{"Less Than 1 Day","1 To 30 Days","31-60 Days","61-90 Days","91+ Days"}),"Not Due")</f>
        <v>91+ Days</v>
      </c>
    </row>
    <row r="4340" spans="1:3" x14ac:dyDescent="0.25">
      <c r="A4340" s="1">
        <v>16444</v>
      </c>
      <c r="B4340" s="2">
        <v>453</v>
      </c>
      <c r="C4340" s="1" t="str">
        <f>IFERROR(LOOKUP(B4340,{0,1,31,61,91},{"Less Than 1 Day","1 To 30 Days","31-60 Days","61-90 Days","91+ Days"}),"Not Due")</f>
        <v>91+ Days</v>
      </c>
    </row>
    <row r="4341" spans="1:3" x14ac:dyDescent="0.25">
      <c r="A4341" s="1">
        <v>46876</v>
      </c>
      <c r="B4341" s="2">
        <v>136</v>
      </c>
      <c r="C4341" s="1" t="str">
        <f>IFERROR(LOOKUP(B4341,{0,1,31,61,91},{"Less Than 1 Day","1 To 30 Days","31-60 Days","61-90 Days","91+ Days"}),"Not Due")</f>
        <v>91+ Days</v>
      </c>
    </row>
    <row r="4342" spans="1:3" x14ac:dyDescent="0.25">
      <c r="A4342" s="1">
        <v>96964</v>
      </c>
      <c r="B4342" s="2">
        <v>337</v>
      </c>
      <c r="C4342" s="1" t="str">
        <f>IFERROR(LOOKUP(B4342,{0,1,31,61,91},{"Less Than 1 Day","1 To 30 Days","31-60 Days","61-90 Days","91+ Days"}),"Not Due")</f>
        <v>91+ Days</v>
      </c>
    </row>
    <row r="4343" spans="1:3" x14ac:dyDescent="0.25">
      <c r="A4343" s="1">
        <v>83243</v>
      </c>
      <c r="B4343" s="2">
        <v>285</v>
      </c>
      <c r="C4343" s="1" t="str">
        <f>IFERROR(LOOKUP(B4343,{0,1,31,61,91},{"Less Than 1 Day","1 To 30 Days","31-60 Days","61-90 Days","91+ Days"}),"Not Due")</f>
        <v>91+ Days</v>
      </c>
    </row>
    <row r="4344" spans="1:3" x14ac:dyDescent="0.25">
      <c r="A4344" s="1">
        <v>73683</v>
      </c>
      <c r="B4344" s="2">
        <v>-174</v>
      </c>
      <c r="C4344" s="1" t="str">
        <f>IFERROR(LOOKUP(B4344,{0,1,31,61,91},{"Less Than 1 Day","1 To 30 Days","31-60 Days","61-90 Days","91+ Days"}),"Not Due")</f>
        <v>Not Due</v>
      </c>
    </row>
    <row r="4345" spans="1:3" x14ac:dyDescent="0.25">
      <c r="A4345" s="1">
        <v>71181</v>
      </c>
      <c r="B4345" s="2">
        <v>156</v>
      </c>
      <c r="C4345" s="1" t="str">
        <f>IFERROR(LOOKUP(B4345,{0,1,31,61,91},{"Less Than 1 Day","1 To 30 Days","31-60 Days","61-90 Days","91+ Days"}),"Not Due")</f>
        <v>91+ Days</v>
      </c>
    </row>
    <row r="4346" spans="1:3" x14ac:dyDescent="0.25">
      <c r="A4346" s="1">
        <v>61332</v>
      </c>
      <c r="B4346" s="2">
        <v>244</v>
      </c>
      <c r="C4346" s="1" t="str">
        <f>IFERROR(LOOKUP(B4346,{0,1,31,61,91},{"Less Than 1 Day","1 To 30 Days","31-60 Days","61-90 Days","91+ Days"}),"Not Due")</f>
        <v>91+ Days</v>
      </c>
    </row>
    <row r="4347" spans="1:3" x14ac:dyDescent="0.25">
      <c r="A4347" s="1">
        <v>59019</v>
      </c>
      <c r="B4347" s="2">
        <v>467</v>
      </c>
      <c r="C4347" s="1" t="str">
        <f>IFERROR(LOOKUP(B4347,{0,1,31,61,91},{"Less Than 1 Day","1 To 30 Days","31-60 Days","61-90 Days","91+ Days"}),"Not Due")</f>
        <v>91+ Days</v>
      </c>
    </row>
    <row r="4348" spans="1:3" x14ac:dyDescent="0.25">
      <c r="A4348" s="1">
        <v>15663</v>
      </c>
      <c r="B4348" s="2">
        <v>30</v>
      </c>
      <c r="C4348" s="1" t="str">
        <f>IFERROR(LOOKUP(B4348,{0,1,31,61,91},{"Less Than 1 Day","1 To 30 Days","31-60 Days","61-90 Days","91+ Days"}),"Not Due")</f>
        <v>1 To 30 Days</v>
      </c>
    </row>
    <row r="4349" spans="1:3" x14ac:dyDescent="0.25">
      <c r="A4349" s="1">
        <v>94821</v>
      </c>
      <c r="B4349" s="2">
        <v>188</v>
      </c>
      <c r="C4349" s="1" t="str">
        <f>IFERROR(LOOKUP(B4349,{0,1,31,61,91},{"Less Than 1 Day","1 To 30 Days","31-60 Days","61-90 Days","91+ Days"}),"Not Due")</f>
        <v>91+ Days</v>
      </c>
    </row>
    <row r="4350" spans="1:3" x14ac:dyDescent="0.25">
      <c r="A4350" s="1">
        <v>34878</v>
      </c>
      <c r="B4350" s="2">
        <v>49</v>
      </c>
      <c r="C4350" s="1" t="str">
        <f>IFERROR(LOOKUP(B4350,{0,1,31,61,91},{"Less Than 1 Day","1 To 30 Days","31-60 Days","61-90 Days","91+ Days"}),"Not Due")</f>
        <v>31-60 Days</v>
      </c>
    </row>
    <row r="4351" spans="1:3" x14ac:dyDescent="0.25">
      <c r="A4351" s="1">
        <v>93194</v>
      </c>
      <c r="B4351" s="2">
        <v>319</v>
      </c>
      <c r="C4351" s="1" t="str">
        <f>IFERROR(LOOKUP(B4351,{0,1,31,61,91},{"Less Than 1 Day","1 To 30 Days","31-60 Days","61-90 Days","91+ Days"}),"Not Due")</f>
        <v>91+ Days</v>
      </c>
    </row>
    <row r="4352" spans="1:3" x14ac:dyDescent="0.25">
      <c r="A4352" s="1">
        <v>79969</v>
      </c>
      <c r="B4352" s="2">
        <v>289</v>
      </c>
      <c r="C4352" s="1" t="str">
        <f>IFERROR(LOOKUP(B4352,{0,1,31,61,91},{"Less Than 1 Day","1 To 30 Days","31-60 Days","61-90 Days","91+ Days"}),"Not Due")</f>
        <v>91+ Days</v>
      </c>
    </row>
    <row r="4353" spans="1:3" x14ac:dyDescent="0.25">
      <c r="A4353" s="1">
        <v>46666</v>
      </c>
      <c r="B4353" s="2">
        <v>-25</v>
      </c>
      <c r="C4353" s="1" t="str">
        <f>IFERROR(LOOKUP(B4353,{0,1,31,61,91},{"Less Than 1 Day","1 To 30 Days","31-60 Days","61-90 Days","91+ Days"}),"Not Due")</f>
        <v>Not Due</v>
      </c>
    </row>
    <row r="4354" spans="1:3" x14ac:dyDescent="0.25">
      <c r="A4354" s="1">
        <v>73169</v>
      </c>
      <c r="B4354" s="2">
        <v>-122</v>
      </c>
      <c r="C4354" s="1" t="str">
        <f>IFERROR(LOOKUP(B4354,{0,1,31,61,91},{"Less Than 1 Day","1 To 30 Days","31-60 Days","61-90 Days","91+ Days"}),"Not Due")</f>
        <v>Not Due</v>
      </c>
    </row>
    <row r="4355" spans="1:3" x14ac:dyDescent="0.25">
      <c r="A4355" s="1">
        <v>50155</v>
      </c>
      <c r="B4355" s="2">
        <v>-7</v>
      </c>
      <c r="C4355" s="1" t="str">
        <f>IFERROR(LOOKUP(B4355,{0,1,31,61,91},{"Less Than 1 Day","1 To 30 Days","31-60 Days","61-90 Days","91+ Days"}),"Not Due")</f>
        <v>Not Due</v>
      </c>
    </row>
    <row r="4356" spans="1:3" x14ac:dyDescent="0.25">
      <c r="A4356" s="1">
        <v>54321</v>
      </c>
      <c r="B4356" s="2">
        <v>124</v>
      </c>
      <c r="C4356" s="1" t="str">
        <f>IFERROR(LOOKUP(B4356,{0,1,31,61,91},{"Less Than 1 Day","1 To 30 Days","31-60 Days","61-90 Days","91+ Days"}),"Not Due")</f>
        <v>91+ Days</v>
      </c>
    </row>
    <row r="4357" spans="1:3" x14ac:dyDescent="0.25">
      <c r="A4357" s="1">
        <v>78333</v>
      </c>
      <c r="B4357" s="2">
        <v>70</v>
      </c>
      <c r="C4357" s="1" t="str">
        <f>IFERROR(LOOKUP(B4357,{0,1,31,61,91},{"Less Than 1 Day","1 To 30 Days","31-60 Days","61-90 Days","91+ Days"}),"Not Due")</f>
        <v>61-90 Days</v>
      </c>
    </row>
    <row r="4358" spans="1:3" x14ac:dyDescent="0.25">
      <c r="A4358" s="1">
        <v>79799</v>
      </c>
      <c r="B4358" s="2">
        <v>296</v>
      </c>
      <c r="C4358" s="1" t="str">
        <f>IFERROR(LOOKUP(B4358,{0,1,31,61,91},{"Less Than 1 Day","1 To 30 Days","31-60 Days","61-90 Days","91+ Days"}),"Not Due")</f>
        <v>91+ Days</v>
      </c>
    </row>
    <row r="4359" spans="1:3" x14ac:dyDescent="0.25">
      <c r="A4359" s="1">
        <v>41994</v>
      </c>
      <c r="B4359" s="2">
        <v>139</v>
      </c>
      <c r="C4359" s="1" t="str">
        <f>IFERROR(LOOKUP(B4359,{0,1,31,61,91},{"Less Than 1 Day","1 To 30 Days","31-60 Days","61-90 Days","91+ Days"}),"Not Due")</f>
        <v>91+ Days</v>
      </c>
    </row>
    <row r="4360" spans="1:3" x14ac:dyDescent="0.25">
      <c r="A4360" s="1">
        <v>85236</v>
      </c>
      <c r="B4360" s="2">
        <v>1</v>
      </c>
      <c r="C4360" s="1" t="str">
        <f>IFERROR(LOOKUP(B4360,{0,1,31,61,91},{"Less Than 1 Day","1 To 30 Days","31-60 Days","61-90 Days","91+ Days"}),"Not Due")</f>
        <v>1 To 30 Days</v>
      </c>
    </row>
    <row r="4361" spans="1:3" x14ac:dyDescent="0.25">
      <c r="A4361" s="1">
        <v>55033</v>
      </c>
      <c r="B4361" s="2">
        <v>363</v>
      </c>
      <c r="C4361" s="1" t="str">
        <f>IFERROR(LOOKUP(B4361,{0,1,31,61,91},{"Less Than 1 Day","1 To 30 Days","31-60 Days","61-90 Days","91+ Days"}),"Not Due")</f>
        <v>91+ Days</v>
      </c>
    </row>
    <row r="4362" spans="1:3" x14ac:dyDescent="0.25">
      <c r="A4362" s="1">
        <v>56854</v>
      </c>
      <c r="B4362" s="2">
        <v>-186</v>
      </c>
      <c r="C4362" s="1" t="str">
        <f>IFERROR(LOOKUP(B4362,{0,1,31,61,91},{"Less Than 1 Day","1 To 30 Days","31-60 Days","61-90 Days","91+ Days"}),"Not Due")</f>
        <v>Not Due</v>
      </c>
    </row>
    <row r="4363" spans="1:3" x14ac:dyDescent="0.25">
      <c r="A4363" s="1">
        <v>41213</v>
      </c>
      <c r="B4363" s="2">
        <v>90</v>
      </c>
      <c r="C4363" s="1" t="str">
        <f>IFERROR(LOOKUP(B4363,{0,1,31,61,91},{"Less Than 1 Day","1 To 30 Days","31-60 Days","61-90 Days","91+ Days"}),"Not Due")</f>
        <v>61-90 Days</v>
      </c>
    </row>
    <row r="4364" spans="1:3" x14ac:dyDescent="0.25">
      <c r="A4364" s="1">
        <v>31636</v>
      </c>
      <c r="B4364" s="2">
        <v>448</v>
      </c>
      <c r="C4364" s="1" t="str">
        <f>IFERROR(LOOKUP(B4364,{0,1,31,61,91},{"Less Than 1 Day","1 To 30 Days","31-60 Days","61-90 Days","91+ Days"}),"Not Due")</f>
        <v>91+ Days</v>
      </c>
    </row>
    <row r="4365" spans="1:3" x14ac:dyDescent="0.25">
      <c r="A4365" s="1">
        <v>62160</v>
      </c>
      <c r="B4365" s="2">
        <v>96</v>
      </c>
      <c r="C4365" s="1" t="str">
        <f>IFERROR(LOOKUP(B4365,{0,1,31,61,91},{"Less Than 1 Day","1 To 30 Days","31-60 Days","61-90 Days","91+ Days"}),"Not Due")</f>
        <v>91+ Days</v>
      </c>
    </row>
    <row r="4366" spans="1:3" x14ac:dyDescent="0.25">
      <c r="A4366" s="1">
        <v>88218</v>
      </c>
      <c r="B4366" s="2">
        <v>88</v>
      </c>
      <c r="C4366" s="1" t="str">
        <f>IFERROR(LOOKUP(B4366,{0,1,31,61,91},{"Less Than 1 Day","1 To 30 Days","31-60 Days","61-90 Days","91+ Days"}),"Not Due")</f>
        <v>61-90 Days</v>
      </c>
    </row>
    <row r="4367" spans="1:3" x14ac:dyDescent="0.25">
      <c r="A4367" s="1">
        <v>55947</v>
      </c>
      <c r="B4367" s="2">
        <v>146</v>
      </c>
      <c r="C4367" s="1" t="str">
        <f>IFERROR(LOOKUP(B4367,{0,1,31,61,91},{"Less Than 1 Day","1 To 30 Days","31-60 Days","61-90 Days","91+ Days"}),"Not Due")</f>
        <v>91+ Days</v>
      </c>
    </row>
    <row r="4368" spans="1:3" x14ac:dyDescent="0.25">
      <c r="A4368" s="1">
        <v>75769</v>
      </c>
      <c r="B4368" s="2">
        <v>-189</v>
      </c>
      <c r="C4368" s="1" t="str">
        <f>IFERROR(LOOKUP(B4368,{0,1,31,61,91},{"Less Than 1 Day","1 To 30 Days","31-60 Days","61-90 Days","91+ Days"}),"Not Due")</f>
        <v>Not Due</v>
      </c>
    </row>
    <row r="4369" spans="1:3" x14ac:dyDescent="0.25">
      <c r="A4369" s="1">
        <v>72689</v>
      </c>
      <c r="B4369" s="2">
        <v>-102</v>
      </c>
      <c r="C4369" s="1" t="str">
        <f>IFERROR(LOOKUP(B4369,{0,1,31,61,91},{"Less Than 1 Day","1 To 30 Days","31-60 Days","61-90 Days","91+ Days"}),"Not Due")</f>
        <v>Not Due</v>
      </c>
    </row>
    <row r="4370" spans="1:3" x14ac:dyDescent="0.25">
      <c r="A4370" s="1">
        <v>34875</v>
      </c>
      <c r="B4370" s="2">
        <v>185</v>
      </c>
      <c r="C4370" s="1" t="str">
        <f>IFERROR(LOOKUP(B4370,{0,1,31,61,91},{"Less Than 1 Day","1 To 30 Days","31-60 Days","61-90 Days","91+ Days"}),"Not Due")</f>
        <v>91+ Days</v>
      </c>
    </row>
    <row r="4371" spans="1:3" x14ac:dyDescent="0.25">
      <c r="A4371" s="1">
        <v>43652</v>
      </c>
      <c r="B4371" s="2">
        <v>81</v>
      </c>
      <c r="C4371" s="1" t="str">
        <f>IFERROR(LOOKUP(B4371,{0,1,31,61,91},{"Less Than 1 Day","1 To 30 Days","31-60 Days","61-90 Days","91+ Days"}),"Not Due")</f>
        <v>61-90 Days</v>
      </c>
    </row>
    <row r="4372" spans="1:3" x14ac:dyDescent="0.25">
      <c r="A4372" s="1">
        <v>67484</v>
      </c>
      <c r="B4372" s="2">
        <v>215</v>
      </c>
      <c r="C4372" s="1" t="str">
        <f>IFERROR(LOOKUP(B4372,{0,1,31,61,91},{"Less Than 1 Day","1 To 30 Days","31-60 Days","61-90 Days","91+ Days"}),"Not Due")</f>
        <v>91+ Days</v>
      </c>
    </row>
    <row r="4373" spans="1:3" x14ac:dyDescent="0.25">
      <c r="A4373" s="1">
        <v>31905</v>
      </c>
      <c r="B4373" s="2">
        <v>123</v>
      </c>
      <c r="C4373" s="1" t="str">
        <f>IFERROR(LOOKUP(B4373,{0,1,31,61,91},{"Less Than 1 Day","1 To 30 Days","31-60 Days","61-90 Days","91+ Days"}),"Not Due")</f>
        <v>91+ Days</v>
      </c>
    </row>
    <row r="4374" spans="1:3" x14ac:dyDescent="0.25">
      <c r="A4374" s="1">
        <v>42009</v>
      </c>
      <c r="B4374" s="2">
        <v>276</v>
      </c>
      <c r="C4374" s="1" t="str">
        <f>IFERROR(LOOKUP(B4374,{0,1,31,61,91},{"Less Than 1 Day","1 To 30 Days","31-60 Days","61-90 Days","91+ Days"}),"Not Due")</f>
        <v>91+ Days</v>
      </c>
    </row>
    <row r="4375" spans="1:3" x14ac:dyDescent="0.25">
      <c r="A4375" s="1">
        <v>58328</v>
      </c>
      <c r="B4375" s="2">
        <v>-139</v>
      </c>
      <c r="C4375" s="1" t="str">
        <f>IFERROR(LOOKUP(B4375,{0,1,31,61,91},{"Less Than 1 Day","1 To 30 Days","31-60 Days","61-90 Days","91+ Days"}),"Not Due")</f>
        <v>Not Due</v>
      </c>
    </row>
    <row r="4376" spans="1:3" x14ac:dyDescent="0.25">
      <c r="A4376" s="1">
        <v>21324</v>
      </c>
      <c r="B4376" s="2">
        <v>452</v>
      </c>
      <c r="C4376" s="1" t="str">
        <f>IFERROR(LOOKUP(B4376,{0,1,31,61,91},{"Less Than 1 Day","1 To 30 Days","31-60 Days","61-90 Days","91+ Days"}),"Not Due")</f>
        <v>91+ Days</v>
      </c>
    </row>
    <row r="4377" spans="1:3" x14ac:dyDescent="0.25">
      <c r="A4377" s="1">
        <v>41463</v>
      </c>
      <c r="B4377" s="2">
        <v>-5</v>
      </c>
      <c r="C4377" s="1" t="str">
        <f>IFERROR(LOOKUP(B4377,{0,1,31,61,91},{"Less Than 1 Day","1 To 30 Days","31-60 Days","61-90 Days","91+ Days"}),"Not Due")</f>
        <v>Not Due</v>
      </c>
    </row>
    <row r="4378" spans="1:3" x14ac:dyDescent="0.25">
      <c r="A4378" s="1">
        <v>89924</v>
      </c>
      <c r="B4378" s="2">
        <v>93</v>
      </c>
      <c r="C4378" s="1" t="str">
        <f>IFERROR(LOOKUP(B4378,{0,1,31,61,91},{"Less Than 1 Day","1 To 30 Days","31-60 Days","61-90 Days","91+ Days"}),"Not Due")</f>
        <v>91+ Days</v>
      </c>
    </row>
    <row r="4379" spans="1:3" x14ac:dyDescent="0.25">
      <c r="A4379" s="1">
        <v>27986</v>
      </c>
      <c r="B4379" s="2">
        <v>6</v>
      </c>
      <c r="C4379" s="1" t="str">
        <f>IFERROR(LOOKUP(B4379,{0,1,31,61,91},{"Less Than 1 Day","1 To 30 Days","31-60 Days","61-90 Days","91+ Days"}),"Not Due")</f>
        <v>1 To 30 Days</v>
      </c>
    </row>
    <row r="4380" spans="1:3" x14ac:dyDescent="0.25">
      <c r="A4380" s="1">
        <v>29329</v>
      </c>
      <c r="B4380" s="2">
        <v>406</v>
      </c>
      <c r="C4380" s="1" t="str">
        <f>IFERROR(LOOKUP(B4380,{0,1,31,61,91},{"Less Than 1 Day","1 To 30 Days","31-60 Days","61-90 Days","91+ Days"}),"Not Due")</f>
        <v>91+ Days</v>
      </c>
    </row>
    <row r="4381" spans="1:3" x14ac:dyDescent="0.25">
      <c r="A4381" s="1">
        <v>44463</v>
      </c>
      <c r="B4381" s="2">
        <v>206</v>
      </c>
      <c r="C4381" s="1" t="str">
        <f>IFERROR(LOOKUP(B4381,{0,1,31,61,91},{"Less Than 1 Day","1 To 30 Days","31-60 Days","61-90 Days","91+ Days"}),"Not Due")</f>
        <v>91+ Days</v>
      </c>
    </row>
    <row r="4382" spans="1:3" x14ac:dyDescent="0.25">
      <c r="A4382" s="1">
        <v>94744</v>
      </c>
      <c r="B4382" s="2">
        <v>274</v>
      </c>
      <c r="C4382" s="1" t="str">
        <f>IFERROR(LOOKUP(B4382,{0,1,31,61,91},{"Less Than 1 Day","1 To 30 Days","31-60 Days","61-90 Days","91+ Days"}),"Not Due")</f>
        <v>91+ Days</v>
      </c>
    </row>
    <row r="4383" spans="1:3" x14ac:dyDescent="0.25">
      <c r="A4383" s="1">
        <v>88882</v>
      </c>
      <c r="B4383" s="2">
        <v>348</v>
      </c>
      <c r="C4383" s="1" t="str">
        <f>IFERROR(LOOKUP(B4383,{0,1,31,61,91},{"Less Than 1 Day","1 To 30 Days","31-60 Days","61-90 Days","91+ Days"}),"Not Due")</f>
        <v>91+ Days</v>
      </c>
    </row>
    <row r="4384" spans="1:3" x14ac:dyDescent="0.25">
      <c r="A4384" s="1">
        <v>12777</v>
      </c>
      <c r="B4384" s="2">
        <v>463</v>
      </c>
      <c r="C4384" s="1" t="str">
        <f>IFERROR(LOOKUP(B4384,{0,1,31,61,91},{"Less Than 1 Day","1 To 30 Days","31-60 Days","61-90 Days","91+ Days"}),"Not Due")</f>
        <v>91+ Days</v>
      </c>
    </row>
    <row r="4385" spans="1:3" x14ac:dyDescent="0.25">
      <c r="A4385" s="1">
        <v>69407</v>
      </c>
      <c r="B4385" s="2">
        <v>-18</v>
      </c>
      <c r="C4385" s="1" t="str">
        <f>IFERROR(LOOKUP(B4385,{0,1,31,61,91},{"Less Than 1 Day","1 To 30 Days","31-60 Days","61-90 Days","91+ Days"}),"Not Due")</f>
        <v>Not Due</v>
      </c>
    </row>
    <row r="4386" spans="1:3" x14ac:dyDescent="0.25">
      <c r="A4386" s="1">
        <v>77387</v>
      </c>
      <c r="B4386" s="2">
        <v>465</v>
      </c>
      <c r="C4386" s="1" t="str">
        <f>IFERROR(LOOKUP(B4386,{0,1,31,61,91},{"Less Than 1 Day","1 To 30 Days","31-60 Days","61-90 Days","91+ Days"}),"Not Due")</f>
        <v>91+ Days</v>
      </c>
    </row>
    <row r="4387" spans="1:3" x14ac:dyDescent="0.25">
      <c r="A4387" s="1">
        <v>13783</v>
      </c>
      <c r="B4387" s="2">
        <v>349</v>
      </c>
      <c r="C4387" s="1" t="str">
        <f>IFERROR(LOOKUP(B4387,{0,1,31,61,91},{"Less Than 1 Day","1 To 30 Days","31-60 Days","61-90 Days","91+ Days"}),"Not Due")</f>
        <v>91+ Days</v>
      </c>
    </row>
    <row r="4388" spans="1:3" x14ac:dyDescent="0.25">
      <c r="A4388" s="1">
        <v>41448</v>
      </c>
      <c r="B4388" s="2">
        <v>66</v>
      </c>
      <c r="C4388" s="1" t="str">
        <f>IFERROR(LOOKUP(B4388,{0,1,31,61,91},{"Less Than 1 Day","1 To 30 Days","31-60 Days","61-90 Days","91+ Days"}),"Not Due")</f>
        <v>61-90 Days</v>
      </c>
    </row>
    <row r="4389" spans="1:3" x14ac:dyDescent="0.25">
      <c r="A4389" s="1">
        <v>48549</v>
      </c>
      <c r="B4389" s="2">
        <v>428</v>
      </c>
      <c r="C4389" s="1" t="str">
        <f>IFERROR(LOOKUP(B4389,{0,1,31,61,91},{"Less Than 1 Day","1 To 30 Days","31-60 Days","61-90 Days","91+ Days"}),"Not Due")</f>
        <v>91+ Days</v>
      </c>
    </row>
    <row r="4390" spans="1:3" x14ac:dyDescent="0.25">
      <c r="A4390" s="1">
        <v>99682</v>
      </c>
      <c r="B4390" s="2">
        <v>233</v>
      </c>
      <c r="C4390" s="1" t="str">
        <f>IFERROR(LOOKUP(B4390,{0,1,31,61,91},{"Less Than 1 Day","1 To 30 Days","31-60 Days","61-90 Days","91+ Days"}),"Not Due")</f>
        <v>91+ Days</v>
      </c>
    </row>
    <row r="4391" spans="1:3" x14ac:dyDescent="0.25">
      <c r="A4391" s="1">
        <v>66770</v>
      </c>
      <c r="B4391" s="2">
        <v>276</v>
      </c>
      <c r="C4391" s="1" t="str">
        <f>IFERROR(LOOKUP(B4391,{0,1,31,61,91},{"Less Than 1 Day","1 To 30 Days","31-60 Days","61-90 Days","91+ Days"}),"Not Due")</f>
        <v>91+ Days</v>
      </c>
    </row>
    <row r="4392" spans="1:3" x14ac:dyDescent="0.25">
      <c r="A4392" s="1">
        <v>82434</v>
      </c>
      <c r="B4392" s="2">
        <v>-47</v>
      </c>
      <c r="C4392" s="1" t="str">
        <f>IFERROR(LOOKUP(B4392,{0,1,31,61,91},{"Less Than 1 Day","1 To 30 Days","31-60 Days","61-90 Days","91+ Days"}),"Not Due")</f>
        <v>Not Due</v>
      </c>
    </row>
    <row r="4393" spans="1:3" x14ac:dyDescent="0.25">
      <c r="A4393" s="1">
        <v>13921</v>
      </c>
      <c r="B4393" s="2">
        <v>-91</v>
      </c>
      <c r="C4393" s="1" t="str">
        <f>IFERROR(LOOKUP(B4393,{0,1,31,61,91},{"Less Than 1 Day","1 To 30 Days","31-60 Days","61-90 Days","91+ Days"}),"Not Due")</f>
        <v>Not Due</v>
      </c>
    </row>
    <row r="4394" spans="1:3" x14ac:dyDescent="0.25">
      <c r="A4394" s="1">
        <v>84924</v>
      </c>
      <c r="B4394" s="2">
        <v>295</v>
      </c>
      <c r="C4394" s="1" t="str">
        <f>IFERROR(LOOKUP(B4394,{0,1,31,61,91},{"Less Than 1 Day","1 To 30 Days","31-60 Days","61-90 Days","91+ Days"}),"Not Due")</f>
        <v>91+ Days</v>
      </c>
    </row>
    <row r="4395" spans="1:3" x14ac:dyDescent="0.25">
      <c r="A4395" s="1">
        <v>63852</v>
      </c>
      <c r="B4395" s="2">
        <v>451</v>
      </c>
      <c r="C4395" s="1" t="str">
        <f>IFERROR(LOOKUP(B4395,{0,1,31,61,91},{"Less Than 1 Day","1 To 30 Days","31-60 Days","61-90 Days","91+ Days"}),"Not Due")</f>
        <v>91+ Days</v>
      </c>
    </row>
    <row r="4396" spans="1:3" x14ac:dyDescent="0.25">
      <c r="A4396" s="1">
        <v>82435</v>
      </c>
      <c r="B4396" s="2">
        <v>120</v>
      </c>
      <c r="C4396" s="1" t="str">
        <f>IFERROR(LOOKUP(B4396,{0,1,31,61,91},{"Less Than 1 Day","1 To 30 Days","31-60 Days","61-90 Days","91+ Days"}),"Not Due")</f>
        <v>91+ Days</v>
      </c>
    </row>
    <row r="4397" spans="1:3" x14ac:dyDescent="0.25">
      <c r="A4397" s="1">
        <v>81206</v>
      </c>
      <c r="B4397" s="2">
        <v>-85</v>
      </c>
      <c r="C4397" s="1" t="str">
        <f>IFERROR(LOOKUP(B4397,{0,1,31,61,91},{"Less Than 1 Day","1 To 30 Days","31-60 Days","61-90 Days","91+ Days"}),"Not Due")</f>
        <v>Not Due</v>
      </c>
    </row>
    <row r="4398" spans="1:3" x14ac:dyDescent="0.25">
      <c r="A4398" s="1">
        <v>52810</v>
      </c>
      <c r="B4398" s="2">
        <v>407</v>
      </c>
      <c r="C4398" s="1" t="str">
        <f>IFERROR(LOOKUP(B4398,{0,1,31,61,91},{"Less Than 1 Day","1 To 30 Days","31-60 Days","61-90 Days","91+ Days"}),"Not Due")</f>
        <v>91+ Days</v>
      </c>
    </row>
    <row r="4399" spans="1:3" x14ac:dyDescent="0.25">
      <c r="A4399" s="1">
        <v>24927</v>
      </c>
      <c r="B4399" s="2">
        <v>133</v>
      </c>
      <c r="C4399" s="1" t="str">
        <f>IFERROR(LOOKUP(B4399,{0,1,31,61,91},{"Less Than 1 Day","1 To 30 Days","31-60 Days","61-90 Days","91+ Days"}),"Not Due")</f>
        <v>91+ Days</v>
      </c>
    </row>
    <row r="4400" spans="1:3" x14ac:dyDescent="0.25">
      <c r="A4400" s="1">
        <v>53999</v>
      </c>
      <c r="B4400" s="2">
        <v>111</v>
      </c>
      <c r="C4400" s="1" t="str">
        <f>IFERROR(LOOKUP(B4400,{0,1,31,61,91},{"Less Than 1 Day","1 To 30 Days","31-60 Days","61-90 Days","91+ Days"}),"Not Due")</f>
        <v>91+ Days</v>
      </c>
    </row>
    <row r="4401" spans="1:3" x14ac:dyDescent="0.25">
      <c r="A4401" s="1">
        <v>20911</v>
      </c>
      <c r="B4401" s="2">
        <v>-59</v>
      </c>
      <c r="C4401" s="1" t="str">
        <f>IFERROR(LOOKUP(B4401,{0,1,31,61,91},{"Less Than 1 Day","1 To 30 Days","31-60 Days","61-90 Days","91+ Days"}),"Not Due")</f>
        <v>Not Due</v>
      </c>
    </row>
    <row r="4402" spans="1:3" x14ac:dyDescent="0.25">
      <c r="A4402" s="1">
        <v>40616</v>
      </c>
      <c r="B4402" s="2">
        <v>48</v>
      </c>
      <c r="C4402" s="1" t="str">
        <f>IFERROR(LOOKUP(B4402,{0,1,31,61,91},{"Less Than 1 Day","1 To 30 Days","31-60 Days","61-90 Days","91+ Days"}),"Not Due")</f>
        <v>31-60 Days</v>
      </c>
    </row>
    <row r="4403" spans="1:3" x14ac:dyDescent="0.25">
      <c r="A4403" s="1">
        <v>92455</v>
      </c>
      <c r="B4403" s="2">
        <v>49</v>
      </c>
      <c r="C4403" s="1" t="str">
        <f>IFERROR(LOOKUP(B4403,{0,1,31,61,91},{"Less Than 1 Day","1 To 30 Days","31-60 Days","61-90 Days","91+ Days"}),"Not Due")</f>
        <v>31-60 Days</v>
      </c>
    </row>
    <row r="4404" spans="1:3" x14ac:dyDescent="0.25">
      <c r="A4404" s="1">
        <v>18180</v>
      </c>
      <c r="B4404" s="2">
        <v>437</v>
      </c>
      <c r="C4404" s="1" t="str">
        <f>IFERROR(LOOKUP(B4404,{0,1,31,61,91},{"Less Than 1 Day","1 To 30 Days","31-60 Days","61-90 Days","91+ Days"}),"Not Due")</f>
        <v>91+ Days</v>
      </c>
    </row>
    <row r="4405" spans="1:3" x14ac:dyDescent="0.25">
      <c r="A4405" s="1">
        <v>79462</v>
      </c>
      <c r="B4405" s="2">
        <v>176</v>
      </c>
      <c r="C4405" s="1" t="str">
        <f>IFERROR(LOOKUP(B4405,{0,1,31,61,91},{"Less Than 1 Day","1 To 30 Days","31-60 Days","61-90 Days","91+ Days"}),"Not Due")</f>
        <v>91+ Days</v>
      </c>
    </row>
    <row r="4406" spans="1:3" x14ac:dyDescent="0.25">
      <c r="A4406" s="1">
        <v>34471</v>
      </c>
      <c r="B4406" s="2">
        <v>233</v>
      </c>
      <c r="C4406" s="1" t="str">
        <f>IFERROR(LOOKUP(B4406,{0,1,31,61,91},{"Less Than 1 Day","1 To 30 Days","31-60 Days","61-90 Days","91+ Days"}),"Not Due")</f>
        <v>91+ Days</v>
      </c>
    </row>
    <row r="4407" spans="1:3" x14ac:dyDescent="0.25">
      <c r="A4407" s="1">
        <v>48304</v>
      </c>
      <c r="B4407" s="2">
        <v>409</v>
      </c>
      <c r="C4407" s="1" t="str">
        <f>IFERROR(LOOKUP(B4407,{0,1,31,61,91},{"Less Than 1 Day","1 To 30 Days","31-60 Days","61-90 Days","91+ Days"}),"Not Due")</f>
        <v>91+ Days</v>
      </c>
    </row>
    <row r="4408" spans="1:3" x14ac:dyDescent="0.25">
      <c r="A4408" s="1">
        <v>86427</v>
      </c>
      <c r="B4408" s="2">
        <v>28</v>
      </c>
      <c r="C4408" s="1" t="str">
        <f>IFERROR(LOOKUP(B4408,{0,1,31,61,91},{"Less Than 1 Day","1 To 30 Days","31-60 Days","61-90 Days","91+ Days"}),"Not Due")</f>
        <v>1 To 30 Days</v>
      </c>
    </row>
    <row r="4409" spans="1:3" x14ac:dyDescent="0.25">
      <c r="A4409" s="1">
        <v>90497</v>
      </c>
      <c r="B4409" s="2">
        <v>214</v>
      </c>
      <c r="C4409" s="1" t="str">
        <f>IFERROR(LOOKUP(B4409,{0,1,31,61,91},{"Less Than 1 Day","1 To 30 Days","31-60 Days","61-90 Days","91+ Days"}),"Not Due")</f>
        <v>91+ Days</v>
      </c>
    </row>
    <row r="4410" spans="1:3" x14ac:dyDescent="0.25">
      <c r="A4410" s="1">
        <v>17159</v>
      </c>
      <c r="B4410" s="2">
        <v>-170</v>
      </c>
      <c r="C4410" s="1" t="str">
        <f>IFERROR(LOOKUP(B4410,{0,1,31,61,91},{"Less Than 1 Day","1 To 30 Days","31-60 Days","61-90 Days","91+ Days"}),"Not Due")</f>
        <v>Not Due</v>
      </c>
    </row>
    <row r="4411" spans="1:3" x14ac:dyDescent="0.25">
      <c r="A4411" s="1">
        <v>53039</v>
      </c>
      <c r="B4411" s="2">
        <v>457</v>
      </c>
      <c r="C4411" s="1" t="str">
        <f>IFERROR(LOOKUP(B4411,{0,1,31,61,91},{"Less Than 1 Day","1 To 30 Days","31-60 Days","61-90 Days","91+ Days"}),"Not Due")</f>
        <v>91+ Days</v>
      </c>
    </row>
    <row r="4412" spans="1:3" x14ac:dyDescent="0.25">
      <c r="A4412" s="1">
        <v>81214</v>
      </c>
      <c r="B4412" s="2">
        <v>425</v>
      </c>
      <c r="C4412" s="1" t="str">
        <f>IFERROR(LOOKUP(B4412,{0,1,31,61,91},{"Less Than 1 Day","1 To 30 Days","31-60 Days","61-90 Days","91+ Days"}),"Not Due")</f>
        <v>91+ Days</v>
      </c>
    </row>
    <row r="4413" spans="1:3" x14ac:dyDescent="0.25">
      <c r="A4413" s="1">
        <v>37606</v>
      </c>
      <c r="B4413" s="2">
        <v>485</v>
      </c>
      <c r="C4413" s="1" t="str">
        <f>IFERROR(LOOKUP(B4413,{0,1,31,61,91},{"Less Than 1 Day","1 To 30 Days","31-60 Days","61-90 Days","91+ Days"}),"Not Due")</f>
        <v>91+ Days</v>
      </c>
    </row>
    <row r="4414" spans="1:3" x14ac:dyDescent="0.25">
      <c r="A4414" s="1">
        <v>79584</v>
      </c>
      <c r="B4414" s="2">
        <v>255</v>
      </c>
      <c r="C4414" s="1" t="str">
        <f>IFERROR(LOOKUP(B4414,{0,1,31,61,91},{"Less Than 1 Day","1 To 30 Days","31-60 Days","61-90 Days","91+ Days"}),"Not Due")</f>
        <v>91+ Days</v>
      </c>
    </row>
    <row r="4415" spans="1:3" x14ac:dyDescent="0.25">
      <c r="A4415" s="1">
        <v>16748</v>
      </c>
      <c r="B4415" s="2">
        <v>261</v>
      </c>
      <c r="C4415" s="1" t="str">
        <f>IFERROR(LOOKUP(B4415,{0,1,31,61,91},{"Less Than 1 Day","1 To 30 Days","31-60 Days","61-90 Days","91+ Days"}),"Not Due")</f>
        <v>91+ Days</v>
      </c>
    </row>
    <row r="4416" spans="1:3" x14ac:dyDescent="0.25">
      <c r="A4416" s="1">
        <v>88992</v>
      </c>
      <c r="B4416" s="2">
        <v>137</v>
      </c>
      <c r="C4416" s="1" t="str">
        <f>IFERROR(LOOKUP(B4416,{0,1,31,61,91},{"Less Than 1 Day","1 To 30 Days","31-60 Days","61-90 Days","91+ Days"}),"Not Due")</f>
        <v>91+ Days</v>
      </c>
    </row>
    <row r="4417" spans="1:3" x14ac:dyDescent="0.25">
      <c r="A4417" s="1">
        <v>33691</v>
      </c>
      <c r="B4417" s="2">
        <v>-166</v>
      </c>
      <c r="C4417" s="1" t="str">
        <f>IFERROR(LOOKUP(B4417,{0,1,31,61,91},{"Less Than 1 Day","1 To 30 Days","31-60 Days","61-90 Days","91+ Days"}),"Not Due")</f>
        <v>Not Due</v>
      </c>
    </row>
    <row r="4418" spans="1:3" x14ac:dyDescent="0.25">
      <c r="A4418" s="1">
        <v>81062</v>
      </c>
      <c r="B4418" s="2">
        <v>-63</v>
      </c>
      <c r="C4418" s="1" t="str">
        <f>IFERROR(LOOKUP(B4418,{0,1,31,61,91},{"Less Than 1 Day","1 To 30 Days","31-60 Days","61-90 Days","91+ Days"}),"Not Due")</f>
        <v>Not Due</v>
      </c>
    </row>
    <row r="4419" spans="1:3" x14ac:dyDescent="0.25">
      <c r="A4419" s="1">
        <v>42020</v>
      </c>
      <c r="B4419" s="2">
        <v>-48</v>
      </c>
      <c r="C4419" s="1" t="str">
        <f>IFERROR(LOOKUP(B4419,{0,1,31,61,91},{"Less Than 1 Day","1 To 30 Days","31-60 Days","61-90 Days","91+ Days"}),"Not Due")</f>
        <v>Not Due</v>
      </c>
    </row>
    <row r="4420" spans="1:3" x14ac:dyDescent="0.25">
      <c r="A4420" s="1">
        <v>67248</v>
      </c>
      <c r="B4420" s="2">
        <v>-106</v>
      </c>
      <c r="C4420" s="1" t="str">
        <f>IFERROR(LOOKUP(B4420,{0,1,31,61,91},{"Less Than 1 Day","1 To 30 Days","31-60 Days","61-90 Days","91+ Days"}),"Not Due")</f>
        <v>Not Due</v>
      </c>
    </row>
    <row r="4421" spans="1:3" x14ac:dyDescent="0.25">
      <c r="A4421" s="1">
        <v>19852</v>
      </c>
      <c r="B4421" s="2">
        <v>-82</v>
      </c>
      <c r="C4421" s="1" t="str">
        <f>IFERROR(LOOKUP(B4421,{0,1,31,61,91},{"Less Than 1 Day","1 To 30 Days","31-60 Days","61-90 Days","91+ Days"}),"Not Due")</f>
        <v>Not Due</v>
      </c>
    </row>
    <row r="4422" spans="1:3" x14ac:dyDescent="0.25">
      <c r="A4422" s="1">
        <v>84779</v>
      </c>
      <c r="B4422" s="2">
        <v>-90</v>
      </c>
      <c r="C4422" s="1" t="str">
        <f>IFERROR(LOOKUP(B4422,{0,1,31,61,91},{"Less Than 1 Day","1 To 30 Days","31-60 Days","61-90 Days","91+ Days"}),"Not Due")</f>
        <v>Not Due</v>
      </c>
    </row>
    <row r="4423" spans="1:3" x14ac:dyDescent="0.25">
      <c r="A4423" s="1">
        <v>42622</v>
      </c>
      <c r="B4423" s="2">
        <v>368</v>
      </c>
      <c r="C4423" s="1" t="str">
        <f>IFERROR(LOOKUP(B4423,{0,1,31,61,91},{"Less Than 1 Day","1 To 30 Days","31-60 Days","61-90 Days","91+ Days"}),"Not Due")</f>
        <v>91+ Days</v>
      </c>
    </row>
    <row r="4424" spans="1:3" x14ac:dyDescent="0.25">
      <c r="A4424" s="1">
        <v>66565</v>
      </c>
      <c r="B4424" s="2">
        <v>357</v>
      </c>
      <c r="C4424" s="1" t="str">
        <f>IFERROR(LOOKUP(B4424,{0,1,31,61,91},{"Less Than 1 Day","1 To 30 Days","31-60 Days","61-90 Days","91+ Days"}),"Not Due")</f>
        <v>91+ Days</v>
      </c>
    </row>
    <row r="4425" spans="1:3" x14ac:dyDescent="0.25">
      <c r="A4425" s="1">
        <v>46738</v>
      </c>
      <c r="B4425" s="2">
        <v>125</v>
      </c>
      <c r="C4425" s="1" t="str">
        <f>IFERROR(LOOKUP(B4425,{0,1,31,61,91},{"Less Than 1 Day","1 To 30 Days","31-60 Days","61-90 Days","91+ Days"}),"Not Due")</f>
        <v>91+ Days</v>
      </c>
    </row>
    <row r="4426" spans="1:3" x14ac:dyDescent="0.25">
      <c r="A4426" s="1">
        <v>81729</v>
      </c>
      <c r="B4426" s="2">
        <v>-179</v>
      </c>
      <c r="C4426" s="1" t="str">
        <f>IFERROR(LOOKUP(B4426,{0,1,31,61,91},{"Less Than 1 Day","1 To 30 Days","31-60 Days","61-90 Days","91+ Days"}),"Not Due")</f>
        <v>Not Due</v>
      </c>
    </row>
    <row r="4427" spans="1:3" x14ac:dyDescent="0.25">
      <c r="A4427" s="1">
        <v>98527</v>
      </c>
      <c r="B4427" s="2">
        <v>-77</v>
      </c>
      <c r="C4427" s="1" t="str">
        <f>IFERROR(LOOKUP(B4427,{0,1,31,61,91},{"Less Than 1 Day","1 To 30 Days","31-60 Days","61-90 Days","91+ Days"}),"Not Due")</f>
        <v>Not Due</v>
      </c>
    </row>
    <row r="4428" spans="1:3" x14ac:dyDescent="0.25">
      <c r="A4428" s="1">
        <v>52779</v>
      </c>
      <c r="B4428" s="2">
        <v>492</v>
      </c>
      <c r="C4428" s="1" t="str">
        <f>IFERROR(LOOKUP(B4428,{0,1,31,61,91},{"Less Than 1 Day","1 To 30 Days","31-60 Days","61-90 Days","91+ Days"}),"Not Due")</f>
        <v>91+ Days</v>
      </c>
    </row>
    <row r="4429" spans="1:3" x14ac:dyDescent="0.25">
      <c r="A4429" s="1">
        <v>74461</v>
      </c>
      <c r="B4429" s="2">
        <v>-185</v>
      </c>
      <c r="C4429" s="1" t="str">
        <f>IFERROR(LOOKUP(B4429,{0,1,31,61,91},{"Less Than 1 Day","1 To 30 Days","31-60 Days","61-90 Days","91+ Days"}),"Not Due")</f>
        <v>Not Due</v>
      </c>
    </row>
    <row r="4430" spans="1:3" x14ac:dyDescent="0.25">
      <c r="A4430" s="1">
        <v>83612</v>
      </c>
      <c r="B4430" s="2">
        <v>-64</v>
      </c>
      <c r="C4430" s="1" t="str">
        <f>IFERROR(LOOKUP(B4430,{0,1,31,61,91},{"Less Than 1 Day","1 To 30 Days","31-60 Days","61-90 Days","91+ Days"}),"Not Due")</f>
        <v>Not Due</v>
      </c>
    </row>
    <row r="4431" spans="1:3" x14ac:dyDescent="0.25">
      <c r="A4431" s="1">
        <v>63319</v>
      </c>
      <c r="B4431" s="2">
        <v>446</v>
      </c>
      <c r="C4431" s="1" t="str">
        <f>IFERROR(LOOKUP(B4431,{0,1,31,61,91},{"Less Than 1 Day","1 To 30 Days","31-60 Days","61-90 Days","91+ Days"}),"Not Due")</f>
        <v>91+ Days</v>
      </c>
    </row>
    <row r="4432" spans="1:3" x14ac:dyDescent="0.25">
      <c r="A4432" s="1">
        <v>71517</v>
      </c>
      <c r="B4432" s="2">
        <v>42</v>
      </c>
      <c r="C4432" s="1" t="str">
        <f>IFERROR(LOOKUP(B4432,{0,1,31,61,91},{"Less Than 1 Day","1 To 30 Days","31-60 Days","61-90 Days","91+ Days"}),"Not Due")</f>
        <v>31-60 Days</v>
      </c>
    </row>
    <row r="4433" spans="1:3" x14ac:dyDescent="0.25">
      <c r="A4433" s="1">
        <v>71482</v>
      </c>
      <c r="B4433" s="2">
        <v>-135</v>
      </c>
      <c r="C4433" s="1" t="str">
        <f>IFERROR(LOOKUP(B4433,{0,1,31,61,91},{"Less Than 1 Day","1 To 30 Days","31-60 Days","61-90 Days","91+ Days"}),"Not Due")</f>
        <v>Not Due</v>
      </c>
    </row>
    <row r="4434" spans="1:3" x14ac:dyDescent="0.25">
      <c r="A4434" s="1">
        <v>97679</v>
      </c>
      <c r="B4434" s="2">
        <v>418</v>
      </c>
      <c r="C4434" s="1" t="str">
        <f>IFERROR(LOOKUP(B4434,{0,1,31,61,91},{"Less Than 1 Day","1 To 30 Days","31-60 Days","61-90 Days","91+ Days"}),"Not Due")</f>
        <v>91+ Days</v>
      </c>
    </row>
    <row r="4435" spans="1:3" x14ac:dyDescent="0.25">
      <c r="A4435" s="1">
        <v>23607</v>
      </c>
      <c r="B4435" s="2">
        <v>-120</v>
      </c>
      <c r="C4435" s="1" t="str">
        <f>IFERROR(LOOKUP(B4435,{0,1,31,61,91},{"Less Than 1 Day","1 To 30 Days","31-60 Days","61-90 Days","91+ Days"}),"Not Due")</f>
        <v>Not Due</v>
      </c>
    </row>
    <row r="4436" spans="1:3" x14ac:dyDescent="0.25">
      <c r="A4436" s="1">
        <v>56725</v>
      </c>
      <c r="B4436" s="2">
        <v>403</v>
      </c>
      <c r="C4436" s="1" t="str">
        <f>IFERROR(LOOKUP(B4436,{0,1,31,61,91},{"Less Than 1 Day","1 To 30 Days","31-60 Days","61-90 Days","91+ Days"}),"Not Due")</f>
        <v>91+ Days</v>
      </c>
    </row>
    <row r="4437" spans="1:3" x14ac:dyDescent="0.25">
      <c r="A4437" s="1">
        <v>27034</v>
      </c>
      <c r="B4437" s="2">
        <v>101</v>
      </c>
      <c r="C4437" s="1" t="str">
        <f>IFERROR(LOOKUP(B4437,{0,1,31,61,91},{"Less Than 1 Day","1 To 30 Days","31-60 Days","61-90 Days","91+ Days"}),"Not Due")</f>
        <v>91+ Days</v>
      </c>
    </row>
    <row r="4438" spans="1:3" x14ac:dyDescent="0.25">
      <c r="A4438" s="1">
        <v>71747</v>
      </c>
      <c r="B4438" s="2">
        <v>372</v>
      </c>
      <c r="C4438" s="1" t="str">
        <f>IFERROR(LOOKUP(B4438,{0,1,31,61,91},{"Less Than 1 Day","1 To 30 Days","31-60 Days","61-90 Days","91+ Days"}),"Not Due")</f>
        <v>91+ Days</v>
      </c>
    </row>
    <row r="4439" spans="1:3" x14ac:dyDescent="0.25">
      <c r="A4439" s="1">
        <v>97149</v>
      </c>
      <c r="B4439" s="2">
        <v>8</v>
      </c>
      <c r="C4439" s="1" t="str">
        <f>IFERROR(LOOKUP(B4439,{0,1,31,61,91},{"Less Than 1 Day","1 To 30 Days","31-60 Days","61-90 Days","91+ Days"}),"Not Due")</f>
        <v>1 To 30 Days</v>
      </c>
    </row>
    <row r="4440" spans="1:3" x14ac:dyDescent="0.25">
      <c r="A4440" s="1">
        <v>72516</v>
      </c>
      <c r="B4440" s="2">
        <v>46</v>
      </c>
      <c r="C4440" s="1" t="str">
        <f>IFERROR(LOOKUP(B4440,{0,1,31,61,91},{"Less Than 1 Day","1 To 30 Days","31-60 Days","61-90 Days","91+ Days"}),"Not Due")</f>
        <v>31-60 Days</v>
      </c>
    </row>
    <row r="4441" spans="1:3" x14ac:dyDescent="0.25">
      <c r="A4441" s="1">
        <v>41211</v>
      </c>
      <c r="B4441" s="2">
        <v>163</v>
      </c>
      <c r="C4441" s="1" t="str">
        <f>IFERROR(LOOKUP(B4441,{0,1,31,61,91},{"Less Than 1 Day","1 To 30 Days","31-60 Days","61-90 Days","91+ Days"}),"Not Due")</f>
        <v>91+ Days</v>
      </c>
    </row>
    <row r="4442" spans="1:3" x14ac:dyDescent="0.25">
      <c r="A4442" s="1">
        <v>44856</v>
      </c>
      <c r="B4442" s="2">
        <v>314</v>
      </c>
      <c r="C4442" s="1" t="str">
        <f>IFERROR(LOOKUP(B4442,{0,1,31,61,91},{"Less Than 1 Day","1 To 30 Days","31-60 Days","61-90 Days","91+ Days"}),"Not Due")</f>
        <v>91+ Days</v>
      </c>
    </row>
    <row r="4443" spans="1:3" x14ac:dyDescent="0.25">
      <c r="A4443" s="1">
        <v>40764</v>
      </c>
      <c r="B4443" s="2">
        <v>-141</v>
      </c>
      <c r="C4443" s="1" t="str">
        <f>IFERROR(LOOKUP(B4443,{0,1,31,61,91},{"Less Than 1 Day","1 To 30 Days","31-60 Days","61-90 Days","91+ Days"}),"Not Due")</f>
        <v>Not Due</v>
      </c>
    </row>
    <row r="4444" spans="1:3" x14ac:dyDescent="0.25">
      <c r="A4444" s="1">
        <v>32886</v>
      </c>
      <c r="B4444" s="2">
        <v>-176</v>
      </c>
      <c r="C4444" s="1" t="str">
        <f>IFERROR(LOOKUP(B4444,{0,1,31,61,91},{"Less Than 1 Day","1 To 30 Days","31-60 Days","61-90 Days","91+ Days"}),"Not Due")</f>
        <v>Not Due</v>
      </c>
    </row>
    <row r="4445" spans="1:3" x14ac:dyDescent="0.25">
      <c r="A4445" s="1">
        <v>21362</v>
      </c>
      <c r="B4445" s="2">
        <v>303</v>
      </c>
      <c r="C4445" s="1" t="str">
        <f>IFERROR(LOOKUP(B4445,{0,1,31,61,91},{"Less Than 1 Day","1 To 30 Days","31-60 Days","61-90 Days","91+ Days"}),"Not Due")</f>
        <v>91+ Days</v>
      </c>
    </row>
    <row r="4446" spans="1:3" x14ac:dyDescent="0.25">
      <c r="A4446" s="1">
        <v>83019</v>
      </c>
      <c r="B4446" s="2">
        <v>287</v>
      </c>
      <c r="C4446" s="1" t="str">
        <f>IFERROR(LOOKUP(B4446,{0,1,31,61,91},{"Less Than 1 Day","1 To 30 Days","31-60 Days","61-90 Days","91+ Days"}),"Not Due")</f>
        <v>91+ Days</v>
      </c>
    </row>
    <row r="4447" spans="1:3" x14ac:dyDescent="0.25">
      <c r="A4447" s="1">
        <v>16202</v>
      </c>
      <c r="B4447" s="2">
        <v>121</v>
      </c>
      <c r="C4447" s="1" t="str">
        <f>IFERROR(LOOKUP(B4447,{0,1,31,61,91},{"Less Than 1 Day","1 To 30 Days","31-60 Days","61-90 Days","91+ Days"}),"Not Due")</f>
        <v>91+ Days</v>
      </c>
    </row>
    <row r="4448" spans="1:3" x14ac:dyDescent="0.25">
      <c r="A4448" s="1">
        <v>65063</v>
      </c>
      <c r="B4448" s="2">
        <v>-18</v>
      </c>
      <c r="C4448" s="1" t="str">
        <f>IFERROR(LOOKUP(B4448,{0,1,31,61,91},{"Less Than 1 Day","1 To 30 Days","31-60 Days","61-90 Days","91+ Days"}),"Not Due")</f>
        <v>Not Due</v>
      </c>
    </row>
    <row r="4449" spans="1:3" x14ac:dyDescent="0.25">
      <c r="A4449" s="1">
        <v>45952</v>
      </c>
      <c r="B4449" s="2">
        <v>255</v>
      </c>
      <c r="C4449" s="1" t="str">
        <f>IFERROR(LOOKUP(B4449,{0,1,31,61,91},{"Less Than 1 Day","1 To 30 Days","31-60 Days","61-90 Days","91+ Days"}),"Not Due")</f>
        <v>91+ Days</v>
      </c>
    </row>
    <row r="4450" spans="1:3" x14ac:dyDescent="0.25">
      <c r="A4450" s="1">
        <v>76695</v>
      </c>
      <c r="B4450" s="2">
        <v>162</v>
      </c>
      <c r="C4450" s="1" t="str">
        <f>IFERROR(LOOKUP(B4450,{0,1,31,61,91},{"Less Than 1 Day","1 To 30 Days","31-60 Days","61-90 Days","91+ Days"}),"Not Due")</f>
        <v>91+ Days</v>
      </c>
    </row>
    <row r="4451" spans="1:3" x14ac:dyDescent="0.25">
      <c r="A4451" s="1">
        <v>13319</v>
      </c>
      <c r="B4451" s="2">
        <v>61</v>
      </c>
      <c r="C4451" s="1" t="str">
        <f>IFERROR(LOOKUP(B4451,{0,1,31,61,91},{"Less Than 1 Day","1 To 30 Days","31-60 Days","61-90 Days","91+ Days"}),"Not Due")</f>
        <v>61-90 Days</v>
      </c>
    </row>
    <row r="4452" spans="1:3" x14ac:dyDescent="0.25">
      <c r="A4452" s="1">
        <v>69967</v>
      </c>
      <c r="B4452" s="2">
        <v>0</v>
      </c>
      <c r="C4452" s="1" t="str">
        <f>IFERROR(LOOKUP(B4452,{0,1,31,61,91},{"Less Than 1 Day","1 To 30 Days","31-60 Days","61-90 Days","91+ Days"}),"Not Due")</f>
        <v>Less Than 1 Day</v>
      </c>
    </row>
    <row r="4453" spans="1:3" x14ac:dyDescent="0.25">
      <c r="A4453" s="1">
        <v>21604</v>
      </c>
      <c r="B4453" s="2">
        <v>-107</v>
      </c>
      <c r="C4453" s="1" t="str">
        <f>IFERROR(LOOKUP(B4453,{0,1,31,61,91},{"Less Than 1 Day","1 To 30 Days","31-60 Days","61-90 Days","91+ Days"}),"Not Due")</f>
        <v>Not Due</v>
      </c>
    </row>
    <row r="4454" spans="1:3" x14ac:dyDescent="0.25">
      <c r="A4454" s="1">
        <v>19259</v>
      </c>
      <c r="B4454" s="2">
        <v>327</v>
      </c>
      <c r="C4454" s="1" t="str">
        <f>IFERROR(LOOKUP(B4454,{0,1,31,61,91},{"Less Than 1 Day","1 To 30 Days","31-60 Days","61-90 Days","91+ Days"}),"Not Due")</f>
        <v>91+ Days</v>
      </c>
    </row>
    <row r="4455" spans="1:3" x14ac:dyDescent="0.25">
      <c r="A4455" s="1">
        <v>18633</v>
      </c>
      <c r="B4455" s="2">
        <v>-149</v>
      </c>
      <c r="C4455" s="1" t="str">
        <f>IFERROR(LOOKUP(B4455,{0,1,31,61,91},{"Less Than 1 Day","1 To 30 Days","31-60 Days","61-90 Days","91+ Days"}),"Not Due")</f>
        <v>Not Due</v>
      </c>
    </row>
    <row r="4456" spans="1:3" x14ac:dyDescent="0.25">
      <c r="A4456" s="1">
        <v>87504</v>
      </c>
      <c r="B4456" s="2">
        <v>-92</v>
      </c>
      <c r="C4456" s="1" t="str">
        <f>IFERROR(LOOKUP(B4456,{0,1,31,61,91},{"Less Than 1 Day","1 To 30 Days","31-60 Days","61-90 Days","91+ Days"}),"Not Due")</f>
        <v>Not Due</v>
      </c>
    </row>
    <row r="4457" spans="1:3" x14ac:dyDescent="0.25">
      <c r="A4457" s="1">
        <v>95041</v>
      </c>
      <c r="B4457" s="2">
        <v>108</v>
      </c>
      <c r="C4457" s="1" t="str">
        <f>IFERROR(LOOKUP(B4457,{0,1,31,61,91},{"Less Than 1 Day","1 To 30 Days","31-60 Days","61-90 Days","91+ Days"}),"Not Due")</f>
        <v>91+ Days</v>
      </c>
    </row>
    <row r="4458" spans="1:3" x14ac:dyDescent="0.25">
      <c r="A4458" s="1">
        <v>38367</v>
      </c>
      <c r="B4458" s="2">
        <v>42</v>
      </c>
      <c r="C4458" s="1" t="str">
        <f>IFERROR(LOOKUP(B4458,{0,1,31,61,91},{"Less Than 1 Day","1 To 30 Days","31-60 Days","61-90 Days","91+ Days"}),"Not Due")</f>
        <v>31-60 Days</v>
      </c>
    </row>
    <row r="4459" spans="1:3" x14ac:dyDescent="0.25">
      <c r="A4459" s="1">
        <v>54774</v>
      </c>
      <c r="B4459" s="2">
        <v>380</v>
      </c>
      <c r="C4459" s="1" t="str">
        <f>IFERROR(LOOKUP(B4459,{0,1,31,61,91},{"Less Than 1 Day","1 To 30 Days","31-60 Days","61-90 Days","91+ Days"}),"Not Due")</f>
        <v>91+ Days</v>
      </c>
    </row>
    <row r="4460" spans="1:3" x14ac:dyDescent="0.25">
      <c r="A4460" s="1">
        <v>27421</v>
      </c>
      <c r="B4460" s="2">
        <v>246</v>
      </c>
      <c r="C4460" s="1" t="str">
        <f>IFERROR(LOOKUP(B4460,{0,1,31,61,91},{"Less Than 1 Day","1 To 30 Days","31-60 Days","61-90 Days","91+ Days"}),"Not Due")</f>
        <v>91+ Days</v>
      </c>
    </row>
    <row r="4461" spans="1:3" x14ac:dyDescent="0.25">
      <c r="A4461" s="1">
        <v>28932</v>
      </c>
      <c r="B4461" s="2">
        <v>79</v>
      </c>
      <c r="C4461" s="1" t="str">
        <f>IFERROR(LOOKUP(B4461,{0,1,31,61,91},{"Less Than 1 Day","1 To 30 Days","31-60 Days","61-90 Days","91+ Days"}),"Not Due")</f>
        <v>61-90 Days</v>
      </c>
    </row>
    <row r="4462" spans="1:3" x14ac:dyDescent="0.25">
      <c r="A4462" s="1">
        <v>32363</v>
      </c>
      <c r="B4462" s="2">
        <v>-27</v>
      </c>
      <c r="C4462" s="1" t="str">
        <f>IFERROR(LOOKUP(B4462,{0,1,31,61,91},{"Less Than 1 Day","1 To 30 Days","31-60 Days","61-90 Days","91+ Days"}),"Not Due")</f>
        <v>Not Due</v>
      </c>
    </row>
    <row r="4463" spans="1:3" x14ac:dyDescent="0.25">
      <c r="A4463" s="1">
        <v>23362</v>
      </c>
      <c r="B4463" s="2">
        <v>484</v>
      </c>
      <c r="C4463" s="1" t="str">
        <f>IFERROR(LOOKUP(B4463,{0,1,31,61,91},{"Less Than 1 Day","1 To 30 Days","31-60 Days","61-90 Days","91+ Days"}),"Not Due")</f>
        <v>91+ Days</v>
      </c>
    </row>
    <row r="4464" spans="1:3" x14ac:dyDescent="0.25">
      <c r="A4464" s="1">
        <v>45834</v>
      </c>
      <c r="B4464" s="2">
        <v>459</v>
      </c>
      <c r="C4464" s="1" t="str">
        <f>IFERROR(LOOKUP(B4464,{0,1,31,61,91},{"Less Than 1 Day","1 To 30 Days","31-60 Days","61-90 Days","91+ Days"}),"Not Due")</f>
        <v>91+ Days</v>
      </c>
    </row>
    <row r="4465" spans="1:3" x14ac:dyDescent="0.25">
      <c r="A4465" s="1">
        <v>30400</v>
      </c>
      <c r="B4465" s="2">
        <v>297</v>
      </c>
      <c r="C4465" s="1" t="str">
        <f>IFERROR(LOOKUP(B4465,{0,1,31,61,91},{"Less Than 1 Day","1 To 30 Days","31-60 Days","61-90 Days","91+ Days"}),"Not Due")</f>
        <v>91+ Days</v>
      </c>
    </row>
    <row r="4466" spans="1:3" x14ac:dyDescent="0.25">
      <c r="A4466" s="1">
        <v>22218</v>
      </c>
      <c r="B4466" s="2">
        <v>494</v>
      </c>
      <c r="C4466" s="1" t="str">
        <f>IFERROR(LOOKUP(B4466,{0,1,31,61,91},{"Less Than 1 Day","1 To 30 Days","31-60 Days","61-90 Days","91+ Days"}),"Not Due")</f>
        <v>91+ Days</v>
      </c>
    </row>
    <row r="4467" spans="1:3" x14ac:dyDescent="0.25">
      <c r="A4467" s="1">
        <v>13627</v>
      </c>
      <c r="B4467" s="2">
        <v>164</v>
      </c>
      <c r="C4467" s="1" t="str">
        <f>IFERROR(LOOKUP(B4467,{0,1,31,61,91},{"Less Than 1 Day","1 To 30 Days","31-60 Days","61-90 Days","91+ Days"}),"Not Due")</f>
        <v>91+ Days</v>
      </c>
    </row>
    <row r="4468" spans="1:3" x14ac:dyDescent="0.25">
      <c r="A4468" s="1">
        <v>69340</v>
      </c>
      <c r="B4468" s="2">
        <v>92</v>
      </c>
      <c r="C4468" s="1" t="str">
        <f>IFERROR(LOOKUP(B4468,{0,1,31,61,91},{"Less Than 1 Day","1 To 30 Days","31-60 Days","61-90 Days","91+ Days"}),"Not Due")</f>
        <v>91+ Days</v>
      </c>
    </row>
    <row r="4469" spans="1:3" x14ac:dyDescent="0.25">
      <c r="A4469" s="1">
        <v>15570</v>
      </c>
      <c r="B4469" s="2">
        <v>315</v>
      </c>
      <c r="C4469" s="1" t="str">
        <f>IFERROR(LOOKUP(B4469,{0,1,31,61,91},{"Less Than 1 Day","1 To 30 Days","31-60 Days","61-90 Days","91+ Days"}),"Not Due")</f>
        <v>91+ Days</v>
      </c>
    </row>
    <row r="4470" spans="1:3" x14ac:dyDescent="0.25">
      <c r="A4470" s="1">
        <v>19031</v>
      </c>
      <c r="B4470" s="2">
        <v>-5</v>
      </c>
      <c r="C4470" s="1" t="str">
        <f>IFERROR(LOOKUP(B4470,{0,1,31,61,91},{"Less Than 1 Day","1 To 30 Days","31-60 Days","61-90 Days","91+ Days"}),"Not Due")</f>
        <v>Not Due</v>
      </c>
    </row>
    <row r="4471" spans="1:3" x14ac:dyDescent="0.25">
      <c r="A4471" s="1">
        <v>29508</v>
      </c>
      <c r="B4471" s="2">
        <v>492</v>
      </c>
      <c r="C4471" s="1" t="str">
        <f>IFERROR(LOOKUP(B4471,{0,1,31,61,91},{"Less Than 1 Day","1 To 30 Days","31-60 Days","61-90 Days","91+ Days"}),"Not Due")</f>
        <v>91+ Days</v>
      </c>
    </row>
    <row r="4472" spans="1:3" x14ac:dyDescent="0.25">
      <c r="A4472" s="1">
        <v>72380</v>
      </c>
      <c r="B4472" s="2">
        <v>-142</v>
      </c>
      <c r="C4472" s="1" t="str">
        <f>IFERROR(LOOKUP(B4472,{0,1,31,61,91},{"Less Than 1 Day","1 To 30 Days","31-60 Days","61-90 Days","91+ Days"}),"Not Due")</f>
        <v>Not Due</v>
      </c>
    </row>
    <row r="4473" spans="1:3" x14ac:dyDescent="0.25">
      <c r="A4473" s="1">
        <v>95101</v>
      </c>
      <c r="B4473" s="2">
        <v>166</v>
      </c>
      <c r="C4473" s="1" t="str">
        <f>IFERROR(LOOKUP(B4473,{0,1,31,61,91},{"Less Than 1 Day","1 To 30 Days","31-60 Days","61-90 Days","91+ Days"}),"Not Due")</f>
        <v>91+ Days</v>
      </c>
    </row>
    <row r="4474" spans="1:3" x14ac:dyDescent="0.25">
      <c r="A4474" s="1">
        <v>37461</v>
      </c>
      <c r="B4474" s="2">
        <v>21</v>
      </c>
      <c r="C4474" s="1" t="str">
        <f>IFERROR(LOOKUP(B4474,{0,1,31,61,91},{"Less Than 1 Day","1 To 30 Days","31-60 Days","61-90 Days","91+ Days"}),"Not Due")</f>
        <v>1 To 30 Days</v>
      </c>
    </row>
    <row r="4475" spans="1:3" x14ac:dyDescent="0.25">
      <c r="A4475" s="1">
        <v>12895</v>
      </c>
      <c r="B4475" s="2">
        <v>-74</v>
      </c>
      <c r="C4475" s="1" t="str">
        <f>IFERROR(LOOKUP(B4475,{0,1,31,61,91},{"Less Than 1 Day","1 To 30 Days","31-60 Days","61-90 Days","91+ Days"}),"Not Due")</f>
        <v>Not Due</v>
      </c>
    </row>
    <row r="4476" spans="1:3" x14ac:dyDescent="0.25">
      <c r="A4476" s="1">
        <v>49321</v>
      </c>
      <c r="B4476" s="2">
        <v>295</v>
      </c>
      <c r="C4476" s="1" t="str">
        <f>IFERROR(LOOKUP(B4476,{0,1,31,61,91},{"Less Than 1 Day","1 To 30 Days","31-60 Days","61-90 Days","91+ Days"}),"Not Due")</f>
        <v>91+ Days</v>
      </c>
    </row>
    <row r="4477" spans="1:3" x14ac:dyDescent="0.25">
      <c r="A4477" s="1">
        <v>90534</v>
      </c>
      <c r="B4477" s="2">
        <v>118</v>
      </c>
      <c r="C4477" s="1" t="str">
        <f>IFERROR(LOOKUP(B4477,{0,1,31,61,91},{"Less Than 1 Day","1 To 30 Days","31-60 Days","61-90 Days","91+ Days"}),"Not Due")</f>
        <v>91+ Days</v>
      </c>
    </row>
    <row r="4478" spans="1:3" x14ac:dyDescent="0.25">
      <c r="A4478" s="1">
        <v>29164</v>
      </c>
      <c r="B4478" s="2">
        <v>471</v>
      </c>
      <c r="C4478" s="1" t="str">
        <f>IFERROR(LOOKUP(B4478,{0,1,31,61,91},{"Less Than 1 Day","1 To 30 Days","31-60 Days","61-90 Days","91+ Days"}),"Not Due")</f>
        <v>91+ Days</v>
      </c>
    </row>
    <row r="4479" spans="1:3" x14ac:dyDescent="0.25">
      <c r="A4479" s="1">
        <v>92213</v>
      </c>
      <c r="B4479" s="2">
        <v>124</v>
      </c>
      <c r="C4479" s="1" t="str">
        <f>IFERROR(LOOKUP(B4479,{0,1,31,61,91},{"Less Than 1 Day","1 To 30 Days","31-60 Days","61-90 Days","91+ Days"}),"Not Due")</f>
        <v>91+ Days</v>
      </c>
    </row>
    <row r="4480" spans="1:3" x14ac:dyDescent="0.25">
      <c r="A4480" s="1">
        <v>21531</v>
      </c>
      <c r="B4480" s="2">
        <v>217</v>
      </c>
      <c r="C4480" s="1" t="str">
        <f>IFERROR(LOOKUP(B4480,{0,1,31,61,91},{"Less Than 1 Day","1 To 30 Days","31-60 Days","61-90 Days","91+ Days"}),"Not Due")</f>
        <v>91+ Days</v>
      </c>
    </row>
    <row r="4481" spans="1:3" x14ac:dyDescent="0.25">
      <c r="A4481" s="1">
        <v>66608</v>
      </c>
      <c r="B4481" s="2">
        <v>54</v>
      </c>
      <c r="C4481" s="1" t="str">
        <f>IFERROR(LOOKUP(B4481,{0,1,31,61,91},{"Less Than 1 Day","1 To 30 Days","31-60 Days","61-90 Days","91+ Days"}),"Not Due")</f>
        <v>31-60 Days</v>
      </c>
    </row>
    <row r="4482" spans="1:3" x14ac:dyDescent="0.25">
      <c r="A4482" s="1">
        <v>95161</v>
      </c>
      <c r="B4482" s="2">
        <v>-55</v>
      </c>
      <c r="C4482" s="1" t="str">
        <f>IFERROR(LOOKUP(B4482,{0,1,31,61,91},{"Less Than 1 Day","1 To 30 Days","31-60 Days","61-90 Days","91+ Days"}),"Not Due")</f>
        <v>Not Due</v>
      </c>
    </row>
    <row r="4483" spans="1:3" x14ac:dyDescent="0.25">
      <c r="A4483" s="1">
        <v>92210</v>
      </c>
      <c r="B4483" s="2">
        <v>410</v>
      </c>
      <c r="C4483" s="1" t="str">
        <f>IFERROR(LOOKUP(B4483,{0,1,31,61,91},{"Less Than 1 Day","1 To 30 Days","31-60 Days","61-90 Days","91+ Days"}),"Not Due")</f>
        <v>91+ Days</v>
      </c>
    </row>
    <row r="4484" spans="1:3" x14ac:dyDescent="0.25">
      <c r="A4484" s="1">
        <v>19750</v>
      </c>
      <c r="B4484" s="2">
        <v>260</v>
      </c>
      <c r="C4484" s="1" t="str">
        <f>IFERROR(LOOKUP(B4484,{0,1,31,61,91},{"Less Than 1 Day","1 To 30 Days","31-60 Days","61-90 Days","91+ Days"}),"Not Due")</f>
        <v>91+ Days</v>
      </c>
    </row>
    <row r="4485" spans="1:3" x14ac:dyDescent="0.25">
      <c r="A4485" s="1">
        <v>12624</v>
      </c>
      <c r="B4485" s="2">
        <v>141</v>
      </c>
      <c r="C4485" s="1" t="str">
        <f>IFERROR(LOOKUP(B4485,{0,1,31,61,91},{"Less Than 1 Day","1 To 30 Days","31-60 Days","61-90 Days","91+ Days"}),"Not Due")</f>
        <v>91+ Days</v>
      </c>
    </row>
    <row r="4486" spans="1:3" x14ac:dyDescent="0.25">
      <c r="A4486" s="1">
        <v>68046</v>
      </c>
      <c r="B4486" s="2">
        <v>259</v>
      </c>
      <c r="C4486" s="1" t="str">
        <f>IFERROR(LOOKUP(B4486,{0,1,31,61,91},{"Less Than 1 Day","1 To 30 Days","31-60 Days","61-90 Days","91+ Days"}),"Not Due")</f>
        <v>91+ Days</v>
      </c>
    </row>
    <row r="4487" spans="1:3" x14ac:dyDescent="0.25">
      <c r="A4487" s="1">
        <v>20084</v>
      </c>
      <c r="B4487" s="2">
        <v>158</v>
      </c>
      <c r="C4487" s="1" t="str">
        <f>IFERROR(LOOKUP(B4487,{0,1,31,61,91},{"Less Than 1 Day","1 To 30 Days","31-60 Days","61-90 Days","91+ Days"}),"Not Due")</f>
        <v>91+ Days</v>
      </c>
    </row>
    <row r="4488" spans="1:3" x14ac:dyDescent="0.25">
      <c r="A4488" s="1">
        <v>53774</v>
      </c>
      <c r="B4488" s="2">
        <v>162</v>
      </c>
      <c r="C4488" s="1" t="str">
        <f>IFERROR(LOOKUP(B4488,{0,1,31,61,91},{"Less Than 1 Day","1 To 30 Days","31-60 Days","61-90 Days","91+ Days"}),"Not Due")</f>
        <v>91+ Days</v>
      </c>
    </row>
    <row r="4489" spans="1:3" x14ac:dyDescent="0.25">
      <c r="A4489" s="1">
        <v>11362</v>
      </c>
      <c r="B4489" s="2">
        <v>119</v>
      </c>
      <c r="C4489" s="1" t="str">
        <f>IFERROR(LOOKUP(B4489,{0,1,31,61,91},{"Less Than 1 Day","1 To 30 Days","31-60 Days","61-90 Days","91+ Days"}),"Not Due")</f>
        <v>91+ Days</v>
      </c>
    </row>
    <row r="4490" spans="1:3" x14ac:dyDescent="0.25">
      <c r="A4490" s="1">
        <v>89877</v>
      </c>
      <c r="B4490" s="2">
        <v>39</v>
      </c>
      <c r="C4490" s="1" t="str">
        <f>IFERROR(LOOKUP(B4490,{0,1,31,61,91},{"Less Than 1 Day","1 To 30 Days","31-60 Days","61-90 Days","91+ Days"}),"Not Due")</f>
        <v>31-60 Days</v>
      </c>
    </row>
    <row r="4491" spans="1:3" x14ac:dyDescent="0.25">
      <c r="A4491" s="1">
        <v>93735</v>
      </c>
      <c r="B4491" s="2">
        <v>305</v>
      </c>
      <c r="C4491" s="1" t="str">
        <f>IFERROR(LOOKUP(B4491,{0,1,31,61,91},{"Less Than 1 Day","1 To 30 Days","31-60 Days","61-90 Days","91+ Days"}),"Not Due")</f>
        <v>91+ Days</v>
      </c>
    </row>
    <row r="4492" spans="1:3" x14ac:dyDescent="0.25">
      <c r="A4492" s="1">
        <v>34544</v>
      </c>
      <c r="B4492" s="2">
        <v>-113</v>
      </c>
      <c r="C4492" s="1" t="str">
        <f>IFERROR(LOOKUP(B4492,{0,1,31,61,91},{"Less Than 1 Day","1 To 30 Days","31-60 Days","61-90 Days","91+ Days"}),"Not Due")</f>
        <v>Not Due</v>
      </c>
    </row>
    <row r="4493" spans="1:3" x14ac:dyDescent="0.25">
      <c r="A4493" s="1">
        <v>88510</v>
      </c>
      <c r="B4493" s="2">
        <v>454</v>
      </c>
      <c r="C4493" s="1" t="str">
        <f>IFERROR(LOOKUP(B4493,{0,1,31,61,91},{"Less Than 1 Day","1 To 30 Days","31-60 Days","61-90 Days","91+ Days"}),"Not Due")</f>
        <v>91+ Days</v>
      </c>
    </row>
    <row r="4494" spans="1:3" x14ac:dyDescent="0.25">
      <c r="A4494" s="1">
        <v>79659</v>
      </c>
      <c r="B4494" s="2">
        <v>365</v>
      </c>
      <c r="C4494" s="1" t="str">
        <f>IFERROR(LOOKUP(B4494,{0,1,31,61,91},{"Less Than 1 Day","1 To 30 Days","31-60 Days","61-90 Days","91+ Days"}),"Not Due")</f>
        <v>91+ Days</v>
      </c>
    </row>
    <row r="4495" spans="1:3" x14ac:dyDescent="0.25">
      <c r="A4495" s="1">
        <v>86244</v>
      </c>
      <c r="B4495" s="2">
        <v>176</v>
      </c>
      <c r="C4495" s="1" t="str">
        <f>IFERROR(LOOKUP(B4495,{0,1,31,61,91},{"Less Than 1 Day","1 To 30 Days","31-60 Days","61-90 Days","91+ Days"}),"Not Due")</f>
        <v>91+ Days</v>
      </c>
    </row>
    <row r="4496" spans="1:3" x14ac:dyDescent="0.25">
      <c r="A4496" s="1">
        <v>28079</v>
      </c>
      <c r="B4496" s="2">
        <v>-20</v>
      </c>
      <c r="C4496" s="1" t="str">
        <f>IFERROR(LOOKUP(B4496,{0,1,31,61,91},{"Less Than 1 Day","1 To 30 Days","31-60 Days","61-90 Days","91+ Days"}),"Not Due")</f>
        <v>Not Due</v>
      </c>
    </row>
    <row r="4497" spans="1:3" x14ac:dyDescent="0.25">
      <c r="A4497" s="1">
        <v>86200</v>
      </c>
      <c r="B4497" s="2">
        <v>-103</v>
      </c>
      <c r="C4497" s="1" t="str">
        <f>IFERROR(LOOKUP(B4497,{0,1,31,61,91},{"Less Than 1 Day","1 To 30 Days","31-60 Days","61-90 Days","91+ Days"}),"Not Due")</f>
        <v>Not Due</v>
      </c>
    </row>
    <row r="4498" spans="1:3" x14ac:dyDescent="0.25">
      <c r="A4498" s="1">
        <v>34276</v>
      </c>
      <c r="B4498" s="2">
        <v>488</v>
      </c>
      <c r="C4498" s="1" t="str">
        <f>IFERROR(LOOKUP(B4498,{0,1,31,61,91},{"Less Than 1 Day","1 To 30 Days","31-60 Days","61-90 Days","91+ Days"}),"Not Due")</f>
        <v>91+ Days</v>
      </c>
    </row>
    <row r="4499" spans="1:3" x14ac:dyDescent="0.25">
      <c r="A4499" s="1">
        <v>85804</v>
      </c>
      <c r="B4499" s="2">
        <v>-99</v>
      </c>
      <c r="C4499" s="1" t="str">
        <f>IFERROR(LOOKUP(B4499,{0,1,31,61,91},{"Less Than 1 Day","1 To 30 Days","31-60 Days","61-90 Days","91+ Days"}),"Not Due")</f>
        <v>Not Due</v>
      </c>
    </row>
    <row r="4500" spans="1:3" x14ac:dyDescent="0.25">
      <c r="A4500" s="1">
        <v>91748</v>
      </c>
      <c r="B4500" s="2">
        <v>-116</v>
      </c>
      <c r="C4500" s="1" t="str">
        <f>IFERROR(LOOKUP(B4500,{0,1,31,61,91},{"Less Than 1 Day","1 To 30 Days","31-60 Days","61-90 Days","91+ Days"}),"Not Due")</f>
        <v>Not Due</v>
      </c>
    </row>
    <row r="4501" spans="1:3" x14ac:dyDescent="0.25">
      <c r="A4501" s="1">
        <v>42317</v>
      </c>
      <c r="B4501" s="2">
        <v>416</v>
      </c>
      <c r="C4501" s="1" t="str">
        <f>IFERROR(LOOKUP(B4501,{0,1,31,61,91},{"Less Than 1 Day","1 To 30 Days","31-60 Days","61-90 Days","91+ Days"}),"Not Due")</f>
        <v>91+ Days</v>
      </c>
    </row>
    <row r="4502" spans="1:3" x14ac:dyDescent="0.25">
      <c r="A4502" s="1">
        <v>12698</v>
      </c>
      <c r="B4502" s="2">
        <v>324</v>
      </c>
      <c r="C4502" s="1" t="str">
        <f>IFERROR(LOOKUP(B4502,{0,1,31,61,91},{"Less Than 1 Day","1 To 30 Days","31-60 Days","61-90 Days","91+ Days"}),"Not Due")</f>
        <v>91+ Days</v>
      </c>
    </row>
    <row r="4503" spans="1:3" x14ac:dyDescent="0.25">
      <c r="A4503" s="1">
        <v>73299</v>
      </c>
      <c r="B4503" s="2">
        <v>475</v>
      </c>
      <c r="C4503" s="1" t="str">
        <f>IFERROR(LOOKUP(B4503,{0,1,31,61,91},{"Less Than 1 Day","1 To 30 Days","31-60 Days","61-90 Days","91+ Days"}),"Not Due")</f>
        <v>91+ Days</v>
      </c>
    </row>
    <row r="4504" spans="1:3" x14ac:dyDescent="0.25">
      <c r="A4504" s="1">
        <v>66067</v>
      </c>
      <c r="B4504" s="2">
        <v>385</v>
      </c>
      <c r="C4504" s="1" t="str">
        <f>IFERROR(LOOKUP(B4504,{0,1,31,61,91},{"Less Than 1 Day","1 To 30 Days","31-60 Days","61-90 Days","91+ Days"}),"Not Due")</f>
        <v>91+ Days</v>
      </c>
    </row>
    <row r="4505" spans="1:3" x14ac:dyDescent="0.25">
      <c r="A4505" s="1">
        <v>39386</v>
      </c>
      <c r="B4505" s="2">
        <v>324</v>
      </c>
      <c r="C4505" s="1" t="str">
        <f>IFERROR(LOOKUP(B4505,{0,1,31,61,91},{"Less Than 1 Day","1 To 30 Days","31-60 Days","61-90 Days","91+ Days"}),"Not Due")</f>
        <v>91+ Days</v>
      </c>
    </row>
    <row r="4506" spans="1:3" x14ac:dyDescent="0.25">
      <c r="A4506" s="1">
        <v>59111</v>
      </c>
      <c r="B4506" s="2">
        <v>-64</v>
      </c>
      <c r="C4506" s="1" t="str">
        <f>IFERROR(LOOKUP(B4506,{0,1,31,61,91},{"Less Than 1 Day","1 To 30 Days","31-60 Days","61-90 Days","91+ Days"}),"Not Due")</f>
        <v>Not Due</v>
      </c>
    </row>
    <row r="4507" spans="1:3" x14ac:dyDescent="0.25">
      <c r="A4507" s="1">
        <v>76838</v>
      </c>
      <c r="B4507" s="2">
        <v>229</v>
      </c>
      <c r="C4507" s="1" t="str">
        <f>IFERROR(LOOKUP(B4507,{0,1,31,61,91},{"Less Than 1 Day","1 To 30 Days","31-60 Days","61-90 Days","91+ Days"}),"Not Due")</f>
        <v>91+ Days</v>
      </c>
    </row>
    <row r="4508" spans="1:3" x14ac:dyDescent="0.25">
      <c r="A4508" s="1">
        <v>60412</v>
      </c>
      <c r="B4508" s="2">
        <v>-8</v>
      </c>
      <c r="C4508" s="1" t="str">
        <f>IFERROR(LOOKUP(B4508,{0,1,31,61,91},{"Less Than 1 Day","1 To 30 Days","31-60 Days","61-90 Days","91+ Days"}),"Not Due")</f>
        <v>Not Due</v>
      </c>
    </row>
    <row r="4509" spans="1:3" x14ac:dyDescent="0.25">
      <c r="A4509" s="1">
        <v>98217</v>
      </c>
      <c r="B4509" s="2">
        <v>-101</v>
      </c>
      <c r="C4509" s="1" t="str">
        <f>IFERROR(LOOKUP(B4509,{0,1,31,61,91},{"Less Than 1 Day","1 To 30 Days","31-60 Days","61-90 Days","91+ Days"}),"Not Due")</f>
        <v>Not Due</v>
      </c>
    </row>
    <row r="4510" spans="1:3" x14ac:dyDescent="0.25">
      <c r="A4510" s="1">
        <v>10187</v>
      </c>
      <c r="B4510" s="2">
        <v>-75</v>
      </c>
      <c r="C4510" s="1" t="str">
        <f>IFERROR(LOOKUP(B4510,{0,1,31,61,91},{"Less Than 1 Day","1 To 30 Days","31-60 Days","61-90 Days","91+ Days"}),"Not Due")</f>
        <v>Not Due</v>
      </c>
    </row>
    <row r="4511" spans="1:3" x14ac:dyDescent="0.25">
      <c r="A4511" s="1">
        <v>85667</v>
      </c>
      <c r="B4511" s="2">
        <v>151</v>
      </c>
      <c r="C4511" s="1" t="str">
        <f>IFERROR(LOOKUP(B4511,{0,1,31,61,91},{"Less Than 1 Day","1 To 30 Days","31-60 Days","61-90 Days","91+ Days"}),"Not Due")</f>
        <v>91+ Days</v>
      </c>
    </row>
    <row r="4512" spans="1:3" x14ac:dyDescent="0.25">
      <c r="A4512" s="1">
        <v>91367</v>
      </c>
      <c r="B4512" s="2">
        <v>445</v>
      </c>
      <c r="C4512" s="1" t="str">
        <f>IFERROR(LOOKUP(B4512,{0,1,31,61,91},{"Less Than 1 Day","1 To 30 Days","31-60 Days","61-90 Days","91+ Days"}),"Not Due")</f>
        <v>91+ Days</v>
      </c>
    </row>
    <row r="4513" spans="1:3" x14ac:dyDescent="0.25">
      <c r="A4513" s="1">
        <v>79636</v>
      </c>
      <c r="B4513" s="2">
        <v>58</v>
      </c>
      <c r="C4513" s="1" t="str">
        <f>IFERROR(LOOKUP(B4513,{0,1,31,61,91},{"Less Than 1 Day","1 To 30 Days","31-60 Days","61-90 Days","91+ Days"}),"Not Due")</f>
        <v>31-60 Days</v>
      </c>
    </row>
    <row r="4514" spans="1:3" x14ac:dyDescent="0.25">
      <c r="A4514" s="1">
        <v>80335</v>
      </c>
      <c r="B4514" s="2">
        <v>-5</v>
      </c>
      <c r="C4514" s="1" t="str">
        <f>IFERROR(LOOKUP(B4514,{0,1,31,61,91},{"Less Than 1 Day","1 To 30 Days","31-60 Days","61-90 Days","91+ Days"}),"Not Due")</f>
        <v>Not Due</v>
      </c>
    </row>
    <row r="4515" spans="1:3" x14ac:dyDescent="0.25">
      <c r="A4515" s="1">
        <v>19047</v>
      </c>
      <c r="B4515" s="2">
        <v>209</v>
      </c>
      <c r="C4515" s="1" t="str">
        <f>IFERROR(LOOKUP(B4515,{0,1,31,61,91},{"Less Than 1 Day","1 To 30 Days","31-60 Days","61-90 Days","91+ Days"}),"Not Due")</f>
        <v>91+ Days</v>
      </c>
    </row>
    <row r="4516" spans="1:3" x14ac:dyDescent="0.25">
      <c r="A4516" s="1">
        <v>46922</v>
      </c>
      <c r="B4516" s="2">
        <v>-114</v>
      </c>
      <c r="C4516" s="1" t="str">
        <f>IFERROR(LOOKUP(B4516,{0,1,31,61,91},{"Less Than 1 Day","1 To 30 Days","31-60 Days","61-90 Days","91+ Days"}),"Not Due")</f>
        <v>Not Due</v>
      </c>
    </row>
    <row r="4517" spans="1:3" x14ac:dyDescent="0.25">
      <c r="A4517" s="1">
        <v>42753</v>
      </c>
      <c r="B4517" s="2">
        <v>270</v>
      </c>
      <c r="C4517" s="1" t="str">
        <f>IFERROR(LOOKUP(B4517,{0,1,31,61,91},{"Less Than 1 Day","1 To 30 Days","31-60 Days","61-90 Days","91+ Days"}),"Not Due")</f>
        <v>91+ Days</v>
      </c>
    </row>
    <row r="4518" spans="1:3" x14ac:dyDescent="0.25">
      <c r="A4518" s="1">
        <v>64566</v>
      </c>
      <c r="B4518" s="2">
        <v>393</v>
      </c>
      <c r="C4518" s="1" t="str">
        <f>IFERROR(LOOKUP(B4518,{0,1,31,61,91},{"Less Than 1 Day","1 To 30 Days","31-60 Days","61-90 Days","91+ Days"}),"Not Due")</f>
        <v>91+ Days</v>
      </c>
    </row>
    <row r="4519" spans="1:3" x14ac:dyDescent="0.25">
      <c r="A4519" s="1">
        <v>39211</v>
      </c>
      <c r="B4519" s="2">
        <v>107</v>
      </c>
      <c r="C4519" s="1" t="str">
        <f>IFERROR(LOOKUP(B4519,{0,1,31,61,91},{"Less Than 1 Day","1 To 30 Days","31-60 Days","61-90 Days","91+ Days"}),"Not Due")</f>
        <v>91+ Days</v>
      </c>
    </row>
    <row r="4520" spans="1:3" x14ac:dyDescent="0.25">
      <c r="A4520" s="1">
        <v>11737</v>
      </c>
      <c r="B4520" s="2">
        <v>273</v>
      </c>
      <c r="C4520" s="1" t="str">
        <f>IFERROR(LOOKUP(B4520,{0,1,31,61,91},{"Less Than 1 Day","1 To 30 Days","31-60 Days","61-90 Days","91+ Days"}),"Not Due")</f>
        <v>91+ Days</v>
      </c>
    </row>
    <row r="4521" spans="1:3" x14ac:dyDescent="0.25">
      <c r="A4521" s="1">
        <v>68693</v>
      </c>
      <c r="B4521" s="2">
        <v>324</v>
      </c>
      <c r="C4521" s="1" t="str">
        <f>IFERROR(LOOKUP(B4521,{0,1,31,61,91},{"Less Than 1 Day","1 To 30 Days","31-60 Days","61-90 Days","91+ Days"}),"Not Due")</f>
        <v>91+ Days</v>
      </c>
    </row>
    <row r="4522" spans="1:3" x14ac:dyDescent="0.25">
      <c r="A4522" s="1">
        <v>11685</v>
      </c>
      <c r="B4522" s="2">
        <v>-134</v>
      </c>
      <c r="C4522" s="1" t="str">
        <f>IFERROR(LOOKUP(B4522,{0,1,31,61,91},{"Less Than 1 Day","1 To 30 Days","31-60 Days","61-90 Days","91+ Days"}),"Not Due")</f>
        <v>Not Due</v>
      </c>
    </row>
    <row r="4523" spans="1:3" x14ac:dyDescent="0.25">
      <c r="A4523" s="1">
        <v>80823</v>
      </c>
      <c r="B4523" s="2">
        <v>-194</v>
      </c>
      <c r="C4523" s="1" t="str">
        <f>IFERROR(LOOKUP(B4523,{0,1,31,61,91},{"Less Than 1 Day","1 To 30 Days","31-60 Days","61-90 Days","91+ Days"}),"Not Due")</f>
        <v>Not Due</v>
      </c>
    </row>
    <row r="4524" spans="1:3" x14ac:dyDescent="0.25">
      <c r="A4524" s="1">
        <v>46881</v>
      </c>
      <c r="B4524" s="2">
        <v>462</v>
      </c>
      <c r="C4524" s="1" t="str">
        <f>IFERROR(LOOKUP(B4524,{0,1,31,61,91},{"Less Than 1 Day","1 To 30 Days","31-60 Days","61-90 Days","91+ Days"}),"Not Due")</f>
        <v>91+ Days</v>
      </c>
    </row>
    <row r="4525" spans="1:3" x14ac:dyDescent="0.25">
      <c r="A4525" s="1">
        <v>99167</v>
      </c>
      <c r="B4525" s="2">
        <v>315</v>
      </c>
      <c r="C4525" s="1" t="str">
        <f>IFERROR(LOOKUP(B4525,{0,1,31,61,91},{"Less Than 1 Day","1 To 30 Days","31-60 Days","61-90 Days","91+ Days"}),"Not Due")</f>
        <v>91+ Days</v>
      </c>
    </row>
    <row r="4526" spans="1:3" x14ac:dyDescent="0.25">
      <c r="A4526" s="1">
        <v>26051</v>
      </c>
      <c r="B4526" s="2">
        <v>474</v>
      </c>
      <c r="C4526" s="1" t="str">
        <f>IFERROR(LOOKUP(B4526,{0,1,31,61,91},{"Less Than 1 Day","1 To 30 Days","31-60 Days","61-90 Days","91+ Days"}),"Not Due")</f>
        <v>91+ Days</v>
      </c>
    </row>
    <row r="4527" spans="1:3" x14ac:dyDescent="0.25">
      <c r="A4527" s="1">
        <v>46481</v>
      </c>
      <c r="B4527" s="2">
        <v>253</v>
      </c>
      <c r="C4527" s="1" t="str">
        <f>IFERROR(LOOKUP(B4527,{0,1,31,61,91},{"Less Than 1 Day","1 To 30 Days","31-60 Days","61-90 Days","91+ Days"}),"Not Due")</f>
        <v>91+ Days</v>
      </c>
    </row>
    <row r="4528" spans="1:3" x14ac:dyDescent="0.25">
      <c r="A4528" s="1">
        <v>98052</v>
      </c>
      <c r="B4528" s="2">
        <v>242</v>
      </c>
      <c r="C4528" s="1" t="str">
        <f>IFERROR(LOOKUP(B4528,{0,1,31,61,91},{"Less Than 1 Day","1 To 30 Days","31-60 Days","61-90 Days","91+ Days"}),"Not Due")</f>
        <v>91+ Days</v>
      </c>
    </row>
    <row r="4529" spans="1:3" x14ac:dyDescent="0.25">
      <c r="A4529" s="1">
        <v>43881</v>
      </c>
      <c r="B4529" s="2">
        <v>297</v>
      </c>
      <c r="C4529" s="1" t="str">
        <f>IFERROR(LOOKUP(B4529,{0,1,31,61,91},{"Less Than 1 Day","1 To 30 Days","31-60 Days","61-90 Days","91+ Days"}),"Not Due")</f>
        <v>91+ Days</v>
      </c>
    </row>
    <row r="4530" spans="1:3" x14ac:dyDescent="0.25">
      <c r="A4530" s="1">
        <v>99472</v>
      </c>
      <c r="B4530" s="2">
        <v>106</v>
      </c>
      <c r="C4530" s="1" t="str">
        <f>IFERROR(LOOKUP(B4530,{0,1,31,61,91},{"Less Than 1 Day","1 To 30 Days","31-60 Days","61-90 Days","91+ Days"}),"Not Due")</f>
        <v>91+ Days</v>
      </c>
    </row>
    <row r="4531" spans="1:3" x14ac:dyDescent="0.25">
      <c r="A4531" s="1">
        <v>52555</v>
      </c>
      <c r="B4531" s="2">
        <v>357</v>
      </c>
      <c r="C4531" s="1" t="str">
        <f>IFERROR(LOOKUP(B4531,{0,1,31,61,91},{"Less Than 1 Day","1 To 30 Days","31-60 Days","61-90 Days","91+ Days"}),"Not Due")</f>
        <v>91+ Days</v>
      </c>
    </row>
    <row r="4532" spans="1:3" x14ac:dyDescent="0.25">
      <c r="A4532" s="1">
        <v>27286</v>
      </c>
      <c r="B4532" s="2">
        <v>-184</v>
      </c>
      <c r="C4532" s="1" t="str">
        <f>IFERROR(LOOKUP(B4532,{0,1,31,61,91},{"Less Than 1 Day","1 To 30 Days","31-60 Days","61-90 Days","91+ Days"}),"Not Due")</f>
        <v>Not Due</v>
      </c>
    </row>
    <row r="4533" spans="1:3" x14ac:dyDescent="0.25">
      <c r="A4533" s="1">
        <v>30485</v>
      </c>
      <c r="B4533" s="2">
        <v>428</v>
      </c>
      <c r="C4533" s="1" t="str">
        <f>IFERROR(LOOKUP(B4533,{0,1,31,61,91},{"Less Than 1 Day","1 To 30 Days","31-60 Days","61-90 Days","91+ Days"}),"Not Due")</f>
        <v>91+ Days</v>
      </c>
    </row>
    <row r="4534" spans="1:3" x14ac:dyDescent="0.25">
      <c r="A4534" s="1">
        <v>21683</v>
      </c>
      <c r="B4534" s="2">
        <v>138</v>
      </c>
      <c r="C4534" s="1" t="str">
        <f>IFERROR(LOOKUP(B4534,{0,1,31,61,91},{"Less Than 1 Day","1 To 30 Days","31-60 Days","61-90 Days","91+ Days"}),"Not Due")</f>
        <v>91+ Days</v>
      </c>
    </row>
    <row r="4535" spans="1:3" x14ac:dyDescent="0.25">
      <c r="A4535" s="1">
        <v>32094</v>
      </c>
      <c r="B4535" s="2">
        <v>115</v>
      </c>
      <c r="C4535" s="1" t="str">
        <f>IFERROR(LOOKUP(B4535,{0,1,31,61,91},{"Less Than 1 Day","1 To 30 Days","31-60 Days","61-90 Days","91+ Days"}),"Not Due")</f>
        <v>91+ Days</v>
      </c>
    </row>
    <row r="4536" spans="1:3" x14ac:dyDescent="0.25">
      <c r="A4536" s="1">
        <v>42054</v>
      </c>
      <c r="B4536" s="2">
        <v>-97</v>
      </c>
      <c r="C4536" s="1" t="str">
        <f>IFERROR(LOOKUP(B4536,{0,1,31,61,91},{"Less Than 1 Day","1 To 30 Days","31-60 Days","61-90 Days","91+ Days"}),"Not Due")</f>
        <v>Not Due</v>
      </c>
    </row>
    <row r="4537" spans="1:3" x14ac:dyDescent="0.25">
      <c r="A4537" s="1">
        <v>88973</v>
      </c>
      <c r="B4537" s="2">
        <v>446</v>
      </c>
      <c r="C4537" s="1" t="str">
        <f>IFERROR(LOOKUP(B4537,{0,1,31,61,91},{"Less Than 1 Day","1 To 30 Days","31-60 Days","61-90 Days","91+ Days"}),"Not Due")</f>
        <v>91+ Days</v>
      </c>
    </row>
    <row r="4538" spans="1:3" x14ac:dyDescent="0.25">
      <c r="A4538" s="1">
        <v>48690</v>
      </c>
      <c r="B4538" s="2">
        <v>120</v>
      </c>
      <c r="C4538" s="1" t="str">
        <f>IFERROR(LOOKUP(B4538,{0,1,31,61,91},{"Less Than 1 Day","1 To 30 Days","31-60 Days","61-90 Days","91+ Days"}),"Not Due")</f>
        <v>91+ Days</v>
      </c>
    </row>
    <row r="4539" spans="1:3" x14ac:dyDescent="0.25">
      <c r="A4539" s="1">
        <v>63192</v>
      </c>
      <c r="B4539" s="2">
        <v>-115</v>
      </c>
      <c r="C4539" s="1" t="str">
        <f>IFERROR(LOOKUP(B4539,{0,1,31,61,91},{"Less Than 1 Day","1 To 30 Days","31-60 Days","61-90 Days","91+ Days"}),"Not Due")</f>
        <v>Not Due</v>
      </c>
    </row>
    <row r="4540" spans="1:3" x14ac:dyDescent="0.25">
      <c r="A4540" s="1">
        <v>51975</v>
      </c>
      <c r="B4540" s="2">
        <v>-18</v>
      </c>
      <c r="C4540" s="1" t="str">
        <f>IFERROR(LOOKUP(B4540,{0,1,31,61,91},{"Less Than 1 Day","1 To 30 Days","31-60 Days","61-90 Days","91+ Days"}),"Not Due")</f>
        <v>Not Due</v>
      </c>
    </row>
    <row r="4541" spans="1:3" x14ac:dyDescent="0.25">
      <c r="A4541" s="1">
        <v>49220</v>
      </c>
      <c r="B4541" s="2">
        <v>468</v>
      </c>
      <c r="C4541" s="1" t="str">
        <f>IFERROR(LOOKUP(B4541,{0,1,31,61,91},{"Less Than 1 Day","1 To 30 Days","31-60 Days","61-90 Days","91+ Days"}),"Not Due")</f>
        <v>91+ Days</v>
      </c>
    </row>
    <row r="4542" spans="1:3" x14ac:dyDescent="0.25">
      <c r="A4542" s="1">
        <v>32633</v>
      </c>
      <c r="B4542" s="2">
        <v>90</v>
      </c>
      <c r="C4542" s="1" t="str">
        <f>IFERROR(LOOKUP(B4542,{0,1,31,61,91},{"Less Than 1 Day","1 To 30 Days","31-60 Days","61-90 Days","91+ Days"}),"Not Due")</f>
        <v>61-90 Days</v>
      </c>
    </row>
    <row r="4543" spans="1:3" x14ac:dyDescent="0.25">
      <c r="A4543" s="1">
        <v>61644</v>
      </c>
      <c r="B4543" s="2">
        <v>482</v>
      </c>
      <c r="C4543" s="1" t="str">
        <f>IFERROR(LOOKUP(B4543,{0,1,31,61,91},{"Less Than 1 Day","1 To 30 Days","31-60 Days","61-90 Days","91+ Days"}),"Not Due")</f>
        <v>91+ Days</v>
      </c>
    </row>
    <row r="4544" spans="1:3" x14ac:dyDescent="0.25">
      <c r="A4544" s="1">
        <v>98930</v>
      </c>
      <c r="B4544" s="2">
        <v>33</v>
      </c>
      <c r="C4544" s="1" t="str">
        <f>IFERROR(LOOKUP(B4544,{0,1,31,61,91},{"Less Than 1 Day","1 To 30 Days","31-60 Days","61-90 Days","91+ Days"}),"Not Due")</f>
        <v>31-60 Days</v>
      </c>
    </row>
    <row r="4545" spans="1:3" x14ac:dyDescent="0.25">
      <c r="A4545" s="1">
        <v>79420</v>
      </c>
      <c r="B4545" s="2">
        <v>261</v>
      </c>
      <c r="C4545" s="1" t="str">
        <f>IFERROR(LOOKUP(B4545,{0,1,31,61,91},{"Less Than 1 Day","1 To 30 Days","31-60 Days","61-90 Days","91+ Days"}),"Not Due")</f>
        <v>91+ Days</v>
      </c>
    </row>
    <row r="4546" spans="1:3" x14ac:dyDescent="0.25">
      <c r="A4546" s="1">
        <v>20957</v>
      </c>
      <c r="B4546" s="2">
        <v>282</v>
      </c>
      <c r="C4546" s="1" t="str">
        <f>IFERROR(LOOKUP(B4546,{0,1,31,61,91},{"Less Than 1 Day","1 To 30 Days","31-60 Days","61-90 Days","91+ Days"}),"Not Due")</f>
        <v>91+ Days</v>
      </c>
    </row>
    <row r="4547" spans="1:3" x14ac:dyDescent="0.25">
      <c r="A4547" s="1">
        <v>27798</v>
      </c>
      <c r="B4547" s="2">
        <v>43</v>
      </c>
      <c r="C4547" s="1" t="str">
        <f>IFERROR(LOOKUP(B4547,{0,1,31,61,91},{"Less Than 1 Day","1 To 30 Days","31-60 Days","61-90 Days","91+ Days"}),"Not Due")</f>
        <v>31-60 Days</v>
      </c>
    </row>
    <row r="4548" spans="1:3" x14ac:dyDescent="0.25">
      <c r="A4548" s="1">
        <v>40294</v>
      </c>
      <c r="B4548" s="2">
        <v>-39</v>
      </c>
      <c r="C4548" s="1" t="str">
        <f>IFERROR(LOOKUP(B4548,{0,1,31,61,91},{"Less Than 1 Day","1 To 30 Days","31-60 Days","61-90 Days","91+ Days"}),"Not Due")</f>
        <v>Not Due</v>
      </c>
    </row>
    <row r="4549" spans="1:3" x14ac:dyDescent="0.25">
      <c r="A4549" s="1">
        <v>96531</v>
      </c>
      <c r="B4549" s="2">
        <v>244</v>
      </c>
      <c r="C4549" s="1" t="str">
        <f>IFERROR(LOOKUP(B4549,{0,1,31,61,91},{"Less Than 1 Day","1 To 30 Days","31-60 Days","61-90 Days","91+ Days"}),"Not Due")</f>
        <v>91+ Days</v>
      </c>
    </row>
    <row r="4550" spans="1:3" x14ac:dyDescent="0.25">
      <c r="A4550" s="1">
        <v>66196</v>
      </c>
      <c r="B4550" s="2">
        <v>-70</v>
      </c>
      <c r="C4550" s="1" t="str">
        <f>IFERROR(LOOKUP(B4550,{0,1,31,61,91},{"Less Than 1 Day","1 To 30 Days","31-60 Days","61-90 Days","91+ Days"}),"Not Due")</f>
        <v>Not Due</v>
      </c>
    </row>
    <row r="4551" spans="1:3" x14ac:dyDescent="0.25">
      <c r="A4551" s="1">
        <v>72852</v>
      </c>
      <c r="B4551" s="2">
        <v>213</v>
      </c>
      <c r="C4551" s="1" t="str">
        <f>IFERROR(LOOKUP(B4551,{0,1,31,61,91},{"Less Than 1 Day","1 To 30 Days","31-60 Days","61-90 Days","91+ Days"}),"Not Due")</f>
        <v>91+ Days</v>
      </c>
    </row>
    <row r="4552" spans="1:3" x14ac:dyDescent="0.25">
      <c r="A4552" s="1">
        <v>78953</v>
      </c>
      <c r="B4552" s="2">
        <v>283</v>
      </c>
      <c r="C4552" s="1" t="str">
        <f>IFERROR(LOOKUP(B4552,{0,1,31,61,91},{"Less Than 1 Day","1 To 30 Days","31-60 Days","61-90 Days","91+ Days"}),"Not Due")</f>
        <v>91+ Days</v>
      </c>
    </row>
    <row r="4553" spans="1:3" x14ac:dyDescent="0.25">
      <c r="A4553" s="1">
        <v>92931</v>
      </c>
      <c r="B4553" s="2">
        <v>-95</v>
      </c>
      <c r="C4553" s="1" t="str">
        <f>IFERROR(LOOKUP(B4553,{0,1,31,61,91},{"Less Than 1 Day","1 To 30 Days","31-60 Days","61-90 Days","91+ Days"}),"Not Due")</f>
        <v>Not Due</v>
      </c>
    </row>
    <row r="4554" spans="1:3" x14ac:dyDescent="0.25">
      <c r="A4554" s="1">
        <v>89360</v>
      </c>
      <c r="B4554" s="2">
        <v>99</v>
      </c>
      <c r="C4554" s="1" t="str">
        <f>IFERROR(LOOKUP(B4554,{0,1,31,61,91},{"Less Than 1 Day","1 To 30 Days","31-60 Days","61-90 Days","91+ Days"}),"Not Due")</f>
        <v>91+ Days</v>
      </c>
    </row>
    <row r="4555" spans="1:3" x14ac:dyDescent="0.25">
      <c r="A4555" s="1">
        <v>50802</v>
      </c>
      <c r="B4555" s="2">
        <v>453</v>
      </c>
      <c r="C4555" s="1" t="str">
        <f>IFERROR(LOOKUP(B4555,{0,1,31,61,91},{"Less Than 1 Day","1 To 30 Days","31-60 Days","61-90 Days","91+ Days"}),"Not Due")</f>
        <v>91+ Days</v>
      </c>
    </row>
    <row r="4556" spans="1:3" x14ac:dyDescent="0.25">
      <c r="A4556" s="1">
        <v>62832</v>
      </c>
      <c r="B4556" s="2">
        <v>254</v>
      </c>
      <c r="C4556" s="1" t="str">
        <f>IFERROR(LOOKUP(B4556,{0,1,31,61,91},{"Less Than 1 Day","1 To 30 Days","31-60 Days","61-90 Days","91+ Days"}),"Not Due")</f>
        <v>91+ Days</v>
      </c>
    </row>
    <row r="4557" spans="1:3" x14ac:dyDescent="0.25">
      <c r="A4557" s="1">
        <v>81338</v>
      </c>
      <c r="B4557" s="2">
        <v>190</v>
      </c>
      <c r="C4557" s="1" t="str">
        <f>IFERROR(LOOKUP(B4557,{0,1,31,61,91},{"Less Than 1 Day","1 To 30 Days","31-60 Days","61-90 Days","91+ Days"}),"Not Due")</f>
        <v>91+ Days</v>
      </c>
    </row>
    <row r="4558" spans="1:3" x14ac:dyDescent="0.25">
      <c r="A4558" s="1">
        <v>80884</v>
      </c>
      <c r="B4558" s="2">
        <v>445</v>
      </c>
      <c r="C4558" s="1" t="str">
        <f>IFERROR(LOOKUP(B4558,{0,1,31,61,91},{"Less Than 1 Day","1 To 30 Days","31-60 Days","61-90 Days","91+ Days"}),"Not Due")</f>
        <v>91+ Days</v>
      </c>
    </row>
    <row r="4559" spans="1:3" x14ac:dyDescent="0.25">
      <c r="A4559" s="1">
        <v>48613</v>
      </c>
      <c r="B4559" s="2">
        <v>15</v>
      </c>
      <c r="C4559" s="1" t="str">
        <f>IFERROR(LOOKUP(B4559,{0,1,31,61,91},{"Less Than 1 Day","1 To 30 Days","31-60 Days","61-90 Days","91+ Days"}),"Not Due")</f>
        <v>1 To 30 Days</v>
      </c>
    </row>
    <row r="4560" spans="1:3" x14ac:dyDescent="0.25">
      <c r="A4560" s="1">
        <v>57467</v>
      </c>
      <c r="B4560" s="2">
        <v>140</v>
      </c>
      <c r="C4560" s="1" t="str">
        <f>IFERROR(LOOKUP(B4560,{0,1,31,61,91},{"Less Than 1 Day","1 To 30 Days","31-60 Days","61-90 Days","91+ Days"}),"Not Due")</f>
        <v>91+ Days</v>
      </c>
    </row>
    <row r="4561" spans="1:3" x14ac:dyDescent="0.25">
      <c r="A4561" s="1">
        <v>90345</v>
      </c>
      <c r="B4561" s="2">
        <v>-150</v>
      </c>
      <c r="C4561" s="1" t="str">
        <f>IFERROR(LOOKUP(B4561,{0,1,31,61,91},{"Less Than 1 Day","1 To 30 Days","31-60 Days","61-90 Days","91+ Days"}),"Not Due")</f>
        <v>Not Due</v>
      </c>
    </row>
    <row r="4562" spans="1:3" x14ac:dyDescent="0.25">
      <c r="A4562" s="1">
        <v>31186</v>
      </c>
      <c r="B4562" s="2">
        <v>255</v>
      </c>
      <c r="C4562" s="1" t="str">
        <f>IFERROR(LOOKUP(B4562,{0,1,31,61,91},{"Less Than 1 Day","1 To 30 Days","31-60 Days","61-90 Days","91+ Days"}),"Not Due")</f>
        <v>91+ Days</v>
      </c>
    </row>
    <row r="4563" spans="1:3" x14ac:dyDescent="0.25">
      <c r="A4563" s="1">
        <v>15092</v>
      </c>
      <c r="B4563" s="2">
        <v>467</v>
      </c>
      <c r="C4563" s="1" t="str">
        <f>IFERROR(LOOKUP(B4563,{0,1,31,61,91},{"Less Than 1 Day","1 To 30 Days","31-60 Days","61-90 Days","91+ Days"}),"Not Due")</f>
        <v>91+ Days</v>
      </c>
    </row>
    <row r="4564" spans="1:3" x14ac:dyDescent="0.25">
      <c r="A4564" s="1">
        <v>99847</v>
      </c>
      <c r="B4564" s="2">
        <v>7</v>
      </c>
      <c r="C4564" s="1" t="str">
        <f>IFERROR(LOOKUP(B4564,{0,1,31,61,91},{"Less Than 1 Day","1 To 30 Days","31-60 Days","61-90 Days","91+ Days"}),"Not Due")</f>
        <v>1 To 30 Days</v>
      </c>
    </row>
    <row r="4565" spans="1:3" x14ac:dyDescent="0.25">
      <c r="A4565" s="1">
        <v>41377</v>
      </c>
      <c r="B4565" s="2">
        <v>292</v>
      </c>
      <c r="C4565" s="1" t="str">
        <f>IFERROR(LOOKUP(B4565,{0,1,31,61,91},{"Less Than 1 Day","1 To 30 Days","31-60 Days","61-90 Days","91+ Days"}),"Not Due")</f>
        <v>91+ Days</v>
      </c>
    </row>
    <row r="4566" spans="1:3" x14ac:dyDescent="0.25">
      <c r="A4566" s="1">
        <v>99469</v>
      </c>
      <c r="B4566" s="2">
        <v>-136</v>
      </c>
      <c r="C4566" s="1" t="str">
        <f>IFERROR(LOOKUP(B4566,{0,1,31,61,91},{"Less Than 1 Day","1 To 30 Days","31-60 Days","61-90 Days","91+ Days"}),"Not Due")</f>
        <v>Not Due</v>
      </c>
    </row>
    <row r="4567" spans="1:3" x14ac:dyDescent="0.25">
      <c r="A4567" s="1">
        <v>88187</v>
      </c>
      <c r="B4567" s="2">
        <v>18</v>
      </c>
      <c r="C4567" s="1" t="str">
        <f>IFERROR(LOOKUP(B4567,{0,1,31,61,91},{"Less Than 1 Day","1 To 30 Days","31-60 Days","61-90 Days","91+ Days"}),"Not Due")</f>
        <v>1 To 30 Days</v>
      </c>
    </row>
    <row r="4568" spans="1:3" x14ac:dyDescent="0.25">
      <c r="A4568" s="1">
        <v>44523</v>
      </c>
      <c r="B4568" s="2">
        <v>-166</v>
      </c>
      <c r="C4568" s="1" t="str">
        <f>IFERROR(LOOKUP(B4568,{0,1,31,61,91},{"Less Than 1 Day","1 To 30 Days","31-60 Days","61-90 Days","91+ Days"}),"Not Due")</f>
        <v>Not Due</v>
      </c>
    </row>
    <row r="4569" spans="1:3" x14ac:dyDescent="0.25">
      <c r="A4569" s="1">
        <v>77580</v>
      </c>
      <c r="B4569" s="2">
        <v>269</v>
      </c>
      <c r="C4569" s="1" t="str">
        <f>IFERROR(LOOKUP(B4569,{0,1,31,61,91},{"Less Than 1 Day","1 To 30 Days","31-60 Days","61-90 Days","91+ Days"}),"Not Due")</f>
        <v>91+ Days</v>
      </c>
    </row>
    <row r="4570" spans="1:3" x14ac:dyDescent="0.25">
      <c r="A4570" s="1">
        <v>91806</v>
      </c>
      <c r="B4570" s="2">
        <v>228</v>
      </c>
      <c r="C4570" s="1" t="str">
        <f>IFERROR(LOOKUP(B4570,{0,1,31,61,91},{"Less Than 1 Day","1 To 30 Days","31-60 Days","61-90 Days","91+ Days"}),"Not Due")</f>
        <v>91+ Days</v>
      </c>
    </row>
    <row r="4571" spans="1:3" x14ac:dyDescent="0.25">
      <c r="A4571" s="1">
        <v>10558</v>
      </c>
      <c r="B4571" s="2">
        <v>-129</v>
      </c>
      <c r="C4571" s="1" t="str">
        <f>IFERROR(LOOKUP(B4571,{0,1,31,61,91},{"Less Than 1 Day","1 To 30 Days","31-60 Days","61-90 Days","91+ Days"}),"Not Due")</f>
        <v>Not Due</v>
      </c>
    </row>
    <row r="4572" spans="1:3" x14ac:dyDescent="0.25">
      <c r="A4572" s="1">
        <v>88309</v>
      </c>
      <c r="B4572" s="2">
        <v>48</v>
      </c>
      <c r="C4572" s="1" t="str">
        <f>IFERROR(LOOKUP(B4572,{0,1,31,61,91},{"Less Than 1 Day","1 To 30 Days","31-60 Days","61-90 Days","91+ Days"}),"Not Due")</f>
        <v>31-60 Days</v>
      </c>
    </row>
    <row r="4573" spans="1:3" x14ac:dyDescent="0.25">
      <c r="A4573" s="1">
        <v>96215</v>
      </c>
      <c r="B4573" s="2">
        <v>385</v>
      </c>
      <c r="C4573" s="1" t="str">
        <f>IFERROR(LOOKUP(B4573,{0,1,31,61,91},{"Less Than 1 Day","1 To 30 Days","31-60 Days","61-90 Days","91+ Days"}),"Not Due")</f>
        <v>91+ Days</v>
      </c>
    </row>
    <row r="4574" spans="1:3" x14ac:dyDescent="0.25">
      <c r="A4574" s="1">
        <v>76732</v>
      </c>
      <c r="B4574" s="2">
        <v>429</v>
      </c>
      <c r="C4574" s="1" t="str">
        <f>IFERROR(LOOKUP(B4574,{0,1,31,61,91},{"Less Than 1 Day","1 To 30 Days","31-60 Days","61-90 Days","91+ Days"}),"Not Due")</f>
        <v>91+ Days</v>
      </c>
    </row>
    <row r="4575" spans="1:3" x14ac:dyDescent="0.25">
      <c r="A4575" s="1">
        <v>77861</v>
      </c>
      <c r="B4575" s="2">
        <v>188</v>
      </c>
      <c r="C4575" s="1" t="str">
        <f>IFERROR(LOOKUP(B4575,{0,1,31,61,91},{"Less Than 1 Day","1 To 30 Days","31-60 Days","61-90 Days","91+ Days"}),"Not Due")</f>
        <v>91+ Days</v>
      </c>
    </row>
    <row r="4576" spans="1:3" x14ac:dyDescent="0.25">
      <c r="A4576" s="1">
        <v>82492</v>
      </c>
      <c r="B4576" s="2">
        <v>26</v>
      </c>
      <c r="C4576" s="1" t="str">
        <f>IFERROR(LOOKUP(B4576,{0,1,31,61,91},{"Less Than 1 Day","1 To 30 Days","31-60 Days","61-90 Days","91+ Days"}),"Not Due")</f>
        <v>1 To 30 Days</v>
      </c>
    </row>
    <row r="4577" spans="1:3" x14ac:dyDescent="0.25">
      <c r="A4577" s="1">
        <v>87216</v>
      </c>
      <c r="B4577" s="2">
        <v>437</v>
      </c>
      <c r="C4577" s="1" t="str">
        <f>IFERROR(LOOKUP(B4577,{0,1,31,61,91},{"Less Than 1 Day","1 To 30 Days","31-60 Days","61-90 Days","91+ Days"}),"Not Due")</f>
        <v>91+ Days</v>
      </c>
    </row>
    <row r="4578" spans="1:3" x14ac:dyDescent="0.25">
      <c r="A4578" s="1">
        <v>47739</v>
      </c>
      <c r="B4578" s="2">
        <v>-121</v>
      </c>
      <c r="C4578" s="1" t="str">
        <f>IFERROR(LOOKUP(B4578,{0,1,31,61,91},{"Less Than 1 Day","1 To 30 Days","31-60 Days","61-90 Days","91+ Days"}),"Not Due")</f>
        <v>Not Due</v>
      </c>
    </row>
    <row r="4579" spans="1:3" x14ac:dyDescent="0.25">
      <c r="A4579" s="1">
        <v>53720</v>
      </c>
      <c r="B4579" s="2">
        <v>478</v>
      </c>
      <c r="C4579" s="1" t="str">
        <f>IFERROR(LOOKUP(B4579,{0,1,31,61,91},{"Less Than 1 Day","1 To 30 Days","31-60 Days","61-90 Days","91+ Days"}),"Not Due")</f>
        <v>91+ Days</v>
      </c>
    </row>
    <row r="4580" spans="1:3" x14ac:dyDescent="0.25">
      <c r="A4580" s="1">
        <v>95649</v>
      </c>
      <c r="B4580" s="2">
        <v>-111</v>
      </c>
      <c r="C4580" s="1" t="str">
        <f>IFERROR(LOOKUP(B4580,{0,1,31,61,91},{"Less Than 1 Day","1 To 30 Days","31-60 Days","61-90 Days","91+ Days"}),"Not Due")</f>
        <v>Not Due</v>
      </c>
    </row>
    <row r="4581" spans="1:3" x14ac:dyDescent="0.25">
      <c r="A4581" s="1">
        <v>22942</v>
      </c>
      <c r="B4581" s="2">
        <v>142</v>
      </c>
      <c r="C4581" s="1" t="str">
        <f>IFERROR(LOOKUP(B4581,{0,1,31,61,91},{"Less Than 1 Day","1 To 30 Days","31-60 Days","61-90 Days","91+ Days"}),"Not Due")</f>
        <v>91+ Days</v>
      </c>
    </row>
    <row r="4582" spans="1:3" x14ac:dyDescent="0.25">
      <c r="A4582" s="1">
        <v>84047</v>
      </c>
      <c r="B4582" s="2">
        <v>209</v>
      </c>
      <c r="C4582" s="1" t="str">
        <f>IFERROR(LOOKUP(B4582,{0,1,31,61,91},{"Less Than 1 Day","1 To 30 Days","31-60 Days","61-90 Days","91+ Days"}),"Not Due")</f>
        <v>91+ Days</v>
      </c>
    </row>
    <row r="4583" spans="1:3" x14ac:dyDescent="0.25">
      <c r="A4583" s="1">
        <v>99207</v>
      </c>
      <c r="B4583" s="2">
        <v>-152</v>
      </c>
      <c r="C4583" s="1" t="str">
        <f>IFERROR(LOOKUP(B4583,{0,1,31,61,91},{"Less Than 1 Day","1 To 30 Days","31-60 Days","61-90 Days","91+ Days"}),"Not Due")</f>
        <v>Not Due</v>
      </c>
    </row>
    <row r="4584" spans="1:3" x14ac:dyDescent="0.25">
      <c r="A4584" s="1">
        <v>99317</v>
      </c>
      <c r="B4584" s="2">
        <v>320</v>
      </c>
      <c r="C4584" s="1" t="str">
        <f>IFERROR(LOOKUP(B4584,{0,1,31,61,91},{"Less Than 1 Day","1 To 30 Days","31-60 Days","61-90 Days","91+ Days"}),"Not Due")</f>
        <v>91+ Days</v>
      </c>
    </row>
    <row r="4585" spans="1:3" x14ac:dyDescent="0.25">
      <c r="A4585" s="1">
        <v>53999</v>
      </c>
      <c r="B4585" s="2">
        <v>341</v>
      </c>
      <c r="C4585" s="1" t="str">
        <f>IFERROR(LOOKUP(B4585,{0,1,31,61,91},{"Less Than 1 Day","1 To 30 Days","31-60 Days","61-90 Days","91+ Days"}),"Not Due")</f>
        <v>91+ Days</v>
      </c>
    </row>
    <row r="4586" spans="1:3" x14ac:dyDescent="0.25">
      <c r="A4586" s="1">
        <v>15578</v>
      </c>
      <c r="B4586" s="2">
        <v>362</v>
      </c>
      <c r="C4586" s="1" t="str">
        <f>IFERROR(LOOKUP(B4586,{0,1,31,61,91},{"Less Than 1 Day","1 To 30 Days","31-60 Days","61-90 Days","91+ Days"}),"Not Due")</f>
        <v>91+ Days</v>
      </c>
    </row>
    <row r="4587" spans="1:3" x14ac:dyDescent="0.25">
      <c r="A4587" s="1">
        <v>86695</v>
      </c>
      <c r="B4587" s="2">
        <v>385</v>
      </c>
      <c r="C4587" s="1" t="str">
        <f>IFERROR(LOOKUP(B4587,{0,1,31,61,91},{"Less Than 1 Day","1 To 30 Days","31-60 Days","61-90 Days","91+ Days"}),"Not Due")</f>
        <v>91+ Days</v>
      </c>
    </row>
    <row r="4588" spans="1:3" x14ac:dyDescent="0.25">
      <c r="A4588" s="1">
        <v>90450</v>
      </c>
      <c r="B4588" s="2">
        <v>183</v>
      </c>
      <c r="C4588" s="1" t="str">
        <f>IFERROR(LOOKUP(B4588,{0,1,31,61,91},{"Less Than 1 Day","1 To 30 Days","31-60 Days","61-90 Days","91+ Days"}),"Not Due")</f>
        <v>91+ Days</v>
      </c>
    </row>
    <row r="4589" spans="1:3" x14ac:dyDescent="0.25">
      <c r="A4589" s="1">
        <v>77345</v>
      </c>
      <c r="B4589" s="2">
        <v>-105</v>
      </c>
      <c r="C4589" s="1" t="str">
        <f>IFERROR(LOOKUP(B4589,{0,1,31,61,91},{"Less Than 1 Day","1 To 30 Days","31-60 Days","61-90 Days","91+ Days"}),"Not Due")</f>
        <v>Not Due</v>
      </c>
    </row>
    <row r="4590" spans="1:3" x14ac:dyDescent="0.25">
      <c r="A4590" s="1">
        <v>12298</v>
      </c>
      <c r="B4590" s="2">
        <v>135</v>
      </c>
      <c r="C4590" s="1" t="str">
        <f>IFERROR(LOOKUP(B4590,{0,1,31,61,91},{"Less Than 1 Day","1 To 30 Days","31-60 Days","61-90 Days","91+ Days"}),"Not Due")</f>
        <v>91+ Days</v>
      </c>
    </row>
    <row r="4591" spans="1:3" x14ac:dyDescent="0.25">
      <c r="A4591" s="1">
        <v>41711</v>
      </c>
      <c r="B4591" s="2">
        <v>499</v>
      </c>
      <c r="C4591" s="1" t="str">
        <f>IFERROR(LOOKUP(B4591,{0,1,31,61,91},{"Less Than 1 Day","1 To 30 Days","31-60 Days","61-90 Days","91+ Days"}),"Not Due")</f>
        <v>91+ Days</v>
      </c>
    </row>
    <row r="4592" spans="1:3" x14ac:dyDescent="0.25">
      <c r="A4592" s="1">
        <v>88358</v>
      </c>
      <c r="B4592" s="2">
        <v>-152</v>
      </c>
      <c r="C4592" s="1" t="str">
        <f>IFERROR(LOOKUP(B4592,{0,1,31,61,91},{"Less Than 1 Day","1 To 30 Days","31-60 Days","61-90 Days","91+ Days"}),"Not Due")</f>
        <v>Not Due</v>
      </c>
    </row>
    <row r="4593" spans="1:3" x14ac:dyDescent="0.25">
      <c r="A4593" s="1">
        <v>31701</v>
      </c>
      <c r="B4593" s="2">
        <v>-98</v>
      </c>
      <c r="C4593" s="1" t="str">
        <f>IFERROR(LOOKUP(B4593,{0,1,31,61,91},{"Less Than 1 Day","1 To 30 Days","31-60 Days","61-90 Days","91+ Days"}),"Not Due")</f>
        <v>Not Due</v>
      </c>
    </row>
    <row r="4594" spans="1:3" x14ac:dyDescent="0.25">
      <c r="A4594" s="1">
        <v>18146</v>
      </c>
      <c r="B4594" s="2">
        <v>-108</v>
      </c>
      <c r="C4594" s="1" t="str">
        <f>IFERROR(LOOKUP(B4594,{0,1,31,61,91},{"Less Than 1 Day","1 To 30 Days","31-60 Days","61-90 Days","91+ Days"}),"Not Due")</f>
        <v>Not Due</v>
      </c>
    </row>
    <row r="4595" spans="1:3" x14ac:dyDescent="0.25">
      <c r="A4595" s="1">
        <v>59503</v>
      </c>
      <c r="B4595" s="2">
        <v>-161</v>
      </c>
      <c r="C4595" s="1" t="str">
        <f>IFERROR(LOOKUP(B4595,{0,1,31,61,91},{"Less Than 1 Day","1 To 30 Days","31-60 Days","61-90 Days","91+ Days"}),"Not Due")</f>
        <v>Not Due</v>
      </c>
    </row>
    <row r="4596" spans="1:3" x14ac:dyDescent="0.25">
      <c r="A4596" s="1">
        <v>97333</v>
      </c>
      <c r="B4596" s="2">
        <v>35</v>
      </c>
      <c r="C4596" s="1" t="str">
        <f>IFERROR(LOOKUP(B4596,{0,1,31,61,91},{"Less Than 1 Day","1 To 30 Days","31-60 Days","61-90 Days","91+ Days"}),"Not Due")</f>
        <v>31-60 Days</v>
      </c>
    </row>
    <row r="4597" spans="1:3" x14ac:dyDescent="0.25">
      <c r="A4597" s="1">
        <v>34007</v>
      </c>
      <c r="B4597" s="2">
        <v>14</v>
      </c>
      <c r="C4597" s="1" t="str">
        <f>IFERROR(LOOKUP(B4597,{0,1,31,61,91},{"Less Than 1 Day","1 To 30 Days","31-60 Days","61-90 Days","91+ Days"}),"Not Due")</f>
        <v>1 To 30 Days</v>
      </c>
    </row>
    <row r="4598" spans="1:3" x14ac:dyDescent="0.25">
      <c r="A4598" s="1">
        <v>43343</v>
      </c>
      <c r="B4598" s="2">
        <v>-167</v>
      </c>
      <c r="C4598" s="1" t="str">
        <f>IFERROR(LOOKUP(B4598,{0,1,31,61,91},{"Less Than 1 Day","1 To 30 Days","31-60 Days","61-90 Days","91+ Days"}),"Not Due")</f>
        <v>Not Due</v>
      </c>
    </row>
    <row r="4599" spans="1:3" x14ac:dyDescent="0.25">
      <c r="A4599" s="1">
        <v>67093</v>
      </c>
      <c r="B4599" s="2">
        <v>283</v>
      </c>
      <c r="C4599" s="1" t="str">
        <f>IFERROR(LOOKUP(B4599,{0,1,31,61,91},{"Less Than 1 Day","1 To 30 Days","31-60 Days","61-90 Days","91+ Days"}),"Not Due")</f>
        <v>91+ Days</v>
      </c>
    </row>
    <row r="4600" spans="1:3" x14ac:dyDescent="0.25">
      <c r="A4600" s="1">
        <v>92872</v>
      </c>
      <c r="B4600" s="2">
        <v>254</v>
      </c>
      <c r="C4600" s="1" t="str">
        <f>IFERROR(LOOKUP(B4600,{0,1,31,61,91},{"Less Than 1 Day","1 To 30 Days","31-60 Days","61-90 Days","91+ Days"}),"Not Due")</f>
        <v>91+ Days</v>
      </c>
    </row>
    <row r="4601" spans="1:3" x14ac:dyDescent="0.25">
      <c r="A4601" s="1">
        <v>86152</v>
      </c>
      <c r="B4601" s="2">
        <v>-97</v>
      </c>
      <c r="C4601" s="1" t="str">
        <f>IFERROR(LOOKUP(B4601,{0,1,31,61,91},{"Less Than 1 Day","1 To 30 Days","31-60 Days","61-90 Days","91+ Days"}),"Not Due")</f>
        <v>Not Due</v>
      </c>
    </row>
    <row r="4602" spans="1:3" x14ac:dyDescent="0.25">
      <c r="A4602" s="1">
        <v>50318</v>
      </c>
      <c r="B4602" s="2">
        <v>-132</v>
      </c>
      <c r="C4602" s="1" t="str">
        <f>IFERROR(LOOKUP(B4602,{0,1,31,61,91},{"Less Than 1 Day","1 To 30 Days","31-60 Days","61-90 Days","91+ Days"}),"Not Due")</f>
        <v>Not Due</v>
      </c>
    </row>
    <row r="4603" spans="1:3" x14ac:dyDescent="0.25">
      <c r="A4603" s="1">
        <v>90868</v>
      </c>
      <c r="B4603" s="2">
        <v>-86</v>
      </c>
      <c r="C4603" s="1" t="str">
        <f>IFERROR(LOOKUP(B4603,{0,1,31,61,91},{"Less Than 1 Day","1 To 30 Days","31-60 Days","61-90 Days","91+ Days"}),"Not Due")</f>
        <v>Not Due</v>
      </c>
    </row>
    <row r="4604" spans="1:3" x14ac:dyDescent="0.25">
      <c r="A4604" s="1">
        <v>32869</v>
      </c>
      <c r="B4604" s="2">
        <v>465</v>
      </c>
      <c r="C4604" s="1" t="str">
        <f>IFERROR(LOOKUP(B4604,{0,1,31,61,91},{"Less Than 1 Day","1 To 30 Days","31-60 Days","61-90 Days","91+ Days"}),"Not Due")</f>
        <v>91+ Days</v>
      </c>
    </row>
    <row r="4605" spans="1:3" x14ac:dyDescent="0.25">
      <c r="A4605" s="1">
        <v>13688</v>
      </c>
      <c r="B4605" s="2">
        <v>222</v>
      </c>
      <c r="C4605" s="1" t="str">
        <f>IFERROR(LOOKUP(B4605,{0,1,31,61,91},{"Less Than 1 Day","1 To 30 Days","31-60 Days","61-90 Days","91+ Days"}),"Not Due")</f>
        <v>91+ Days</v>
      </c>
    </row>
    <row r="4606" spans="1:3" x14ac:dyDescent="0.25">
      <c r="A4606" s="1">
        <v>56430</v>
      </c>
      <c r="B4606" s="2">
        <v>-149</v>
      </c>
      <c r="C4606" s="1" t="str">
        <f>IFERROR(LOOKUP(B4606,{0,1,31,61,91},{"Less Than 1 Day","1 To 30 Days","31-60 Days","61-90 Days","91+ Days"}),"Not Due")</f>
        <v>Not Due</v>
      </c>
    </row>
    <row r="4607" spans="1:3" x14ac:dyDescent="0.25">
      <c r="A4607" s="1">
        <v>46967</v>
      </c>
      <c r="B4607" s="2">
        <v>-82</v>
      </c>
      <c r="C4607" s="1" t="str">
        <f>IFERROR(LOOKUP(B4607,{0,1,31,61,91},{"Less Than 1 Day","1 To 30 Days","31-60 Days","61-90 Days","91+ Days"}),"Not Due")</f>
        <v>Not Due</v>
      </c>
    </row>
    <row r="4608" spans="1:3" x14ac:dyDescent="0.25">
      <c r="A4608" s="1">
        <v>32902</v>
      </c>
      <c r="B4608" s="2">
        <v>-58</v>
      </c>
      <c r="C4608" s="1" t="str">
        <f>IFERROR(LOOKUP(B4608,{0,1,31,61,91},{"Less Than 1 Day","1 To 30 Days","31-60 Days","61-90 Days","91+ Days"}),"Not Due")</f>
        <v>Not Due</v>
      </c>
    </row>
    <row r="4609" spans="1:3" x14ac:dyDescent="0.25">
      <c r="A4609" s="1">
        <v>11509</v>
      </c>
      <c r="B4609" s="2">
        <v>354</v>
      </c>
      <c r="C4609" s="1" t="str">
        <f>IFERROR(LOOKUP(B4609,{0,1,31,61,91},{"Less Than 1 Day","1 To 30 Days","31-60 Days","61-90 Days","91+ Days"}),"Not Due")</f>
        <v>91+ Days</v>
      </c>
    </row>
    <row r="4610" spans="1:3" x14ac:dyDescent="0.25">
      <c r="A4610" s="1">
        <v>97587</v>
      </c>
      <c r="B4610" s="2">
        <v>308</v>
      </c>
      <c r="C4610" s="1" t="str">
        <f>IFERROR(LOOKUP(B4610,{0,1,31,61,91},{"Less Than 1 Day","1 To 30 Days","31-60 Days","61-90 Days","91+ Days"}),"Not Due")</f>
        <v>91+ Days</v>
      </c>
    </row>
    <row r="4611" spans="1:3" x14ac:dyDescent="0.25">
      <c r="A4611" s="1">
        <v>93889</v>
      </c>
      <c r="B4611" s="2">
        <v>58</v>
      </c>
      <c r="C4611" s="1" t="str">
        <f>IFERROR(LOOKUP(B4611,{0,1,31,61,91},{"Less Than 1 Day","1 To 30 Days","31-60 Days","61-90 Days","91+ Days"}),"Not Due")</f>
        <v>31-60 Days</v>
      </c>
    </row>
    <row r="4612" spans="1:3" x14ac:dyDescent="0.25">
      <c r="A4612" s="1">
        <v>38073</v>
      </c>
      <c r="B4612" s="2">
        <v>-49</v>
      </c>
      <c r="C4612" s="1" t="str">
        <f>IFERROR(LOOKUP(B4612,{0,1,31,61,91},{"Less Than 1 Day","1 To 30 Days","31-60 Days","61-90 Days","91+ Days"}),"Not Due")</f>
        <v>Not Due</v>
      </c>
    </row>
    <row r="4613" spans="1:3" x14ac:dyDescent="0.25">
      <c r="A4613" s="1">
        <v>25967</v>
      </c>
      <c r="B4613" s="2">
        <v>246</v>
      </c>
      <c r="C4613" s="1" t="str">
        <f>IFERROR(LOOKUP(B4613,{0,1,31,61,91},{"Less Than 1 Day","1 To 30 Days","31-60 Days","61-90 Days","91+ Days"}),"Not Due")</f>
        <v>91+ Days</v>
      </c>
    </row>
    <row r="4614" spans="1:3" x14ac:dyDescent="0.25">
      <c r="A4614" s="1">
        <v>90544</v>
      </c>
      <c r="B4614" s="2">
        <v>389</v>
      </c>
      <c r="C4614" s="1" t="str">
        <f>IFERROR(LOOKUP(B4614,{0,1,31,61,91},{"Less Than 1 Day","1 To 30 Days","31-60 Days","61-90 Days","91+ Days"}),"Not Due")</f>
        <v>91+ Days</v>
      </c>
    </row>
    <row r="4615" spans="1:3" x14ac:dyDescent="0.25">
      <c r="A4615" s="1">
        <v>66109</v>
      </c>
      <c r="B4615" s="2">
        <v>79</v>
      </c>
      <c r="C4615" s="1" t="str">
        <f>IFERROR(LOOKUP(B4615,{0,1,31,61,91},{"Less Than 1 Day","1 To 30 Days","31-60 Days","61-90 Days","91+ Days"}),"Not Due")</f>
        <v>61-90 Days</v>
      </c>
    </row>
    <row r="4616" spans="1:3" x14ac:dyDescent="0.25">
      <c r="A4616" s="1">
        <v>22687</v>
      </c>
      <c r="B4616" s="2">
        <v>-146</v>
      </c>
      <c r="C4616" s="1" t="str">
        <f>IFERROR(LOOKUP(B4616,{0,1,31,61,91},{"Less Than 1 Day","1 To 30 Days","31-60 Days","61-90 Days","91+ Days"}),"Not Due")</f>
        <v>Not Due</v>
      </c>
    </row>
    <row r="4617" spans="1:3" x14ac:dyDescent="0.25">
      <c r="A4617" s="1">
        <v>68255</v>
      </c>
      <c r="B4617" s="2">
        <v>-47</v>
      </c>
      <c r="C4617" s="1" t="str">
        <f>IFERROR(LOOKUP(B4617,{0,1,31,61,91},{"Less Than 1 Day","1 To 30 Days","31-60 Days","61-90 Days","91+ Days"}),"Not Due")</f>
        <v>Not Due</v>
      </c>
    </row>
    <row r="4618" spans="1:3" x14ac:dyDescent="0.25">
      <c r="A4618" s="1">
        <v>84910</v>
      </c>
      <c r="B4618" s="2">
        <v>0</v>
      </c>
      <c r="C4618" s="1" t="str">
        <f>IFERROR(LOOKUP(B4618,{0,1,31,61,91},{"Less Than 1 Day","1 To 30 Days","31-60 Days","61-90 Days","91+ Days"}),"Not Due")</f>
        <v>Less Than 1 Day</v>
      </c>
    </row>
    <row r="4619" spans="1:3" x14ac:dyDescent="0.25">
      <c r="A4619" s="1">
        <v>18836</v>
      </c>
      <c r="B4619" s="2">
        <v>218</v>
      </c>
      <c r="C4619" s="1" t="str">
        <f>IFERROR(LOOKUP(B4619,{0,1,31,61,91},{"Less Than 1 Day","1 To 30 Days","31-60 Days","61-90 Days","91+ Days"}),"Not Due")</f>
        <v>91+ Days</v>
      </c>
    </row>
    <row r="4620" spans="1:3" x14ac:dyDescent="0.25">
      <c r="A4620" s="1">
        <v>95882</v>
      </c>
      <c r="B4620" s="2">
        <v>-169</v>
      </c>
      <c r="C4620" s="1" t="str">
        <f>IFERROR(LOOKUP(B4620,{0,1,31,61,91},{"Less Than 1 Day","1 To 30 Days","31-60 Days","61-90 Days","91+ Days"}),"Not Due")</f>
        <v>Not Due</v>
      </c>
    </row>
    <row r="4621" spans="1:3" x14ac:dyDescent="0.25">
      <c r="A4621" s="1">
        <v>14283</v>
      </c>
      <c r="B4621" s="2">
        <v>-177</v>
      </c>
      <c r="C4621" s="1" t="str">
        <f>IFERROR(LOOKUP(B4621,{0,1,31,61,91},{"Less Than 1 Day","1 To 30 Days","31-60 Days","61-90 Days","91+ Days"}),"Not Due")</f>
        <v>Not Due</v>
      </c>
    </row>
    <row r="4622" spans="1:3" x14ac:dyDescent="0.25">
      <c r="A4622" s="1">
        <v>43202</v>
      </c>
      <c r="B4622" s="2">
        <v>158</v>
      </c>
      <c r="C4622" s="1" t="str">
        <f>IFERROR(LOOKUP(B4622,{0,1,31,61,91},{"Less Than 1 Day","1 To 30 Days","31-60 Days","61-90 Days","91+ Days"}),"Not Due")</f>
        <v>91+ Days</v>
      </c>
    </row>
    <row r="4623" spans="1:3" x14ac:dyDescent="0.25">
      <c r="A4623" s="1">
        <v>62876</v>
      </c>
      <c r="B4623" s="2">
        <v>-33</v>
      </c>
      <c r="C4623" s="1" t="str">
        <f>IFERROR(LOOKUP(B4623,{0,1,31,61,91},{"Less Than 1 Day","1 To 30 Days","31-60 Days","61-90 Days","91+ Days"}),"Not Due")</f>
        <v>Not Due</v>
      </c>
    </row>
    <row r="4624" spans="1:3" x14ac:dyDescent="0.25">
      <c r="A4624" s="1">
        <v>98994</v>
      </c>
      <c r="B4624" s="2">
        <v>136</v>
      </c>
      <c r="C4624" s="1" t="str">
        <f>IFERROR(LOOKUP(B4624,{0,1,31,61,91},{"Less Than 1 Day","1 To 30 Days","31-60 Days","61-90 Days","91+ Days"}),"Not Due")</f>
        <v>91+ Days</v>
      </c>
    </row>
    <row r="4625" spans="1:3" x14ac:dyDescent="0.25">
      <c r="A4625" s="1">
        <v>24235</v>
      </c>
      <c r="B4625" s="2">
        <v>254</v>
      </c>
      <c r="C4625" s="1" t="str">
        <f>IFERROR(LOOKUP(B4625,{0,1,31,61,91},{"Less Than 1 Day","1 To 30 Days","31-60 Days","61-90 Days","91+ Days"}),"Not Due")</f>
        <v>91+ Days</v>
      </c>
    </row>
    <row r="4626" spans="1:3" x14ac:dyDescent="0.25">
      <c r="A4626" s="1">
        <v>69333</v>
      </c>
      <c r="B4626" s="2">
        <v>495</v>
      </c>
      <c r="C4626" s="1" t="str">
        <f>IFERROR(LOOKUP(B4626,{0,1,31,61,91},{"Less Than 1 Day","1 To 30 Days","31-60 Days","61-90 Days","91+ Days"}),"Not Due")</f>
        <v>91+ Days</v>
      </c>
    </row>
    <row r="4627" spans="1:3" x14ac:dyDescent="0.25">
      <c r="A4627" s="1">
        <v>26868</v>
      </c>
      <c r="B4627" s="2">
        <v>369</v>
      </c>
      <c r="C4627" s="1" t="str">
        <f>IFERROR(LOOKUP(B4627,{0,1,31,61,91},{"Less Than 1 Day","1 To 30 Days","31-60 Days","61-90 Days","91+ Days"}),"Not Due")</f>
        <v>91+ Days</v>
      </c>
    </row>
    <row r="4628" spans="1:3" x14ac:dyDescent="0.25">
      <c r="A4628" s="1">
        <v>87381</v>
      </c>
      <c r="B4628" s="2">
        <v>72</v>
      </c>
      <c r="C4628" s="1" t="str">
        <f>IFERROR(LOOKUP(B4628,{0,1,31,61,91},{"Less Than 1 Day","1 To 30 Days","31-60 Days","61-90 Days","91+ Days"}),"Not Due")</f>
        <v>61-90 Days</v>
      </c>
    </row>
    <row r="4629" spans="1:3" x14ac:dyDescent="0.25">
      <c r="A4629" s="1">
        <v>52260</v>
      </c>
      <c r="B4629" s="2">
        <v>-74</v>
      </c>
      <c r="C4629" s="1" t="str">
        <f>IFERROR(LOOKUP(B4629,{0,1,31,61,91},{"Less Than 1 Day","1 To 30 Days","31-60 Days","61-90 Days","91+ Days"}),"Not Due")</f>
        <v>Not Due</v>
      </c>
    </row>
    <row r="4630" spans="1:3" x14ac:dyDescent="0.25">
      <c r="A4630" s="1">
        <v>88446</v>
      </c>
      <c r="B4630" s="2">
        <v>453</v>
      </c>
      <c r="C4630" s="1" t="str">
        <f>IFERROR(LOOKUP(B4630,{0,1,31,61,91},{"Less Than 1 Day","1 To 30 Days","31-60 Days","61-90 Days","91+ Days"}),"Not Due")</f>
        <v>91+ Days</v>
      </c>
    </row>
    <row r="4631" spans="1:3" x14ac:dyDescent="0.25">
      <c r="A4631" s="1">
        <v>75515</v>
      </c>
      <c r="B4631" s="2">
        <v>178</v>
      </c>
      <c r="C4631" s="1" t="str">
        <f>IFERROR(LOOKUP(B4631,{0,1,31,61,91},{"Less Than 1 Day","1 To 30 Days","31-60 Days","61-90 Days","91+ Days"}),"Not Due")</f>
        <v>91+ Days</v>
      </c>
    </row>
    <row r="4632" spans="1:3" x14ac:dyDescent="0.25">
      <c r="A4632" s="1">
        <v>79139</v>
      </c>
      <c r="B4632" s="2">
        <v>136</v>
      </c>
      <c r="C4632" s="1" t="str">
        <f>IFERROR(LOOKUP(B4632,{0,1,31,61,91},{"Less Than 1 Day","1 To 30 Days","31-60 Days","61-90 Days","91+ Days"}),"Not Due")</f>
        <v>91+ Days</v>
      </c>
    </row>
    <row r="4633" spans="1:3" x14ac:dyDescent="0.25">
      <c r="A4633" s="1">
        <v>88255</v>
      </c>
      <c r="B4633" s="2">
        <v>304</v>
      </c>
      <c r="C4633" s="1" t="str">
        <f>IFERROR(LOOKUP(B4633,{0,1,31,61,91},{"Less Than 1 Day","1 To 30 Days","31-60 Days","61-90 Days","91+ Days"}),"Not Due")</f>
        <v>91+ Days</v>
      </c>
    </row>
    <row r="4634" spans="1:3" x14ac:dyDescent="0.25">
      <c r="A4634" s="1">
        <v>62748</v>
      </c>
      <c r="B4634" s="2">
        <v>-48</v>
      </c>
      <c r="C4634" s="1" t="str">
        <f>IFERROR(LOOKUP(B4634,{0,1,31,61,91},{"Less Than 1 Day","1 To 30 Days","31-60 Days","61-90 Days","91+ Days"}),"Not Due")</f>
        <v>Not Due</v>
      </c>
    </row>
    <row r="4635" spans="1:3" x14ac:dyDescent="0.25">
      <c r="A4635" s="1">
        <v>46525</v>
      </c>
      <c r="B4635" s="2">
        <v>417</v>
      </c>
      <c r="C4635" s="1" t="str">
        <f>IFERROR(LOOKUP(B4635,{0,1,31,61,91},{"Less Than 1 Day","1 To 30 Days","31-60 Days","61-90 Days","91+ Days"}),"Not Due")</f>
        <v>91+ Days</v>
      </c>
    </row>
    <row r="4636" spans="1:3" x14ac:dyDescent="0.25">
      <c r="A4636" s="1">
        <v>98422</v>
      </c>
      <c r="B4636" s="2">
        <v>75</v>
      </c>
      <c r="C4636" s="1" t="str">
        <f>IFERROR(LOOKUP(B4636,{0,1,31,61,91},{"Less Than 1 Day","1 To 30 Days","31-60 Days","61-90 Days","91+ Days"}),"Not Due")</f>
        <v>61-90 Days</v>
      </c>
    </row>
    <row r="4637" spans="1:3" x14ac:dyDescent="0.25">
      <c r="A4637" s="1">
        <v>68617</v>
      </c>
      <c r="B4637" s="2">
        <v>-81</v>
      </c>
      <c r="C4637" s="1" t="str">
        <f>IFERROR(LOOKUP(B4637,{0,1,31,61,91},{"Less Than 1 Day","1 To 30 Days","31-60 Days","61-90 Days","91+ Days"}),"Not Due")</f>
        <v>Not Due</v>
      </c>
    </row>
    <row r="4638" spans="1:3" x14ac:dyDescent="0.25">
      <c r="A4638" s="1">
        <v>72881</v>
      </c>
      <c r="B4638" s="2">
        <v>-177</v>
      </c>
      <c r="C4638" s="1" t="str">
        <f>IFERROR(LOOKUP(B4638,{0,1,31,61,91},{"Less Than 1 Day","1 To 30 Days","31-60 Days","61-90 Days","91+ Days"}),"Not Due")</f>
        <v>Not Due</v>
      </c>
    </row>
    <row r="4639" spans="1:3" x14ac:dyDescent="0.25">
      <c r="A4639" s="1">
        <v>74257</v>
      </c>
      <c r="B4639" s="2">
        <v>-191</v>
      </c>
      <c r="C4639" s="1" t="str">
        <f>IFERROR(LOOKUP(B4639,{0,1,31,61,91},{"Less Than 1 Day","1 To 30 Days","31-60 Days","61-90 Days","91+ Days"}),"Not Due")</f>
        <v>Not Due</v>
      </c>
    </row>
    <row r="4640" spans="1:3" x14ac:dyDescent="0.25">
      <c r="A4640" s="1">
        <v>40920</v>
      </c>
      <c r="B4640" s="2">
        <v>473</v>
      </c>
      <c r="C4640" s="1" t="str">
        <f>IFERROR(LOOKUP(B4640,{0,1,31,61,91},{"Less Than 1 Day","1 To 30 Days","31-60 Days","61-90 Days","91+ Days"}),"Not Due")</f>
        <v>91+ Days</v>
      </c>
    </row>
    <row r="4641" spans="1:3" x14ac:dyDescent="0.25">
      <c r="A4641" s="1">
        <v>27758</v>
      </c>
      <c r="B4641" s="2">
        <v>121</v>
      </c>
      <c r="C4641" s="1" t="str">
        <f>IFERROR(LOOKUP(B4641,{0,1,31,61,91},{"Less Than 1 Day","1 To 30 Days","31-60 Days","61-90 Days","91+ Days"}),"Not Due")</f>
        <v>91+ Days</v>
      </c>
    </row>
    <row r="4642" spans="1:3" x14ac:dyDescent="0.25">
      <c r="A4642" s="1">
        <v>18675</v>
      </c>
      <c r="B4642" s="2">
        <v>34</v>
      </c>
      <c r="C4642" s="1" t="str">
        <f>IFERROR(LOOKUP(B4642,{0,1,31,61,91},{"Less Than 1 Day","1 To 30 Days","31-60 Days","61-90 Days","91+ Days"}),"Not Due")</f>
        <v>31-60 Days</v>
      </c>
    </row>
    <row r="4643" spans="1:3" x14ac:dyDescent="0.25">
      <c r="A4643" s="1">
        <v>21314</v>
      </c>
      <c r="B4643" s="2">
        <v>-124</v>
      </c>
      <c r="C4643" s="1" t="str">
        <f>IFERROR(LOOKUP(B4643,{0,1,31,61,91},{"Less Than 1 Day","1 To 30 Days","31-60 Days","61-90 Days","91+ Days"}),"Not Due")</f>
        <v>Not Due</v>
      </c>
    </row>
    <row r="4644" spans="1:3" x14ac:dyDescent="0.25">
      <c r="A4644" s="1">
        <v>17126</v>
      </c>
      <c r="B4644" s="2">
        <v>53</v>
      </c>
      <c r="C4644" s="1" t="str">
        <f>IFERROR(LOOKUP(B4644,{0,1,31,61,91},{"Less Than 1 Day","1 To 30 Days","31-60 Days","61-90 Days","91+ Days"}),"Not Due")</f>
        <v>31-60 Days</v>
      </c>
    </row>
    <row r="4645" spans="1:3" x14ac:dyDescent="0.25">
      <c r="A4645" s="1">
        <v>33583</v>
      </c>
      <c r="B4645" s="2">
        <v>126</v>
      </c>
      <c r="C4645" s="1" t="str">
        <f>IFERROR(LOOKUP(B4645,{0,1,31,61,91},{"Less Than 1 Day","1 To 30 Days","31-60 Days","61-90 Days","91+ Days"}),"Not Due")</f>
        <v>91+ Days</v>
      </c>
    </row>
    <row r="4646" spans="1:3" x14ac:dyDescent="0.25">
      <c r="A4646" s="1">
        <v>34945</v>
      </c>
      <c r="B4646" s="2">
        <v>499</v>
      </c>
      <c r="C4646" s="1" t="str">
        <f>IFERROR(LOOKUP(B4646,{0,1,31,61,91},{"Less Than 1 Day","1 To 30 Days","31-60 Days","61-90 Days","91+ Days"}),"Not Due")</f>
        <v>91+ Days</v>
      </c>
    </row>
    <row r="4647" spans="1:3" x14ac:dyDescent="0.25">
      <c r="A4647" s="1">
        <v>10969</v>
      </c>
      <c r="B4647" s="2">
        <v>136</v>
      </c>
      <c r="C4647" s="1" t="str">
        <f>IFERROR(LOOKUP(B4647,{0,1,31,61,91},{"Less Than 1 Day","1 To 30 Days","31-60 Days","61-90 Days","91+ Days"}),"Not Due")</f>
        <v>91+ Days</v>
      </c>
    </row>
    <row r="4648" spans="1:3" x14ac:dyDescent="0.25">
      <c r="A4648" s="1">
        <v>62572</v>
      </c>
      <c r="B4648" s="2">
        <v>146</v>
      </c>
      <c r="C4648" s="1" t="str">
        <f>IFERROR(LOOKUP(B4648,{0,1,31,61,91},{"Less Than 1 Day","1 To 30 Days","31-60 Days","61-90 Days","91+ Days"}),"Not Due")</f>
        <v>91+ Days</v>
      </c>
    </row>
    <row r="4649" spans="1:3" x14ac:dyDescent="0.25">
      <c r="A4649" s="1">
        <v>51190</v>
      </c>
      <c r="B4649" s="2">
        <v>267</v>
      </c>
      <c r="C4649" s="1" t="str">
        <f>IFERROR(LOOKUP(B4649,{0,1,31,61,91},{"Less Than 1 Day","1 To 30 Days","31-60 Days","61-90 Days","91+ Days"}),"Not Due")</f>
        <v>91+ Days</v>
      </c>
    </row>
    <row r="4650" spans="1:3" x14ac:dyDescent="0.25">
      <c r="A4650" s="1">
        <v>80261</v>
      </c>
      <c r="B4650" s="2">
        <v>412</v>
      </c>
      <c r="C4650" s="1" t="str">
        <f>IFERROR(LOOKUP(B4650,{0,1,31,61,91},{"Less Than 1 Day","1 To 30 Days","31-60 Days","61-90 Days","91+ Days"}),"Not Due")</f>
        <v>91+ Days</v>
      </c>
    </row>
    <row r="4651" spans="1:3" x14ac:dyDescent="0.25">
      <c r="A4651" s="1">
        <v>43493</v>
      </c>
      <c r="B4651" s="2">
        <v>294</v>
      </c>
      <c r="C4651" s="1" t="str">
        <f>IFERROR(LOOKUP(B4651,{0,1,31,61,91},{"Less Than 1 Day","1 To 30 Days","31-60 Days","61-90 Days","91+ Days"}),"Not Due")</f>
        <v>91+ Days</v>
      </c>
    </row>
    <row r="4652" spans="1:3" x14ac:dyDescent="0.25">
      <c r="A4652" s="1">
        <v>94961</v>
      </c>
      <c r="B4652" s="2">
        <v>363</v>
      </c>
      <c r="C4652" s="1" t="str">
        <f>IFERROR(LOOKUP(B4652,{0,1,31,61,91},{"Less Than 1 Day","1 To 30 Days","31-60 Days","61-90 Days","91+ Days"}),"Not Due")</f>
        <v>91+ Days</v>
      </c>
    </row>
    <row r="4653" spans="1:3" x14ac:dyDescent="0.25">
      <c r="A4653" s="1">
        <v>76079</v>
      </c>
      <c r="B4653" s="2">
        <v>-183</v>
      </c>
      <c r="C4653" s="1" t="str">
        <f>IFERROR(LOOKUP(B4653,{0,1,31,61,91},{"Less Than 1 Day","1 To 30 Days","31-60 Days","61-90 Days","91+ Days"}),"Not Due")</f>
        <v>Not Due</v>
      </c>
    </row>
    <row r="4654" spans="1:3" x14ac:dyDescent="0.25">
      <c r="A4654" s="1">
        <v>46813</v>
      </c>
      <c r="B4654" s="2">
        <v>-193</v>
      </c>
      <c r="C4654" s="1" t="str">
        <f>IFERROR(LOOKUP(B4654,{0,1,31,61,91},{"Less Than 1 Day","1 To 30 Days","31-60 Days","61-90 Days","91+ Days"}),"Not Due")</f>
        <v>Not Due</v>
      </c>
    </row>
    <row r="4655" spans="1:3" x14ac:dyDescent="0.25">
      <c r="A4655" s="1">
        <v>86012</v>
      </c>
      <c r="B4655" s="2">
        <v>466</v>
      </c>
      <c r="C4655" s="1" t="str">
        <f>IFERROR(LOOKUP(B4655,{0,1,31,61,91},{"Less Than 1 Day","1 To 30 Days","31-60 Days","61-90 Days","91+ Days"}),"Not Due")</f>
        <v>91+ Days</v>
      </c>
    </row>
    <row r="4656" spans="1:3" x14ac:dyDescent="0.25">
      <c r="A4656" s="1">
        <v>66180</v>
      </c>
      <c r="B4656" s="2">
        <v>-150</v>
      </c>
      <c r="C4656" s="1" t="str">
        <f>IFERROR(LOOKUP(B4656,{0,1,31,61,91},{"Less Than 1 Day","1 To 30 Days","31-60 Days","61-90 Days","91+ Days"}),"Not Due")</f>
        <v>Not Due</v>
      </c>
    </row>
    <row r="4657" spans="1:3" x14ac:dyDescent="0.25">
      <c r="A4657" s="1">
        <v>23472</v>
      </c>
      <c r="B4657" s="2">
        <v>112</v>
      </c>
      <c r="C4657" s="1" t="str">
        <f>IFERROR(LOOKUP(B4657,{0,1,31,61,91},{"Less Than 1 Day","1 To 30 Days","31-60 Days","61-90 Days","91+ Days"}),"Not Due")</f>
        <v>91+ Days</v>
      </c>
    </row>
    <row r="4658" spans="1:3" x14ac:dyDescent="0.25">
      <c r="A4658" s="1">
        <v>95217</v>
      </c>
      <c r="B4658" s="2">
        <v>217</v>
      </c>
      <c r="C4658" s="1" t="str">
        <f>IFERROR(LOOKUP(B4658,{0,1,31,61,91},{"Less Than 1 Day","1 To 30 Days","31-60 Days","61-90 Days","91+ Days"}),"Not Due")</f>
        <v>91+ Days</v>
      </c>
    </row>
    <row r="4659" spans="1:3" x14ac:dyDescent="0.25">
      <c r="A4659" s="1">
        <v>80974</v>
      </c>
      <c r="B4659" s="2">
        <v>332</v>
      </c>
      <c r="C4659" s="1" t="str">
        <f>IFERROR(LOOKUP(B4659,{0,1,31,61,91},{"Less Than 1 Day","1 To 30 Days","31-60 Days","61-90 Days","91+ Days"}),"Not Due")</f>
        <v>91+ Days</v>
      </c>
    </row>
    <row r="4660" spans="1:3" x14ac:dyDescent="0.25">
      <c r="A4660" s="1">
        <v>95983</v>
      </c>
      <c r="B4660" s="2">
        <v>252</v>
      </c>
      <c r="C4660" s="1" t="str">
        <f>IFERROR(LOOKUP(B4660,{0,1,31,61,91},{"Less Than 1 Day","1 To 30 Days","31-60 Days","61-90 Days","91+ Days"}),"Not Due")</f>
        <v>91+ Days</v>
      </c>
    </row>
    <row r="4661" spans="1:3" x14ac:dyDescent="0.25">
      <c r="A4661" s="1">
        <v>99726</v>
      </c>
      <c r="B4661" s="2">
        <v>257</v>
      </c>
      <c r="C4661" s="1" t="str">
        <f>IFERROR(LOOKUP(B4661,{0,1,31,61,91},{"Less Than 1 Day","1 To 30 Days","31-60 Days","61-90 Days","91+ Days"}),"Not Due")</f>
        <v>91+ Days</v>
      </c>
    </row>
    <row r="4662" spans="1:3" x14ac:dyDescent="0.25">
      <c r="A4662" s="1">
        <v>47792</v>
      </c>
      <c r="B4662" s="2">
        <v>-15</v>
      </c>
      <c r="C4662" s="1" t="str">
        <f>IFERROR(LOOKUP(B4662,{0,1,31,61,91},{"Less Than 1 Day","1 To 30 Days","31-60 Days","61-90 Days","91+ Days"}),"Not Due")</f>
        <v>Not Due</v>
      </c>
    </row>
    <row r="4663" spans="1:3" x14ac:dyDescent="0.25">
      <c r="A4663" s="1">
        <v>98291</v>
      </c>
      <c r="B4663" s="2">
        <v>282</v>
      </c>
      <c r="C4663" s="1" t="str">
        <f>IFERROR(LOOKUP(B4663,{0,1,31,61,91},{"Less Than 1 Day","1 To 30 Days","31-60 Days","61-90 Days","91+ Days"}),"Not Due")</f>
        <v>91+ Days</v>
      </c>
    </row>
    <row r="4664" spans="1:3" x14ac:dyDescent="0.25">
      <c r="A4664" s="1">
        <v>15873</v>
      </c>
      <c r="B4664" s="2">
        <v>-61</v>
      </c>
      <c r="C4664" s="1" t="str">
        <f>IFERROR(LOOKUP(B4664,{0,1,31,61,91},{"Less Than 1 Day","1 To 30 Days","31-60 Days","61-90 Days","91+ Days"}),"Not Due")</f>
        <v>Not Due</v>
      </c>
    </row>
    <row r="4665" spans="1:3" x14ac:dyDescent="0.25">
      <c r="A4665" s="1">
        <v>62333</v>
      </c>
      <c r="B4665" s="2">
        <v>-153</v>
      </c>
      <c r="C4665" s="1" t="str">
        <f>IFERROR(LOOKUP(B4665,{0,1,31,61,91},{"Less Than 1 Day","1 To 30 Days","31-60 Days","61-90 Days","91+ Days"}),"Not Due")</f>
        <v>Not Due</v>
      </c>
    </row>
    <row r="4666" spans="1:3" x14ac:dyDescent="0.25">
      <c r="A4666" s="1">
        <v>90078</v>
      </c>
      <c r="B4666" s="2">
        <v>-28</v>
      </c>
      <c r="C4666" s="1" t="str">
        <f>IFERROR(LOOKUP(B4666,{0,1,31,61,91},{"Less Than 1 Day","1 To 30 Days","31-60 Days","61-90 Days","91+ Days"}),"Not Due")</f>
        <v>Not Due</v>
      </c>
    </row>
    <row r="4667" spans="1:3" x14ac:dyDescent="0.25">
      <c r="A4667" s="1">
        <v>79601</v>
      </c>
      <c r="B4667" s="2">
        <v>107</v>
      </c>
      <c r="C4667" s="1" t="str">
        <f>IFERROR(LOOKUP(B4667,{0,1,31,61,91},{"Less Than 1 Day","1 To 30 Days","31-60 Days","61-90 Days","91+ Days"}),"Not Due")</f>
        <v>91+ Days</v>
      </c>
    </row>
    <row r="4668" spans="1:3" x14ac:dyDescent="0.25">
      <c r="A4668" s="1">
        <v>29935</v>
      </c>
      <c r="B4668" s="2">
        <v>-103</v>
      </c>
      <c r="C4668" s="1" t="str">
        <f>IFERROR(LOOKUP(B4668,{0,1,31,61,91},{"Less Than 1 Day","1 To 30 Days","31-60 Days","61-90 Days","91+ Days"}),"Not Due")</f>
        <v>Not Due</v>
      </c>
    </row>
    <row r="4669" spans="1:3" x14ac:dyDescent="0.25">
      <c r="A4669" s="1">
        <v>29183</v>
      </c>
      <c r="B4669" s="2">
        <v>462</v>
      </c>
      <c r="C4669" s="1" t="str">
        <f>IFERROR(LOOKUP(B4669,{0,1,31,61,91},{"Less Than 1 Day","1 To 30 Days","31-60 Days","61-90 Days","91+ Days"}),"Not Due")</f>
        <v>91+ Days</v>
      </c>
    </row>
    <row r="4670" spans="1:3" x14ac:dyDescent="0.25">
      <c r="A4670" s="1">
        <v>68028</v>
      </c>
      <c r="B4670" s="2">
        <v>220</v>
      </c>
      <c r="C4670" s="1" t="str">
        <f>IFERROR(LOOKUP(B4670,{0,1,31,61,91},{"Less Than 1 Day","1 To 30 Days","31-60 Days","61-90 Days","91+ Days"}),"Not Due")</f>
        <v>91+ Days</v>
      </c>
    </row>
    <row r="4671" spans="1:3" x14ac:dyDescent="0.25">
      <c r="A4671" s="1">
        <v>46748</v>
      </c>
      <c r="B4671" s="2">
        <v>378</v>
      </c>
      <c r="C4671" s="1" t="str">
        <f>IFERROR(LOOKUP(B4671,{0,1,31,61,91},{"Less Than 1 Day","1 To 30 Days","31-60 Days","61-90 Days","91+ Days"}),"Not Due")</f>
        <v>91+ Days</v>
      </c>
    </row>
    <row r="4672" spans="1:3" x14ac:dyDescent="0.25">
      <c r="A4672" s="1">
        <v>95098</v>
      </c>
      <c r="B4672" s="2">
        <v>-175</v>
      </c>
      <c r="C4672" s="1" t="str">
        <f>IFERROR(LOOKUP(B4672,{0,1,31,61,91},{"Less Than 1 Day","1 To 30 Days","31-60 Days","61-90 Days","91+ Days"}),"Not Due")</f>
        <v>Not Due</v>
      </c>
    </row>
    <row r="4673" spans="1:3" x14ac:dyDescent="0.25">
      <c r="A4673" s="1">
        <v>54005</v>
      </c>
      <c r="B4673" s="2">
        <v>302</v>
      </c>
      <c r="C4673" s="1" t="str">
        <f>IFERROR(LOOKUP(B4673,{0,1,31,61,91},{"Less Than 1 Day","1 To 30 Days","31-60 Days","61-90 Days","91+ Days"}),"Not Due")</f>
        <v>91+ Days</v>
      </c>
    </row>
    <row r="4674" spans="1:3" x14ac:dyDescent="0.25">
      <c r="A4674" s="1">
        <v>46422</v>
      </c>
      <c r="B4674" s="2">
        <v>-55</v>
      </c>
      <c r="C4674" s="1" t="str">
        <f>IFERROR(LOOKUP(B4674,{0,1,31,61,91},{"Less Than 1 Day","1 To 30 Days","31-60 Days","61-90 Days","91+ Days"}),"Not Due")</f>
        <v>Not Due</v>
      </c>
    </row>
    <row r="4675" spans="1:3" x14ac:dyDescent="0.25">
      <c r="A4675" s="1">
        <v>39445</v>
      </c>
      <c r="B4675" s="2">
        <v>152</v>
      </c>
      <c r="C4675" s="1" t="str">
        <f>IFERROR(LOOKUP(B4675,{0,1,31,61,91},{"Less Than 1 Day","1 To 30 Days","31-60 Days","61-90 Days","91+ Days"}),"Not Due")</f>
        <v>91+ Days</v>
      </c>
    </row>
    <row r="4676" spans="1:3" x14ac:dyDescent="0.25">
      <c r="A4676" s="1">
        <v>66853</v>
      </c>
      <c r="B4676" s="2">
        <v>26</v>
      </c>
      <c r="C4676" s="1" t="str">
        <f>IFERROR(LOOKUP(B4676,{0,1,31,61,91},{"Less Than 1 Day","1 To 30 Days","31-60 Days","61-90 Days","91+ Days"}),"Not Due")</f>
        <v>1 To 30 Days</v>
      </c>
    </row>
    <row r="4677" spans="1:3" x14ac:dyDescent="0.25">
      <c r="A4677" s="1">
        <v>24188</v>
      </c>
      <c r="B4677" s="2">
        <v>57</v>
      </c>
      <c r="C4677" s="1" t="str">
        <f>IFERROR(LOOKUP(B4677,{0,1,31,61,91},{"Less Than 1 Day","1 To 30 Days","31-60 Days","61-90 Days","91+ Days"}),"Not Due")</f>
        <v>31-60 Days</v>
      </c>
    </row>
    <row r="4678" spans="1:3" x14ac:dyDescent="0.25">
      <c r="A4678" s="1">
        <v>86448</v>
      </c>
      <c r="B4678" s="2">
        <v>486</v>
      </c>
      <c r="C4678" s="1" t="str">
        <f>IFERROR(LOOKUP(B4678,{0,1,31,61,91},{"Less Than 1 Day","1 To 30 Days","31-60 Days","61-90 Days","91+ Days"}),"Not Due")</f>
        <v>91+ Days</v>
      </c>
    </row>
    <row r="4679" spans="1:3" x14ac:dyDescent="0.25">
      <c r="A4679" s="1">
        <v>67236</v>
      </c>
      <c r="B4679" s="2">
        <v>286</v>
      </c>
      <c r="C4679" s="1" t="str">
        <f>IFERROR(LOOKUP(B4679,{0,1,31,61,91},{"Less Than 1 Day","1 To 30 Days","31-60 Days","61-90 Days","91+ Days"}),"Not Due")</f>
        <v>91+ Days</v>
      </c>
    </row>
    <row r="4680" spans="1:3" x14ac:dyDescent="0.25">
      <c r="A4680" s="1">
        <v>16551</v>
      </c>
      <c r="B4680" s="2">
        <v>250</v>
      </c>
      <c r="C4680" s="1" t="str">
        <f>IFERROR(LOOKUP(B4680,{0,1,31,61,91},{"Less Than 1 Day","1 To 30 Days","31-60 Days","61-90 Days","91+ Days"}),"Not Due")</f>
        <v>91+ Days</v>
      </c>
    </row>
    <row r="4681" spans="1:3" x14ac:dyDescent="0.25">
      <c r="A4681" s="1">
        <v>15540</v>
      </c>
      <c r="B4681" s="2">
        <v>-142</v>
      </c>
      <c r="C4681" s="1" t="str">
        <f>IFERROR(LOOKUP(B4681,{0,1,31,61,91},{"Less Than 1 Day","1 To 30 Days","31-60 Days","61-90 Days","91+ Days"}),"Not Due")</f>
        <v>Not Due</v>
      </c>
    </row>
    <row r="4682" spans="1:3" x14ac:dyDescent="0.25">
      <c r="A4682" s="1">
        <v>25943</v>
      </c>
      <c r="B4682" s="2">
        <v>0</v>
      </c>
      <c r="C4682" s="1" t="str">
        <f>IFERROR(LOOKUP(B4682,{0,1,31,61,91},{"Less Than 1 Day","1 To 30 Days","31-60 Days","61-90 Days","91+ Days"}),"Not Due")</f>
        <v>Less Than 1 Day</v>
      </c>
    </row>
    <row r="4683" spans="1:3" x14ac:dyDescent="0.25">
      <c r="A4683" s="1">
        <v>30674</v>
      </c>
      <c r="B4683" s="2">
        <v>32</v>
      </c>
      <c r="C4683" s="1" t="str">
        <f>IFERROR(LOOKUP(B4683,{0,1,31,61,91},{"Less Than 1 Day","1 To 30 Days","31-60 Days","61-90 Days","91+ Days"}),"Not Due")</f>
        <v>31-60 Days</v>
      </c>
    </row>
    <row r="4684" spans="1:3" x14ac:dyDescent="0.25">
      <c r="A4684" s="1">
        <v>84365</v>
      </c>
      <c r="B4684" s="2">
        <v>56</v>
      </c>
      <c r="C4684" s="1" t="str">
        <f>IFERROR(LOOKUP(B4684,{0,1,31,61,91},{"Less Than 1 Day","1 To 30 Days","31-60 Days","61-90 Days","91+ Days"}),"Not Due")</f>
        <v>31-60 Days</v>
      </c>
    </row>
    <row r="4685" spans="1:3" x14ac:dyDescent="0.25">
      <c r="A4685" s="1">
        <v>37703</v>
      </c>
      <c r="B4685" s="2">
        <v>274</v>
      </c>
      <c r="C4685" s="1" t="str">
        <f>IFERROR(LOOKUP(B4685,{0,1,31,61,91},{"Less Than 1 Day","1 To 30 Days","31-60 Days","61-90 Days","91+ Days"}),"Not Due")</f>
        <v>91+ Days</v>
      </c>
    </row>
    <row r="4686" spans="1:3" x14ac:dyDescent="0.25">
      <c r="A4686" s="1">
        <v>12685</v>
      </c>
      <c r="B4686" s="2">
        <v>486</v>
      </c>
      <c r="C4686" s="1" t="str">
        <f>IFERROR(LOOKUP(B4686,{0,1,31,61,91},{"Less Than 1 Day","1 To 30 Days","31-60 Days","61-90 Days","91+ Days"}),"Not Due")</f>
        <v>91+ Days</v>
      </c>
    </row>
    <row r="4687" spans="1:3" x14ac:dyDescent="0.25">
      <c r="A4687" s="1">
        <v>69474</v>
      </c>
      <c r="B4687" s="2">
        <v>25</v>
      </c>
      <c r="C4687" s="1" t="str">
        <f>IFERROR(LOOKUP(B4687,{0,1,31,61,91},{"Less Than 1 Day","1 To 30 Days","31-60 Days","61-90 Days","91+ Days"}),"Not Due")</f>
        <v>1 To 30 Days</v>
      </c>
    </row>
    <row r="4688" spans="1:3" x14ac:dyDescent="0.25">
      <c r="A4688" s="1">
        <v>87127</v>
      </c>
      <c r="B4688" s="2">
        <v>-154</v>
      </c>
      <c r="C4688" s="1" t="str">
        <f>IFERROR(LOOKUP(B4688,{0,1,31,61,91},{"Less Than 1 Day","1 To 30 Days","31-60 Days","61-90 Days","91+ Days"}),"Not Due")</f>
        <v>Not Due</v>
      </c>
    </row>
    <row r="4689" spans="1:3" x14ac:dyDescent="0.25">
      <c r="A4689" s="1">
        <v>56580</v>
      </c>
      <c r="B4689" s="2">
        <v>220</v>
      </c>
      <c r="C4689" s="1" t="str">
        <f>IFERROR(LOOKUP(B4689,{0,1,31,61,91},{"Less Than 1 Day","1 To 30 Days","31-60 Days","61-90 Days","91+ Days"}),"Not Due")</f>
        <v>91+ Days</v>
      </c>
    </row>
    <row r="4690" spans="1:3" x14ac:dyDescent="0.25">
      <c r="A4690" s="1">
        <v>85612</v>
      </c>
      <c r="B4690" s="2">
        <v>423</v>
      </c>
      <c r="C4690" s="1" t="str">
        <f>IFERROR(LOOKUP(B4690,{0,1,31,61,91},{"Less Than 1 Day","1 To 30 Days","31-60 Days","61-90 Days","91+ Days"}),"Not Due")</f>
        <v>91+ Days</v>
      </c>
    </row>
    <row r="4691" spans="1:3" x14ac:dyDescent="0.25">
      <c r="A4691" s="1">
        <v>88272</v>
      </c>
      <c r="B4691" s="2">
        <v>61</v>
      </c>
      <c r="C4691" s="1" t="str">
        <f>IFERROR(LOOKUP(B4691,{0,1,31,61,91},{"Less Than 1 Day","1 To 30 Days","31-60 Days","61-90 Days","91+ Days"}),"Not Due")</f>
        <v>61-90 Days</v>
      </c>
    </row>
    <row r="4692" spans="1:3" x14ac:dyDescent="0.25">
      <c r="A4692" s="1">
        <v>21312</v>
      </c>
      <c r="B4692" s="2">
        <v>189</v>
      </c>
      <c r="C4692" s="1" t="str">
        <f>IFERROR(LOOKUP(B4692,{0,1,31,61,91},{"Less Than 1 Day","1 To 30 Days","31-60 Days","61-90 Days","91+ Days"}),"Not Due")</f>
        <v>91+ Days</v>
      </c>
    </row>
    <row r="4693" spans="1:3" x14ac:dyDescent="0.25">
      <c r="A4693" s="1">
        <v>23148</v>
      </c>
      <c r="B4693" s="2">
        <v>397</v>
      </c>
      <c r="C4693" s="1" t="str">
        <f>IFERROR(LOOKUP(B4693,{0,1,31,61,91},{"Less Than 1 Day","1 To 30 Days","31-60 Days","61-90 Days","91+ Days"}),"Not Due")</f>
        <v>91+ Days</v>
      </c>
    </row>
    <row r="4694" spans="1:3" x14ac:dyDescent="0.25">
      <c r="A4694" s="1">
        <v>50573</v>
      </c>
      <c r="B4694" s="2">
        <v>4</v>
      </c>
      <c r="C4694" s="1" t="str">
        <f>IFERROR(LOOKUP(B4694,{0,1,31,61,91},{"Less Than 1 Day","1 To 30 Days","31-60 Days","61-90 Days","91+ Days"}),"Not Due")</f>
        <v>1 To 30 Days</v>
      </c>
    </row>
    <row r="4695" spans="1:3" x14ac:dyDescent="0.25">
      <c r="A4695" s="1">
        <v>45475</v>
      </c>
      <c r="B4695" s="2">
        <v>181</v>
      </c>
      <c r="C4695" s="1" t="str">
        <f>IFERROR(LOOKUP(B4695,{0,1,31,61,91},{"Less Than 1 Day","1 To 30 Days","31-60 Days","61-90 Days","91+ Days"}),"Not Due")</f>
        <v>91+ Days</v>
      </c>
    </row>
    <row r="4696" spans="1:3" x14ac:dyDescent="0.25">
      <c r="A4696" s="1">
        <v>86180</v>
      </c>
      <c r="B4696" s="2">
        <v>-42</v>
      </c>
      <c r="C4696" s="1" t="str">
        <f>IFERROR(LOOKUP(B4696,{0,1,31,61,91},{"Less Than 1 Day","1 To 30 Days","31-60 Days","61-90 Days","91+ Days"}),"Not Due")</f>
        <v>Not Due</v>
      </c>
    </row>
    <row r="4697" spans="1:3" x14ac:dyDescent="0.25">
      <c r="A4697" s="1">
        <v>47806</v>
      </c>
      <c r="B4697" s="2">
        <v>240</v>
      </c>
      <c r="C4697" s="1" t="str">
        <f>IFERROR(LOOKUP(B4697,{0,1,31,61,91},{"Less Than 1 Day","1 To 30 Days","31-60 Days","61-90 Days","91+ Days"}),"Not Due")</f>
        <v>91+ Days</v>
      </c>
    </row>
    <row r="4698" spans="1:3" x14ac:dyDescent="0.25">
      <c r="A4698" s="1">
        <v>98266</v>
      </c>
      <c r="B4698" s="2">
        <v>-20</v>
      </c>
      <c r="C4698" s="1" t="str">
        <f>IFERROR(LOOKUP(B4698,{0,1,31,61,91},{"Less Than 1 Day","1 To 30 Days","31-60 Days","61-90 Days","91+ Days"}),"Not Due")</f>
        <v>Not Due</v>
      </c>
    </row>
    <row r="4699" spans="1:3" x14ac:dyDescent="0.25">
      <c r="A4699" s="1">
        <v>29759</v>
      </c>
      <c r="B4699" s="2">
        <v>-49</v>
      </c>
      <c r="C4699" s="1" t="str">
        <f>IFERROR(LOOKUP(B4699,{0,1,31,61,91},{"Less Than 1 Day","1 To 30 Days","31-60 Days","61-90 Days","91+ Days"}),"Not Due")</f>
        <v>Not Due</v>
      </c>
    </row>
    <row r="4700" spans="1:3" x14ac:dyDescent="0.25">
      <c r="A4700" s="1">
        <v>23203</v>
      </c>
      <c r="B4700" s="2">
        <v>366</v>
      </c>
      <c r="C4700" s="1" t="str">
        <f>IFERROR(LOOKUP(B4700,{0,1,31,61,91},{"Less Than 1 Day","1 To 30 Days","31-60 Days","61-90 Days","91+ Days"}),"Not Due")</f>
        <v>91+ Days</v>
      </c>
    </row>
    <row r="4701" spans="1:3" x14ac:dyDescent="0.25">
      <c r="A4701" s="1">
        <v>86918</v>
      </c>
      <c r="B4701" s="2">
        <v>248</v>
      </c>
      <c r="C4701" s="1" t="str">
        <f>IFERROR(LOOKUP(B4701,{0,1,31,61,91},{"Less Than 1 Day","1 To 30 Days","31-60 Days","61-90 Days","91+ Days"}),"Not Due")</f>
        <v>91+ Days</v>
      </c>
    </row>
    <row r="4702" spans="1:3" x14ac:dyDescent="0.25">
      <c r="A4702" s="1">
        <v>59522</v>
      </c>
      <c r="B4702" s="2">
        <v>235</v>
      </c>
      <c r="C4702" s="1" t="str">
        <f>IFERROR(LOOKUP(B4702,{0,1,31,61,91},{"Less Than 1 Day","1 To 30 Days","31-60 Days","61-90 Days","91+ Days"}),"Not Due")</f>
        <v>91+ Days</v>
      </c>
    </row>
    <row r="4703" spans="1:3" x14ac:dyDescent="0.25">
      <c r="A4703" s="1">
        <v>61820</v>
      </c>
      <c r="B4703" s="2">
        <v>-19</v>
      </c>
      <c r="C4703" s="1" t="str">
        <f>IFERROR(LOOKUP(B4703,{0,1,31,61,91},{"Less Than 1 Day","1 To 30 Days","31-60 Days","61-90 Days","91+ Days"}),"Not Due")</f>
        <v>Not Due</v>
      </c>
    </row>
    <row r="4704" spans="1:3" x14ac:dyDescent="0.25">
      <c r="A4704" s="1">
        <v>49140</v>
      </c>
      <c r="B4704" s="2">
        <v>433</v>
      </c>
      <c r="C4704" s="1" t="str">
        <f>IFERROR(LOOKUP(B4704,{0,1,31,61,91},{"Less Than 1 Day","1 To 30 Days","31-60 Days","61-90 Days","91+ Days"}),"Not Due")</f>
        <v>91+ Days</v>
      </c>
    </row>
    <row r="4705" spans="1:3" x14ac:dyDescent="0.25">
      <c r="A4705" s="1">
        <v>70942</v>
      </c>
      <c r="B4705" s="2">
        <v>112</v>
      </c>
      <c r="C4705" s="1" t="str">
        <f>IFERROR(LOOKUP(B4705,{0,1,31,61,91},{"Less Than 1 Day","1 To 30 Days","31-60 Days","61-90 Days","91+ Days"}),"Not Due")</f>
        <v>91+ Days</v>
      </c>
    </row>
    <row r="4706" spans="1:3" x14ac:dyDescent="0.25">
      <c r="A4706" s="1">
        <v>30044</v>
      </c>
      <c r="B4706" s="2">
        <v>478</v>
      </c>
      <c r="C4706" s="1" t="str">
        <f>IFERROR(LOOKUP(B4706,{0,1,31,61,91},{"Less Than 1 Day","1 To 30 Days","31-60 Days","61-90 Days","91+ Days"}),"Not Due")</f>
        <v>91+ Days</v>
      </c>
    </row>
    <row r="4707" spans="1:3" x14ac:dyDescent="0.25">
      <c r="A4707" s="1">
        <v>95706</v>
      </c>
      <c r="B4707" s="2">
        <v>-95</v>
      </c>
      <c r="C4707" s="1" t="str">
        <f>IFERROR(LOOKUP(B4707,{0,1,31,61,91},{"Less Than 1 Day","1 To 30 Days","31-60 Days","61-90 Days","91+ Days"}),"Not Due")</f>
        <v>Not Due</v>
      </c>
    </row>
    <row r="4708" spans="1:3" x14ac:dyDescent="0.25">
      <c r="A4708" s="1">
        <v>28453</v>
      </c>
      <c r="B4708" s="2">
        <v>473</v>
      </c>
      <c r="C4708" s="1" t="str">
        <f>IFERROR(LOOKUP(B4708,{0,1,31,61,91},{"Less Than 1 Day","1 To 30 Days","31-60 Days","61-90 Days","91+ Days"}),"Not Due")</f>
        <v>91+ Days</v>
      </c>
    </row>
    <row r="4709" spans="1:3" x14ac:dyDescent="0.25">
      <c r="A4709" s="1">
        <v>94701</v>
      </c>
      <c r="B4709" s="2">
        <v>-160</v>
      </c>
      <c r="C4709" s="1" t="str">
        <f>IFERROR(LOOKUP(B4709,{0,1,31,61,91},{"Less Than 1 Day","1 To 30 Days","31-60 Days","61-90 Days","91+ Days"}),"Not Due")</f>
        <v>Not Due</v>
      </c>
    </row>
    <row r="4710" spans="1:3" x14ac:dyDescent="0.25">
      <c r="A4710" s="1">
        <v>42653</v>
      </c>
      <c r="B4710" s="2">
        <v>-21</v>
      </c>
      <c r="C4710" s="1" t="str">
        <f>IFERROR(LOOKUP(B4710,{0,1,31,61,91},{"Less Than 1 Day","1 To 30 Days","31-60 Days","61-90 Days","91+ Days"}),"Not Due")</f>
        <v>Not Due</v>
      </c>
    </row>
    <row r="4711" spans="1:3" x14ac:dyDescent="0.25">
      <c r="A4711" s="1">
        <v>16393</v>
      </c>
      <c r="B4711" s="2">
        <v>-31</v>
      </c>
      <c r="C4711" s="1" t="str">
        <f>IFERROR(LOOKUP(B4711,{0,1,31,61,91},{"Less Than 1 Day","1 To 30 Days","31-60 Days","61-90 Days","91+ Days"}),"Not Due")</f>
        <v>Not Due</v>
      </c>
    </row>
    <row r="4712" spans="1:3" x14ac:dyDescent="0.25">
      <c r="A4712" s="1">
        <v>64027</v>
      </c>
      <c r="B4712" s="2">
        <v>-101</v>
      </c>
      <c r="C4712" s="1" t="str">
        <f>IFERROR(LOOKUP(B4712,{0,1,31,61,91},{"Less Than 1 Day","1 To 30 Days","31-60 Days","61-90 Days","91+ Days"}),"Not Due")</f>
        <v>Not Due</v>
      </c>
    </row>
    <row r="4713" spans="1:3" x14ac:dyDescent="0.25">
      <c r="A4713" s="1">
        <v>67606</v>
      </c>
      <c r="B4713" s="2">
        <v>257</v>
      </c>
      <c r="C4713" s="1" t="str">
        <f>IFERROR(LOOKUP(B4713,{0,1,31,61,91},{"Less Than 1 Day","1 To 30 Days","31-60 Days","61-90 Days","91+ Days"}),"Not Due")</f>
        <v>91+ Days</v>
      </c>
    </row>
    <row r="4714" spans="1:3" x14ac:dyDescent="0.25">
      <c r="A4714" s="1">
        <v>33642</v>
      </c>
      <c r="B4714" s="2">
        <v>99</v>
      </c>
      <c r="C4714" s="1" t="str">
        <f>IFERROR(LOOKUP(B4714,{0,1,31,61,91},{"Less Than 1 Day","1 To 30 Days","31-60 Days","61-90 Days","91+ Days"}),"Not Due")</f>
        <v>91+ Days</v>
      </c>
    </row>
    <row r="4715" spans="1:3" x14ac:dyDescent="0.25">
      <c r="A4715" s="1">
        <v>34963</v>
      </c>
      <c r="B4715" s="2">
        <v>479</v>
      </c>
      <c r="C4715" s="1" t="str">
        <f>IFERROR(LOOKUP(B4715,{0,1,31,61,91},{"Less Than 1 Day","1 To 30 Days","31-60 Days","61-90 Days","91+ Days"}),"Not Due")</f>
        <v>91+ Days</v>
      </c>
    </row>
    <row r="4716" spans="1:3" x14ac:dyDescent="0.25">
      <c r="A4716" s="1">
        <v>87958</v>
      </c>
      <c r="B4716" s="2">
        <v>-138</v>
      </c>
      <c r="C4716" s="1" t="str">
        <f>IFERROR(LOOKUP(B4716,{0,1,31,61,91},{"Less Than 1 Day","1 To 30 Days","31-60 Days","61-90 Days","91+ Days"}),"Not Due")</f>
        <v>Not Due</v>
      </c>
    </row>
    <row r="4717" spans="1:3" x14ac:dyDescent="0.25">
      <c r="A4717" s="1">
        <v>94006</v>
      </c>
      <c r="B4717" s="2">
        <v>-76</v>
      </c>
      <c r="C4717" s="1" t="str">
        <f>IFERROR(LOOKUP(B4717,{0,1,31,61,91},{"Less Than 1 Day","1 To 30 Days","31-60 Days","61-90 Days","91+ Days"}),"Not Due")</f>
        <v>Not Due</v>
      </c>
    </row>
    <row r="4718" spans="1:3" x14ac:dyDescent="0.25">
      <c r="A4718" s="1">
        <v>27764</v>
      </c>
      <c r="B4718" s="2">
        <v>471</v>
      </c>
      <c r="C4718" s="1" t="str">
        <f>IFERROR(LOOKUP(B4718,{0,1,31,61,91},{"Less Than 1 Day","1 To 30 Days","31-60 Days","61-90 Days","91+ Days"}),"Not Due")</f>
        <v>91+ Days</v>
      </c>
    </row>
    <row r="4719" spans="1:3" x14ac:dyDescent="0.25">
      <c r="A4719" s="1">
        <v>78373</v>
      </c>
      <c r="B4719" s="2">
        <v>402</v>
      </c>
      <c r="C4719" s="1" t="str">
        <f>IFERROR(LOOKUP(B4719,{0,1,31,61,91},{"Less Than 1 Day","1 To 30 Days","31-60 Days","61-90 Days","91+ Days"}),"Not Due")</f>
        <v>91+ Days</v>
      </c>
    </row>
    <row r="4720" spans="1:3" x14ac:dyDescent="0.25">
      <c r="A4720" s="1">
        <v>82860</v>
      </c>
      <c r="B4720" s="2">
        <v>54</v>
      </c>
      <c r="C4720" s="1" t="str">
        <f>IFERROR(LOOKUP(B4720,{0,1,31,61,91},{"Less Than 1 Day","1 To 30 Days","31-60 Days","61-90 Days","91+ Days"}),"Not Due")</f>
        <v>31-60 Days</v>
      </c>
    </row>
    <row r="4721" spans="1:3" x14ac:dyDescent="0.25">
      <c r="A4721" s="1">
        <v>65403</v>
      </c>
      <c r="B4721" s="2">
        <v>-10</v>
      </c>
      <c r="C4721" s="1" t="str">
        <f>IFERROR(LOOKUP(B4721,{0,1,31,61,91},{"Less Than 1 Day","1 To 30 Days","31-60 Days","61-90 Days","91+ Days"}),"Not Due")</f>
        <v>Not Due</v>
      </c>
    </row>
    <row r="4722" spans="1:3" x14ac:dyDescent="0.25">
      <c r="A4722" s="1">
        <v>43756</v>
      </c>
      <c r="B4722" s="2">
        <v>474</v>
      </c>
      <c r="C4722" s="1" t="str">
        <f>IFERROR(LOOKUP(B4722,{0,1,31,61,91},{"Less Than 1 Day","1 To 30 Days","31-60 Days","61-90 Days","91+ Days"}),"Not Due")</f>
        <v>91+ Days</v>
      </c>
    </row>
    <row r="4723" spans="1:3" x14ac:dyDescent="0.25">
      <c r="A4723" s="1">
        <v>29193</v>
      </c>
      <c r="B4723" s="2">
        <v>25</v>
      </c>
      <c r="C4723" s="1" t="str">
        <f>IFERROR(LOOKUP(B4723,{0,1,31,61,91},{"Less Than 1 Day","1 To 30 Days","31-60 Days","61-90 Days","91+ Days"}),"Not Due")</f>
        <v>1 To 30 Days</v>
      </c>
    </row>
    <row r="4724" spans="1:3" x14ac:dyDescent="0.25">
      <c r="A4724" s="1">
        <v>21465</v>
      </c>
      <c r="B4724" s="2">
        <v>-125</v>
      </c>
      <c r="C4724" s="1" t="str">
        <f>IFERROR(LOOKUP(B4724,{0,1,31,61,91},{"Less Than 1 Day","1 To 30 Days","31-60 Days","61-90 Days","91+ Days"}),"Not Due")</f>
        <v>Not Due</v>
      </c>
    </row>
    <row r="4725" spans="1:3" x14ac:dyDescent="0.25">
      <c r="A4725" s="1">
        <v>54527</v>
      </c>
      <c r="B4725" s="2">
        <v>232</v>
      </c>
      <c r="C4725" s="1" t="str">
        <f>IFERROR(LOOKUP(B4725,{0,1,31,61,91},{"Less Than 1 Day","1 To 30 Days","31-60 Days","61-90 Days","91+ Days"}),"Not Due")</f>
        <v>91+ Days</v>
      </c>
    </row>
    <row r="4726" spans="1:3" x14ac:dyDescent="0.25">
      <c r="A4726" s="1">
        <v>15350</v>
      </c>
      <c r="B4726" s="2">
        <v>-67</v>
      </c>
      <c r="C4726" s="1" t="str">
        <f>IFERROR(LOOKUP(B4726,{0,1,31,61,91},{"Less Than 1 Day","1 To 30 Days","31-60 Days","61-90 Days","91+ Days"}),"Not Due")</f>
        <v>Not Due</v>
      </c>
    </row>
    <row r="4727" spans="1:3" x14ac:dyDescent="0.25">
      <c r="A4727" s="1">
        <v>31063</v>
      </c>
      <c r="B4727" s="2">
        <v>19</v>
      </c>
      <c r="C4727" s="1" t="str">
        <f>IFERROR(LOOKUP(B4727,{0,1,31,61,91},{"Less Than 1 Day","1 To 30 Days","31-60 Days","61-90 Days","91+ Days"}),"Not Due")</f>
        <v>1 To 30 Days</v>
      </c>
    </row>
    <row r="4728" spans="1:3" x14ac:dyDescent="0.25">
      <c r="A4728" s="1">
        <v>36715</v>
      </c>
      <c r="B4728" s="2">
        <v>82</v>
      </c>
      <c r="C4728" s="1" t="str">
        <f>IFERROR(LOOKUP(B4728,{0,1,31,61,91},{"Less Than 1 Day","1 To 30 Days","31-60 Days","61-90 Days","91+ Days"}),"Not Due")</f>
        <v>61-90 Days</v>
      </c>
    </row>
    <row r="4729" spans="1:3" x14ac:dyDescent="0.25">
      <c r="A4729" s="1">
        <v>40075</v>
      </c>
      <c r="B4729" s="2">
        <v>23</v>
      </c>
      <c r="C4729" s="1" t="str">
        <f>IFERROR(LOOKUP(B4729,{0,1,31,61,91},{"Less Than 1 Day","1 To 30 Days","31-60 Days","61-90 Days","91+ Days"}),"Not Due")</f>
        <v>1 To 30 Days</v>
      </c>
    </row>
    <row r="4730" spans="1:3" x14ac:dyDescent="0.25">
      <c r="A4730" s="1">
        <v>87484</v>
      </c>
      <c r="B4730" s="2">
        <v>-45</v>
      </c>
      <c r="C4730" s="1" t="str">
        <f>IFERROR(LOOKUP(B4730,{0,1,31,61,91},{"Less Than 1 Day","1 To 30 Days","31-60 Days","61-90 Days","91+ Days"}),"Not Due")</f>
        <v>Not Due</v>
      </c>
    </row>
    <row r="4731" spans="1:3" x14ac:dyDescent="0.25">
      <c r="A4731" s="1">
        <v>81729</v>
      </c>
      <c r="B4731" s="2">
        <v>440</v>
      </c>
      <c r="C4731" s="1" t="str">
        <f>IFERROR(LOOKUP(B4731,{0,1,31,61,91},{"Less Than 1 Day","1 To 30 Days","31-60 Days","61-90 Days","91+ Days"}),"Not Due")</f>
        <v>91+ Days</v>
      </c>
    </row>
    <row r="4732" spans="1:3" x14ac:dyDescent="0.25">
      <c r="A4732" s="1">
        <v>38350</v>
      </c>
      <c r="B4732" s="2">
        <v>436</v>
      </c>
      <c r="C4732" s="1" t="str">
        <f>IFERROR(LOOKUP(B4732,{0,1,31,61,91},{"Less Than 1 Day","1 To 30 Days","31-60 Days","61-90 Days","91+ Days"}),"Not Due")</f>
        <v>91+ Days</v>
      </c>
    </row>
    <row r="4733" spans="1:3" x14ac:dyDescent="0.25">
      <c r="A4733" s="1">
        <v>83787</v>
      </c>
      <c r="B4733" s="2">
        <v>114</v>
      </c>
      <c r="C4733" s="1" t="str">
        <f>IFERROR(LOOKUP(B4733,{0,1,31,61,91},{"Less Than 1 Day","1 To 30 Days","31-60 Days","61-90 Days","91+ Days"}),"Not Due")</f>
        <v>91+ Days</v>
      </c>
    </row>
    <row r="4734" spans="1:3" x14ac:dyDescent="0.25">
      <c r="A4734" s="1">
        <v>32096</v>
      </c>
      <c r="B4734" s="2">
        <v>-9</v>
      </c>
      <c r="C4734" s="1" t="str">
        <f>IFERROR(LOOKUP(B4734,{0,1,31,61,91},{"Less Than 1 Day","1 To 30 Days","31-60 Days","61-90 Days","91+ Days"}),"Not Due")</f>
        <v>Not Due</v>
      </c>
    </row>
    <row r="4735" spans="1:3" x14ac:dyDescent="0.25">
      <c r="A4735" s="1">
        <v>44608</v>
      </c>
      <c r="B4735" s="2">
        <v>249</v>
      </c>
      <c r="C4735" s="1" t="str">
        <f>IFERROR(LOOKUP(B4735,{0,1,31,61,91},{"Less Than 1 Day","1 To 30 Days","31-60 Days","61-90 Days","91+ Days"}),"Not Due")</f>
        <v>91+ Days</v>
      </c>
    </row>
    <row r="4736" spans="1:3" x14ac:dyDescent="0.25">
      <c r="A4736" s="1">
        <v>34301</v>
      </c>
      <c r="B4736" s="2">
        <v>67</v>
      </c>
      <c r="C4736" s="1" t="str">
        <f>IFERROR(LOOKUP(B4736,{0,1,31,61,91},{"Less Than 1 Day","1 To 30 Days","31-60 Days","61-90 Days","91+ Days"}),"Not Due")</f>
        <v>61-90 Days</v>
      </c>
    </row>
    <row r="4737" spans="1:3" x14ac:dyDescent="0.25">
      <c r="A4737" s="1">
        <v>87404</v>
      </c>
      <c r="B4737" s="2">
        <v>-173</v>
      </c>
      <c r="C4737" s="1" t="str">
        <f>IFERROR(LOOKUP(B4737,{0,1,31,61,91},{"Less Than 1 Day","1 To 30 Days","31-60 Days","61-90 Days","91+ Days"}),"Not Due")</f>
        <v>Not Due</v>
      </c>
    </row>
    <row r="4738" spans="1:3" x14ac:dyDescent="0.25">
      <c r="A4738" s="1">
        <v>26487</v>
      </c>
      <c r="B4738" s="2">
        <v>-21</v>
      </c>
      <c r="C4738" s="1" t="str">
        <f>IFERROR(LOOKUP(B4738,{0,1,31,61,91},{"Less Than 1 Day","1 To 30 Days","31-60 Days","61-90 Days","91+ Days"}),"Not Due")</f>
        <v>Not Due</v>
      </c>
    </row>
    <row r="4739" spans="1:3" x14ac:dyDescent="0.25">
      <c r="A4739" s="1">
        <v>69047</v>
      </c>
      <c r="B4739" s="2">
        <v>106</v>
      </c>
      <c r="C4739" s="1" t="str">
        <f>IFERROR(LOOKUP(B4739,{0,1,31,61,91},{"Less Than 1 Day","1 To 30 Days","31-60 Days","61-90 Days","91+ Days"}),"Not Due")</f>
        <v>91+ Days</v>
      </c>
    </row>
    <row r="4740" spans="1:3" x14ac:dyDescent="0.25">
      <c r="A4740" s="1">
        <v>56460</v>
      </c>
      <c r="B4740" s="2">
        <v>-163</v>
      </c>
      <c r="C4740" s="1" t="str">
        <f>IFERROR(LOOKUP(B4740,{0,1,31,61,91},{"Less Than 1 Day","1 To 30 Days","31-60 Days","61-90 Days","91+ Days"}),"Not Due")</f>
        <v>Not Due</v>
      </c>
    </row>
    <row r="4741" spans="1:3" x14ac:dyDescent="0.25">
      <c r="A4741" s="1">
        <v>62428</v>
      </c>
      <c r="B4741" s="2">
        <v>406</v>
      </c>
      <c r="C4741" s="1" t="str">
        <f>IFERROR(LOOKUP(B4741,{0,1,31,61,91},{"Less Than 1 Day","1 To 30 Days","31-60 Days","61-90 Days","91+ Days"}),"Not Due")</f>
        <v>91+ Days</v>
      </c>
    </row>
    <row r="4742" spans="1:3" x14ac:dyDescent="0.25">
      <c r="A4742" s="1">
        <v>61181</v>
      </c>
      <c r="B4742" s="2">
        <v>224</v>
      </c>
      <c r="C4742" s="1" t="str">
        <f>IFERROR(LOOKUP(B4742,{0,1,31,61,91},{"Less Than 1 Day","1 To 30 Days","31-60 Days","61-90 Days","91+ Days"}),"Not Due")</f>
        <v>91+ Days</v>
      </c>
    </row>
    <row r="4743" spans="1:3" x14ac:dyDescent="0.25">
      <c r="A4743" s="1">
        <v>93641</v>
      </c>
      <c r="B4743" s="2">
        <v>250</v>
      </c>
      <c r="C4743" s="1" t="str">
        <f>IFERROR(LOOKUP(B4743,{0,1,31,61,91},{"Less Than 1 Day","1 To 30 Days","31-60 Days","61-90 Days","91+ Days"}),"Not Due")</f>
        <v>91+ Days</v>
      </c>
    </row>
    <row r="4744" spans="1:3" x14ac:dyDescent="0.25">
      <c r="A4744" s="1">
        <v>88187</v>
      </c>
      <c r="B4744" s="2">
        <v>-195</v>
      </c>
      <c r="C4744" s="1" t="str">
        <f>IFERROR(LOOKUP(B4744,{0,1,31,61,91},{"Less Than 1 Day","1 To 30 Days","31-60 Days","61-90 Days","91+ Days"}),"Not Due")</f>
        <v>Not Due</v>
      </c>
    </row>
    <row r="4745" spans="1:3" x14ac:dyDescent="0.25">
      <c r="A4745" s="1">
        <v>14210</v>
      </c>
      <c r="B4745" s="2">
        <v>465</v>
      </c>
      <c r="C4745" s="1" t="str">
        <f>IFERROR(LOOKUP(B4745,{0,1,31,61,91},{"Less Than 1 Day","1 To 30 Days","31-60 Days","61-90 Days","91+ Days"}),"Not Due")</f>
        <v>91+ Days</v>
      </c>
    </row>
    <row r="4746" spans="1:3" x14ac:dyDescent="0.25">
      <c r="A4746" s="1">
        <v>85348</v>
      </c>
      <c r="B4746" s="2">
        <v>347</v>
      </c>
      <c r="C4746" s="1" t="str">
        <f>IFERROR(LOOKUP(B4746,{0,1,31,61,91},{"Less Than 1 Day","1 To 30 Days","31-60 Days","61-90 Days","91+ Days"}),"Not Due")</f>
        <v>91+ Days</v>
      </c>
    </row>
    <row r="4747" spans="1:3" x14ac:dyDescent="0.25">
      <c r="A4747" s="1">
        <v>64558</v>
      </c>
      <c r="B4747" s="2">
        <v>117</v>
      </c>
      <c r="C4747" s="1" t="str">
        <f>IFERROR(LOOKUP(B4747,{0,1,31,61,91},{"Less Than 1 Day","1 To 30 Days","31-60 Days","61-90 Days","91+ Days"}),"Not Due")</f>
        <v>91+ Days</v>
      </c>
    </row>
    <row r="4748" spans="1:3" x14ac:dyDescent="0.25">
      <c r="A4748" s="1">
        <v>44480</v>
      </c>
      <c r="B4748" s="2">
        <v>356</v>
      </c>
      <c r="C4748" s="1" t="str">
        <f>IFERROR(LOOKUP(B4748,{0,1,31,61,91},{"Less Than 1 Day","1 To 30 Days","31-60 Days","61-90 Days","91+ Days"}),"Not Due")</f>
        <v>91+ Days</v>
      </c>
    </row>
    <row r="4749" spans="1:3" x14ac:dyDescent="0.25">
      <c r="A4749" s="1">
        <v>59879</v>
      </c>
      <c r="B4749" s="2">
        <v>250</v>
      </c>
      <c r="C4749" s="1" t="str">
        <f>IFERROR(LOOKUP(B4749,{0,1,31,61,91},{"Less Than 1 Day","1 To 30 Days","31-60 Days","61-90 Days","91+ Days"}),"Not Due")</f>
        <v>91+ Days</v>
      </c>
    </row>
    <row r="4750" spans="1:3" x14ac:dyDescent="0.25">
      <c r="A4750" s="1">
        <v>51610</v>
      </c>
      <c r="B4750" s="2">
        <v>-180</v>
      </c>
      <c r="C4750" s="1" t="str">
        <f>IFERROR(LOOKUP(B4750,{0,1,31,61,91},{"Less Than 1 Day","1 To 30 Days","31-60 Days","61-90 Days","91+ Days"}),"Not Due")</f>
        <v>Not Due</v>
      </c>
    </row>
    <row r="4751" spans="1:3" x14ac:dyDescent="0.25">
      <c r="A4751" s="1">
        <v>67994</v>
      </c>
      <c r="B4751" s="2">
        <v>133</v>
      </c>
      <c r="C4751" s="1" t="str">
        <f>IFERROR(LOOKUP(B4751,{0,1,31,61,91},{"Less Than 1 Day","1 To 30 Days","31-60 Days","61-90 Days","91+ Days"}),"Not Due")</f>
        <v>91+ Days</v>
      </c>
    </row>
    <row r="4752" spans="1:3" x14ac:dyDescent="0.25">
      <c r="A4752" s="1">
        <v>79638</v>
      </c>
      <c r="B4752" s="2">
        <v>-162</v>
      </c>
      <c r="C4752" s="1" t="str">
        <f>IFERROR(LOOKUP(B4752,{0,1,31,61,91},{"Less Than 1 Day","1 To 30 Days","31-60 Days","61-90 Days","91+ Days"}),"Not Due")</f>
        <v>Not Due</v>
      </c>
    </row>
    <row r="4753" spans="1:3" x14ac:dyDescent="0.25">
      <c r="A4753" s="1">
        <v>82155</v>
      </c>
      <c r="B4753" s="2">
        <v>298</v>
      </c>
      <c r="C4753" s="1" t="str">
        <f>IFERROR(LOOKUP(B4753,{0,1,31,61,91},{"Less Than 1 Day","1 To 30 Days","31-60 Days","61-90 Days","91+ Days"}),"Not Due")</f>
        <v>91+ Days</v>
      </c>
    </row>
    <row r="4754" spans="1:3" x14ac:dyDescent="0.25">
      <c r="A4754" s="1">
        <v>47198</v>
      </c>
      <c r="B4754" s="2">
        <v>61</v>
      </c>
      <c r="C4754" s="1" t="str">
        <f>IFERROR(LOOKUP(B4754,{0,1,31,61,91},{"Less Than 1 Day","1 To 30 Days","31-60 Days","61-90 Days","91+ Days"}),"Not Due")</f>
        <v>61-90 Days</v>
      </c>
    </row>
    <row r="4755" spans="1:3" x14ac:dyDescent="0.25">
      <c r="A4755" s="1">
        <v>30666</v>
      </c>
      <c r="B4755" s="2">
        <v>144</v>
      </c>
      <c r="C4755" s="1" t="str">
        <f>IFERROR(LOOKUP(B4755,{0,1,31,61,91},{"Less Than 1 Day","1 To 30 Days","31-60 Days","61-90 Days","91+ Days"}),"Not Due")</f>
        <v>91+ Days</v>
      </c>
    </row>
    <row r="4756" spans="1:3" x14ac:dyDescent="0.25">
      <c r="A4756" s="1">
        <v>88793</v>
      </c>
      <c r="B4756" s="2">
        <v>137</v>
      </c>
      <c r="C4756" s="1" t="str">
        <f>IFERROR(LOOKUP(B4756,{0,1,31,61,91},{"Less Than 1 Day","1 To 30 Days","31-60 Days","61-90 Days","91+ Days"}),"Not Due")</f>
        <v>91+ Days</v>
      </c>
    </row>
    <row r="4757" spans="1:3" x14ac:dyDescent="0.25">
      <c r="A4757" s="1">
        <v>16562</v>
      </c>
      <c r="B4757" s="2">
        <v>-3</v>
      </c>
      <c r="C4757" s="1" t="str">
        <f>IFERROR(LOOKUP(B4757,{0,1,31,61,91},{"Less Than 1 Day","1 To 30 Days","31-60 Days","61-90 Days","91+ Days"}),"Not Due")</f>
        <v>Not Due</v>
      </c>
    </row>
    <row r="4758" spans="1:3" x14ac:dyDescent="0.25">
      <c r="A4758" s="1">
        <v>70803</v>
      </c>
      <c r="B4758" s="2">
        <v>65</v>
      </c>
      <c r="C4758" s="1" t="str">
        <f>IFERROR(LOOKUP(B4758,{0,1,31,61,91},{"Less Than 1 Day","1 To 30 Days","31-60 Days","61-90 Days","91+ Days"}),"Not Due")</f>
        <v>61-90 Days</v>
      </c>
    </row>
    <row r="4759" spans="1:3" x14ac:dyDescent="0.25">
      <c r="A4759" s="1">
        <v>90796</v>
      </c>
      <c r="B4759" s="2">
        <v>162</v>
      </c>
      <c r="C4759" s="1" t="str">
        <f>IFERROR(LOOKUP(B4759,{0,1,31,61,91},{"Less Than 1 Day","1 To 30 Days","31-60 Days","61-90 Days","91+ Days"}),"Not Due")</f>
        <v>91+ Days</v>
      </c>
    </row>
    <row r="4760" spans="1:3" x14ac:dyDescent="0.25">
      <c r="A4760" s="1">
        <v>13806</v>
      </c>
      <c r="B4760" s="2">
        <v>468</v>
      </c>
      <c r="C4760" s="1" t="str">
        <f>IFERROR(LOOKUP(B4760,{0,1,31,61,91},{"Less Than 1 Day","1 To 30 Days","31-60 Days","61-90 Days","91+ Days"}),"Not Due")</f>
        <v>91+ Days</v>
      </c>
    </row>
    <row r="4761" spans="1:3" x14ac:dyDescent="0.25">
      <c r="A4761" s="1">
        <v>95939</v>
      </c>
      <c r="B4761" s="2">
        <v>-12</v>
      </c>
      <c r="C4761" s="1" t="str">
        <f>IFERROR(LOOKUP(B4761,{0,1,31,61,91},{"Less Than 1 Day","1 To 30 Days","31-60 Days","61-90 Days","91+ Days"}),"Not Due")</f>
        <v>Not Due</v>
      </c>
    </row>
    <row r="4762" spans="1:3" x14ac:dyDescent="0.25">
      <c r="A4762" s="1">
        <v>66160</v>
      </c>
      <c r="B4762" s="2">
        <v>-7</v>
      </c>
      <c r="C4762" s="1" t="str">
        <f>IFERROR(LOOKUP(B4762,{0,1,31,61,91},{"Less Than 1 Day","1 To 30 Days","31-60 Days","61-90 Days","91+ Days"}),"Not Due")</f>
        <v>Not Due</v>
      </c>
    </row>
    <row r="4763" spans="1:3" x14ac:dyDescent="0.25">
      <c r="A4763" s="1">
        <v>48909</v>
      </c>
      <c r="B4763" s="2">
        <v>-72</v>
      </c>
      <c r="C4763" s="1" t="str">
        <f>IFERROR(LOOKUP(B4763,{0,1,31,61,91},{"Less Than 1 Day","1 To 30 Days","31-60 Days","61-90 Days","91+ Days"}),"Not Due")</f>
        <v>Not Due</v>
      </c>
    </row>
    <row r="4764" spans="1:3" x14ac:dyDescent="0.25">
      <c r="A4764" s="1">
        <v>71439</v>
      </c>
      <c r="B4764" s="2">
        <v>190</v>
      </c>
      <c r="C4764" s="1" t="str">
        <f>IFERROR(LOOKUP(B4764,{0,1,31,61,91},{"Less Than 1 Day","1 To 30 Days","31-60 Days","61-90 Days","91+ Days"}),"Not Due")</f>
        <v>91+ Days</v>
      </c>
    </row>
    <row r="4765" spans="1:3" x14ac:dyDescent="0.25">
      <c r="A4765" s="1">
        <v>98594</v>
      </c>
      <c r="B4765" s="2">
        <v>309</v>
      </c>
      <c r="C4765" s="1" t="str">
        <f>IFERROR(LOOKUP(B4765,{0,1,31,61,91},{"Less Than 1 Day","1 To 30 Days","31-60 Days","61-90 Days","91+ Days"}),"Not Due")</f>
        <v>91+ Days</v>
      </c>
    </row>
    <row r="4766" spans="1:3" x14ac:dyDescent="0.25">
      <c r="A4766" s="1">
        <v>67397</v>
      </c>
      <c r="B4766" s="2">
        <v>-115</v>
      </c>
      <c r="C4766" s="1" t="str">
        <f>IFERROR(LOOKUP(B4766,{0,1,31,61,91},{"Less Than 1 Day","1 To 30 Days","31-60 Days","61-90 Days","91+ Days"}),"Not Due")</f>
        <v>Not Due</v>
      </c>
    </row>
    <row r="4767" spans="1:3" x14ac:dyDescent="0.25">
      <c r="A4767" s="1">
        <v>59910</v>
      </c>
      <c r="B4767" s="2">
        <v>49</v>
      </c>
      <c r="C4767" s="1" t="str">
        <f>IFERROR(LOOKUP(B4767,{0,1,31,61,91},{"Less Than 1 Day","1 To 30 Days","31-60 Days","61-90 Days","91+ Days"}),"Not Due")</f>
        <v>31-60 Days</v>
      </c>
    </row>
    <row r="4768" spans="1:3" x14ac:dyDescent="0.25">
      <c r="A4768" s="1">
        <v>95174</v>
      </c>
      <c r="B4768" s="2">
        <v>337</v>
      </c>
      <c r="C4768" s="1" t="str">
        <f>IFERROR(LOOKUP(B4768,{0,1,31,61,91},{"Less Than 1 Day","1 To 30 Days","31-60 Days","61-90 Days","91+ Days"}),"Not Due")</f>
        <v>91+ Days</v>
      </c>
    </row>
    <row r="4769" spans="1:3" x14ac:dyDescent="0.25">
      <c r="A4769" s="1">
        <v>92045</v>
      </c>
      <c r="B4769" s="2">
        <v>362</v>
      </c>
      <c r="C4769" s="1" t="str">
        <f>IFERROR(LOOKUP(B4769,{0,1,31,61,91},{"Less Than 1 Day","1 To 30 Days","31-60 Days","61-90 Days","91+ Days"}),"Not Due")</f>
        <v>91+ Days</v>
      </c>
    </row>
    <row r="4770" spans="1:3" x14ac:dyDescent="0.25">
      <c r="A4770" s="1">
        <v>89647</v>
      </c>
      <c r="B4770" s="2">
        <v>373</v>
      </c>
      <c r="C4770" s="1" t="str">
        <f>IFERROR(LOOKUP(B4770,{0,1,31,61,91},{"Less Than 1 Day","1 To 30 Days","31-60 Days","61-90 Days","91+ Days"}),"Not Due")</f>
        <v>91+ Days</v>
      </c>
    </row>
    <row r="4771" spans="1:3" x14ac:dyDescent="0.25">
      <c r="A4771" s="1">
        <v>80381</v>
      </c>
      <c r="B4771" s="2">
        <v>189</v>
      </c>
      <c r="C4771" s="1" t="str">
        <f>IFERROR(LOOKUP(B4771,{0,1,31,61,91},{"Less Than 1 Day","1 To 30 Days","31-60 Days","61-90 Days","91+ Days"}),"Not Due")</f>
        <v>91+ Days</v>
      </c>
    </row>
    <row r="4772" spans="1:3" x14ac:dyDescent="0.25">
      <c r="A4772" s="1">
        <v>22620</v>
      </c>
      <c r="B4772" s="2">
        <v>111</v>
      </c>
      <c r="C4772" s="1" t="str">
        <f>IFERROR(LOOKUP(B4772,{0,1,31,61,91},{"Less Than 1 Day","1 To 30 Days","31-60 Days","61-90 Days","91+ Days"}),"Not Due")</f>
        <v>91+ Days</v>
      </c>
    </row>
    <row r="4773" spans="1:3" x14ac:dyDescent="0.25">
      <c r="A4773" s="1">
        <v>66034</v>
      </c>
      <c r="B4773" s="2">
        <v>318</v>
      </c>
      <c r="C4773" s="1" t="str">
        <f>IFERROR(LOOKUP(B4773,{0,1,31,61,91},{"Less Than 1 Day","1 To 30 Days","31-60 Days","61-90 Days","91+ Days"}),"Not Due")</f>
        <v>91+ Days</v>
      </c>
    </row>
    <row r="4774" spans="1:3" x14ac:dyDescent="0.25">
      <c r="A4774" s="1">
        <v>79916</v>
      </c>
      <c r="B4774" s="2">
        <v>194</v>
      </c>
      <c r="C4774" s="1" t="str">
        <f>IFERROR(LOOKUP(B4774,{0,1,31,61,91},{"Less Than 1 Day","1 To 30 Days","31-60 Days","61-90 Days","91+ Days"}),"Not Due")</f>
        <v>91+ Days</v>
      </c>
    </row>
    <row r="4775" spans="1:3" x14ac:dyDescent="0.25">
      <c r="A4775" s="1">
        <v>44301</v>
      </c>
      <c r="B4775" s="2">
        <v>113</v>
      </c>
      <c r="C4775" s="1" t="str">
        <f>IFERROR(LOOKUP(B4775,{0,1,31,61,91},{"Less Than 1 Day","1 To 30 Days","31-60 Days","61-90 Days","91+ Days"}),"Not Due")</f>
        <v>91+ Days</v>
      </c>
    </row>
    <row r="4776" spans="1:3" x14ac:dyDescent="0.25">
      <c r="A4776" s="1">
        <v>81689</v>
      </c>
      <c r="B4776" s="2">
        <v>229</v>
      </c>
      <c r="C4776" s="1" t="str">
        <f>IFERROR(LOOKUP(B4776,{0,1,31,61,91},{"Less Than 1 Day","1 To 30 Days","31-60 Days","61-90 Days","91+ Days"}),"Not Due")</f>
        <v>91+ Days</v>
      </c>
    </row>
    <row r="4777" spans="1:3" x14ac:dyDescent="0.25">
      <c r="A4777" s="1">
        <v>28047</v>
      </c>
      <c r="B4777" s="2">
        <v>495</v>
      </c>
      <c r="C4777" s="1" t="str">
        <f>IFERROR(LOOKUP(B4777,{0,1,31,61,91},{"Less Than 1 Day","1 To 30 Days","31-60 Days","61-90 Days","91+ Days"}),"Not Due")</f>
        <v>91+ Days</v>
      </c>
    </row>
    <row r="4778" spans="1:3" x14ac:dyDescent="0.25">
      <c r="A4778" s="1">
        <v>39543</v>
      </c>
      <c r="B4778" s="2">
        <v>135</v>
      </c>
      <c r="C4778" s="1" t="str">
        <f>IFERROR(LOOKUP(B4778,{0,1,31,61,91},{"Less Than 1 Day","1 To 30 Days","31-60 Days","61-90 Days","91+ Days"}),"Not Due")</f>
        <v>91+ Days</v>
      </c>
    </row>
    <row r="4779" spans="1:3" x14ac:dyDescent="0.25">
      <c r="A4779" s="1">
        <v>45612</v>
      </c>
      <c r="B4779" s="2">
        <v>424</v>
      </c>
      <c r="C4779" s="1" t="str">
        <f>IFERROR(LOOKUP(B4779,{0,1,31,61,91},{"Less Than 1 Day","1 To 30 Days","31-60 Days","61-90 Days","91+ Days"}),"Not Due")</f>
        <v>91+ Days</v>
      </c>
    </row>
    <row r="4780" spans="1:3" x14ac:dyDescent="0.25">
      <c r="A4780" s="1">
        <v>18754</v>
      </c>
      <c r="B4780" s="2">
        <v>441</v>
      </c>
      <c r="C4780" s="1" t="str">
        <f>IFERROR(LOOKUP(B4780,{0,1,31,61,91},{"Less Than 1 Day","1 To 30 Days","31-60 Days","61-90 Days","91+ Days"}),"Not Due")</f>
        <v>91+ Days</v>
      </c>
    </row>
    <row r="4781" spans="1:3" x14ac:dyDescent="0.25">
      <c r="A4781" s="1">
        <v>54756</v>
      </c>
      <c r="B4781" s="2">
        <v>331</v>
      </c>
      <c r="C4781" s="1" t="str">
        <f>IFERROR(LOOKUP(B4781,{0,1,31,61,91},{"Less Than 1 Day","1 To 30 Days","31-60 Days","61-90 Days","91+ Days"}),"Not Due")</f>
        <v>91+ Days</v>
      </c>
    </row>
    <row r="4782" spans="1:3" x14ac:dyDescent="0.25">
      <c r="A4782" s="1">
        <v>39018</v>
      </c>
      <c r="B4782" s="2">
        <v>497</v>
      </c>
      <c r="C4782" s="1" t="str">
        <f>IFERROR(LOOKUP(B4782,{0,1,31,61,91},{"Less Than 1 Day","1 To 30 Days","31-60 Days","61-90 Days","91+ Days"}),"Not Due")</f>
        <v>91+ Days</v>
      </c>
    </row>
    <row r="4783" spans="1:3" x14ac:dyDescent="0.25">
      <c r="A4783" s="1">
        <v>13162</v>
      </c>
      <c r="B4783" s="2">
        <v>207</v>
      </c>
      <c r="C4783" s="1" t="str">
        <f>IFERROR(LOOKUP(B4783,{0,1,31,61,91},{"Less Than 1 Day","1 To 30 Days","31-60 Days","61-90 Days","91+ Days"}),"Not Due")</f>
        <v>91+ Days</v>
      </c>
    </row>
    <row r="4784" spans="1:3" x14ac:dyDescent="0.25">
      <c r="A4784" s="1">
        <v>24480</v>
      </c>
      <c r="B4784" s="2">
        <v>69</v>
      </c>
      <c r="C4784" s="1" t="str">
        <f>IFERROR(LOOKUP(B4784,{0,1,31,61,91},{"Less Than 1 Day","1 To 30 Days","31-60 Days","61-90 Days","91+ Days"}),"Not Due")</f>
        <v>61-90 Days</v>
      </c>
    </row>
    <row r="4785" spans="1:3" x14ac:dyDescent="0.25">
      <c r="A4785" s="1">
        <v>50554</v>
      </c>
      <c r="B4785" s="2">
        <v>-27</v>
      </c>
      <c r="C4785" s="1" t="str">
        <f>IFERROR(LOOKUP(B4785,{0,1,31,61,91},{"Less Than 1 Day","1 To 30 Days","31-60 Days","61-90 Days","91+ Days"}),"Not Due")</f>
        <v>Not Due</v>
      </c>
    </row>
    <row r="4786" spans="1:3" x14ac:dyDescent="0.25">
      <c r="A4786" s="1">
        <v>91875</v>
      </c>
      <c r="B4786" s="2">
        <v>273</v>
      </c>
      <c r="C4786" s="1" t="str">
        <f>IFERROR(LOOKUP(B4786,{0,1,31,61,91},{"Less Than 1 Day","1 To 30 Days","31-60 Days","61-90 Days","91+ Days"}),"Not Due")</f>
        <v>91+ Days</v>
      </c>
    </row>
    <row r="4787" spans="1:3" x14ac:dyDescent="0.25">
      <c r="A4787" s="1">
        <v>22878</v>
      </c>
      <c r="B4787" s="2">
        <v>93</v>
      </c>
      <c r="C4787" s="1" t="str">
        <f>IFERROR(LOOKUP(B4787,{0,1,31,61,91},{"Less Than 1 Day","1 To 30 Days","31-60 Days","61-90 Days","91+ Days"}),"Not Due")</f>
        <v>91+ Days</v>
      </c>
    </row>
    <row r="4788" spans="1:3" x14ac:dyDescent="0.25">
      <c r="A4788" s="1">
        <v>56522</v>
      </c>
      <c r="B4788" s="2">
        <v>11</v>
      </c>
      <c r="C4788" s="1" t="str">
        <f>IFERROR(LOOKUP(B4788,{0,1,31,61,91},{"Less Than 1 Day","1 To 30 Days","31-60 Days","61-90 Days","91+ Days"}),"Not Due")</f>
        <v>1 To 30 Days</v>
      </c>
    </row>
    <row r="4789" spans="1:3" x14ac:dyDescent="0.25">
      <c r="A4789" s="1">
        <v>83568</v>
      </c>
      <c r="B4789" s="2">
        <v>-54</v>
      </c>
      <c r="C4789" s="1" t="str">
        <f>IFERROR(LOOKUP(B4789,{0,1,31,61,91},{"Less Than 1 Day","1 To 30 Days","31-60 Days","61-90 Days","91+ Days"}),"Not Due")</f>
        <v>Not Due</v>
      </c>
    </row>
    <row r="4790" spans="1:3" x14ac:dyDescent="0.25">
      <c r="A4790" s="1">
        <v>75768</v>
      </c>
      <c r="B4790" s="2">
        <v>-72</v>
      </c>
      <c r="C4790" s="1" t="str">
        <f>IFERROR(LOOKUP(B4790,{0,1,31,61,91},{"Less Than 1 Day","1 To 30 Days","31-60 Days","61-90 Days","91+ Days"}),"Not Due")</f>
        <v>Not Due</v>
      </c>
    </row>
    <row r="4791" spans="1:3" x14ac:dyDescent="0.25">
      <c r="A4791" s="1">
        <v>63962</v>
      </c>
      <c r="B4791" s="2">
        <v>341</v>
      </c>
      <c r="C4791" s="1" t="str">
        <f>IFERROR(LOOKUP(B4791,{0,1,31,61,91},{"Less Than 1 Day","1 To 30 Days","31-60 Days","61-90 Days","91+ Days"}),"Not Due")</f>
        <v>91+ Days</v>
      </c>
    </row>
    <row r="4792" spans="1:3" x14ac:dyDescent="0.25">
      <c r="A4792" s="1">
        <v>22232</v>
      </c>
      <c r="B4792" s="2">
        <v>295</v>
      </c>
      <c r="C4792" s="1" t="str">
        <f>IFERROR(LOOKUP(B4792,{0,1,31,61,91},{"Less Than 1 Day","1 To 30 Days","31-60 Days","61-90 Days","91+ Days"}),"Not Due")</f>
        <v>91+ Days</v>
      </c>
    </row>
    <row r="4793" spans="1:3" x14ac:dyDescent="0.25">
      <c r="A4793" s="1">
        <v>30651</v>
      </c>
      <c r="B4793" s="2">
        <v>176</v>
      </c>
      <c r="C4793" s="1" t="str">
        <f>IFERROR(LOOKUP(B4793,{0,1,31,61,91},{"Less Than 1 Day","1 To 30 Days","31-60 Days","61-90 Days","91+ Days"}),"Not Due")</f>
        <v>91+ Days</v>
      </c>
    </row>
    <row r="4794" spans="1:3" x14ac:dyDescent="0.25">
      <c r="A4794" s="1">
        <v>63642</v>
      </c>
      <c r="B4794" s="2">
        <v>317</v>
      </c>
      <c r="C4794" s="1" t="str">
        <f>IFERROR(LOOKUP(B4794,{0,1,31,61,91},{"Less Than 1 Day","1 To 30 Days","31-60 Days","61-90 Days","91+ Days"}),"Not Due")</f>
        <v>91+ Days</v>
      </c>
    </row>
    <row r="4795" spans="1:3" x14ac:dyDescent="0.25">
      <c r="A4795" s="1">
        <v>38345</v>
      </c>
      <c r="B4795" s="2">
        <v>309</v>
      </c>
      <c r="C4795" s="1" t="str">
        <f>IFERROR(LOOKUP(B4795,{0,1,31,61,91},{"Less Than 1 Day","1 To 30 Days","31-60 Days","61-90 Days","91+ Days"}),"Not Due")</f>
        <v>91+ Days</v>
      </c>
    </row>
    <row r="4796" spans="1:3" x14ac:dyDescent="0.25">
      <c r="A4796" s="1">
        <v>14863</v>
      </c>
      <c r="B4796" s="2">
        <v>257</v>
      </c>
      <c r="C4796" s="1" t="str">
        <f>IFERROR(LOOKUP(B4796,{0,1,31,61,91},{"Less Than 1 Day","1 To 30 Days","31-60 Days","61-90 Days","91+ Days"}),"Not Due")</f>
        <v>91+ Days</v>
      </c>
    </row>
    <row r="4797" spans="1:3" x14ac:dyDescent="0.25">
      <c r="A4797" s="1">
        <v>63962</v>
      </c>
      <c r="B4797" s="2">
        <v>-21</v>
      </c>
      <c r="C4797" s="1" t="str">
        <f>IFERROR(LOOKUP(B4797,{0,1,31,61,91},{"Less Than 1 Day","1 To 30 Days","31-60 Days","61-90 Days","91+ Days"}),"Not Due")</f>
        <v>Not Due</v>
      </c>
    </row>
    <row r="4798" spans="1:3" x14ac:dyDescent="0.25">
      <c r="A4798" s="1">
        <v>72988</v>
      </c>
      <c r="B4798" s="2">
        <v>228</v>
      </c>
      <c r="C4798" s="1" t="str">
        <f>IFERROR(LOOKUP(B4798,{0,1,31,61,91},{"Less Than 1 Day","1 To 30 Days","31-60 Days","61-90 Days","91+ Days"}),"Not Due")</f>
        <v>91+ Days</v>
      </c>
    </row>
    <row r="4799" spans="1:3" x14ac:dyDescent="0.25">
      <c r="A4799" s="1">
        <v>25796</v>
      </c>
      <c r="B4799" s="2">
        <v>454</v>
      </c>
      <c r="C4799" s="1" t="str">
        <f>IFERROR(LOOKUP(B4799,{0,1,31,61,91},{"Less Than 1 Day","1 To 30 Days","31-60 Days","61-90 Days","91+ Days"}),"Not Due")</f>
        <v>91+ Days</v>
      </c>
    </row>
    <row r="4800" spans="1:3" x14ac:dyDescent="0.25">
      <c r="A4800" s="1">
        <v>97689</v>
      </c>
      <c r="B4800" s="2">
        <v>56</v>
      </c>
      <c r="C4800" s="1" t="str">
        <f>IFERROR(LOOKUP(B4800,{0,1,31,61,91},{"Less Than 1 Day","1 To 30 Days","31-60 Days","61-90 Days","91+ Days"}),"Not Due")</f>
        <v>31-60 Days</v>
      </c>
    </row>
    <row r="4801" spans="1:3" x14ac:dyDescent="0.25">
      <c r="A4801" s="1">
        <v>34915</v>
      </c>
      <c r="B4801" s="2">
        <v>-42</v>
      </c>
      <c r="C4801" s="1" t="str">
        <f>IFERROR(LOOKUP(B4801,{0,1,31,61,91},{"Less Than 1 Day","1 To 30 Days","31-60 Days","61-90 Days","91+ Days"}),"Not Due")</f>
        <v>Not Due</v>
      </c>
    </row>
    <row r="4802" spans="1:3" x14ac:dyDescent="0.25">
      <c r="A4802" s="1">
        <v>49716</v>
      </c>
      <c r="B4802" s="2">
        <v>356</v>
      </c>
      <c r="C4802" s="1" t="str">
        <f>IFERROR(LOOKUP(B4802,{0,1,31,61,91},{"Less Than 1 Day","1 To 30 Days","31-60 Days","61-90 Days","91+ Days"}),"Not Due")</f>
        <v>91+ Days</v>
      </c>
    </row>
    <row r="4803" spans="1:3" x14ac:dyDescent="0.25">
      <c r="A4803" s="1">
        <v>38755</v>
      </c>
      <c r="B4803" s="2">
        <v>235</v>
      </c>
      <c r="C4803" s="1" t="str">
        <f>IFERROR(LOOKUP(B4803,{0,1,31,61,91},{"Less Than 1 Day","1 To 30 Days","31-60 Days","61-90 Days","91+ Days"}),"Not Due")</f>
        <v>91+ Days</v>
      </c>
    </row>
    <row r="4804" spans="1:3" x14ac:dyDescent="0.25">
      <c r="A4804" s="1">
        <v>39199</v>
      </c>
      <c r="B4804" s="2">
        <v>-2</v>
      </c>
      <c r="C4804" s="1" t="str">
        <f>IFERROR(LOOKUP(B4804,{0,1,31,61,91},{"Less Than 1 Day","1 To 30 Days","31-60 Days","61-90 Days","91+ Days"}),"Not Due")</f>
        <v>Not Due</v>
      </c>
    </row>
    <row r="4805" spans="1:3" x14ac:dyDescent="0.25">
      <c r="A4805" s="1">
        <v>80850</v>
      </c>
      <c r="B4805" s="2">
        <v>276</v>
      </c>
      <c r="C4805" s="1" t="str">
        <f>IFERROR(LOOKUP(B4805,{0,1,31,61,91},{"Less Than 1 Day","1 To 30 Days","31-60 Days","61-90 Days","91+ Days"}),"Not Due")</f>
        <v>91+ Days</v>
      </c>
    </row>
    <row r="4806" spans="1:3" x14ac:dyDescent="0.25">
      <c r="A4806" s="1">
        <v>81771</v>
      </c>
      <c r="B4806" s="2">
        <v>-36</v>
      </c>
      <c r="C4806" s="1" t="str">
        <f>IFERROR(LOOKUP(B4806,{0,1,31,61,91},{"Less Than 1 Day","1 To 30 Days","31-60 Days","61-90 Days","91+ Days"}),"Not Due")</f>
        <v>Not Due</v>
      </c>
    </row>
    <row r="4807" spans="1:3" x14ac:dyDescent="0.25">
      <c r="A4807" s="1">
        <v>94454</v>
      </c>
      <c r="B4807" s="2">
        <v>265</v>
      </c>
      <c r="C4807" s="1" t="str">
        <f>IFERROR(LOOKUP(B4807,{0,1,31,61,91},{"Less Than 1 Day","1 To 30 Days","31-60 Days","61-90 Days","91+ Days"}),"Not Due")</f>
        <v>91+ Days</v>
      </c>
    </row>
    <row r="4808" spans="1:3" x14ac:dyDescent="0.25">
      <c r="A4808" s="1">
        <v>85609</v>
      </c>
      <c r="B4808" s="2">
        <v>327</v>
      </c>
      <c r="C4808" s="1" t="str">
        <f>IFERROR(LOOKUP(B4808,{0,1,31,61,91},{"Less Than 1 Day","1 To 30 Days","31-60 Days","61-90 Days","91+ Days"}),"Not Due")</f>
        <v>91+ Days</v>
      </c>
    </row>
    <row r="4809" spans="1:3" x14ac:dyDescent="0.25">
      <c r="A4809" s="1">
        <v>54163</v>
      </c>
      <c r="B4809" s="2">
        <v>339</v>
      </c>
      <c r="C4809" s="1" t="str">
        <f>IFERROR(LOOKUP(B4809,{0,1,31,61,91},{"Less Than 1 Day","1 To 30 Days","31-60 Days","61-90 Days","91+ Days"}),"Not Due")</f>
        <v>91+ Days</v>
      </c>
    </row>
    <row r="4810" spans="1:3" x14ac:dyDescent="0.25">
      <c r="A4810" s="1">
        <v>99566</v>
      </c>
      <c r="B4810" s="2">
        <v>181</v>
      </c>
      <c r="C4810" s="1" t="str">
        <f>IFERROR(LOOKUP(B4810,{0,1,31,61,91},{"Less Than 1 Day","1 To 30 Days","31-60 Days","61-90 Days","91+ Days"}),"Not Due")</f>
        <v>91+ Days</v>
      </c>
    </row>
    <row r="4811" spans="1:3" x14ac:dyDescent="0.25">
      <c r="A4811" s="1">
        <v>67440</v>
      </c>
      <c r="B4811" s="2">
        <v>-17</v>
      </c>
      <c r="C4811" s="1" t="str">
        <f>IFERROR(LOOKUP(B4811,{0,1,31,61,91},{"Less Than 1 Day","1 To 30 Days","31-60 Days","61-90 Days","91+ Days"}),"Not Due")</f>
        <v>Not Due</v>
      </c>
    </row>
    <row r="4812" spans="1:3" x14ac:dyDescent="0.25">
      <c r="A4812" s="1">
        <v>60779</v>
      </c>
      <c r="B4812" s="2">
        <v>380</v>
      </c>
      <c r="C4812" s="1" t="str">
        <f>IFERROR(LOOKUP(B4812,{0,1,31,61,91},{"Less Than 1 Day","1 To 30 Days","31-60 Days","61-90 Days","91+ Days"}),"Not Due")</f>
        <v>91+ Days</v>
      </c>
    </row>
    <row r="4813" spans="1:3" x14ac:dyDescent="0.25">
      <c r="A4813" s="1">
        <v>38349</v>
      </c>
      <c r="B4813" s="2">
        <v>74</v>
      </c>
      <c r="C4813" s="1" t="str">
        <f>IFERROR(LOOKUP(B4813,{0,1,31,61,91},{"Less Than 1 Day","1 To 30 Days","31-60 Days","61-90 Days","91+ Days"}),"Not Due")</f>
        <v>61-90 Days</v>
      </c>
    </row>
    <row r="4814" spans="1:3" x14ac:dyDescent="0.25">
      <c r="A4814" s="1">
        <v>51315</v>
      </c>
      <c r="B4814" s="2">
        <v>-184</v>
      </c>
      <c r="C4814" s="1" t="str">
        <f>IFERROR(LOOKUP(B4814,{0,1,31,61,91},{"Less Than 1 Day","1 To 30 Days","31-60 Days","61-90 Days","91+ Days"}),"Not Due")</f>
        <v>Not Due</v>
      </c>
    </row>
    <row r="4815" spans="1:3" x14ac:dyDescent="0.25">
      <c r="A4815" s="1">
        <v>53731</v>
      </c>
      <c r="B4815" s="2">
        <v>124</v>
      </c>
      <c r="C4815" s="1" t="str">
        <f>IFERROR(LOOKUP(B4815,{0,1,31,61,91},{"Less Than 1 Day","1 To 30 Days","31-60 Days","61-90 Days","91+ Days"}),"Not Due")</f>
        <v>91+ Days</v>
      </c>
    </row>
    <row r="4816" spans="1:3" x14ac:dyDescent="0.25">
      <c r="A4816" s="1">
        <v>81021</v>
      </c>
      <c r="B4816" s="2">
        <v>382</v>
      </c>
      <c r="C4816" s="1" t="str">
        <f>IFERROR(LOOKUP(B4816,{0,1,31,61,91},{"Less Than 1 Day","1 To 30 Days","31-60 Days","61-90 Days","91+ Days"}),"Not Due")</f>
        <v>91+ Days</v>
      </c>
    </row>
    <row r="4817" spans="1:3" x14ac:dyDescent="0.25">
      <c r="A4817" s="1">
        <v>25400</v>
      </c>
      <c r="B4817" s="2">
        <v>232</v>
      </c>
      <c r="C4817" s="1" t="str">
        <f>IFERROR(LOOKUP(B4817,{0,1,31,61,91},{"Less Than 1 Day","1 To 30 Days","31-60 Days","61-90 Days","91+ Days"}),"Not Due")</f>
        <v>91+ Days</v>
      </c>
    </row>
    <row r="4818" spans="1:3" x14ac:dyDescent="0.25">
      <c r="A4818" s="1">
        <v>89029</v>
      </c>
      <c r="B4818" s="2">
        <v>-185</v>
      </c>
      <c r="C4818" s="1" t="str">
        <f>IFERROR(LOOKUP(B4818,{0,1,31,61,91},{"Less Than 1 Day","1 To 30 Days","31-60 Days","61-90 Days","91+ Days"}),"Not Due")</f>
        <v>Not Due</v>
      </c>
    </row>
    <row r="4819" spans="1:3" x14ac:dyDescent="0.25">
      <c r="A4819" s="1">
        <v>89462</v>
      </c>
      <c r="B4819" s="2">
        <v>136</v>
      </c>
      <c r="C4819" s="1" t="str">
        <f>IFERROR(LOOKUP(B4819,{0,1,31,61,91},{"Less Than 1 Day","1 To 30 Days","31-60 Days","61-90 Days","91+ Days"}),"Not Due")</f>
        <v>91+ Days</v>
      </c>
    </row>
    <row r="4820" spans="1:3" x14ac:dyDescent="0.25">
      <c r="A4820" s="1">
        <v>27339</v>
      </c>
      <c r="B4820" s="2">
        <v>213</v>
      </c>
      <c r="C4820" s="1" t="str">
        <f>IFERROR(LOOKUP(B4820,{0,1,31,61,91},{"Less Than 1 Day","1 To 30 Days","31-60 Days","61-90 Days","91+ Days"}),"Not Due")</f>
        <v>91+ Days</v>
      </c>
    </row>
    <row r="4821" spans="1:3" x14ac:dyDescent="0.25">
      <c r="A4821" s="1">
        <v>14371</v>
      </c>
      <c r="B4821" s="2">
        <v>123</v>
      </c>
      <c r="C4821" s="1" t="str">
        <f>IFERROR(LOOKUP(B4821,{0,1,31,61,91},{"Less Than 1 Day","1 To 30 Days","31-60 Days","61-90 Days","91+ Days"}),"Not Due")</f>
        <v>91+ Days</v>
      </c>
    </row>
    <row r="4822" spans="1:3" x14ac:dyDescent="0.25">
      <c r="A4822" s="1">
        <v>72102</v>
      </c>
      <c r="B4822" s="2">
        <v>171</v>
      </c>
      <c r="C4822" s="1" t="str">
        <f>IFERROR(LOOKUP(B4822,{0,1,31,61,91},{"Less Than 1 Day","1 To 30 Days","31-60 Days","61-90 Days","91+ Days"}),"Not Due")</f>
        <v>91+ Days</v>
      </c>
    </row>
    <row r="4823" spans="1:3" x14ac:dyDescent="0.25">
      <c r="A4823" s="1">
        <v>96430</v>
      </c>
      <c r="B4823" s="2">
        <v>-154</v>
      </c>
      <c r="C4823" s="1" t="str">
        <f>IFERROR(LOOKUP(B4823,{0,1,31,61,91},{"Less Than 1 Day","1 To 30 Days","31-60 Days","61-90 Days","91+ Days"}),"Not Due")</f>
        <v>Not Due</v>
      </c>
    </row>
    <row r="4824" spans="1:3" x14ac:dyDescent="0.25">
      <c r="A4824" s="1">
        <v>82544</v>
      </c>
      <c r="B4824" s="2">
        <v>-98</v>
      </c>
      <c r="C4824" s="1" t="str">
        <f>IFERROR(LOOKUP(B4824,{0,1,31,61,91},{"Less Than 1 Day","1 To 30 Days","31-60 Days","61-90 Days","91+ Days"}),"Not Due")</f>
        <v>Not Due</v>
      </c>
    </row>
    <row r="4825" spans="1:3" x14ac:dyDescent="0.25">
      <c r="A4825" s="1">
        <v>15216</v>
      </c>
      <c r="B4825" s="2">
        <v>-36</v>
      </c>
      <c r="C4825" s="1" t="str">
        <f>IFERROR(LOOKUP(B4825,{0,1,31,61,91},{"Less Than 1 Day","1 To 30 Days","31-60 Days","61-90 Days","91+ Days"}),"Not Due")</f>
        <v>Not Due</v>
      </c>
    </row>
    <row r="4826" spans="1:3" x14ac:dyDescent="0.25">
      <c r="A4826" s="1">
        <v>17964</v>
      </c>
      <c r="B4826" s="2">
        <v>91</v>
      </c>
      <c r="C4826" s="1" t="str">
        <f>IFERROR(LOOKUP(B4826,{0,1,31,61,91},{"Less Than 1 Day","1 To 30 Days","31-60 Days","61-90 Days","91+ Days"}),"Not Due")</f>
        <v>91+ Days</v>
      </c>
    </row>
    <row r="4827" spans="1:3" x14ac:dyDescent="0.25">
      <c r="A4827" s="1">
        <v>84966</v>
      </c>
      <c r="B4827" s="2">
        <v>242</v>
      </c>
      <c r="C4827" s="1" t="str">
        <f>IFERROR(LOOKUP(B4827,{0,1,31,61,91},{"Less Than 1 Day","1 To 30 Days","31-60 Days","61-90 Days","91+ Days"}),"Not Due")</f>
        <v>91+ Days</v>
      </c>
    </row>
    <row r="4828" spans="1:3" x14ac:dyDescent="0.25">
      <c r="A4828" s="1">
        <v>63310</v>
      </c>
      <c r="B4828" s="2">
        <v>274</v>
      </c>
      <c r="C4828" s="1" t="str">
        <f>IFERROR(LOOKUP(B4828,{0,1,31,61,91},{"Less Than 1 Day","1 To 30 Days","31-60 Days","61-90 Days","91+ Days"}),"Not Due")</f>
        <v>91+ Days</v>
      </c>
    </row>
    <row r="4829" spans="1:3" x14ac:dyDescent="0.25">
      <c r="A4829" s="1">
        <v>70088</v>
      </c>
      <c r="B4829" s="2">
        <v>-111</v>
      </c>
      <c r="C4829" s="1" t="str">
        <f>IFERROR(LOOKUP(B4829,{0,1,31,61,91},{"Less Than 1 Day","1 To 30 Days","31-60 Days","61-90 Days","91+ Days"}),"Not Due")</f>
        <v>Not Due</v>
      </c>
    </row>
    <row r="4830" spans="1:3" x14ac:dyDescent="0.25">
      <c r="A4830" s="1">
        <v>87780</v>
      </c>
      <c r="B4830" s="2">
        <v>375</v>
      </c>
      <c r="C4830" s="1" t="str">
        <f>IFERROR(LOOKUP(B4830,{0,1,31,61,91},{"Less Than 1 Day","1 To 30 Days","31-60 Days","61-90 Days","91+ Days"}),"Not Due")</f>
        <v>91+ Days</v>
      </c>
    </row>
    <row r="4831" spans="1:3" x14ac:dyDescent="0.25">
      <c r="A4831" s="1">
        <v>60461</v>
      </c>
      <c r="B4831" s="2">
        <v>-113</v>
      </c>
      <c r="C4831" s="1" t="str">
        <f>IFERROR(LOOKUP(B4831,{0,1,31,61,91},{"Less Than 1 Day","1 To 30 Days","31-60 Days","61-90 Days","91+ Days"}),"Not Due")</f>
        <v>Not Due</v>
      </c>
    </row>
    <row r="4832" spans="1:3" x14ac:dyDescent="0.25">
      <c r="A4832" s="1">
        <v>65719</v>
      </c>
      <c r="B4832" s="2">
        <v>-187</v>
      </c>
      <c r="C4832" s="1" t="str">
        <f>IFERROR(LOOKUP(B4832,{0,1,31,61,91},{"Less Than 1 Day","1 To 30 Days","31-60 Days","61-90 Days","91+ Days"}),"Not Due")</f>
        <v>Not Due</v>
      </c>
    </row>
    <row r="4833" spans="1:3" x14ac:dyDescent="0.25">
      <c r="A4833" s="1">
        <v>44811</v>
      </c>
      <c r="B4833" s="2">
        <v>182</v>
      </c>
      <c r="C4833" s="1" t="str">
        <f>IFERROR(LOOKUP(B4833,{0,1,31,61,91},{"Less Than 1 Day","1 To 30 Days","31-60 Days","61-90 Days","91+ Days"}),"Not Due")</f>
        <v>91+ Days</v>
      </c>
    </row>
    <row r="4834" spans="1:3" x14ac:dyDescent="0.25">
      <c r="A4834" s="1">
        <v>99088</v>
      </c>
      <c r="B4834" s="2">
        <v>-106</v>
      </c>
      <c r="C4834" s="1" t="str">
        <f>IFERROR(LOOKUP(B4834,{0,1,31,61,91},{"Less Than 1 Day","1 To 30 Days","31-60 Days","61-90 Days","91+ Days"}),"Not Due")</f>
        <v>Not Due</v>
      </c>
    </row>
    <row r="4835" spans="1:3" x14ac:dyDescent="0.25">
      <c r="A4835" s="1">
        <v>55226</v>
      </c>
      <c r="B4835" s="2">
        <v>-32</v>
      </c>
      <c r="C4835" s="1" t="str">
        <f>IFERROR(LOOKUP(B4835,{0,1,31,61,91},{"Less Than 1 Day","1 To 30 Days","31-60 Days","61-90 Days","91+ Days"}),"Not Due")</f>
        <v>Not Due</v>
      </c>
    </row>
    <row r="4836" spans="1:3" x14ac:dyDescent="0.25">
      <c r="A4836" s="1">
        <v>33589</v>
      </c>
      <c r="B4836" s="2">
        <v>487</v>
      </c>
      <c r="C4836" s="1" t="str">
        <f>IFERROR(LOOKUP(B4836,{0,1,31,61,91},{"Less Than 1 Day","1 To 30 Days","31-60 Days","61-90 Days","91+ Days"}),"Not Due")</f>
        <v>91+ Days</v>
      </c>
    </row>
    <row r="4837" spans="1:3" x14ac:dyDescent="0.25">
      <c r="A4837" s="1">
        <v>79586</v>
      </c>
      <c r="B4837" s="2">
        <v>-24</v>
      </c>
      <c r="C4837" s="1" t="str">
        <f>IFERROR(LOOKUP(B4837,{0,1,31,61,91},{"Less Than 1 Day","1 To 30 Days","31-60 Days","61-90 Days","91+ Days"}),"Not Due")</f>
        <v>Not Due</v>
      </c>
    </row>
    <row r="4838" spans="1:3" x14ac:dyDescent="0.25">
      <c r="A4838" s="1">
        <v>50242</v>
      </c>
      <c r="B4838" s="2">
        <v>40</v>
      </c>
      <c r="C4838" s="1" t="str">
        <f>IFERROR(LOOKUP(B4838,{0,1,31,61,91},{"Less Than 1 Day","1 To 30 Days","31-60 Days","61-90 Days","91+ Days"}),"Not Due")</f>
        <v>31-60 Days</v>
      </c>
    </row>
    <row r="4839" spans="1:3" x14ac:dyDescent="0.25">
      <c r="A4839" s="1">
        <v>56479</v>
      </c>
      <c r="B4839" s="2">
        <v>-30</v>
      </c>
      <c r="C4839" s="1" t="str">
        <f>IFERROR(LOOKUP(B4839,{0,1,31,61,91},{"Less Than 1 Day","1 To 30 Days","31-60 Days","61-90 Days","91+ Days"}),"Not Due")</f>
        <v>Not Due</v>
      </c>
    </row>
    <row r="4840" spans="1:3" x14ac:dyDescent="0.25">
      <c r="A4840" s="1">
        <v>86472</v>
      </c>
      <c r="B4840" s="2">
        <v>238</v>
      </c>
      <c r="C4840" s="1" t="str">
        <f>IFERROR(LOOKUP(B4840,{0,1,31,61,91},{"Less Than 1 Day","1 To 30 Days","31-60 Days","61-90 Days","91+ Days"}),"Not Due")</f>
        <v>91+ Days</v>
      </c>
    </row>
    <row r="4841" spans="1:3" x14ac:dyDescent="0.25">
      <c r="A4841" s="1">
        <v>93082</v>
      </c>
      <c r="B4841" s="2">
        <v>374</v>
      </c>
      <c r="C4841" s="1" t="str">
        <f>IFERROR(LOOKUP(B4841,{0,1,31,61,91},{"Less Than 1 Day","1 To 30 Days","31-60 Days","61-90 Days","91+ Days"}),"Not Due")</f>
        <v>91+ Days</v>
      </c>
    </row>
    <row r="4842" spans="1:3" x14ac:dyDescent="0.25">
      <c r="A4842" s="1">
        <v>90162</v>
      </c>
      <c r="B4842" s="2">
        <v>-89</v>
      </c>
      <c r="C4842" s="1" t="str">
        <f>IFERROR(LOOKUP(B4842,{0,1,31,61,91},{"Less Than 1 Day","1 To 30 Days","31-60 Days","61-90 Days","91+ Days"}),"Not Due")</f>
        <v>Not Due</v>
      </c>
    </row>
    <row r="4843" spans="1:3" x14ac:dyDescent="0.25">
      <c r="A4843" s="1">
        <v>39082</v>
      </c>
      <c r="B4843" s="2">
        <v>1</v>
      </c>
      <c r="C4843" s="1" t="str">
        <f>IFERROR(LOOKUP(B4843,{0,1,31,61,91},{"Less Than 1 Day","1 To 30 Days","31-60 Days","61-90 Days","91+ Days"}),"Not Due")</f>
        <v>1 To 30 Days</v>
      </c>
    </row>
    <row r="4844" spans="1:3" x14ac:dyDescent="0.25">
      <c r="A4844" s="1">
        <v>54550</v>
      </c>
      <c r="B4844" s="2">
        <v>285</v>
      </c>
      <c r="C4844" s="1" t="str">
        <f>IFERROR(LOOKUP(B4844,{0,1,31,61,91},{"Less Than 1 Day","1 To 30 Days","31-60 Days","61-90 Days","91+ Days"}),"Not Due")</f>
        <v>91+ Days</v>
      </c>
    </row>
    <row r="4845" spans="1:3" x14ac:dyDescent="0.25">
      <c r="A4845" s="1">
        <v>42764</v>
      </c>
      <c r="B4845" s="2">
        <v>119</v>
      </c>
      <c r="C4845" s="1" t="str">
        <f>IFERROR(LOOKUP(B4845,{0,1,31,61,91},{"Less Than 1 Day","1 To 30 Days","31-60 Days","61-90 Days","91+ Days"}),"Not Due")</f>
        <v>91+ Days</v>
      </c>
    </row>
    <row r="4846" spans="1:3" x14ac:dyDescent="0.25">
      <c r="A4846" s="1">
        <v>73418</v>
      </c>
      <c r="B4846" s="2">
        <v>493</v>
      </c>
      <c r="C4846" s="1" t="str">
        <f>IFERROR(LOOKUP(B4846,{0,1,31,61,91},{"Less Than 1 Day","1 To 30 Days","31-60 Days","61-90 Days","91+ Days"}),"Not Due")</f>
        <v>91+ Days</v>
      </c>
    </row>
    <row r="4847" spans="1:3" x14ac:dyDescent="0.25">
      <c r="A4847" s="1">
        <v>16935</v>
      </c>
      <c r="B4847" s="2">
        <v>-197</v>
      </c>
      <c r="C4847" s="1" t="str">
        <f>IFERROR(LOOKUP(B4847,{0,1,31,61,91},{"Less Than 1 Day","1 To 30 Days","31-60 Days","61-90 Days","91+ Days"}),"Not Due")</f>
        <v>Not Due</v>
      </c>
    </row>
    <row r="4848" spans="1:3" x14ac:dyDescent="0.25">
      <c r="A4848" s="1">
        <v>60553</v>
      </c>
      <c r="B4848" s="2">
        <v>-137</v>
      </c>
      <c r="C4848" s="1" t="str">
        <f>IFERROR(LOOKUP(B4848,{0,1,31,61,91},{"Less Than 1 Day","1 To 30 Days","31-60 Days","61-90 Days","91+ Days"}),"Not Due")</f>
        <v>Not Due</v>
      </c>
    </row>
    <row r="4849" spans="1:3" x14ac:dyDescent="0.25">
      <c r="A4849" s="1">
        <v>31354</v>
      </c>
      <c r="B4849" s="2">
        <v>213</v>
      </c>
      <c r="C4849" s="1" t="str">
        <f>IFERROR(LOOKUP(B4849,{0,1,31,61,91},{"Less Than 1 Day","1 To 30 Days","31-60 Days","61-90 Days","91+ Days"}),"Not Due")</f>
        <v>91+ Days</v>
      </c>
    </row>
    <row r="4850" spans="1:3" x14ac:dyDescent="0.25">
      <c r="A4850" s="1">
        <v>36698</v>
      </c>
      <c r="B4850" s="2">
        <v>-61</v>
      </c>
      <c r="C4850" s="1" t="str">
        <f>IFERROR(LOOKUP(B4850,{0,1,31,61,91},{"Less Than 1 Day","1 To 30 Days","31-60 Days","61-90 Days","91+ Days"}),"Not Due")</f>
        <v>Not Due</v>
      </c>
    </row>
    <row r="4851" spans="1:3" x14ac:dyDescent="0.25">
      <c r="A4851" s="1">
        <v>13649</v>
      </c>
      <c r="B4851" s="2">
        <v>163</v>
      </c>
      <c r="C4851" s="1" t="str">
        <f>IFERROR(LOOKUP(B4851,{0,1,31,61,91},{"Less Than 1 Day","1 To 30 Days","31-60 Days","61-90 Days","91+ Days"}),"Not Due")</f>
        <v>91+ Days</v>
      </c>
    </row>
    <row r="4852" spans="1:3" x14ac:dyDescent="0.25">
      <c r="A4852" s="1">
        <v>17634</v>
      </c>
      <c r="B4852" s="2">
        <v>422</v>
      </c>
      <c r="C4852" s="1" t="str">
        <f>IFERROR(LOOKUP(B4852,{0,1,31,61,91},{"Less Than 1 Day","1 To 30 Days","31-60 Days","61-90 Days","91+ Days"}),"Not Due")</f>
        <v>91+ Days</v>
      </c>
    </row>
    <row r="4853" spans="1:3" x14ac:dyDescent="0.25">
      <c r="A4853" s="1">
        <v>69123</v>
      </c>
      <c r="B4853" s="2">
        <v>-194</v>
      </c>
      <c r="C4853" s="1" t="str">
        <f>IFERROR(LOOKUP(B4853,{0,1,31,61,91},{"Less Than 1 Day","1 To 30 Days","31-60 Days","61-90 Days","91+ Days"}),"Not Due")</f>
        <v>Not Due</v>
      </c>
    </row>
    <row r="4854" spans="1:3" x14ac:dyDescent="0.25">
      <c r="A4854" s="1">
        <v>35839</v>
      </c>
      <c r="B4854" s="2">
        <v>473</v>
      </c>
      <c r="C4854" s="1" t="str">
        <f>IFERROR(LOOKUP(B4854,{0,1,31,61,91},{"Less Than 1 Day","1 To 30 Days","31-60 Days","61-90 Days","91+ Days"}),"Not Due")</f>
        <v>91+ Days</v>
      </c>
    </row>
    <row r="4855" spans="1:3" x14ac:dyDescent="0.25">
      <c r="A4855" s="1">
        <v>43177</v>
      </c>
      <c r="B4855" s="2">
        <v>181</v>
      </c>
      <c r="C4855" s="1" t="str">
        <f>IFERROR(LOOKUP(B4855,{0,1,31,61,91},{"Less Than 1 Day","1 To 30 Days","31-60 Days","61-90 Days","91+ Days"}),"Not Due")</f>
        <v>91+ Days</v>
      </c>
    </row>
    <row r="4856" spans="1:3" x14ac:dyDescent="0.25">
      <c r="A4856" s="1">
        <v>70644</v>
      </c>
      <c r="B4856" s="2">
        <v>165</v>
      </c>
      <c r="C4856" s="1" t="str">
        <f>IFERROR(LOOKUP(B4856,{0,1,31,61,91},{"Less Than 1 Day","1 To 30 Days","31-60 Days","61-90 Days","91+ Days"}),"Not Due")</f>
        <v>91+ Days</v>
      </c>
    </row>
    <row r="4857" spans="1:3" x14ac:dyDescent="0.25">
      <c r="A4857" s="1">
        <v>21247</v>
      </c>
      <c r="B4857" s="2">
        <v>487</v>
      </c>
      <c r="C4857" s="1" t="str">
        <f>IFERROR(LOOKUP(B4857,{0,1,31,61,91},{"Less Than 1 Day","1 To 30 Days","31-60 Days","61-90 Days","91+ Days"}),"Not Due")</f>
        <v>91+ Days</v>
      </c>
    </row>
    <row r="4858" spans="1:3" x14ac:dyDescent="0.25">
      <c r="A4858" s="1">
        <v>55771</v>
      </c>
      <c r="B4858" s="2">
        <v>418</v>
      </c>
      <c r="C4858" s="1" t="str">
        <f>IFERROR(LOOKUP(B4858,{0,1,31,61,91},{"Less Than 1 Day","1 To 30 Days","31-60 Days","61-90 Days","91+ Days"}),"Not Due")</f>
        <v>91+ Days</v>
      </c>
    </row>
    <row r="4859" spans="1:3" x14ac:dyDescent="0.25">
      <c r="A4859" s="1">
        <v>25198</v>
      </c>
      <c r="B4859" s="2">
        <v>97</v>
      </c>
      <c r="C4859" s="1" t="str">
        <f>IFERROR(LOOKUP(B4859,{0,1,31,61,91},{"Less Than 1 Day","1 To 30 Days","31-60 Days","61-90 Days","91+ Days"}),"Not Due")</f>
        <v>91+ Days</v>
      </c>
    </row>
    <row r="4860" spans="1:3" x14ac:dyDescent="0.25">
      <c r="A4860" s="1">
        <v>85538</v>
      </c>
      <c r="B4860" s="2">
        <v>103</v>
      </c>
      <c r="C4860" s="1" t="str">
        <f>IFERROR(LOOKUP(B4860,{0,1,31,61,91},{"Less Than 1 Day","1 To 30 Days","31-60 Days","61-90 Days","91+ Days"}),"Not Due")</f>
        <v>91+ Days</v>
      </c>
    </row>
    <row r="4861" spans="1:3" x14ac:dyDescent="0.25">
      <c r="A4861" s="1">
        <v>87811</v>
      </c>
      <c r="B4861" s="2">
        <v>348</v>
      </c>
      <c r="C4861" s="1" t="str">
        <f>IFERROR(LOOKUP(B4861,{0,1,31,61,91},{"Less Than 1 Day","1 To 30 Days","31-60 Days","61-90 Days","91+ Days"}),"Not Due")</f>
        <v>91+ Days</v>
      </c>
    </row>
    <row r="4862" spans="1:3" x14ac:dyDescent="0.25">
      <c r="A4862" s="1">
        <v>10068</v>
      </c>
      <c r="B4862" s="2">
        <v>231</v>
      </c>
      <c r="C4862" s="1" t="str">
        <f>IFERROR(LOOKUP(B4862,{0,1,31,61,91},{"Less Than 1 Day","1 To 30 Days","31-60 Days","61-90 Days","91+ Days"}),"Not Due")</f>
        <v>91+ Days</v>
      </c>
    </row>
    <row r="4863" spans="1:3" x14ac:dyDescent="0.25">
      <c r="A4863" s="1">
        <v>73886</v>
      </c>
      <c r="B4863" s="2">
        <v>67</v>
      </c>
      <c r="C4863" s="1" t="str">
        <f>IFERROR(LOOKUP(B4863,{0,1,31,61,91},{"Less Than 1 Day","1 To 30 Days","31-60 Days","61-90 Days","91+ Days"}),"Not Due")</f>
        <v>61-90 Days</v>
      </c>
    </row>
    <row r="4864" spans="1:3" x14ac:dyDescent="0.25">
      <c r="A4864" s="1">
        <v>49334</v>
      </c>
      <c r="B4864" s="2">
        <v>-52</v>
      </c>
      <c r="C4864" s="1" t="str">
        <f>IFERROR(LOOKUP(B4864,{0,1,31,61,91},{"Less Than 1 Day","1 To 30 Days","31-60 Days","61-90 Days","91+ Days"}),"Not Due")</f>
        <v>Not Due</v>
      </c>
    </row>
    <row r="4865" spans="1:3" x14ac:dyDescent="0.25">
      <c r="A4865" s="1">
        <v>22141</v>
      </c>
      <c r="B4865" s="2">
        <v>489</v>
      </c>
      <c r="C4865" s="1" t="str">
        <f>IFERROR(LOOKUP(B4865,{0,1,31,61,91},{"Less Than 1 Day","1 To 30 Days","31-60 Days","61-90 Days","91+ Days"}),"Not Due")</f>
        <v>91+ Days</v>
      </c>
    </row>
    <row r="4866" spans="1:3" x14ac:dyDescent="0.25">
      <c r="A4866" s="1">
        <v>93865</v>
      </c>
      <c r="B4866" s="2">
        <v>302</v>
      </c>
      <c r="C4866" s="1" t="str">
        <f>IFERROR(LOOKUP(B4866,{0,1,31,61,91},{"Less Than 1 Day","1 To 30 Days","31-60 Days","61-90 Days","91+ Days"}),"Not Due")</f>
        <v>91+ Days</v>
      </c>
    </row>
    <row r="4867" spans="1:3" x14ac:dyDescent="0.25">
      <c r="A4867" s="1">
        <v>46578</v>
      </c>
      <c r="B4867" s="2">
        <v>-198</v>
      </c>
      <c r="C4867" s="1" t="str">
        <f>IFERROR(LOOKUP(B4867,{0,1,31,61,91},{"Less Than 1 Day","1 To 30 Days","31-60 Days","61-90 Days","91+ Days"}),"Not Due")</f>
        <v>Not Due</v>
      </c>
    </row>
    <row r="4868" spans="1:3" x14ac:dyDescent="0.25">
      <c r="A4868" s="1">
        <v>64852</v>
      </c>
      <c r="B4868" s="2">
        <v>451</v>
      </c>
      <c r="C4868" s="1" t="str">
        <f>IFERROR(LOOKUP(B4868,{0,1,31,61,91},{"Less Than 1 Day","1 To 30 Days","31-60 Days","61-90 Days","91+ Days"}),"Not Due")</f>
        <v>91+ Days</v>
      </c>
    </row>
    <row r="4869" spans="1:3" x14ac:dyDescent="0.25">
      <c r="A4869" s="1">
        <v>29621</v>
      </c>
      <c r="B4869" s="2">
        <v>-36</v>
      </c>
      <c r="C4869" s="1" t="str">
        <f>IFERROR(LOOKUP(B4869,{0,1,31,61,91},{"Less Than 1 Day","1 To 30 Days","31-60 Days","61-90 Days","91+ Days"}),"Not Due")</f>
        <v>Not Due</v>
      </c>
    </row>
    <row r="4870" spans="1:3" x14ac:dyDescent="0.25">
      <c r="A4870" s="1">
        <v>19311</v>
      </c>
      <c r="B4870" s="2">
        <v>363</v>
      </c>
      <c r="C4870" s="1" t="str">
        <f>IFERROR(LOOKUP(B4870,{0,1,31,61,91},{"Less Than 1 Day","1 To 30 Days","31-60 Days","61-90 Days","91+ Days"}),"Not Due")</f>
        <v>91+ Days</v>
      </c>
    </row>
    <row r="4871" spans="1:3" x14ac:dyDescent="0.25">
      <c r="A4871" s="1">
        <v>49603</v>
      </c>
      <c r="B4871" s="2">
        <v>31</v>
      </c>
      <c r="C4871" s="1" t="str">
        <f>IFERROR(LOOKUP(B4871,{0,1,31,61,91},{"Less Than 1 Day","1 To 30 Days","31-60 Days","61-90 Days","91+ Days"}),"Not Due")</f>
        <v>31-60 Days</v>
      </c>
    </row>
    <row r="4872" spans="1:3" x14ac:dyDescent="0.25">
      <c r="A4872" s="1">
        <v>18358</v>
      </c>
      <c r="B4872" s="2">
        <v>420</v>
      </c>
      <c r="C4872" s="1" t="str">
        <f>IFERROR(LOOKUP(B4872,{0,1,31,61,91},{"Less Than 1 Day","1 To 30 Days","31-60 Days","61-90 Days","91+ Days"}),"Not Due")</f>
        <v>91+ Days</v>
      </c>
    </row>
    <row r="4873" spans="1:3" x14ac:dyDescent="0.25">
      <c r="A4873" s="1">
        <v>30476</v>
      </c>
      <c r="B4873" s="2">
        <v>204</v>
      </c>
      <c r="C4873" s="1" t="str">
        <f>IFERROR(LOOKUP(B4873,{0,1,31,61,91},{"Less Than 1 Day","1 To 30 Days","31-60 Days","61-90 Days","91+ Days"}),"Not Due")</f>
        <v>91+ Days</v>
      </c>
    </row>
    <row r="4874" spans="1:3" x14ac:dyDescent="0.25">
      <c r="A4874" s="1">
        <v>76420</v>
      </c>
      <c r="B4874" s="2">
        <v>-157</v>
      </c>
      <c r="C4874" s="1" t="str">
        <f>IFERROR(LOOKUP(B4874,{0,1,31,61,91},{"Less Than 1 Day","1 To 30 Days","31-60 Days","61-90 Days","91+ Days"}),"Not Due")</f>
        <v>Not Due</v>
      </c>
    </row>
    <row r="4875" spans="1:3" x14ac:dyDescent="0.25">
      <c r="A4875" s="1">
        <v>74508</v>
      </c>
      <c r="B4875" s="2">
        <v>15</v>
      </c>
      <c r="C4875" s="1" t="str">
        <f>IFERROR(LOOKUP(B4875,{0,1,31,61,91},{"Less Than 1 Day","1 To 30 Days","31-60 Days","61-90 Days","91+ Days"}),"Not Due")</f>
        <v>1 To 30 Days</v>
      </c>
    </row>
    <row r="4876" spans="1:3" x14ac:dyDescent="0.25">
      <c r="A4876" s="1">
        <v>49908</v>
      </c>
      <c r="B4876" s="2">
        <v>138</v>
      </c>
      <c r="C4876" s="1" t="str">
        <f>IFERROR(LOOKUP(B4876,{0,1,31,61,91},{"Less Than 1 Day","1 To 30 Days","31-60 Days","61-90 Days","91+ Days"}),"Not Due")</f>
        <v>91+ Days</v>
      </c>
    </row>
    <row r="4877" spans="1:3" x14ac:dyDescent="0.25">
      <c r="A4877" s="1">
        <v>21656</v>
      </c>
      <c r="B4877" s="2">
        <v>107</v>
      </c>
      <c r="C4877" s="1" t="str">
        <f>IFERROR(LOOKUP(B4877,{0,1,31,61,91},{"Less Than 1 Day","1 To 30 Days","31-60 Days","61-90 Days","91+ Days"}),"Not Due")</f>
        <v>91+ Days</v>
      </c>
    </row>
    <row r="4878" spans="1:3" x14ac:dyDescent="0.25">
      <c r="A4878" s="1">
        <v>62899</v>
      </c>
      <c r="B4878" s="2">
        <v>338</v>
      </c>
      <c r="C4878" s="1" t="str">
        <f>IFERROR(LOOKUP(B4878,{0,1,31,61,91},{"Less Than 1 Day","1 To 30 Days","31-60 Days","61-90 Days","91+ Days"}),"Not Due")</f>
        <v>91+ Days</v>
      </c>
    </row>
    <row r="4879" spans="1:3" x14ac:dyDescent="0.25">
      <c r="A4879" s="1">
        <v>45597</v>
      </c>
      <c r="B4879" s="2">
        <v>109</v>
      </c>
      <c r="C4879" s="1" t="str">
        <f>IFERROR(LOOKUP(B4879,{0,1,31,61,91},{"Less Than 1 Day","1 To 30 Days","31-60 Days","61-90 Days","91+ Days"}),"Not Due")</f>
        <v>91+ Days</v>
      </c>
    </row>
    <row r="4880" spans="1:3" x14ac:dyDescent="0.25">
      <c r="A4880" s="1">
        <v>53903</v>
      </c>
      <c r="B4880" s="2">
        <v>267</v>
      </c>
      <c r="C4880" s="1" t="str">
        <f>IFERROR(LOOKUP(B4880,{0,1,31,61,91},{"Less Than 1 Day","1 To 30 Days","31-60 Days","61-90 Days","91+ Days"}),"Not Due")</f>
        <v>91+ Days</v>
      </c>
    </row>
    <row r="4881" spans="1:3" x14ac:dyDescent="0.25">
      <c r="A4881" s="1">
        <v>98312</v>
      </c>
      <c r="B4881" s="2">
        <v>102</v>
      </c>
      <c r="C4881" s="1" t="str">
        <f>IFERROR(LOOKUP(B4881,{0,1,31,61,91},{"Less Than 1 Day","1 To 30 Days","31-60 Days","61-90 Days","91+ Days"}),"Not Due")</f>
        <v>91+ Days</v>
      </c>
    </row>
    <row r="4882" spans="1:3" x14ac:dyDescent="0.25">
      <c r="A4882" s="1">
        <v>20755</v>
      </c>
      <c r="B4882" s="2">
        <v>216</v>
      </c>
      <c r="C4882" s="1" t="str">
        <f>IFERROR(LOOKUP(B4882,{0,1,31,61,91},{"Less Than 1 Day","1 To 30 Days","31-60 Days","61-90 Days","91+ Days"}),"Not Due")</f>
        <v>91+ Days</v>
      </c>
    </row>
    <row r="4883" spans="1:3" x14ac:dyDescent="0.25">
      <c r="A4883" s="1">
        <v>78843</v>
      </c>
      <c r="B4883" s="2">
        <v>318</v>
      </c>
      <c r="C4883" s="1" t="str">
        <f>IFERROR(LOOKUP(B4883,{0,1,31,61,91},{"Less Than 1 Day","1 To 30 Days","31-60 Days","61-90 Days","91+ Days"}),"Not Due")</f>
        <v>91+ Days</v>
      </c>
    </row>
    <row r="4884" spans="1:3" x14ac:dyDescent="0.25">
      <c r="A4884" s="1">
        <v>99390</v>
      </c>
      <c r="B4884" s="2">
        <v>278</v>
      </c>
      <c r="C4884" s="1" t="str">
        <f>IFERROR(LOOKUP(B4884,{0,1,31,61,91},{"Less Than 1 Day","1 To 30 Days","31-60 Days","61-90 Days","91+ Days"}),"Not Due")</f>
        <v>91+ Days</v>
      </c>
    </row>
    <row r="4885" spans="1:3" x14ac:dyDescent="0.25">
      <c r="A4885" s="1">
        <v>51709</v>
      </c>
      <c r="B4885" s="2">
        <v>319</v>
      </c>
      <c r="C4885" s="1" t="str">
        <f>IFERROR(LOOKUP(B4885,{0,1,31,61,91},{"Less Than 1 Day","1 To 30 Days","31-60 Days","61-90 Days","91+ Days"}),"Not Due")</f>
        <v>91+ Days</v>
      </c>
    </row>
    <row r="4886" spans="1:3" x14ac:dyDescent="0.25">
      <c r="A4886" s="1">
        <v>12857</v>
      </c>
      <c r="B4886" s="2">
        <v>109</v>
      </c>
      <c r="C4886" s="1" t="str">
        <f>IFERROR(LOOKUP(B4886,{0,1,31,61,91},{"Less Than 1 Day","1 To 30 Days","31-60 Days","61-90 Days","91+ Days"}),"Not Due")</f>
        <v>91+ Days</v>
      </c>
    </row>
    <row r="4887" spans="1:3" x14ac:dyDescent="0.25">
      <c r="A4887" s="1">
        <v>41644</v>
      </c>
      <c r="B4887" s="2">
        <v>260</v>
      </c>
      <c r="C4887" s="1" t="str">
        <f>IFERROR(LOOKUP(B4887,{0,1,31,61,91},{"Less Than 1 Day","1 To 30 Days","31-60 Days","61-90 Days","91+ Days"}),"Not Due")</f>
        <v>91+ Days</v>
      </c>
    </row>
    <row r="4888" spans="1:3" x14ac:dyDescent="0.25">
      <c r="A4888" s="1">
        <v>85508</v>
      </c>
      <c r="B4888" s="2">
        <v>123</v>
      </c>
      <c r="C4888" s="1" t="str">
        <f>IFERROR(LOOKUP(B4888,{0,1,31,61,91},{"Less Than 1 Day","1 To 30 Days","31-60 Days","61-90 Days","91+ Days"}),"Not Due")</f>
        <v>91+ Days</v>
      </c>
    </row>
    <row r="4889" spans="1:3" x14ac:dyDescent="0.25">
      <c r="A4889" s="1">
        <v>94851</v>
      </c>
      <c r="B4889" s="2">
        <v>79</v>
      </c>
      <c r="C4889" s="1" t="str">
        <f>IFERROR(LOOKUP(B4889,{0,1,31,61,91},{"Less Than 1 Day","1 To 30 Days","31-60 Days","61-90 Days","91+ Days"}),"Not Due")</f>
        <v>61-90 Days</v>
      </c>
    </row>
    <row r="4890" spans="1:3" x14ac:dyDescent="0.25">
      <c r="A4890" s="1">
        <v>36355</v>
      </c>
      <c r="B4890" s="2">
        <v>146</v>
      </c>
      <c r="C4890" s="1" t="str">
        <f>IFERROR(LOOKUP(B4890,{0,1,31,61,91},{"Less Than 1 Day","1 To 30 Days","31-60 Days","61-90 Days","91+ Days"}),"Not Due")</f>
        <v>91+ Days</v>
      </c>
    </row>
    <row r="4891" spans="1:3" x14ac:dyDescent="0.25">
      <c r="A4891" s="1">
        <v>72096</v>
      </c>
      <c r="B4891" s="2">
        <v>-115</v>
      </c>
      <c r="C4891" s="1" t="str">
        <f>IFERROR(LOOKUP(B4891,{0,1,31,61,91},{"Less Than 1 Day","1 To 30 Days","31-60 Days","61-90 Days","91+ Days"}),"Not Due")</f>
        <v>Not Due</v>
      </c>
    </row>
    <row r="4892" spans="1:3" x14ac:dyDescent="0.25">
      <c r="A4892" s="1">
        <v>91780</v>
      </c>
      <c r="B4892" s="2">
        <v>389</v>
      </c>
      <c r="C4892" s="1" t="str">
        <f>IFERROR(LOOKUP(B4892,{0,1,31,61,91},{"Less Than 1 Day","1 To 30 Days","31-60 Days","61-90 Days","91+ Days"}),"Not Due")</f>
        <v>91+ Days</v>
      </c>
    </row>
    <row r="4893" spans="1:3" x14ac:dyDescent="0.25">
      <c r="A4893" s="1">
        <v>25854</v>
      </c>
      <c r="B4893" s="2">
        <v>-14</v>
      </c>
      <c r="C4893" s="1" t="str">
        <f>IFERROR(LOOKUP(B4893,{0,1,31,61,91},{"Less Than 1 Day","1 To 30 Days","31-60 Days","61-90 Days","91+ Days"}),"Not Due")</f>
        <v>Not Due</v>
      </c>
    </row>
    <row r="4894" spans="1:3" x14ac:dyDescent="0.25">
      <c r="A4894" s="1">
        <v>97336</v>
      </c>
      <c r="B4894" s="2">
        <v>172</v>
      </c>
      <c r="C4894" s="1" t="str">
        <f>IFERROR(LOOKUP(B4894,{0,1,31,61,91},{"Less Than 1 Day","1 To 30 Days","31-60 Days","61-90 Days","91+ Days"}),"Not Due")</f>
        <v>91+ Days</v>
      </c>
    </row>
    <row r="4895" spans="1:3" x14ac:dyDescent="0.25">
      <c r="A4895" s="1">
        <v>78108</v>
      </c>
      <c r="B4895" s="2">
        <v>485</v>
      </c>
      <c r="C4895" s="1" t="str">
        <f>IFERROR(LOOKUP(B4895,{0,1,31,61,91},{"Less Than 1 Day","1 To 30 Days","31-60 Days","61-90 Days","91+ Days"}),"Not Due")</f>
        <v>91+ Days</v>
      </c>
    </row>
    <row r="4896" spans="1:3" x14ac:dyDescent="0.25">
      <c r="A4896" s="1">
        <v>59661</v>
      </c>
      <c r="B4896" s="2">
        <v>52</v>
      </c>
      <c r="C4896" s="1" t="str">
        <f>IFERROR(LOOKUP(B4896,{0,1,31,61,91},{"Less Than 1 Day","1 To 30 Days","31-60 Days","61-90 Days","91+ Days"}),"Not Due")</f>
        <v>31-60 Days</v>
      </c>
    </row>
    <row r="4897" spans="1:3" x14ac:dyDescent="0.25">
      <c r="A4897" s="1">
        <v>57439</v>
      </c>
      <c r="B4897" s="2">
        <v>195</v>
      </c>
      <c r="C4897" s="1" t="str">
        <f>IFERROR(LOOKUP(B4897,{0,1,31,61,91},{"Less Than 1 Day","1 To 30 Days","31-60 Days","61-90 Days","91+ Days"}),"Not Due")</f>
        <v>91+ Days</v>
      </c>
    </row>
    <row r="4898" spans="1:3" x14ac:dyDescent="0.25">
      <c r="A4898" s="1">
        <v>34310</v>
      </c>
      <c r="B4898" s="2">
        <v>17</v>
      </c>
      <c r="C4898" s="1" t="str">
        <f>IFERROR(LOOKUP(B4898,{0,1,31,61,91},{"Less Than 1 Day","1 To 30 Days","31-60 Days","61-90 Days","91+ Days"}),"Not Due")</f>
        <v>1 To 30 Days</v>
      </c>
    </row>
    <row r="4899" spans="1:3" x14ac:dyDescent="0.25">
      <c r="A4899" s="1">
        <v>66795</v>
      </c>
      <c r="B4899" s="2">
        <v>74</v>
      </c>
      <c r="C4899" s="1" t="str">
        <f>IFERROR(LOOKUP(B4899,{0,1,31,61,91},{"Less Than 1 Day","1 To 30 Days","31-60 Days","61-90 Days","91+ Days"}),"Not Due")</f>
        <v>61-90 Days</v>
      </c>
    </row>
    <row r="4900" spans="1:3" x14ac:dyDescent="0.25">
      <c r="A4900" s="1">
        <v>64550</v>
      </c>
      <c r="B4900" s="2">
        <v>144</v>
      </c>
      <c r="C4900" s="1" t="str">
        <f>IFERROR(LOOKUP(B4900,{0,1,31,61,91},{"Less Than 1 Day","1 To 30 Days","31-60 Days","61-90 Days","91+ Days"}),"Not Due")</f>
        <v>91+ Days</v>
      </c>
    </row>
    <row r="4901" spans="1:3" x14ac:dyDescent="0.25">
      <c r="A4901" s="1">
        <v>43353</v>
      </c>
      <c r="B4901" s="2">
        <v>-37</v>
      </c>
      <c r="C4901" s="1" t="str">
        <f>IFERROR(LOOKUP(B4901,{0,1,31,61,91},{"Less Than 1 Day","1 To 30 Days","31-60 Days","61-90 Days","91+ Days"}),"Not Due")</f>
        <v>Not Due</v>
      </c>
    </row>
    <row r="4902" spans="1:3" x14ac:dyDescent="0.25">
      <c r="A4902" s="1">
        <v>53453</v>
      </c>
      <c r="B4902" s="2">
        <v>184</v>
      </c>
      <c r="C4902" s="1" t="str">
        <f>IFERROR(LOOKUP(B4902,{0,1,31,61,91},{"Less Than 1 Day","1 To 30 Days","31-60 Days","61-90 Days","91+ Days"}),"Not Due")</f>
        <v>91+ Days</v>
      </c>
    </row>
    <row r="4903" spans="1:3" x14ac:dyDescent="0.25">
      <c r="A4903" s="1">
        <v>14246</v>
      </c>
      <c r="B4903" s="2">
        <v>-170</v>
      </c>
      <c r="C4903" s="1" t="str">
        <f>IFERROR(LOOKUP(B4903,{0,1,31,61,91},{"Less Than 1 Day","1 To 30 Days","31-60 Days","61-90 Days","91+ Days"}),"Not Due")</f>
        <v>Not Due</v>
      </c>
    </row>
    <row r="4904" spans="1:3" x14ac:dyDescent="0.25">
      <c r="A4904" s="1">
        <v>65186</v>
      </c>
      <c r="B4904" s="2">
        <v>223</v>
      </c>
      <c r="C4904" s="1" t="str">
        <f>IFERROR(LOOKUP(B4904,{0,1,31,61,91},{"Less Than 1 Day","1 To 30 Days","31-60 Days","61-90 Days","91+ Days"}),"Not Due")</f>
        <v>91+ Days</v>
      </c>
    </row>
    <row r="4905" spans="1:3" x14ac:dyDescent="0.25">
      <c r="A4905" s="1">
        <v>49122</v>
      </c>
      <c r="B4905" s="2">
        <v>378</v>
      </c>
      <c r="C4905" s="1" t="str">
        <f>IFERROR(LOOKUP(B4905,{0,1,31,61,91},{"Less Than 1 Day","1 To 30 Days","31-60 Days","61-90 Days","91+ Days"}),"Not Due")</f>
        <v>91+ Days</v>
      </c>
    </row>
    <row r="4906" spans="1:3" x14ac:dyDescent="0.25">
      <c r="A4906" s="1">
        <v>10407</v>
      </c>
      <c r="B4906" s="2">
        <v>5</v>
      </c>
      <c r="C4906" s="1" t="str">
        <f>IFERROR(LOOKUP(B4906,{0,1,31,61,91},{"Less Than 1 Day","1 To 30 Days","31-60 Days","61-90 Days","91+ Days"}),"Not Due")</f>
        <v>1 To 30 Days</v>
      </c>
    </row>
    <row r="4907" spans="1:3" x14ac:dyDescent="0.25">
      <c r="A4907" s="1">
        <v>68039</v>
      </c>
      <c r="B4907" s="2">
        <v>394</v>
      </c>
      <c r="C4907" s="1" t="str">
        <f>IFERROR(LOOKUP(B4907,{0,1,31,61,91},{"Less Than 1 Day","1 To 30 Days","31-60 Days","61-90 Days","91+ Days"}),"Not Due")</f>
        <v>91+ Days</v>
      </c>
    </row>
    <row r="4908" spans="1:3" x14ac:dyDescent="0.25">
      <c r="A4908" s="1">
        <v>31201</v>
      </c>
      <c r="B4908" s="2">
        <v>407</v>
      </c>
      <c r="C4908" s="1" t="str">
        <f>IFERROR(LOOKUP(B4908,{0,1,31,61,91},{"Less Than 1 Day","1 To 30 Days","31-60 Days","61-90 Days","91+ Days"}),"Not Due")</f>
        <v>91+ Days</v>
      </c>
    </row>
    <row r="4909" spans="1:3" x14ac:dyDescent="0.25">
      <c r="A4909" s="1">
        <v>34699</v>
      </c>
      <c r="B4909" s="2">
        <v>360</v>
      </c>
      <c r="C4909" s="1" t="str">
        <f>IFERROR(LOOKUP(B4909,{0,1,31,61,91},{"Less Than 1 Day","1 To 30 Days","31-60 Days","61-90 Days","91+ Days"}),"Not Due")</f>
        <v>91+ Days</v>
      </c>
    </row>
    <row r="4910" spans="1:3" x14ac:dyDescent="0.25">
      <c r="A4910" s="1">
        <v>85280</v>
      </c>
      <c r="B4910" s="2">
        <v>-6</v>
      </c>
      <c r="C4910" s="1" t="str">
        <f>IFERROR(LOOKUP(B4910,{0,1,31,61,91},{"Less Than 1 Day","1 To 30 Days","31-60 Days","61-90 Days","91+ Days"}),"Not Due")</f>
        <v>Not Due</v>
      </c>
    </row>
    <row r="4911" spans="1:3" x14ac:dyDescent="0.25">
      <c r="A4911" s="1">
        <v>90174</v>
      </c>
      <c r="B4911" s="2">
        <v>329</v>
      </c>
      <c r="C4911" s="1" t="str">
        <f>IFERROR(LOOKUP(B4911,{0,1,31,61,91},{"Less Than 1 Day","1 To 30 Days","31-60 Days","61-90 Days","91+ Days"}),"Not Due")</f>
        <v>91+ Days</v>
      </c>
    </row>
    <row r="4912" spans="1:3" x14ac:dyDescent="0.25">
      <c r="A4912" s="1">
        <v>97374</v>
      </c>
      <c r="B4912" s="2">
        <v>267</v>
      </c>
      <c r="C4912" s="1" t="str">
        <f>IFERROR(LOOKUP(B4912,{0,1,31,61,91},{"Less Than 1 Day","1 To 30 Days","31-60 Days","61-90 Days","91+ Days"}),"Not Due")</f>
        <v>91+ Days</v>
      </c>
    </row>
    <row r="4913" spans="1:3" x14ac:dyDescent="0.25">
      <c r="A4913" s="1">
        <v>28332</v>
      </c>
      <c r="B4913" s="2">
        <v>-27</v>
      </c>
      <c r="C4913" s="1" t="str">
        <f>IFERROR(LOOKUP(B4913,{0,1,31,61,91},{"Less Than 1 Day","1 To 30 Days","31-60 Days","61-90 Days","91+ Days"}),"Not Due")</f>
        <v>Not Due</v>
      </c>
    </row>
    <row r="4914" spans="1:3" x14ac:dyDescent="0.25">
      <c r="A4914" s="1">
        <v>56655</v>
      </c>
      <c r="B4914" s="2">
        <v>-26</v>
      </c>
      <c r="C4914" s="1" t="str">
        <f>IFERROR(LOOKUP(B4914,{0,1,31,61,91},{"Less Than 1 Day","1 To 30 Days","31-60 Days","61-90 Days","91+ Days"}),"Not Due")</f>
        <v>Not Due</v>
      </c>
    </row>
    <row r="4915" spans="1:3" x14ac:dyDescent="0.25">
      <c r="A4915" s="1">
        <v>48250</v>
      </c>
      <c r="B4915" s="2">
        <v>416</v>
      </c>
      <c r="C4915" s="1" t="str">
        <f>IFERROR(LOOKUP(B4915,{0,1,31,61,91},{"Less Than 1 Day","1 To 30 Days","31-60 Days","61-90 Days","91+ Days"}),"Not Due")</f>
        <v>91+ Days</v>
      </c>
    </row>
    <row r="4916" spans="1:3" x14ac:dyDescent="0.25">
      <c r="A4916" s="1">
        <v>78014</v>
      </c>
      <c r="B4916" s="2">
        <v>425</v>
      </c>
      <c r="C4916" s="1" t="str">
        <f>IFERROR(LOOKUP(B4916,{0,1,31,61,91},{"Less Than 1 Day","1 To 30 Days","31-60 Days","61-90 Days","91+ Days"}),"Not Due")</f>
        <v>91+ Days</v>
      </c>
    </row>
    <row r="4917" spans="1:3" x14ac:dyDescent="0.25">
      <c r="A4917" s="1">
        <v>34158</v>
      </c>
      <c r="B4917" s="2">
        <v>226</v>
      </c>
      <c r="C4917" s="1" t="str">
        <f>IFERROR(LOOKUP(B4917,{0,1,31,61,91},{"Less Than 1 Day","1 To 30 Days","31-60 Days","61-90 Days","91+ Days"}),"Not Due")</f>
        <v>91+ Days</v>
      </c>
    </row>
    <row r="4918" spans="1:3" x14ac:dyDescent="0.25">
      <c r="A4918" s="1">
        <v>89899</v>
      </c>
      <c r="B4918" s="2">
        <v>231</v>
      </c>
      <c r="C4918" s="1" t="str">
        <f>IFERROR(LOOKUP(B4918,{0,1,31,61,91},{"Less Than 1 Day","1 To 30 Days","31-60 Days","61-90 Days","91+ Days"}),"Not Due")</f>
        <v>91+ Days</v>
      </c>
    </row>
    <row r="4919" spans="1:3" x14ac:dyDescent="0.25">
      <c r="A4919" s="1">
        <v>35168</v>
      </c>
      <c r="B4919" s="2">
        <v>280</v>
      </c>
      <c r="C4919" s="1" t="str">
        <f>IFERROR(LOOKUP(B4919,{0,1,31,61,91},{"Less Than 1 Day","1 To 30 Days","31-60 Days","61-90 Days","91+ Days"}),"Not Due")</f>
        <v>91+ Days</v>
      </c>
    </row>
    <row r="4920" spans="1:3" x14ac:dyDescent="0.25">
      <c r="A4920" s="1">
        <v>38684</v>
      </c>
      <c r="B4920" s="2">
        <v>-77</v>
      </c>
      <c r="C4920" s="1" t="str">
        <f>IFERROR(LOOKUP(B4920,{0,1,31,61,91},{"Less Than 1 Day","1 To 30 Days","31-60 Days","61-90 Days","91+ Days"}),"Not Due")</f>
        <v>Not Due</v>
      </c>
    </row>
    <row r="4921" spans="1:3" x14ac:dyDescent="0.25">
      <c r="A4921" s="1">
        <v>76398</v>
      </c>
      <c r="B4921" s="2">
        <v>122</v>
      </c>
      <c r="C4921" s="1" t="str">
        <f>IFERROR(LOOKUP(B4921,{0,1,31,61,91},{"Less Than 1 Day","1 To 30 Days","31-60 Days","61-90 Days","91+ Days"}),"Not Due")</f>
        <v>91+ Days</v>
      </c>
    </row>
    <row r="4922" spans="1:3" x14ac:dyDescent="0.25">
      <c r="A4922" s="1">
        <v>32697</v>
      </c>
      <c r="B4922" s="2">
        <v>127</v>
      </c>
      <c r="C4922" s="1" t="str">
        <f>IFERROR(LOOKUP(B4922,{0,1,31,61,91},{"Less Than 1 Day","1 To 30 Days","31-60 Days","61-90 Days","91+ Days"}),"Not Due")</f>
        <v>91+ Days</v>
      </c>
    </row>
    <row r="4923" spans="1:3" x14ac:dyDescent="0.25">
      <c r="A4923" s="1">
        <v>83684</v>
      </c>
      <c r="B4923" s="2">
        <v>353</v>
      </c>
      <c r="C4923" s="1" t="str">
        <f>IFERROR(LOOKUP(B4923,{0,1,31,61,91},{"Less Than 1 Day","1 To 30 Days","31-60 Days","61-90 Days","91+ Days"}),"Not Due")</f>
        <v>91+ Days</v>
      </c>
    </row>
    <row r="4924" spans="1:3" x14ac:dyDescent="0.25">
      <c r="A4924" s="1">
        <v>35676</v>
      </c>
      <c r="B4924" s="2">
        <v>-116</v>
      </c>
      <c r="C4924" s="1" t="str">
        <f>IFERROR(LOOKUP(B4924,{0,1,31,61,91},{"Less Than 1 Day","1 To 30 Days","31-60 Days","61-90 Days","91+ Days"}),"Not Due")</f>
        <v>Not Due</v>
      </c>
    </row>
    <row r="4925" spans="1:3" x14ac:dyDescent="0.25">
      <c r="A4925" s="1">
        <v>66093</v>
      </c>
      <c r="B4925" s="2">
        <v>306</v>
      </c>
      <c r="C4925" s="1" t="str">
        <f>IFERROR(LOOKUP(B4925,{0,1,31,61,91},{"Less Than 1 Day","1 To 30 Days","31-60 Days","61-90 Days","91+ Days"}),"Not Due")</f>
        <v>91+ Days</v>
      </c>
    </row>
    <row r="4926" spans="1:3" x14ac:dyDescent="0.25">
      <c r="A4926" s="1">
        <v>86004</v>
      </c>
      <c r="B4926" s="2">
        <v>308</v>
      </c>
      <c r="C4926" s="1" t="str">
        <f>IFERROR(LOOKUP(B4926,{0,1,31,61,91},{"Less Than 1 Day","1 To 30 Days","31-60 Days","61-90 Days","91+ Days"}),"Not Due")</f>
        <v>91+ Days</v>
      </c>
    </row>
    <row r="4927" spans="1:3" x14ac:dyDescent="0.25">
      <c r="A4927" s="1">
        <v>81303</v>
      </c>
      <c r="B4927" s="2">
        <v>56</v>
      </c>
      <c r="C4927" s="1" t="str">
        <f>IFERROR(LOOKUP(B4927,{0,1,31,61,91},{"Less Than 1 Day","1 To 30 Days","31-60 Days","61-90 Days","91+ Days"}),"Not Due")</f>
        <v>31-60 Days</v>
      </c>
    </row>
    <row r="4928" spans="1:3" x14ac:dyDescent="0.25">
      <c r="A4928" s="1">
        <v>31728</v>
      </c>
      <c r="B4928" s="2">
        <v>258</v>
      </c>
      <c r="C4928" s="1" t="str">
        <f>IFERROR(LOOKUP(B4928,{0,1,31,61,91},{"Less Than 1 Day","1 To 30 Days","31-60 Days","61-90 Days","91+ Days"}),"Not Due")</f>
        <v>91+ Days</v>
      </c>
    </row>
    <row r="4929" spans="1:3" x14ac:dyDescent="0.25">
      <c r="A4929" s="1">
        <v>92675</v>
      </c>
      <c r="B4929" s="2">
        <v>-38</v>
      </c>
      <c r="C4929" s="1" t="str">
        <f>IFERROR(LOOKUP(B4929,{0,1,31,61,91},{"Less Than 1 Day","1 To 30 Days","31-60 Days","61-90 Days","91+ Days"}),"Not Due")</f>
        <v>Not Due</v>
      </c>
    </row>
    <row r="4930" spans="1:3" x14ac:dyDescent="0.25">
      <c r="A4930" s="1">
        <v>65348</v>
      </c>
      <c r="B4930" s="2">
        <v>-105</v>
      </c>
      <c r="C4930" s="1" t="str">
        <f>IFERROR(LOOKUP(B4930,{0,1,31,61,91},{"Less Than 1 Day","1 To 30 Days","31-60 Days","61-90 Days","91+ Days"}),"Not Due")</f>
        <v>Not Due</v>
      </c>
    </row>
    <row r="4931" spans="1:3" x14ac:dyDescent="0.25">
      <c r="A4931" s="1">
        <v>56188</v>
      </c>
      <c r="B4931" s="2">
        <v>-27</v>
      </c>
      <c r="C4931" s="1" t="str">
        <f>IFERROR(LOOKUP(B4931,{0,1,31,61,91},{"Less Than 1 Day","1 To 30 Days","31-60 Days","61-90 Days","91+ Days"}),"Not Due")</f>
        <v>Not Due</v>
      </c>
    </row>
    <row r="4932" spans="1:3" x14ac:dyDescent="0.25">
      <c r="A4932" s="1">
        <v>60857</v>
      </c>
      <c r="B4932" s="2">
        <v>-56</v>
      </c>
      <c r="C4932" s="1" t="str">
        <f>IFERROR(LOOKUP(B4932,{0,1,31,61,91},{"Less Than 1 Day","1 To 30 Days","31-60 Days","61-90 Days","91+ Days"}),"Not Due")</f>
        <v>Not Due</v>
      </c>
    </row>
    <row r="4933" spans="1:3" x14ac:dyDescent="0.25">
      <c r="A4933" s="1">
        <v>62362</v>
      </c>
      <c r="B4933" s="2">
        <v>343</v>
      </c>
      <c r="C4933" s="1" t="str">
        <f>IFERROR(LOOKUP(B4933,{0,1,31,61,91},{"Less Than 1 Day","1 To 30 Days","31-60 Days","61-90 Days","91+ Days"}),"Not Due")</f>
        <v>91+ Days</v>
      </c>
    </row>
    <row r="4934" spans="1:3" x14ac:dyDescent="0.25">
      <c r="A4934" s="1">
        <v>61538</v>
      </c>
      <c r="B4934" s="2">
        <v>37</v>
      </c>
      <c r="C4934" s="1" t="str">
        <f>IFERROR(LOOKUP(B4934,{0,1,31,61,91},{"Less Than 1 Day","1 To 30 Days","31-60 Days","61-90 Days","91+ Days"}),"Not Due")</f>
        <v>31-60 Days</v>
      </c>
    </row>
    <row r="4935" spans="1:3" x14ac:dyDescent="0.25">
      <c r="A4935" s="1">
        <v>20437</v>
      </c>
      <c r="B4935" s="2">
        <v>196</v>
      </c>
      <c r="C4935" s="1" t="str">
        <f>IFERROR(LOOKUP(B4935,{0,1,31,61,91},{"Less Than 1 Day","1 To 30 Days","31-60 Days","61-90 Days","91+ Days"}),"Not Due")</f>
        <v>91+ Days</v>
      </c>
    </row>
    <row r="4936" spans="1:3" x14ac:dyDescent="0.25">
      <c r="A4936" s="1">
        <v>67748</v>
      </c>
      <c r="B4936" s="2">
        <v>267</v>
      </c>
      <c r="C4936" s="1" t="str">
        <f>IFERROR(LOOKUP(B4936,{0,1,31,61,91},{"Less Than 1 Day","1 To 30 Days","31-60 Days","61-90 Days","91+ Days"}),"Not Due")</f>
        <v>91+ Days</v>
      </c>
    </row>
    <row r="4937" spans="1:3" x14ac:dyDescent="0.25">
      <c r="A4937" s="1">
        <v>28889</v>
      </c>
      <c r="B4937" s="2">
        <v>153</v>
      </c>
      <c r="C4937" s="1" t="str">
        <f>IFERROR(LOOKUP(B4937,{0,1,31,61,91},{"Less Than 1 Day","1 To 30 Days","31-60 Days","61-90 Days","91+ Days"}),"Not Due")</f>
        <v>91+ Days</v>
      </c>
    </row>
    <row r="4938" spans="1:3" x14ac:dyDescent="0.25">
      <c r="A4938" s="1">
        <v>98143</v>
      </c>
      <c r="B4938" s="2">
        <v>455</v>
      </c>
      <c r="C4938" s="1" t="str">
        <f>IFERROR(LOOKUP(B4938,{0,1,31,61,91},{"Less Than 1 Day","1 To 30 Days","31-60 Days","61-90 Days","91+ Days"}),"Not Due")</f>
        <v>91+ Days</v>
      </c>
    </row>
    <row r="4939" spans="1:3" x14ac:dyDescent="0.25">
      <c r="A4939" s="1">
        <v>39628</v>
      </c>
      <c r="B4939" s="2">
        <v>241</v>
      </c>
      <c r="C4939" s="1" t="str">
        <f>IFERROR(LOOKUP(B4939,{0,1,31,61,91},{"Less Than 1 Day","1 To 30 Days","31-60 Days","61-90 Days","91+ Days"}),"Not Due")</f>
        <v>91+ Days</v>
      </c>
    </row>
    <row r="4940" spans="1:3" x14ac:dyDescent="0.25">
      <c r="A4940" s="1">
        <v>10731</v>
      </c>
      <c r="B4940" s="2">
        <v>189</v>
      </c>
      <c r="C4940" s="1" t="str">
        <f>IFERROR(LOOKUP(B4940,{0,1,31,61,91},{"Less Than 1 Day","1 To 30 Days","31-60 Days","61-90 Days","91+ Days"}),"Not Due")</f>
        <v>91+ Days</v>
      </c>
    </row>
    <row r="4941" spans="1:3" x14ac:dyDescent="0.25">
      <c r="A4941" s="1">
        <v>81005</v>
      </c>
      <c r="B4941" s="2">
        <v>-95</v>
      </c>
      <c r="C4941" s="1" t="str">
        <f>IFERROR(LOOKUP(B4941,{0,1,31,61,91},{"Less Than 1 Day","1 To 30 Days","31-60 Days","61-90 Days","91+ Days"}),"Not Due")</f>
        <v>Not Due</v>
      </c>
    </row>
    <row r="4942" spans="1:3" x14ac:dyDescent="0.25">
      <c r="A4942" s="1">
        <v>20281</v>
      </c>
      <c r="B4942" s="2">
        <v>99</v>
      </c>
      <c r="C4942" s="1" t="str">
        <f>IFERROR(LOOKUP(B4942,{0,1,31,61,91},{"Less Than 1 Day","1 To 30 Days","31-60 Days","61-90 Days","91+ Days"}),"Not Due")</f>
        <v>91+ Days</v>
      </c>
    </row>
    <row r="4943" spans="1:3" x14ac:dyDescent="0.25">
      <c r="A4943" s="1">
        <v>39351</v>
      </c>
      <c r="B4943" s="2">
        <v>433</v>
      </c>
      <c r="C4943" s="1" t="str">
        <f>IFERROR(LOOKUP(B4943,{0,1,31,61,91},{"Less Than 1 Day","1 To 30 Days","31-60 Days","61-90 Days","91+ Days"}),"Not Due")</f>
        <v>91+ Days</v>
      </c>
    </row>
    <row r="4944" spans="1:3" x14ac:dyDescent="0.25">
      <c r="A4944" s="1">
        <v>93312</v>
      </c>
      <c r="B4944" s="2">
        <v>279</v>
      </c>
      <c r="C4944" s="1" t="str">
        <f>IFERROR(LOOKUP(B4944,{0,1,31,61,91},{"Less Than 1 Day","1 To 30 Days","31-60 Days","61-90 Days","91+ Days"}),"Not Due")</f>
        <v>91+ Days</v>
      </c>
    </row>
    <row r="4945" spans="1:3" x14ac:dyDescent="0.25">
      <c r="A4945" s="1">
        <v>68579</v>
      </c>
      <c r="B4945" s="2">
        <v>-31</v>
      </c>
      <c r="C4945" s="1" t="str">
        <f>IFERROR(LOOKUP(B4945,{0,1,31,61,91},{"Less Than 1 Day","1 To 30 Days","31-60 Days","61-90 Days","91+ Days"}),"Not Due")</f>
        <v>Not Due</v>
      </c>
    </row>
    <row r="4946" spans="1:3" x14ac:dyDescent="0.25">
      <c r="A4946" s="1">
        <v>98477</v>
      </c>
      <c r="B4946" s="2">
        <v>405</v>
      </c>
      <c r="C4946" s="1" t="str">
        <f>IFERROR(LOOKUP(B4946,{0,1,31,61,91},{"Less Than 1 Day","1 To 30 Days","31-60 Days","61-90 Days","91+ Days"}),"Not Due")</f>
        <v>91+ Days</v>
      </c>
    </row>
    <row r="4947" spans="1:3" x14ac:dyDescent="0.25">
      <c r="A4947" s="1">
        <v>12732</v>
      </c>
      <c r="B4947" s="2">
        <v>92</v>
      </c>
      <c r="C4947" s="1" t="str">
        <f>IFERROR(LOOKUP(B4947,{0,1,31,61,91},{"Less Than 1 Day","1 To 30 Days","31-60 Days","61-90 Days","91+ Days"}),"Not Due")</f>
        <v>91+ Days</v>
      </c>
    </row>
    <row r="4948" spans="1:3" x14ac:dyDescent="0.25">
      <c r="A4948" s="1">
        <v>23474</v>
      </c>
      <c r="B4948" s="2">
        <v>193</v>
      </c>
      <c r="C4948" s="1" t="str">
        <f>IFERROR(LOOKUP(B4948,{0,1,31,61,91},{"Less Than 1 Day","1 To 30 Days","31-60 Days","61-90 Days","91+ Days"}),"Not Due")</f>
        <v>91+ Days</v>
      </c>
    </row>
    <row r="4949" spans="1:3" x14ac:dyDescent="0.25">
      <c r="A4949" s="1">
        <v>36969</v>
      </c>
      <c r="B4949" s="2">
        <v>-127</v>
      </c>
      <c r="C4949" s="1" t="str">
        <f>IFERROR(LOOKUP(B4949,{0,1,31,61,91},{"Less Than 1 Day","1 To 30 Days","31-60 Days","61-90 Days","91+ Days"}),"Not Due")</f>
        <v>Not Due</v>
      </c>
    </row>
    <row r="4950" spans="1:3" x14ac:dyDescent="0.25">
      <c r="A4950" s="1">
        <v>54423</v>
      </c>
      <c r="B4950" s="2">
        <v>279</v>
      </c>
      <c r="C4950" s="1" t="str">
        <f>IFERROR(LOOKUP(B4950,{0,1,31,61,91},{"Less Than 1 Day","1 To 30 Days","31-60 Days","61-90 Days","91+ Days"}),"Not Due")</f>
        <v>91+ Days</v>
      </c>
    </row>
    <row r="4951" spans="1:3" x14ac:dyDescent="0.25">
      <c r="A4951" s="1">
        <v>99671</v>
      </c>
      <c r="B4951" s="2">
        <v>396</v>
      </c>
      <c r="C4951" s="1" t="str">
        <f>IFERROR(LOOKUP(B4951,{0,1,31,61,91},{"Less Than 1 Day","1 To 30 Days","31-60 Days","61-90 Days","91+ Days"}),"Not Due")</f>
        <v>91+ Days</v>
      </c>
    </row>
    <row r="4952" spans="1:3" x14ac:dyDescent="0.25">
      <c r="A4952" s="1">
        <v>76677</v>
      </c>
      <c r="B4952" s="2">
        <v>337</v>
      </c>
      <c r="C4952" s="1" t="str">
        <f>IFERROR(LOOKUP(B4952,{0,1,31,61,91},{"Less Than 1 Day","1 To 30 Days","31-60 Days","61-90 Days","91+ Days"}),"Not Due")</f>
        <v>91+ Days</v>
      </c>
    </row>
    <row r="4953" spans="1:3" x14ac:dyDescent="0.25">
      <c r="A4953" s="1">
        <v>74286</v>
      </c>
      <c r="B4953" s="2">
        <v>3</v>
      </c>
      <c r="C4953" s="1" t="str">
        <f>IFERROR(LOOKUP(B4953,{0,1,31,61,91},{"Less Than 1 Day","1 To 30 Days","31-60 Days","61-90 Days","91+ Days"}),"Not Due")</f>
        <v>1 To 30 Days</v>
      </c>
    </row>
    <row r="4954" spans="1:3" x14ac:dyDescent="0.25">
      <c r="A4954" s="1">
        <v>63287</v>
      </c>
      <c r="B4954" s="2">
        <v>-150</v>
      </c>
      <c r="C4954" s="1" t="str">
        <f>IFERROR(LOOKUP(B4954,{0,1,31,61,91},{"Less Than 1 Day","1 To 30 Days","31-60 Days","61-90 Days","91+ Days"}),"Not Due")</f>
        <v>Not Due</v>
      </c>
    </row>
    <row r="4955" spans="1:3" x14ac:dyDescent="0.25">
      <c r="A4955" s="1">
        <v>73334</v>
      </c>
      <c r="B4955" s="2">
        <v>388</v>
      </c>
      <c r="C4955" s="1" t="str">
        <f>IFERROR(LOOKUP(B4955,{0,1,31,61,91},{"Less Than 1 Day","1 To 30 Days","31-60 Days","61-90 Days","91+ Days"}),"Not Due")</f>
        <v>91+ Days</v>
      </c>
    </row>
    <row r="4956" spans="1:3" x14ac:dyDescent="0.25">
      <c r="A4956" s="1">
        <v>90338</v>
      </c>
      <c r="B4956" s="2">
        <v>-13</v>
      </c>
      <c r="C4956" s="1" t="str">
        <f>IFERROR(LOOKUP(B4956,{0,1,31,61,91},{"Less Than 1 Day","1 To 30 Days","31-60 Days","61-90 Days","91+ Days"}),"Not Due")</f>
        <v>Not Due</v>
      </c>
    </row>
    <row r="4957" spans="1:3" x14ac:dyDescent="0.25">
      <c r="A4957" s="1">
        <v>12851</v>
      </c>
      <c r="B4957" s="2">
        <v>163</v>
      </c>
      <c r="C4957" s="1" t="str">
        <f>IFERROR(LOOKUP(B4957,{0,1,31,61,91},{"Less Than 1 Day","1 To 30 Days","31-60 Days","61-90 Days","91+ Days"}),"Not Due")</f>
        <v>91+ Days</v>
      </c>
    </row>
    <row r="4958" spans="1:3" x14ac:dyDescent="0.25">
      <c r="A4958" s="1">
        <v>52821</v>
      </c>
      <c r="B4958" s="2">
        <v>-191</v>
      </c>
      <c r="C4958" s="1" t="str">
        <f>IFERROR(LOOKUP(B4958,{0,1,31,61,91},{"Less Than 1 Day","1 To 30 Days","31-60 Days","61-90 Days","91+ Days"}),"Not Due")</f>
        <v>Not Due</v>
      </c>
    </row>
    <row r="4959" spans="1:3" x14ac:dyDescent="0.25">
      <c r="A4959" s="1">
        <v>73027</v>
      </c>
      <c r="B4959" s="2">
        <v>286</v>
      </c>
      <c r="C4959" s="1" t="str">
        <f>IFERROR(LOOKUP(B4959,{0,1,31,61,91},{"Less Than 1 Day","1 To 30 Days","31-60 Days","61-90 Days","91+ Days"}),"Not Due")</f>
        <v>91+ Days</v>
      </c>
    </row>
    <row r="4960" spans="1:3" x14ac:dyDescent="0.25">
      <c r="A4960" s="1">
        <v>42202</v>
      </c>
      <c r="B4960" s="2">
        <v>457</v>
      </c>
      <c r="C4960" s="1" t="str">
        <f>IFERROR(LOOKUP(B4960,{0,1,31,61,91},{"Less Than 1 Day","1 To 30 Days","31-60 Days","61-90 Days","91+ Days"}),"Not Due")</f>
        <v>91+ Days</v>
      </c>
    </row>
    <row r="4961" spans="1:3" x14ac:dyDescent="0.25">
      <c r="A4961" s="1">
        <v>33349</v>
      </c>
      <c r="B4961" s="2">
        <v>68</v>
      </c>
      <c r="C4961" s="1" t="str">
        <f>IFERROR(LOOKUP(B4961,{0,1,31,61,91},{"Less Than 1 Day","1 To 30 Days","31-60 Days","61-90 Days","91+ Days"}),"Not Due")</f>
        <v>61-90 Days</v>
      </c>
    </row>
    <row r="4962" spans="1:3" x14ac:dyDescent="0.25">
      <c r="A4962" s="1">
        <v>30206</v>
      </c>
      <c r="B4962" s="2">
        <v>-94</v>
      </c>
      <c r="C4962" s="1" t="str">
        <f>IFERROR(LOOKUP(B4962,{0,1,31,61,91},{"Less Than 1 Day","1 To 30 Days","31-60 Days","61-90 Days","91+ Days"}),"Not Due")</f>
        <v>Not Due</v>
      </c>
    </row>
    <row r="4963" spans="1:3" x14ac:dyDescent="0.25">
      <c r="A4963" s="1">
        <v>39548</v>
      </c>
      <c r="B4963" s="2">
        <v>-178</v>
      </c>
      <c r="C4963" s="1" t="str">
        <f>IFERROR(LOOKUP(B4963,{0,1,31,61,91},{"Less Than 1 Day","1 To 30 Days","31-60 Days","61-90 Days","91+ Days"}),"Not Due")</f>
        <v>Not Due</v>
      </c>
    </row>
    <row r="4964" spans="1:3" x14ac:dyDescent="0.25">
      <c r="A4964" s="1">
        <v>43502</v>
      </c>
      <c r="B4964" s="2">
        <v>-57</v>
      </c>
      <c r="C4964" s="1" t="str">
        <f>IFERROR(LOOKUP(B4964,{0,1,31,61,91},{"Less Than 1 Day","1 To 30 Days","31-60 Days","61-90 Days","91+ Days"}),"Not Due")</f>
        <v>Not Due</v>
      </c>
    </row>
    <row r="4965" spans="1:3" x14ac:dyDescent="0.25">
      <c r="A4965" s="1">
        <v>42077</v>
      </c>
      <c r="B4965" s="2">
        <v>160</v>
      </c>
      <c r="C4965" s="1" t="str">
        <f>IFERROR(LOOKUP(B4965,{0,1,31,61,91},{"Less Than 1 Day","1 To 30 Days","31-60 Days","61-90 Days","91+ Days"}),"Not Due")</f>
        <v>91+ Days</v>
      </c>
    </row>
    <row r="4966" spans="1:3" x14ac:dyDescent="0.25">
      <c r="A4966" s="1">
        <v>81464</v>
      </c>
      <c r="B4966" s="2">
        <v>-8</v>
      </c>
      <c r="C4966" s="1" t="str">
        <f>IFERROR(LOOKUP(B4966,{0,1,31,61,91},{"Less Than 1 Day","1 To 30 Days","31-60 Days","61-90 Days","91+ Days"}),"Not Due")</f>
        <v>Not Due</v>
      </c>
    </row>
    <row r="4967" spans="1:3" x14ac:dyDescent="0.25">
      <c r="A4967" s="1">
        <v>41626</v>
      </c>
      <c r="B4967" s="2">
        <v>397</v>
      </c>
      <c r="C4967" s="1" t="str">
        <f>IFERROR(LOOKUP(B4967,{0,1,31,61,91},{"Less Than 1 Day","1 To 30 Days","31-60 Days","61-90 Days","91+ Days"}),"Not Due")</f>
        <v>91+ Days</v>
      </c>
    </row>
    <row r="4968" spans="1:3" x14ac:dyDescent="0.25">
      <c r="A4968" s="1">
        <v>59052</v>
      </c>
      <c r="B4968" s="2">
        <v>158</v>
      </c>
      <c r="C4968" s="1" t="str">
        <f>IFERROR(LOOKUP(B4968,{0,1,31,61,91},{"Less Than 1 Day","1 To 30 Days","31-60 Days","61-90 Days","91+ Days"}),"Not Due")</f>
        <v>91+ Days</v>
      </c>
    </row>
    <row r="4969" spans="1:3" x14ac:dyDescent="0.25">
      <c r="A4969" s="1">
        <v>50452</v>
      </c>
      <c r="B4969" s="2">
        <v>-162</v>
      </c>
      <c r="C4969" s="1" t="str">
        <f>IFERROR(LOOKUP(B4969,{0,1,31,61,91},{"Less Than 1 Day","1 To 30 Days","31-60 Days","61-90 Days","91+ Days"}),"Not Due")</f>
        <v>Not Due</v>
      </c>
    </row>
    <row r="4970" spans="1:3" x14ac:dyDescent="0.25">
      <c r="A4970" s="1">
        <v>95364</v>
      </c>
      <c r="B4970" s="2">
        <v>343</v>
      </c>
      <c r="C4970" s="1" t="str">
        <f>IFERROR(LOOKUP(B4970,{0,1,31,61,91},{"Less Than 1 Day","1 To 30 Days","31-60 Days","61-90 Days","91+ Days"}),"Not Due")</f>
        <v>91+ Days</v>
      </c>
    </row>
    <row r="4971" spans="1:3" x14ac:dyDescent="0.25">
      <c r="A4971" s="1">
        <v>71201</v>
      </c>
      <c r="B4971" s="2">
        <v>-46</v>
      </c>
      <c r="C4971" s="1" t="str">
        <f>IFERROR(LOOKUP(B4971,{0,1,31,61,91},{"Less Than 1 Day","1 To 30 Days","31-60 Days","61-90 Days","91+ Days"}),"Not Due")</f>
        <v>Not Due</v>
      </c>
    </row>
    <row r="4972" spans="1:3" x14ac:dyDescent="0.25">
      <c r="A4972" s="1">
        <v>55001</v>
      </c>
      <c r="B4972" s="2">
        <v>209</v>
      </c>
      <c r="C4972" s="1" t="str">
        <f>IFERROR(LOOKUP(B4972,{0,1,31,61,91},{"Less Than 1 Day","1 To 30 Days","31-60 Days","61-90 Days","91+ Days"}),"Not Due")</f>
        <v>91+ Days</v>
      </c>
    </row>
    <row r="4973" spans="1:3" x14ac:dyDescent="0.25">
      <c r="A4973" s="1">
        <v>80181</v>
      </c>
      <c r="B4973" s="2">
        <v>58</v>
      </c>
      <c r="C4973" s="1" t="str">
        <f>IFERROR(LOOKUP(B4973,{0,1,31,61,91},{"Less Than 1 Day","1 To 30 Days","31-60 Days","61-90 Days","91+ Days"}),"Not Due")</f>
        <v>31-60 Days</v>
      </c>
    </row>
    <row r="4974" spans="1:3" x14ac:dyDescent="0.25">
      <c r="A4974" s="1">
        <v>46921</v>
      </c>
      <c r="B4974" s="2">
        <v>391</v>
      </c>
      <c r="C4974" s="1" t="str">
        <f>IFERROR(LOOKUP(B4974,{0,1,31,61,91},{"Less Than 1 Day","1 To 30 Days","31-60 Days","61-90 Days","91+ Days"}),"Not Due")</f>
        <v>91+ Days</v>
      </c>
    </row>
    <row r="4975" spans="1:3" x14ac:dyDescent="0.25">
      <c r="A4975" s="1">
        <v>98952</v>
      </c>
      <c r="B4975" s="2">
        <v>113</v>
      </c>
      <c r="C4975" s="1" t="str">
        <f>IFERROR(LOOKUP(B4975,{0,1,31,61,91},{"Less Than 1 Day","1 To 30 Days","31-60 Days","61-90 Days","91+ Days"}),"Not Due")</f>
        <v>91+ Days</v>
      </c>
    </row>
    <row r="4976" spans="1:3" x14ac:dyDescent="0.25">
      <c r="A4976" s="1">
        <v>28373</v>
      </c>
      <c r="B4976" s="2">
        <v>-78</v>
      </c>
      <c r="C4976" s="1" t="str">
        <f>IFERROR(LOOKUP(B4976,{0,1,31,61,91},{"Less Than 1 Day","1 To 30 Days","31-60 Days","61-90 Days","91+ Days"}),"Not Due")</f>
        <v>Not Due</v>
      </c>
    </row>
    <row r="4977" spans="1:3" x14ac:dyDescent="0.25">
      <c r="A4977" s="1">
        <v>58120</v>
      </c>
      <c r="B4977" s="2">
        <v>339</v>
      </c>
      <c r="C4977" s="1" t="str">
        <f>IFERROR(LOOKUP(B4977,{0,1,31,61,91},{"Less Than 1 Day","1 To 30 Days","31-60 Days","61-90 Days","91+ Days"}),"Not Due")</f>
        <v>91+ Days</v>
      </c>
    </row>
    <row r="4978" spans="1:3" x14ac:dyDescent="0.25">
      <c r="A4978" s="1">
        <v>42149</v>
      </c>
      <c r="B4978" s="2">
        <v>-101</v>
      </c>
      <c r="C4978" s="1" t="str">
        <f>IFERROR(LOOKUP(B4978,{0,1,31,61,91},{"Less Than 1 Day","1 To 30 Days","31-60 Days","61-90 Days","91+ Days"}),"Not Due")</f>
        <v>Not Due</v>
      </c>
    </row>
    <row r="4979" spans="1:3" x14ac:dyDescent="0.25">
      <c r="A4979" s="1">
        <v>42903</v>
      </c>
      <c r="B4979" s="2">
        <v>169</v>
      </c>
      <c r="C4979" s="1" t="str">
        <f>IFERROR(LOOKUP(B4979,{0,1,31,61,91},{"Less Than 1 Day","1 To 30 Days","31-60 Days","61-90 Days","91+ Days"}),"Not Due")</f>
        <v>91+ Days</v>
      </c>
    </row>
    <row r="4980" spans="1:3" x14ac:dyDescent="0.25">
      <c r="A4980" s="1">
        <v>33766</v>
      </c>
      <c r="B4980" s="2">
        <v>57</v>
      </c>
      <c r="C4980" s="1" t="str">
        <f>IFERROR(LOOKUP(B4980,{0,1,31,61,91},{"Less Than 1 Day","1 To 30 Days","31-60 Days","61-90 Days","91+ Days"}),"Not Due")</f>
        <v>31-60 Days</v>
      </c>
    </row>
    <row r="4981" spans="1:3" x14ac:dyDescent="0.25">
      <c r="A4981" s="1">
        <v>77920</v>
      </c>
      <c r="B4981" s="2">
        <v>-58</v>
      </c>
      <c r="C4981" s="1" t="str">
        <f>IFERROR(LOOKUP(B4981,{0,1,31,61,91},{"Less Than 1 Day","1 To 30 Days","31-60 Days","61-90 Days","91+ Days"}),"Not Due")</f>
        <v>Not Due</v>
      </c>
    </row>
    <row r="4982" spans="1:3" x14ac:dyDescent="0.25">
      <c r="A4982" s="1">
        <v>77718</v>
      </c>
      <c r="B4982" s="2">
        <v>422</v>
      </c>
      <c r="C4982" s="1" t="str">
        <f>IFERROR(LOOKUP(B4982,{0,1,31,61,91},{"Less Than 1 Day","1 To 30 Days","31-60 Days","61-90 Days","91+ Days"}),"Not Due")</f>
        <v>91+ Days</v>
      </c>
    </row>
    <row r="4983" spans="1:3" x14ac:dyDescent="0.25">
      <c r="A4983" s="1">
        <v>94400</v>
      </c>
      <c r="B4983" s="2">
        <v>449</v>
      </c>
      <c r="C4983" s="1" t="str">
        <f>IFERROR(LOOKUP(B4983,{0,1,31,61,91},{"Less Than 1 Day","1 To 30 Days","31-60 Days","61-90 Days","91+ Days"}),"Not Due")</f>
        <v>91+ Days</v>
      </c>
    </row>
    <row r="4984" spans="1:3" x14ac:dyDescent="0.25">
      <c r="A4984" s="1">
        <v>68476</v>
      </c>
      <c r="B4984" s="2">
        <v>134</v>
      </c>
      <c r="C4984" s="1" t="str">
        <f>IFERROR(LOOKUP(B4984,{0,1,31,61,91},{"Less Than 1 Day","1 To 30 Days","31-60 Days","61-90 Days","91+ Days"}),"Not Due")</f>
        <v>91+ Days</v>
      </c>
    </row>
    <row r="4985" spans="1:3" x14ac:dyDescent="0.25">
      <c r="A4985" s="1">
        <v>32053</v>
      </c>
      <c r="B4985" s="2">
        <v>-122</v>
      </c>
      <c r="C4985" s="1" t="str">
        <f>IFERROR(LOOKUP(B4985,{0,1,31,61,91},{"Less Than 1 Day","1 To 30 Days","31-60 Days","61-90 Days","91+ Days"}),"Not Due")</f>
        <v>Not Due</v>
      </c>
    </row>
    <row r="4986" spans="1:3" x14ac:dyDescent="0.25">
      <c r="A4986" s="1">
        <v>38279</v>
      </c>
      <c r="B4986" s="2">
        <v>70</v>
      </c>
      <c r="C4986" s="1" t="str">
        <f>IFERROR(LOOKUP(B4986,{0,1,31,61,91},{"Less Than 1 Day","1 To 30 Days","31-60 Days","61-90 Days","91+ Days"}),"Not Due")</f>
        <v>61-90 Days</v>
      </c>
    </row>
    <row r="4987" spans="1:3" x14ac:dyDescent="0.25">
      <c r="A4987" s="1">
        <v>85398</v>
      </c>
      <c r="B4987" s="2">
        <v>183</v>
      </c>
      <c r="C4987" s="1" t="str">
        <f>IFERROR(LOOKUP(B4987,{0,1,31,61,91},{"Less Than 1 Day","1 To 30 Days","31-60 Days","61-90 Days","91+ Days"}),"Not Due")</f>
        <v>91+ Days</v>
      </c>
    </row>
    <row r="4988" spans="1:3" x14ac:dyDescent="0.25">
      <c r="A4988" s="1">
        <v>28895</v>
      </c>
      <c r="B4988" s="2">
        <v>356</v>
      </c>
      <c r="C4988" s="1" t="str">
        <f>IFERROR(LOOKUP(B4988,{0,1,31,61,91},{"Less Than 1 Day","1 To 30 Days","31-60 Days","61-90 Days","91+ Days"}),"Not Due")</f>
        <v>91+ Days</v>
      </c>
    </row>
    <row r="4989" spans="1:3" x14ac:dyDescent="0.25">
      <c r="A4989" s="1">
        <v>58652</v>
      </c>
      <c r="B4989" s="2">
        <v>-172</v>
      </c>
      <c r="C4989" s="1" t="str">
        <f>IFERROR(LOOKUP(B4989,{0,1,31,61,91},{"Less Than 1 Day","1 To 30 Days","31-60 Days","61-90 Days","91+ Days"}),"Not Due")</f>
        <v>Not Due</v>
      </c>
    </row>
    <row r="4990" spans="1:3" x14ac:dyDescent="0.25">
      <c r="A4990" s="1">
        <v>20943</v>
      </c>
      <c r="B4990" s="2">
        <v>357</v>
      </c>
      <c r="C4990" s="1" t="str">
        <f>IFERROR(LOOKUP(B4990,{0,1,31,61,91},{"Less Than 1 Day","1 To 30 Days","31-60 Days","61-90 Days","91+ Days"}),"Not Due")</f>
        <v>91+ Days</v>
      </c>
    </row>
    <row r="4991" spans="1:3" x14ac:dyDescent="0.25">
      <c r="A4991" s="1">
        <v>49428</v>
      </c>
      <c r="B4991" s="2">
        <v>398</v>
      </c>
      <c r="C4991" s="1" t="str">
        <f>IFERROR(LOOKUP(B4991,{0,1,31,61,91},{"Less Than 1 Day","1 To 30 Days","31-60 Days","61-90 Days","91+ Days"}),"Not Due")</f>
        <v>91+ Days</v>
      </c>
    </row>
    <row r="4992" spans="1:3" x14ac:dyDescent="0.25">
      <c r="A4992" s="1">
        <v>39217</v>
      </c>
      <c r="B4992" s="2">
        <v>452</v>
      </c>
      <c r="C4992" s="1" t="str">
        <f>IFERROR(LOOKUP(B4992,{0,1,31,61,91},{"Less Than 1 Day","1 To 30 Days","31-60 Days","61-90 Days","91+ Days"}),"Not Due")</f>
        <v>91+ Days</v>
      </c>
    </row>
    <row r="4993" spans="1:3" x14ac:dyDescent="0.25">
      <c r="A4993" s="1">
        <v>35193</v>
      </c>
      <c r="B4993" s="2">
        <v>52</v>
      </c>
      <c r="C4993" s="1" t="str">
        <f>IFERROR(LOOKUP(B4993,{0,1,31,61,91},{"Less Than 1 Day","1 To 30 Days","31-60 Days","61-90 Days","91+ Days"}),"Not Due")</f>
        <v>31-60 Days</v>
      </c>
    </row>
    <row r="4994" spans="1:3" x14ac:dyDescent="0.25">
      <c r="A4994" s="1">
        <v>11310</v>
      </c>
      <c r="B4994" s="2">
        <v>-39</v>
      </c>
      <c r="C4994" s="1" t="str">
        <f>IFERROR(LOOKUP(B4994,{0,1,31,61,91},{"Less Than 1 Day","1 To 30 Days","31-60 Days","61-90 Days","91+ Days"}),"Not Due")</f>
        <v>Not Due</v>
      </c>
    </row>
    <row r="4995" spans="1:3" x14ac:dyDescent="0.25">
      <c r="A4995" s="1">
        <v>30369</v>
      </c>
      <c r="B4995" s="2">
        <v>402</v>
      </c>
      <c r="C4995" s="1" t="str">
        <f>IFERROR(LOOKUP(B4995,{0,1,31,61,91},{"Less Than 1 Day","1 To 30 Days","31-60 Days","61-90 Days","91+ Days"}),"Not Due")</f>
        <v>91+ Days</v>
      </c>
    </row>
    <row r="4996" spans="1:3" x14ac:dyDescent="0.25">
      <c r="A4996" s="1">
        <v>17569</v>
      </c>
      <c r="B4996" s="2">
        <v>446</v>
      </c>
      <c r="C4996" s="1" t="str">
        <f>IFERROR(LOOKUP(B4996,{0,1,31,61,91},{"Less Than 1 Day","1 To 30 Days","31-60 Days","61-90 Days","91+ Days"}),"Not Due")</f>
        <v>91+ Days</v>
      </c>
    </row>
    <row r="4997" spans="1:3" x14ac:dyDescent="0.25">
      <c r="A4997" s="1">
        <v>65318</v>
      </c>
      <c r="B4997" s="2">
        <v>355</v>
      </c>
      <c r="C4997" s="1" t="str">
        <f>IFERROR(LOOKUP(B4997,{0,1,31,61,91},{"Less Than 1 Day","1 To 30 Days","31-60 Days","61-90 Days","91+ Days"}),"Not Due")</f>
        <v>91+ Days</v>
      </c>
    </row>
    <row r="4998" spans="1:3" x14ac:dyDescent="0.25">
      <c r="A4998" s="1">
        <v>76508</v>
      </c>
      <c r="B4998" s="2">
        <v>-45</v>
      </c>
      <c r="C4998" s="1" t="str">
        <f>IFERROR(LOOKUP(B4998,{0,1,31,61,91},{"Less Than 1 Day","1 To 30 Days","31-60 Days","61-90 Days","91+ Days"}),"Not Due")</f>
        <v>Not Due</v>
      </c>
    </row>
    <row r="4999" spans="1:3" x14ac:dyDescent="0.25">
      <c r="A4999" s="1">
        <v>74748</v>
      </c>
      <c r="B4999" s="2">
        <v>155</v>
      </c>
      <c r="C4999" s="1" t="str">
        <f>IFERROR(LOOKUP(B4999,{0,1,31,61,91},{"Less Than 1 Day","1 To 30 Days","31-60 Days","61-90 Days","91+ Days"}),"Not Due")</f>
        <v>91+ Days</v>
      </c>
    </row>
    <row r="5000" spans="1:3" x14ac:dyDescent="0.25">
      <c r="A5000" s="1">
        <v>23451</v>
      </c>
      <c r="B5000" s="2">
        <v>376</v>
      </c>
      <c r="C5000" s="1" t="str">
        <f>IFERROR(LOOKUP(B5000,{0,1,31,61,91},{"Less Than 1 Day","1 To 30 Days","31-60 Days","61-90 Days","91+ Days"}),"Not Due")</f>
        <v>91+ Days</v>
      </c>
    </row>
    <row r="5001" spans="1:3" x14ac:dyDescent="0.25">
      <c r="A5001" s="1">
        <v>90077</v>
      </c>
      <c r="B5001" s="2">
        <v>433</v>
      </c>
      <c r="C5001" s="1" t="str">
        <f>IFERROR(LOOKUP(B5001,{0,1,31,61,91},{"Less Than 1 Day","1 To 30 Days","31-60 Days","61-90 Days","91+ Days"}),"Not Due")</f>
        <v>91+ Days</v>
      </c>
    </row>
    <row r="5002" spans="1:3" x14ac:dyDescent="0.25">
      <c r="A5002" s="1">
        <v>36642</v>
      </c>
      <c r="B5002" s="2">
        <v>323</v>
      </c>
      <c r="C5002" s="1" t="str">
        <f>IFERROR(LOOKUP(B5002,{0,1,31,61,91},{"Less Than 1 Day","1 To 30 Days","31-60 Days","61-90 Days","91+ Days"}),"Not Due")</f>
        <v>91+ Days</v>
      </c>
    </row>
    <row r="5003" spans="1:3" x14ac:dyDescent="0.25">
      <c r="A5003" s="1">
        <v>20309</v>
      </c>
      <c r="B5003" s="2">
        <v>397</v>
      </c>
      <c r="C5003" s="1" t="str">
        <f>IFERROR(LOOKUP(B5003,{0,1,31,61,91},{"Less Than 1 Day","1 To 30 Days","31-60 Days","61-90 Days","91+ Days"}),"Not Due")</f>
        <v>91+ Days</v>
      </c>
    </row>
    <row r="5004" spans="1:3" x14ac:dyDescent="0.25">
      <c r="A5004" s="1">
        <v>93314</v>
      </c>
      <c r="B5004" s="2">
        <v>-174</v>
      </c>
      <c r="C5004" s="1" t="str">
        <f>IFERROR(LOOKUP(B5004,{0,1,31,61,91},{"Less Than 1 Day","1 To 30 Days","31-60 Days","61-90 Days","91+ Days"}),"Not Due")</f>
        <v>Not Due</v>
      </c>
    </row>
    <row r="5005" spans="1:3" x14ac:dyDescent="0.25">
      <c r="A5005" s="1">
        <v>76835</v>
      </c>
      <c r="B5005" s="2">
        <v>196</v>
      </c>
      <c r="C5005" s="1" t="str">
        <f>IFERROR(LOOKUP(B5005,{0,1,31,61,91},{"Less Than 1 Day","1 To 30 Days","31-60 Days","61-90 Days","91+ Days"}),"Not Due")</f>
        <v>91+ Days</v>
      </c>
    </row>
    <row r="5006" spans="1:3" x14ac:dyDescent="0.25">
      <c r="A5006" s="1">
        <v>78288</v>
      </c>
      <c r="B5006" s="2">
        <v>284</v>
      </c>
      <c r="C5006" s="1" t="str">
        <f>IFERROR(LOOKUP(B5006,{0,1,31,61,91},{"Less Than 1 Day","1 To 30 Days","31-60 Days","61-90 Days","91+ Days"}),"Not Due")</f>
        <v>91+ Days</v>
      </c>
    </row>
    <row r="5007" spans="1:3" x14ac:dyDescent="0.25">
      <c r="A5007" s="1">
        <v>46579</v>
      </c>
      <c r="B5007" s="2">
        <v>93</v>
      </c>
      <c r="C5007" s="1" t="str">
        <f>IFERROR(LOOKUP(B5007,{0,1,31,61,91},{"Less Than 1 Day","1 To 30 Days","31-60 Days","61-90 Days","91+ Days"}),"Not Due")</f>
        <v>91+ Days</v>
      </c>
    </row>
    <row r="5008" spans="1:3" x14ac:dyDescent="0.25">
      <c r="A5008" s="1">
        <v>44621</v>
      </c>
      <c r="B5008" s="2">
        <v>204</v>
      </c>
      <c r="C5008" s="1" t="str">
        <f>IFERROR(LOOKUP(B5008,{0,1,31,61,91},{"Less Than 1 Day","1 To 30 Days","31-60 Days","61-90 Days","91+ Days"}),"Not Due")</f>
        <v>91+ Days</v>
      </c>
    </row>
    <row r="5009" spans="1:3" x14ac:dyDescent="0.25">
      <c r="A5009" s="1">
        <v>11798</v>
      </c>
      <c r="B5009" s="2">
        <v>469</v>
      </c>
      <c r="C5009" s="1" t="str">
        <f>IFERROR(LOOKUP(B5009,{0,1,31,61,91},{"Less Than 1 Day","1 To 30 Days","31-60 Days","61-90 Days","91+ Days"}),"Not Due")</f>
        <v>91+ Days</v>
      </c>
    </row>
    <row r="5010" spans="1:3" x14ac:dyDescent="0.25">
      <c r="A5010" s="1">
        <v>96090</v>
      </c>
      <c r="B5010" s="2">
        <v>-96</v>
      </c>
      <c r="C5010" s="1" t="str">
        <f>IFERROR(LOOKUP(B5010,{0,1,31,61,91},{"Less Than 1 Day","1 To 30 Days","31-60 Days","61-90 Days","91+ Days"}),"Not Due")</f>
        <v>Not Due</v>
      </c>
    </row>
    <row r="5011" spans="1:3" x14ac:dyDescent="0.25">
      <c r="A5011" s="1">
        <v>45244</v>
      </c>
      <c r="B5011" s="2">
        <v>-52</v>
      </c>
      <c r="C5011" s="1" t="str">
        <f>IFERROR(LOOKUP(B5011,{0,1,31,61,91},{"Less Than 1 Day","1 To 30 Days","31-60 Days","61-90 Days","91+ Days"}),"Not Due")</f>
        <v>Not Due</v>
      </c>
    </row>
    <row r="5012" spans="1:3" x14ac:dyDescent="0.25">
      <c r="A5012" s="1">
        <v>61811</v>
      </c>
      <c r="B5012" s="2">
        <v>-113</v>
      </c>
      <c r="C5012" s="1" t="str">
        <f>IFERROR(LOOKUP(B5012,{0,1,31,61,91},{"Less Than 1 Day","1 To 30 Days","31-60 Days","61-90 Days","91+ Days"}),"Not Due")</f>
        <v>Not Due</v>
      </c>
    </row>
    <row r="5013" spans="1:3" x14ac:dyDescent="0.25">
      <c r="A5013" s="1">
        <v>45920</v>
      </c>
      <c r="B5013" s="2">
        <v>-55</v>
      </c>
      <c r="C5013" s="1" t="str">
        <f>IFERROR(LOOKUP(B5013,{0,1,31,61,91},{"Less Than 1 Day","1 To 30 Days","31-60 Days","61-90 Days","91+ Days"}),"Not Due")</f>
        <v>Not Due</v>
      </c>
    </row>
    <row r="5014" spans="1:3" x14ac:dyDescent="0.25">
      <c r="A5014" s="1">
        <v>28919</v>
      </c>
      <c r="B5014" s="2">
        <v>138</v>
      </c>
      <c r="C5014" s="1" t="str">
        <f>IFERROR(LOOKUP(B5014,{0,1,31,61,91},{"Less Than 1 Day","1 To 30 Days","31-60 Days","61-90 Days","91+ Days"}),"Not Due")</f>
        <v>91+ Days</v>
      </c>
    </row>
    <row r="5015" spans="1:3" x14ac:dyDescent="0.25">
      <c r="A5015" s="1">
        <v>42605</v>
      </c>
      <c r="B5015" s="2">
        <v>111</v>
      </c>
      <c r="C5015" s="1" t="str">
        <f>IFERROR(LOOKUP(B5015,{0,1,31,61,91},{"Less Than 1 Day","1 To 30 Days","31-60 Days","61-90 Days","91+ Days"}),"Not Due")</f>
        <v>91+ Days</v>
      </c>
    </row>
    <row r="5016" spans="1:3" x14ac:dyDescent="0.25">
      <c r="A5016" s="1">
        <v>39953</v>
      </c>
      <c r="B5016" s="2">
        <v>463</v>
      </c>
      <c r="C5016" s="1" t="str">
        <f>IFERROR(LOOKUP(B5016,{0,1,31,61,91},{"Less Than 1 Day","1 To 30 Days","31-60 Days","61-90 Days","91+ Days"}),"Not Due")</f>
        <v>91+ Days</v>
      </c>
    </row>
    <row r="5017" spans="1:3" x14ac:dyDescent="0.25">
      <c r="A5017" s="1">
        <v>74790</v>
      </c>
      <c r="B5017" s="2">
        <v>-123</v>
      </c>
      <c r="C5017" s="1" t="str">
        <f>IFERROR(LOOKUP(B5017,{0,1,31,61,91},{"Less Than 1 Day","1 To 30 Days","31-60 Days","61-90 Days","91+ Days"}),"Not Due")</f>
        <v>Not Due</v>
      </c>
    </row>
    <row r="5018" spans="1:3" x14ac:dyDescent="0.25">
      <c r="A5018" s="1">
        <v>31387</v>
      </c>
      <c r="B5018" s="2">
        <v>-160</v>
      </c>
      <c r="C5018" s="1" t="str">
        <f>IFERROR(LOOKUP(B5018,{0,1,31,61,91},{"Less Than 1 Day","1 To 30 Days","31-60 Days","61-90 Days","91+ Days"}),"Not Due")</f>
        <v>Not Due</v>
      </c>
    </row>
    <row r="5019" spans="1:3" x14ac:dyDescent="0.25">
      <c r="A5019" s="1">
        <v>48509</v>
      </c>
      <c r="B5019" s="2">
        <v>83</v>
      </c>
      <c r="C5019" s="1" t="str">
        <f>IFERROR(LOOKUP(B5019,{0,1,31,61,91},{"Less Than 1 Day","1 To 30 Days","31-60 Days","61-90 Days","91+ Days"}),"Not Due")</f>
        <v>61-90 Days</v>
      </c>
    </row>
    <row r="5020" spans="1:3" x14ac:dyDescent="0.25">
      <c r="A5020" s="1">
        <v>56499</v>
      </c>
      <c r="B5020" s="2">
        <v>-14</v>
      </c>
      <c r="C5020" s="1" t="str">
        <f>IFERROR(LOOKUP(B5020,{0,1,31,61,91},{"Less Than 1 Day","1 To 30 Days","31-60 Days","61-90 Days","91+ Days"}),"Not Due")</f>
        <v>Not Due</v>
      </c>
    </row>
    <row r="5021" spans="1:3" x14ac:dyDescent="0.25">
      <c r="A5021" s="1">
        <v>13311</v>
      </c>
      <c r="B5021" s="2">
        <v>-113</v>
      </c>
      <c r="C5021" s="1" t="str">
        <f>IFERROR(LOOKUP(B5021,{0,1,31,61,91},{"Less Than 1 Day","1 To 30 Days","31-60 Days","61-90 Days","91+ Days"}),"Not Due")</f>
        <v>Not Due</v>
      </c>
    </row>
    <row r="5022" spans="1:3" x14ac:dyDescent="0.25">
      <c r="A5022" s="1">
        <v>55830</v>
      </c>
      <c r="B5022" s="2">
        <v>458</v>
      </c>
      <c r="C5022" s="1" t="str">
        <f>IFERROR(LOOKUP(B5022,{0,1,31,61,91},{"Less Than 1 Day","1 To 30 Days","31-60 Days","61-90 Days","91+ Days"}),"Not Due")</f>
        <v>91+ Days</v>
      </c>
    </row>
    <row r="5023" spans="1:3" x14ac:dyDescent="0.25">
      <c r="A5023" s="1">
        <v>54199</v>
      </c>
      <c r="B5023" s="2">
        <v>442</v>
      </c>
      <c r="C5023" s="1" t="str">
        <f>IFERROR(LOOKUP(B5023,{0,1,31,61,91},{"Less Than 1 Day","1 To 30 Days","31-60 Days","61-90 Days","91+ Days"}),"Not Due")</f>
        <v>91+ Days</v>
      </c>
    </row>
    <row r="5024" spans="1:3" x14ac:dyDescent="0.25">
      <c r="A5024" s="1">
        <v>61569</v>
      </c>
      <c r="B5024" s="2">
        <v>424</v>
      </c>
      <c r="C5024" s="1" t="str">
        <f>IFERROR(LOOKUP(B5024,{0,1,31,61,91},{"Less Than 1 Day","1 To 30 Days","31-60 Days","61-90 Days","91+ Days"}),"Not Due")</f>
        <v>91+ Days</v>
      </c>
    </row>
    <row r="5025" spans="1:3" x14ac:dyDescent="0.25">
      <c r="A5025" s="1">
        <v>80609</v>
      </c>
      <c r="B5025" s="2">
        <v>-197</v>
      </c>
      <c r="C5025" s="1" t="str">
        <f>IFERROR(LOOKUP(B5025,{0,1,31,61,91},{"Less Than 1 Day","1 To 30 Days","31-60 Days","61-90 Days","91+ Days"}),"Not Due")</f>
        <v>Not Due</v>
      </c>
    </row>
    <row r="5026" spans="1:3" x14ac:dyDescent="0.25">
      <c r="A5026" s="1">
        <v>61501</v>
      </c>
      <c r="B5026" s="2">
        <v>83</v>
      </c>
      <c r="C5026" s="1" t="str">
        <f>IFERROR(LOOKUP(B5026,{0,1,31,61,91},{"Less Than 1 Day","1 To 30 Days","31-60 Days","61-90 Days","91+ Days"}),"Not Due")</f>
        <v>61-90 Days</v>
      </c>
    </row>
    <row r="5027" spans="1:3" x14ac:dyDescent="0.25">
      <c r="A5027" s="1">
        <v>52410</v>
      </c>
      <c r="B5027" s="2">
        <v>265</v>
      </c>
      <c r="C5027" s="1" t="str">
        <f>IFERROR(LOOKUP(B5027,{0,1,31,61,91},{"Less Than 1 Day","1 To 30 Days","31-60 Days","61-90 Days","91+ Days"}),"Not Due")</f>
        <v>91+ Days</v>
      </c>
    </row>
    <row r="5028" spans="1:3" x14ac:dyDescent="0.25">
      <c r="A5028" s="1">
        <v>30191</v>
      </c>
      <c r="B5028" s="2">
        <v>264</v>
      </c>
      <c r="C5028" s="1" t="str">
        <f>IFERROR(LOOKUP(B5028,{0,1,31,61,91},{"Less Than 1 Day","1 To 30 Days","31-60 Days","61-90 Days","91+ Days"}),"Not Due")</f>
        <v>91+ Days</v>
      </c>
    </row>
    <row r="5029" spans="1:3" x14ac:dyDescent="0.25">
      <c r="A5029" s="1">
        <v>93934</v>
      </c>
      <c r="B5029" s="2">
        <v>87</v>
      </c>
      <c r="C5029" s="1" t="str">
        <f>IFERROR(LOOKUP(B5029,{0,1,31,61,91},{"Less Than 1 Day","1 To 30 Days","31-60 Days","61-90 Days","91+ Days"}),"Not Due")</f>
        <v>61-90 Days</v>
      </c>
    </row>
    <row r="5030" spans="1:3" x14ac:dyDescent="0.25">
      <c r="A5030" s="1">
        <v>77018</v>
      </c>
      <c r="B5030" s="2">
        <v>264</v>
      </c>
      <c r="C5030" s="1" t="str">
        <f>IFERROR(LOOKUP(B5030,{0,1,31,61,91},{"Less Than 1 Day","1 To 30 Days","31-60 Days","61-90 Days","91+ Days"}),"Not Due")</f>
        <v>91+ Days</v>
      </c>
    </row>
    <row r="5031" spans="1:3" x14ac:dyDescent="0.25">
      <c r="A5031" s="1">
        <v>99688</v>
      </c>
      <c r="B5031" s="2">
        <v>482</v>
      </c>
      <c r="C5031" s="1" t="str">
        <f>IFERROR(LOOKUP(B5031,{0,1,31,61,91},{"Less Than 1 Day","1 To 30 Days","31-60 Days","61-90 Days","91+ Days"}),"Not Due")</f>
        <v>91+ Days</v>
      </c>
    </row>
    <row r="5032" spans="1:3" x14ac:dyDescent="0.25">
      <c r="A5032" s="1">
        <v>22951</v>
      </c>
      <c r="B5032" s="2">
        <v>90</v>
      </c>
      <c r="C5032" s="1" t="str">
        <f>IFERROR(LOOKUP(B5032,{0,1,31,61,91},{"Less Than 1 Day","1 To 30 Days","31-60 Days","61-90 Days","91+ Days"}),"Not Due")</f>
        <v>61-90 Days</v>
      </c>
    </row>
    <row r="5033" spans="1:3" x14ac:dyDescent="0.25">
      <c r="A5033" s="1">
        <v>14599</v>
      </c>
      <c r="B5033" s="2">
        <v>182</v>
      </c>
      <c r="C5033" s="1" t="str">
        <f>IFERROR(LOOKUP(B5033,{0,1,31,61,91},{"Less Than 1 Day","1 To 30 Days","31-60 Days","61-90 Days","91+ Days"}),"Not Due")</f>
        <v>91+ Days</v>
      </c>
    </row>
    <row r="5034" spans="1:3" x14ac:dyDescent="0.25">
      <c r="A5034" s="1">
        <v>51261</v>
      </c>
      <c r="B5034" s="2">
        <v>-109</v>
      </c>
      <c r="C5034" s="1" t="str">
        <f>IFERROR(LOOKUP(B5034,{0,1,31,61,91},{"Less Than 1 Day","1 To 30 Days","31-60 Days","61-90 Days","91+ Days"}),"Not Due")</f>
        <v>Not Due</v>
      </c>
    </row>
    <row r="5035" spans="1:3" x14ac:dyDescent="0.25">
      <c r="A5035" s="1">
        <v>51607</v>
      </c>
      <c r="B5035" s="2">
        <v>-72</v>
      </c>
      <c r="C5035" s="1" t="str">
        <f>IFERROR(LOOKUP(B5035,{0,1,31,61,91},{"Less Than 1 Day","1 To 30 Days","31-60 Days","61-90 Days","91+ Days"}),"Not Due")</f>
        <v>Not Due</v>
      </c>
    </row>
    <row r="5036" spans="1:3" x14ac:dyDescent="0.25">
      <c r="A5036" s="1">
        <v>67030</v>
      </c>
      <c r="B5036" s="2">
        <v>438</v>
      </c>
      <c r="C5036" s="1" t="str">
        <f>IFERROR(LOOKUP(B5036,{0,1,31,61,91},{"Less Than 1 Day","1 To 30 Days","31-60 Days","61-90 Days","91+ Days"}),"Not Due")</f>
        <v>91+ Days</v>
      </c>
    </row>
    <row r="5037" spans="1:3" x14ac:dyDescent="0.25">
      <c r="A5037" s="1">
        <v>28426</v>
      </c>
      <c r="B5037" s="2">
        <v>347</v>
      </c>
      <c r="C5037" s="1" t="str">
        <f>IFERROR(LOOKUP(B5037,{0,1,31,61,91},{"Less Than 1 Day","1 To 30 Days","31-60 Days","61-90 Days","91+ Days"}),"Not Due")</f>
        <v>91+ Days</v>
      </c>
    </row>
    <row r="5038" spans="1:3" x14ac:dyDescent="0.25">
      <c r="A5038" s="1">
        <v>40122</v>
      </c>
      <c r="B5038" s="2">
        <v>325</v>
      </c>
      <c r="C5038" s="1" t="str">
        <f>IFERROR(LOOKUP(B5038,{0,1,31,61,91},{"Less Than 1 Day","1 To 30 Days","31-60 Days","61-90 Days","91+ Days"}),"Not Due")</f>
        <v>91+ Days</v>
      </c>
    </row>
    <row r="5039" spans="1:3" x14ac:dyDescent="0.25">
      <c r="A5039" s="1">
        <v>14349</v>
      </c>
      <c r="B5039" s="2">
        <v>279</v>
      </c>
      <c r="C5039" s="1" t="str">
        <f>IFERROR(LOOKUP(B5039,{0,1,31,61,91},{"Less Than 1 Day","1 To 30 Days","31-60 Days","61-90 Days","91+ Days"}),"Not Due")</f>
        <v>91+ Days</v>
      </c>
    </row>
    <row r="5040" spans="1:3" x14ac:dyDescent="0.25">
      <c r="A5040" s="1">
        <v>67395</v>
      </c>
      <c r="B5040" s="2">
        <v>377</v>
      </c>
      <c r="C5040" s="1" t="str">
        <f>IFERROR(LOOKUP(B5040,{0,1,31,61,91},{"Less Than 1 Day","1 To 30 Days","31-60 Days","61-90 Days","91+ Days"}),"Not Due")</f>
        <v>91+ Days</v>
      </c>
    </row>
    <row r="5041" spans="1:3" x14ac:dyDescent="0.25">
      <c r="A5041" s="1">
        <v>17864</v>
      </c>
      <c r="B5041" s="2">
        <v>255</v>
      </c>
      <c r="C5041" s="1" t="str">
        <f>IFERROR(LOOKUP(B5041,{0,1,31,61,91},{"Less Than 1 Day","1 To 30 Days","31-60 Days","61-90 Days","91+ Days"}),"Not Due")</f>
        <v>91+ Days</v>
      </c>
    </row>
    <row r="5042" spans="1:3" x14ac:dyDescent="0.25">
      <c r="A5042" s="1">
        <v>11188</v>
      </c>
      <c r="B5042" s="2">
        <v>449</v>
      </c>
      <c r="C5042" s="1" t="str">
        <f>IFERROR(LOOKUP(B5042,{0,1,31,61,91},{"Less Than 1 Day","1 To 30 Days","31-60 Days","61-90 Days","91+ Days"}),"Not Due")</f>
        <v>91+ Days</v>
      </c>
    </row>
    <row r="5043" spans="1:3" x14ac:dyDescent="0.25">
      <c r="A5043" s="1">
        <v>57553</v>
      </c>
      <c r="B5043" s="2">
        <v>64</v>
      </c>
      <c r="C5043" s="1" t="str">
        <f>IFERROR(LOOKUP(B5043,{0,1,31,61,91},{"Less Than 1 Day","1 To 30 Days","31-60 Days","61-90 Days","91+ Days"}),"Not Due")</f>
        <v>61-90 Days</v>
      </c>
    </row>
    <row r="5044" spans="1:3" x14ac:dyDescent="0.25">
      <c r="A5044" s="1">
        <v>66393</v>
      </c>
      <c r="B5044" s="2">
        <v>175</v>
      </c>
      <c r="C5044" s="1" t="str">
        <f>IFERROR(LOOKUP(B5044,{0,1,31,61,91},{"Less Than 1 Day","1 To 30 Days","31-60 Days","61-90 Days","91+ Days"}),"Not Due")</f>
        <v>91+ Days</v>
      </c>
    </row>
    <row r="5045" spans="1:3" x14ac:dyDescent="0.25">
      <c r="A5045" s="1">
        <v>42635</v>
      </c>
      <c r="B5045" s="2">
        <v>120</v>
      </c>
      <c r="C5045" s="1" t="str">
        <f>IFERROR(LOOKUP(B5045,{0,1,31,61,91},{"Less Than 1 Day","1 To 30 Days","31-60 Days","61-90 Days","91+ Days"}),"Not Due")</f>
        <v>91+ Days</v>
      </c>
    </row>
    <row r="5046" spans="1:3" x14ac:dyDescent="0.25">
      <c r="A5046" s="1">
        <v>45147</v>
      </c>
      <c r="B5046" s="2">
        <v>166</v>
      </c>
      <c r="C5046" s="1" t="str">
        <f>IFERROR(LOOKUP(B5046,{0,1,31,61,91},{"Less Than 1 Day","1 To 30 Days","31-60 Days","61-90 Days","91+ Days"}),"Not Due")</f>
        <v>91+ Days</v>
      </c>
    </row>
    <row r="5047" spans="1:3" x14ac:dyDescent="0.25">
      <c r="A5047" s="1">
        <v>35601</v>
      </c>
      <c r="B5047" s="2">
        <v>-62</v>
      </c>
      <c r="C5047" s="1" t="str">
        <f>IFERROR(LOOKUP(B5047,{0,1,31,61,91},{"Less Than 1 Day","1 To 30 Days","31-60 Days","61-90 Days","91+ Days"}),"Not Due")</f>
        <v>Not Due</v>
      </c>
    </row>
    <row r="5048" spans="1:3" x14ac:dyDescent="0.25">
      <c r="A5048" s="1">
        <v>10928</v>
      </c>
      <c r="B5048" s="2">
        <v>281</v>
      </c>
      <c r="C5048" s="1" t="str">
        <f>IFERROR(LOOKUP(B5048,{0,1,31,61,91},{"Less Than 1 Day","1 To 30 Days","31-60 Days","61-90 Days","91+ Days"}),"Not Due")</f>
        <v>91+ Days</v>
      </c>
    </row>
    <row r="5049" spans="1:3" x14ac:dyDescent="0.25">
      <c r="A5049" s="1">
        <v>92998</v>
      </c>
      <c r="B5049" s="2">
        <v>487</v>
      </c>
      <c r="C5049" s="1" t="str">
        <f>IFERROR(LOOKUP(B5049,{0,1,31,61,91},{"Less Than 1 Day","1 To 30 Days","31-60 Days","61-90 Days","91+ Days"}),"Not Due")</f>
        <v>91+ Days</v>
      </c>
    </row>
    <row r="5050" spans="1:3" x14ac:dyDescent="0.25">
      <c r="A5050" s="1">
        <v>26223</v>
      </c>
      <c r="B5050" s="2">
        <v>-122</v>
      </c>
      <c r="C5050" s="1" t="str">
        <f>IFERROR(LOOKUP(B5050,{0,1,31,61,91},{"Less Than 1 Day","1 To 30 Days","31-60 Days","61-90 Days","91+ Days"}),"Not Due")</f>
        <v>Not Due</v>
      </c>
    </row>
    <row r="5051" spans="1:3" x14ac:dyDescent="0.25">
      <c r="A5051" s="1">
        <v>83550</v>
      </c>
      <c r="B5051" s="2">
        <v>379</v>
      </c>
      <c r="C5051" s="1" t="str">
        <f>IFERROR(LOOKUP(B5051,{0,1,31,61,91},{"Less Than 1 Day","1 To 30 Days","31-60 Days","61-90 Days","91+ Days"}),"Not Due")</f>
        <v>91+ Days</v>
      </c>
    </row>
    <row r="5052" spans="1:3" x14ac:dyDescent="0.25">
      <c r="A5052" s="1">
        <v>35839</v>
      </c>
      <c r="B5052" s="2">
        <v>170</v>
      </c>
      <c r="C5052" s="1" t="str">
        <f>IFERROR(LOOKUP(B5052,{0,1,31,61,91},{"Less Than 1 Day","1 To 30 Days","31-60 Days","61-90 Days","91+ Days"}),"Not Due")</f>
        <v>91+ Days</v>
      </c>
    </row>
    <row r="5053" spans="1:3" x14ac:dyDescent="0.25">
      <c r="A5053" s="1">
        <v>80832</v>
      </c>
      <c r="B5053" s="2">
        <v>50</v>
      </c>
      <c r="C5053" s="1" t="str">
        <f>IFERROR(LOOKUP(B5053,{0,1,31,61,91},{"Less Than 1 Day","1 To 30 Days","31-60 Days","61-90 Days","91+ Days"}),"Not Due")</f>
        <v>31-60 Days</v>
      </c>
    </row>
    <row r="5054" spans="1:3" x14ac:dyDescent="0.25">
      <c r="A5054" s="1">
        <v>45904</v>
      </c>
      <c r="B5054" s="2">
        <v>-132</v>
      </c>
      <c r="C5054" s="1" t="str">
        <f>IFERROR(LOOKUP(B5054,{0,1,31,61,91},{"Less Than 1 Day","1 To 30 Days","31-60 Days","61-90 Days","91+ Days"}),"Not Due")</f>
        <v>Not Due</v>
      </c>
    </row>
    <row r="5055" spans="1:3" x14ac:dyDescent="0.25">
      <c r="A5055" s="1">
        <v>21489</v>
      </c>
      <c r="B5055" s="2">
        <v>371</v>
      </c>
      <c r="C5055" s="1" t="str">
        <f>IFERROR(LOOKUP(B5055,{0,1,31,61,91},{"Less Than 1 Day","1 To 30 Days","31-60 Days","61-90 Days","91+ Days"}),"Not Due")</f>
        <v>91+ Days</v>
      </c>
    </row>
    <row r="5056" spans="1:3" x14ac:dyDescent="0.25">
      <c r="A5056" s="1">
        <v>97538</v>
      </c>
      <c r="B5056" s="2">
        <v>-97</v>
      </c>
      <c r="C5056" s="1" t="str">
        <f>IFERROR(LOOKUP(B5056,{0,1,31,61,91},{"Less Than 1 Day","1 To 30 Days","31-60 Days","61-90 Days","91+ Days"}),"Not Due")</f>
        <v>Not Due</v>
      </c>
    </row>
    <row r="5057" spans="1:3" x14ac:dyDescent="0.25">
      <c r="A5057" s="1">
        <v>17264</v>
      </c>
      <c r="B5057" s="2">
        <v>172</v>
      </c>
      <c r="C5057" s="1" t="str">
        <f>IFERROR(LOOKUP(B5057,{0,1,31,61,91},{"Less Than 1 Day","1 To 30 Days","31-60 Days","61-90 Days","91+ Days"}),"Not Due")</f>
        <v>91+ Days</v>
      </c>
    </row>
    <row r="5058" spans="1:3" x14ac:dyDescent="0.25">
      <c r="A5058" s="1">
        <v>77203</v>
      </c>
      <c r="B5058" s="2">
        <v>159</v>
      </c>
      <c r="C5058" s="1" t="str">
        <f>IFERROR(LOOKUP(B5058,{0,1,31,61,91},{"Less Than 1 Day","1 To 30 Days","31-60 Days","61-90 Days","91+ Days"}),"Not Due")</f>
        <v>91+ Days</v>
      </c>
    </row>
    <row r="5059" spans="1:3" x14ac:dyDescent="0.25">
      <c r="A5059" s="1">
        <v>79135</v>
      </c>
      <c r="B5059" s="2">
        <v>483</v>
      </c>
      <c r="C5059" s="1" t="str">
        <f>IFERROR(LOOKUP(B5059,{0,1,31,61,91},{"Less Than 1 Day","1 To 30 Days","31-60 Days","61-90 Days","91+ Days"}),"Not Due")</f>
        <v>91+ Days</v>
      </c>
    </row>
    <row r="5060" spans="1:3" x14ac:dyDescent="0.25">
      <c r="A5060" s="1">
        <v>64474</v>
      </c>
      <c r="B5060" s="2">
        <v>-191</v>
      </c>
      <c r="C5060" s="1" t="str">
        <f>IFERROR(LOOKUP(B5060,{0,1,31,61,91},{"Less Than 1 Day","1 To 30 Days","31-60 Days","61-90 Days","91+ Days"}),"Not Due")</f>
        <v>Not Due</v>
      </c>
    </row>
    <row r="5061" spans="1:3" x14ac:dyDescent="0.25">
      <c r="A5061" s="1">
        <v>18235</v>
      </c>
      <c r="B5061" s="2">
        <v>-46</v>
      </c>
      <c r="C5061" s="1" t="str">
        <f>IFERROR(LOOKUP(B5061,{0,1,31,61,91},{"Less Than 1 Day","1 To 30 Days","31-60 Days","61-90 Days","91+ Days"}),"Not Due")</f>
        <v>Not Due</v>
      </c>
    </row>
    <row r="5062" spans="1:3" x14ac:dyDescent="0.25">
      <c r="A5062" s="1">
        <v>60827</v>
      </c>
      <c r="B5062" s="2">
        <v>-107</v>
      </c>
      <c r="C5062" s="1" t="str">
        <f>IFERROR(LOOKUP(B5062,{0,1,31,61,91},{"Less Than 1 Day","1 To 30 Days","31-60 Days","61-90 Days","91+ Days"}),"Not Due")</f>
        <v>Not Due</v>
      </c>
    </row>
    <row r="5063" spans="1:3" x14ac:dyDescent="0.25">
      <c r="A5063" s="1">
        <v>91570</v>
      </c>
      <c r="B5063" s="2">
        <v>348</v>
      </c>
      <c r="C5063" s="1" t="str">
        <f>IFERROR(LOOKUP(B5063,{0,1,31,61,91},{"Less Than 1 Day","1 To 30 Days","31-60 Days","61-90 Days","91+ Days"}),"Not Due")</f>
        <v>91+ Days</v>
      </c>
    </row>
    <row r="5064" spans="1:3" x14ac:dyDescent="0.25">
      <c r="A5064" s="1">
        <v>38209</v>
      </c>
      <c r="B5064" s="2">
        <v>-63</v>
      </c>
      <c r="C5064" s="1" t="str">
        <f>IFERROR(LOOKUP(B5064,{0,1,31,61,91},{"Less Than 1 Day","1 To 30 Days","31-60 Days","61-90 Days","91+ Days"}),"Not Due")</f>
        <v>Not Due</v>
      </c>
    </row>
    <row r="5065" spans="1:3" x14ac:dyDescent="0.25">
      <c r="A5065" s="1">
        <v>80164</v>
      </c>
      <c r="B5065" s="2">
        <v>223</v>
      </c>
      <c r="C5065" s="1" t="str">
        <f>IFERROR(LOOKUP(B5065,{0,1,31,61,91},{"Less Than 1 Day","1 To 30 Days","31-60 Days","61-90 Days","91+ Days"}),"Not Due")</f>
        <v>91+ Days</v>
      </c>
    </row>
    <row r="5066" spans="1:3" x14ac:dyDescent="0.25">
      <c r="A5066" s="1">
        <v>70966</v>
      </c>
      <c r="B5066" s="2">
        <v>-99</v>
      </c>
      <c r="C5066" s="1" t="str">
        <f>IFERROR(LOOKUP(B5066,{0,1,31,61,91},{"Less Than 1 Day","1 To 30 Days","31-60 Days","61-90 Days","91+ Days"}),"Not Due")</f>
        <v>Not Due</v>
      </c>
    </row>
    <row r="5067" spans="1:3" x14ac:dyDescent="0.25">
      <c r="A5067" s="1">
        <v>47495</v>
      </c>
      <c r="B5067" s="2">
        <v>-84</v>
      </c>
      <c r="C5067" s="1" t="str">
        <f>IFERROR(LOOKUP(B5067,{0,1,31,61,91},{"Less Than 1 Day","1 To 30 Days","31-60 Days","61-90 Days","91+ Days"}),"Not Due")</f>
        <v>Not Due</v>
      </c>
    </row>
    <row r="5068" spans="1:3" x14ac:dyDescent="0.25">
      <c r="A5068" s="1">
        <v>29260</v>
      </c>
      <c r="B5068" s="2">
        <v>406</v>
      </c>
      <c r="C5068" s="1" t="str">
        <f>IFERROR(LOOKUP(B5068,{0,1,31,61,91},{"Less Than 1 Day","1 To 30 Days","31-60 Days","61-90 Days","91+ Days"}),"Not Due")</f>
        <v>91+ Days</v>
      </c>
    </row>
    <row r="5069" spans="1:3" x14ac:dyDescent="0.25">
      <c r="A5069" s="1">
        <v>13003</v>
      </c>
      <c r="B5069" s="2">
        <v>124</v>
      </c>
      <c r="C5069" s="1" t="str">
        <f>IFERROR(LOOKUP(B5069,{0,1,31,61,91},{"Less Than 1 Day","1 To 30 Days","31-60 Days","61-90 Days","91+ Days"}),"Not Due")</f>
        <v>91+ Days</v>
      </c>
    </row>
    <row r="5070" spans="1:3" x14ac:dyDescent="0.25">
      <c r="A5070" s="1">
        <v>45957</v>
      </c>
      <c r="B5070" s="2">
        <v>166</v>
      </c>
      <c r="C5070" s="1" t="str">
        <f>IFERROR(LOOKUP(B5070,{0,1,31,61,91},{"Less Than 1 Day","1 To 30 Days","31-60 Days","61-90 Days","91+ Days"}),"Not Due")</f>
        <v>91+ Days</v>
      </c>
    </row>
    <row r="5071" spans="1:3" x14ac:dyDescent="0.25">
      <c r="A5071" s="1">
        <v>85799</v>
      </c>
      <c r="B5071" s="2">
        <v>175</v>
      </c>
      <c r="C5071" s="1" t="str">
        <f>IFERROR(LOOKUP(B5071,{0,1,31,61,91},{"Less Than 1 Day","1 To 30 Days","31-60 Days","61-90 Days","91+ Days"}),"Not Due")</f>
        <v>91+ Days</v>
      </c>
    </row>
    <row r="5072" spans="1:3" x14ac:dyDescent="0.25">
      <c r="A5072" s="1">
        <v>84247</v>
      </c>
      <c r="B5072" s="2">
        <v>432</v>
      </c>
      <c r="C5072" s="1" t="str">
        <f>IFERROR(LOOKUP(B5072,{0,1,31,61,91},{"Less Than 1 Day","1 To 30 Days","31-60 Days","61-90 Days","91+ Days"}),"Not Due")</f>
        <v>91+ Days</v>
      </c>
    </row>
    <row r="5073" spans="1:3" x14ac:dyDescent="0.25">
      <c r="A5073" s="1">
        <v>56193</v>
      </c>
      <c r="B5073" s="2">
        <v>218</v>
      </c>
      <c r="C5073" s="1" t="str">
        <f>IFERROR(LOOKUP(B5073,{0,1,31,61,91},{"Less Than 1 Day","1 To 30 Days","31-60 Days","61-90 Days","91+ Days"}),"Not Due")</f>
        <v>91+ Days</v>
      </c>
    </row>
    <row r="5074" spans="1:3" x14ac:dyDescent="0.25">
      <c r="A5074" s="1">
        <v>47634</v>
      </c>
      <c r="B5074" s="2">
        <v>110</v>
      </c>
      <c r="C5074" s="1" t="str">
        <f>IFERROR(LOOKUP(B5074,{0,1,31,61,91},{"Less Than 1 Day","1 To 30 Days","31-60 Days","61-90 Days","91+ Days"}),"Not Due")</f>
        <v>91+ Days</v>
      </c>
    </row>
    <row r="5075" spans="1:3" x14ac:dyDescent="0.25">
      <c r="A5075" s="1">
        <v>19840</v>
      </c>
      <c r="B5075" s="2">
        <v>387</v>
      </c>
      <c r="C5075" s="1" t="str">
        <f>IFERROR(LOOKUP(B5075,{0,1,31,61,91},{"Less Than 1 Day","1 To 30 Days","31-60 Days","61-90 Days","91+ Days"}),"Not Due")</f>
        <v>91+ Days</v>
      </c>
    </row>
    <row r="5076" spans="1:3" x14ac:dyDescent="0.25">
      <c r="A5076" s="1">
        <v>86537</v>
      </c>
      <c r="B5076" s="2">
        <v>-181</v>
      </c>
      <c r="C5076" s="1" t="str">
        <f>IFERROR(LOOKUP(B5076,{0,1,31,61,91},{"Less Than 1 Day","1 To 30 Days","31-60 Days","61-90 Days","91+ Days"}),"Not Due")</f>
        <v>Not Due</v>
      </c>
    </row>
    <row r="5077" spans="1:3" x14ac:dyDescent="0.25">
      <c r="A5077" s="1">
        <v>77448</v>
      </c>
      <c r="B5077" s="2">
        <v>-123</v>
      </c>
      <c r="C5077" s="1" t="str">
        <f>IFERROR(LOOKUP(B5077,{0,1,31,61,91},{"Less Than 1 Day","1 To 30 Days","31-60 Days","61-90 Days","91+ Days"}),"Not Due")</f>
        <v>Not Due</v>
      </c>
    </row>
    <row r="5078" spans="1:3" x14ac:dyDescent="0.25">
      <c r="A5078" s="1">
        <v>69726</v>
      </c>
      <c r="B5078" s="2">
        <v>-27</v>
      </c>
      <c r="C5078" s="1" t="str">
        <f>IFERROR(LOOKUP(B5078,{0,1,31,61,91},{"Less Than 1 Day","1 To 30 Days","31-60 Days","61-90 Days","91+ Days"}),"Not Due")</f>
        <v>Not Due</v>
      </c>
    </row>
    <row r="5079" spans="1:3" x14ac:dyDescent="0.25">
      <c r="A5079" s="1">
        <v>27206</v>
      </c>
      <c r="B5079" s="2">
        <v>330</v>
      </c>
      <c r="C5079" s="1" t="str">
        <f>IFERROR(LOOKUP(B5079,{0,1,31,61,91},{"Less Than 1 Day","1 To 30 Days","31-60 Days","61-90 Days","91+ Days"}),"Not Due")</f>
        <v>91+ Days</v>
      </c>
    </row>
    <row r="5080" spans="1:3" x14ac:dyDescent="0.25">
      <c r="A5080" s="1">
        <v>81836</v>
      </c>
      <c r="B5080" s="2">
        <v>310</v>
      </c>
      <c r="C5080" s="1" t="str">
        <f>IFERROR(LOOKUP(B5080,{0,1,31,61,91},{"Less Than 1 Day","1 To 30 Days","31-60 Days","61-90 Days","91+ Days"}),"Not Due")</f>
        <v>91+ Days</v>
      </c>
    </row>
    <row r="5081" spans="1:3" x14ac:dyDescent="0.25">
      <c r="A5081" s="1">
        <v>45207</v>
      </c>
      <c r="B5081" s="2">
        <v>83</v>
      </c>
      <c r="C5081" s="1" t="str">
        <f>IFERROR(LOOKUP(B5081,{0,1,31,61,91},{"Less Than 1 Day","1 To 30 Days","31-60 Days","61-90 Days","91+ Days"}),"Not Due")</f>
        <v>61-90 Days</v>
      </c>
    </row>
    <row r="5082" spans="1:3" x14ac:dyDescent="0.25">
      <c r="A5082" s="1">
        <v>80610</v>
      </c>
      <c r="B5082" s="2">
        <v>-162</v>
      </c>
      <c r="C5082" s="1" t="str">
        <f>IFERROR(LOOKUP(B5082,{0,1,31,61,91},{"Less Than 1 Day","1 To 30 Days","31-60 Days","61-90 Days","91+ Days"}),"Not Due")</f>
        <v>Not Due</v>
      </c>
    </row>
    <row r="5083" spans="1:3" x14ac:dyDescent="0.25">
      <c r="A5083" s="1">
        <v>43187</v>
      </c>
      <c r="B5083" s="2">
        <v>486</v>
      </c>
      <c r="C5083" s="1" t="str">
        <f>IFERROR(LOOKUP(B5083,{0,1,31,61,91},{"Less Than 1 Day","1 To 30 Days","31-60 Days","61-90 Days","91+ Days"}),"Not Due")</f>
        <v>91+ Days</v>
      </c>
    </row>
    <row r="5084" spans="1:3" x14ac:dyDescent="0.25">
      <c r="A5084" s="1">
        <v>71431</v>
      </c>
      <c r="B5084" s="2">
        <v>379</v>
      </c>
      <c r="C5084" s="1" t="str">
        <f>IFERROR(LOOKUP(B5084,{0,1,31,61,91},{"Less Than 1 Day","1 To 30 Days","31-60 Days","61-90 Days","91+ Days"}),"Not Due")</f>
        <v>91+ Days</v>
      </c>
    </row>
    <row r="5085" spans="1:3" x14ac:dyDescent="0.25">
      <c r="A5085" s="1">
        <v>33115</v>
      </c>
      <c r="B5085" s="2">
        <v>-40</v>
      </c>
      <c r="C5085" s="1" t="str">
        <f>IFERROR(LOOKUP(B5085,{0,1,31,61,91},{"Less Than 1 Day","1 To 30 Days","31-60 Days","61-90 Days","91+ Days"}),"Not Due")</f>
        <v>Not Due</v>
      </c>
    </row>
    <row r="5086" spans="1:3" x14ac:dyDescent="0.25">
      <c r="A5086" s="1">
        <v>82065</v>
      </c>
      <c r="B5086" s="2">
        <v>214</v>
      </c>
      <c r="C5086" s="1" t="str">
        <f>IFERROR(LOOKUP(B5086,{0,1,31,61,91},{"Less Than 1 Day","1 To 30 Days","31-60 Days","61-90 Days","91+ Days"}),"Not Due")</f>
        <v>91+ Days</v>
      </c>
    </row>
    <row r="5087" spans="1:3" x14ac:dyDescent="0.25">
      <c r="A5087" s="1">
        <v>78495</v>
      </c>
      <c r="B5087" s="2">
        <v>-96</v>
      </c>
      <c r="C5087" s="1" t="str">
        <f>IFERROR(LOOKUP(B5087,{0,1,31,61,91},{"Less Than 1 Day","1 To 30 Days","31-60 Days","61-90 Days","91+ Days"}),"Not Due")</f>
        <v>Not Due</v>
      </c>
    </row>
    <row r="5088" spans="1:3" x14ac:dyDescent="0.25">
      <c r="A5088" s="1">
        <v>80399</v>
      </c>
      <c r="B5088" s="2">
        <v>454</v>
      </c>
      <c r="C5088" s="1" t="str">
        <f>IFERROR(LOOKUP(B5088,{0,1,31,61,91},{"Less Than 1 Day","1 To 30 Days","31-60 Days","61-90 Days","91+ Days"}),"Not Due")</f>
        <v>91+ Days</v>
      </c>
    </row>
    <row r="5089" spans="1:3" x14ac:dyDescent="0.25">
      <c r="A5089" s="1">
        <v>30213</v>
      </c>
      <c r="B5089" s="2">
        <v>239</v>
      </c>
      <c r="C5089" s="1" t="str">
        <f>IFERROR(LOOKUP(B5089,{0,1,31,61,91},{"Less Than 1 Day","1 To 30 Days","31-60 Days","61-90 Days","91+ Days"}),"Not Due")</f>
        <v>91+ Days</v>
      </c>
    </row>
    <row r="5090" spans="1:3" x14ac:dyDescent="0.25">
      <c r="A5090" s="1">
        <v>85101</v>
      </c>
      <c r="B5090" s="2">
        <v>-104</v>
      </c>
      <c r="C5090" s="1" t="str">
        <f>IFERROR(LOOKUP(B5090,{0,1,31,61,91},{"Less Than 1 Day","1 To 30 Days","31-60 Days","61-90 Days","91+ Days"}),"Not Due")</f>
        <v>Not Due</v>
      </c>
    </row>
    <row r="5091" spans="1:3" x14ac:dyDescent="0.25">
      <c r="A5091" s="1">
        <v>26299</v>
      </c>
      <c r="B5091" s="2">
        <v>138</v>
      </c>
      <c r="C5091" s="1" t="str">
        <f>IFERROR(LOOKUP(B5091,{0,1,31,61,91},{"Less Than 1 Day","1 To 30 Days","31-60 Days","61-90 Days","91+ Days"}),"Not Due")</f>
        <v>91+ Days</v>
      </c>
    </row>
    <row r="5092" spans="1:3" x14ac:dyDescent="0.25">
      <c r="A5092" s="1">
        <v>95945</v>
      </c>
      <c r="B5092" s="2">
        <v>467</v>
      </c>
      <c r="C5092" s="1" t="str">
        <f>IFERROR(LOOKUP(B5092,{0,1,31,61,91},{"Less Than 1 Day","1 To 30 Days","31-60 Days","61-90 Days","91+ Days"}),"Not Due")</f>
        <v>91+ Days</v>
      </c>
    </row>
    <row r="5093" spans="1:3" x14ac:dyDescent="0.25">
      <c r="A5093" s="1">
        <v>39810</v>
      </c>
      <c r="B5093" s="2">
        <v>397</v>
      </c>
      <c r="C5093" s="1" t="str">
        <f>IFERROR(LOOKUP(B5093,{0,1,31,61,91},{"Less Than 1 Day","1 To 30 Days","31-60 Days","61-90 Days","91+ Days"}),"Not Due")</f>
        <v>91+ Days</v>
      </c>
    </row>
    <row r="5094" spans="1:3" x14ac:dyDescent="0.25">
      <c r="A5094" s="1">
        <v>87161</v>
      </c>
      <c r="B5094" s="2">
        <v>25</v>
      </c>
      <c r="C5094" s="1" t="str">
        <f>IFERROR(LOOKUP(B5094,{0,1,31,61,91},{"Less Than 1 Day","1 To 30 Days","31-60 Days","61-90 Days","91+ Days"}),"Not Due")</f>
        <v>1 To 30 Days</v>
      </c>
    </row>
    <row r="5095" spans="1:3" x14ac:dyDescent="0.25">
      <c r="A5095" s="1">
        <v>81708</v>
      </c>
      <c r="B5095" s="2">
        <v>-143</v>
      </c>
      <c r="C5095" s="1" t="str">
        <f>IFERROR(LOOKUP(B5095,{0,1,31,61,91},{"Less Than 1 Day","1 To 30 Days","31-60 Days","61-90 Days","91+ Days"}),"Not Due")</f>
        <v>Not Due</v>
      </c>
    </row>
    <row r="5096" spans="1:3" x14ac:dyDescent="0.25">
      <c r="A5096" s="1">
        <v>14498</v>
      </c>
      <c r="B5096" s="2">
        <v>89</v>
      </c>
      <c r="C5096" s="1" t="str">
        <f>IFERROR(LOOKUP(B5096,{0,1,31,61,91},{"Less Than 1 Day","1 To 30 Days","31-60 Days","61-90 Days","91+ Days"}),"Not Due")</f>
        <v>61-90 Days</v>
      </c>
    </row>
    <row r="5097" spans="1:3" x14ac:dyDescent="0.25">
      <c r="A5097" s="1">
        <v>69101</v>
      </c>
      <c r="B5097" s="2">
        <v>22</v>
      </c>
      <c r="C5097" s="1" t="str">
        <f>IFERROR(LOOKUP(B5097,{0,1,31,61,91},{"Less Than 1 Day","1 To 30 Days","31-60 Days","61-90 Days","91+ Days"}),"Not Due")</f>
        <v>1 To 30 Days</v>
      </c>
    </row>
    <row r="5098" spans="1:3" x14ac:dyDescent="0.25">
      <c r="A5098" s="1">
        <v>25691</v>
      </c>
      <c r="B5098" s="2">
        <v>380</v>
      </c>
      <c r="C5098" s="1" t="str">
        <f>IFERROR(LOOKUP(B5098,{0,1,31,61,91},{"Less Than 1 Day","1 To 30 Days","31-60 Days","61-90 Days","91+ Days"}),"Not Due")</f>
        <v>91+ Days</v>
      </c>
    </row>
    <row r="5099" spans="1:3" x14ac:dyDescent="0.25">
      <c r="A5099" s="1">
        <v>44566</v>
      </c>
      <c r="B5099" s="2">
        <v>-174</v>
      </c>
      <c r="C5099" s="1" t="str">
        <f>IFERROR(LOOKUP(B5099,{0,1,31,61,91},{"Less Than 1 Day","1 To 30 Days","31-60 Days","61-90 Days","91+ Days"}),"Not Due")</f>
        <v>Not Due</v>
      </c>
    </row>
    <row r="5100" spans="1:3" x14ac:dyDescent="0.25">
      <c r="A5100" s="1">
        <v>34561</v>
      </c>
      <c r="B5100" s="2">
        <v>254</v>
      </c>
      <c r="C5100" s="1" t="str">
        <f>IFERROR(LOOKUP(B5100,{0,1,31,61,91},{"Less Than 1 Day","1 To 30 Days","31-60 Days","61-90 Days","91+ Days"}),"Not Due")</f>
        <v>91+ Days</v>
      </c>
    </row>
    <row r="5101" spans="1:3" x14ac:dyDescent="0.25">
      <c r="A5101" s="1">
        <v>42165</v>
      </c>
      <c r="B5101" s="2">
        <v>395</v>
      </c>
      <c r="C5101" s="1" t="str">
        <f>IFERROR(LOOKUP(B5101,{0,1,31,61,91},{"Less Than 1 Day","1 To 30 Days","31-60 Days","61-90 Days","91+ Days"}),"Not Due")</f>
        <v>91+ Days</v>
      </c>
    </row>
    <row r="5102" spans="1:3" x14ac:dyDescent="0.25">
      <c r="A5102" s="1">
        <v>77586</v>
      </c>
      <c r="B5102" s="2">
        <v>195</v>
      </c>
      <c r="C5102" s="1" t="str">
        <f>IFERROR(LOOKUP(B5102,{0,1,31,61,91},{"Less Than 1 Day","1 To 30 Days","31-60 Days","61-90 Days","91+ Days"}),"Not Due")</f>
        <v>91+ Days</v>
      </c>
    </row>
    <row r="5103" spans="1:3" x14ac:dyDescent="0.25">
      <c r="A5103" s="1">
        <v>97674</v>
      </c>
      <c r="B5103" s="2">
        <v>258</v>
      </c>
      <c r="C5103" s="1" t="str">
        <f>IFERROR(LOOKUP(B5103,{0,1,31,61,91},{"Less Than 1 Day","1 To 30 Days","31-60 Days","61-90 Days","91+ Days"}),"Not Due")</f>
        <v>91+ Days</v>
      </c>
    </row>
    <row r="5104" spans="1:3" x14ac:dyDescent="0.25">
      <c r="A5104" s="1">
        <v>52791</v>
      </c>
      <c r="B5104" s="2">
        <v>-21</v>
      </c>
      <c r="C5104" s="1" t="str">
        <f>IFERROR(LOOKUP(B5104,{0,1,31,61,91},{"Less Than 1 Day","1 To 30 Days","31-60 Days","61-90 Days","91+ Days"}),"Not Due")</f>
        <v>Not Due</v>
      </c>
    </row>
    <row r="5105" spans="1:3" x14ac:dyDescent="0.25">
      <c r="A5105" s="1">
        <v>56216</v>
      </c>
      <c r="B5105" s="2">
        <v>-90</v>
      </c>
      <c r="C5105" s="1" t="str">
        <f>IFERROR(LOOKUP(B5105,{0,1,31,61,91},{"Less Than 1 Day","1 To 30 Days","31-60 Days","61-90 Days","91+ Days"}),"Not Due")</f>
        <v>Not Due</v>
      </c>
    </row>
    <row r="5106" spans="1:3" x14ac:dyDescent="0.25">
      <c r="A5106" s="1">
        <v>12930</v>
      </c>
      <c r="B5106" s="2">
        <v>-65</v>
      </c>
      <c r="C5106" s="1" t="str">
        <f>IFERROR(LOOKUP(B5106,{0,1,31,61,91},{"Less Than 1 Day","1 To 30 Days","31-60 Days","61-90 Days","91+ Days"}),"Not Due")</f>
        <v>Not Due</v>
      </c>
    </row>
    <row r="5107" spans="1:3" x14ac:dyDescent="0.25">
      <c r="A5107" s="1">
        <v>23597</v>
      </c>
      <c r="B5107" s="2">
        <v>-78</v>
      </c>
      <c r="C5107" s="1" t="str">
        <f>IFERROR(LOOKUP(B5107,{0,1,31,61,91},{"Less Than 1 Day","1 To 30 Days","31-60 Days","61-90 Days","91+ Days"}),"Not Due")</f>
        <v>Not Due</v>
      </c>
    </row>
    <row r="5108" spans="1:3" x14ac:dyDescent="0.25">
      <c r="A5108" s="1">
        <v>57920</v>
      </c>
      <c r="B5108" s="2">
        <v>-5</v>
      </c>
      <c r="C5108" s="1" t="str">
        <f>IFERROR(LOOKUP(B5108,{0,1,31,61,91},{"Less Than 1 Day","1 To 30 Days","31-60 Days","61-90 Days","91+ Days"}),"Not Due")</f>
        <v>Not Due</v>
      </c>
    </row>
    <row r="5109" spans="1:3" x14ac:dyDescent="0.25">
      <c r="A5109" s="1">
        <v>29324</v>
      </c>
      <c r="B5109" s="2">
        <v>-58</v>
      </c>
      <c r="C5109" s="1" t="str">
        <f>IFERROR(LOOKUP(B5109,{0,1,31,61,91},{"Less Than 1 Day","1 To 30 Days","31-60 Days","61-90 Days","91+ Days"}),"Not Due")</f>
        <v>Not Due</v>
      </c>
    </row>
    <row r="5110" spans="1:3" x14ac:dyDescent="0.25">
      <c r="A5110" s="1">
        <v>87372</v>
      </c>
      <c r="B5110" s="2">
        <v>-55</v>
      </c>
      <c r="C5110" s="1" t="str">
        <f>IFERROR(LOOKUP(B5110,{0,1,31,61,91},{"Less Than 1 Day","1 To 30 Days","31-60 Days","61-90 Days","91+ Days"}),"Not Due")</f>
        <v>Not Due</v>
      </c>
    </row>
    <row r="5111" spans="1:3" x14ac:dyDescent="0.25">
      <c r="A5111" s="1">
        <v>15134</v>
      </c>
      <c r="B5111" s="2">
        <v>-115</v>
      </c>
      <c r="C5111" s="1" t="str">
        <f>IFERROR(LOOKUP(B5111,{0,1,31,61,91},{"Less Than 1 Day","1 To 30 Days","31-60 Days","61-90 Days","91+ Days"}),"Not Due")</f>
        <v>Not Due</v>
      </c>
    </row>
    <row r="5112" spans="1:3" x14ac:dyDescent="0.25">
      <c r="A5112" s="1">
        <v>63885</v>
      </c>
      <c r="B5112" s="2">
        <v>-17</v>
      </c>
      <c r="C5112" s="1" t="str">
        <f>IFERROR(LOOKUP(B5112,{0,1,31,61,91},{"Less Than 1 Day","1 To 30 Days","31-60 Days","61-90 Days","91+ Days"}),"Not Due")</f>
        <v>Not Due</v>
      </c>
    </row>
    <row r="5113" spans="1:3" x14ac:dyDescent="0.25">
      <c r="A5113" s="1">
        <v>61054</v>
      </c>
      <c r="B5113" s="2">
        <v>408</v>
      </c>
      <c r="C5113" s="1" t="str">
        <f>IFERROR(LOOKUP(B5113,{0,1,31,61,91},{"Less Than 1 Day","1 To 30 Days","31-60 Days","61-90 Days","91+ Days"}),"Not Due")</f>
        <v>91+ Days</v>
      </c>
    </row>
    <row r="5114" spans="1:3" x14ac:dyDescent="0.25">
      <c r="A5114" s="1">
        <v>62070</v>
      </c>
      <c r="B5114" s="2">
        <v>376</v>
      </c>
      <c r="C5114" s="1" t="str">
        <f>IFERROR(LOOKUP(B5114,{0,1,31,61,91},{"Less Than 1 Day","1 To 30 Days","31-60 Days","61-90 Days","91+ Days"}),"Not Due")</f>
        <v>91+ Days</v>
      </c>
    </row>
    <row r="5115" spans="1:3" x14ac:dyDescent="0.25">
      <c r="A5115" s="1">
        <v>44524</v>
      </c>
      <c r="B5115" s="2">
        <v>-35</v>
      </c>
      <c r="C5115" s="1" t="str">
        <f>IFERROR(LOOKUP(B5115,{0,1,31,61,91},{"Less Than 1 Day","1 To 30 Days","31-60 Days","61-90 Days","91+ Days"}),"Not Due")</f>
        <v>Not Due</v>
      </c>
    </row>
    <row r="5116" spans="1:3" x14ac:dyDescent="0.25">
      <c r="A5116" s="1">
        <v>69242</v>
      </c>
      <c r="B5116" s="2">
        <v>99</v>
      </c>
      <c r="C5116" s="1" t="str">
        <f>IFERROR(LOOKUP(B5116,{0,1,31,61,91},{"Less Than 1 Day","1 To 30 Days","31-60 Days","61-90 Days","91+ Days"}),"Not Due")</f>
        <v>91+ Days</v>
      </c>
    </row>
    <row r="5117" spans="1:3" x14ac:dyDescent="0.25">
      <c r="A5117" s="1">
        <v>13558</v>
      </c>
      <c r="B5117" s="2">
        <v>492</v>
      </c>
      <c r="C5117" s="1" t="str">
        <f>IFERROR(LOOKUP(B5117,{0,1,31,61,91},{"Less Than 1 Day","1 To 30 Days","31-60 Days","61-90 Days","91+ Days"}),"Not Due")</f>
        <v>91+ Days</v>
      </c>
    </row>
    <row r="5118" spans="1:3" x14ac:dyDescent="0.25">
      <c r="A5118" s="1">
        <v>29895</v>
      </c>
      <c r="B5118" s="2">
        <v>474</v>
      </c>
      <c r="C5118" s="1" t="str">
        <f>IFERROR(LOOKUP(B5118,{0,1,31,61,91},{"Less Than 1 Day","1 To 30 Days","31-60 Days","61-90 Days","91+ Days"}),"Not Due")</f>
        <v>91+ Days</v>
      </c>
    </row>
    <row r="5119" spans="1:3" x14ac:dyDescent="0.25">
      <c r="A5119" s="1">
        <v>20093</v>
      </c>
      <c r="B5119" s="2">
        <v>41</v>
      </c>
      <c r="C5119" s="1" t="str">
        <f>IFERROR(LOOKUP(B5119,{0,1,31,61,91},{"Less Than 1 Day","1 To 30 Days","31-60 Days","61-90 Days","91+ Days"}),"Not Due")</f>
        <v>31-60 Days</v>
      </c>
    </row>
    <row r="5120" spans="1:3" x14ac:dyDescent="0.25">
      <c r="A5120" s="1">
        <v>81001</v>
      </c>
      <c r="B5120" s="2">
        <v>283</v>
      </c>
      <c r="C5120" s="1" t="str">
        <f>IFERROR(LOOKUP(B5120,{0,1,31,61,91},{"Less Than 1 Day","1 To 30 Days","31-60 Days","61-90 Days","91+ Days"}),"Not Due")</f>
        <v>91+ Days</v>
      </c>
    </row>
    <row r="5121" spans="1:3" x14ac:dyDescent="0.25">
      <c r="A5121" s="1">
        <v>83785</v>
      </c>
      <c r="B5121" s="2">
        <v>-162</v>
      </c>
      <c r="C5121" s="1" t="str">
        <f>IFERROR(LOOKUP(B5121,{0,1,31,61,91},{"Less Than 1 Day","1 To 30 Days","31-60 Days","61-90 Days","91+ Days"}),"Not Due")</f>
        <v>Not Due</v>
      </c>
    </row>
    <row r="5122" spans="1:3" x14ac:dyDescent="0.25">
      <c r="A5122" s="1">
        <v>82671</v>
      </c>
      <c r="B5122" s="2">
        <v>68</v>
      </c>
      <c r="C5122" s="1" t="str">
        <f>IFERROR(LOOKUP(B5122,{0,1,31,61,91},{"Less Than 1 Day","1 To 30 Days","31-60 Days","61-90 Days","91+ Days"}),"Not Due")</f>
        <v>61-90 Days</v>
      </c>
    </row>
    <row r="5123" spans="1:3" x14ac:dyDescent="0.25">
      <c r="A5123" s="1">
        <v>72730</v>
      </c>
      <c r="B5123" s="2">
        <v>358</v>
      </c>
      <c r="C5123" s="1" t="str">
        <f>IFERROR(LOOKUP(B5123,{0,1,31,61,91},{"Less Than 1 Day","1 To 30 Days","31-60 Days","61-90 Days","91+ Days"}),"Not Due")</f>
        <v>91+ Days</v>
      </c>
    </row>
    <row r="5124" spans="1:3" x14ac:dyDescent="0.25">
      <c r="A5124" s="1">
        <v>37234</v>
      </c>
      <c r="B5124" s="2">
        <v>39</v>
      </c>
      <c r="C5124" s="1" t="str">
        <f>IFERROR(LOOKUP(B5124,{0,1,31,61,91},{"Less Than 1 Day","1 To 30 Days","31-60 Days","61-90 Days","91+ Days"}),"Not Due")</f>
        <v>31-60 Days</v>
      </c>
    </row>
    <row r="5125" spans="1:3" x14ac:dyDescent="0.25">
      <c r="A5125" s="1">
        <v>88062</v>
      </c>
      <c r="B5125" s="2">
        <v>94</v>
      </c>
      <c r="C5125" s="1" t="str">
        <f>IFERROR(LOOKUP(B5125,{0,1,31,61,91},{"Less Than 1 Day","1 To 30 Days","31-60 Days","61-90 Days","91+ Days"}),"Not Due")</f>
        <v>91+ Days</v>
      </c>
    </row>
    <row r="5126" spans="1:3" x14ac:dyDescent="0.25">
      <c r="A5126" s="1">
        <v>99568</v>
      </c>
      <c r="B5126" s="2">
        <v>-114</v>
      </c>
      <c r="C5126" s="1" t="str">
        <f>IFERROR(LOOKUP(B5126,{0,1,31,61,91},{"Less Than 1 Day","1 To 30 Days","31-60 Days","61-90 Days","91+ Days"}),"Not Due")</f>
        <v>Not Due</v>
      </c>
    </row>
    <row r="5127" spans="1:3" x14ac:dyDescent="0.25">
      <c r="A5127" s="1">
        <v>95604</v>
      </c>
      <c r="B5127" s="2">
        <v>-163</v>
      </c>
      <c r="C5127" s="1" t="str">
        <f>IFERROR(LOOKUP(B5127,{0,1,31,61,91},{"Less Than 1 Day","1 To 30 Days","31-60 Days","61-90 Days","91+ Days"}),"Not Due")</f>
        <v>Not Due</v>
      </c>
    </row>
    <row r="5128" spans="1:3" x14ac:dyDescent="0.25">
      <c r="A5128" s="1">
        <v>72435</v>
      </c>
      <c r="B5128" s="2">
        <v>263</v>
      </c>
      <c r="C5128" s="1" t="str">
        <f>IFERROR(LOOKUP(B5128,{0,1,31,61,91},{"Less Than 1 Day","1 To 30 Days","31-60 Days","61-90 Days","91+ Days"}),"Not Due")</f>
        <v>91+ Days</v>
      </c>
    </row>
    <row r="5129" spans="1:3" x14ac:dyDescent="0.25">
      <c r="A5129" s="1">
        <v>57910</v>
      </c>
      <c r="B5129" s="2">
        <v>429</v>
      </c>
      <c r="C5129" s="1" t="str">
        <f>IFERROR(LOOKUP(B5129,{0,1,31,61,91},{"Less Than 1 Day","1 To 30 Days","31-60 Days","61-90 Days","91+ Days"}),"Not Due")</f>
        <v>91+ Days</v>
      </c>
    </row>
    <row r="5130" spans="1:3" x14ac:dyDescent="0.25">
      <c r="A5130" s="1">
        <v>90170</v>
      </c>
      <c r="B5130" s="2">
        <v>181</v>
      </c>
      <c r="C5130" s="1" t="str">
        <f>IFERROR(LOOKUP(B5130,{0,1,31,61,91},{"Less Than 1 Day","1 To 30 Days","31-60 Days","61-90 Days","91+ Days"}),"Not Due")</f>
        <v>91+ Days</v>
      </c>
    </row>
    <row r="5131" spans="1:3" x14ac:dyDescent="0.25">
      <c r="A5131" s="1">
        <v>55487</v>
      </c>
      <c r="B5131" s="2">
        <v>173</v>
      </c>
      <c r="C5131" s="1" t="str">
        <f>IFERROR(LOOKUP(B5131,{0,1,31,61,91},{"Less Than 1 Day","1 To 30 Days","31-60 Days","61-90 Days","91+ Days"}),"Not Due")</f>
        <v>91+ Days</v>
      </c>
    </row>
    <row r="5132" spans="1:3" x14ac:dyDescent="0.25">
      <c r="A5132" s="1">
        <v>12687</v>
      </c>
      <c r="B5132" s="2">
        <v>-192</v>
      </c>
      <c r="C5132" s="1" t="str">
        <f>IFERROR(LOOKUP(B5132,{0,1,31,61,91},{"Less Than 1 Day","1 To 30 Days","31-60 Days","61-90 Days","91+ Days"}),"Not Due")</f>
        <v>Not Due</v>
      </c>
    </row>
    <row r="5133" spans="1:3" x14ac:dyDescent="0.25">
      <c r="A5133" s="1">
        <v>48026</v>
      </c>
      <c r="B5133" s="2">
        <v>-108</v>
      </c>
      <c r="C5133" s="1" t="str">
        <f>IFERROR(LOOKUP(B5133,{0,1,31,61,91},{"Less Than 1 Day","1 To 30 Days","31-60 Days","61-90 Days","91+ Days"}),"Not Due")</f>
        <v>Not Due</v>
      </c>
    </row>
    <row r="5134" spans="1:3" x14ac:dyDescent="0.25">
      <c r="A5134" s="1">
        <v>85645</v>
      </c>
      <c r="B5134" s="2">
        <v>500</v>
      </c>
      <c r="C5134" s="1" t="str">
        <f>IFERROR(LOOKUP(B5134,{0,1,31,61,91},{"Less Than 1 Day","1 To 30 Days","31-60 Days","61-90 Days","91+ Days"}),"Not Due")</f>
        <v>91+ Days</v>
      </c>
    </row>
    <row r="5135" spans="1:3" x14ac:dyDescent="0.25">
      <c r="A5135" s="1">
        <v>55925</v>
      </c>
      <c r="B5135" s="2">
        <v>345</v>
      </c>
      <c r="C5135" s="1" t="str">
        <f>IFERROR(LOOKUP(B5135,{0,1,31,61,91},{"Less Than 1 Day","1 To 30 Days","31-60 Days","61-90 Days","91+ Days"}),"Not Due")</f>
        <v>91+ Days</v>
      </c>
    </row>
    <row r="5136" spans="1:3" x14ac:dyDescent="0.25">
      <c r="A5136" s="1">
        <v>73681</v>
      </c>
      <c r="B5136" s="2">
        <v>17</v>
      </c>
      <c r="C5136" s="1" t="str">
        <f>IFERROR(LOOKUP(B5136,{0,1,31,61,91},{"Less Than 1 Day","1 To 30 Days","31-60 Days","61-90 Days","91+ Days"}),"Not Due")</f>
        <v>1 To 30 Days</v>
      </c>
    </row>
    <row r="5137" spans="1:3" x14ac:dyDescent="0.25">
      <c r="A5137" s="1">
        <v>30906</v>
      </c>
      <c r="B5137" s="2">
        <v>102</v>
      </c>
      <c r="C5137" s="1" t="str">
        <f>IFERROR(LOOKUP(B5137,{0,1,31,61,91},{"Less Than 1 Day","1 To 30 Days","31-60 Days","61-90 Days","91+ Days"}),"Not Due")</f>
        <v>91+ Days</v>
      </c>
    </row>
    <row r="5138" spans="1:3" x14ac:dyDescent="0.25">
      <c r="A5138" s="1">
        <v>86237</v>
      </c>
      <c r="B5138" s="2">
        <v>498</v>
      </c>
      <c r="C5138" s="1" t="str">
        <f>IFERROR(LOOKUP(B5138,{0,1,31,61,91},{"Less Than 1 Day","1 To 30 Days","31-60 Days","61-90 Days","91+ Days"}),"Not Due")</f>
        <v>91+ Days</v>
      </c>
    </row>
    <row r="5139" spans="1:3" x14ac:dyDescent="0.25">
      <c r="A5139" s="1">
        <v>51728</v>
      </c>
      <c r="B5139" s="2">
        <v>18</v>
      </c>
      <c r="C5139" s="1" t="str">
        <f>IFERROR(LOOKUP(B5139,{0,1,31,61,91},{"Less Than 1 Day","1 To 30 Days","31-60 Days","61-90 Days","91+ Days"}),"Not Due")</f>
        <v>1 To 30 Days</v>
      </c>
    </row>
    <row r="5140" spans="1:3" x14ac:dyDescent="0.25">
      <c r="A5140" s="1">
        <v>55764</v>
      </c>
      <c r="B5140" s="2">
        <v>466</v>
      </c>
      <c r="C5140" s="1" t="str">
        <f>IFERROR(LOOKUP(B5140,{0,1,31,61,91},{"Less Than 1 Day","1 To 30 Days","31-60 Days","61-90 Days","91+ Days"}),"Not Due")</f>
        <v>91+ Days</v>
      </c>
    </row>
    <row r="5141" spans="1:3" x14ac:dyDescent="0.25">
      <c r="A5141" s="1">
        <v>94603</v>
      </c>
      <c r="B5141" s="2">
        <v>438</v>
      </c>
      <c r="C5141" s="1" t="str">
        <f>IFERROR(LOOKUP(B5141,{0,1,31,61,91},{"Less Than 1 Day","1 To 30 Days","31-60 Days","61-90 Days","91+ Days"}),"Not Due")</f>
        <v>91+ Days</v>
      </c>
    </row>
    <row r="5142" spans="1:3" x14ac:dyDescent="0.25">
      <c r="A5142" s="1">
        <v>81357</v>
      </c>
      <c r="B5142" s="2">
        <v>315</v>
      </c>
      <c r="C5142" s="1" t="str">
        <f>IFERROR(LOOKUP(B5142,{0,1,31,61,91},{"Less Than 1 Day","1 To 30 Days","31-60 Days","61-90 Days","91+ Days"}),"Not Due")</f>
        <v>91+ Days</v>
      </c>
    </row>
    <row r="5143" spans="1:3" x14ac:dyDescent="0.25">
      <c r="A5143" s="1">
        <v>54006</v>
      </c>
      <c r="B5143" s="2">
        <v>107</v>
      </c>
      <c r="C5143" s="1" t="str">
        <f>IFERROR(LOOKUP(B5143,{0,1,31,61,91},{"Less Than 1 Day","1 To 30 Days","31-60 Days","61-90 Days","91+ Days"}),"Not Due")</f>
        <v>91+ Days</v>
      </c>
    </row>
    <row r="5144" spans="1:3" x14ac:dyDescent="0.25">
      <c r="A5144" s="1">
        <v>72238</v>
      </c>
      <c r="B5144" s="2">
        <v>269</v>
      </c>
      <c r="C5144" s="1" t="str">
        <f>IFERROR(LOOKUP(B5144,{0,1,31,61,91},{"Less Than 1 Day","1 To 30 Days","31-60 Days","61-90 Days","91+ Days"}),"Not Due")</f>
        <v>91+ Days</v>
      </c>
    </row>
    <row r="5145" spans="1:3" x14ac:dyDescent="0.25">
      <c r="A5145" s="1">
        <v>38669</v>
      </c>
      <c r="B5145" s="2">
        <v>-115</v>
      </c>
      <c r="C5145" s="1" t="str">
        <f>IFERROR(LOOKUP(B5145,{0,1,31,61,91},{"Less Than 1 Day","1 To 30 Days","31-60 Days","61-90 Days","91+ Days"}),"Not Due")</f>
        <v>Not Due</v>
      </c>
    </row>
    <row r="5146" spans="1:3" x14ac:dyDescent="0.25">
      <c r="A5146" s="1">
        <v>60099</v>
      </c>
      <c r="B5146" s="2">
        <v>-123</v>
      </c>
      <c r="C5146" s="1" t="str">
        <f>IFERROR(LOOKUP(B5146,{0,1,31,61,91},{"Less Than 1 Day","1 To 30 Days","31-60 Days","61-90 Days","91+ Days"}),"Not Due")</f>
        <v>Not Due</v>
      </c>
    </row>
    <row r="5147" spans="1:3" x14ac:dyDescent="0.25">
      <c r="A5147" s="1">
        <v>65542</v>
      </c>
      <c r="B5147" s="2">
        <v>457</v>
      </c>
      <c r="C5147" s="1" t="str">
        <f>IFERROR(LOOKUP(B5147,{0,1,31,61,91},{"Less Than 1 Day","1 To 30 Days","31-60 Days","61-90 Days","91+ Days"}),"Not Due")</f>
        <v>91+ Days</v>
      </c>
    </row>
    <row r="5148" spans="1:3" x14ac:dyDescent="0.25">
      <c r="A5148" s="1">
        <v>48554</v>
      </c>
      <c r="B5148" s="2">
        <v>-41</v>
      </c>
      <c r="C5148" s="1" t="str">
        <f>IFERROR(LOOKUP(B5148,{0,1,31,61,91},{"Less Than 1 Day","1 To 30 Days","31-60 Days","61-90 Days","91+ Days"}),"Not Due")</f>
        <v>Not Due</v>
      </c>
    </row>
    <row r="5149" spans="1:3" x14ac:dyDescent="0.25">
      <c r="A5149" s="1">
        <v>16563</v>
      </c>
      <c r="B5149" s="2">
        <v>-166</v>
      </c>
      <c r="C5149" s="1" t="str">
        <f>IFERROR(LOOKUP(B5149,{0,1,31,61,91},{"Less Than 1 Day","1 To 30 Days","31-60 Days","61-90 Days","91+ Days"}),"Not Due")</f>
        <v>Not Due</v>
      </c>
    </row>
    <row r="5150" spans="1:3" x14ac:dyDescent="0.25">
      <c r="A5150" s="1">
        <v>22875</v>
      </c>
      <c r="B5150" s="2">
        <v>145</v>
      </c>
      <c r="C5150" s="1" t="str">
        <f>IFERROR(LOOKUP(B5150,{0,1,31,61,91},{"Less Than 1 Day","1 To 30 Days","31-60 Days","61-90 Days","91+ Days"}),"Not Due")</f>
        <v>91+ Days</v>
      </c>
    </row>
    <row r="5151" spans="1:3" x14ac:dyDescent="0.25">
      <c r="A5151" s="1">
        <v>78334</v>
      </c>
      <c r="B5151" s="2">
        <v>41</v>
      </c>
      <c r="C5151" s="1" t="str">
        <f>IFERROR(LOOKUP(B5151,{0,1,31,61,91},{"Less Than 1 Day","1 To 30 Days","31-60 Days","61-90 Days","91+ Days"}),"Not Due")</f>
        <v>31-60 Days</v>
      </c>
    </row>
    <row r="5152" spans="1:3" x14ac:dyDescent="0.25">
      <c r="A5152" s="1">
        <v>80126</v>
      </c>
      <c r="B5152" s="2">
        <v>80</v>
      </c>
      <c r="C5152" s="1" t="str">
        <f>IFERROR(LOOKUP(B5152,{0,1,31,61,91},{"Less Than 1 Day","1 To 30 Days","31-60 Days","61-90 Days","91+ Days"}),"Not Due")</f>
        <v>61-90 Days</v>
      </c>
    </row>
    <row r="5153" spans="1:3" x14ac:dyDescent="0.25">
      <c r="A5153" s="1">
        <v>22132</v>
      </c>
      <c r="B5153" s="2">
        <v>315</v>
      </c>
      <c r="C5153" s="1" t="str">
        <f>IFERROR(LOOKUP(B5153,{0,1,31,61,91},{"Less Than 1 Day","1 To 30 Days","31-60 Days","61-90 Days","91+ Days"}),"Not Due")</f>
        <v>91+ Days</v>
      </c>
    </row>
    <row r="5154" spans="1:3" x14ac:dyDescent="0.25">
      <c r="A5154" s="1">
        <v>75808</v>
      </c>
      <c r="B5154" s="2">
        <v>319</v>
      </c>
      <c r="C5154" s="1" t="str">
        <f>IFERROR(LOOKUP(B5154,{0,1,31,61,91},{"Less Than 1 Day","1 To 30 Days","31-60 Days","61-90 Days","91+ Days"}),"Not Due")</f>
        <v>91+ Days</v>
      </c>
    </row>
    <row r="5155" spans="1:3" x14ac:dyDescent="0.25">
      <c r="A5155" s="1">
        <v>66650</v>
      </c>
      <c r="B5155" s="2">
        <v>466</v>
      </c>
      <c r="C5155" s="1" t="str">
        <f>IFERROR(LOOKUP(B5155,{0,1,31,61,91},{"Less Than 1 Day","1 To 30 Days","31-60 Days","61-90 Days","91+ Days"}),"Not Due")</f>
        <v>91+ Days</v>
      </c>
    </row>
    <row r="5156" spans="1:3" x14ac:dyDescent="0.25">
      <c r="A5156" s="1">
        <v>76368</v>
      </c>
      <c r="B5156" s="2">
        <v>-187</v>
      </c>
      <c r="C5156" s="1" t="str">
        <f>IFERROR(LOOKUP(B5156,{0,1,31,61,91},{"Less Than 1 Day","1 To 30 Days","31-60 Days","61-90 Days","91+ Days"}),"Not Due")</f>
        <v>Not Due</v>
      </c>
    </row>
    <row r="5157" spans="1:3" x14ac:dyDescent="0.25">
      <c r="A5157" s="1">
        <v>59722</v>
      </c>
      <c r="B5157" s="2">
        <v>228</v>
      </c>
      <c r="C5157" s="1" t="str">
        <f>IFERROR(LOOKUP(B5157,{0,1,31,61,91},{"Less Than 1 Day","1 To 30 Days","31-60 Days","61-90 Days","91+ Days"}),"Not Due")</f>
        <v>91+ Days</v>
      </c>
    </row>
    <row r="5158" spans="1:3" x14ac:dyDescent="0.25">
      <c r="A5158" s="1">
        <v>23625</v>
      </c>
      <c r="B5158" s="2">
        <v>-58</v>
      </c>
      <c r="C5158" s="1" t="str">
        <f>IFERROR(LOOKUP(B5158,{0,1,31,61,91},{"Less Than 1 Day","1 To 30 Days","31-60 Days","61-90 Days","91+ Days"}),"Not Due")</f>
        <v>Not Due</v>
      </c>
    </row>
    <row r="5159" spans="1:3" x14ac:dyDescent="0.25">
      <c r="A5159" s="1">
        <v>83501</v>
      </c>
      <c r="B5159" s="2">
        <v>-143</v>
      </c>
      <c r="C5159" s="1" t="str">
        <f>IFERROR(LOOKUP(B5159,{0,1,31,61,91},{"Less Than 1 Day","1 To 30 Days","31-60 Days","61-90 Days","91+ Days"}),"Not Due")</f>
        <v>Not Due</v>
      </c>
    </row>
    <row r="5160" spans="1:3" x14ac:dyDescent="0.25">
      <c r="A5160" s="1">
        <v>15661</v>
      </c>
      <c r="B5160" s="2">
        <v>-117</v>
      </c>
      <c r="C5160" s="1" t="str">
        <f>IFERROR(LOOKUP(B5160,{0,1,31,61,91},{"Less Than 1 Day","1 To 30 Days","31-60 Days","61-90 Days","91+ Days"}),"Not Due")</f>
        <v>Not Due</v>
      </c>
    </row>
    <row r="5161" spans="1:3" x14ac:dyDescent="0.25">
      <c r="A5161" s="1">
        <v>75687</v>
      </c>
      <c r="B5161" s="2">
        <v>469</v>
      </c>
      <c r="C5161" s="1" t="str">
        <f>IFERROR(LOOKUP(B5161,{0,1,31,61,91},{"Less Than 1 Day","1 To 30 Days","31-60 Days","61-90 Days","91+ Days"}),"Not Due")</f>
        <v>91+ Days</v>
      </c>
    </row>
    <row r="5162" spans="1:3" x14ac:dyDescent="0.25">
      <c r="A5162" s="1">
        <v>34231</v>
      </c>
      <c r="B5162" s="2">
        <v>151</v>
      </c>
      <c r="C5162" s="1" t="str">
        <f>IFERROR(LOOKUP(B5162,{0,1,31,61,91},{"Less Than 1 Day","1 To 30 Days","31-60 Days","61-90 Days","91+ Days"}),"Not Due")</f>
        <v>91+ Days</v>
      </c>
    </row>
    <row r="5163" spans="1:3" x14ac:dyDescent="0.25">
      <c r="A5163" s="1">
        <v>86977</v>
      </c>
      <c r="B5163" s="2">
        <v>395</v>
      </c>
      <c r="C5163" s="1" t="str">
        <f>IFERROR(LOOKUP(B5163,{0,1,31,61,91},{"Less Than 1 Day","1 To 30 Days","31-60 Days","61-90 Days","91+ Days"}),"Not Due")</f>
        <v>91+ Days</v>
      </c>
    </row>
    <row r="5164" spans="1:3" x14ac:dyDescent="0.25">
      <c r="A5164" s="1">
        <v>35707</v>
      </c>
      <c r="B5164" s="2">
        <v>-145</v>
      </c>
      <c r="C5164" s="1" t="str">
        <f>IFERROR(LOOKUP(B5164,{0,1,31,61,91},{"Less Than 1 Day","1 To 30 Days","31-60 Days","61-90 Days","91+ Days"}),"Not Due")</f>
        <v>Not Due</v>
      </c>
    </row>
    <row r="5165" spans="1:3" x14ac:dyDescent="0.25">
      <c r="A5165" s="1">
        <v>64902</v>
      </c>
      <c r="B5165" s="2">
        <v>390</v>
      </c>
      <c r="C5165" s="1" t="str">
        <f>IFERROR(LOOKUP(B5165,{0,1,31,61,91},{"Less Than 1 Day","1 To 30 Days","31-60 Days","61-90 Days","91+ Days"}),"Not Due")</f>
        <v>91+ Days</v>
      </c>
    </row>
    <row r="5166" spans="1:3" x14ac:dyDescent="0.25">
      <c r="A5166" s="1">
        <v>65450</v>
      </c>
      <c r="B5166" s="2">
        <v>-128</v>
      </c>
      <c r="C5166" s="1" t="str">
        <f>IFERROR(LOOKUP(B5166,{0,1,31,61,91},{"Less Than 1 Day","1 To 30 Days","31-60 Days","61-90 Days","91+ Days"}),"Not Due")</f>
        <v>Not Due</v>
      </c>
    </row>
    <row r="5167" spans="1:3" x14ac:dyDescent="0.25">
      <c r="A5167" s="1">
        <v>19549</v>
      </c>
      <c r="B5167" s="2">
        <v>180</v>
      </c>
      <c r="C5167" s="1" t="str">
        <f>IFERROR(LOOKUP(B5167,{0,1,31,61,91},{"Less Than 1 Day","1 To 30 Days","31-60 Days","61-90 Days","91+ Days"}),"Not Due")</f>
        <v>91+ Days</v>
      </c>
    </row>
    <row r="5168" spans="1:3" x14ac:dyDescent="0.25">
      <c r="A5168" s="1">
        <v>31270</v>
      </c>
      <c r="B5168" s="2">
        <v>455</v>
      </c>
      <c r="C5168" s="1" t="str">
        <f>IFERROR(LOOKUP(B5168,{0,1,31,61,91},{"Less Than 1 Day","1 To 30 Days","31-60 Days","61-90 Days","91+ Days"}),"Not Due")</f>
        <v>91+ Days</v>
      </c>
    </row>
    <row r="5169" spans="1:3" x14ac:dyDescent="0.25">
      <c r="A5169" s="1">
        <v>10978</v>
      </c>
      <c r="B5169" s="2">
        <v>183</v>
      </c>
      <c r="C5169" s="1" t="str">
        <f>IFERROR(LOOKUP(B5169,{0,1,31,61,91},{"Less Than 1 Day","1 To 30 Days","31-60 Days","61-90 Days","91+ Days"}),"Not Due")</f>
        <v>91+ Days</v>
      </c>
    </row>
    <row r="5170" spans="1:3" x14ac:dyDescent="0.25">
      <c r="A5170" s="1">
        <v>31074</v>
      </c>
      <c r="B5170" s="2">
        <v>84</v>
      </c>
      <c r="C5170" s="1" t="str">
        <f>IFERROR(LOOKUP(B5170,{0,1,31,61,91},{"Less Than 1 Day","1 To 30 Days","31-60 Days","61-90 Days","91+ Days"}),"Not Due")</f>
        <v>61-90 Days</v>
      </c>
    </row>
    <row r="5171" spans="1:3" x14ac:dyDescent="0.25">
      <c r="A5171" s="1">
        <v>21278</v>
      </c>
      <c r="B5171" s="2">
        <v>158</v>
      </c>
      <c r="C5171" s="1" t="str">
        <f>IFERROR(LOOKUP(B5171,{0,1,31,61,91},{"Less Than 1 Day","1 To 30 Days","31-60 Days","61-90 Days","91+ Days"}),"Not Due")</f>
        <v>91+ Days</v>
      </c>
    </row>
    <row r="5172" spans="1:3" x14ac:dyDescent="0.25">
      <c r="A5172" s="1">
        <v>54103</v>
      </c>
      <c r="B5172" s="2">
        <v>-83</v>
      </c>
      <c r="C5172" s="1" t="str">
        <f>IFERROR(LOOKUP(B5172,{0,1,31,61,91},{"Less Than 1 Day","1 To 30 Days","31-60 Days","61-90 Days","91+ Days"}),"Not Due")</f>
        <v>Not Due</v>
      </c>
    </row>
    <row r="5173" spans="1:3" x14ac:dyDescent="0.25">
      <c r="A5173" s="1">
        <v>17192</v>
      </c>
      <c r="B5173" s="2">
        <v>278</v>
      </c>
      <c r="C5173" s="1" t="str">
        <f>IFERROR(LOOKUP(B5173,{0,1,31,61,91},{"Less Than 1 Day","1 To 30 Days","31-60 Days","61-90 Days","91+ Days"}),"Not Due")</f>
        <v>91+ Days</v>
      </c>
    </row>
    <row r="5174" spans="1:3" x14ac:dyDescent="0.25">
      <c r="A5174" s="1">
        <v>49887</v>
      </c>
      <c r="B5174" s="2">
        <v>65</v>
      </c>
      <c r="C5174" s="1" t="str">
        <f>IFERROR(LOOKUP(B5174,{0,1,31,61,91},{"Less Than 1 Day","1 To 30 Days","31-60 Days","61-90 Days","91+ Days"}),"Not Due")</f>
        <v>61-90 Days</v>
      </c>
    </row>
    <row r="5175" spans="1:3" x14ac:dyDescent="0.25">
      <c r="A5175" s="1">
        <v>48245</v>
      </c>
      <c r="B5175" s="2">
        <v>160</v>
      </c>
      <c r="C5175" s="1" t="str">
        <f>IFERROR(LOOKUP(B5175,{0,1,31,61,91},{"Less Than 1 Day","1 To 30 Days","31-60 Days","61-90 Days","91+ Days"}),"Not Due")</f>
        <v>91+ Days</v>
      </c>
    </row>
    <row r="5176" spans="1:3" x14ac:dyDescent="0.25">
      <c r="A5176" s="1">
        <v>23261</v>
      </c>
      <c r="B5176" s="2">
        <v>491</v>
      </c>
      <c r="C5176" s="1" t="str">
        <f>IFERROR(LOOKUP(B5176,{0,1,31,61,91},{"Less Than 1 Day","1 To 30 Days","31-60 Days","61-90 Days","91+ Days"}),"Not Due")</f>
        <v>91+ Days</v>
      </c>
    </row>
    <row r="5177" spans="1:3" x14ac:dyDescent="0.25">
      <c r="A5177" s="1">
        <v>37915</v>
      </c>
      <c r="B5177" s="2">
        <v>76</v>
      </c>
      <c r="C5177" s="1" t="str">
        <f>IFERROR(LOOKUP(B5177,{0,1,31,61,91},{"Less Than 1 Day","1 To 30 Days","31-60 Days","61-90 Days","91+ Days"}),"Not Due")</f>
        <v>61-90 Days</v>
      </c>
    </row>
    <row r="5178" spans="1:3" x14ac:dyDescent="0.25">
      <c r="A5178" s="1">
        <v>78051</v>
      </c>
      <c r="B5178" s="2">
        <v>234</v>
      </c>
      <c r="C5178" s="1" t="str">
        <f>IFERROR(LOOKUP(B5178,{0,1,31,61,91},{"Less Than 1 Day","1 To 30 Days","31-60 Days","61-90 Days","91+ Days"}),"Not Due")</f>
        <v>91+ Days</v>
      </c>
    </row>
    <row r="5179" spans="1:3" x14ac:dyDescent="0.25">
      <c r="A5179" s="1">
        <v>11144</v>
      </c>
      <c r="B5179" s="2">
        <v>-200</v>
      </c>
      <c r="C5179" s="1" t="str">
        <f>IFERROR(LOOKUP(B5179,{0,1,31,61,91},{"Less Than 1 Day","1 To 30 Days","31-60 Days","61-90 Days","91+ Days"}),"Not Due")</f>
        <v>Not Due</v>
      </c>
    </row>
    <row r="5180" spans="1:3" x14ac:dyDescent="0.25">
      <c r="A5180" s="1">
        <v>33644</v>
      </c>
      <c r="B5180" s="2">
        <v>273</v>
      </c>
      <c r="C5180" s="1" t="str">
        <f>IFERROR(LOOKUP(B5180,{0,1,31,61,91},{"Less Than 1 Day","1 To 30 Days","31-60 Days","61-90 Days","91+ Days"}),"Not Due")</f>
        <v>91+ Days</v>
      </c>
    </row>
    <row r="5181" spans="1:3" x14ac:dyDescent="0.25">
      <c r="A5181" s="1">
        <v>98575</v>
      </c>
      <c r="B5181" s="2">
        <v>208</v>
      </c>
      <c r="C5181" s="1" t="str">
        <f>IFERROR(LOOKUP(B5181,{0,1,31,61,91},{"Less Than 1 Day","1 To 30 Days","31-60 Days","61-90 Days","91+ Days"}),"Not Due")</f>
        <v>91+ Days</v>
      </c>
    </row>
    <row r="5182" spans="1:3" x14ac:dyDescent="0.25">
      <c r="A5182" s="1">
        <v>38830</v>
      </c>
      <c r="B5182" s="2">
        <v>195</v>
      </c>
      <c r="C5182" s="1" t="str">
        <f>IFERROR(LOOKUP(B5182,{0,1,31,61,91},{"Less Than 1 Day","1 To 30 Days","31-60 Days","61-90 Days","91+ Days"}),"Not Due")</f>
        <v>91+ Days</v>
      </c>
    </row>
    <row r="5183" spans="1:3" x14ac:dyDescent="0.25">
      <c r="A5183" s="1">
        <v>31621</v>
      </c>
      <c r="B5183" s="2">
        <v>442</v>
      </c>
      <c r="C5183" s="1" t="str">
        <f>IFERROR(LOOKUP(B5183,{0,1,31,61,91},{"Less Than 1 Day","1 To 30 Days","31-60 Days","61-90 Days","91+ Days"}),"Not Due")</f>
        <v>91+ Days</v>
      </c>
    </row>
    <row r="5184" spans="1:3" x14ac:dyDescent="0.25">
      <c r="A5184" s="1">
        <v>65597</v>
      </c>
      <c r="B5184" s="2">
        <v>147</v>
      </c>
      <c r="C5184" s="1" t="str">
        <f>IFERROR(LOOKUP(B5184,{0,1,31,61,91},{"Less Than 1 Day","1 To 30 Days","31-60 Days","61-90 Days","91+ Days"}),"Not Due")</f>
        <v>91+ Days</v>
      </c>
    </row>
    <row r="5185" spans="1:3" x14ac:dyDescent="0.25">
      <c r="A5185" s="1">
        <v>85698</v>
      </c>
      <c r="B5185" s="2">
        <v>420</v>
      </c>
      <c r="C5185" s="1" t="str">
        <f>IFERROR(LOOKUP(B5185,{0,1,31,61,91},{"Less Than 1 Day","1 To 30 Days","31-60 Days","61-90 Days","91+ Days"}),"Not Due")</f>
        <v>91+ Days</v>
      </c>
    </row>
    <row r="5186" spans="1:3" x14ac:dyDescent="0.25">
      <c r="A5186" s="1">
        <v>55470</v>
      </c>
      <c r="B5186" s="2">
        <v>353</v>
      </c>
      <c r="C5186" s="1" t="str">
        <f>IFERROR(LOOKUP(B5186,{0,1,31,61,91},{"Less Than 1 Day","1 To 30 Days","31-60 Days","61-90 Days","91+ Days"}),"Not Due")</f>
        <v>91+ Days</v>
      </c>
    </row>
    <row r="5187" spans="1:3" x14ac:dyDescent="0.25">
      <c r="A5187" s="1">
        <v>40965</v>
      </c>
      <c r="B5187" s="2">
        <v>266</v>
      </c>
      <c r="C5187" s="1" t="str">
        <f>IFERROR(LOOKUP(B5187,{0,1,31,61,91},{"Less Than 1 Day","1 To 30 Days","31-60 Days","61-90 Days","91+ Days"}),"Not Due")</f>
        <v>91+ Days</v>
      </c>
    </row>
    <row r="5188" spans="1:3" x14ac:dyDescent="0.25">
      <c r="A5188" s="1">
        <v>33620</v>
      </c>
      <c r="B5188" s="2">
        <v>476</v>
      </c>
      <c r="C5188" s="1" t="str">
        <f>IFERROR(LOOKUP(B5188,{0,1,31,61,91},{"Less Than 1 Day","1 To 30 Days","31-60 Days","61-90 Days","91+ Days"}),"Not Due")</f>
        <v>91+ Days</v>
      </c>
    </row>
    <row r="5189" spans="1:3" x14ac:dyDescent="0.25">
      <c r="A5189" s="1">
        <v>21868</v>
      </c>
      <c r="B5189" s="2">
        <v>-104</v>
      </c>
      <c r="C5189" s="1" t="str">
        <f>IFERROR(LOOKUP(B5189,{0,1,31,61,91},{"Less Than 1 Day","1 To 30 Days","31-60 Days","61-90 Days","91+ Days"}),"Not Due")</f>
        <v>Not Due</v>
      </c>
    </row>
    <row r="5190" spans="1:3" x14ac:dyDescent="0.25">
      <c r="A5190" s="1">
        <v>65864</v>
      </c>
      <c r="B5190" s="2">
        <v>-54</v>
      </c>
      <c r="C5190" s="1" t="str">
        <f>IFERROR(LOOKUP(B5190,{0,1,31,61,91},{"Less Than 1 Day","1 To 30 Days","31-60 Days","61-90 Days","91+ Days"}),"Not Due")</f>
        <v>Not Due</v>
      </c>
    </row>
    <row r="5191" spans="1:3" x14ac:dyDescent="0.25">
      <c r="A5191" s="1">
        <v>55958</v>
      </c>
      <c r="B5191" s="2">
        <v>396</v>
      </c>
      <c r="C5191" s="1" t="str">
        <f>IFERROR(LOOKUP(B5191,{0,1,31,61,91},{"Less Than 1 Day","1 To 30 Days","31-60 Days","61-90 Days","91+ Days"}),"Not Due")</f>
        <v>91+ Days</v>
      </c>
    </row>
    <row r="5192" spans="1:3" x14ac:dyDescent="0.25">
      <c r="A5192" s="1">
        <v>16708</v>
      </c>
      <c r="B5192" s="2">
        <v>209</v>
      </c>
      <c r="C5192" s="1" t="str">
        <f>IFERROR(LOOKUP(B5192,{0,1,31,61,91},{"Less Than 1 Day","1 To 30 Days","31-60 Days","61-90 Days","91+ Days"}),"Not Due")</f>
        <v>91+ Days</v>
      </c>
    </row>
    <row r="5193" spans="1:3" x14ac:dyDescent="0.25">
      <c r="A5193" s="1">
        <v>15419</v>
      </c>
      <c r="B5193" s="2">
        <v>309</v>
      </c>
      <c r="C5193" s="1" t="str">
        <f>IFERROR(LOOKUP(B5193,{0,1,31,61,91},{"Less Than 1 Day","1 To 30 Days","31-60 Days","61-90 Days","91+ Days"}),"Not Due")</f>
        <v>91+ Days</v>
      </c>
    </row>
    <row r="5194" spans="1:3" x14ac:dyDescent="0.25">
      <c r="A5194" s="1">
        <v>71574</v>
      </c>
      <c r="B5194" s="2">
        <v>114</v>
      </c>
      <c r="C5194" s="1" t="str">
        <f>IFERROR(LOOKUP(B5194,{0,1,31,61,91},{"Less Than 1 Day","1 To 30 Days","31-60 Days","61-90 Days","91+ Days"}),"Not Due")</f>
        <v>91+ Days</v>
      </c>
    </row>
    <row r="5195" spans="1:3" x14ac:dyDescent="0.25">
      <c r="A5195" s="1">
        <v>32840</v>
      </c>
      <c r="B5195" s="2">
        <v>60</v>
      </c>
      <c r="C5195" s="1" t="str">
        <f>IFERROR(LOOKUP(B5195,{0,1,31,61,91},{"Less Than 1 Day","1 To 30 Days","31-60 Days","61-90 Days","91+ Days"}),"Not Due")</f>
        <v>31-60 Days</v>
      </c>
    </row>
    <row r="5196" spans="1:3" x14ac:dyDescent="0.25">
      <c r="A5196" s="1">
        <v>23068</v>
      </c>
      <c r="B5196" s="2">
        <v>253</v>
      </c>
      <c r="C5196" s="1" t="str">
        <f>IFERROR(LOOKUP(B5196,{0,1,31,61,91},{"Less Than 1 Day","1 To 30 Days","31-60 Days","61-90 Days","91+ Days"}),"Not Due")</f>
        <v>91+ Days</v>
      </c>
    </row>
    <row r="5197" spans="1:3" x14ac:dyDescent="0.25">
      <c r="A5197" s="1">
        <v>52057</v>
      </c>
      <c r="B5197" s="2">
        <v>-173</v>
      </c>
      <c r="C5197" s="1" t="str">
        <f>IFERROR(LOOKUP(B5197,{0,1,31,61,91},{"Less Than 1 Day","1 To 30 Days","31-60 Days","61-90 Days","91+ Days"}),"Not Due")</f>
        <v>Not Due</v>
      </c>
    </row>
    <row r="5198" spans="1:3" x14ac:dyDescent="0.25">
      <c r="A5198" s="1">
        <v>54384</v>
      </c>
      <c r="B5198" s="2">
        <v>104</v>
      </c>
      <c r="C5198" s="1" t="str">
        <f>IFERROR(LOOKUP(B5198,{0,1,31,61,91},{"Less Than 1 Day","1 To 30 Days","31-60 Days","61-90 Days","91+ Days"}),"Not Due")</f>
        <v>91+ Days</v>
      </c>
    </row>
    <row r="5199" spans="1:3" x14ac:dyDescent="0.25">
      <c r="A5199" s="1">
        <v>17627</v>
      </c>
      <c r="B5199" s="2">
        <v>-180</v>
      </c>
      <c r="C5199" s="1" t="str">
        <f>IFERROR(LOOKUP(B5199,{0,1,31,61,91},{"Less Than 1 Day","1 To 30 Days","31-60 Days","61-90 Days","91+ Days"}),"Not Due")</f>
        <v>Not Due</v>
      </c>
    </row>
    <row r="5200" spans="1:3" x14ac:dyDescent="0.25">
      <c r="A5200" s="1">
        <v>22899</v>
      </c>
      <c r="B5200" s="2">
        <v>123</v>
      </c>
      <c r="C5200" s="1" t="str">
        <f>IFERROR(LOOKUP(B5200,{0,1,31,61,91},{"Less Than 1 Day","1 To 30 Days","31-60 Days","61-90 Days","91+ Days"}),"Not Due")</f>
        <v>91+ Days</v>
      </c>
    </row>
    <row r="5201" spans="1:3" x14ac:dyDescent="0.25">
      <c r="A5201" s="1">
        <v>61881</v>
      </c>
      <c r="B5201" s="2">
        <v>303</v>
      </c>
      <c r="C5201" s="1" t="str">
        <f>IFERROR(LOOKUP(B5201,{0,1,31,61,91},{"Less Than 1 Day","1 To 30 Days","31-60 Days","61-90 Days","91+ Days"}),"Not Due")</f>
        <v>91+ Days</v>
      </c>
    </row>
    <row r="5202" spans="1:3" x14ac:dyDescent="0.25">
      <c r="A5202" s="1">
        <v>91206</v>
      </c>
      <c r="B5202" s="2">
        <v>7</v>
      </c>
      <c r="C5202" s="1" t="str">
        <f>IFERROR(LOOKUP(B5202,{0,1,31,61,91},{"Less Than 1 Day","1 To 30 Days","31-60 Days","61-90 Days","91+ Days"}),"Not Due")</f>
        <v>1 To 30 Days</v>
      </c>
    </row>
    <row r="5203" spans="1:3" x14ac:dyDescent="0.25">
      <c r="A5203" s="1">
        <v>26186</v>
      </c>
      <c r="B5203" s="2">
        <v>-22</v>
      </c>
      <c r="C5203" s="1" t="str">
        <f>IFERROR(LOOKUP(B5203,{0,1,31,61,91},{"Less Than 1 Day","1 To 30 Days","31-60 Days","61-90 Days","91+ Days"}),"Not Due")</f>
        <v>Not Due</v>
      </c>
    </row>
    <row r="5204" spans="1:3" x14ac:dyDescent="0.25">
      <c r="A5204" s="1">
        <v>36530</v>
      </c>
      <c r="B5204" s="2">
        <v>246</v>
      </c>
      <c r="C5204" s="1" t="str">
        <f>IFERROR(LOOKUP(B5204,{0,1,31,61,91},{"Less Than 1 Day","1 To 30 Days","31-60 Days","61-90 Days","91+ Days"}),"Not Due")</f>
        <v>91+ Days</v>
      </c>
    </row>
    <row r="5205" spans="1:3" x14ac:dyDescent="0.25">
      <c r="A5205" s="1">
        <v>78153</v>
      </c>
      <c r="B5205" s="2">
        <v>-77</v>
      </c>
      <c r="C5205" s="1" t="str">
        <f>IFERROR(LOOKUP(B5205,{0,1,31,61,91},{"Less Than 1 Day","1 To 30 Days","31-60 Days","61-90 Days","91+ Days"}),"Not Due")</f>
        <v>Not Due</v>
      </c>
    </row>
    <row r="5206" spans="1:3" x14ac:dyDescent="0.25">
      <c r="A5206" s="1">
        <v>99243</v>
      </c>
      <c r="B5206" s="2">
        <v>438</v>
      </c>
      <c r="C5206" s="1" t="str">
        <f>IFERROR(LOOKUP(B5206,{0,1,31,61,91},{"Less Than 1 Day","1 To 30 Days","31-60 Days","61-90 Days","91+ Days"}),"Not Due")</f>
        <v>91+ Days</v>
      </c>
    </row>
    <row r="5207" spans="1:3" x14ac:dyDescent="0.25">
      <c r="A5207" s="1">
        <v>81500</v>
      </c>
      <c r="B5207" s="2">
        <v>279</v>
      </c>
      <c r="C5207" s="1" t="str">
        <f>IFERROR(LOOKUP(B5207,{0,1,31,61,91},{"Less Than 1 Day","1 To 30 Days","31-60 Days","61-90 Days","91+ Days"}),"Not Due")</f>
        <v>91+ Days</v>
      </c>
    </row>
    <row r="5208" spans="1:3" x14ac:dyDescent="0.25">
      <c r="A5208" s="1">
        <v>13388</v>
      </c>
      <c r="B5208" s="2">
        <v>439</v>
      </c>
      <c r="C5208" s="1" t="str">
        <f>IFERROR(LOOKUP(B5208,{0,1,31,61,91},{"Less Than 1 Day","1 To 30 Days","31-60 Days","61-90 Days","91+ Days"}),"Not Due")</f>
        <v>91+ Days</v>
      </c>
    </row>
    <row r="5209" spans="1:3" x14ac:dyDescent="0.25">
      <c r="A5209" s="1">
        <v>15852</v>
      </c>
      <c r="B5209" s="2">
        <v>388</v>
      </c>
      <c r="C5209" s="1" t="str">
        <f>IFERROR(LOOKUP(B5209,{0,1,31,61,91},{"Less Than 1 Day","1 To 30 Days","31-60 Days","61-90 Days","91+ Days"}),"Not Due")</f>
        <v>91+ Days</v>
      </c>
    </row>
    <row r="5210" spans="1:3" x14ac:dyDescent="0.25">
      <c r="A5210" s="1">
        <v>72173</v>
      </c>
      <c r="B5210" s="2">
        <v>311</v>
      </c>
      <c r="C5210" s="1" t="str">
        <f>IFERROR(LOOKUP(B5210,{0,1,31,61,91},{"Less Than 1 Day","1 To 30 Days","31-60 Days","61-90 Days","91+ Days"}),"Not Due")</f>
        <v>91+ Days</v>
      </c>
    </row>
    <row r="5211" spans="1:3" x14ac:dyDescent="0.25">
      <c r="A5211" s="1">
        <v>57741</v>
      </c>
      <c r="B5211" s="2">
        <v>28</v>
      </c>
      <c r="C5211" s="1" t="str">
        <f>IFERROR(LOOKUP(B5211,{0,1,31,61,91},{"Less Than 1 Day","1 To 30 Days","31-60 Days","61-90 Days","91+ Days"}),"Not Due")</f>
        <v>1 To 30 Days</v>
      </c>
    </row>
    <row r="5212" spans="1:3" x14ac:dyDescent="0.25">
      <c r="A5212" s="1">
        <v>83354</v>
      </c>
      <c r="B5212" s="2">
        <v>270</v>
      </c>
      <c r="C5212" s="1" t="str">
        <f>IFERROR(LOOKUP(B5212,{0,1,31,61,91},{"Less Than 1 Day","1 To 30 Days","31-60 Days","61-90 Days","91+ Days"}),"Not Due")</f>
        <v>91+ Days</v>
      </c>
    </row>
    <row r="5213" spans="1:3" x14ac:dyDescent="0.25">
      <c r="A5213" s="1">
        <v>31898</v>
      </c>
      <c r="B5213" s="2">
        <v>481</v>
      </c>
      <c r="C5213" s="1" t="str">
        <f>IFERROR(LOOKUP(B5213,{0,1,31,61,91},{"Less Than 1 Day","1 To 30 Days","31-60 Days","61-90 Days","91+ Days"}),"Not Due")</f>
        <v>91+ Days</v>
      </c>
    </row>
    <row r="5214" spans="1:3" x14ac:dyDescent="0.25">
      <c r="A5214" s="1">
        <v>60742</v>
      </c>
      <c r="B5214" s="2">
        <v>230</v>
      </c>
      <c r="C5214" s="1" t="str">
        <f>IFERROR(LOOKUP(B5214,{0,1,31,61,91},{"Less Than 1 Day","1 To 30 Days","31-60 Days","61-90 Days","91+ Days"}),"Not Due")</f>
        <v>91+ Days</v>
      </c>
    </row>
    <row r="5215" spans="1:3" x14ac:dyDescent="0.25">
      <c r="A5215" s="1">
        <v>22651</v>
      </c>
      <c r="B5215" s="2">
        <v>259</v>
      </c>
      <c r="C5215" s="1" t="str">
        <f>IFERROR(LOOKUP(B5215,{0,1,31,61,91},{"Less Than 1 Day","1 To 30 Days","31-60 Days","61-90 Days","91+ Days"}),"Not Due")</f>
        <v>91+ Days</v>
      </c>
    </row>
    <row r="5216" spans="1:3" x14ac:dyDescent="0.25">
      <c r="A5216" s="1">
        <v>90345</v>
      </c>
      <c r="B5216" s="2">
        <v>305</v>
      </c>
      <c r="C5216" s="1" t="str">
        <f>IFERROR(LOOKUP(B5216,{0,1,31,61,91},{"Less Than 1 Day","1 To 30 Days","31-60 Days","61-90 Days","91+ Days"}),"Not Due")</f>
        <v>91+ Days</v>
      </c>
    </row>
    <row r="5217" spans="1:3" x14ac:dyDescent="0.25">
      <c r="A5217" s="1">
        <v>42708</v>
      </c>
      <c r="B5217" s="2">
        <v>-68</v>
      </c>
      <c r="C5217" s="1" t="str">
        <f>IFERROR(LOOKUP(B5217,{0,1,31,61,91},{"Less Than 1 Day","1 To 30 Days","31-60 Days","61-90 Days","91+ Days"}),"Not Due")</f>
        <v>Not Due</v>
      </c>
    </row>
    <row r="5218" spans="1:3" x14ac:dyDescent="0.25">
      <c r="A5218" s="1">
        <v>47959</v>
      </c>
      <c r="B5218" s="2">
        <v>438</v>
      </c>
      <c r="C5218" s="1" t="str">
        <f>IFERROR(LOOKUP(B5218,{0,1,31,61,91},{"Less Than 1 Day","1 To 30 Days","31-60 Days","61-90 Days","91+ Days"}),"Not Due")</f>
        <v>91+ Days</v>
      </c>
    </row>
    <row r="5219" spans="1:3" x14ac:dyDescent="0.25">
      <c r="A5219" s="1">
        <v>12695</v>
      </c>
      <c r="B5219" s="2">
        <v>351</v>
      </c>
      <c r="C5219" s="1" t="str">
        <f>IFERROR(LOOKUP(B5219,{0,1,31,61,91},{"Less Than 1 Day","1 To 30 Days","31-60 Days","61-90 Days","91+ Days"}),"Not Due")</f>
        <v>91+ Days</v>
      </c>
    </row>
    <row r="5220" spans="1:3" x14ac:dyDescent="0.25">
      <c r="A5220" s="1">
        <v>21065</v>
      </c>
      <c r="B5220" s="2">
        <v>62</v>
      </c>
      <c r="C5220" s="1" t="str">
        <f>IFERROR(LOOKUP(B5220,{0,1,31,61,91},{"Less Than 1 Day","1 To 30 Days","31-60 Days","61-90 Days","91+ Days"}),"Not Due")</f>
        <v>61-90 Days</v>
      </c>
    </row>
    <row r="5221" spans="1:3" x14ac:dyDescent="0.25">
      <c r="A5221" s="1">
        <v>13653</v>
      </c>
      <c r="B5221" s="2">
        <v>331</v>
      </c>
      <c r="C5221" s="1" t="str">
        <f>IFERROR(LOOKUP(B5221,{0,1,31,61,91},{"Less Than 1 Day","1 To 30 Days","31-60 Days","61-90 Days","91+ Days"}),"Not Due")</f>
        <v>91+ Days</v>
      </c>
    </row>
    <row r="5222" spans="1:3" x14ac:dyDescent="0.25">
      <c r="A5222" s="1">
        <v>28110</v>
      </c>
      <c r="B5222" s="2">
        <v>-92</v>
      </c>
      <c r="C5222" s="1" t="str">
        <f>IFERROR(LOOKUP(B5222,{0,1,31,61,91},{"Less Than 1 Day","1 To 30 Days","31-60 Days","61-90 Days","91+ Days"}),"Not Due")</f>
        <v>Not Due</v>
      </c>
    </row>
    <row r="5223" spans="1:3" x14ac:dyDescent="0.25">
      <c r="A5223" s="1">
        <v>77764</v>
      </c>
      <c r="B5223" s="2">
        <v>-22</v>
      </c>
      <c r="C5223" s="1" t="str">
        <f>IFERROR(LOOKUP(B5223,{0,1,31,61,91},{"Less Than 1 Day","1 To 30 Days","31-60 Days","61-90 Days","91+ Days"}),"Not Due")</f>
        <v>Not Due</v>
      </c>
    </row>
    <row r="5224" spans="1:3" x14ac:dyDescent="0.25">
      <c r="A5224" s="1">
        <v>19385</v>
      </c>
      <c r="B5224" s="2">
        <v>-49</v>
      </c>
      <c r="C5224" s="1" t="str">
        <f>IFERROR(LOOKUP(B5224,{0,1,31,61,91},{"Less Than 1 Day","1 To 30 Days","31-60 Days","61-90 Days","91+ Days"}),"Not Due")</f>
        <v>Not Due</v>
      </c>
    </row>
    <row r="5225" spans="1:3" x14ac:dyDescent="0.25">
      <c r="A5225" s="1">
        <v>70044</v>
      </c>
      <c r="B5225" s="2">
        <v>176</v>
      </c>
      <c r="C5225" s="1" t="str">
        <f>IFERROR(LOOKUP(B5225,{0,1,31,61,91},{"Less Than 1 Day","1 To 30 Days","31-60 Days","61-90 Days","91+ Days"}),"Not Due")</f>
        <v>91+ Days</v>
      </c>
    </row>
    <row r="5226" spans="1:3" x14ac:dyDescent="0.25">
      <c r="A5226" s="1">
        <v>74003</v>
      </c>
      <c r="B5226" s="2">
        <v>13</v>
      </c>
      <c r="C5226" s="1" t="str">
        <f>IFERROR(LOOKUP(B5226,{0,1,31,61,91},{"Less Than 1 Day","1 To 30 Days","31-60 Days","61-90 Days","91+ Days"}),"Not Due")</f>
        <v>1 To 30 Days</v>
      </c>
    </row>
    <row r="5227" spans="1:3" x14ac:dyDescent="0.25">
      <c r="A5227" s="1">
        <v>49382</v>
      </c>
      <c r="B5227" s="2">
        <v>155</v>
      </c>
      <c r="C5227" s="1" t="str">
        <f>IFERROR(LOOKUP(B5227,{0,1,31,61,91},{"Less Than 1 Day","1 To 30 Days","31-60 Days","61-90 Days","91+ Days"}),"Not Due")</f>
        <v>91+ Days</v>
      </c>
    </row>
    <row r="5228" spans="1:3" x14ac:dyDescent="0.25">
      <c r="A5228" s="1">
        <v>31839</v>
      </c>
      <c r="B5228" s="2">
        <v>-69</v>
      </c>
      <c r="C5228" s="1" t="str">
        <f>IFERROR(LOOKUP(B5228,{0,1,31,61,91},{"Less Than 1 Day","1 To 30 Days","31-60 Days","61-90 Days","91+ Days"}),"Not Due")</f>
        <v>Not Due</v>
      </c>
    </row>
    <row r="5229" spans="1:3" x14ac:dyDescent="0.25">
      <c r="A5229" s="1">
        <v>43168</v>
      </c>
      <c r="B5229" s="2">
        <v>-101</v>
      </c>
      <c r="C5229" s="1" t="str">
        <f>IFERROR(LOOKUP(B5229,{0,1,31,61,91},{"Less Than 1 Day","1 To 30 Days","31-60 Days","61-90 Days","91+ Days"}),"Not Due")</f>
        <v>Not Due</v>
      </c>
    </row>
    <row r="5230" spans="1:3" x14ac:dyDescent="0.25">
      <c r="A5230" s="1">
        <v>93865</v>
      </c>
      <c r="B5230" s="2">
        <v>424</v>
      </c>
      <c r="C5230" s="1" t="str">
        <f>IFERROR(LOOKUP(B5230,{0,1,31,61,91},{"Less Than 1 Day","1 To 30 Days","31-60 Days","61-90 Days","91+ Days"}),"Not Due")</f>
        <v>91+ Days</v>
      </c>
    </row>
    <row r="5231" spans="1:3" x14ac:dyDescent="0.25">
      <c r="A5231" s="1">
        <v>45066</v>
      </c>
      <c r="B5231" s="2">
        <v>-169</v>
      </c>
      <c r="C5231" s="1" t="str">
        <f>IFERROR(LOOKUP(B5231,{0,1,31,61,91},{"Less Than 1 Day","1 To 30 Days","31-60 Days","61-90 Days","91+ Days"}),"Not Due")</f>
        <v>Not Due</v>
      </c>
    </row>
    <row r="5232" spans="1:3" x14ac:dyDescent="0.25">
      <c r="A5232" s="1">
        <v>37588</v>
      </c>
      <c r="B5232" s="2">
        <v>206</v>
      </c>
      <c r="C5232" s="1" t="str">
        <f>IFERROR(LOOKUP(B5232,{0,1,31,61,91},{"Less Than 1 Day","1 To 30 Days","31-60 Days","61-90 Days","91+ Days"}),"Not Due")</f>
        <v>91+ Days</v>
      </c>
    </row>
    <row r="5233" spans="1:3" x14ac:dyDescent="0.25">
      <c r="A5233" s="1">
        <v>50769</v>
      </c>
      <c r="B5233" s="2">
        <v>312</v>
      </c>
      <c r="C5233" s="1" t="str">
        <f>IFERROR(LOOKUP(B5233,{0,1,31,61,91},{"Less Than 1 Day","1 To 30 Days","31-60 Days","61-90 Days","91+ Days"}),"Not Due")</f>
        <v>91+ Days</v>
      </c>
    </row>
    <row r="5234" spans="1:3" x14ac:dyDescent="0.25">
      <c r="A5234" s="1">
        <v>91399</v>
      </c>
      <c r="B5234" s="2">
        <v>136</v>
      </c>
      <c r="C5234" s="1" t="str">
        <f>IFERROR(LOOKUP(B5234,{0,1,31,61,91},{"Less Than 1 Day","1 To 30 Days","31-60 Days","61-90 Days","91+ Days"}),"Not Due")</f>
        <v>91+ Days</v>
      </c>
    </row>
    <row r="5235" spans="1:3" x14ac:dyDescent="0.25">
      <c r="A5235" s="1">
        <v>41035</v>
      </c>
      <c r="B5235" s="2">
        <v>107</v>
      </c>
      <c r="C5235" s="1" t="str">
        <f>IFERROR(LOOKUP(B5235,{0,1,31,61,91},{"Less Than 1 Day","1 To 30 Days","31-60 Days","61-90 Days","91+ Days"}),"Not Due")</f>
        <v>91+ Days</v>
      </c>
    </row>
    <row r="5236" spans="1:3" x14ac:dyDescent="0.25">
      <c r="A5236" s="1">
        <v>40525</v>
      </c>
      <c r="B5236" s="2">
        <v>-64</v>
      </c>
      <c r="C5236" s="1" t="str">
        <f>IFERROR(LOOKUP(B5236,{0,1,31,61,91},{"Less Than 1 Day","1 To 30 Days","31-60 Days","61-90 Days","91+ Days"}),"Not Due")</f>
        <v>Not Due</v>
      </c>
    </row>
    <row r="5237" spans="1:3" x14ac:dyDescent="0.25">
      <c r="A5237" s="1">
        <v>79700</v>
      </c>
      <c r="B5237" s="2">
        <v>95</v>
      </c>
      <c r="C5237" s="1" t="str">
        <f>IFERROR(LOOKUP(B5237,{0,1,31,61,91},{"Less Than 1 Day","1 To 30 Days","31-60 Days","61-90 Days","91+ Days"}),"Not Due")</f>
        <v>91+ Days</v>
      </c>
    </row>
    <row r="5238" spans="1:3" x14ac:dyDescent="0.25">
      <c r="A5238" s="1">
        <v>79861</v>
      </c>
      <c r="B5238" s="2">
        <v>-73</v>
      </c>
      <c r="C5238" s="1" t="str">
        <f>IFERROR(LOOKUP(B5238,{0,1,31,61,91},{"Less Than 1 Day","1 To 30 Days","31-60 Days","61-90 Days","91+ Days"}),"Not Due")</f>
        <v>Not Due</v>
      </c>
    </row>
    <row r="5239" spans="1:3" x14ac:dyDescent="0.25">
      <c r="A5239" s="1">
        <v>15676</v>
      </c>
      <c r="B5239" s="2">
        <v>468</v>
      </c>
      <c r="C5239" s="1" t="str">
        <f>IFERROR(LOOKUP(B5239,{0,1,31,61,91},{"Less Than 1 Day","1 To 30 Days","31-60 Days","61-90 Days","91+ Days"}),"Not Due")</f>
        <v>91+ Days</v>
      </c>
    </row>
    <row r="5240" spans="1:3" x14ac:dyDescent="0.25">
      <c r="A5240" s="1">
        <v>83988</v>
      </c>
      <c r="B5240" s="2">
        <v>-24</v>
      </c>
      <c r="C5240" s="1" t="str">
        <f>IFERROR(LOOKUP(B5240,{0,1,31,61,91},{"Less Than 1 Day","1 To 30 Days","31-60 Days","61-90 Days","91+ Days"}),"Not Due")</f>
        <v>Not Due</v>
      </c>
    </row>
    <row r="5241" spans="1:3" x14ac:dyDescent="0.25">
      <c r="A5241" s="1">
        <v>30631</v>
      </c>
      <c r="B5241" s="2">
        <v>37</v>
      </c>
      <c r="C5241" s="1" t="str">
        <f>IFERROR(LOOKUP(B5241,{0,1,31,61,91},{"Less Than 1 Day","1 To 30 Days","31-60 Days","61-90 Days","91+ Days"}),"Not Due")</f>
        <v>31-60 Days</v>
      </c>
    </row>
    <row r="5242" spans="1:3" x14ac:dyDescent="0.25">
      <c r="A5242" s="1">
        <v>39979</v>
      </c>
      <c r="B5242" s="2">
        <v>408</v>
      </c>
      <c r="C5242" s="1" t="str">
        <f>IFERROR(LOOKUP(B5242,{0,1,31,61,91},{"Less Than 1 Day","1 To 30 Days","31-60 Days","61-90 Days","91+ Days"}),"Not Due")</f>
        <v>91+ Days</v>
      </c>
    </row>
    <row r="5243" spans="1:3" x14ac:dyDescent="0.25">
      <c r="A5243" s="1">
        <v>53638</v>
      </c>
      <c r="B5243" s="2">
        <v>-33</v>
      </c>
      <c r="C5243" s="1" t="str">
        <f>IFERROR(LOOKUP(B5243,{0,1,31,61,91},{"Less Than 1 Day","1 To 30 Days","31-60 Days","61-90 Days","91+ Days"}),"Not Due")</f>
        <v>Not Due</v>
      </c>
    </row>
    <row r="5244" spans="1:3" x14ac:dyDescent="0.25">
      <c r="A5244" s="1">
        <v>81114</v>
      </c>
      <c r="B5244" s="2">
        <v>287</v>
      </c>
      <c r="C5244" s="1" t="str">
        <f>IFERROR(LOOKUP(B5244,{0,1,31,61,91},{"Less Than 1 Day","1 To 30 Days","31-60 Days","61-90 Days","91+ Days"}),"Not Due")</f>
        <v>91+ Days</v>
      </c>
    </row>
    <row r="5245" spans="1:3" x14ac:dyDescent="0.25">
      <c r="A5245" s="1">
        <v>86962</v>
      </c>
      <c r="B5245" s="2">
        <v>394</v>
      </c>
      <c r="C5245" s="1" t="str">
        <f>IFERROR(LOOKUP(B5245,{0,1,31,61,91},{"Less Than 1 Day","1 To 30 Days","31-60 Days","61-90 Days","91+ Days"}),"Not Due")</f>
        <v>91+ Days</v>
      </c>
    </row>
    <row r="5246" spans="1:3" x14ac:dyDescent="0.25">
      <c r="A5246" s="1">
        <v>38512</v>
      </c>
      <c r="B5246" s="2">
        <v>185</v>
      </c>
      <c r="C5246" s="1" t="str">
        <f>IFERROR(LOOKUP(B5246,{0,1,31,61,91},{"Less Than 1 Day","1 To 30 Days","31-60 Days","61-90 Days","91+ Days"}),"Not Due")</f>
        <v>91+ Days</v>
      </c>
    </row>
    <row r="5247" spans="1:3" x14ac:dyDescent="0.25">
      <c r="A5247" s="1">
        <v>35001</v>
      </c>
      <c r="B5247" s="2">
        <v>-74</v>
      </c>
      <c r="C5247" s="1" t="str">
        <f>IFERROR(LOOKUP(B5247,{0,1,31,61,91},{"Less Than 1 Day","1 To 30 Days","31-60 Days","61-90 Days","91+ Days"}),"Not Due")</f>
        <v>Not Due</v>
      </c>
    </row>
    <row r="5248" spans="1:3" x14ac:dyDescent="0.25">
      <c r="A5248" s="1">
        <v>82981</v>
      </c>
      <c r="B5248" s="2">
        <v>-131</v>
      </c>
      <c r="C5248" s="1" t="str">
        <f>IFERROR(LOOKUP(B5248,{0,1,31,61,91},{"Less Than 1 Day","1 To 30 Days","31-60 Days","61-90 Days","91+ Days"}),"Not Due")</f>
        <v>Not Due</v>
      </c>
    </row>
    <row r="5249" spans="1:3" x14ac:dyDescent="0.25">
      <c r="A5249" s="1">
        <v>46195</v>
      </c>
      <c r="B5249" s="2">
        <v>52</v>
      </c>
      <c r="C5249" s="1" t="str">
        <f>IFERROR(LOOKUP(B5249,{0,1,31,61,91},{"Less Than 1 Day","1 To 30 Days","31-60 Days","61-90 Days","91+ Days"}),"Not Due")</f>
        <v>31-60 Days</v>
      </c>
    </row>
    <row r="5250" spans="1:3" x14ac:dyDescent="0.25">
      <c r="A5250" s="1">
        <v>64956</v>
      </c>
      <c r="B5250" s="2">
        <v>-74</v>
      </c>
      <c r="C5250" s="1" t="str">
        <f>IFERROR(LOOKUP(B5250,{0,1,31,61,91},{"Less Than 1 Day","1 To 30 Days","31-60 Days","61-90 Days","91+ Days"}),"Not Due")</f>
        <v>Not Due</v>
      </c>
    </row>
    <row r="5251" spans="1:3" x14ac:dyDescent="0.25">
      <c r="A5251" s="1">
        <v>35357</v>
      </c>
      <c r="B5251" s="2">
        <v>289</v>
      </c>
      <c r="C5251" s="1" t="str">
        <f>IFERROR(LOOKUP(B5251,{0,1,31,61,91},{"Less Than 1 Day","1 To 30 Days","31-60 Days","61-90 Days","91+ Days"}),"Not Due")</f>
        <v>91+ Days</v>
      </c>
    </row>
    <row r="5252" spans="1:3" x14ac:dyDescent="0.25">
      <c r="A5252" s="1">
        <v>43205</v>
      </c>
      <c r="B5252" s="2">
        <v>-30</v>
      </c>
      <c r="C5252" s="1" t="str">
        <f>IFERROR(LOOKUP(B5252,{0,1,31,61,91},{"Less Than 1 Day","1 To 30 Days","31-60 Days","61-90 Days","91+ Days"}),"Not Due")</f>
        <v>Not Due</v>
      </c>
    </row>
    <row r="5253" spans="1:3" x14ac:dyDescent="0.25">
      <c r="A5253" s="1">
        <v>69317</v>
      </c>
      <c r="B5253" s="2">
        <v>233</v>
      </c>
      <c r="C5253" s="1" t="str">
        <f>IFERROR(LOOKUP(B5253,{0,1,31,61,91},{"Less Than 1 Day","1 To 30 Days","31-60 Days","61-90 Days","91+ Days"}),"Not Due")</f>
        <v>91+ Days</v>
      </c>
    </row>
    <row r="5254" spans="1:3" x14ac:dyDescent="0.25">
      <c r="A5254" s="1">
        <v>66293</v>
      </c>
      <c r="B5254" s="2">
        <v>-165</v>
      </c>
      <c r="C5254" s="1" t="str">
        <f>IFERROR(LOOKUP(B5254,{0,1,31,61,91},{"Less Than 1 Day","1 To 30 Days","31-60 Days","61-90 Days","91+ Days"}),"Not Due")</f>
        <v>Not Due</v>
      </c>
    </row>
    <row r="5255" spans="1:3" x14ac:dyDescent="0.25">
      <c r="A5255" s="1">
        <v>24183</v>
      </c>
      <c r="B5255" s="2">
        <v>459</v>
      </c>
      <c r="C5255" s="1" t="str">
        <f>IFERROR(LOOKUP(B5255,{0,1,31,61,91},{"Less Than 1 Day","1 To 30 Days","31-60 Days","61-90 Days","91+ Days"}),"Not Due")</f>
        <v>91+ Days</v>
      </c>
    </row>
    <row r="5256" spans="1:3" x14ac:dyDescent="0.25">
      <c r="A5256" s="1">
        <v>20708</v>
      </c>
      <c r="B5256" s="2">
        <v>-155</v>
      </c>
      <c r="C5256" s="1" t="str">
        <f>IFERROR(LOOKUP(B5256,{0,1,31,61,91},{"Less Than 1 Day","1 To 30 Days","31-60 Days","61-90 Days","91+ Days"}),"Not Due")</f>
        <v>Not Due</v>
      </c>
    </row>
    <row r="5257" spans="1:3" x14ac:dyDescent="0.25">
      <c r="A5257" s="1">
        <v>82789</v>
      </c>
      <c r="B5257" s="2">
        <v>-68</v>
      </c>
      <c r="C5257" s="1" t="str">
        <f>IFERROR(LOOKUP(B5257,{0,1,31,61,91},{"Less Than 1 Day","1 To 30 Days","31-60 Days","61-90 Days","91+ Days"}),"Not Due")</f>
        <v>Not Due</v>
      </c>
    </row>
    <row r="5258" spans="1:3" x14ac:dyDescent="0.25">
      <c r="A5258" s="1">
        <v>74485</v>
      </c>
      <c r="B5258" s="2">
        <v>-139</v>
      </c>
      <c r="C5258" s="1" t="str">
        <f>IFERROR(LOOKUP(B5258,{0,1,31,61,91},{"Less Than 1 Day","1 To 30 Days","31-60 Days","61-90 Days","91+ Days"}),"Not Due")</f>
        <v>Not Due</v>
      </c>
    </row>
    <row r="5259" spans="1:3" x14ac:dyDescent="0.25">
      <c r="A5259" s="1">
        <v>54705</v>
      </c>
      <c r="B5259" s="2">
        <v>412</v>
      </c>
      <c r="C5259" s="1" t="str">
        <f>IFERROR(LOOKUP(B5259,{0,1,31,61,91},{"Less Than 1 Day","1 To 30 Days","31-60 Days","61-90 Days","91+ Days"}),"Not Due")</f>
        <v>91+ Days</v>
      </c>
    </row>
    <row r="5260" spans="1:3" x14ac:dyDescent="0.25">
      <c r="A5260" s="1">
        <v>88084</v>
      </c>
      <c r="B5260" s="2">
        <v>199</v>
      </c>
      <c r="C5260" s="1" t="str">
        <f>IFERROR(LOOKUP(B5260,{0,1,31,61,91},{"Less Than 1 Day","1 To 30 Days","31-60 Days","61-90 Days","91+ Days"}),"Not Due")</f>
        <v>91+ Days</v>
      </c>
    </row>
    <row r="5261" spans="1:3" x14ac:dyDescent="0.25">
      <c r="A5261" s="1">
        <v>99653</v>
      </c>
      <c r="B5261" s="2">
        <v>358</v>
      </c>
      <c r="C5261" s="1" t="str">
        <f>IFERROR(LOOKUP(B5261,{0,1,31,61,91},{"Less Than 1 Day","1 To 30 Days","31-60 Days","61-90 Days","91+ Days"}),"Not Due")</f>
        <v>91+ Days</v>
      </c>
    </row>
    <row r="5262" spans="1:3" x14ac:dyDescent="0.25">
      <c r="A5262" s="1">
        <v>42486</v>
      </c>
      <c r="B5262" s="2">
        <v>-17</v>
      </c>
      <c r="C5262" s="1" t="str">
        <f>IFERROR(LOOKUP(B5262,{0,1,31,61,91},{"Less Than 1 Day","1 To 30 Days","31-60 Days","61-90 Days","91+ Days"}),"Not Due")</f>
        <v>Not Due</v>
      </c>
    </row>
    <row r="5263" spans="1:3" x14ac:dyDescent="0.25">
      <c r="A5263" s="1">
        <v>94868</v>
      </c>
      <c r="B5263" s="2">
        <v>325</v>
      </c>
      <c r="C5263" s="1" t="str">
        <f>IFERROR(LOOKUP(B5263,{0,1,31,61,91},{"Less Than 1 Day","1 To 30 Days","31-60 Days","61-90 Days","91+ Days"}),"Not Due")</f>
        <v>91+ Days</v>
      </c>
    </row>
    <row r="5264" spans="1:3" x14ac:dyDescent="0.25">
      <c r="A5264" s="1">
        <v>98507</v>
      </c>
      <c r="B5264" s="2">
        <v>306</v>
      </c>
      <c r="C5264" s="1" t="str">
        <f>IFERROR(LOOKUP(B5264,{0,1,31,61,91},{"Less Than 1 Day","1 To 30 Days","31-60 Days","61-90 Days","91+ Days"}),"Not Due")</f>
        <v>91+ Days</v>
      </c>
    </row>
    <row r="5265" spans="1:3" x14ac:dyDescent="0.25">
      <c r="A5265" s="1">
        <v>14793</v>
      </c>
      <c r="B5265" s="2">
        <v>-10</v>
      </c>
      <c r="C5265" s="1" t="str">
        <f>IFERROR(LOOKUP(B5265,{0,1,31,61,91},{"Less Than 1 Day","1 To 30 Days","31-60 Days","61-90 Days","91+ Days"}),"Not Due")</f>
        <v>Not Due</v>
      </c>
    </row>
    <row r="5266" spans="1:3" x14ac:dyDescent="0.25">
      <c r="A5266" s="1">
        <v>28460</v>
      </c>
      <c r="B5266" s="2">
        <v>-92</v>
      </c>
      <c r="C5266" s="1" t="str">
        <f>IFERROR(LOOKUP(B5266,{0,1,31,61,91},{"Less Than 1 Day","1 To 30 Days","31-60 Days","61-90 Days","91+ Days"}),"Not Due")</f>
        <v>Not Due</v>
      </c>
    </row>
    <row r="5267" spans="1:3" x14ac:dyDescent="0.25">
      <c r="A5267" s="1">
        <v>50083</v>
      </c>
      <c r="B5267" s="2">
        <v>129</v>
      </c>
      <c r="C5267" s="1" t="str">
        <f>IFERROR(LOOKUP(B5267,{0,1,31,61,91},{"Less Than 1 Day","1 To 30 Days","31-60 Days","61-90 Days","91+ Days"}),"Not Due")</f>
        <v>91+ Days</v>
      </c>
    </row>
    <row r="5268" spans="1:3" x14ac:dyDescent="0.25">
      <c r="A5268" s="1">
        <v>27257</v>
      </c>
      <c r="B5268" s="2">
        <v>308</v>
      </c>
      <c r="C5268" s="1" t="str">
        <f>IFERROR(LOOKUP(B5268,{0,1,31,61,91},{"Less Than 1 Day","1 To 30 Days","31-60 Days","61-90 Days","91+ Days"}),"Not Due")</f>
        <v>91+ Days</v>
      </c>
    </row>
    <row r="5269" spans="1:3" x14ac:dyDescent="0.25">
      <c r="A5269" s="1">
        <v>93605</v>
      </c>
      <c r="B5269" s="2">
        <v>184</v>
      </c>
      <c r="C5269" s="1" t="str">
        <f>IFERROR(LOOKUP(B5269,{0,1,31,61,91},{"Less Than 1 Day","1 To 30 Days","31-60 Days","61-90 Days","91+ Days"}),"Not Due")</f>
        <v>91+ Days</v>
      </c>
    </row>
    <row r="5270" spans="1:3" x14ac:dyDescent="0.25">
      <c r="A5270" s="1">
        <v>37739</v>
      </c>
      <c r="B5270" s="2">
        <v>120</v>
      </c>
      <c r="C5270" s="1" t="str">
        <f>IFERROR(LOOKUP(B5270,{0,1,31,61,91},{"Less Than 1 Day","1 To 30 Days","31-60 Days","61-90 Days","91+ Days"}),"Not Due")</f>
        <v>91+ Days</v>
      </c>
    </row>
    <row r="5271" spans="1:3" x14ac:dyDescent="0.25">
      <c r="A5271" s="1">
        <v>48346</v>
      </c>
      <c r="B5271" s="2">
        <v>409</v>
      </c>
      <c r="C5271" s="1" t="str">
        <f>IFERROR(LOOKUP(B5271,{0,1,31,61,91},{"Less Than 1 Day","1 To 30 Days","31-60 Days","61-90 Days","91+ Days"}),"Not Due")</f>
        <v>91+ Days</v>
      </c>
    </row>
    <row r="5272" spans="1:3" x14ac:dyDescent="0.25">
      <c r="A5272" s="1">
        <v>29005</v>
      </c>
      <c r="B5272" s="2">
        <v>425</v>
      </c>
      <c r="C5272" s="1" t="str">
        <f>IFERROR(LOOKUP(B5272,{0,1,31,61,91},{"Less Than 1 Day","1 To 30 Days","31-60 Days","61-90 Days","91+ Days"}),"Not Due")</f>
        <v>91+ Days</v>
      </c>
    </row>
    <row r="5273" spans="1:3" x14ac:dyDescent="0.25">
      <c r="A5273" s="1">
        <v>38677</v>
      </c>
      <c r="B5273" s="2">
        <v>310</v>
      </c>
      <c r="C5273" s="1" t="str">
        <f>IFERROR(LOOKUP(B5273,{0,1,31,61,91},{"Less Than 1 Day","1 To 30 Days","31-60 Days","61-90 Days","91+ Days"}),"Not Due")</f>
        <v>91+ Days</v>
      </c>
    </row>
    <row r="5274" spans="1:3" x14ac:dyDescent="0.25">
      <c r="A5274" s="1">
        <v>15133</v>
      </c>
      <c r="B5274" s="2">
        <v>92</v>
      </c>
      <c r="C5274" s="1" t="str">
        <f>IFERROR(LOOKUP(B5274,{0,1,31,61,91},{"Less Than 1 Day","1 To 30 Days","31-60 Days","61-90 Days","91+ Days"}),"Not Due")</f>
        <v>91+ Days</v>
      </c>
    </row>
    <row r="5275" spans="1:3" x14ac:dyDescent="0.25">
      <c r="A5275" s="1">
        <v>56384</v>
      </c>
      <c r="B5275" s="2">
        <v>459</v>
      </c>
      <c r="C5275" s="1" t="str">
        <f>IFERROR(LOOKUP(B5275,{0,1,31,61,91},{"Less Than 1 Day","1 To 30 Days","31-60 Days","61-90 Days","91+ Days"}),"Not Due")</f>
        <v>91+ Days</v>
      </c>
    </row>
    <row r="5276" spans="1:3" x14ac:dyDescent="0.25">
      <c r="A5276" s="1">
        <v>79274</v>
      </c>
      <c r="B5276" s="2">
        <v>-42</v>
      </c>
      <c r="C5276" s="1" t="str">
        <f>IFERROR(LOOKUP(B5276,{0,1,31,61,91},{"Less Than 1 Day","1 To 30 Days","31-60 Days","61-90 Days","91+ Days"}),"Not Due")</f>
        <v>Not Due</v>
      </c>
    </row>
    <row r="5277" spans="1:3" x14ac:dyDescent="0.25">
      <c r="A5277" s="1">
        <v>66819</v>
      </c>
      <c r="B5277" s="2">
        <v>280</v>
      </c>
      <c r="C5277" s="1" t="str">
        <f>IFERROR(LOOKUP(B5277,{0,1,31,61,91},{"Less Than 1 Day","1 To 30 Days","31-60 Days","61-90 Days","91+ Days"}),"Not Due")</f>
        <v>91+ Days</v>
      </c>
    </row>
    <row r="5278" spans="1:3" x14ac:dyDescent="0.25">
      <c r="A5278" s="1">
        <v>64549</v>
      </c>
      <c r="B5278" s="2">
        <v>384</v>
      </c>
      <c r="C5278" s="1" t="str">
        <f>IFERROR(LOOKUP(B5278,{0,1,31,61,91},{"Less Than 1 Day","1 To 30 Days","31-60 Days","61-90 Days","91+ Days"}),"Not Due")</f>
        <v>91+ Days</v>
      </c>
    </row>
    <row r="5279" spans="1:3" x14ac:dyDescent="0.25">
      <c r="A5279" s="1">
        <v>52929</v>
      </c>
      <c r="B5279" s="2">
        <v>499</v>
      </c>
      <c r="C5279" s="1" t="str">
        <f>IFERROR(LOOKUP(B5279,{0,1,31,61,91},{"Less Than 1 Day","1 To 30 Days","31-60 Days","61-90 Days","91+ Days"}),"Not Due")</f>
        <v>91+ Days</v>
      </c>
    </row>
    <row r="5280" spans="1:3" x14ac:dyDescent="0.25">
      <c r="A5280" s="1">
        <v>42156</v>
      </c>
      <c r="B5280" s="2">
        <v>-52</v>
      </c>
      <c r="C5280" s="1" t="str">
        <f>IFERROR(LOOKUP(B5280,{0,1,31,61,91},{"Less Than 1 Day","1 To 30 Days","31-60 Days","61-90 Days","91+ Days"}),"Not Due")</f>
        <v>Not Due</v>
      </c>
    </row>
    <row r="5281" spans="1:3" x14ac:dyDescent="0.25">
      <c r="A5281" s="1">
        <v>44017</v>
      </c>
      <c r="B5281" s="2">
        <v>346</v>
      </c>
      <c r="C5281" s="1" t="str">
        <f>IFERROR(LOOKUP(B5281,{0,1,31,61,91},{"Less Than 1 Day","1 To 30 Days","31-60 Days","61-90 Days","91+ Days"}),"Not Due")</f>
        <v>91+ Days</v>
      </c>
    </row>
    <row r="5282" spans="1:3" x14ac:dyDescent="0.25">
      <c r="A5282" s="1">
        <v>98872</v>
      </c>
      <c r="B5282" s="2">
        <v>409</v>
      </c>
      <c r="C5282" s="1" t="str">
        <f>IFERROR(LOOKUP(B5282,{0,1,31,61,91},{"Less Than 1 Day","1 To 30 Days","31-60 Days","61-90 Days","91+ Days"}),"Not Due")</f>
        <v>91+ Days</v>
      </c>
    </row>
    <row r="5283" spans="1:3" x14ac:dyDescent="0.25">
      <c r="A5283" s="1">
        <v>22722</v>
      </c>
      <c r="B5283" s="2">
        <v>-182</v>
      </c>
      <c r="C5283" s="1" t="str">
        <f>IFERROR(LOOKUP(B5283,{0,1,31,61,91},{"Less Than 1 Day","1 To 30 Days","31-60 Days","61-90 Days","91+ Days"}),"Not Due")</f>
        <v>Not Due</v>
      </c>
    </row>
    <row r="5284" spans="1:3" x14ac:dyDescent="0.25">
      <c r="A5284" s="1">
        <v>89982</v>
      </c>
      <c r="B5284" s="2">
        <v>-74</v>
      </c>
      <c r="C5284" s="1" t="str">
        <f>IFERROR(LOOKUP(B5284,{0,1,31,61,91},{"Less Than 1 Day","1 To 30 Days","31-60 Days","61-90 Days","91+ Days"}),"Not Due")</f>
        <v>Not Due</v>
      </c>
    </row>
    <row r="5285" spans="1:3" x14ac:dyDescent="0.25">
      <c r="A5285" s="1">
        <v>20808</v>
      </c>
      <c r="B5285" s="2">
        <v>236</v>
      </c>
      <c r="C5285" s="1" t="str">
        <f>IFERROR(LOOKUP(B5285,{0,1,31,61,91},{"Less Than 1 Day","1 To 30 Days","31-60 Days","61-90 Days","91+ Days"}),"Not Due")</f>
        <v>91+ Days</v>
      </c>
    </row>
    <row r="5286" spans="1:3" x14ac:dyDescent="0.25">
      <c r="A5286" s="1">
        <v>27834</v>
      </c>
      <c r="B5286" s="2">
        <v>380</v>
      </c>
      <c r="C5286" s="1" t="str">
        <f>IFERROR(LOOKUP(B5286,{0,1,31,61,91},{"Less Than 1 Day","1 To 30 Days","31-60 Days","61-90 Days","91+ Days"}),"Not Due")</f>
        <v>91+ Days</v>
      </c>
    </row>
    <row r="5287" spans="1:3" x14ac:dyDescent="0.25">
      <c r="A5287" s="1">
        <v>73332</v>
      </c>
      <c r="B5287" s="2">
        <v>435</v>
      </c>
      <c r="C5287" s="1" t="str">
        <f>IFERROR(LOOKUP(B5287,{0,1,31,61,91},{"Less Than 1 Day","1 To 30 Days","31-60 Days","61-90 Days","91+ Days"}),"Not Due")</f>
        <v>91+ Days</v>
      </c>
    </row>
    <row r="5288" spans="1:3" x14ac:dyDescent="0.25">
      <c r="A5288" s="1">
        <v>87279</v>
      </c>
      <c r="B5288" s="2">
        <v>250</v>
      </c>
      <c r="C5288" s="1" t="str">
        <f>IFERROR(LOOKUP(B5288,{0,1,31,61,91},{"Less Than 1 Day","1 To 30 Days","31-60 Days","61-90 Days","91+ Days"}),"Not Due")</f>
        <v>91+ Days</v>
      </c>
    </row>
    <row r="5289" spans="1:3" x14ac:dyDescent="0.25">
      <c r="A5289" s="1">
        <v>54278</v>
      </c>
      <c r="B5289" s="2">
        <v>331</v>
      </c>
      <c r="C5289" s="1" t="str">
        <f>IFERROR(LOOKUP(B5289,{0,1,31,61,91},{"Less Than 1 Day","1 To 30 Days","31-60 Days","61-90 Days","91+ Days"}),"Not Due")</f>
        <v>91+ Days</v>
      </c>
    </row>
    <row r="5290" spans="1:3" x14ac:dyDescent="0.25">
      <c r="A5290" s="1">
        <v>46364</v>
      </c>
      <c r="B5290" s="2">
        <v>156</v>
      </c>
      <c r="C5290" s="1" t="str">
        <f>IFERROR(LOOKUP(B5290,{0,1,31,61,91},{"Less Than 1 Day","1 To 30 Days","31-60 Days","61-90 Days","91+ Days"}),"Not Due")</f>
        <v>91+ Days</v>
      </c>
    </row>
    <row r="5291" spans="1:3" x14ac:dyDescent="0.25">
      <c r="A5291" s="1">
        <v>83535</v>
      </c>
      <c r="B5291" s="2">
        <v>175</v>
      </c>
      <c r="C5291" s="1" t="str">
        <f>IFERROR(LOOKUP(B5291,{0,1,31,61,91},{"Less Than 1 Day","1 To 30 Days","31-60 Days","61-90 Days","91+ Days"}),"Not Due")</f>
        <v>91+ Days</v>
      </c>
    </row>
    <row r="5292" spans="1:3" x14ac:dyDescent="0.25">
      <c r="A5292" s="1">
        <v>81855</v>
      </c>
      <c r="B5292" s="2">
        <v>489</v>
      </c>
      <c r="C5292" s="1" t="str">
        <f>IFERROR(LOOKUP(B5292,{0,1,31,61,91},{"Less Than 1 Day","1 To 30 Days","31-60 Days","61-90 Days","91+ Days"}),"Not Due")</f>
        <v>91+ Days</v>
      </c>
    </row>
    <row r="5293" spans="1:3" x14ac:dyDescent="0.25">
      <c r="A5293" s="1">
        <v>13363</v>
      </c>
      <c r="B5293" s="2">
        <v>314</v>
      </c>
      <c r="C5293" s="1" t="str">
        <f>IFERROR(LOOKUP(B5293,{0,1,31,61,91},{"Less Than 1 Day","1 To 30 Days","31-60 Days","61-90 Days","91+ Days"}),"Not Due")</f>
        <v>91+ Days</v>
      </c>
    </row>
    <row r="5294" spans="1:3" x14ac:dyDescent="0.25">
      <c r="A5294" s="1">
        <v>40931</v>
      </c>
      <c r="B5294" s="2">
        <v>13</v>
      </c>
      <c r="C5294" s="1" t="str">
        <f>IFERROR(LOOKUP(B5294,{0,1,31,61,91},{"Less Than 1 Day","1 To 30 Days","31-60 Days","61-90 Days","91+ Days"}),"Not Due")</f>
        <v>1 To 30 Days</v>
      </c>
    </row>
    <row r="5295" spans="1:3" x14ac:dyDescent="0.25">
      <c r="A5295" s="1">
        <v>20188</v>
      </c>
      <c r="B5295" s="2">
        <v>332</v>
      </c>
      <c r="C5295" s="1" t="str">
        <f>IFERROR(LOOKUP(B5295,{0,1,31,61,91},{"Less Than 1 Day","1 To 30 Days","31-60 Days","61-90 Days","91+ Days"}),"Not Due")</f>
        <v>91+ Days</v>
      </c>
    </row>
    <row r="5296" spans="1:3" x14ac:dyDescent="0.25">
      <c r="A5296" s="1">
        <v>47849</v>
      </c>
      <c r="B5296" s="2">
        <v>-143</v>
      </c>
      <c r="C5296" s="1" t="str">
        <f>IFERROR(LOOKUP(B5296,{0,1,31,61,91},{"Less Than 1 Day","1 To 30 Days","31-60 Days","61-90 Days","91+ Days"}),"Not Due")</f>
        <v>Not Due</v>
      </c>
    </row>
    <row r="5297" spans="1:3" x14ac:dyDescent="0.25">
      <c r="A5297" s="1">
        <v>86967</v>
      </c>
      <c r="B5297" s="2">
        <v>20</v>
      </c>
      <c r="C5297" s="1" t="str">
        <f>IFERROR(LOOKUP(B5297,{0,1,31,61,91},{"Less Than 1 Day","1 To 30 Days","31-60 Days","61-90 Days","91+ Days"}),"Not Due")</f>
        <v>1 To 30 Days</v>
      </c>
    </row>
    <row r="5298" spans="1:3" x14ac:dyDescent="0.25">
      <c r="A5298" s="1">
        <v>16750</v>
      </c>
      <c r="B5298" s="2">
        <v>-196</v>
      </c>
      <c r="C5298" s="1" t="str">
        <f>IFERROR(LOOKUP(B5298,{0,1,31,61,91},{"Less Than 1 Day","1 To 30 Days","31-60 Days","61-90 Days","91+ Days"}),"Not Due")</f>
        <v>Not Due</v>
      </c>
    </row>
    <row r="5299" spans="1:3" x14ac:dyDescent="0.25">
      <c r="A5299" s="1">
        <v>68330</v>
      </c>
      <c r="B5299" s="2">
        <v>396</v>
      </c>
      <c r="C5299" s="1" t="str">
        <f>IFERROR(LOOKUP(B5299,{0,1,31,61,91},{"Less Than 1 Day","1 To 30 Days","31-60 Days","61-90 Days","91+ Days"}),"Not Due")</f>
        <v>91+ Days</v>
      </c>
    </row>
    <row r="5300" spans="1:3" x14ac:dyDescent="0.25">
      <c r="A5300" s="1">
        <v>60623</v>
      </c>
      <c r="B5300" s="2">
        <v>-53</v>
      </c>
      <c r="C5300" s="1" t="str">
        <f>IFERROR(LOOKUP(B5300,{0,1,31,61,91},{"Less Than 1 Day","1 To 30 Days","31-60 Days","61-90 Days","91+ Days"}),"Not Due")</f>
        <v>Not Due</v>
      </c>
    </row>
    <row r="5301" spans="1:3" x14ac:dyDescent="0.25">
      <c r="A5301" s="1">
        <v>91166</v>
      </c>
      <c r="B5301" s="2">
        <v>327</v>
      </c>
      <c r="C5301" s="1" t="str">
        <f>IFERROR(LOOKUP(B5301,{0,1,31,61,91},{"Less Than 1 Day","1 To 30 Days","31-60 Days","61-90 Days","91+ Days"}),"Not Due")</f>
        <v>91+ Days</v>
      </c>
    </row>
    <row r="5302" spans="1:3" x14ac:dyDescent="0.25">
      <c r="A5302" s="1">
        <v>38276</v>
      </c>
      <c r="B5302" s="2">
        <v>80</v>
      </c>
      <c r="C5302" s="1" t="str">
        <f>IFERROR(LOOKUP(B5302,{0,1,31,61,91},{"Less Than 1 Day","1 To 30 Days","31-60 Days","61-90 Days","91+ Days"}),"Not Due")</f>
        <v>61-90 Days</v>
      </c>
    </row>
    <row r="5303" spans="1:3" x14ac:dyDescent="0.25">
      <c r="A5303" s="1">
        <v>26207</v>
      </c>
      <c r="B5303" s="2">
        <v>251</v>
      </c>
      <c r="C5303" s="1" t="str">
        <f>IFERROR(LOOKUP(B5303,{0,1,31,61,91},{"Less Than 1 Day","1 To 30 Days","31-60 Days","61-90 Days","91+ Days"}),"Not Due")</f>
        <v>91+ Days</v>
      </c>
    </row>
    <row r="5304" spans="1:3" x14ac:dyDescent="0.25">
      <c r="A5304" s="1">
        <v>36491</v>
      </c>
      <c r="B5304" s="2">
        <v>71</v>
      </c>
      <c r="C5304" s="1" t="str">
        <f>IFERROR(LOOKUP(B5304,{0,1,31,61,91},{"Less Than 1 Day","1 To 30 Days","31-60 Days","61-90 Days","91+ Days"}),"Not Due")</f>
        <v>61-90 Days</v>
      </c>
    </row>
    <row r="5305" spans="1:3" x14ac:dyDescent="0.25">
      <c r="A5305" s="1">
        <v>94790</v>
      </c>
      <c r="B5305" s="2">
        <v>465</v>
      </c>
      <c r="C5305" s="1" t="str">
        <f>IFERROR(LOOKUP(B5305,{0,1,31,61,91},{"Less Than 1 Day","1 To 30 Days","31-60 Days","61-90 Days","91+ Days"}),"Not Due")</f>
        <v>91+ Days</v>
      </c>
    </row>
    <row r="5306" spans="1:3" x14ac:dyDescent="0.25">
      <c r="A5306" s="1">
        <v>57146</v>
      </c>
      <c r="B5306" s="2">
        <v>64</v>
      </c>
      <c r="C5306" s="1" t="str">
        <f>IFERROR(LOOKUP(B5306,{0,1,31,61,91},{"Less Than 1 Day","1 To 30 Days","31-60 Days","61-90 Days","91+ Days"}),"Not Due")</f>
        <v>61-90 Days</v>
      </c>
    </row>
    <row r="5307" spans="1:3" x14ac:dyDescent="0.25">
      <c r="A5307" s="1">
        <v>12220</v>
      </c>
      <c r="B5307" s="2">
        <v>-89</v>
      </c>
      <c r="C5307" s="1" t="str">
        <f>IFERROR(LOOKUP(B5307,{0,1,31,61,91},{"Less Than 1 Day","1 To 30 Days","31-60 Days","61-90 Days","91+ Days"}),"Not Due")</f>
        <v>Not Due</v>
      </c>
    </row>
    <row r="5308" spans="1:3" x14ac:dyDescent="0.25">
      <c r="A5308" s="1">
        <v>44178</v>
      </c>
      <c r="B5308" s="2">
        <v>194</v>
      </c>
      <c r="C5308" s="1" t="str">
        <f>IFERROR(LOOKUP(B5308,{0,1,31,61,91},{"Less Than 1 Day","1 To 30 Days","31-60 Days","61-90 Days","91+ Days"}),"Not Due")</f>
        <v>91+ Days</v>
      </c>
    </row>
    <row r="5309" spans="1:3" x14ac:dyDescent="0.25">
      <c r="A5309" s="1">
        <v>69316</v>
      </c>
      <c r="B5309" s="2">
        <v>-102</v>
      </c>
      <c r="C5309" s="1" t="str">
        <f>IFERROR(LOOKUP(B5309,{0,1,31,61,91},{"Less Than 1 Day","1 To 30 Days","31-60 Days","61-90 Days","91+ Days"}),"Not Due")</f>
        <v>Not Due</v>
      </c>
    </row>
    <row r="5310" spans="1:3" x14ac:dyDescent="0.25">
      <c r="A5310" s="1">
        <v>73907</v>
      </c>
      <c r="B5310" s="2">
        <v>-6</v>
      </c>
      <c r="C5310" s="1" t="str">
        <f>IFERROR(LOOKUP(B5310,{0,1,31,61,91},{"Less Than 1 Day","1 To 30 Days","31-60 Days","61-90 Days","91+ Days"}),"Not Due")</f>
        <v>Not Due</v>
      </c>
    </row>
    <row r="5311" spans="1:3" x14ac:dyDescent="0.25">
      <c r="A5311" s="1">
        <v>33145</v>
      </c>
      <c r="B5311" s="2">
        <v>-146</v>
      </c>
      <c r="C5311" s="1" t="str">
        <f>IFERROR(LOOKUP(B5311,{0,1,31,61,91},{"Less Than 1 Day","1 To 30 Days","31-60 Days","61-90 Days","91+ Days"}),"Not Due")</f>
        <v>Not Due</v>
      </c>
    </row>
    <row r="5312" spans="1:3" x14ac:dyDescent="0.25">
      <c r="A5312" s="1">
        <v>86901</v>
      </c>
      <c r="B5312" s="2">
        <v>-182</v>
      </c>
      <c r="C5312" s="1" t="str">
        <f>IFERROR(LOOKUP(B5312,{0,1,31,61,91},{"Less Than 1 Day","1 To 30 Days","31-60 Days","61-90 Days","91+ Days"}),"Not Due")</f>
        <v>Not Due</v>
      </c>
    </row>
    <row r="5313" spans="1:3" x14ac:dyDescent="0.25">
      <c r="A5313" s="1">
        <v>18939</v>
      </c>
      <c r="B5313" s="2">
        <v>-182</v>
      </c>
      <c r="C5313" s="1" t="str">
        <f>IFERROR(LOOKUP(B5313,{0,1,31,61,91},{"Less Than 1 Day","1 To 30 Days","31-60 Days","61-90 Days","91+ Days"}),"Not Due")</f>
        <v>Not Due</v>
      </c>
    </row>
    <row r="5314" spans="1:3" x14ac:dyDescent="0.25">
      <c r="A5314" s="1">
        <v>21510</v>
      </c>
      <c r="B5314" s="2">
        <v>422</v>
      </c>
      <c r="C5314" s="1" t="str">
        <f>IFERROR(LOOKUP(B5314,{0,1,31,61,91},{"Less Than 1 Day","1 To 30 Days","31-60 Days","61-90 Days","91+ Days"}),"Not Due")</f>
        <v>91+ Days</v>
      </c>
    </row>
    <row r="5315" spans="1:3" x14ac:dyDescent="0.25">
      <c r="A5315" s="1">
        <v>53331</v>
      </c>
      <c r="B5315" s="2">
        <v>416</v>
      </c>
      <c r="C5315" s="1" t="str">
        <f>IFERROR(LOOKUP(B5315,{0,1,31,61,91},{"Less Than 1 Day","1 To 30 Days","31-60 Days","61-90 Days","91+ Days"}),"Not Due")</f>
        <v>91+ Days</v>
      </c>
    </row>
    <row r="5316" spans="1:3" x14ac:dyDescent="0.25">
      <c r="A5316" s="1">
        <v>19509</v>
      </c>
      <c r="B5316" s="2">
        <v>232</v>
      </c>
      <c r="C5316" s="1" t="str">
        <f>IFERROR(LOOKUP(B5316,{0,1,31,61,91},{"Less Than 1 Day","1 To 30 Days","31-60 Days","61-90 Days","91+ Days"}),"Not Due")</f>
        <v>91+ Days</v>
      </c>
    </row>
    <row r="5317" spans="1:3" x14ac:dyDescent="0.25">
      <c r="A5317" s="1">
        <v>11890</v>
      </c>
      <c r="B5317" s="2">
        <v>-148</v>
      </c>
      <c r="C5317" s="1" t="str">
        <f>IFERROR(LOOKUP(B5317,{0,1,31,61,91},{"Less Than 1 Day","1 To 30 Days","31-60 Days","61-90 Days","91+ Days"}),"Not Due")</f>
        <v>Not Due</v>
      </c>
    </row>
    <row r="5318" spans="1:3" x14ac:dyDescent="0.25">
      <c r="A5318" s="1">
        <v>47033</v>
      </c>
      <c r="B5318" s="2">
        <v>137</v>
      </c>
      <c r="C5318" s="1" t="str">
        <f>IFERROR(LOOKUP(B5318,{0,1,31,61,91},{"Less Than 1 Day","1 To 30 Days","31-60 Days","61-90 Days","91+ Days"}),"Not Due")</f>
        <v>91+ Days</v>
      </c>
    </row>
    <row r="5319" spans="1:3" x14ac:dyDescent="0.25">
      <c r="A5319" s="1">
        <v>91640</v>
      </c>
      <c r="B5319" s="2">
        <v>144</v>
      </c>
      <c r="C5319" s="1" t="str">
        <f>IFERROR(LOOKUP(B5319,{0,1,31,61,91},{"Less Than 1 Day","1 To 30 Days","31-60 Days","61-90 Days","91+ Days"}),"Not Due")</f>
        <v>91+ Days</v>
      </c>
    </row>
    <row r="5320" spans="1:3" x14ac:dyDescent="0.25">
      <c r="A5320" s="1">
        <v>95520</v>
      </c>
      <c r="B5320" s="2">
        <v>66</v>
      </c>
      <c r="C5320" s="1" t="str">
        <f>IFERROR(LOOKUP(B5320,{0,1,31,61,91},{"Less Than 1 Day","1 To 30 Days","31-60 Days","61-90 Days","91+ Days"}),"Not Due")</f>
        <v>61-90 Days</v>
      </c>
    </row>
    <row r="5321" spans="1:3" x14ac:dyDescent="0.25">
      <c r="A5321" s="1">
        <v>99833</v>
      </c>
      <c r="B5321" s="2">
        <v>318</v>
      </c>
      <c r="C5321" s="1" t="str">
        <f>IFERROR(LOOKUP(B5321,{0,1,31,61,91},{"Less Than 1 Day","1 To 30 Days","31-60 Days","61-90 Days","91+ Days"}),"Not Due")</f>
        <v>91+ Days</v>
      </c>
    </row>
    <row r="5322" spans="1:3" x14ac:dyDescent="0.25">
      <c r="A5322" s="1">
        <v>90932</v>
      </c>
      <c r="B5322" s="2">
        <v>288</v>
      </c>
      <c r="C5322" s="1" t="str">
        <f>IFERROR(LOOKUP(B5322,{0,1,31,61,91},{"Less Than 1 Day","1 To 30 Days","31-60 Days","61-90 Days","91+ Days"}),"Not Due")</f>
        <v>91+ Days</v>
      </c>
    </row>
    <row r="5323" spans="1:3" x14ac:dyDescent="0.25">
      <c r="A5323" s="1">
        <v>85466</v>
      </c>
      <c r="B5323" s="2">
        <v>-133</v>
      </c>
      <c r="C5323" s="1" t="str">
        <f>IFERROR(LOOKUP(B5323,{0,1,31,61,91},{"Less Than 1 Day","1 To 30 Days","31-60 Days","61-90 Days","91+ Days"}),"Not Due")</f>
        <v>Not Due</v>
      </c>
    </row>
    <row r="5324" spans="1:3" x14ac:dyDescent="0.25">
      <c r="A5324" s="1">
        <v>22046</v>
      </c>
      <c r="B5324" s="2">
        <v>231</v>
      </c>
      <c r="C5324" s="1" t="str">
        <f>IFERROR(LOOKUP(B5324,{0,1,31,61,91},{"Less Than 1 Day","1 To 30 Days","31-60 Days","61-90 Days","91+ Days"}),"Not Due")</f>
        <v>91+ Days</v>
      </c>
    </row>
    <row r="5325" spans="1:3" x14ac:dyDescent="0.25">
      <c r="A5325" s="1">
        <v>64034</v>
      </c>
      <c r="B5325" s="2">
        <v>299</v>
      </c>
      <c r="C5325" s="1" t="str">
        <f>IFERROR(LOOKUP(B5325,{0,1,31,61,91},{"Less Than 1 Day","1 To 30 Days","31-60 Days","61-90 Days","91+ Days"}),"Not Due")</f>
        <v>91+ Days</v>
      </c>
    </row>
    <row r="5326" spans="1:3" x14ac:dyDescent="0.25">
      <c r="A5326" s="1">
        <v>62022</v>
      </c>
      <c r="B5326" s="2">
        <v>7</v>
      </c>
      <c r="C5326" s="1" t="str">
        <f>IFERROR(LOOKUP(B5326,{0,1,31,61,91},{"Less Than 1 Day","1 To 30 Days","31-60 Days","61-90 Days","91+ Days"}),"Not Due")</f>
        <v>1 To 30 Days</v>
      </c>
    </row>
    <row r="5327" spans="1:3" x14ac:dyDescent="0.25">
      <c r="A5327" s="1">
        <v>65485</v>
      </c>
      <c r="B5327" s="2">
        <v>9</v>
      </c>
      <c r="C5327" s="1" t="str">
        <f>IFERROR(LOOKUP(B5327,{0,1,31,61,91},{"Less Than 1 Day","1 To 30 Days","31-60 Days","61-90 Days","91+ Days"}),"Not Due")</f>
        <v>1 To 30 Days</v>
      </c>
    </row>
    <row r="5328" spans="1:3" x14ac:dyDescent="0.25">
      <c r="A5328" s="1">
        <v>90473</v>
      </c>
      <c r="B5328" s="2">
        <v>357</v>
      </c>
      <c r="C5328" s="1" t="str">
        <f>IFERROR(LOOKUP(B5328,{0,1,31,61,91},{"Less Than 1 Day","1 To 30 Days","31-60 Days","61-90 Days","91+ Days"}),"Not Due")</f>
        <v>91+ Days</v>
      </c>
    </row>
    <row r="5329" spans="1:3" x14ac:dyDescent="0.25">
      <c r="A5329" s="1">
        <v>48682</v>
      </c>
      <c r="B5329" s="2">
        <v>183</v>
      </c>
      <c r="C5329" s="1" t="str">
        <f>IFERROR(LOOKUP(B5329,{0,1,31,61,91},{"Less Than 1 Day","1 To 30 Days","31-60 Days","61-90 Days","91+ Days"}),"Not Due")</f>
        <v>91+ Days</v>
      </c>
    </row>
    <row r="5330" spans="1:3" x14ac:dyDescent="0.25">
      <c r="A5330" s="1">
        <v>40037</v>
      </c>
      <c r="B5330" s="2">
        <v>463</v>
      </c>
      <c r="C5330" s="1" t="str">
        <f>IFERROR(LOOKUP(B5330,{0,1,31,61,91},{"Less Than 1 Day","1 To 30 Days","31-60 Days","61-90 Days","91+ Days"}),"Not Due")</f>
        <v>91+ Days</v>
      </c>
    </row>
    <row r="5331" spans="1:3" x14ac:dyDescent="0.25">
      <c r="A5331" s="1">
        <v>69642</v>
      </c>
      <c r="B5331" s="2">
        <v>-44</v>
      </c>
      <c r="C5331" s="1" t="str">
        <f>IFERROR(LOOKUP(B5331,{0,1,31,61,91},{"Less Than 1 Day","1 To 30 Days","31-60 Days","61-90 Days","91+ Days"}),"Not Due")</f>
        <v>Not Due</v>
      </c>
    </row>
    <row r="5332" spans="1:3" x14ac:dyDescent="0.25">
      <c r="A5332" s="1">
        <v>32619</v>
      </c>
      <c r="B5332" s="2">
        <v>306</v>
      </c>
      <c r="C5332" s="1" t="str">
        <f>IFERROR(LOOKUP(B5332,{0,1,31,61,91},{"Less Than 1 Day","1 To 30 Days","31-60 Days","61-90 Days","91+ Days"}),"Not Due")</f>
        <v>91+ Days</v>
      </c>
    </row>
    <row r="5333" spans="1:3" x14ac:dyDescent="0.25">
      <c r="A5333" s="1">
        <v>20369</v>
      </c>
      <c r="B5333" s="2">
        <v>221</v>
      </c>
      <c r="C5333" s="1" t="str">
        <f>IFERROR(LOOKUP(B5333,{0,1,31,61,91},{"Less Than 1 Day","1 To 30 Days","31-60 Days","61-90 Days","91+ Days"}),"Not Due")</f>
        <v>91+ Days</v>
      </c>
    </row>
    <row r="5334" spans="1:3" x14ac:dyDescent="0.25">
      <c r="A5334" s="1">
        <v>32296</v>
      </c>
      <c r="B5334" s="2">
        <v>376</v>
      </c>
      <c r="C5334" s="1" t="str">
        <f>IFERROR(LOOKUP(B5334,{0,1,31,61,91},{"Less Than 1 Day","1 To 30 Days","31-60 Days","61-90 Days","91+ Days"}),"Not Due")</f>
        <v>91+ Days</v>
      </c>
    </row>
    <row r="5335" spans="1:3" x14ac:dyDescent="0.25">
      <c r="A5335" s="1">
        <v>78579</v>
      </c>
      <c r="B5335" s="2">
        <v>80</v>
      </c>
      <c r="C5335" s="1" t="str">
        <f>IFERROR(LOOKUP(B5335,{0,1,31,61,91},{"Less Than 1 Day","1 To 30 Days","31-60 Days","61-90 Days","91+ Days"}),"Not Due")</f>
        <v>61-90 Days</v>
      </c>
    </row>
    <row r="5336" spans="1:3" x14ac:dyDescent="0.25">
      <c r="A5336" s="1">
        <v>70858</v>
      </c>
      <c r="B5336" s="2">
        <v>75</v>
      </c>
      <c r="C5336" s="1" t="str">
        <f>IFERROR(LOOKUP(B5336,{0,1,31,61,91},{"Less Than 1 Day","1 To 30 Days","31-60 Days","61-90 Days","91+ Days"}),"Not Due")</f>
        <v>61-90 Days</v>
      </c>
    </row>
    <row r="5337" spans="1:3" x14ac:dyDescent="0.25">
      <c r="A5337" s="1">
        <v>89513</v>
      </c>
      <c r="B5337" s="2">
        <v>-111</v>
      </c>
      <c r="C5337" s="1" t="str">
        <f>IFERROR(LOOKUP(B5337,{0,1,31,61,91},{"Less Than 1 Day","1 To 30 Days","31-60 Days","61-90 Days","91+ Days"}),"Not Due")</f>
        <v>Not Due</v>
      </c>
    </row>
    <row r="5338" spans="1:3" x14ac:dyDescent="0.25">
      <c r="A5338" s="1">
        <v>29056</v>
      </c>
      <c r="B5338" s="2">
        <v>79</v>
      </c>
      <c r="C5338" s="1" t="str">
        <f>IFERROR(LOOKUP(B5338,{0,1,31,61,91},{"Less Than 1 Day","1 To 30 Days","31-60 Days","61-90 Days","91+ Days"}),"Not Due")</f>
        <v>61-90 Days</v>
      </c>
    </row>
    <row r="5339" spans="1:3" x14ac:dyDescent="0.25">
      <c r="A5339" s="1">
        <v>52367</v>
      </c>
      <c r="B5339" s="2">
        <v>236</v>
      </c>
      <c r="C5339" s="1" t="str">
        <f>IFERROR(LOOKUP(B5339,{0,1,31,61,91},{"Less Than 1 Day","1 To 30 Days","31-60 Days","61-90 Days","91+ Days"}),"Not Due")</f>
        <v>91+ Days</v>
      </c>
    </row>
    <row r="5340" spans="1:3" x14ac:dyDescent="0.25">
      <c r="A5340" s="1">
        <v>74438</v>
      </c>
      <c r="B5340" s="2">
        <v>-68</v>
      </c>
      <c r="C5340" s="1" t="str">
        <f>IFERROR(LOOKUP(B5340,{0,1,31,61,91},{"Less Than 1 Day","1 To 30 Days","31-60 Days","61-90 Days","91+ Days"}),"Not Due")</f>
        <v>Not Due</v>
      </c>
    </row>
    <row r="5341" spans="1:3" x14ac:dyDescent="0.25">
      <c r="A5341" s="1">
        <v>91893</v>
      </c>
      <c r="B5341" s="2">
        <v>430</v>
      </c>
      <c r="C5341" s="1" t="str">
        <f>IFERROR(LOOKUP(B5341,{0,1,31,61,91},{"Less Than 1 Day","1 To 30 Days","31-60 Days","61-90 Days","91+ Days"}),"Not Due")</f>
        <v>91+ Days</v>
      </c>
    </row>
    <row r="5342" spans="1:3" x14ac:dyDescent="0.25">
      <c r="A5342" s="1">
        <v>35455</v>
      </c>
      <c r="B5342" s="2">
        <v>371</v>
      </c>
      <c r="C5342" s="1" t="str">
        <f>IFERROR(LOOKUP(B5342,{0,1,31,61,91},{"Less Than 1 Day","1 To 30 Days","31-60 Days","61-90 Days","91+ Days"}),"Not Due")</f>
        <v>91+ Days</v>
      </c>
    </row>
    <row r="5343" spans="1:3" x14ac:dyDescent="0.25">
      <c r="A5343" s="1">
        <v>41245</v>
      </c>
      <c r="B5343" s="2">
        <v>456</v>
      </c>
      <c r="C5343" s="1" t="str">
        <f>IFERROR(LOOKUP(B5343,{0,1,31,61,91},{"Less Than 1 Day","1 To 30 Days","31-60 Days","61-90 Days","91+ Days"}),"Not Due")</f>
        <v>91+ Days</v>
      </c>
    </row>
    <row r="5344" spans="1:3" x14ac:dyDescent="0.25">
      <c r="A5344" s="1">
        <v>57910</v>
      </c>
      <c r="B5344" s="2">
        <v>280</v>
      </c>
      <c r="C5344" s="1" t="str">
        <f>IFERROR(LOOKUP(B5344,{0,1,31,61,91},{"Less Than 1 Day","1 To 30 Days","31-60 Days","61-90 Days","91+ Days"}),"Not Due")</f>
        <v>91+ Days</v>
      </c>
    </row>
    <row r="5345" spans="1:3" x14ac:dyDescent="0.25">
      <c r="A5345" s="1">
        <v>12384</v>
      </c>
      <c r="B5345" s="2">
        <v>-45</v>
      </c>
      <c r="C5345" s="1" t="str">
        <f>IFERROR(LOOKUP(B5345,{0,1,31,61,91},{"Less Than 1 Day","1 To 30 Days","31-60 Days","61-90 Days","91+ Days"}),"Not Due")</f>
        <v>Not Due</v>
      </c>
    </row>
    <row r="5346" spans="1:3" x14ac:dyDescent="0.25">
      <c r="A5346" s="1">
        <v>43223</v>
      </c>
      <c r="B5346" s="2">
        <v>288</v>
      </c>
      <c r="C5346" s="1" t="str">
        <f>IFERROR(LOOKUP(B5346,{0,1,31,61,91},{"Less Than 1 Day","1 To 30 Days","31-60 Days","61-90 Days","91+ Days"}),"Not Due")</f>
        <v>91+ Days</v>
      </c>
    </row>
    <row r="5347" spans="1:3" x14ac:dyDescent="0.25">
      <c r="A5347" s="1">
        <v>15402</v>
      </c>
      <c r="B5347" s="2">
        <v>246</v>
      </c>
      <c r="C5347" s="1" t="str">
        <f>IFERROR(LOOKUP(B5347,{0,1,31,61,91},{"Less Than 1 Day","1 To 30 Days","31-60 Days","61-90 Days","91+ Days"}),"Not Due")</f>
        <v>91+ Days</v>
      </c>
    </row>
    <row r="5348" spans="1:3" x14ac:dyDescent="0.25">
      <c r="A5348" s="1">
        <v>69863</v>
      </c>
      <c r="B5348" s="2">
        <v>95</v>
      </c>
      <c r="C5348" s="1" t="str">
        <f>IFERROR(LOOKUP(B5348,{0,1,31,61,91},{"Less Than 1 Day","1 To 30 Days","31-60 Days","61-90 Days","91+ Days"}),"Not Due")</f>
        <v>91+ Days</v>
      </c>
    </row>
    <row r="5349" spans="1:3" x14ac:dyDescent="0.25">
      <c r="A5349" s="1">
        <v>34183</v>
      </c>
      <c r="B5349" s="2">
        <v>-69</v>
      </c>
      <c r="C5349" s="1" t="str">
        <f>IFERROR(LOOKUP(B5349,{0,1,31,61,91},{"Less Than 1 Day","1 To 30 Days","31-60 Days","61-90 Days","91+ Days"}),"Not Due")</f>
        <v>Not Due</v>
      </c>
    </row>
    <row r="5350" spans="1:3" x14ac:dyDescent="0.25">
      <c r="A5350" s="1">
        <v>43682</v>
      </c>
      <c r="B5350" s="2">
        <v>487</v>
      </c>
      <c r="C5350" s="1" t="str">
        <f>IFERROR(LOOKUP(B5350,{0,1,31,61,91},{"Less Than 1 Day","1 To 30 Days","31-60 Days","61-90 Days","91+ Days"}),"Not Due")</f>
        <v>91+ Days</v>
      </c>
    </row>
    <row r="5351" spans="1:3" x14ac:dyDescent="0.25">
      <c r="A5351" s="1">
        <v>84968</v>
      </c>
      <c r="B5351" s="2">
        <v>252</v>
      </c>
      <c r="C5351" s="1" t="str">
        <f>IFERROR(LOOKUP(B5351,{0,1,31,61,91},{"Less Than 1 Day","1 To 30 Days","31-60 Days","61-90 Days","91+ Days"}),"Not Due")</f>
        <v>91+ Days</v>
      </c>
    </row>
    <row r="5352" spans="1:3" x14ac:dyDescent="0.25">
      <c r="A5352" s="1">
        <v>12973</v>
      </c>
      <c r="B5352" s="2">
        <v>200</v>
      </c>
      <c r="C5352" s="1" t="str">
        <f>IFERROR(LOOKUP(B5352,{0,1,31,61,91},{"Less Than 1 Day","1 To 30 Days","31-60 Days","61-90 Days","91+ Days"}),"Not Due")</f>
        <v>91+ Days</v>
      </c>
    </row>
    <row r="5353" spans="1:3" x14ac:dyDescent="0.25">
      <c r="A5353" s="1">
        <v>13284</v>
      </c>
      <c r="B5353" s="2">
        <v>-150</v>
      </c>
      <c r="C5353" s="1" t="str">
        <f>IFERROR(LOOKUP(B5353,{0,1,31,61,91},{"Less Than 1 Day","1 To 30 Days","31-60 Days","61-90 Days","91+ Days"}),"Not Due")</f>
        <v>Not Due</v>
      </c>
    </row>
    <row r="5354" spans="1:3" x14ac:dyDescent="0.25">
      <c r="A5354" s="1">
        <v>97905</v>
      </c>
      <c r="B5354" s="2">
        <v>-27</v>
      </c>
      <c r="C5354" s="1" t="str">
        <f>IFERROR(LOOKUP(B5354,{0,1,31,61,91},{"Less Than 1 Day","1 To 30 Days","31-60 Days","61-90 Days","91+ Days"}),"Not Due")</f>
        <v>Not Due</v>
      </c>
    </row>
    <row r="5355" spans="1:3" x14ac:dyDescent="0.25">
      <c r="A5355" s="1">
        <v>52563</v>
      </c>
      <c r="B5355" s="2">
        <v>492</v>
      </c>
      <c r="C5355" s="1" t="str">
        <f>IFERROR(LOOKUP(B5355,{0,1,31,61,91},{"Less Than 1 Day","1 To 30 Days","31-60 Days","61-90 Days","91+ Days"}),"Not Due")</f>
        <v>91+ Days</v>
      </c>
    </row>
    <row r="5356" spans="1:3" x14ac:dyDescent="0.25">
      <c r="A5356" s="1">
        <v>86891</v>
      </c>
      <c r="B5356" s="2">
        <v>64</v>
      </c>
      <c r="C5356" s="1" t="str">
        <f>IFERROR(LOOKUP(B5356,{0,1,31,61,91},{"Less Than 1 Day","1 To 30 Days","31-60 Days","61-90 Days","91+ Days"}),"Not Due")</f>
        <v>61-90 Days</v>
      </c>
    </row>
    <row r="5357" spans="1:3" x14ac:dyDescent="0.25">
      <c r="A5357" s="1">
        <v>96150</v>
      </c>
      <c r="B5357" s="2">
        <v>483</v>
      </c>
      <c r="C5357" s="1" t="str">
        <f>IFERROR(LOOKUP(B5357,{0,1,31,61,91},{"Less Than 1 Day","1 To 30 Days","31-60 Days","61-90 Days","91+ Days"}),"Not Due")</f>
        <v>91+ Days</v>
      </c>
    </row>
    <row r="5358" spans="1:3" x14ac:dyDescent="0.25">
      <c r="A5358" s="1">
        <v>47028</v>
      </c>
      <c r="B5358" s="2">
        <v>228</v>
      </c>
      <c r="C5358" s="1" t="str">
        <f>IFERROR(LOOKUP(B5358,{0,1,31,61,91},{"Less Than 1 Day","1 To 30 Days","31-60 Days","61-90 Days","91+ Days"}),"Not Due")</f>
        <v>91+ Days</v>
      </c>
    </row>
    <row r="5359" spans="1:3" x14ac:dyDescent="0.25">
      <c r="A5359" s="1">
        <v>74886</v>
      </c>
      <c r="B5359" s="2">
        <v>210</v>
      </c>
      <c r="C5359" s="1" t="str">
        <f>IFERROR(LOOKUP(B5359,{0,1,31,61,91},{"Less Than 1 Day","1 To 30 Days","31-60 Days","61-90 Days","91+ Days"}),"Not Due")</f>
        <v>91+ Days</v>
      </c>
    </row>
    <row r="5360" spans="1:3" x14ac:dyDescent="0.25">
      <c r="A5360" s="1">
        <v>66596</v>
      </c>
      <c r="B5360" s="2">
        <v>-191</v>
      </c>
      <c r="C5360" s="1" t="str">
        <f>IFERROR(LOOKUP(B5360,{0,1,31,61,91},{"Less Than 1 Day","1 To 30 Days","31-60 Days","61-90 Days","91+ Days"}),"Not Due")</f>
        <v>Not Due</v>
      </c>
    </row>
    <row r="5361" spans="1:3" x14ac:dyDescent="0.25">
      <c r="A5361" s="1">
        <v>49566</v>
      </c>
      <c r="B5361" s="2">
        <v>304</v>
      </c>
      <c r="C5361" s="1" t="str">
        <f>IFERROR(LOOKUP(B5361,{0,1,31,61,91},{"Less Than 1 Day","1 To 30 Days","31-60 Days","61-90 Days","91+ Days"}),"Not Due")</f>
        <v>91+ Days</v>
      </c>
    </row>
    <row r="5362" spans="1:3" x14ac:dyDescent="0.25">
      <c r="A5362" s="1">
        <v>43213</v>
      </c>
      <c r="B5362" s="2">
        <v>143</v>
      </c>
      <c r="C5362" s="1" t="str">
        <f>IFERROR(LOOKUP(B5362,{0,1,31,61,91},{"Less Than 1 Day","1 To 30 Days","31-60 Days","61-90 Days","91+ Days"}),"Not Due")</f>
        <v>91+ Days</v>
      </c>
    </row>
    <row r="5363" spans="1:3" x14ac:dyDescent="0.25">
      <c r="A5363" s="1">
        <v>98027</v>
      </c>
      <c r="B5363" s="2">
        <v>125</v>
      </c>
      <c r="C5363" s="1" t="str">
        <f>IFERROR(LOOKUP(B5363,{0,1,31,61,91},{"Less Than 1 Day","1 To 30 Days","31-60 Days","61-90 Days","91+ Days"}),"Not Due")</f>
        <v>91+ Days</v>
      </c>
    </row>
    <row r="5364" spans="1:3" x14ac:dyDescent="0.25">
      <c r="A5364" s="1">
        <v>43345</v>
      </c>
      <c r="B5364" s="2">
        <v>-160</v>
      </c>
      <c r="C5364" s="1" t="str">
        <f>IFERROR(LOOKUP(B5364,{0,1,31,61,91},{"Less Than 1 Day","1 To 30 Days","31-60 Days","61-90 Days","91+ Days"}),"Not Due")</f>
        <v>Not Due</v>
      </c>
    </row>
    <row r="5365" spans="1:3" x14ac:dyDescent="0.25">
      <c r="A5365" s="1">
        <v>93165</v>
      </c>
      <c r="B5365" s="2">
        <v>-138</v>
      </c>
      <c r="C5365" s="1" t="str">
        <f>IFERROR(LOOKUP(B5365,{0,1,31,61,91},{"Less Than 1 Day","1 To 30 Days","31-60 Days","61-90 Days","91+ Days"}),"Not Due")</f>
        <v>Not Due</v>
      </c>
    </row>
    <row r="5366" spans="1:3" x14ac:dyDescent="0.25">
      <c r="A5366" s="1">
        <v>54914</v>
      </c>
      <c r="B5366" s="2">
        <v>355</v>
      </c>
      <c r="C5366" s="1" t="str">
        <f>IFERROR(LOOKUP(B5366,{0,1,31,61,91},{"Less Than 1 Day","1 To 30 Days","31-60 Days","61-90 Days","91+ Days"}),"Not Due")</f>
        <v>91+ Days</v>
      </c>
    </row>
    <row r="5367" spans="1:3" x14ac:dyDescent="0.25">
      <c r="A5367" s="1">
        <v>66231</v>
      </c>
      <c r="B5367" s="2">
        <v>379</v>
      </c>
      <c r="C5367" s="1" t="str">
        <f>IFERROR(LOOKUP(B5367,{0,1,31,61,91},{"Less Than 1 Day","1 To 30 Days","31-60 Days","61-90 Days","91+ Days"}),"Not Due")</f>
        <v>91+ Days</v>
      </c>
    </row>
    <row r="5368" spans="1:3" x14ac:dyDescent="0.25">
      <c r="A5368" s="1">
        <v>35007</v>
      </c>
      <c r="B5368" s="2">
        <v>15</v>
      </c>
      <c r="C5368" s="1" t="str">
        <f>IFERROR(LOOKUP(B5368,{0,1,31,61,91},{"Less Than 1 Day","1 To 30 Days","31-60 Days","61-90 Days","91+ Days"}),"Not Due")</f>
        <v>1 To 30 Days</v>
      </c>
    </row>
    <row r="5369" spans="1:3" x14ac:dyDescent="0.25">
      <c r="A5369" s="1">
        <v>76398</v>
      </c>
      <c r="B5369" s="2">
        <v>-5</v>
      </c>
      <c r="C5369" s="1" t="str">
        <f>IFERROR(LOOKUP(B5369,{0,1,31,61,91},{"Less Than 1 Day","1 To 30 Days","31-60 Days","61-90 Days","91+ Days"}),"Not Due")</f>
        <v>Not Due</v>
      </c>
    </row>
    <row r="5370" spans="1:3" x14ac:dyDescent="0.25">
      <c r="A5370" s="1">
        <v>52043</v>
      </c>
      <c r="B5370" s="2">
        <v>-134</v>
      </c>
      <c r="C5370" s="1" t="str">
        <f>IFERROR(LOOKUP(B5370,{0,1,31,61,91},{"Less Than 1 Day","1 To 30 Days","31-60 Days","61-90 Days","91+ Days"}),"Not Due")</f>
        <v>Not Due</v>
      </c>
    </row>
    <row r="5371" spans="1:3" x14ac:dyDescent="0.25">
      <c r="A5371" s="1">
        <v>33038</v>
      </c>
      <c r="B5371" s="2">
        <v>240</v>
      </c>
      <c r="C5371" s="1" t="str">
        <f>IFERROR(LOOKUP(B5371,{0,1,31,61,91},{"Less Than 1 Day","1 To 30 Days","31-60 Days","61-90 Days","91+ Days"}),"Not Due")</f>
        <v>91+ Days</v>
      </c>
    </row>
    <row r="5372" spans="1:3" x14ac:dyDescent="0.25">
      <c r="A5372" s="1">
        <v>44509</v>
      </c>
      <c r="B5372" s="2">
        <v>268</v>
      </c>
      <c r="C5372" s="1" t="str">
        <f>IFERROR(LOOKUP(B5372,{0,1,31,61,91},{"Less Than 1 Day","1 To 30 Days","31-60 Days","61-90 Days","91+ Days"}),"Not Due")</f>
        <v>91+ Days</v>
      </c>
    </row>
    <row r="5373" spans="1:3" x14ac:dyDescent="0.25">
      <c r="A5373" s="1">
        <v>23242</v>
      </c>
      <c r="B5373" s="2">
        <v>-35</v>
      </c>
      <c r="C5373" s="1" t="str">
        <f>IFERROR(LOOKUP(B5373,{0,1,31,61,91},{"Less Than 1 Day","1 To 30 Days","31-60 Days","61-90 Days","91+ Days"}),"Not Due")</f>
        <v>Not Due</v>
      </c>
    </row>
    <row r="5374" spans="1:3" x14ac:dyDescent="0.25">
      <c r="A5374" s="1">
        <v>86025</v>
      </c>
      <c r="B5374" s="2">
        <v>32</v>
      </c>
      <c r="C5374" s="1" t="str">
        <f>IFERROR(LOOKUP(B5374,{0,1,31,61,91},{"Less Than 1 Day","1 To 30 Days","31-60 Days","61-90 Days","91+ Days"}),"Not Due")</f>
        <v>31-60 Days</v>
      </c>
    </row>
    <row r="5375" spans="1:3" x14ac:dyDescent="0.25">
      <c r="A5375" s="1">
        <v>11739</v>
      </c>
      <c r="B5375" s="2">
        <v>432</v>
      </c>
      <c r="C5375" s="1" t="str">
        <f>IFERROR(LOOKUP(B5375,{0,1,31,61,91},{"Less Than 1 Day","1 To 30 Days","31-60 Days","61-90 Days","91+ Days"}),"Not Due")</f>
        <v>91+ Days</v>
      </c>
    </row>
    <row r="5376" spans="1:3" x14ac:dyDescent="0.25">
      <c r="A5376" s="1">
        <v>65801</v>
      </c>
      <c r="B5376" s="2">
        <v>145</v>
      </c>
      <c r="C5376" s="1" t="str">
        <f>IFERROR(LOOKUP(B5376,{0,1,31,61,91},{"Less Than 1 Day","1 To 30 Days","31-60 Days","61-90 Days","91+ Days"}),"Not Due")</f>
        <v>91+ Days</v>
      </c>
    </row>
    <row r="5377" spans="1:3" x14ac:dyDescent="0.25">
      <c r="A5377" s="1">
        <v>50007</v>
      </c>
      <c r="B5377" s="2">
        <v>401</v>
      </c>
      <c r="C5377" s="1" t="str">
        <f>IFERROR(LOOKUP(B5377,{0,1,31,61,91},{"Less Than 1 Day","1 To 30 Days","31-60 Days","61-90 Days","91+ Days"}),"Not Due")</f>
        <v>91+ Days</v>
      </c>
    </row>
    <row r="5378" spans="1:3" x14ac:dyDescent="0.25">
      <c r="A5378" s="1">
        <v>73867</v>
      </c>
      <c r="B5378" s="2">
        <v>-60</v>
      </c>
      <c r="C5378" s="1" t="str">
        <f>IFERROR(LOOKUP(B5378,{0,1,31,61,91},{"Less Than 1 Day","1 To 30 Days","31-60 Days","61-90 Days","91+ Days"}),"Not Due")</f>
        <v>Not Due</v>
      </c>
    </row>
    <row r="5379" spans="1:3" x14ac:dyDescent="0.25">
      <c r="A5379" s="1">
        <v>81127</v>
      </c>
      <c r="B5379" s="2">
        <v>445</v>
      </c>
      <c r="C5379" s="1" t="str">
        <f>IFERROR(LOOKUP(B5379,{0,1,31,61,91},{"Less Than 1 Day","1 To 30 Days","31-60 Days","61-90 Days","91+ Days"}),"Not Due")</f>
        <v>91+ Days</v>
      </c>
    </row>
    <row r="5380" spans="1:3" x14ac:dyDescent="0.25">
      <c r="A5380" s="1">
        <v>61475</v>
      </c>
      <c r="B5380" s="2">
        <v>216</v>
      </c>
      <c r="C5380" s="1" t="str">
        <f>IFERROR(LOOKUP(B5380,{0,1,31,61,91},{"Less Than 1 Day","1 To 30 Days","31-60 Days","61-90 Days","91+ Days"}),"Not Due")</f>
        <v>91+ Days</v>
      </c>
    </row>
    <row r="5381" spans="1:3" x14ac:dyDescent="0.25">
      <c r="A5381" s="1">
        <v>60870</v>
      </c>
      <c r="B5381" s="2">
        <v>-84</v>
      </c>
      <c r="C5381" s="1" t="str">
        <f>IFERROR(LOOKUP(B5381,{0,1,31,61,91},{"Less Than 1 Day","1 To 30 Days","31-60 Days","61-90 Days","91+ Days"}),"Not Due")</f>
        <v>Not Due</v>
      </c>
    </row>
    <row r="5382" spans="1:3" x14ac:dyDescent="0.25">
      <c r="A5382" s="1">
        <v>96721</v>
      </c>
      <c r="B5382" s="2">
        <v>173</v>
      </c>
      <c r="C5382" s="1" t="str">
        <f>IFERROR(LOOKUP(B5382,{0,1,31,61,91},{"Less Than 1 Day","1 To 30 Days","31-60 Days","61-90 Days","91+ Days"}),"Not Due")</f>
        <v>91+ Days</v>
      </c>
    </row>
    <row r="5383" spans="1:3" x14ac:dyDescent="0.25">
      <c r="A5383" s="1">
        <v>51713</v>
      </c>
      <c r="B5383" s="2">
        <v>444</v>
      </c>
      <c r="C5383" s="1" t="str">
        <f>IFERROR(LOOKUP(B5383,{0,1,31,61,91},{"Less Than 1 Day","1 To 30 Days","31-60 Days","61-90 Days","91+ Days"}),"Not Due")</f>
        <v>91+ Days</v>
      </c>
    </row>
    <row r="5384" spans="1:3" x14ac:dyDescent="0.25">
      <c r="A5384" s="1">
        <v>69546</v>
      </c>
      <c r="B5384" s="2">
        <v>-65</v>
      </c>
      <c r="C5384" s="1" t="str">
        <f>IFERROR(LOOKUP(B5384,{0,1,31,61,91},{"Less Than 1 Day","1 To 30 Days","31-60 Days","61-90 Days","91+ Days"}),"Not Due")</f>
        <v>Not Due</v>
      </c>
    </row>
    <row r="5385" spans="1:3" x14ac:dyDescent="0.25">
      <c r="A5385" s="1">
        <v>72077</v>
      </c>
      <c r="B5385" s="2">
        <v>69</v>
      </c>
      <c r="C5385" s="1" t="str">
        <f>IFERROR(LOOKUP(B5385,{0,1,31,61,91},{"Less Than 1 Day","1 To 30 Days","31-60 Days","61-90 Days","91+ Days"}),"Not Due")</f>
        <v>61-90 Days</v>
      </c>
    </row>
    <row r="5386" spans="1:3" x14ac:dyDescent="0.25">
      <c r="A5386" s="1">
        <v>47290</v>
      </c>
      <c r="B5386" s="2">
        <v>453</v>
      </c>
      <c r="C5386" s="1" t="str">
        <f>IFERROR(LOOKUP(B5386,{0,1,31,61,91},{"Less Than 1 Day","1 To 30 Days","31-60 Days","61-90 Days","91+ Days"}),"Not Due")</f>
        <v>91+ Days</v>
      </c>
    </row>
    <row r="5387" spans="1:3" x14ac:dyDescent="0.25">
      <c r="A5387" s="1">
        <v>24896</v>
      </c>
      <c r="B5387" s="2">
        <v>239</v>
      </c>
      <c r="C5387" s="1" t="str">
        <f>IFERROR(LOOKUP(B5387,{0,1,31,61,91},{"Less Than 1 Day","1 To 30 Days","31-60 Days","61-90 Days","91+ Days"}),"Not Due")</f>
        <v>91+ Days</v>
      </c>
    </row>
    <row r="5388" spans="1:3" x14ac:dyDescent="0.25">
      <c r="A5388" s="1">
        <v>46692</v>
      </c>
      <c r="B5388" s="2">
        <v>126</v>
      </c>
      <c r="C5388" s="1" t="str">
        <f>IFERROR(LOOKUP(B5388,{0,1,31,61,91},{"Less Than 1 Day","1 To 30 Days","31-60 Days","61-90 Days","91+ Days"}),"Not Due")</f>
        <v>91+ Days</v>
      </c>
    </row>
    <row r="5389" spans="1:3" x14ac:dyDescent="0.25">
      <c r="A5389" s="1">
        <v>63785</v>
      </c>
      <c r="B5389" s="2">
        <v>498</v>
      </c>
      <c r="C5389" s="1" t="str">
        <f>IFERROR(LOOKUP(B5389,{0,1,31,61,91},{"Less Than 1 Day","1 To 30 Days","31-60 Days","61-90 Days","91+ Days"}),"Not Due")</f>
        <v>91+ Days</v>
      </c>
    </row>
    <row r="5390" spans="1:3" x14ac:dyDescent="0.25">
      <c r="A5390" s="1">
        <v>99540</v>
      </c>
      <c r="B5390" s="2">
        <v>413</v>
      </c>
      <c r="C5390" s="1" t="str">
        <f>IFERROR(LOOKUP(B5390,{0,1,31,61,91},{"Less Than 1 Day","1 To 30 Days","31-60 Days","61-90 Days","91+ Days"}),"Not Due")</f>
        <v>91+ Days</v>
      </c>
    </row>
    <row r="5391" spans="1:3" x14ac:dyDescent="0.25">
      <c r="A5391" s="1">
        <v>18618</v>
      </c>
      <c r="B5391" s="2">
        <v>-120</v>
      </c>
      <c r="C5391" s="1" t="str">
        <f>IFERROR(LOOKUP(B5391,{0,1,31,61,91},{"Less Than 1 Day","1 To 30 Days","31-60 Days","61-90 Days","91+ Days"}),"Not Due")</f>
        <v>Not Due</v>
      </c>
    </row>
    <row r="5392" spans="1:3" x14ac:dyDescent="0.25">
      <c r="A5392" s="1">
        <v>39392</v>
      </c>
      <c r="B5392" s="2">
        <v>-126</v>
      </c>
      <c r="C5392" s="1" t="str">
        <f>IFERROR(LOOKUP(B5392,{0,1,31,61,91},{"Less Than 1 Day","1 To 30 Days","31-60 Days","61-90 Days","91+ Days"}),"Not Due")</f>
        <v>Not Due</v>
      </c>
    </row>
    <row r="5393" spans="1:3" x14ac:dyDescent="0.25">
      <c r="A5393" s="1">
        <v>77166</v>
      </c>
      <c r="B5393" s="2">
        <v>208</v>
      </c>
      <c r="C5393" s="1" t="str">
        <f>IFERROR(LOOKUP(B5393,{0,1,31,61,91},{"Less Than 1 Day","1 To 30 Days","31-60 Days","61-90 Days","91+ Days"}),"Not Due")</f>
        <v>91+ Days</v>
      </c>
    </row>
    <row r="5394" spans="1:3" x14ac:dyDescent="0.25">
      <c r="A5394" s="1">
        <v>12764</v>
      </c>
      <c r="B5394" s="2">
        <v>465</v>
      </c>
      <c r="C5394" s="1" t="str">
        <f>IFERROR(LOOKUP(B5394,{0,1,31,61,91},{"Less Than 1 Day","1 To 30 Days","31-60 Days","61-90 Days","91+ Days"}),"Not Due")</f>
        <v>91+ Days</v>
      </c>
    </row>
    <row r="5395" spans="1:3" x14ac:dyDescent="0.25">
      <c r="A5395" s="1">
        <v>30344</v>
      </c>
      <c r="B5395" s="2">
        <v>136</v>
      </c>
      <c r="C5395" s="1" t="str">
        <f>IFERROR(LOOKUP(B5395,{0,1,31,61,91},{"Less Than 1 Day","1 To 30 Days","31-60 Days","61-90 Days","91+ Days"}),"Not Due")</f>
        <v>91+ Days</v>
      </c>
    </row>
    <row r="5396" spans="1:3" x14ac:dyDescent="0.25">
      <c r="A5396" s="1">
        <v>90024</v>
      </c>
      <c r="B5396" s="2">
        <v>-1</v>
      </c>
      <c r="C5396" s="1" t="str">
        <f>IFERROR(LOOKUP(B5396,{0,1,31,61,91},{"Less Than 1 Day","1 To 30 Days","31-60 Days","61-90 Days","91+ Days"}),"Not Due")</f>
        <v>Not Due</v>
      </c>
    </row>
    <row r="5397" spans="1:3" x14ac:dyDescent="0.25">
      <c r="A5397" s="1">
        <v>39895</v>
      </c>
      <c r="B5397" s="2">
        <v>229</v>
      </c>
      <c r="C5397" s="1" t="str">
        <f>IFERROR(LOOKUP(B5397,{0,1,31,61,91},{"Less Than 1 Day","1 To 30 Days","31-60 Days","61-90 Days","91+ Days"}),"Not Due")</f>
        <v>91+ Days</v>
      </c>
    </row>
    <row r="5398" spans="1:3" x14ac:dyDescent="0.25">
      <c r="A5398" s="1">
        <v>18252</v>
      </c>
      <c r="B5398" s="2">
        <v>128</v>
      </c>
      <c r="C5398" s="1" t="str">
        <f>IFERROR(LOOKUP(B5398,{0,1,31,61,91},{"Less Than 1 Day","1 To 30 Days","31-60 Days","61-90 Days","91+ Days"}),"Not Due")</f>
        <v>91+ Days</v>
      </c>
    </row>
    <row r="5399" spans="1:3" x14ac:dyDescent="0.25">
      <c r="A5399" s="1">
        <v>33547</v>
      </c>
      <c r="B5399" s="2">
        <v>-41</v>
      </c>
      <c r="C5399" s="1" t="str">
        <f>IFERROR(LOOKUP(B5399,{0,1,31,61,91},{"Less Than 1 Day","1 To 30 Days","31-60 Days","61-90 Days","91+ Days"}),"Not Due")</f>
        <v>Not Due</v>
      </c>
    </row>
    <row r="5400" spans="1:3" x14ac:dyDescent="0.25">
      <c r="A5400" s="1">
        <v>32289</v>
      </c>
      <c r="B5400" s="2">
        <v>49</v>
      </c>
      <c r="C5400" s="1" t="str">
        <f>IFERROR(LOOKUP(B5400,{0,1,31,61,91},{"Less Than 1 Day","1 To 30 Days","31-60 Days","61-90 Days","91+ Days"}),"Not Due")</f>
        <v>31-60 Days</v>
      </c>
    </row>
    <row r="5401" spans="1:3" x14ac:dyDescent="0.25">
      <c r="A5401" s="1">
        <v>33504</v>
      </c>
      <c r="B5401" s="2">
        <v>357</v>
      </c>
      <c r="C5401" s="1" t="str">
        <f>IFERROR(LOOKUP(B5401,{0,1,31,61,91},{"Less Than 1 Day","1 To 30 Days","31-60 Days","61-90 Days","91+ Days"}),"Not Due")</f>
        <v>91+ Days</v>
      </c>
    </row>
    <row r="5402" spans="1:3" x14ac:dyDescent="0.25">
      <c r="A5402" s="1">
        <v>59944</v>
      </c>
      <c r="B5402" s="2">
        <v>-160</v>
      </c>
      <c r="C5402" s="1" t="str">
        <f>IFERROR(LOOKUP(B5402,{0,1,31,61,91},{"Less Than 1 Day","1 To 30 Days","31-60 Days","61-90 Days","91+ Days"}),"Not Due")</f>
        <v>Not Due</v>
      </c>
    </row>
    <row r="5403" spans="1:3" x14ac:dyDescent="0.25">
      <c r="A5403" s="1">
        <v>71098</v>
      </c>
      <c r="B5403" s="2">
        <v>-155</v>
      </c>
      <c r="C5403" s="1" t="str">
        <f>IFERROR(LOOKUP(B5403,{0,1,31,61,91},{"Less Than 1 Day","1 To 30 Days","31-60 Days","61-90 Days","91+ Days"}),"Not Due")</f>
        <v>Not Due</v>
      </c>
    </row>
    <row r="5404" spans="1:3" x14ac:dyDescent="0.25">
      <c r="A5404" s="1">
        <v>13315</v>
      </c>
      <c r="B5404" s="2">
        <v>244</v>
      </c>
      <c r="C5404" s="1" t="str">
        <f>IFERROR(LOOKUP(B5404,{0,1,31,61,91},{"Less Than 1 Day","1 To 30 Days","31-60 Days","61-90 Days","91+ Days"}),"Not Due")</f>
        <v>91+ Days</v>
      </c>
    </row>
    <row r="5405" spans="1:3" x14ac:dyDescent="0.25">
      <c r="A5405" s="1">
        <v>37524</v>
      </c>
      <c r="B5405" s="2">
        <v>465</v>
      </c>
      <c r="C5405" s="1" t="str">
        <f>IFERROR(LOOKUP(B5405,{0,1,31,61,91},{"Less Than 1 Day","1 To 30 Days","31-60 Days","61-90 Days","91+ Days"}),"Not Due")</f>
        <v>91+ Days</v>
      </c>
    </row>
    <row r="5406" spans="1:3" x14ac:dyDescent="0.25">
      <c r="A5406" s="1">
        <v>69821</v>
      </c>
      <c r="B5406" s="2">
        <v>314</v>
      </c>
      <c r="C5406" s="1" t="str">
        <f>IFERROR(LOOKUP(B5406,{0,1,31,61,91},{"Less Than 1 Day","1 To 30 Days","31-60 Days","61-90 Days","91+ Days"}),"Not Due")</f>
        <v>91+ Days</v>
      </c>
    </row>
    <row r="5407" spans="1:3" x14ac:dyDescent="0.25">
      <c r="A5407" s="1">
        <v>53856</v>
      </c>
      <c r="B5407" s="2">
        <v>-95</v>
      </c>
      <c r="C5407" s="1" t="str">
        <f>IFERROR(LOOKUP(B5407,{0,1,31,61,91},{"Less Than 1 Day","1 To 30 Days","31-60 Days","61-90 Days","91+ Days"}),"Not Due")</f>
        <v>Not Due</v>
      </c>
    </row>
    <row r="5408" spans="1:3" x14ac:dyDescent="0.25">
      <c r="A5408" s="1">
        <v>20035</v>
      </c>
      <c r="B5408" s="2">
        <v>294</v>
      </c>
      <c r="C5408" s="1" t="str">
        <f>IFERROR(LOOKUP(B5408,{0,1,31,61,91},{"Less Than 1 Day","1 To 30 Days","31-60 Days","61-90 Days","91+ Days"}),"Not Due")</f>
        <v>91+ Days</v>
      </c>
    </row>
    <row r="5409" spans="1:3" x14ac:dyDescent="0.25">
      <c r="A5409" s="1">
        <v>22562</v>
      </c>
      <c r="B5409" s="2">
        <v>41</v>
      </c>
      <c r="C5409" s="1" t="str">
        <f>IFERROR(LOOKUP(B5409,{0,1,31,61,91},{"Less Than 1 Day","1 To 30 Days","31-60 Days","61-90 Days","91+ Days"}),"Not Due")</f>
        <v>31-60 Days</v>
      </c>
    </row>
    <row r="5410" spans="1:3" x14ac:dyDescent="0.25">
      <c r="A5410" s="1">
        <v>43728</v>
      </c>
      <c r="B5410" s="2">
        <v>-134</v>
      </c>
      <c r="C5410" s="1" t="str">
        <f>IFERROR(LOOKUP(B5410,{0,1,31,61,91},{"Less Than 1 Day","1 To 30 Days","31-60 Days","61-90 Days","91+ Days"}),"Not Due")</f>
        <v>Not Due</v>
      </c>
    </row>
    <row r="5411" spans="1:3" x14ac:dyDescent="0.25">
      <c r="A5411" s="1">
        <v>87546</v>
      </c>
      <c r="B5411" s="2">
        <v>6</v>
      </c>
      <c r="C5411" s="1" t="str">
        <f>IFERROR(LOOKUP(B5411,{0,1,31,61,91},{"Less Than 1 Day","1 To 30 Days","31-60 Days","61-90 Days","91+ Days"}),"Not Due")</f>
        <v>1 To 30 Days</v>
      </c>
    </row>
    <row r="5412" spans="1:3" x14ac:dyDescent="0.25">
      <c r="A5412" s="1">
        <v>50360</v>
      </c>
      <c r="B5412" s="2">
        <v>116</v>
      </c>
      <c r="C5412" s="1" t="str">
        <f>IFERROR(LOOKUP(B5412,{0,1,31,61,91},{"Less Than 1 Day","1 To 30 Days","31-60 Days","61-90 Days","91+ Days"}),"Not Due")</f>
        <v>91+ Days</v>
      </c>
    </row>
    <row r="5413" spans="1:3" x14ac:dyDescent="0.25">
      <c r="A5413" s="1">
        <v>67427</v>
      </c>
      <c r="B5413" s="2">
        <v>-97</v>
      </c>
      <c r="C5413" s="1" t="str">
        <f>IFERROR(LOOKUP(B5413,{0,1,31,61,91},{"Less Than 1 Day","1 To 30 Days","31-60 Days","61-90 Days","91+ Days"}),"Not Due")</f>
        <v>Not Due</v>
      </c>
    </row>
    <row r="5414" spans="1:3" x14ac:dyDescent="0.25">
      <c r="A5414" s="1">
        <v>58824</v>
      </c>
      <c r="B5414" s="2">
        <v>37</v>
      </c>
      <c r="C5414" s="1" t="str">
        <f>IFERROR(LOOKUP(B5414,{0,1,31,61,91},{"Less Than 1 Day","1 To 30 Days","31-60 Days","61-90 Days","91+ Days"}),"Not Due")</f>
        <v>31-60 Days</v>
      </c>
    </row>
    <row r="5415" spans="1:3" x14ac:dyDescent="0.25">
      <c r="A5415" s="1">
        <v>84257</v>
      </c>
      <c r="B5415" s="2">
        <v>23</v>
      </c>
      <c r="C5415" s="1" t="str">
        <f>IFERROR(LOOKUP(B5415,{0,1,31,61,91},{"Less Than 1 Day","1 To 30 Days","31-60 Days","61-90 Days","91+ Days"}),"Not Due")</f>
        <v>1 To 30 Days</v>
      </c>
    </row>
    <row r="5416" spans="1:3" x14ac:dyDescent="0.25">
      <c r="A5416" s="1">
        <v>98257</v>
      </c>
      <c r="B5416" s="2">
        <v>-194</v>
      </c>
      <c r="C5416" s="1" t="str">
        <f>IFERROR(LOOKUP(B5416,{0,1,31,61,91},{"Less Than 1 Day","1 To 30 Days","31-60 Days","61-90 Days","91+ Days"}),"Not Due")</f>
        <v>Not Due</v>
      </c>
    </row>
    <row r="5417" spans="1:3" x14ac:dyDescent="0.25">
      <c r="A5417" s="1">
        <v>33796</v>
      </c>
      <c r="B5417" s="2">
        <v>-33</v>
      </c>
      <c r="C5417" s="1" t="str">
        <f>IFERROR(LOOKUP(B5417,{0,1,31,61,91},{"Less Than 1 Day","1 To 30 Days","31-60 Days","61-90 Days","91+ Days"}),"Not Due")</f>
        <v>Not Due</v>
      </c>
    </row>
    <row r="5418" spans="1:3" x14ac:dyDescent="0.25">
      <c r="A5418" s="1">
        <v>90353</v>
      </c>
      <c r="B5418" s="2">
        <v>123</v>
      </c>
      <c r="C5418" s="1" t="str">
        <f>IFERROR(LOOKUP(B5418,{0,1,31,61,91},{"Less Than 1 Day","1 To 30 Days","31-60 Days","61-90 Days","91+ Days"}),"Not Due")</f>
        <v>91+ Days</v>
      </c>
    </row>
    <row r="5419" spans="1:3" x14ac:dyDescent="0.25">
      <c r="A5419" s="1">
        <v>92637</v>
      </c>
      <c r="B5419" s="2">
        <v>-123</v>
      </c>
      <c r="C5419" s="1" t="str">
        <f>IFERROR(LOOKUP(B5419,{0,1,31,61,91},{"Less Than 1 Day","1 To 30 Days","31-60 Days","61-90 Days","91+ Days"}),"Not Due")</f>
        <v>Not Due</v>
      </c>
    </row>
    <row r="5420" spans="1:3" x14ac:dyDescent="0.25">
      <c r="A5420" s="1">
        <v>95204</v>
      </c>
      <c r="B5420" s="2">
        <v>487</v>
      </c>
      <c r="C5420" s="1" t="str">
        <f>IFERROR(LOOKUP(B5420,{0,1,31,61,91},{"Less Than 1 Day","1 To 30 Days","31-60 Days","61-90 Days","91+ Days"}),"Not Due")</f>
        <v>91+ Days</v>
      </c>
    </row>
    <row r="5421" spans="1:3" x14ac:dyDescent="0.25">
      <c r="A5421" s="1">
        <v>21187</v>
      </c>
      <c r="B5421" s="2">
        <v>86</v>
      </c>
      <c r="C5421" s="1" t="str">
        <f>IFERROR(LOOKUP(B5421,{0,1,31,61,91},{"Less Than 1 Day","1 To 30 Days","31-60 Days","61-90 Days","91+ Days"}),"Not Due")</f>
        <v>61-90 Days</v>
      </c>
    </row>
    <row r="5422" spans="1:3" x14ac:dyDescent="0.25">
      <c r="A5422" s="1">
        <v>63559</v>
      </c>
      <c r="B5422" s="2">
        <v>-183</v>
      </c>
      <c r="C5422" s="1" t="str">
        <f>IFERROR(LOOKUP(B5422,{0,1,31,61,91},{"Less Than 1 Day","1 To 30 Days","31-60 Days","61-90 Days","91+ Days"}),"Not Due")</f>
        <v>Not Due</v>
      </c>
    </row>
    <row r="5423" spans="1:3" x14ac:dyDescent="0.25">
      <c r="A5423" s="1">
        <v>20998</v>
      </c>
      <c r="B5423" s="2">
        <v>187</v>
      </c>
      <c r="C5423" s="1" t="str">
        <f>IFERROR(LOOKUP(B5423,{0,1,31,61,91},{"Less Than 1 Day","1 To 30 Days","31-60 Days","61-90 Days","91+ Days"}),"Not Due")</f>
        <v>91+ Days</v>
      </c>
    </row>
    <row r="5424" spans="1:3" x14ac:dyDescent="0.25">
      <c r="A5424" s="1">
        <v>64532</v>
      </c>
      <c r="B5424" s="2">
        <v>159</v>
      </c>
      <c r="C5424" s="1" t="str">
        <f>IFERROR(LOOKUP(B5424,{0,1,31,61,91},{"Less Than 1 Day","1 To 30 Days","31-60 Days","61-90 Days","91+ Days"}),"Not Due")</f>
        <v>91+ Days</v>
      </c>
    </row>
    <row r="5425" spans="1:3" x14ac:dyDescent="0.25">
      <c r="A5425" s="1">
        <v>53572</v>
      </c>
      <c r="B5425" s="2">
        <v>40</v>
      </c>
      <c r="C5425" s="1" t="str">
        <f>IFERROR(LOOKUP(B5425,{0,1,31,61,91},{"Less Than 1 Day","1 To 30 Days","31-60 Days","61-90 Days","91+ Days"}),"Not Due")</f>
        <v>31-60 Days</v>
      </c>
    </row>
    <row r="5426" spans="1:3" x14ac:dyDescent="0.25">
      <c r="A5426" s="1">
        <v>20324</v>
      </c>
      <c r="B5426" s="2">
        <v>371</v>
      </c>
      <c r="C5426" s="1" t="str">
        <f>IFERROR(LOOKUP(B5426,{0,1,31,61,91},{"Less Than 1 Day","1 To 30 Days","31-60 Days","61-90 Days","91+ Days"}),"Not Due")</f>
        <v>91+ Days</v>
      </c>
    </row>
    <row r="5427" spans="1:3" x14ac:dyDescent="0.25">
      <c r="A5427" s="1">
        <v>91892</v>
      </c>
      <c r="B5427" s="2">
        <v>-163</v>
      </c>
      <c r="C5427" s="1" t="str">
        <f>IFERROR(LOOKUP(B5427,{0,1,31,61,91},{"Less Than 1 Day","1 To 30 Days","31-60 Days","61-90 Days","91+ Days"}),"Not Due")</f>
        <v>Not Due</v>
      </c>
    </row>
    <row r="5428" spans="1:3" x14ac:dyDescent="0.25">
      <c r="A5428" s="1">
        <v>94547</v>
      </c>
      <c r="B5428" s="2">
        <v>72</v>
      </c>
      <c r="C5428" s="1" t="str">
        <f>IFERROR(LOOKUP(B5428,{0,1,31,61,91},{"Less Than 1 Day","1 To 30 Days","31-60 Days","61-90 Days","91+ Days"}),"Not Due")</f>
        <v>61-90 Days</v>
      </c>
    </row>
    <row r="5429" spans="1:3" x14ac:dyDescent="0.25">
      <c r="A5429" s="1">
        <v>53804</v>
      </c>
      <c r="B5429" s="2">
        <v>331</v>
      </c>
      <c r="C5429" s="1" t="str">
        <f>IFERROR(LOOKUP(B5429,{0,1,31,61,91},{"Less Than 1 Day","1 To 30 Days","31-60 Days","61-90 Days","91+ Days"}),"Not Due")</f>
        <v>91+ Days</v>
      </c>
    </row>
    <row r="5430" spans="1:3" x14ac:dyDescent="0.25">
      <c r="A5430" s="1">
        <v>31002</v>
      </c>
      <c r="B5430" s="2">
        <v>277</v>
      </c>
      <c r="C5430" s="1" t="str">
        <f>IFERROR(LOOKUP(B5430,{0,1,31,61,91},{"Less Than 1 Day","1 To 30 Days","31-60 Days","61-90 Days","91+ Days"}),"Not Due")</f>
        <v>91+ Days</v>
      </c>
    </row>
    <row r="5431" spans="1:3" x14ac:dyDescent="0.25">
      <c r="A5431" s="1">
        <v>56107</v>
      </c>
      <c r="B5431" s="2">
        <v>129</v>
      </c>
      <c r="C5431" s="1" t="str">
        <f>IFERROR(LOOKUP(B5431,{0,1,31,61,91},{"Less Than 1 Day","1 To 30 Days","31-60 Days","61-90 Days","91+ Days"}),"Not Due")</f>
        <v>91+ Days</v>
      </c>
    </row>
    <row r="5432" spans="1:3" x14ac:dyDescent="0.25">
      <c r="A5432" s="1">
        <v>22720</v>
      </c>
      <c r="B5432" s="2">
        <v>153</v>
      </c>
      <c r="C5432" s="1" t="str">
        <f>IFERROR(LOOKUP(B5432,{0,1,31,61,91},{"Less Than 1 Day","1 To 30 Days","31-60 Days","61-90 Days","91+ Days"}),"Not Due")</f>
        <v>91+ Days</v>
      </c>
    </row>
    <row r="5433" spans="1:3" x14ac:dyDescent="0.25">
      <c r="A5433" s="1">
        <v>24028</v>
      </c>
      <c r="B5433" s="2">
        <v>317</v>
      </c>
      <c r="C5433" s="1" t="str">
        <f>IFERROR(LOOKUP(B5433,{0,1,31,61,91},{"Less Than 1 Day","1 To 30 Days","31-60 Days","61-90 Days","91+ Days"}),"Not Due")</f>
        <v>91+ Days</v>
      </c>
    </row>
    <row r="5434" spans="1:3" x14ac:dyDescent="0.25">
      <c r="A5434" s="1">
        <v>53388</v>
      </c>
      <c r="B5434" s="2">
        <v>-54</v>
      </c>
      <c r="C5434" s="1" t="str">
        <f>IFERROR(LOOKUP(B5434,{0,1,31,61,91},{"Less Than 1 Day","1 To 30 Days","31-60 Days","61-90 Days","91+ Days"}),"Not Due")</f>
        <v>Not Due</v>
      </c>
    </row>
    <row r="5435" spans="1:3" x14ac:dyDescent="0.25">
      <c r="A5435" s="1">
        <v>75022</v>
      </c>
      <c r="B5435" s="2">
        <v>-79</v>
      </c>
      <c r="C5435" s="1" t="str">
        <f>IFERROR(LOOKUP(B5435,{0,1,31,61,91},{"Less Than 1 Day","1 To 30 Days","31-60 Days","61-90 Days","91+ Days"}),"Not Due")</f>
        <v>Not Due</v>
      </c>
    </row>
    <row r="5436" spans="1:3" x14ac:dyDescent="0.25">
      <c r="A5436" s="1">
        <v>36863</v>
      </c>
      <c r="B5436" s="2">
        <v>296</v>
      </c>
      <c r="C5436" s="1" t="str">
        <f>IFERROR(LOOKUP(B5436,{0,1,31,61,91},{"Less Than 1 Day","1 To 30 Days","31-60 Days","61-90 Days","91+ Days"}),"Not Due")</f>
        <v>91+ Days</v>
      </c>
    </row>
    <row r="5437" spans="1:3" x14ac:dyDescent="0.25">
      <c r="A5437" s="1">
        <v>69799</v>
      </c>
      <c r="B5437" s="2">
        <v>-30</v>
      </c>
      <c r="C5437" s="1" t="str">
        <f>IFERROR(LOOKUP(B5437,{0,1,31,61,91},{"Less Than 1 Day","1 To 30 Days","31-60 Days","61-90 Days","91+ Days"}),"Not Due")</f>
        <v>Not Due</v>
      </c>
    </row>
    <row r="5438" spans="1:3" x14ac:dyDescent="0.25">
      <c r="A5438" s="1">
        <v>90482</v>
      </c>
      <c r="B5438" s="2">
        <v>-74</v>
      </c>
      <c r="C5438" s="1" t="str">
        <f>IFERROR(LOOKUP(B5438,{0,1,31,61,91},{"Less Than 1 Day","1 To 30 Days","31-60 Days","61-90 Days","91+ Days"}),"Not Due")</f>
        <v>Not Due</v>
      </c>
    </row>
    <row r="5439" spans="1:3" x14ac:dyDescent="0.25">
      <c r="A5439" s="1">
        <v>23290</v>
      </c>
      <c r="B5439" s="2">
        <v>-98</v>
      </c>
      <c r="C5439" s="1" t="str">
        <f>IFERROR(LOOKUP(B5439,{0,1,31,61,91},{"Less Than 1 Day","1 To 30 Days","31-60 Days","61-90 Days","91+ Days"}),"Not Due")</f>
        <v>Not Due</v>
      </c>
    </row>
    <row r="5440" spans="1:3" x14ac:dyDescent="0.25">
      <c r="A5440" s="1">
        <v>46937</v>
      </c>
      <c r="B5440" s="2">
        <v>412</v>
      </c>
      <c r="C5440" s="1" t="str">
        <f>IFERROR(LOOKUP(B5440,{0,1,31,61,91},{"Less Than 1 Day","1 To 30 Days","31-60 Days","61-90 Days","91+ Days"}),"Not Due")</f>
        <v>91+ Days</v>
      </c>
    </row>
    <row r="5441" spans="1:3" x14ac:dyDescent="0.25">
      <c r="A5441" s="1">
        <v>50182</v>
      </c>
      <c r="B5441" s="2">
        <v>69</v>
      </c>
      <c r="C5441" s="1" t="str">
        <f>IFERROR(LOOKUP(B5441,{0,1,31,61,91},{"Less Than 1 Day","1 To 30 Days","31-60 Days","61-90 Days","91+ Days"}),"Not Due")</f>
        <v>61-90 Days</v>
      </c>
    </row>
    <row r="5442" spans="1:3" x14ac:dyDescent="0.25">
      <c r="A5442" s="1">
        <v>46559</v>
      </c>
      <c r="B5442" s="2">
        <v>-7</v>
      </c>
      <c r="C5442" s="1" t="str">
        <f>IFERROR(LOOKUP(B5442,{0,1,31,61,91},{"Less Than 1 Day","1 To 30 Days","31-60 Days","61-90 Days","91+ Days"}),"Not Due")</f>
        <v>Not Due</v>
      </c>
    </row>
    <row r="5443" spans="1:3" x14ac:dyDescent="0.25">
      <c r="A5443" s="1">
        <v>48573</v>
      </c>
      <c r="B5443" s="2">
        <v>47</v>
      </c>
      <c r="C5443" s="1" t="str">
        <f>IFERROR(LOOKUP(B5443,{0,1,31,61,91},{"Less Than 1 Day","1 To 30 Days","31-60 Days","61-90 Days","91+ Days"}),"Not Due")</f>
        <v>31-60 Days</v>
      </c>
    </row>
    <row r="5444" spans="1:3" x14ac:dyDescent="0.25">
      <c r="A5444" s="1">
        <v>74137</v>
      </c>
      <c r="B5444" s="2">
        <v>173</v>
      </c>
      <c r="C5444" s="1" t="str">
        <f>IFERROR(LOOKUP(B5444,{0,1,31,61,91},{"Less Than 1 Day","1 To 30 Days","31-60 Days","61-90 Days","91+ Days"}),"Not Due")</f>
        <v>91+ Days</v>
      </c>
    </row>
    <row r="5445" spans="1:3" x14ac:dyDescent="0.25">
      <c r="A5445" s="1">
        <v>61144</v>
      </c>
      <c r="B5445" s="2">
        <v>415</v>
      </c>
      <c r="C5445" s="1" t="str">
        <f>IFERROR(LOOKUP(B5445,{0,1,31,61,91},{"Less Than 1 Day","1 To 30 Days","31-60 Days","61-90 Days","91+ Days"}),"Not Due")</f>
        <v>91+ Days</v>
      </c>
    </row>
    <row r="5446" spans="1:3" x14ac:dyDescent="0.25">
      <c r="A5446" s="1">
        <v>70277</v>
      </c>
      <c r="B5446" s="2">
        <v>104</v>
      </c>
      <c r="C5446" s="1" t="str">
        <f>IFERROR(LOOKUP(B5446,{0,1,31,61,91},{"Less Than 1 Day","1 To 30 Days","31-60 Days","61-90 Days","91+ Days"}),"Not Due")</f>
        <v>91+ Days</v>
      </c>
    </row>
    <row r="5447" spans="1:3" x14ac:dyDescent="0.25">
      <c r="A5447" s="1">
        <v>72623</v>
      </c>
      <c r="B5447" s="2">
        <v>360</v>
      </c>
      <c r="C5447" s="1" t="str">
        <f>IFERROR(LOOKUP(B5447,{0,1,31,61,91},{"Less Than 1 Day","1 To 30 Days","31-60 Days","61-90 Days","91+ Days"}),"Not Due")</f>
        <v>91+ Days</v>
      </c>
    </row>
    <row r="5448" spans="1:3" x14ac:dyDescent="0.25">
      <c r="A5448" s="1">
        <v>23015</v>
      </c>
      <c r="B5448" s="2">
        <v>149</v>
      </c>
      <c r="C5448" s="1" t="str">
        <f>IFERROR(LOOKUP(B5448,{0,1,31,61,91},{"Less Than 1 Day","1 To 30 Days","31-60 Days","61-90 Days","91+ Days"}),"Not Due")</f>
        <v>91+ Days</v>
      </c>
    </row>
    <row r="5449" spans="1:3" x14ac:dyDescent="0.25">
      <c r="A5449" s="1">
        <v>97408</v>
      </c>
      <c r="B5449" s="2">
        <v>393</v>
      </c>
      <c r="C5449" s="1" t="str">
        <f>IFERROR(LOOKUP(B5449,{0,1,31,61,91},{"Less Than 1 Day","1 To 30 Days","31-60 Days","61-90 Days","91+ Days"}),"Not Due")</f>
        <v>91+ Days</v>
      </c>
    </row>
    <row r="5450" spans="1:3" x14ac:dyDescent="0.25">
      <c r="A5450" s="1">
        <v>21338</v>
      </c>
      <c r="B5450" s="2">
        <v>-44</v>
      </c>
      <c r="C5450" s="1" t="str">
        <f>IFERROR(LOOKUP(B5450,{0,1,31,61,91},{"Less Than 1 Day","1 To 30 Days","31-60 Days","61-90 Days","91+ Days"}),"Not Due")</f>
        <v>Not Due</v>
      </c>
    </row>
    <row r="5451" spans="1:3" x14ac:dyDescent="0.25">
      <c r="A5451" s="1">
        <v>76691</v>
      </c>
      <c r="B5451" s="2">
        <v>-33</v>
      </c>
      <c r="C5451" s="1" t="str">
        <f>IFERROR(LOOKUP(B5451,{0,1,31,61,91},{"Less Than 1 Day","1 To 30 Days","31-60 Days","61-90 Days","91+ Days"}),"Not Due")</f>
        <v>Not Due</v>
      </c>
    </row>
    <row r="5452" spans="1:3" x14ac:dyDescent="0.25">
      <c r="A5452" s="1">
        <v>52156</v>
      </c>
      <c r="B5452" s="2">
        <v>-185</v>
      </c>
      <c r="C5452" s="1" t="str">
        <f>IFERROR(LOOKUP(B5452,{0,1,31,61,91},{"Less Than 1 Day","1 To 30 Days","31-60 Days","61-90 Days","91+ Days"}),"Not Due")</f>
        <v>Not Due</v>
      </c>
    </row>
    <row r="5453" spans="1:3" x14ac:dyDescent="0.25">
      <c r="A5453" s="1">
        <v>28060</v>
      </c>
      <c r="B5453" s="2">
        <v>-84</v>
      </c>
      <c r="C5453" s="1" t="str">
        <f>IFERROR(LOOKUP(B5453,{0,1,31,61,91},{"Less Than 1 Day","1 To 30 Days","31-60 Days","61-90 Days","91+ Days"}),"Not Due")</f>
        <v>Not Due</v>
      </c>
    </row>
    <row r="5454" spans="1:3" x14ac:dyDescent="0.25">
      <c r="A5454" s="1">
        <v>88591</v>
      </c>
      <c r="B5454" s="2">
        <v>147</v>
      </c>
      <c r="C5454" s="1" t="str">
        <f>IFERROR(LOOKUP(B5454,{0,1,31,61,91},{"Less Than 1 Day","1 To 30 Days","31-60 Days","61-90 Days","91+ Days"}),"Not Due")</f>
        <v>91+ Days</v>
      </c>
    </row>
    <row r="5455" spans="1:3" x14ac:dyDescent="0.25">
      <c r="A5455" s="1">
        <v>63446</v>
      </c>
      <c r="B5455" s="2">
        <v>70</v>
      </c>
      <c r="C5455" s="1" t="str">
        <f>IFERROR(LOOKUP(B5455,{0,1,31,61,91},{"Less Than 1 Day","1 To 30 Days","31-60 Days","61-90 Days","91+ Days"}),"Not Due")</f>
        <v>61-90 Days</v>
      </c>
    </row>
    <row r="5456" spans="1:3" x14ac:dyDescent="0.25">
      <c r="A5456" s="1">
        <v>46698</v>
      </c>
      <c r="B5456" s="2">
        <v>-196</v>
      </c>
      <c r="C5456" s="1" t="str">
        <f>IFERROR(LOOKUP(B5456,{0,1,31,61,91},{"Less Than 1 Day","1 To 30 Days","31-60 Days","61-90 Days","91+ Days"}),"Not Due")</f>
        <v>Not Due</v>
      </c>
    </row>
    <row r="5457" spans="1:3" x14ac:dyDescent="0.25">
      <c r="A5457" s="1">
        <v>19946</v>
      </c>
      <c r="B5457" s="2">
        <v>-69</v>
      </c>
      <c r="C5457" s="1" t="str">
        <f>IFERROR(LOOKUP(B5457,{0,1,31,61,91},{"Less Than 1 Day","1 To 30 Days","31-60 Days","61-90 Days","91+ Days"}),"Not Due")</f>
        <v>Not Due</v>
      </c>
    </row>
    <row r="5458" spans="1:3" x14ac:dyDescent="0.25">
      <c r="A5458" s="1">
        <v>91988</v>
      </c>
      <c r="B5458" s="2">
        <v>459</v>
      </c>
      <c r="C5458" s="1" t="str">
        <f>IFERROR(LOOKUP(B5458,{0,1,31,61,91},{"Less Than 1 Day","1 To 30 Days","31-60 Days","61-90 Days","91+ Days"}),"Not Due")</f>
        <v>91+ Days</v>
      </c>
    </row>
    <row r="5459" spans="1:3" x14ac:dyDescent="0.25">
      <c r="A5459" s="1">
        <v>31731</v>
      </c>
      <c r="B5459" s="2">
        <v>359</v>
      </c>
      <c r="C5459" s="1" t="str">
        <f>IFERROR(LOOKUP(B5459,{0,1,31,61,91},{"Less Than 1 Day","1 To 30 Days","31-60 Days","61-90 Days","91+ Days"}),"Not Due")</f>
        <v>91+ Days</v>
      </c>
    </row>
    <row r="5460" spans="1:3" x14ac:dyDescent="0.25">
      <c r="A5460" s="1">
        <v>76694</v>
      </c>
      <c r="B5460" s="2">
        <v>239</v>
      </c>
      <c r="C5460" s="1" t="str">
        <f>IFERROR(LOOKUP(B5460,{0,1,31,61,91},{"Less Than 1 Day","1 To 30 Days","31-60 Days","61-90 Days","91+ Days"}),"Not Due")</f>
        <v>91+ Days</v>
      </c>
    </row>
    <row r="5461" spans="1:3" x14ac:dyDescent="0.25">
      <c r="A5461" s="1">
        <v>76723</v>
      </c>
      <c r="B5461" s="2">
        <v>430</v>
      </c>
      <c r="C5461" s="1" t="str">
        <f>IFERROR(LOOKUP(B5461,{0,1,31,61,91},{"Less Than 1 Day","1 To 30 Days","31-60 Days","61-90 Days","91+ Days"}),"Not Due")</f>
        <v>91+ Days</v>
      </c>
    </row>
    <row r="5462" spans="1:3" x14ac:dyDescent="0.25">
      <c r="A5462" s="1">
        <v>93226</v>
      </c>
      <c r="B5462" s="2">
        <v>176</v>
      </c>
      <c r="C5462" s="1" t="str">
        <f>IFERROR(LOOKUP(B5462,{0,1,31,61,91},{"Less Than 1 Day","1 To 30 Days","31-60 Days","61-90 Days","91+ Days"}),"Not Due")</f>
        <v>91+ Days</v>
      </c>
    </row>
    <row r="5463" spans="1:3" x14ac:dyDescent="0.25">
      <c r="A5463" s="1">
        <v>27227</v>
      </c>
      <c r="B5463" s="2">
        <v>82</v>
      </c>
      <c r="C5463" s="1" t="str">
        <f>IFERROR(LOOKUP(B5463,{0,1,31,61,91},{"Less Than 1 Day","1 To 30 Days","31-60 Days","61-90 Days","91+ Days"}),"Not Due")</f>
        <v>61-90 Days</v>
      </c>
    </row>
    <row r="5464" spans="1:3" x14ac:dyDescent="0.25">
      <c r="A5464" s="1">
        <v>34803</v>
      </c>
      <c r="B5464" s="2">
        <v>-30</v>
      </c>
      <c r="C5464" s="1" t="str">
        <f>IFERROR(LOOKUP(B5464,{0,1,31,61,91},{"Less Than 1 Day","1 To 30 Days","31-60 Days","61-90 Days","91+ Days"}),"Not Due")</f>
        <v>Not Due</v>
      </c>
    </row>
    <row r="5465" spans="1:3" x14ac:dyDescent="0.25">
      <c r="A5465" s="1">
        <v>61428</v>
      </c>
      <c r="B5465" s="2">
        <v>213</v>
      </c>
      <c r="C5465" s="1" t="str">
        <f>IFERROR(LOOKUP(B5465,{0,1,31,61,91},{"Less Than 1 Day","1 To 30 Days","31-60 Days","61-90 Days","91+ Days"}),"Not Due")</f>
        <v>91+ Days</v>
      </c>
    </row>
    <row r="5466" spans="1:3" x14ac:dyDescent="0.25">
      <c r="A5466" s="1">
        <v>13214</v>
      </c>
      <c r="B5466" s="2">
        <v>266</v>
      </c>
      <c r="C5466" s="1" t="str">
        <f>IFERROR(LOOKUP(B5466,{0,1,31,61,91},{"Less Than 1 Day","1 To 30 Days","31-60 Days","61-90 Days","91+ Days"}),"Not Due")</f>
        <v>91+ Days</v>
      </c>
    </row>
    <row r="5467" spans="1:3" x14ac:dyDescent="0.25">
      <c r="A5467" s="1">
        <v>11170</v>
      </c>
      <c r="B5467" s="2">
        <v>329</v>
      </c>
      <c r="C5467" s="1" t="str">
        <f>IFERROR(LOOKUP(B5467,{0,1,31,61,91},{"Less Than 1 Day","1 To 30 Days","31-60 Days","61-90 Days","91+ Days"}),"Not Due")</f>
        <v>91+ Days</v>
      </c>
    </row>
    <row r="5468" spans="1:3" x14ac:dyDescent="0.25">
      <c r="A5468" s="1">
        <v>29980</v>
      </c>
      <c r="B5468" s="2">
        <v>-38</v>
      </c>
      <c r="C5468" s="1" t="str">
        <f>IFERROR(LOOKUP(B5468,{0,1,31,61,91},{"Less Than 1 Day","1 To 30 Days","31-60 Days","61-90 Days","91+ Days"}),"Not Due")</f>
        <v>Not Due</v>
      </c>
    </row>
    <row r="5469" spans="1:3" x14ac:dyDescent="0.25">
      <c r="A5469" s="1">
        <v>42180</v>
      </c>
      <c r="B5469" s="2">
        <v>-171</v>
      </c>
      <c r="C5469" s="1" t="str">
        <f>IFERROR(LOOKUP(B5469,{0,1,31,61,91},{"Less Than 1 Day","1 To 30 Days","31-60 Days","61-90 Days","91+ Days"}),"Not Due")</f>
        <v>Not Due</v>
      </c>
    </row>
    <row r="5470" spans="1:3" x14ac:dyDescent="0.25">
      <c r="A5470" s="1">
        <v>65462</v>
      </c>
      <c r="B5470" s="2">
        <v>94</v>
      </c>
      <c r="C5470" s="1" t="str">
        <f>IFERROR(LOOKUP(B5470,{0,1,31,61,91},{"Less Than 1 Day","1 To 30 Days","31-60 Days","61-90 Days","91+ Days"}),"Not Due")</f>
        <v>91+ Days</v>
      </c>
    </row>
    <row r="5471" spans="1:3" x14ac:dyDescent="0.25">
      <c r="A5471" s="1">
        <v>43944</v>
      </c>
      <c r="B5471" s="2">
        <v>422</v>
      </c>
      <c r="C5471" s="1" t="str">
        <f>IFERROR(LOOKUP(B5471,{0,1,31,61,91},{"Less Than 1 Day","1 To 30 Days","31-60 Days","61-90 Days","91+ Days"}),"Not Due")</f>
        <v>91+ Days</v>
      </c>
    </row>
    <row r="5472" spans="1:3" x14ac:dyDescent="0.25">
      <c r="A5472" s="1">
        <v>57790</v>
      </c>
      <c r="B5472" s="2">
        <v>89</v>
      </c>
      <c r="C5472" s="1" t="str">
        <f>IFERROR(LOOKUP(B5472,{0,1,31,61,91},{"Less Than 1 Day","1 To 30 Days","31-60 Days","61-90 Days","91+ Days"}),"Not Due")</f>
        <v>61-90 Days</v>
      </c>
    </row>
    <row r="5473" spans="1:3" x14ac:dyDescent="0.25">
      <c r="A5473" s="1">
        <v>73369</v>
      </c>
      <c r="B5473" s="2">
        <v>326</v>
      </c>
      <c r="C5473" s="1" t="str">
        <f>IFERROR(LOOKUP(B5473,{0,1,31,61,91},{"Less Than 1 Day","1 To 30 Days","31-60 Days","61-90 Days","91+ Days"}),"Not Due")</f>
        <v>91+ Days</v>
      </c>
    </row>
    <row r="5474" spans="1:3" x14ac:dyDescent="0.25">
      <c r="A5474" s="1">
        <v>14194</v>
      </c>
      <c r="B5474" s="2">
        <v>395</v>
      </c>
      <c r="C5474" s="1" t="str">
        <f>IFERROR(LOOKUP(B5474,{0,1,31,61,91},{"Less Than 1 Day","1 To 30 Days","31-60 Days","61-90 Days","91+ Days"}),"Not Due")</f>
        <v>91+ Days</v>
      </c>
    </row>
    <row r="5475" spans="1:3" x14ac:dyDescent="0.25">
      <c r="A5475" s="1">
        <v>37988</v>
      </c>
      <c r="B5475" s="2">
        <v>-3</v>
      </c>
      <c r="C5475" s="1" t="str">
        <f>IFERROR(LOOKUP(B5475,{0,1,31,61,91},{"Less Than 1 Day","1 To 30 Days","31-60 Days","61-90 Days","91+ Days"}),"Not Due")</f>
        <v>Not Due</v>
      </c>
    </row>
    <row r="5476" spans="1:3" x14ac:dyDescent="0.25">
      <c r="A5476" s="1">
        <v>94782</v>
      </c>
      <c r="B5476" s="2">
        <v>434</v>
      </c>
      <c r="C5476" s="1" t="str">
        <f>IFERROR(LOOKUP(B5476,{0,1,31,61,91},{"Less Than 1 Day","1 To 30 Days","31-60 Days","61-90 Days","91+ Days"}),"Not Due")</f>
        <v>91+ Days</v>
      </c>
    </row>
    <row r="5477" spans="1:3" x14ac:dyDescent="0.25">
      <c r="A5477" s="1">
        <v>12288</v>
      </c>
      <c r="B5477" s="2">
        <v>11</v>
      </c>
      <c r="C5477" s="1" t="str">
        <f>IFERROR(LOOKUP(B5477,{0,1,31,61,91},{"Less Than 1 Day","1 To 30 Days","31-60 Days","61-90 Days","91+ Days"}),"Not Due")</f>
        <v>1 To 30 Days</v>
      </c>
    </row>
    <row r="5478" spans="1:3" x14ac:dyDescent="0.25">
      <c r="A5478" s="1">
        <v>58185</v>
      </c>
      <c r="B5478" s="2">
        <v>253</v>
      </c>
      <c r="C5478" s="1" t="str">
        <f>IFERROR(LOOKUP(B5478,{0,1,31,61,91},{"Less Than 1 Day","1 To 30 Days","31-60 Days","61-90 Days","91+ Days"}),"Not Due")</f>
        <v>91+ Days</v>
      </c>
    </row>
    <row r="5479" spans="1:3" x14ac:dyDescent="0.25">
      <c r="A5479" s="1">
        <v>10482</v>
      </c>
      <c r="B5479" s="2">
        <v>155</v>
      </c>
      <c r="C5479" s="1" t="str">
        <f>IFERROR(LOOKUP(B5479,{0,1,31,61,91},{"Less Than 1 Day","1 To 30 Days","31-60 Days","61-90 Days","91+ Days"}),"Not Due")</f>
        <v>91+ Days</v>
      </c>
    </row>
    <row r="5480" spans="1:3" x14ac:dyDescent="0.25">
      <c r="A5480" s="1">
        <v>83987</v>
      </c>
      <c r="B5480" s="2">
        <v>301</v>
      </c>
      <c r="C5480" s="1" t="str">
        <f>IFERROR(LOOKUP(B5480,{0,1,31,61,91},{"Less Than 1 Day","1 To 30 Days","31-60 Days","61-90 Days","91+ Days"}),"Not Due")</f>
        <v>91+ Days</v>
      </c>
    </row>
    <row r="5481" spans="1:3" x14ac:dyDescent="0.25">
      <c r="A5481" s="1">
        <v>73477</v>
      </c>
      <c r="B5481" s="2">
        <v>423</v>
      </c>
      <c r="C5481" s="1" t="str">
        <f>IFERROR(LOOKUP(B5481,{0,1,31,61,91},{"Less Than 1 Day","1 To 30 Days","31-60 Days","61-90 Days","91+ Days"}),"Not Due")</f>
        <v>91+ Days</v>
      </c>
    </row>
    <row r="5482" spans="1:3" x14ac:dyDescent="0.25">
      <c r="A5482" s="1">
        <v>77012</v>
      </c>
      <c r="B5482" s="2">
        <v>375</v>
      </c>
      <c r="C5482" s="1" t="str">
        <f>IFERROR(LOOKUP(B5482,{0,1,31,61,91},{"Less Than 1 Day","1 To 30 Days","31-60 Days","61-90 Days","91+ Days"}),"Not Due")</f>
        <v>91+ Days</v>
      </c>
    </row>
    <row r="5483" spans="1:3" x14ac:dyDescent="0.25">
      <c r="A5483" s="1">
        <v>52237</v>
      </c>
      <c r="B5483" s="2">
        <v>-137</v>
      </c>
      <c r="C5483" s="1" t="str">
        <f>IFERROR(LOOKUP(B5483,{0,1,31,61,91},{"Less Than 1 Day","1 To 30 Days","31-60 Days","61-90 Days","91+ Days"}),"Not Due")</f>
        <v>Not Due</v>
      </c>
    </row>
    <row r="5484" spans="1:3" x14ac:dyDescent="0.25">
      <c r="A5484" s="1">
        <v>72805</v>
      </c>
      <c r="B5484" s="2">
        <v>-125</v>
      </c>
      <c r="C5484" s="1" t="str">
        <f>IFERROR(LOOKUP(B5484,{0,1,31,61,91},{"Less Than 1 Day","1 To 30 Days","31-60 Days","61-90 Days","91+ Days"}),"Not Due")</f>
        <v>Not Due</v>
      </c>
    </row>
    <row r="5485" spans="1:3" x14ac:dyDescent="0.25">
      <c r="A5485" s="1">
        <v>64887</v>
      </c>
      <c r="B5485" s="2">
        <v>22</v>
      </c>
      <c r="C5485" s="1" t="str">
        <f>IFERROR(LOOKUP(B5485,{0,1,31,61,91},{"Less Than 1 Day","1 To 30 Days","31-60 Days","61-90 Days","91+ Days"}),"Not Due")</f>
        <v>1 To 30 Days</v>
      </c>
    </row>
    <row r="5486" spans="1:3" x14ac:dyDescent="0.25">
      <c r="A5486" s="1">
        <v>18905</v>
      </c>
      <c r="B5486" s="2">
        <v>-197</v>
      </c>
      <c r="C5486" s="1" t="str">
        <f>IFERROR(LOOKUP(B5486,{0,1,31,61,91},{"Less Than 1 Day","1 To 30 Days","31-60 Days","61-90 Days","91+ Days"}),"Not Due")</f>
        <v>Not Due</v>
      </c>
    </row>
    <row r="5487" spans="1:3" x14ac:dyDescent="0.25">
      <c r="A5487" s="1">
        <v>81469</v>
      </c>
      <c r="B5487" s="2">
        <v>31</v>
      </c>
      <c r="C5487" s="1" t="str">
        <f>IFERROR(LOOKUP(B5487,{0,1,31,61,91},{"Less Than 1 Day","1 To 30 Days","31-60 Days","61-90 Days","91+ Days"}),"Not Due")</f>
        <v>31-60 Days</v>
      </c>
    </row>
    <row r="5488" spans="1:3" x14ac:dyDescent="0.25">
      <c r="A5488" s="1">
        <v>63906</v>
      </c>
      <c r="B5488" s="2">
        <v>439</v>
      </c>
      <c r="C5488" s="1" t="str">
        <f>IFERROR(LOOKUP(B5488,{0,1,31,61,91},{"Less Than 1 Day","1 To 30 Days","31-60 Days","61-90 Days","91+ Days"}),"Not Due")</f>
        <v>91+ Days</v>
      </c>
    </row>
    <row r="5489" spans="1:3" x14ac:dyDescent="0.25">
      <c r="A5489" s="1">
        <v>42652</v>
      </c>
      <c r="B5489" s="2">
        <v>339</v>
      </c>
      <c r="C5489" s="1" t="str">
        <f>IFERROR(LOOKUP(B5489,{0,1,31,61,91},{"Less Than 1 Day","1 To 30 Days","31-60 Days","61-90 Days","91+ Days"}),"Not Due")</f>
        <v>91+ Days</v>
      </c>
    </row>
    <row r="5490" spans="1:3" x14ac:dyDescent="0.25">
      <c r="A5490" s="1">
        <v>67868</v>
      </c>
      <c r="B5490" s="2">
        <v>-28</v>
      </c>
      <c r="C5490" s="1" t="str">
        <f>IFERROR(LOOKUP(B5490,{0,1,31,61,91},{"Less Than 1 Day","1 To 30 Days","31-60 Days","61-90 Days","91+ Days"}),"Not Due")</f>
        <v>Not Due</v>
      </c>
    </row>
    <row r="5491" spans="1:3" x14ac:dyDescent="0.25">
      <c r="A5491" s="1">
        <v>80644</v>
      </c>
      <c r="B5491" s="2">
        <v>-142</v>
      </c>
      <c r="C5491" s="1" t="str">
        <f>IFERROR(LOOKUP(B5491,{0,1,31,61,91},{"Less Than 1 Day","1 To 30 Days","31-60 Days","61-90 Days","91+ Days"}),"Not Due")</f>
        <v>Not Due</v>
      </c>
    </row>
    <row r="5492" spans="1:3" x14ac:dyDescent="0.25">
      <c r="A5492" s="1">
        <v>10562</v>
      </c>
      <c r="B5492" s="2">
        <v>300</v>
      </c>
      <c r="C5492" s="1" t="str">
        <f>IFERROR(LOOKUP(B5492,{0,1,31,61,91},{"Less Than 1 Day","1 To 30 Days","31-60 Days","61-90 Days","91+ Days"}),"Not Due")</f>
        <v>91+ Days</v>
      </c>
    </row>
    <row r="5493" spans="1:3" x14ac:dyDescent="0.25">
      <c r="A5493" s="1">
        <v>31123</v>
      </c>
      <c r="B5493" s="2">
        <v>370</v>
      </c>
      <c r="C5493" s="1" t="str">
        <f>IFERROR(LOOKUP(B5493,{0,1,31,61,91},{"Less Than 1 Day","1 To 30 Days","31-60 Days","61-90 Days","91+ Days"}),"Not Due")</f>
        <v>91+ Days</v>
      </c>
    </row>
    <row r="5494" spans="1:3" x14ac:dyDescent="0.25">
      <c r="A5494" s="1">
        <v>34315</v>
      </c>
      <c r="B5494" s="2">
        <v>161</v>
      </c>
      <c r="C5494" s="1" t="str">
        <f>IFERROR(LOOKUP(B5494,{0,1,31,61,91},{"Less Than 1 Day","1 To 30 Days","31-60 Days","61-90 Days","91+ Days"}),"Not Due")</f>
        <v>91+ Days</v>
      </c>
    </row>
    <row r="5495" spans="1:3" x14ac:dyDescent="0.25">
      <c r="A5495" s="1">
        <v>35938</v>
      </c>
      <c r="B5495" s="2">
        <v>51</v>
      </c>
      <c r="C5495" s="1" t="str">
        <f>IFERROR(LOOKUP(B5495,{0,1,31,61,91},{"Less Than 1 Day","1 To 30 Days","31-60 Days","61-90 Days","91+ Days"}),"Not Due")</f>
        <v>31-60 Days</v>
      </c>
    </row>
    <row r="5496" spans="1:3" x14ac:dyDescent="0.25">
      <c r="A5496" s="1">
        <v>10004</v>
      </c>
      <c r="B5496" s="2">
        <v>248</v>
      </c>
      <c r="C5496" s="1" t="str">
        <f>IFERROR(LOOKUP(B5496,{0,1,31,61,91},{"Less Than 1 Day","1 To 30 Days","31-60 Days","61-90 Days","91+ Days"}),"Not Due")</f>
        <v>91+ Days</v>
      </c>
    </row>
    <row r="5497" spans="1:3" x14ac:dyDescent="0.25">
      <c r="A5497" s="1">
        <v>13392</v>
      </c>
      <c r="B5497" s="2">
        <v>60</v>
      </c>
      <c r="C5497" s="1" t="str">
        <f>IFERROR(LOOKUP(B5497,{0,1,31,61,91},{"Less Than 1 Day","1 To 30 Days","31-60 Days","61-90 Days","91+ Days"}),"Not Due")</f>
        <v>31-60 Days</v>
      </c>
    </row>
    <row r="5498" spans="1:3" x14ac:dyDescent="0.25">
      <c r="A5498" s="1">
        <v>62227</v>
      </c>
      <c r="B5498" s="2">
        <v>414</v>
      </c>
      <c r="C5498" s="1" t="str">
        <f>IFERROR(LOOKUP(B5498,{0,1,31,61,91},{"Less Than 1 Day","1 To 30 Days","31-60 Days","61-90 Days","91+ Days"}),"Not Due")</f>
        <v>91+ Days</v>
      </c>
    </row>
    <row r="5499" spans="1:3" x14ac:dyDescent="0.25">
      <c r="A5499" s="1">
        <v>22765</v>
      </c>
      <c r="B5499" s="2">
        <v>-30</v>
      </c>
      <c r="C5499" s="1" t="str">
        <f>IFERROR(LOOKUP(B5499,{0,1,31,61,91},{"Less Than 1 Day","1 To 30 Days","31-60 Days","61-90 Days","91+ Days"}),"Not Due")</f>
        <v>Not Due</v>
      </c>
    </row>
    <row r="5500" spans="1:3" x14ac:dyDescent="0.25">
      <c r="A5500" s="1">
        <v>71859</v>
      </c>
      <c r="B5500" s="2">
        <v>483</v>
      </c>
      <c r="C5500" s="1" t="str">
        <f>IFERROR(LOOKUP(B5500,{0,1,31,61,91},{"Less Than 1 Day","1 To 30 Days","31-60 Days","61-90 Days","91+ Days"}),"Not Due")</f>
        <v>91+ Days</v>
      </c>
    </row>
    <row r="5501" spans="1:3" x14ac:dyDescent="0.25">
      <c r="A5501" s="1">
        <v>52687</v>
      </c>
      <c r="B5501" s="2">
        <v>360</v>
      </c>
      <c r="C5501" s="1" t="str">
        <f>IFERROR(LOOKUP(B5501,{0,1,31,61,91},{"Less Than 1 Day","1 To 30 Days","31-60 Days","61-90 Days","91+ Days"}),"Not Due")</f>
        <v>91+ Days</v>
      </c>
    </row>
    <row r="5502" spans="1:3" x14ac:dyDescent="0.25">
      <c r="A5502" s="1">
        <v>79090</v>
      </c>
      <c r="B5502" s="2">
        <v>116</v>
      </c>
      <c r="C5502" s="1" t="str">
        <f>IFERROR(LOOKUP(B5502,{0,1,31,61,91},{"Less Than 1 Day","1 To 30 Days","31-60 Days","61-90 Days","91+ Days"}),"Not Due")</f>
        <v>91+ Days</v>
      </c>
    </row>
    <row r="5503" spans="1:3" x14ac:dyDescent="0.25">
      <c r="A5503" s="1">
        <v>54512</v>
      </c>
      <c r="B5503" s="2">
        <v>-106</v>
      </c>
      <c r="C5503" s="1" t="str">
        <f>IFERROR(LOOKUP(B5503,{0,1,31,61,91},{"Less Than 1 Day","1 To 30 Days","31-60 Days","61-90 Days","91+ Days"}),"Not Due")</f>
        <v>Not Due</v>
      </c>
    </row>
    <row r="5504" spans="1:3" x14ac:dyDescent="0.25">
      <c r="A5504" s="1">
        <v>97065</v>
      </c>
      <c r="B5504" s="2">
        <v>-89</v>
      </c>
      <c r="C5504" s="1" t="str">
        <f>IFERROR(LOOKUP(B5504,{0,1,31,61,91},{"Less Than 1 Day","1 To 30 Days","31-60 Days","61-90 Days","91+ Days"}),"Not Due")</f>
        <v>Not Due</v>
      </c>
    </row>
    <row r="5505" spans="1:3" x14ac:dyDescent="0.25">
      <c r="A5505" s="1">
        <v>52542</v>
      </c>
      <c r="B5505" s="2">
        <v>124</v>
      </c>
      <c r="C5505" s="1" t="str">
        <f>IFERROR(LOOKUP(B5505,{0,1,31,61,91},{"Less Than 1 Day","1 To 30 Days","31-60 Days","61-90 Days","91+ Days"}),"Not Due")</f>
        <v>91+ Days</v>
      </c>
    </row>
    <row r="5506" spans="1:3" x14ac:dyDescent="0.25">
      <c r="A5506" s="1">
        <v>83243</v>
      </c>
      <c r="B5506" s="2">
        <v>428</v>
      </c>
      <c r="C5506" s="1" t="str">
        <f>IFERROR(LOOKUP(B5506,{0,1,31,61,91},{"Less Than 1 Day","1 To 30 Days","31-60 Days","61-90 Days","91+ Days"}),"Not Due")</f>
        <v>91+ Days</v>
      </c>
    </row>
    <row r="5507" spans="1:3" x14ac:dyDescent="0.25">
      <c r="A5507" s="1">
        <v>83678</v>
      </c>
      <c r="B5507" s="2">
        <v>262</v>
      </c>
      <c r="C5507" s="1" t="str">
        <f>IFERROR(LOOKUP(B5507,{0,1,31,61,91},{"Less Than 1 Day","1 To 30 Days","31-60 Days","61-90 Days","91+ Days"}),"Not Due")</f>
        <v>91+ Days</v>
      </c>
    </row>
    <row r="5508" spans="1:3" x14ac:dyDescent="0.25">
      <c r="A5508" s="1">
        <v>49921</v>
      </c>
      <c r="B5508" s="2">
        <v>92</v>
      </c>
      <c r="C5508" s="1" t="str">
        <f>IFERROR(LOOKUP(B5508,{0,1,31,61,91},{"Less Than 1 Day","1 To 30 Days","31-60 Days","61-90 Days","91+ Days"}),"Not Due")</f>
        <v>91+ Days</v>
      </c>
    </row>
    <row r="5509" spans="1:3" x14ac:dyDescent="0.25">
      <c r="A5509" s="1">
        <v>28229</v>
      </c>
      <c r="B5509" s="2">
        <v>25</v>
      </c>
      <c r="C5509" s="1" t="str">
        <f>IFERROR(LOOKUP(B5509,{0,1,31,61,91},{"Less Than 1 Day","1 To 30 Days","31-60 Days","61-90 Days","91+ Days"}),"Not Due")</f>
        <v>1 To 30 Days</v>
      </c>
    </row>
    <row r="5510" spans="1:3" x14ac:dyDescent="0.25">
      <c r="A5510" s="1">
        <v>87459</v>
      </c>
      <c r="B5510" s="2">
        <v>392</v>
      </c>
      <c r="C5510" s="1" t="str">
        <f>IFERROR(LOOKUP(B5510,{0,1,31,61,91},{"Less Than 1 Day","1 To 30 Days","31-60 Days","61-90 Days","91+ Days"}),"Not Due")</f>
        <v>91+ Days</v>
      </c>
    </row>
    <row r="5511" spans="1:3" x14ac:dyDescent="0.25">
      <c r="A5511" s="1">
        <v>18688</v>
      </c>
      <c r="B5511" s="2">
        <v>478</v>
      </c>
      <c r="C5511" s="1" t="str">
        <f>IFERROR(LOOKUP(B5511,{0,1,31,61,91},{"Less Than 1 Day","1 To 30 Days","31-60 Days","61-90 Days","91+ Days"}),"Not Due")</f>
        <v>91+ Days</v>
      </c>
    </row>
    <row r="5512" spans="1:3" x14ac:dyDescent="0.25">
      <c r="A5512" s="1">
        <v>70461</v>
      </c>
      <c r="B5512" s="2">
        <v>-26</v>
      </c>
      <c r="C5512" s="1" t="str">
        <f>IFERROR(LOOKUP(B5512,{0,1,31,61,91},{"Less Than 1 Day","1 To 30 Days","31-60 Days","61-90 Days","91+ Days"}),"Not Due")</f>
        <v>Not Due</v>
      </c>
    </row>
    <row r="5513" spans="1:3" x14ac:dyDescent="0.25">
      <c r="A5513" s="1">
        <v>36294</v>
      </c>
      <c r="B5513" s="2">
        <v>190</v>
      </c>
      <c r="C5513" s="1" t="str">
        <f>IFERROR(LOOKUP(B5513,{0,1,31,61,91},{"Less Than 1 Day","1 To 30 Days","31-60 Days","61-90 Days","91+ Days"}),"Not Due")</f>
        <v>91+ Days</v>
      </c>
    </row>
    <row r="5514" spans="1:3" x14ac:dyDescent="0.25">
      <c r="A5514" s="1">
        <v>79918</v>
      </c>
      <c r="B5514" s="2">
        <v>371</v>
      </c>
      <c r="C5514" s="1" t="str">
        <f>IFERROR(LOOKUP(B5514,{0,1,31,61,91},{"Less Than 1 Day","1 To 30 Days","31-60 Days","61-90 Days","91+ Days"}),"Not Due")</f>
        <v>91+ Days</v>
      </c>
    </row>
    <row r="5515" spans="1:3" x14ac:dyDescent="0.25">
      <c r="A5515" s="1">
        <v>28613</v>
      </c>
      <c r="B5515" s="2">
        <v>-10</v>
      </c>
      <c r="C5515" s="1" t="str">
        <f>IFERROR(LOOKUP(B5515,{0,1,31,61,91},{"Less Than 1 Day","1 To 30 Days","31-60 Days","61-90 Days","91+ Days"}),"Not Due")</f>
        <v>Not Due</v>
      </c>
    </row>
    <row r="5516" spans="1:3" x14ac:dyDescent="0.25">
      <c r="A5516" s="1">
        <v>66861</v>
      </c>
      <c r="B5516" s="2">
        <v>-110</v>
      </c>
      <c r="C5516" s="1" t="str">
        <f>IFERROR(LOOKUP(B5516,{0,1,31,61,91},{"Less Than 1 Day","1 To 30 Days","31-60 Days","61-90 Days","91+ Days"}),"Not Due")</f>
        <v>Not Due</v>
      </c>
    </row>
    <row r="5517" spans="1:3" x14ac:dyDescent="0.25">
      <c r="A5517" s="1">
        <v>60862</v>
      </c>
      <c r="B5517" s="2">
        <v>-86</v>
      </c>
      <c r="C5517" s="1" t="str">
        <f>IFERROR(LOOKUP(B5517,{0,1,31,61,91},{"Less Than 1 Day","1 To 30 Days","31-60 Days","61-90 Days","91+ Days"}),"Not Due")</f>
        <v>Not Due</v>
      </c>
    </row>
    <row r="5518" spans="1:3" x14ac:dyDescent="0.25">
      <c r="A5518" s="1">
        <v>57695</v>
      </c>
      <c r="B5518" s="2">
        <v>419</v>
      </c>
      <c r="C5518" s="1" t="str">
        <f>IFERROR(LOOKUP(B5518,{0,1,31,61,91},{"Less Than 1 Day","1 To 30 Days","31-60 Days","61-90 Days","91+ Days"}),"Not Due")</f>
        <v>91+ Days</v>
      </c>
    </row>
    <row r="5519" spans="1:3" x14ac:dyDescent="0.25">
      <c r="A5519" s="1">
        <v>96778</v>
      </c>
      <c r="B5519" s="2">
        <v>21</v>
      </c>
      <c r="C5519" s="1" t="str">
        <f>IFERROR(LOOKUP(B5519,{0,1,31,61,91},{"Less Than 1 Day","1 To 30 Days","31-60 Days","61-90 Days","91+ Days"}),"Not Due")</f>
        <v>1 To 30 Days</v>
      </c>
    </row>
    <row r="5520" spans="1:3" x14ac:dyDescent="0.25">
      <c r="A5520" s="1">
        <v>55900</v>
      </c>
      <c r="B5520" s="2">
        <v>497</v>
      </c>
      <c r="C5520" s="1" t="str">
        <f>IFERROR(LOOKUP(B5520,{0,1,31,61,91},{"Less Than 1 Day","1 To 30 Days","31-60 Days","61-90 Days","91+ Days"}),"Not Due")</f>
        <v>91+ Days</v>
      </c>
    </row>
    <row r="5521" spans="1:3" x14ac:dyDescent="0.25">
      <c r="A5521" s="1">
        <v>77236</v>
      </c>
      <c r="B5521" s="2">
        <v>470</v>
      </c>
      <c r="C5521" s="1" t="str">
        <f>IFERROR(LOOKUP(B5521,{0,1,31,61,91},{"Less Than 1 Day","1 To 30 Days","31-60 Days","61-90 Days","91+ Days"}),"Not Due")</f>
        <v>91+ Days</v>
      </c>
    </row>
    <row r="5522" spans="1:3" x14ac:dyDescent="0.25">
      <c r="A5522" s="1">
        <v>59688</v>
      </c>
      <c r="B5522" s="2">
        <v>40</v>
      </c>
      <c r="C5522" s="1" t="str">
        <f>IFERROR(LOOKUP(B5522,{0,1,31,61,91},{"Less Than 1 Day","1 To 30 Days","31-60 Days","61-90 Days","91+ Days"}),"Not Due")</f>
        <v>31-60 Days</v>
      </c>
    </row>
    <row r="5523" spans="1:3" x14ac:dyDescent="0.25">
      <c r="A5523" s="1">
        <v>14176</v>
      </c>
      <c r="B5523" s="2">
        <v>-77</v>
      </c>
      <c r="C5523" s="1" t="str">
        <f>IFERROR(LOOKUP(B5523,{0,1,31,61,91},{"Less Than 1 Day","1 To 30 Days","31-60 Days","61-90 Days","91+ Days"}),"Not Due")</f>
        <v>Not Due</v>
      </c>
    </row>
    <row r="5524" spans="1:3" x14ac:dyDescent="0.25">
      <c r="A5524" s="1">
        <v>70541</v>
      </c>
      <c r="B5524" s="2">
        <v>167</v>
      </c>
      <c r="C5524" s="1" t="str">
        <f>IFERROR(LOOKUP(B5524,{0,1,31,61,91},{"Less Than 1 Day","1 To 30 Days","31-60 Days","61-90 Days","91+ Days"}),"Not Due")</f>
        <v>91+ Days</v>
      </c>
    </row>
    <row r="5525" spans="1:3" x14ac:dyDescent="0.25">
      <c r="A5525" s="1">
        <v>21283</v>
      </c>
      <c r="B5525" s="2">
        <v>156</v>
      </c>
      <c r="C5525" s="1" t="str">
        <f>IFERROR(LOOKUP(B5525,{0,1,31,61,91},{"Less Than 1 Day","1 To 30 Days","31-60 Days","61-90 Days","91+ Days"}),"Not Due")</f>
        <v>91+ Days</v>
      </c>
    </row>
    <row r="5526" spans="1:3" x14ac:dyDescent="0.25">
      <c r="A5526" s="1">
        <v>41323</v>
      </c>
      <c r="B5526" s="2">
        <v>320</v>
      </c>
      <c r="C5526" s="1" t="str">
        <f>IFERROR(LOOKUP(B5526,{0,1,31,61,91},{"Less Than 1 Day","1 To 30 Days","31-60 Days","61-90 Days","91+ Days"}),"Not Due")</f>
        <v>91+ Days</v>
      </c>
    </row>
    <row r="5527" spans="1:3" x14ac:dyDescent="0.25">
      <c r="A5527" s="1">
        <v>28195</v>
      </c>
      <c r="B5527" s="2">
        <v>117</v>
      </c>
      <c r="C5527" s="1" t="str">
        <f>IFERROR(LOOKUP(B5527,{0,1,31,61,91},{"Less Than 1 Day","1 To 30 Days","31-60 Days","61-90 Days","91+ Days"}),"Not Due")</f>
        <v>91+ Days</v>
      </c>
    </row>
    <row r="5528" spans="1:3" x14ac:dyDescent="0.25">
      <c r="A5528" s="1">
        <v>29180</v>
      </c>
      <c r="B5528" s="2">
        <v>-119</v>
      </c>
      <c r="C5528" s="1" t="str">
        <f>IFERROR(LOOKUP(B5528,{0,1,31,61,91},{"Less Than 1 Day","1 To 30 Days","31-60 Days","61-90 Days","91+ Days"}),"Not Due")</f>
        <v>Not Due</v>
      </c>
    </row>
    <row r="5529" spans="1:3" x14ac:dyDescent="0.25">
      <c r="A5529" s="1">
        <v>68076</v>
      </c>
      <c r="B5529" s="2">
        <v>-93</v>
      </c>
      <c r="C5529" s="1" t="str">
        <f>IFERROR(LOOKUP(B5529,{0,1,31,61,91},{"Less Than 1 Day","1 To 30 Days","31-60 Days","61-90 Days","91+ Days"}),"Not Due")</f>
        <v>Not Due</v>
      </c>
    </row>
    <row r="5530" spans="1:3" x14ac:dyDescent="0.25">
      <c r="A5530" s="1">
        <v>48998</v>
      </c>
      <c r="B5530" s="2">
        <v>63</v>
      </c>
      <c r="C5530" s="1" t="str">
        <f>IFERROR(LOOKUP(B5530,{0,1,31,61,91},{"Less Than 1 Day","1 To 30 Days","31-60 Days","61-90 Days","91+ Days"}),"Not Due")</f>
        <v>61-90 Days</v>
      </c>
    </row>
    <row r="5531" spans="1:3" x14ac:dyDescent="0.25">
      <c r="A5531" s="1">
        <v>60398</v>
      </c>
      <c r="B5531" s="2">
        <v>386</v>
      </c>
      <c r="C5531" s="1" t="str">
        <f>IFERROR(LOOKUP(B5531,{0,1,31,61,91},{"Less Than 1 Day","1 To 30 Days","31-60 Days","61-90 Days","91+ Days"}),"Not Due")</f>
        <v>91+ Days</v>
      </c>
    </row>
    <row r="5532" spans="1:3" x14ac:dyDescent="0.25">
      <c r="A5532" s="1">
        <v>13782</v>
      </c>
      <c r="B5532" s="2">
        <v>77</v>
      </c>
      <c r="C5532" s="1" t="str">
        <f>IFERROR(LOOKUP(B5532,{0,1,31,61,91},{"Less Than 1 Day","1 To 30 Days","31-60 Days","61-90 Days","91+ Days"}),"Not Due")</f>
        <v>61-90 Days</v>
      </c>
    </row>
    <row r="5533" spans="1:3" x14ac:dyDescent="0.25">
      <c r="A5533" s="1">
        <v>76642</v>
      </c>
      <c r="B5533" s="2">
        <v>-194</v>
      </c>
      <c r="C5533" s="1" t="str">
        <f>IFERROR(LOOKUP(B5533,{0,1,31,61,91},{"Less Than 1 Day","1 To 30 Days","31-60 Days","61-90 Days","91+ Days"}),"Not Due")</f>
        <v>Not Due</v>
      </c>
    </row>
    <row r="5534" spans="1:3" x14ac:dyDescent="0.25">
      <c r="A5534" s="1">
        <v>39236</v>
      </c>
      <c r="B5534" s="2">
        <v>-112</v>
      </c>
      <c r="C5534" s="1" t="str">
        <f>IFERROR(LOOKUP(B5534,{0,1,31,61,91},{"Less Than 1 Day","1 To 30 Days","31-60 Days","61-90 Days","91+ Days"}),"Not Due")</f>
        <v>Not Due</v>
      </c>
    </row>
    <row r="5535" spans="1:3" x14ac:dyDescent="0.25">
      <c r="A5535" s="1">
        <v>79215</v>
      </c>
      <c r="B5535" s="2">
        <v>481</v>
      </c>
      <c r="C5535" s="1" t="str">
        <f>IFERROR(LOOKUP(B5535,{0,1,31,61,91},{"Less Than 1 Day","1 To 30 Days","31-60 Days","61-90 Days","91+ Days"}),"Not Due")</f>
        <v>91+ Days</v>
      </c>
    </row>
    <row r="5536" spans="1:3" x14ac:dyDescent="0.25">
      <c r="A5536" s="1">
        <v>84899</v>
      </c>
      <c r="B5536" s="2">
        <v>431</v>
      </c>
      <c r="C5536" s="1" t="str">
        <f>IFERROR(LOOKUP(B5536,{0,1,31,61,91},{"Less Than 1 Day","1 To 30 Days","31-60 Days","61-90 Days","91+ Days"}),"Not Due")</f>
        <v>91+ Days</v>
      </c>
    </row>
    <row r="5537" spans="1:3" x14ac:dyDescent="0.25">
      <c r="A5537" s="1">
        <v>82973</v>
      </c>
      <c r="B5537" s="2">
        <v>-96</v>
      </c>
      <c r="C5537" s="1" t="str">
        <f>IFERROR(LOOKUP(B5537,{0,1,31,61,91},{"Less Than 1 Day","1 To 30 Days","31-60 Days","61-90 Days","91+ Days"}),"Not Due")</f>
        <v>Not Due</v>
      </c>
    </row>
    <row r="5538" spans="1:3" x14ac:dyDescent="0.25">
      <c r="A5538" s="1">
        <v>21092</v>
      </c>
      <c r="B5538" s="2">
        <v>-27</v>
      </c>
      <c r="C5538" s="1" t="str">
        <f>IFERROR(LOOKUP(B5538,{0,1,31,61,91},{"Less Than 1 Day","1 To 30 Days","31-60 Days","61-90 Days","91+ Days"}),"Not Due")</f>
        <v>Not Due</v>
      </c>
    </row>
    <row r="5539" spans="1:3" x14ac:dyDescent="0.25">
      <c r="A5539" s="1">
        <v>39234</v>
      </c>
      <c r="B5539" s="2">
        <v>-77</v>
      </c>
      <c r="C5539" s="1" t="str">
        <f>IFERROR(LOOKUP(B5539,{0,1,31,61,91},{"Less Than 1 Day","1 To 30 Days","31-60 Days","61-90 Days","91+ Days"}),"Not Due")</f>
        <v>Not Due</v>
      </c>
    </row>
    <row r="5540" spans="1:3" x14ac:dyDescent="0.25">
      <c r="A5540" s="1">
        <v>61527</v>
      </c>
      <c r="B5540" s="2">
        <v>-170</v>
      </c>
      <c r="C5540" s="1" t="str">
        <f>IFERROR(LOOKUP(B5540,{0,1,31,61,91},{"Less Than 1 Day","1 To 30 Days","31-60 Days","61-90 Days","91+ Days"}),"Not Due")</f>
        <v>Not Due</v>
      </c>
    </row>
    <row r="5541" spans="1:3" x14ac:dyDescent="0.25">
      <c r="A5541" s="1">
        <v>71334</v>
      </c>
      <c r="B5541" s="2">
        <v>472</v>
      </c>
      <c r="C5541" s="1" t="str">
        <f>IFERROR(LOOKUP(B5541,{0,1,31,61,91},{"Less Than 1 Day","1 To 30 Days","31-60 Days","61-90 Days","91+ Days"}),"Not Due")</f>
        <v>91+ Days</v>
      </c>
    </row>
    <row r="5542" spans="1:3" x14ac:dyDescent="0.25">
      <c r="A5542" s="1">
        <v>56616</v>
      </c>
      <c r="B5542" s="2">
        <v>5</v>
      </c>
      <c r="C5542" s="1" t="str">
        <f>IFERROR(LOOKUP(B5542,{0,1,31,61,91},{"Less Than 1 Day","1 To 30 Days","31-60 Days","61-90 Days","91+ Days"}),"Not Due")</f>
        <v>1 To 30 Days</v>
      </c>
    </row>
    <row r="5543" spans="1:3" x14ac:dyDescent="0.25">
      <c r="A5543" s="1">
        <v>79984</v>
      </c>
      <c r="B5543" s="2">
        <v>-21</v>
      </c>
      <c r="C5543" s="1" t="str">
        <f>IFERROR(LOOKUP(B5543,{0,1,31,61,91},{"Less Than 1 Day","1 To 30 Days","31-60 Days","61-90 Days","91+ Days"}),"Not Due")</f>
        <v>Not Due</v>
      </c>
    </row>
    <row r="5544" spans="1:3" x14ac:dyDescent="0.25">
      <c r="A5544" s="1">
        <v>61681</v>
      </c>
      <c r="B5544" s="2">
        <v>148</v>
      </c>
      <c r="C5544" s="1" t="str">
        <f>IFERROR(LOOKUP(B5544,{0,1,31,61,91},{"Less Than 1 Day","1 To 30 Days","31-60 Days","61-90 Days","91+ Days"}),"Not Due")</f>
        <v>91+ Days</v>
      </c>
    </row>
    <row r="5545" spans="1:3" x14ac:dyDescent="0.25">
      <c r="A5545" s="1">
        <v>72089</v>
      </c>
      <c r="B5545" s="2">
        <v>-123</v>
      </c>
      <c r="C5545" s="1" t="str">
        <f>IFERROR(LOOKUP(B5545,{0,1,31,61,91},{"Less Than 1 Day","1 To 30 Days","31-60 Days","61-90 Days","91+ Days"}),"Not Due")</f>
        <v>Not Due</v>
      </c>
    </row>
    <row r="5546" spans="1:3" x14ac:dyDescent="0.25">
      <c r="A5546" s="1">
        <v>63195</v>
      </c>
      <c r="B5546" s="2">
        <v>448</v>
      </c>
      <c r="C5546" s="1" t="str">
        <f>IFERROR(LOOKUP(B5546,{0,1,31,61,91},{"Less Than 1 Day","1 To 30 Days","31-60 Days","61-90 Days","91+ Days"}),"Not Due")</f>
        <v>91+ Days</v>
      </c>
    </row>
    <row r="5547" spans="1:3" x14ac:dyDescent="0.25">
      <c r="A5547" s="1">
        <v>90958</v>
      </c>
      <c r="B5547" s="2">
        <v>213</v>
      </c>
      <c r="C5547" s="1" t="str">
        <f>IFERROR(LOOKUP(B5547,{0,1,31,61,91},{"Less Than 1 Day","1 To 30 Days","31-60 Days","61-90 Days","91+ Days"}),"Not Due")</f>
        <v>91+ Days</v>
      </c>
    </row>
    <row r="5548" spans="1:3" x14ac:dyDescent="0.25">
      <c r="A5548" s="1">
        <v>31270</v>
      </c>
      <c r="B5548" s="2">
        <v>34</v>
      </c>
      <c r="C5548" s="1" t="str">
        <f>IFERROR(LOOKUP(B5548,{0,1,31,61,91},{"Less Than 1 Day","1 To 30 Days","31-60 Days","61-90 Days","91+ Days"}),"Not Due")</f>
        <v>31-60 Days</v>
      </c>
    </row>
    <row r="5549" spans="1:3" x14ac:dyDescent="0.25">
      <c r="A5549" s="1">
        <v>53534</v>
      </c>
      <c r="B5549" s="2">
        <v>108</v>
      </c>
      <c r="C5549" s="1" t="str">
        <f>IFERROR(LOOKUP(B5549,{0,1,31,61,91},{"Less Than 1 Day","1 To 30 Days","31-60 Days","61-90 Days","91+ Days"}),"Not Due")</f>
        <v>91+ Days</v>
      </c>
    </row>
    <row r="5550" spans="1:3" x14ac:dyDescent="0.25">
      <c r="A5550" s="1">
        <v>25307</v>
      </c>
      <c r="B5550" s="2">
        <v>335</v>
      </c>
      <c r="C5550" s="1" t="str">
        <f>IFERROR(LOOKUP(B5550,{0,1,31,61,91},{"Less Than 1 Day","1 To 30 Days","31-60 Days","61-90 Days","91+ Days"}),"Not Due")</f>
        <v>91+ Days</v>
      </c>
    </row>
    <row r="5551" spans="1:3" x14ac:dyDescent="0.25">
      <c r="A5551" s="1">
        <v>22918</v>
      </c>
      <c r="B5551" s="2">
        <v>-54</v>
      </c>
      <c r="C5551" s="1" t="str">
        <f>IFERROR(LOOKUP(B5551,{0,1,31,61,91},{"Less Than 1 Day","1 To 30 Days","31-60 Days","61-90 Days","91+ Days"}),"Not Due")</f>
        <v>Not Due</v>
      </c>
    </row>
    <row r="5552" spans="1:3" x14ac:dyDescent="0.25">
      <c r="A5552" s="1">
        <v>59934</v>
      </c>
      <c r="B5552" s="2">
        <v>270</v>
      </c>
      <c r="C5552" s="1" t="str">
        <f>IFERROR(LOOKUP(B5552,{0,1,31,61,91},{"Less Than 1 Day","1 To 30 Days","31-60 Days","61-90 Days","91+ Days"}),"Not Due")</f>
        <v>91+ Days</v>
      </c>
    </row>
    <row r="5553" spans="1:3" x14ac:dyDescent="0.25">
      <c r="A5553" s="1">
        <v>64598</v>
      </c>
      <c r="B5553" s="2">
        <v>240</v>
      </c>
      <c r="C5553" s="1" t="str">
        <f>IFERROR(LOOKUP(B5553,{0,1,31,61,91},{"Less Than 1 Day","1 To 30 Days","31-60 Days","61-90 Days","91+ Days"}),"Not Due")</f>
        <v>91+ Days</v>
      </c>
    </row>
    <row r="5554" spans="1:3" x14ac:dyDescent="0.25">
      <c r="A5554" s="1">
        <v>92872</v>
      </c>
      <c r="B5554" s="2">
        <v>138</v>
      </c>
      <c r="C5554" s="1" t="str">
        <f>IFERROR(LOOKUP(B5554,{0,1,31,61,91},{"Less Than 1 Day","1 To 30 Days","31-60 Days","61-90 Days","91+ Days"}),"Not Due")</f>
        <v>91+ Days</v>
      </c>
    </row>
    <row r="5555" spans="1:3" x14ac:dyDescent="0.25">
      <c r="A5555" s="1">
        <v>65086</v>
      </c>
      <c r="B5555" s="2">
        <v>419</v>
      </c>
      <c r="C5555" s="1" t="str">
        <f>IFERROR(LOOKUP(B5555,{0,1,31,61,91},{"Less Than 1 Day","1 To 30 Days","31-60 Days","61-90 Days","91+ Days"}),"Not Due")</f>
        <v>91+ Days</v>
      </c>
    </row>
    <row r="5556" spans="1:3" x14ac:dyDescent="0.25">
      <c r="A5556" s="1">
        <v>55192</v>
      </c>
      <c r="B5556" s="2">
        <v>-31</v>
      </c>
      <c r="C5556" s="1" t="str">
        <f>IFERROR(LOOKUP(B5556,{0,1,31,61,91},{"Less Than 1 Day","1 To 30 Days","31-60 Days","61-90 Days","91+ Days"}),"Not Due")</f>
        <v>Not Due</v>
      </c>
    </row>
    <row r="5557" spans="1:3" x14ac:dyDescent="0.25">
      <c r="A5557" s="1">
        <v>58554</v>
      </c>
      <c r="B5557" s="2">
        <v>140</v>
      </c>
      <c r="C5557" s="1" t="str">
        <f>IFERROR(LOOKUP(B5557,{0,1,31,61,91},{"Less Than 1 Day","1 To 30 Days","31-60 Days","61-90 Days","91+ Days"}),"Not Due")</f>
        <v>91+ Days</v>
      </c>
    </row>
    <row r="5558" spans="1:3" x14ac:dyDescent="0.25">
      <c r="A5558" s="1">
        <v>35366</v>
      </c>
      <c r="B5558" s="2">
        <v>389</v>
      </c>
      <c r="C5558" s="1" t="str">
        <f>IFERROR(LOOKUP(B5558,{0,1,31,61,91},{"Less Than 1 Day","1 To 30 Days","31-60 Days","61-90 Days","91+ Days"}),"Not Due")</f>
        <v>91+ Days</v>
      </c>
    </row>
    <row r="5559" spans="1:3" x14ac:dyDescent="0.25">
      <c r="A5559" s="1">
        <v>28347</v>
      </c>
      <c r="B5559" s="2">
        <v>331</v>
      </c>
      <c r="C5559" s="1" t="str">
        <f>IFERROR(LOOKUP(B5559,{0,1,31,61,91},{"Less Than 1 Day","1 To 30 Days","31-60 Days","61-90 Days","91+ Days"}),"Not Due")</f>
        <v>91+ Days</v>
      </c>
    </row>
    <row r="5560" spans="1:3" x14ac:dyDescent="0.25">
      <c r="A5560" s="1">
        <v>42567</v>
      </c>
      <c r="B5560" s="2">
        <v>483</v>
      </c>
      <c r="C5560" s="1" t="str">
        <f>IFERROR(LOOKUP(B5560,{0,1,31,61,91},{"Less Than 1 Day","1 To 30 Days","31-60 Days","61-90 Days","91+ Days"}),"Not Due")</f>
        <v>91+ Days</v>
      </c>
    </row>
    <row r="5561" spans="1:3" x14ac:dyDescent="0.25">
      <c r="A5561" s="1">
        <v>97894</v>
      </c>
      <c r="B5561" s="2">
        <v>247</v>
      </c>
      <c r="C5561" s="1" t="str">
        <f>IFERROR(LOOKUP(B5561,{0,1,31,61,91},{"Less Than 1 Day","1 To 30 Days","31-60 Days","61-90 Days","91+ Days"}),"Not Due")</f>
        <v>91+ Days</v>
      </c>
    </row>
    <row r="5562" spans="1:3" x14ac:dyDescent="0.25">
      <c r="A5562" s="1">
        <v>77676</v>
      </c>
      <c r="B5562" s="2">
        <v>-19</v>
      </c>
      <c r="C5562" s="1" t="str">
        <f>IFERROR(LOOKUP(B5562,{0,1,31,61,91},{"Less Than 1 Day","1 To 30 Days","31-60 Days","61-90 Days","91+ Days"}),"Not Due")</f>
        <v>Not Due</v>
      </c>
    </row>
    <row r="5563" spans="1:3" x14ac:dyDescent="0.25">
      <c r="A5563" s="1">
        <v>89083</v>
      </c>
      <c r="B5563" s="2">
        <v>443</v>
      </c>
      <c r="C5563" s="1" t="str">
        <f>IFERROR(LOOKUP(B5563,{0,1,31,61,91},{"Less Than 1 Day","1 To 30 Days","31-60 Days","61-90 Days","91+ Days"}),"Not Due")</f>
        <v>91+ Days</v>
      </c>
    </row>
    <row r="5564" spans="1:3" x14ac:dyDescent="0.25">
      <c r="A5564" s="1">
        <v>53902</v>
      </c>
      <c r="B5564" s="2">
        <v>230</v>
      </c>
      <c r="C5564" s="1" t="str">
        <f>IFERROR(LOOKUP(B5564,{0,1,31,61,91},{"Less Than 1 Day","1 To 30 Days","31-60 Days","61-90 Days","91+ Days"}),"Not Due")</f>
        <v>91+ Days</v>
      </c>
    </row>
    <row r="5565" spans="1:3" x14ac:dyDescent="0.25">
      <c r="A5565" s="1">
        <v>47599</v>
      </c>
      <c r="B5565" s="2">
        <v>351</v>
      </c>
      <c r="C5565" s="1" t="str">
        <f>IFERROR(LOOKUP(B5565,{0,1,31,61,91},{"Less Than 1 Day","1 To 30 Days","31-60 Days","61-90 Days","91+ Days"}),"Not Due")</f>
        <v>91+ Days</v>
      </c>
    </row>
    <row r="5566" spans="1:3" x14ac:dyDescent="0.25">
      <c r="A5566" s="1">
        <v>37900</v>
      </c>
      <c r="B5566" s="2">
        <v>-59</v>
      </c>
      <c r="C5566" s="1" t="str">
        <f>IFERROR(LOOKUP(B5566,{0,1,31,61,91},{"Less Than 1 Day","1 To 30 Days","31-60 Days","61-90 Days","91+ Days"}),"Not Due")</f>
        <v>Not Due</v>
      </c>
    </row>
    <row r="5567" spans="1:3" x14ac:dyDescent="0.25">
      <c r="A5567" s="1">
        <v>82418</v>
      </c>
      <c r="B5567" s="2">
        <v>423</v>
      </c>
      <c r="C5567" s="1" t="str">
        <f>IFERROR(LOOKUP(B5567,{0,1,31,61,91},{"Less Than 1 Day","1 To 30 Days","31-60 Days","61-90 Days","91+ Days"}),"Not Due")</f>
        <v>91+ Days</v>
      </c>
    </row>
    <row r="5568" spans="1:3" x14ac:dyDescent="0.25">
      <c r="A5568" s="1">
        <v>75968</v>
      </c>
      <c r="B5568" s="2">
        <v>91</v>
      </c>
      <c r="C5568" s="1" t="str">
        <f>IFERROR(LOOKUP(B5568,{0,1,31,61,91},{"Less Than 1 Day","1 To 30 Days","31-60 Days","61-90 Days","91+ Days"}),"Not Due")</f>
        <v>91+ Days</v>
      </c>
    </row>
    <row r="5569" spans="1:3" x14ac:dyDescent="0.25">
      <c r="A5569" s="1">
        <v>70786</v>
      </c>
      <c r="B5569" s="2">
        <v>-36</v>
      </c>
      <c r="C5569" s="1" t="str">
        <f>IFERROR(LOOKUP(B5569,{0,1,31,61,91},{"Less Than 1 Day","1 To 30 Days","31-60 Days","61-90 Days","91+ Days"}),"Not Due")</f>
        <v>Not Due</v>
      </c>
    </row>
    <row r="5570" spans="1:3" x14ac:dyDescent="0.25">
      <c r="A5570" s="1">
        <v>86317</v>
      </c>
      <c r="B5570" s="2">
        <v>-96</v>
      </c>
      <c r="C5570" s="1" t="str">
        <f>IFERROR(LOOKUP(B5570,{0,1,31,61,91},{"Less Than 1 Day","1 To 30 Days","31-60 Days","61-90 Days","91+ Days"}),"Not Due")</f>
        <v>Not Due</v>
      </c>
    </row>
    <row r="5571" spans="1:3" x14ac:dyDescent="0.25">
      <c r="A5571" s="1">
        <v>75272</v>
      </c>
      <c r="B5571" s="2">
        <v>186</v>
      </c>
      <c r="C5571" s="1" t="str">
        <f>IFERROR(LOOKUP(B5571,{0,1,31,61,91},{"Less Than 1 Day","1 To 30 Days","31-60 Days","61-90 Days","91+ Days"}),"Not Due")</f>
        <v>91+ Days</v>
      </c>
    </row>
    <row r="5572" spans="1:3" x14ac:dyDescent="0.25">
      <c r="A5572" s="1">
        <v>47853</v>
      </c>
      <c r="B5572" s="2">
        <v>33</v>
      </c>
      <c r="C5572" s="1" t="str">
        <f>IFERROR(LOOKUP(B5572,{0,1,31,61,91},{"Less Than 1 Day","1 To 30 Days","31-60 Days","61-90 Days","91+ Days"}),"Not Due")</f>
        <v>31-60 Days</v>
      </c>
    </row>
    <row r="5573" spans="1:3" x14ac:dyDescent="0.25">
      <c r="A5573" s="1">
        <v>30439</v>
      </c>
      <c r="B5573" s="2">
        <v>-117</v>
      </c>
      <c r="C5573" s="1" t="str">
        <f>IFERROR(LOOKUP(B5573,{0,1,31,61,91},{"Less Than 1 Day","1 To 30 Days","31-60 Days","61-90 Days","91+ Days"}),"Not Due")</f>
        <v>Not Due</v>
      </c>
    </row>
    <row r="5574" spans="1:3" x14ac:dyDescent="0.25">
      <c r="A5574" s="1">
        <v>40045</v>
      </c>
      <c r="B5574" s="2">
        <v>-30</v>
      </c>
      <c r="C5574" s="1" t="str">
        <f>IFERROR(LOOKUP(B5574,{0,1,31,61,91},{"Less Than 1 Day","1 To 30 Days","31-60 Days","61-90 Days","91+ Days"}),"Not Due")</f>
        <v>Not Due</v>
      </c>
    </row>
    <row r="5575" spans="1:3" x14ac:dyDescent="0.25">
      <c r="A5575" s="1">
        <v>95092</v>
      </c>
      <c r="B5575" s="2">
        <v>295</v>
      </c>
      <c r="C5575" s="1" t="str">
        <f>IFERROR(LOOKUP(B5575,{0,1,31,61,91},{"Less Than 1 Day","1 To 30 Days","31-60 Days","61-90 Days","91+ Days"}),"Not Due")</f>
        <v>91+ Days</v>
      </c>
    </row>
    <row r="5576" spans="1:3" x14ac:dyDescent="0.25">
      <c r="A5576" s="1">
        <v>38305</v>
      </c>
      <c r="B5576" s="2">
        <v>23</v>
      </c>
      <c r="C5576" s="1" t="str">
        <f>IFERROR(LOOKUP(B5576,{0,1,31,61,91},{"Less Than 1 Day","1 To 30 Days","31-60 Days","61-90 Days","91+ Days"}),"Not Due")</f>
        <v>1 To 30 Days</v>
      </c>
    </row>
    <row r="5577" spans="1:3" x14ac:dyDescent="0.25">
      <c r="A5577" s="1">
        <v>79978</v>
      </c>
      <c r="B5577" s="2">
        <v>195</v>
      </c>
      <c r="C5577" s="1" t="str">
        <f>IFERROR(LOOKUP(B5577,{0,1,31,61,91},{"Less Than 1 Day","1 To 30 Days","31-60 Days","61-90 Days","91+ Days"}),"Not Due")</f>
        <v>91+ Days</v>
      </c>
    </row>
    <row r="5578" spans="1:3" x14ac:dyDescent="0.25">
      <c r="A5578" s="1">
        <v>81379</v>
      </c>
      <c r="B5578" s="2">
        <v>416</v>
      </c>
      <c r="C5578" s="1" t="str">
        <f>IFERROR(LOOKUP(B5578,{0,1,31,61,91},{"Less Than 1 Day","1 To 30 Days","31-60 Days","61-90 Days","91+ Days"}),"Not Due")</f>
        <v>91+ Days</v>
      </c>
    </row>
    <row r="5579" spans="1:3" x14ac:dyDescent="0.25">
      <c r="A5579" s="1">
        <v>25446</v>
      </c>
      <c r="B5579" s="2">
        <v>306</v>
      </c>
      <c r="C5579" s="1" t="str">
        <f>IFERROR(LOOKUP(B5579,{0,1,31,61,91},{"Less Than 1 Day","1 To 30 Days","31-60 Days","61-90 Days","91+ Days"}),"Not Due")</f>
        <v>91+ Days</v>
      </c>
    </row>
    <row r="5580" spans="1:3" x14ac:dyDescent="0.25">
      <c r="A5580" s="1">
        <v>42786</v>
      </c>
      <c r="B5580" s="2">
        <v>4</v>
      </c>
      <c r="C5580" s="1" t="str">
        <f>IFERROR(LOOKUP(B5580,{0,1,31,61,91},{"Less Than 1 Day","1 To 30 Days","31-60 Days","61-90 Days","91+ Days"}),"Not Due")</f>
        <v>1 To 30 Days</v>
      </c>
    </row>
    <row r="5581" spans="1:3" x14ac:dyDescent="0.25">
      <c r="A5581" s="1">
        <v>74755</v>
      </c>
      <c r="B5581" s="2">
        <v>455</v>
      </c>
      <c r="C5581" s="1" t="str">
        <f>IFERROR(LOOKUP(B5581,{0,1,31,61,91},{"Less Than 1 Day","1 To 30 Days","31-60 Days","61-90 Days","91+ Days"}),"Not Due")</f>
        <v>91+ Days</v>
      </c>
    </row>
    <row r="5582" spans="1:3" x14ac:dyDescent="0.25">
      <c r="A5582" s="1">
        <v>30809</v>
      </c>
      <c r="B5582" s="2">
        <v>-93</v>
      </c>
      <c r="C5582" s="1" t="str">
        <f>IFERROR(LOOKUP(B5582,{0,1,31,61,91},{"Less Than 1 Day","1 To 30 Days","31-60 Days","61-90 Days","91+ Days"}),"Not Due")</f>
        <v>Not Due</v>
      </c>
    </row>
    <row r="5583" spans="1:3" x14ac:dyDescent="0.25">
      <c r="A5583" s="1">
        <v>91564</v>
      </c>
      <c r="B5583" s="2">
        <v>408</v>
      </c>
      <c r="C5583" s="1" t="str">
        <f>IFERROR(LOOKUP(B5583,{0,1,31,61,91},{"Less Than 1 Day","1 To 30 Days","31-60 Days","61-90 Days","91+ Days"}),"Not Due")</f>
        <v>91+ Days</v>
      </c>
    </row>
    <row r="5584" spans="1:3" x14ac:dyDescent="0.25">
      <c r="A5584" s="1">
        <v>10579</v>
      </c>
      <c r="B5584" s="2">
        <v>260</v>
      </c>
      <c r="C5584" s="1" t="str">
        <f>IFERROR(LOOKUP(B5584,{0,1,31,61,91},{"Less Than 1 Day","1 To 30 Days","31-60 Days","61-90 Days","91+ Days"}),"Not Due")</f>
        <v>91+ Days</v>
      </c>
    </row>
    <row r="5585" spans="1:3" x14ac:dyDescent="0.25">
      <c r="A5585" s="1">
        <v>68427</v>
      </c>
      <c r="B5585" s="2">
        <v>327</v>
      </c>
      <c r="C5585" s="1" t="str">
        <f>IFERROR(LOOKUP(B5585,{0,1,31,61,91},{"Less Than 1 Day","1 To 30 Days","31-60 Days","61-90 Days","91+ Days"}),"Not Due")</f>
        <v>91+ Days</v>
      </c>
    </row>
    <row r="5586" spans="1:3" x14ac:dyDescent="0.25">
      <c r="A5586" s="1">
        <v>53277</v>
      </c>
      <c r="B5586" s="2">
        <v>275</v>
      </c>
      <c r="C5586" s="1" t="str">
        <f>IFERROR(LOOKUP(B5586,{0,1,31,61,91},{"Less Than 1 Day","1 To 30 Days","31-60 Days","61-90 Days","91+ Days"}),"Not Due")</f>
        <v>91+ Days</v>
      </c>
    </row>
    <row r="5587" spans="1:3" x14ac:dyDescent="0.25">
      <c r="A5587" s="1">
        <v>50788</v>
      </c>
      <c r="B5587" s="2">
        <v>300</v>
      </c>
      <c r="C5587" s="1" t="str">
        <f>IFERROR(LOOKUP(B5587,{0,1,31,61,91},{"Less Than 1 Day","1 To 30 Days","31-60 Days","61-90 Days","91+ Days"}),"Not Due")</f>
        <v>91+ Days</v>
      </c>
    </row>
    <row r="5588" spans="1:3" x14ac:dyDescent="0.25">
      <c r="A5588" s="1">
        <v>12527</v>
      </c>
      <c r="B5588" s="2">
        <v>38</v>
      </c>
      <c r="C5588" s="1" t="str">
        <f>IFERROR(LOOKUP(B5588,{0,1,31,61,91},{"Less Than 1 Day","1 To 30 Days","31-60 Days","61-90 Days","91+ Days"}),"Not Due")</f>
        <v>31-60 Days</v>
      </c>
    </row>
    <row r="5589" spans="1:3" x14ac:dyDescent="0.25">
      <c r="A5589" s="1">
        <v>52482</v>
      </c>
      <c r="B5589" s="2">
        <v>470</v>
      </c>
      <c r="C5589" s="1" t="str">
        <f>IFERROR(LOOKUP(B5589,{0,1,31,61,91},{"Less Than 1 Day","1 To 30 Days","31-60 Days","61-90 Days","91+ Days"}),"Not Due")</f>
        <v>91+ Days</v>
      </c>
    </row>
    <row r="5590" spans="1:3" x14ac:dyDescent="0.25">
      <c r="A5590" s="1">
        <v>73028</v>
      </c>
      <c r="B5590" s="2">
        <v>417</v>
      </c>
      <c r="C5590" s="1" t="str">
        <f>IFERROR(LOOKUP(B5590,{0,1,31,61,91},{"Less Than 1 Day","1 To 30 Days","31-60 Days","61-90 Days","91+ Days"}),"Not Due")</f>
        <v>91+ Days</v>
      </c>
    </row>
    <row r="5591" spans="1:3" x14ac:dyDescent="0.25">
      <c r="A5591" s="1">
        <v>24582</v>
      </c>
      <c r="B5591" s="2">
        <v>385</v>
      </c>
      <c r="C5591" s="1" t="str">
        <f>IFERROR(LOOKUP(B5591,{0,1,31,61,91},{"Less Than 1 Day","1 To 30 Days","31-60 Days","61-90 Days","91+ Days"}),"Not Due")</f>
        <v>91+ Days</v>
      </c>
    </row>
    <row r="5592" spans="1:3" x14ac:dyDescent="0.25">
      <c r="A5592" s="1">
        <v>86003</v>
      </c>
      <c r="B5592" s="2">
        <v>382</v>
      </c>
      <c r="C5592" s="1" t="str">
        <f>IFERROR(LOOKUP(B5592,{0,1,31,61,91},{"Less Than 1 Day","1 To 30 Days","31-60 Days","61-90 Days","91+ Days"}),"Not Due")</f>
        <v>91+ Days</v>
      </c>
    </row>
    <row r="5593" spans="1:3" x14ac:dyDescent="0.25">
      <c r="A5593" s="1">
        <v>88598</v>
      </c>
      <c r="B5593" s="2">
        <v>353</v>
      </c>
      <c r="C5593" s="1" t="str">
        <f>IFERROR(LOOKUP(B5593,{0,1,31,61,91},{"Less Than 1 Day","1 To 30 Days","31-60 Days","61-90 Days","91+ Days"}),"Not Due")</f>
        <v>91+ Days</v>
      </c>
    </row>
    <row r="5594" spans="1:3" x14ac:dyDescent="0.25">
      <c r="A5594" s="1">
        <v>64641</v>
      </c>
      <c r="B5594" s="2">
        <v>-175</v>
      </c>
      <c r="C5594" s="1" t="str">
        <f>IFERROR(LOOKUP(B5594,{0,1,31,61,91},{"Less Than 1 Day","1 To 30 Days","31-60 Days","61-90 Days","91+ Days"}),"Not Due")</f>
        <v>Not Due</v>
      </c>
    </row>
    <row r="5595" spans="1:3" x14ac:dyDescent="0.25">
      <c r="A5595" s="1">
        <v>30100</v>
      </c>
      <c r="B5595" s="2">
        <v>349</v>
      </c>
      <c r="C5595" s="1" t="str">
        <f>IFERROR(LOOKUP(B5595,{0,1,31,61,91},{"Less Than 1 Day","1 To 30 Days","31-60 Days","61-90 Days","91+ Days"}),"Not Due")</f>
        <v>91+ Days</v>
      </c>
    </row>
    <row r="5596" spans="1:3" x14ac:dyDescent="0.25">
      <c r="A5596" s="1">
        <v>62340</v>
      </c>
      <c r="B5596" s="2">
        <v>254</v>
      </c>
      <c r="C5596" s="1" t="str">
        <f>IFERROR(LOOKUP(B5596,{0,1,31,61,91},{"Less Than 1 Day","1 To 30 Days","31-60 Days","61-90 Days","91+ Days"}),"Not Due")</f>
        <v>91+ Days</v>
      </c>
    </row>
    <row r="5597" spans="1:3" x14ac:dyDescent="0.25">
      <c r="A5597" s="1">
        <v>34235</v>
      </c>
      <c r="B5597" s="2">
        <v>144</v>
      </c>
      <c r="C5597" s="1" t="str">
        <f>IFERROR(LOOKUP(B5597,{0,1,31,61,91},{"Less Than 1 Day","1 To 30 Days","31-60 Days","61-90 Days","91+ Days"}),"Not Due")</f>
        <v>91+ Days</v>
      </c>
    </row>
    <row r="5598" spans="1:3" x14ac:dyDescent="0.25">
      <c r="A5598" s="1">
        <v>92835</v>
      </c>
      <c r="B5598" s="2">
        <v>50</v>
      </c>
      <c r="C5598" s="1" t="str">
        <f>IFERROR(LOOKUP(B5598,{0,1,31,61,91},{"Less Than 1 Day","1 To 30 Days","31-60 Days","61-90 Days","91+ Days"}),"Not Due")</f>
        <v>31-60 Days</v>
      </c>
    </row>
    <row r="5599" spans="1:3" x14ac:dyDescent="0.25">
      <c r="A5599" s="1">
        <v>60311</v>
      </c>
      <c r="B5599" s="2">
        <v>78</v>
      </c>
      <c r="C5599" s="1" t="str">
        <f>IFERROR(LOOKUP(B5599,{0,1,31,61,91},{"Less Than 1 Day","1 To 30 Days","31-60 Days","61-90 Days","91+ Days"}),"Not Due")</f>
        <v>61-90 Days</v>
      </c>
    </row>
    <row r="5600" spans="1:3" x14ac:dyDescent="0.25">
      <c r="A5600" s="1">
        <v>43398</v>
      </c>
      <c r="B5600" s="2">
        <v>247</v>
      </c>
      <c r="C5600" s="1" t="str">
        <f>IFERROR(LOOKUP(B5600,{0,1,31,61,91},{"Less Than 1 Day","1 To 30 Days","31-60 Days","61-90 Days","91+ Days"}),"Not Due")</f>
        <v>91+ Days</v>
      </c>
    </row>
    <row r="5601" spans="1:3" x14ac:dyDescent="0.25">
      <c r="A5601" s="1">
        <v>60195</v>
      </c>
      <c r="B5601" s="2">
        <v>498</v>
      </c>
      <c r="C5601" s="1" t="str">
        <f>IFERROR(LOOKUP(B5601,{0,1,31,61,91},{"Less Than 1 Day","1 To 30 Days","31-60 Days","61-90 Days","91+ Days"}),"Not Due")</f>
        <v>91+ Days</v>
      </c>
    </row>
    <row r="5602" spans="1:3" x14ac:dyDescent="0.25">
      <c r="A5602" s="1">
        <v>21363</v>
      </c>
      <c r="B5602" s="2">
        <v>-60</v>
      </c>
      <c r="C5602" s="1" t="str">
        <f>IFERROR(LOOKUP(B5602,{0,1,31,61,91},{"Less Than 1 Day","1 To 30 Days","31-60 Days","61-90 Days","91+ Days"}),"Not Due")</f>
        <v>Not Due</v>
      </c>
    </row>
    <row r="5603" spans="1:3" x14ac:dyDescent="0.25">
      <c r="A5603" s="1">
        <v>24879</v>
      </c>
      <c r="B5603" s="2">
        <v>496</v>
      </c>
      <c r="C5603" s="1" t="str">
        <f>IFERROR(LOOKUP(B5603,{0,1,31,61,91},{"Less Than 1 Day","1 To 30 Days","31-60 Days","61-90 Days","91+ Days"}),"Not Due")</f>
        <v>91+ Days</v>
      </c>
    </row>
    <row r="5604" spans="1:3" x14ac:dyDescent="0.25">
      <c r="A5604" s="1">
        <v>42758</v>
      </c>
      <c r="B5604" s="2">
        <v>61</v>
      </c>
      <c r="C5604" s="1" t="str">
        <f>IFERROR(LOOKUP(B5604,{0,1,31,61,91},{"Less Than 1 Day","1 To 30 Days","31-60 Days","61-90 Days","91+ Days"}),"Not Due")</f>
        <v>61-90 Days</v>
      </c>
    </row>
    <row r="5605" spans="1:3" x14ac:dyDescent="0.25">
      <c r="A5605" s="1">
        <v>32670</v>
      </c>
      <c r="B5605" s="2">
        <v>348</v>
      </c>
      <c r="C5605" s="1" t="str">
        <f>IFERROR(LOOKUP(B5605,{0,1,31,61,91},{"Less Than 1 Day","1 To 30 Days","31-60 Days","61-90 Days","91+ Days"}),"Not Due")</f>
        <v>91+ Days</v>
      </c>
    </row>
    <row r="5606" spans="1:3" x14ac:dyDescent="0.25">
      <c r="A5606" s="1">
        <v>32457</v>
      </c>
      <c r="B5606" s="2">
        <v>352</v>
      </c>
      <c r="C5606" s="1" t="str">
        <f>IFERROR(LOOKUP(B5606,{0,1,31,61,91},{"Less Than 1 Day","1 To 30 Days","31-60 Days","61-90 Days","91+ Days"}),"Not Due")</f>
        <v>91+ Days</v>
      </c>
    </row>
    <row r="5607" spans="1:3" x14ac:dyDescent="0.25">
      <c r="A5607" s="1">
        <v>64401</v>
      </c>
      <c r="B5607" s="2">
        <v>163</v>
      </c>
      <c r="C5607" s="1" t="str">
        <f>IFERROR(LOOKUP(B5607,{0,1,31,61,91},{"Less Than 1 Day","1 To 30 Days","31-60 Days","61-90 Days","91+ Days"}),"Not Due")</f>
        <v>91+ Days</v>
      </c>
    </row>
    <row r="5608" spans="1:3" x14ac:dyDescent="0.25">
      <c r="A5608" s="1">
        <v>96907</v>
      </c>
      <c r="B5608" s="2">
        <v>301</v>
      </c>
      <c r="C5608" s="1" t="str">
        <f>IFERROR(LOOKUP(B5608,{0,1,31,61,91},{"Less Than 1 Day","1 To 30 Days","31-60 Days","61-90 Days","91+ Days"}),"Not Due")</f>
        <v>91+ Days</v>
      </c>
    </row>
    <row r="5609" spans="1:3" x14ac:dyDescent="0.25">
      <c r="A5609" s="1">
        <v>39671</v>
      </c>
      <c r="B5609" s="2">
        <v>220</v>
      </c>
      <c r="C5609" s="1" t="str">
        <f>IFERROR(LOOKUP(B5609,{0,1,31,61,91},{"Less Than 1 Day","1 To 30 Days","31-60 Days","61-90 Days","91+ Days"}),"Not Due")</f>
        <v>91+ Days</v>
      </c>
    </row>
    <row r="5610" spans="1:3" x14ac:dyDescent="0.25">
      <c r="A5610" s="1">
        <v>49259</v>
      </c>
      <c r="B5610" s="2">
        <v>308</v>
      </c>
      <c r="C5610" s="1" t="str">
        <f>IFERROR(LOOKUP(B5610,{0,1,31,61,91},{"Less Than 1 Day","1 To 30 Days","31-60 Days","61-90 Days","91+ Days"}),"Not Due")</f>
        <v>91+ Days</v>
      </c>
    </row>
    <row r="5611" spans="1:3" x14ac:dyDescent="0.25">
      <c r="A5611" s="1">
        <v>60915</v>
      </c>
      <c r="B5611" s="2">
        <v>391</v>
      </c>
      <c r="C5611" s="1" t="str">
        <f>IFERROR(LOOKUP(B5611,{0,1,31,61,91},{"Less Than 1 Day","1 To 30 Days","31-60 Days","61-90 Days","91+ Days"}),"Not Due")</f>
        <v>91+ Days</v>
      </c>
    </row>
    <row r="5612" spans="1:3" x14ac:dyDescent="0.25">
      <c r="A5612" s="1">
        <v>54723</v>
      </c>
      <c r="B5612" s="2">
        <v>168</v>
      </c>
      <c r="C5612" s="1" t="str">
        <f>IFERROR(LOOKUP(B5612,{0,1,31,61,91},{"Less Than 1 Day","1 To 30 Days","31-60 Days","61-90 Days","91+ Days"}),"Not Due")</f>
        <v>91+ Days</v>
      </c>
    </row>
    <row r="5613" spans="1:3" x14ac:dyDescent="0.25">
      <c r="A5613" s="1">
        <v>64356</v>
      </c>
      <c r="B5613" s="2">
        <v>433</v>
      </c>
      <c r="C5613" s="1" t="str">
        <f>IFERROR(LOOKUP(B5613,{0,1,31,61,91},{"Less Than 1 Day","1 To 30 Days","31-60 Days","61-90 Days","91+ Days"}),"Not Due")</f>
        <v>91+ Days</v>
      </c>
    </row>
    <row r="5614" spans="1:3" x14ac:dyDescent="0.25">
      <c r="A5614" s="1">
        <v>55094</v>
      </c>
      <c r="B5614" s="2">
        <v>11</v>
      </c>
      <c r="C5614" s="1" t="str">
        <f>IFERROR(LOOKUP(B5614,{0,1,31,61,91},{"Less Than 1 Day","1 To 30 Days","31-60 Days","61-90 Days","91+ Days"}),"Not Due")</f>
        <v>1 To 30 Days</v>
      </c>
    </row>
    <row r="5615" spans="1:3" x14ac:dyDescent="0.25">
      <c r="A5615" s="1">
        <v>99037</v>
      </c>
      <c r="B5615" s="2">
        <v>108</v>
      </c>
      <c r="C5615" s="1" t="str">
        <f>IFERROR(LOOKUP(B5615,{0,1,31,61,91},{"Less Than 1 Day","1 To 30 Days","31-60 Days","61-90 Days","91+ Days"}),"Not Due")</f>
        <v>91+ Days</v>
      </c>
    </row>
    <row r="5616" spans="1:3" x14ac:dyDescent="0.25">
      <c r="A5616" s="1">
        <v>85336</v>
      </c>
      <c r="B5616" s="2">
        <v>359</v>
      </c>
      <c r="C5616" s="1" t="str">
        <f>IFERROR(LOOKUP(B5616,{0,1,31,61,91},{"Less Than 1 Day","1 To 30 Days","31-60 Days","61-90 Days","91+ Days"}),"Not Due")</f>
        <v>91+ Days</v>
      </c>
    </row>
    <row r="5617" spans="1:3" x14ac:dyDescent="0.25">
      <c r="A5617" s="1">
        <v>32089</v>
      </c>
      <c r="B5617" s="2">
        <v>343</v>
      </c>
      <c r="C5617" s="1" t="str">
        <f>IFERROR(LOOKUP(B5617,{0,1,31,61,91},{"Less Than 1 Day","1 To 30 Days","31-60 Days","61-90 Days","91+ Days"}),"Not Due")</f>
        <v>91+ Days</v>
      </c>
    </row>
    <row r="5618" spans="1:3" x14ac:dyDescent="0.25">
      <c r="A5618" s="1">
        <v>74127</v>
      </c>
      <c r="B5618" s="2">
        <v>428</v>
      </c>
      <c r="C5618" s="1" t="str">
        <f>IFERROR(LOOKUP(B5618,{0,1,31,61,91},{"Less Than 1 Day","1 To 30 Days","31-60 Days","61-90 Days","91+ Days"}),"Not Due")</f>
        <v>91+ Days</v>
      </c>
    </row>
    <row r="5619" spans="1:3" x14ac:dyDescent="0.25">
      <c r="A5619" s="1">
        <v>80546</v>
      </c>
      <c r="B5619" s="2">
        <v>380</v>
      </c>
      <c r="C5619" s="1" t="str">
        <f>IFERROR(LOOKUP(B5619,{0,1,31,61,91},{"Less Than 1 Day","1 To 30 Days","31-60 Days","61-90 Days","91+ Days"}),"Not Due")</f>
        <v>91+ Days</v>
      </c>
    </row>
    <row r="5620" spans="1:3" x14ac:dyDescent="0.25">
      <c r="A5620" s="1">
        <v>13986</v>
      </c>
      <c r="B5620" s="2">
        <v>231</v>
      </c>
      <c r="C5620" s="1" t="str">
        <f>IFERROR(LOOKUP(B5620,{0,1,31,61,91},{"Less Than 1 Day","1 To 30 Days","31-60 Days","61-90 Days","91+ Days"}),"Not Due")</f>
        <v>91+ Days</v>
      </c>
    </row>
    <row r="5621" spans="1:3" x14ac:dyDescent="0.25">
      <c r="A5621" s="1">
        <v>39290</v>
      </c>
      <c r="B5621" s="2">
        <v>15</v>
      </c>
      <c r="C5621" s="1" t="str">
        <f>IFERROR(LOOKUP(B5621,{0,1,31,61,91},{"Less Than 1 Day","1 To 30 Days","31-60 Days","61-90 Days","91+ Days"}),"Not Due")</f>
        <v>1 To 30 Days</v>
      </c>
    </row>
    <row r="5622" spans="1:3" x14ac:dyDescent="0.25">
      <c r="A5622" s="1">
        <v>59436</v>
      </c>
      <c r="B5622" s="2">
        <v>19</v>
      </c>
      <c r="C5622" s="1" t="str">
        <f>IFERROR(LOOKUP(B5622,{0,1,31,61,91},{"Less Than 1 Day","1 To 30 Days","31-60 Days","61-90 Days","91+ Days"}),"Not Due")</f>
        <v>1 To 30 Days</v>
      </c>
    </row>
    <row r="5623" spans="1:3" x14ac:dyDescent="0.25">
      <c r="A5623" s="1">
        <v>76788</v>
      </c>
      <c r="B5623" s="2">
        <v>14</v>
      </c>
      <c r="C5623" s="1" t="str">
        <f>IFERROR(LOOKUP(B5623,{0,1,31,61,91},{"Less Than 1 Day","1 To 30 Days","31-60 Days","61-90 Days","91+ Days"}),"Not Due")</f>
        <v>1 To 30 Days</v>
      </c>
    </row>
    <row r="5624" spans="1:3" x14ac:dyDescent="0.25">
      <c r="A5624" s="1">
        <v>25666</v>
      </c>
      <c r="B5624" s="2">
        <v>-146</v>
      </c>
      <c r="C5624" s="1" t="str">
        <f>IFERROR(LOOKUP(B5624,{0,1,31,61,91},{"Less Than 1 Day","1 To 30 Days","31-60 Days","61-90 Days","91+ Days"}),"Not Due")</f>
        <v>Not Due</v>
      </c>
    </row>
    <row r="5625" spans="1:3" x14ac:dyDescent="0.25">
      <c r="A5625" s="1">
        <v>71100</v>
      </c>
      <c r="B5625" s="2">
        <v>402</v>
      </c>
      <c r="C5625" s="1" t="str">
        <f>IFERROR(LOOKUP(B5625,{0,1,31,61,91},{"Less Than 1 Day","1 To 30 Days","31-60 Days","61-90 Days","91+ Days"}),"Not Due")</f>
        <v>91+ Days</v>
      </c>
    </row>
    <row r="5626" spans="1:3" x14ac:dyDescent="0.25">
      <c r="A5626" s="1">
        <v>14378</v>
      </c>
      <c r="B5626" s="2">
        <v>449</v>
      </c>
      <c r="C5626" s="1" t="str">
        <f>IFERROR(LOOKUP(B5626,{0,1,31,61,91},{"Less Than 1 Day","1 To 30 Days","31-60 Days","61-90 Days","91+ Days"}),"Not Due")</f>
        <v>91+ Days</v>
      </c>
    </row>
    <row r="5627" spans="1:3" x14ac:dyDescent="0.25">
      <c r="A5627" s="1">
        <v>45906</v>
      </c>
      <c r="B5627" s="2">
        <v>-152</v>
      </c>
      <c r="C5627" s="1" t="str">
        <f>IFERROR(LOOKUP(B5627,{0,1,31,61,91},{"Less Than 1 Day","1 To 30 Days","31-60 Days","61-90 Days","91+ Days"}),"Not Due")</f>
        <v>Not Due</v>
      </c>
    </row>
    <row r="5628" spans="1:3" x14ac:dyDescent="0.25">
      <c r="A5628" s="1">
        <v>80409</v>
      </c>
      <c r="B5628" s="2">
        <v>-184</v>
      </c>
      <c r="C5628" s="1" t="str">
        <f>IFERROR(LOOKUP(B5628,{0,1,31,61,91},{"Less Than 1 Day","1 To 30 Days","31-60 Days","61-90 Days","91+ Days"}),"Not Due")</f>
        <v>Not Due</v>
      </c>
    </row>
    <row r="5629" spans="1:3" x14ac:dyDescent="0.25">
      <c r="A5629" s="1">
        <v>10219</v>
      </c>
      <c r="B5629" s="2">
        <v>471</v>
      </c>
      <c r="C5629" s="1" t="str">
        <f>IFERROR(LOOKUP(B5629,{0,1,31,61,91},{"Less Than 1 Day","1 To 30 Days","31-60 Days","61-90 Days","91+ Days"}),"Not Due")</f>
        <v>91+ Days</v>
      </c>
    </row>
    <row r="5630" spans="1:3" x14ac:dyDescent="0.25">
      <c r="A5630" s="1">
        <v>28777</v>
      </c>
      <c r="B5630" s="2">
        <v>477</v>
      </c>
      <c r="C5630" s="1" t="str">
        <f>IFERROR(LOOKUP(B5630,{0,1,31,61,91},{"Less Than 1 Day","1 To 30 Days","31-60 Days","61-90 Days","91+ Days"}),"Not Due")</f>
        <v>91+ Days</v>
      </c>
    </row>
    <row r="5631" spans="1:3" x14ac:dyDescent="0.25">
      <c r="A5631" s="1">
        <v>64189</v>
      </c>
      <c r="B5631" s="2">
        <v>441</v>
      </c>
      <c r="C5631" s="1" t="str">
        <f>IFERROR(LOOKUP(B5631,{0,1,31,61,91},{"Less Than 1 Day","1 To 30 Days","31-60 Days","61-90 Days","91+ Days"}),"Not Due")</f>
        <v>91+ Days</v>
      </c>
    </row>
    <row r="5632" spans="1:3" x14ac:dyDescent="0.25">
      <c r="A5632" s="1">
        <v>92736</v>
      </c>
      <c r="B5632" s="2">
        <v>-41</v>
      </c>
      <c r="C5632" s="1" t="str">
        <f>IFERROR(LOOKUP(B5632,{0,1,31,61,91},{"Less Than 1 Day","1 To 30 Days","31-60 Days","61-90 Days","91+ Days"}),"Not Due")</f>
        <v>Not Due</v>
      </c>
    </row>
    <row r="5633" spans="1:3" x14ac:dyDescent="0.25">
      <c r="A5633" s="1">
        <v>23743</v>
      </c>
      <c r="B5633" s="2">
        <v>32</v>
      </c>
      <c r="C5633" s="1" t="str">
        <f>IFERROR(LOOKUP(B5633,{0,1,31,61,91},{"Less Than 1 Day","1 To 30 Days","31-60 Days","61-90 Days","91+ Days"}),"Not Due")</f>
        <v>31-60 Days</v>
      </c>
    </row>
    <row r="5634" spans="1:3" x14ac:dyDescent="0.25">
      <c r="A5634" s="1">
        <v>30310</v>
      </c>
      <c r="B5634" s="2">
        <v>374</v>
      </c>
      <c r="C5634" s="1" t="str">
        <f>IFERROR(LOOKUP(B5634,{0,1,31,61,91},{"Less Than 1 Day","1 To 30 Days","31-60 Days","61-90 Days","91+ Days"}),"Not Due")</f>
        <v>91+ Days</v>
      </c>
    </row>
    <row r="5635" spans="1:3" x14ac:dyDescent="0.25">
      <c r="A5635" s="1">
        <v>67661</v>
      </c>
      <c r="B5635" s="2">
        <v>62</v>
      </c>
      <c r="C5635" s="1" t="str">
        <f>IFERROR(LOOKUP(B5635,{0,1,31,61,91},{"Less Than 1 Day","1 To 30 Days","31-60 Days","61-90 Days","91+ Days"}),"Not Due")</f>
        <v>61-90 Days</v>
      </c>
    </row>
    <row r="5636" spans="1:3" x14ac:dyDescent="0.25">
      <c r="A5636" s="1">
        <v>18938</v>
      </c>
      <c r="B5636" s="2">
        <v>188</v>
      </c>
      <c r="C5636" s="1" t="str">
        <f>IFERROR(LOOKUP(B5636,{0,1,31,61,91},{"Less Than 1 Day","1 To 30 Days","31-60 Days","61-90 Days","91+ Days"}),"Not Due")</f>
        <v>91+ Days</v>
      </c>
    </row>
    <row r="5637" spans="1:3" x14ac:dyDescent="0.25">
      <c r="A5637" s="1">
        <v>30103</v>
      </c>
      <c r="B5637" s="2">
        <v>352</v>
      </c>
      <c r="C5637" s="1" t="str">
        <f>IFERROR(LOOKUP(B5637,{0,1,31,61,91},{"Less Than 1 Day","1 To 30 Days","31-60 Days","61-90 Days","91+ Days"}),"Not Due")</f>
        <v>91+ Days</v>
      </c>
    </row>
    <row r="5638" spans="1:3" x14ac:dyDescent="0.25">
      <c r="A5638" s="1">
        <v>66857</v>
      </c>
      <c r="B5638" s="2">
        <v>464</v>
      </c>
      <c r="C5638" s="1" t="str">
        <f>IFERROR(LOOKUP(B5638,{0,1,31,61,91},{"Less Than 1 Day","1 To 30 Days","31-60 Days","61-90 Days","91+ Days"}),"Not Due")</f>
        <v>91+ Days</v>
      </c>
    </row>
    <row r="5639" spans="1:3" x14ac:dyDescent="0.25">
      <c r="A5639" s="1">
        <v>74183</v>
      </c>
      <c r="B5639" s="2">
        <v>-15</v>
      </c>
      <c r="C5639" s="1" t="str">
        <f>IFERROR(LOOKUP(B5639,{0,1,31,61,91},{"Less Than 1 Day","1 To 30 Days","31-60 Days","61-90 Days","91+ Days"}),"Not Due")</f>
        <v>Not Due</v>
      </c>
    </row>
    <row r="5640" spans="1:3" x14ac:dyDescent="0.25">
      <c r="A5640" s="1">
        <v>16081</v>
      </c>
      <c r="B5640" s="2">
        <v>91</v>
      </c>
      <c r="C5640" s="1" t="str">
        <f>IFERROR(LOOKUP(B5640,{0,1,31,61,91},{"Less Than 1 Day","1 To 30 Days","31-60 Days","61-90 Days","91+ Days"}),"Not Due")</f>
        <v>91+ Days</v>
      </c>
    </row>
    <row r="5641" spans="1:3" x14ac:dyDescent="0.25">
      <c r="A5641" s="1">
        <v>79580</v>
      </c>
      <c r="B5641" s="2">
        <v>-126</v>
      </c>
      <c r="C5641" s="1" t="str">
        <f>IFERROR(LOOKUP(B5641,{0,1,31,61,91},{"Less Than 1 Day","1 To 30 Days","31-60 Days","61-90 Days","91+ Days"}),"Not Due")</f>
        <v>Not Due</v>
      </c>
    </row>
    <row r="5642" spans="1:3" x14ac:dyDescent="0.25">
      <c r="A5642" s="1">
        <v>32564</v>
      </c>
      <c r="B5642" s="2">
        <v>358</v>
      </c>
      <c r="C5642" s="1" t="str">
        <f>IFERROR(LOOKUP(B5642,{0,1,31,61,91},{"Less Than 1 Day","1 To 30 Days","31-60 Days","61-90 Days","91+ Days"}),"Not Due")</f>
        <v>91+ Days</v>
      </c>
    </row>
    <row r="5643" spans="1:3" x14ac:dyDescent="0.25">
      <c r="A5643" s="1">
        <v>50336</v>
      </c>
      <c r="B5643" s="2">
        <v>58</v>
      </c>
      <c r="C5643" s="1" t="str">
        <f>IFERROR(LOOKUP(B5643,{0,1,31,61,91},{"Less Than 1 Day","1 To 30 Days","31-60 Days","61-90 Days","91+ Days"}),"Not Due")</f>
        <v>31-60 Days</v>
      </c>
    </row>
    <row r="5644" spans="1:3" x14ac:dyDescent="0.25">
      <c r="A5644" s="1">
        <v>30795</v>
      </c>
      <c r="B5644" s="2">
        <v>237</v>
      </c>
      <c r="C5644" s="1" t="str">
        <f>IFERROR(LOOKUP(B5644,{0,1,31,61,91},{"Less Than 1 Day","1 To 30 Days","31-60 Days","61-90 Days","91+ Days"}),"Not Due")</f>
        <v>91+ Days</v>
      </c>
    </row>
    <row r="5645" spans="1:3" x14ac:dyDescent="0.25">
      <c r="A5645" s="1">
        <v>46453</v>
      </c>
      <c r="B5645" s="2">
        <v>-169</v>
      </c>
      <c r="C5645" s="1" t="str">
        <f>IFERROR(LOOKUP(B5645,{0,1,31,61,91},{"Less Than 1 Day","1 To 30 Days","31-60 Days","61-90 Days","91+ Days"}),"Not Due")</f>
        <v>Not Due</v>
      </c>
    </row>
    <row r="5646" spans="1:3" x14ac:dyDescent="0.25">
      <c r="A5646" s="1">
        <v>11996</v>
      </c>
      <c r="B5646" s="2">
        <v>478</v>
      </c>
      <c r="C5646" s="1" t="str">
        <f>IFERROR(LOOKUP(B5646,{0,1,31,61,91},{"Less Than 1 Day","1 To 30 Days","31-60 Days","61-90 Days","91+ Days"}),"Not Due")</f>
        <v>91+ Days</v>
      </c>
    </row>
    <row r="5647" spans="1:3" x14ac:dyDescent="0.25">
      <c r="A5647" s="1">
        <v>82551</v>
      </c>
      <c r="B5647" s="2">
        <v>30</v>
      </c>
      <c r="C5647" s="1" t="str">
        <f>IFERROR(LOOKUP(B5647,{0,1,31,61,91},{"Less Than 1 Day","1 To 30 Days","31-60 Days","61-90 Days","91+ Days"}),"Not Due")</f>
        <v>1 To 30 Days</v>
      </c>
    </row>
    <row r="5648" spans="1:3" x14ac:dyDescent="0.25">
      <c r="A5648" s="1">
        <v>70228</v>
      </c>
      <c r="B5648" s="2">
        <v>305</v>
      </c>
      <c r="C5648" s="1" t="str">
        <f>IFERROR(LOOKUP(B5648,{0,1,31,61,91},{"Less Than 1 Day","1 To 30 Days","31-60 Days","61-90 Days","91+ Days"}),"Not Due")</f>
        <v>91+ Days</v>
      </c>
    </row>
    <row r="5649" spans="1:3" x14ac:dyDescent="0.25">
      <c r="A5649" s="1">
        <v>54438</v>
      </c>
      <c r="B5649" s="2">
        <v>417</v>
      </c>
      <c r="C5649" s="1" t="str">
        <f>IFERROR(LOOKUP(B5649,{0,1,31,61,91},{"Less Than 1 Day","1 To 30 Days","31-60 Days","61-90 Days","91+ Days"}),"Not Due")</f>
        <v>91+ Days</v>
      </c>
    </row>
    <row r="5650" spans="1:3" x14ac:dyDescent="0.25">
      <c r="A5650" s="1">
        <v>63928</v>
      </c>
      <c r="B5650" s="2">
        <v>-67</v>
      </c>
      <c r="C5650" s="1" t="str">
        <f>IFERROR(LOOKUP(B5650,{0,1,31,61,91},{"Less Than 1 Day","1 To 30 Days","31-60 Days","61-90 Days","91+ Days"}),"Not Due")</f>
        <v>Not Due</v>
      </c>
    </row>
    <row r="5651" spans="1:3" x14ac:dyDescent="0.25">
      <c r="A5651" s="1">
        <v>93844</v>
      </c>
      <c r="B5651" s="2">
        <v>144</v>
      </c>
      <c r="C5651" s="1" t="str">
        <f>IFERROR(LOOKUP(B5651,{0,1,31,61,91},{"Less Than 1 Day","1 To 30 Days","31-60 Days","61-90 Days","91+ Days"}),"Not Due")</f>
        <v>91+ Days</v>
      </c>
    </row>
    <row r="5652" spans="1:3" x14ac:dyDescent="0.25">
      <c r="A5652" s="1">
        <v>48819</v>
      </c>
      <c r="B5652" s="2">
        <v>9</v>
      </c>
      <c r="C5652" s="1" t="str">
        <f>IFERROR(LOOKUP(B5652,{0,1,31,61,91},{"Less Than 1 Day","1 To 30 Days","31-60 Days","61-90 Days","91+ Days"}),"Not Due")</f>
        <v>1 To 30 Days</v>
      </c>
    </row>
    <row r="5653" spans="1:3" x14ac:dyDescent="0.25">
      <c r="A5653" s="1">
        <v>60764</v>
      </c>
      <c r="B5653" s="2">
        <v>288</v>
      </c>
      <c r="C5653" s="1" t="str">
        <f>IFERROR(LOOKUP(B5653,{0,1,31,61,91},{"Less Than 1 Day","1 To 30 Days","31-60 Days","61-90 Days","91+ Days"}),"Not Due")</f>
        <v>91+ Days</v>
      </c>
    </row>
    <row r="5654" spans="1:3" x14ac:dyDescent="0.25">
      <c r="A5654" s="1">
        <v>56250</v>
      </c>
      <c r="B5654" s="2">
        <v>462</v>
      </c>
      <c r="C5654" s="1" t="str">
        <f>IFERROR(LOOKUP(B5654,{0,1,31,61,91},{"Less Than 1 Day","1 To 30 Days","31-60 Days","61-90 Days","91+ Days"}),"Not Due")</f>
        <v>91+ Days</v>
      </c>
    </row>
    <row r="5655" spans="1:3" x14ac:dyDescent="0.25">
      <c r="A5655" s="1">
        <v>38779</v>
      </c>
      <c r="B5655" s="2">
        <v>-104</v>
      </c>
      <c r="C5655" s="1" t="str">
        <f>IFERROR(LOOKUP(B5655,{0,1,31,61,91},{"Less Than 1 Day","1 To 30 Days","31-60 Days","61-90 Days","91+ Days"}),"Not Due")</f>
        <v>Not Due</v>
      </c>
    </row>
    <row r="5656" spans="1:3" x14ac:dyDescent="0.25">
      <c r="A5656" s="1">
        <v>93863</v>
      </c>
      <c r="B5656" s="2">
        <v>268</v>
      </c>
      <c r="C5656" s="1" t="str">
        <f>IFERROR(LOOKUP(B5656,{0,1,31,61,91},{"Less Than 1 Day","1 To 30 Days","31-60 Days","61-90 Days","91+ Days"}),"Not Due")</f>
        <v>91+ Days</v>
      </c>
    </row>
    <row r="5657" spans="1:3" x14ac:dyDescent="0.25">
      <c r="A5657" s="1">
        <v>85210</v>
      </c>
      <c r="B5657" s="2">
        <v>-97</v>
      </c>
      <c r="C5657" s="1" t="str">
        <f>IFERROR(LOOKUP(B5657,{0,1,31,61,91},{"Less Than 1 Day","1 To 30 Days","31-60 Days","61-90 Days","91+ Days"}),"Not Due")</f>
        <v>Not Due</v>
      </c>
    </row>
    <row r="5658" spans="1:3" x14ac:dyDescent="0.25">
      <c r="A5658" s="1">
        <v>97440</v>
      </c>
      <c r="B5658" s="2">
        <v>309</v>
      </c>
      <c r="C5658" s="1" t="str">
        <f>IFERROR(LOOKUP(B5658,{0,1,31,61,91},{"Less Than 1 Day","1 To 30 Days","31-60 Days","61-90 Days","91+ Days"}),"Not Due")</f>
        <v>91+ Days</v>
      </c>
    </row>
    <row r="5659" spans="1:3" x14ac:dyDescent="0.25">
      <c r="A5659" s="1">
        <v>91409</v>
      </c>
      <c r="B5659" s="2">
        <v>205</v>
      </c>
      <c r="C5659" s="1" t="str">
        <f>IFERROR(LOOKUP(B5659,{0,1,31,61,91},{"Less Than 1 Day","1 To 30 Days","31-60 Days","61-90 Days","91+ Days"}),"Not Due")</f>
        <v>91+ Days</v>
      </c>
    </row>
    <row r="5660" spans="1:3" x14ac:dyDescent="0.25">
      <c r="A5660" s="1">
        <v>27202</v>
      </c>
      <c r="B5660" s="2">
        <v>-33</v>
      </c>
      <c r="C5660" s="1" t="str">
        <f>IFERROR(LOOKUP(B5660,{0,1,31,61,91},{"Less Than 1 Day","1 To 30 Days","31-60 Days","61-90 Days","91+ Days"}),"Not Due")</f>
        <v>Not Due</v>
      </c>
    </row>
    <row r="5661" spans="1:3" x14ac:dyDescent="0.25">
      <c r="A5661" s="1">
        <v>25077</v>
      </c>
      <c r="B5661" s="2">
        <v>-13</v>
      </c>
      <c r="C5661" s="1" t="str">
        <f>IFERROR(LOOKUP(B5661,{0,1,31,61,91},{"Less Than 1 Day","1 To 30 Days","31-60 Days","61-90 Days","91+ Days"}),"Not Due")</f>
        <v>Not Due</v>
      </c>
    </row>
    <row r="5662" spans="1:3" x14ac:dyDescent="0.25">
      <c r="A5662" s="1">
        <v>52786</v>
      </c>
      <c r="B5662" s="2">
        <v>-188</v>
      </c>
      <c r="C5662" s="1" t="str">
        <f>IFERROR(LOOKUP(B5662,{0,1,31,61,91},{"Less Than 1 Day","1 To 30 Days","31-60 Days","61-90 Days","91+ Days"}),"Not Due")</f>
        <v>Not Due</v>
      </c>
    </row>
    <row r="5663" spans="1:3" x14ac:dyDescent="0.25">
      <c r="A5663" s="1">
        <v>84818</v>
      </c>
      <c r="B5663" s="2">
        <v>404</v>
      </c>
      <c r="C5663" s="1" t="str">
        <f>IFERROR(LOOKUP(B5663,{0,1,31,61,91},{"Less Than 1 Day","1 To 30 Days","31-60 Days","61-90 Days","91+ Days"}),"Not Due")</f>
        <v>91+ Days</v>
      </c>
    </row>
    <row r="5664" spans="1:3" x14ac:dyDescent="0.25">
      <c r="A5664" s="1">
        <v>51069</v>
      </c>
      <c r="B5664" s="2">
        <v>233</v>
      </c>
      <c r="C5664" s="1" t="str">
        <f>IFERROR(LOOKUP(B5664,{0,1,31,61,91},{"Less Than 1 Day","1 To 30 Days","31-60 Days","61-90 Days","91+ Days"}),"Not Due")</f>
        <v>91+ Days</v>
      </c>
    </row>
    <row r="5665" spans="1:3" x14ac:dyDescent="0.25">
      <c r="A5665" s="1">
        <v>49186</v>
      </c>
      <c r="B5665" s="2">
        <v>448</v>
      </c>
      <c r="C5665" s="1" t="str">
        <f>IFERROR(LOOKUP(B5665,{0,1,31,61,91},{"Less Than 1 Day","1 To 30 Days","31-60 Days","61-90 Days","91+ Days"}),"Not Due")</f>
        <v>91+ Days</v>
      </c>
    </row>
    <row r="5666" spans="1:3" x14ac:dyDescent="0.25">
      <c r="A5666" s="1">
        <v>12626</v>
      </c>
      <c r="B5666" s="2">
        <v>-25</v>
      </c>
      <c r="C5666" s="1" t="str">
        <f>IFERROR(LOOKUP(B5666,{0,1,31,61,91},{"Less Than 1 Day","1 To 30 Days","31-60 Days","61-90 Days","91+ Days"}),"Not Due")</f>
        <v>Not Due</v>
      </c>
    </row>
    <row r="5667" spans="1:3" x14ac:dyDescent="0.25">
      <c r="A5667" s="1">
        <v>74253</v>
      </c>
      <c r="B5667" s="2">
        <v>343</v>
      </c>
      <c r="C5667" s="1" t="str">
        <f>IFERROR(LOOKUP(B5667,{0,1,31,61,91},{"Less Than 1 Day","1 To 30 Days","31-60 Days","61-90 Days","91+ Days"}),"Not Due")</f>
        <v>91+ Days</v>
      </c>
    </row>
    <row r="5668" spans="1:3" x14ac:dyDescent="0.25">
      <c r="A5668" s="1">
        <v>64961</v>
      </c>
      <c r="B5668" s="2">
        <v>70</v>
      </c>
      <c r="C5668" s="1" t="str">
        <f>IFERROR(LOOKUP(B5668,{0,1,31,61,91},{"Less Than 1 Day","1 To 30 Days","31-60 Days","61-90 Days","91+ Days"}),"Not Due")</f>
        <v>61-90 Days</v>
      </c>
    </row>
    <row r="5669" spans="1:3" x14ac:dyDescent="0.25">
      <c r="A5669" s="1">
        <v>96010</v>
      </c>
      <c r="B5669" s="2">
        <v>-48</v>
      </c>
      <c r="C5669" s="1" t="str">
        <f>IFERROR(LOOKUP(B5669,{0,1,31,61,91},{"Less Than 1 Day","1 To 30 Days","31-60 Days","61-90 Days","91+ Days"}),"Not Due")</f>
        <v>Not Due</v>
      </c>
    </row>
    <row r="5670" spans="1:3" x14ac:dyDescent="0.25">
      <c r="A5670" s="1">
        <v>90000</v>
      </c>
      <c r="B5670" s="2">
        <v>420</v>
      </c>
      <c r="C5670" s="1" t="str">
        <f>IFERROR(LOOKUP(B5670,{0,1,31,61,91},{"Less Than 1 Day","1 To 30 Days","31-60 Days","61-90 Days","91+ Days"}),"Not Due")</f>
        <v>91+ Days</v>
      </c>
    </row>
    <row r="5671" spans="1:3" x14ac:dyDescent="0.25">
      <c r="A5671" s="1">
        <v>46686</v>
      </c>
      <c r="B5671" s="2">
        <v>270</v>
      </c>
      <c r="C5671" s="1" t="str">
        <f>IFERROR(LOOKUP(B5671,{0,1,31,61,91},{"Less Than 1 Day","1 To 30 Days","31-60 Days","61-90 Days","91+ Days"}),"Not Due")</f>
        <v>91+ Days</v>
      </c>
    </row>
    <row r="5672" spans="1:3" x14ac:dyDescent="0.25">
      <c r="A5672" s="1">
        <v>51798</v>
      </c>
      <c r="B5672" s="2">
        <v>272</v>
      </c>
      <c r="C5672" s="1" t="str">
        <f>IFERROR(LOOKUP(B5672,{0,1,31,61,91},{"Less Than 1 Day","1 To 30 Days","31-60 Days","61-90 Days","91+ Days"}),"Not Due")</f>
        <v>91+ Days</v>
      </c>
    </row>
    <row r="5673" spans="1:3" x14ac:dyDescent="0.25">
      <c r="A5673" s="1">
        <v>72934</v>
      </c>
      <c r="B5673" s="2">
        <v>44</v>
      </c>
      <c r="C5673" s="1" t="str">
        <f>IFERROR(LOOKUP(B5673,{0,1,31,61,91},{"Less Than 1 Day","1 To 30 Days","31-60 Days","61-90 Days","91+ Days"}),"Not Due")</f>
        <v>31-60 Days</v>
      </c>
    </row>
    <row r="5674" spans="1:3" x14ac:dyDescent="0.25">
      <c r="A5674" s="1">
        <v>36832</v>
      </c>
      <c r="B5674" s="2">
        <v>11</v>
      </c>
      <c r="C5674" s="1" t="str">
        <f>IFERROR(LOOKUP(B5674,{0,1,31,61,91},{"Less Than 1 Day","1 To 30 Days","31-60 Days","61-90 Days","91+ Days"}),"Not Due")</f>
        <v>1 To 30 Days</v>
      </c>
    </row>
    <row r="5675" spans="1:3" x14ac:dyDescent="0.25">
      <c r="A5675" s="1">
        <v>81102</v>
      </c>
      <c r="B5675" s="2">
        <v>113</v>
      </c>
      <c r="C5675" s="1" t="str">
        <f>IFERROR(LOOKUP(B5675,{0,1,31,61,91},{"Less Than 1 Day","1 To 30 Days","31-60 Days","61-90 Days","91+ Days"}),"Not Due")</f>
        <v>91+ Days</v>
      </c>
    </row>
    <row r="5676" spans="1:3" x14ac:dyDescent="0.25">
      <c r="A5676" s="1">
        <v>30806</v>
      </c>
      <c r="B5676" s="2">
        <v>447</v>
      </c>
      <c r="C5676" s="1" t="str">
        <f>IFERROR(LOOKUP(B5676,{0,1,31,61,91},{"Less Than 1 Day","1 To 30 Days","31-60 Days","61-90 Days","91+ Days"}),"Not Due")</f>
        <v>91+ Days</v>
      </c>
    </row>
    <row r="5677" spans="1:3" x14ac:dyDescent="0.25">
      <c r="A5677" s="1">
        <v>54234</v>
      </c>
      <c r="B5677" s="2">
        <v>401</v>
      </c>
      <c r="C5677" s="1" t="str">
        <f>IFERROR(LOOKUP(B5677,{0,1,31,61,91},{"Less Than 1 Day","1 To 30 Days","31-60 Days","61-90 Days","91+ Days"}),"Not Due")</f>
        <v>91+ Days</v>
      </c>
    </row>
    <row r="5678" spans="1:3" x14ac:dyDescent="0.25">
      <c r="A5678" s="1">
        <v>15033</v>
      </c>
      <c r="B5678" s="2">
        <v>20</v>
      </c>
      <c r="C5678" s="1" t="str">
        <f>IFERROR(LOOKUP(B5678,{0,1,31,61,91},{"Less Than 1 Day","1 To 30 Days","31-60 Days","61-90 Days","91+ Days"}),"Not Due")</f>
        <v>1 To 30 Days</v>
      </c>
    </row>
    <row r="5679" spans="1:3" x14ac:dyDescent="0.25">
      <c r="A5679" s="1">
        <v>59624</v>
      </c>
      <c r="B5679" s="2">
        <v>4</v>
      </c>
      <c r="C5679" s="1" t="str">
        <f>IFERROR(LOOKUP(B5679,{0,1,31,61,91},{"Less Than 1 Day","1 To 30 Days","31-60 Days","61-90 Days","91+ Days"}),"Not Due")</f>
        <v>1 To 30 Days</v>
      </c>
    </row>
    <row r="5680" spans="1:3" x14ac:dyDescent="0.25">
      <c r="A5680" s="1">
        <v>79702</v>
      </c>
      <c r="B5680" s="2">
        <v>136</v>
      </c>
      <c r="C5680" s="1" t="str">
        <f>IFERROR(LOOKUP(B5680,{0,1,31,61,91},{"Less Than 1 Day","1 To 30 Days","31-60 Days","61-90 Days","91+ Days"}),"Not Due")</f>
        <v>91+ Days</v>
      </c>
    </row>
    <row r="5681" spans="1:3" x14ac:dyDescent="0.25">
      <c r="A5681" s="1">
        <v>56622</v>
      </c>
      <c r="B5681" s="2">
        <v>44</v>
      </c>
      <c r="C5681" s="1" t="str">
        <f>IFERROR(LOOKUP(B5681,{0,1,31,61,91},{"Less Than 1 Day","1 To 30 Days","31-60 Days","61-90 Days","91+ Days"}),"Not Due")</f>
        <v>31-60 Days</v>
      </c>
    </row>
    <row r="5682" spans="1:3" x14ac:dyDescent="0.25">
      <c r="A5682" s="1">
        <v>80814</v>
      </c>
      <c r="B5682" s="2">
        <v>154</v>
      </c>
      <c r="C5682" s="1" t="str">
        <f>IFERROR(LOOKUP(B5682,{0,1,31,61,91},{"Less Than 1 Day","1 To 30 Days","31-60 Days","61-90 Days","91+ Days"}),"Not Due")</f>
        <v>91+ Days</v>
      </c>
    </row>
    <row r="5683" spans="1:3" x14ac:dyDescent="0.25">
      <c r="A5683" s="1">
        <v>46115</v>
      </c>
      <c r="B5683" s="2">
        <v>-151</v>
      </c>
      <c r="C5683" s="1" t="str">
        <f>IFERROR(LOOKUP(B5683,{0,1,31,61,91},{"Less Than 1 Day","1 To 30 Days","31-60 Days","61-90 Days","91+ Days"}),"Not Due")</f>
        <v>Not Due</v>
      </c>
    </row>
    <row r="5684" spans="1:3" x14ac:dyDescent="0.25">
      <c r="A5684" s="1">
        <v>79556</v>
      </c>
      <c r="B5684" s="2">
        <v>390</v>
      </c>
      <c r="C5684" s="1" t="str">
        <f>IFERROR(LOOKUP(B5684,{0,1,31,61,91},{"Less Than 1 Day","1 To 30 Days","31-60 Days","61-90 Days","91+ Days"}),"Not Due")</f>
        <v>91+ Days</v>
      </c>
    </row>
    <row r="5685" spans="1:3" x14ac:dyDescent="0.25">
      <c r="A5685" s="1">
        <v>85417</v>
      </c>
      <c r="B5685" s="2">
        <v>-111</v>
      </c>
      <c r="C5685" s="1" t="str">
        <f>IFERROR(LOOKUP(B5685,{0,1,31,61,91},{"Less Than 1 Day","1 To 30 Days","31-60 Days","61-90 Days","91+ Days"}),"Not Due")</f>
        <v>Not Due</v>
      </c>
    </row>
    <row r="5686" spans="1:3" x14ac:dyDescent="0.25">
      <c r="A5686" s="1">
        <v>96674</v>
      </c>
      <c r="B5686" s="2">
        <v>400</v>
      </c>
      <c r="C5686" s="1" t="str">
        <f>IFERROR(LOOKUP(B5686,{0,1,31,61,91},{"Less Than 1 Day","1 To 30 Days","31-60 Days","61-90 Days","91+ Days"}),"Not Due")</f>
        <v>91+ Days</v>
      </c>
    </row>
    <row r="5687" spans="1:3" x14ac:dyDescent="0.25">
      <c r="A5687" s="1">
        <v>48634</v>
      </c>
      <c r="B5687" s="2">
        <v>-104</v>
      </c>
      <c r="C5687" s="1" t="str">
        <f>IFERROR(LOOKUP(B5687,{0,1,31,61,91},{"Less Than 1 Day","1 To 30 Days","31-60 Days","61-90 Days","91+ Days"}),"Not Due")</f>
        <v>Not Due</v>
      </c>
    </row>
    <row r="5688" spans="1:3" x14ac:dyDescent="0.25">
      <c r="A5688" s="1">
        <v>45327</v>
      </c>
      <c r="B5688" s="2">
        <v>257</v>
      </c>
      <c r="C5688" s="1" t="str">
        <f>IFERROR(LOOKUP(B5688,{0,1,31,61,91},{"Less Than 1 Day","1 To 30 Days","31-60 Days","61-90 Days","91+ Days"}),"Not Due")</f>
        <v>91+ Days</v>
      </c>
    </row>
    <row r="5689" spans="1:3" x14ac:dyDescent="0.25">
      <c r="A5689" s="1">
        <v>30731</v>
      </c>
      <c r="B5689" s="2">
        <v>447</v>
      </c>
      <c r="C5689" s="1" t="str">
        <f>IFERROR(LOOKUP(B5689,{0,1,31,61,91},{"Less Than 1 Day","1 To 30 Days","31-60 Days","61-90 Days","91+ Days"}),"Not Due")</f>
        <v>91+ Days</v>
      </c>
    </row>
    <row r="5690" spans="1:3" x14ac:dyDescent="0.25">
      <c r="A5690" s="1">
        <v>38737</v>
      </c>
      <c r="B5690" s="2">
        <v>84</v>
      </c>
      <c r="C5690" s="1" t="str">
        <f>IFERROR(LOOKUP(B5690,{0,1,31,61,91},{"Less Than 1 Day","1 To 30 Days","31-60 Days","61-90 Days","91+ Days"}),"Not Due")</f>
        <v>61-90 Days</v>
      </c>
    </row>
    <row r="5691" spans="1:3" x14ac:dyDescent="0.25">
      <c r="A5691" s="1">
        <v>91075</v>
      </c>
      <c r="B5691" s="2">
        <v>374</v>
      </c>
      <c r="C5691" s="1" t="str">
        <f>IFERROR(LOOKUP(B5691,{0,1,31,61,91},{"Less Than 1 Day","1 To 30 Days","31-60 Days","61-90 Days","91+ Days"}),"Not Due")</f>
        <v>91+ Days</v>
      </c>
    </row>
    <row r="5692" spans="1:3" x14ac:dyDescent="0.25">
      <c r="A5692" s="1">
        <v>75155</v>
      </c>
      <c r="B5692" s="2">
        <v>33</v>
      </c>
      <c r="C5692" s="1" t="str">
        <f>IFERROR(LOOKUP(B5692,{0,1,31,61,91},{"Less Than 1 Day","1 To 30 Days","31-60 Days","61-90 Days","91+ Days"}),"Not Due")</f>
        <v>31-60 Days</v>
      </c>
    </row>
    <row r="5693" spans="1:3" x14ac:dyDescent="0.25">
      <c r="A5693" s="1">
        <v>63664</v>
      </c>
      <c r="B5693" s="2">
        <v>383</v>
      </c>
      <c r="C5693" s="1" t="str">
        <f>IFERROR(LOOKUP(B5693,{0,1,31,61,91},{"Less Than 1 Day","1 To 30 Days","31-60 Days","61-90 Days","91+ Days"}),"Not Due")</f>
        <v>91+ Days</v>
      </c>
    </row>
    <row r="5694" spans="1:3" x14ac:dyDescent="0.25">
      <c r="A5694" s="1">
        <v>53418</v>
      </c>
      <c r="B5694" s="2">
        <v>119</v>
      </c>
      <c r="C5694" s="1" t="str">
        <f>IFERROR(LOOKUP(B5694,{0,1,31,61,91},{"Less Than 1 Day","1 To 30 Days","31-60 Days","61-90 Days","91+ Days"}),"Not Due")</f>
        <v>91+ Days</v>
      </c>
    </row>
    <row r="5695" spans="1:3" x14ac:dyDescent="0.25">
      <c r="A5695" s="1">
        <v>49314</v>
      </c>
      <c r="B5695" s="2">
        <v>364</v>
      </c>
      <c r="C5695" s="1" t="str">
        <f>IFERROR(LOOKUP(B5695,{0,1,31,61,91},{"Less Than 1 Day","1 To 30 Days","31-60 Days","61-90 Days","91+ Days"}),"Not Due")</f>
        <v>91+ Days</v>
      </c>
    </row>
    <row r="5696" spans="1:3" x14ac:dyDescent="0.25">
      <c r="A5696" s="1">
        <v>50646</v>
      </c>
      <c r="B5696" s="2">
        <v>225</v>
      </c>
      <c r="C5696" s="1" t="str">
        <f>IFERROR(LOOKUP(B5696,{0,1,31,61,91},{"Less Than 1 Day","1 To 30 Days","31-60 Days","61-90 Days","91+ Days"}),"Not Due")</f>
        <v>91+ Days</v>
      </c>
    </row>
    <row r="5697" spans="1:3" x14ac:dyDescent="0.25">
      <c r="A5697" s="1">
        <v>55451</v>
      </c>
      <c r="B5697" s="2">
        <v>-62</v>
      </c>
      <c r="C5697" s="1" t="str">
        <f>IFERROR(LOOKUP(B5697,{0,1,31,61,91},{"Less Than 1 Day","1 To 30 Days","31-60 Days","61-90 Days","91+ Days"}),"Not Due")</f>
        <v>Not Due</v>
      </c>
    </row>
    <row r="5698" spans="1:3" x14ac:dyDescent="0.25">
      <c r="A5698" s="1">
        <v>42573</v>
      </c>
      <c r="B5698" s="2">
        <v>-97</v>
      </c>
      <c r="C5698" s="1" t="str">
        <f>IFERROR(LOOKUP(B5698,{0,1,31,61,91},{"Less Than 1 Day","1 To 30 Days","31-60 Days","61-90 Days","91+ Days"}),"Not Due")</f>
        <v>Not Due</v>
      </c>
    </row>
    <row r="5699" spans="1:3" x14ac:dyDescent="0.25">
      <c r="A5699" s="1">
        <v>10619</v>
      </c>
      <c r="B5699" s="2">
        <v>149</v>
      </c>
      <c r="C5699" s="1" t="str">
        <f>IFERROR(LOOKUP(B5699,{0,1,31,61,91},{"Less Than 1 Day","1 To 30 Days","31-60 Days","61-90 Days","91+ Days"}),"Not Due")</f>
        <v>91+ Days</v>
      </c>
    </row>
    <row r="5700" spans="1:3" x14ac:dyDescent="0.25">
      <c r="A5700" s="1">
        <v>57207</v>
      </c>
      <c r="B5700" s="2">
        <v>232</v>
      </c>
      <c r="C5700" s="1" t="str">
        <f>IFERROR(LOOKUP(B5700,{0,1,31,61,91},{"Less Than 1 Day","1 To 30 Days","31-60 Days","61-90 Days","91+ Days"}),"Not Due")</f>
        <v>91+ Days</v>
      </c>
    </row>
    <row r="5701" spans="1:3" x14ac:dyDescent="0.25">
      <c r="A5701" s="1">
        <v>82833</v>
      </c>
      <c r="B5701" s="2">
        <v>-155</v>
      </c>
      <c r="C5701" s="1" t="str">
        <f>IFERROR(LOOKUP(B5701,{0,1,31,61,91},{"Less Than 1 Day","1 To 30 Days","31-60 Days","61-90 Days","91+ Days"}),"Not Due")</f>
        <v>Not Due</v>
      </c>
    </row>
    <row r="5702" spans="1:3" x14ac:dyDescent="0.25">
      <c r="A5702" s="1">
        <v>88638</v>
      </c>
      <c r="B5702" s="2">
        <v>66</v>
      </c>
      <c r="C5702" s="1" t="str">
        <f>IFERROR(LOOKUP(B5702,{0,1,31,61,91},{"Less Than 1 Day","1 To 30 Days","31-60 Days","61-90 Days","91+ Days"}),"Not Due")</f>
        <v>61-90 Days</v>
      </c>
    </row>
    <row r="5703" spans="1:3" x14ac:dyDescent="0.25">
      <c r="A5703" s="1">
        <v>49456</v>
      </c>
      <c r="B5703" s="2">
        <v>64</v>
      </c>
      <c r="C5703" s="1" t="str">
        <f>IFERROR(LOOKUP(B5703,{0,1,31,61,91},{"Less Than 1 Day","1 To 30 Days","31-60 Days","61-90 Days","91+ Days"}),"Not Due")</f>
        <v>61-90 Days</v>
      </c>
    </row>
    <row r="5704" spans="1:3" x14ac:dyDescent="0.25">
      <c r="A5704" s="1">
        <v>31538</v>
      </c>
      <c r="B5704" s="2">
        <v>185</v>
      </c>
      <c r="C5704" s="1" t="str">
        <f>IFERROR(LOOKUP(B5704,{0,1,31,61,91},{"Less Than 1 Day","1 To 30 Days","31-60 Days","61-90 Days","91+ Days"}),"Not Due")</f>
        <v>91+ Days</v>
      </c>
    </row>
    <row r="5705" spans="1:3" x14ac:dyDescent="0.25">
      <c r="A5705" s="1">
        <v>43167</v>
      </c>
      <c r="B5705" s="2">
        <v>438</v>
      </c>
      <c r="C5705" s="1" t="str">
        <f>IFERROR(LOOKUP(B5705,{0,1,31,61,91},{"Less Than 1 Day","1 To 30 Days","31-60 Days","61-90 Days","91+ Days"}),"Not Due")</f>
        <v>91+ Days</v>
      </c>
    </row>
    <row r="5706" spans="1:3" x14ac:dyDescent="0.25">
      <c r="A5706" s="1">
        <v>66298</v>
      </c>
      <c r="B5706" s="2">
        <v>296</v>
      </c>
      <c r="C5706" s="1" t="str">
        <f>IFERROR(LOOKUP(B5706,{0,1,31,61,91},{"Less Than 1 Day","1 To 30 Days","31-60 Days","61-90 Days","91+ Days"}),"Not Due")</f>
        <v>91+ Days</v>
      </c>
    </row>
    <row r="5707" spans="1:3" x14ac:dyDescent="0.25">
      <c r="A5707" s="1">
        <v>15246</v>
      </c>
      <c r="B5707" s="2">
        <v>-180</v>
      </c>
      <c r="C5707" s="1" t="str">
        <f>IFERROR(LOOKUP(B5707,{0,1,31,61,91},{"Less Than 1 Day","1 To 30 Days","31-60 Days","61-90 Days","91+ Days"}),"Not Due")</f>
        <v>Not Due</v>
      </c>
    </row>
    <row r="5708" spans="1:3" x14ac:dyDescent="0.25">
      <c r="A5708" s="1">
        <v>96688</v>
      </c>
      <c r="B5708" s="2">
        <v>443</v>
      </c>
      <c r="C5708" s="1" t="str">
        <f>IFERROR(LOOKUP(B5708,{0,1,31,61,91},{"Less Than 1 Day","1 To 30 Days","31-60 Days","61-90 Days","91+ Days"}),"Not Due")</f>
        <v>91+ Days</v>
      </c>
    </row>
    <row r="5709" spans="1:3" x14ac:dyDescent="0.25">
      <c r="A5709" s="1">
        <v>23546</v>
      </c>
      <c r="B5709" s="2">
        <v>364</v>
      </c>
      <c r="C5709" s="1" t="str">
        <f>IFERROR(LOOKUP(B5709,{0,1,31,61,91},{"Less Than 1 Day","1 To 30 Days","31-60 Days","61-90 Days","91+ Days"}),"Not Due")</f>
        <v>91+ Days</v>
      </c>
    </row>
    <row r="5710" spans="1:3" x14ac:dyDescent="0.25">
      <c r="A5710" s="1">
        <v>29778</v>
      </c>
      <c r="B5710" s="2">
        <v>156</v>
      </c>
      <c r="C5710" s="1" t="str">
        <f>IFERROR(LOOKUP(B5710,{0,1,31,61,91},{"Less Than 1 Day","1 To 30 Days","31-60 Days","61-90 Days","91+ Days"}),"Not Due")</f>
        <v>91+ Days</v>
      </c>
    </row>
    <row r="5711" spans="1:3" x14ac:dyDescent="0.25">
      <c r="A5711" s="1">
        <v>36030</v>
      </c>
      <c r="B5711" s="2">
        <v>371</v>
      </c>
      <c r="C5711" s="1" t="str">
        <f>IFERROR(LOOKUP(B5711,{0,1,31,61,91},{"Less Than 1 Day","1 To 30 Days","31-60 Days","61-90 Days","91+ Days"}),"Not Due")</f>
        <v>91+ Days</v>
      </c>
    </row>
    <row r="5712" spans="1:3" x14ac:dyDescent="0.25">
      <c r="A5712" s="1">
        <v>38549</v>
      </c>
      <c r="B5712" s="2">
        <v>-144</v>
      </c>
      <c r="C5712" s="1" t="str">
        <f>IFERROR(LOOKUP(B5712,{0,1,31,61,91},{"Less Than 1 Day","1 To 30 Days","31-60 Days","61-90 Days","91+ Days"}),"Not Due")</f>
        <v>Not Due</v>
      </c>
    </row>
    <row r="5713" spans="1:3" x14ac:dyDescent="0.25">
      <c r="A5713" s="1">
        <v>80149</v>
      </c>
      <c r="B5713" s="2">
        <v>132</v>
      </c>
      <c r="C5713" s="1" t="str">
        <f>IFERROR(LOOKUP(B5713,{0,1,31,61,91},{"Less Than 1 Day","1 To 30 Days","31-60 Days","61-90 Days","91+ Days"}),"Not Due")</f>
        <v>91+ Days</v>
      </c>
    </row>
    <row r="5714" spans="1:3" x14ac:dyDescent="0.25">
      <c r="A5714" s="1">
        <v>69174</v>
      </c>
      <c r="B5714" s="2">
        <v>92</v>
      </c>
      <c r="C5714" s="1" t="str">
        <f>IFERROR(LOOKUP(B5714,{0,1,31,61,91},{"Less Than 1 Day","1 To 30 Days","31-60 Days","61-90 Days","91+ Days"}),"Not Due")</f>
        <v>91+ Days</v>
      </c>
    </row>
    <row r="5715" spans="1:3" x14ac:dyDescent="0.25">
      <c r="A5715" s="1">
        <v>52093</v>
      </c>
      <c r="B5715" s="2">
        <v>331</v>
      </c>
      <c r="C5715" s="1" t="str">
        <f>IFERROR(LOOKUP(B5715,{0,1,31,61,91},{"Less Than 1 Day","1 To 30 Days","31-60 Days","61-90 Days","91+ Days"}),"Not Due")</f>
        <v>91+ Days</v>
      </c>
    </row>
    <row r="5716" spans="1:3" x14ac:dyDescent="0.25">
      <c r="A5716" s="1">
        <v>44658</v>
      </c>
      <c r="B5716" s="2">
        <v>197</v>
      </c>
      <c r="C5716" s="1" t="str">
        <f>IFERROR(LOOKUP(B5716,{0,1,31,61,91},{"Less Than 1 Day","1 To 30 Days","31-60 Days","61-90 Days","91+ Days"}),"Not Due")</f>
        <v>91+ Days</v>
      </c>
    </row>
    <row r="5717" spans="1:3" x14ac:dyDescent="0.25">
      <c r="A5717" s="1">
        <v>76736</v>
      </c>
      <c r="B5717" s="2">
        <v>213</v>
      </c>
      <c r="C5717" s="1" t="str">
        <f>IFERROR(LOOKUP(B5717,{0,1,31,61,91},{"Less Than 1 Day","1 To 30 Days","31-60 Days","61-90 Days","91+ Days"}),"Not Due")</f>
        <v>91+ Days</v>
      </c>
    </row>
    <row r="5718" spans="1:3" x14ac:dyDescent="0.25">
      <c r="A5718" s="1">
        <v>55645</v>
      </c>
      <c r="B5718" s="2">
        <v>457</v>
      </c>
      <c r="C5718" s="1" t="str">
        <f>IFERROR(LOOKUP(B5718,{0,1,31,61,91},{"Less Than 1 Day","1 To 30 Days","31-60 Days","61-90 Days","91+ Days"}),"Not Due")</f>
        <v>91+ Days</v>
      </c>
    </row>
    <row r="5719" spans="1:3" x14ac:dyDescent="0.25">
      <c r="A5719" s="1">
        <v>76033</v>
      </c>
      <c r="B5719" s="2">
        <v>173</v>
      </c>
      <c r="C5719" s="1" t="str">
        <f>IFERROR(LOOKUP(B5719,{0,1,31,61,91},{"Less Than 1 Day","1 To 30 Days","31-60 Days","61-90 Days","91+ Days"}),"Not Due")</f>
        <v>91+ Days</v>
      </c>
    </row>
    <row r="5720" spans="1:3" x14ac:dyDescent="0.25">
      <c r="A5720" s="1">
        <v>45040</v>
      </c>
      <c r="B5720" s="2">
        <v>275</v>
      </c>
      <c r="C5720" s="1" t="str">
        <f>IFERROR(LOOKUP(B5720,{0,1,31,61,91},{"Less Than 1 Day","1 To 30 Days","31-60 Days","61-90 Days","91+ Days"}),"Not Due")</f>
        <v>91+ Days</v>
      </c>
    </row>
    <row r="5721" spans="1:3" x14ac:dyDescent="0.25">
      <c r="A5721" s="1">
        <v>60511</v>
      </c>
      <c r="B5721" s="2">
        <v>333</v>
      </c>
      <c r="C5721" s="1" t="str">
        <f>IFERROR(LOOKUP(B5721,{0,1,31,61,91},{"Less Than 1 Day","1 To 30 Days","31-60 Days","61-90 Days","91+ Days"}),"Not Due")</f>
        <v>91+ Days</v>
      </c>
    </row>
    <row r="5722" spans="1:3" x14ac:dyDescent="0.25">
      <c r="A5722" s="1">
        <v>79207</v>
      </c>
      <c r="B5722" s="2">
        <v>252</v>
      </c>
      <c r="C5722" s="1" t="str">
        <f>IFERROR(LOOKUP(B5722,{0,1,31,61,91},{"Less Than 1 Day","1 To 30 Days","31-60 Days","61-90 Days","91+ Days"}),"Not Due")</f>
        <v>91+ Days</v>
      </c>
    </row>
    <row r="5723" spans="1:3" x14ac:dyDescent="0.25">
      <c r="A5723" s="1">
        <v>75191</v>
      </c>
      <c r="B5723" s="2">
        <v>59</v>
      </c>
      <c r="C5723" s="1" t="str">
        <f>IFERROR(LOOKUP(B5723,{0,1,31,61,91},{"Less Than 1 Day","1 To 30 Days","31-60 Days","61-90 Days","91+ Days"}),"Not Due")</f>
        <v>31-60 Days</v>
      </c>
    </row>
    <row r="5724" spans="1:3" x14ac:dyDescent="0.25">
      <c r="A5724" s="1">
        <v>31959</v>
      </c>
      <c r="B5724" s="2">
        <v>346</v>
      </c>
      <c r="C5724" s="1" t="str">
        <f>IFERROR(LOOKUP(B5724,{0,1,31,61,91},{"Less Than 1 Day","1 To 30 Days","31-60 Days","61-90 Days","91+ Days"}),"Not Due")</f>
        <v>91+ Days</v>
      </c>
    </row>
    <row r="5725" spans="1:3" x14ac:dyDescent="0.25">
      <c r="A5725" s="1">
        <v>92807</v>
      </c>
      <c r="B5725" s="2">
        <v>471</v>
      </c>
      <c r="C5725" s="1" t="str">
        <f>IFERROR(LOOKUP(B5725,{0,1,31,61,91},{"Less Than 1 Day","1 To 30 Days","31-60 Days","61-90 Days","91+ Days"}),"Not Due")</f>
        <v>91+ Days</v>
      </c>
    </row>
    <row r="5726" spans="1:3" x14ac:dyDescent="0.25">
      <c r="A5726" s="1">
        <v>65781</v>
      </c>
      <c r="B5726" s="2">
        <v>189</v>
      </c>
      <c r="C5726" s="1" t="str">
        <f>IFERROR(LOOKUP(B5726,{0,1,31,61,91},{"Less Than 1 Day","1 To 30 Days","31-60 Days","61-90 Days","91+ Days"}),"Not Due")</f>
        <v>91+ Days</v>
      </c>
    </row>
    <row r="5727" spans="1:3" x14ac:dyDescent="0.25">
      <c r="A5727" s="1">
        <v>27628</v>
      </c>
      <c r="B5727" s="2">
        <v>419</v>
      </c>
      <c r="C5727" s="1" t="str">
        <f>IFERROR(LOOKUP(B5727,{0,1,31,61,91},{"Less Than 1 Day","1 To 30 Days","31-60 Days","61-90 Days","91+ Days"}),"Not Due")</f>
        <v>91+ Days</v>
      </c>
    </row>
    <row r="5728" spans="1:3" x14ac:dyDescent="0.25">
      <c r="A5728" s="1">
        <v>96974</v>
      </c>
      <c r="B5728" s="2">
        <v>75</v>
      </c>
      <c r="C5728" s="1" t="str">
        <f>IFERROR(LOOKUP(B5728,{0,1,31,61,91},{"Less Than 1 Day","1 To 30 Days","31-60 Days","61-90 Days","91+ Days"}),"Not Due")</f>
        <v>61-90 Days</v>
      </c>
    </row>
    <row r="5729" spans="1:3" x14ac:dyDescent="0.25">
      <c r="A5729" s="1">
        <v>76885</v>
      </c>
      <c r="B5729" s="2">
        <v>404</v>
      </c>
      <c r="C5729" s="1" t="str">
        <f>IFERROR(LOOKUP(B5729,{0,1,31,61,91},{"Less Than 1 Day","1 To 30 Days","31-60 Days","61-90 Days","91+ Days"}),"Not Due")</f>
        <v>91+ Days</v>
      </c>
    </row>
    <row r="5730" spans="1:3" x14ac:dyDescent="0.25">
      <c r="A5730" s="1">
        <v>33141</v>
      </c>
      <c r="B5730" s="2">
        <v>469</v>
      </c>
      <c r="C5730" s="1" t="str">
        <f>IFERROR(LOOKUP(B5730,{0,1,31,61,91},{"Less Than 1 Day","1 To 30 Days","31-60 Days","61-90 Days","91+ Days"}),"Not Due")</f>
        <v>91+ Days</v>
      </c>
    </row>
    <row r="5731" spans="1:3" x14ac:dyDescent="0.25">
      <c r="A5731" s="1">
        <v>32073</v>
      </c>
      <c r="B5731" s="2">
        <v>421</v>
      </c>
      <c r="C5731" s="1" t="str">
        <f>IFERROR(LOOKUP(B5731,{0,1,31,61,91},{"Less Than 1 Day","1 To 30 Days","31-60 Days","61-90 Days","91+ Days"}),"Not Due")</f>
        <v>91+ Days</v>
      </c>
    </row>
    <row r="5732" spans="1:3" x14ac:dyDescent="0.25">
      <c r="A5732" s="1">
        <v>94727</v>
      </c>
      <c r="B5732" s="2">
        <v>107</v>
      </c>
      <c r="C5732" s="1" t="str">
        <f>IFERROR(LOOKUP(B5732,{0,1,31,61,91},{"Less Than 1 Day","1 To 30 Days","31-60 Days","61-90 Days","91+ Days"}),"Not Due")</f>
        <v>91+ Days</v>
      </c>
    </row>
    <row r="5733" spans="1:3" x14ac:dyDescent="0.25">
      <c r="A5733" s="1">
        <v>74599</v>
      </c>
      <c r="B5733" s="2">
        <v>-166</v>
      </c>
      <c r="C5733" s="1" t="str">
        <f>IFERROR(LOOKUP(B5733,{0,1,31,61,91},{"Less Than 1 Day","1 To 30 Days","31-60 Days","61-90 Days","91+ Days"}),"Not Due")</f>
        <v>Not Due</v>
      </c>
    </row>
    <row r="5734" spans="1:3" x14ac:dyDescent="0.25">
      <c r="A5734" s="1">
        <v>53347</v>
      </c>
      <c r="B5734" s="2">
        <v>289</v>
      </c>
      <c r="C5734" s="1" t="str">
        <f>IFERROR(LOOKUP(B5734,{0,1,31,61,91},{"Less Than 1 Day","1 To 30 Days","31-60 Days","61-90 Days","91+ Days"}),"Not Due")</f>
        <v>91+ Days</v>
      </c>
    </row>
    <row r="5735" spans="1:3" x14ac:dyDescent="0.25">
      <c r="A5735" s="1">
        <v>59841</v>
      </c>
      <c r="B5735" s="2">
        <v>393</v>
      </c>
      <c r="C5735" s="1" t="str">
        <f>IFERROR(LOOKUP(B5735,{0,1,31,61,91},{"Less Than 1 Day","1 To 30 Days","31-60 Days","61-90 Days","91+ Days"}),"Not Due")</f>
        <v>91+ Days</v>
      </c>
    </row>
    <row r="5736" spans="1:3" x14ac:dyDescent="0.25">
      <c r="A5736" s="1">
        <v>75597</v>
      </c>
      <c r="B5736" s="2">
        <v>-7</v>
      </c>
      <c r="C5736" s="1" t="str">
        <f>IFERROR(LOOKUP(B5736,{0,1,31,61,91},{"Less Than 1 Day","1 To 30 Days","31-60 Days","61-90 Days","91+ Days"}),"Not Due")</f>
        <v>Not Due</v>
      </c>
    </row>
    <row r="5737" spans="1:3" x14ac:dyDescent="0.25">
      <c r="A5737" s="1">
        <v>67654</v>
      </c>
      <c r="B5737" s="2">
        <v>334</v>
      </c>
      <c r="C5737" s="1" t="str">
        <f>IFERROR(LOOKUP(B5737,{0,1,31,61,91},{"Less Than 1 Day","1 To 30 Days","31-60 Days","61-90 Days","91+ Days"}),"Not Due")</f>
        <v>91+ Days</v>
      </c>
    </row>
    <row r="5738" spans="1:3" x14ac:dyDescent="0.25">
      <c r="A5738" s="1">
        <v>98608</v>
      </c>
      <c r="B5738" s="2">
        <v>367</v>
      </c>
      <c r="C5738" s="1" t="str">
        <f>IFERROR(LOOKUP(B5738,{0,1,31,61,91},{"Less Than 1 Day","1 To 30 Days","31-60 Days","61-90 Days","91+ Days"}),"Not Due")</f>
        <v>91+ Days</v>
      </c>
    </row>
    <row r="5739" spans="1:3" x14ac:dyDescent="0.25">
      <c r="A5739" s="1">
        <v>65707</v>
      </c>
      <c r="B5739" s="2">
        <v>255</v>
      </c>
      <c r="C5739" s="1" t="str">
        <f>IFERROR(LOOKUP(B5739,{0,1,31,61,91},{"Less Than 1 Day","1 To 30 Days","31-60 Days","61-90 Days","91+ Days"}),"Not Due")</f>
        <v>91+ Days</v>
      </c>
    </row>
    <row r="5740" spans="1:3" x14ac:dyDescent="0.25">
      <c r="A5740" s="1">
        <v>89477</v>
      </c>
      <c r="B5740" s="2">
        <v>418</v>
      </c>
      <c r="C5740" s="1" t="str">
        <f>IFERROR(LOOKUP(B5740,{0,1,31,61,91},{"Less Than 1 Day","1 To 30 Days","31-60 Days","61-90 Days","91+ Days"}),"Not Due")</f>
        <v>91+ Days</v>
      </c>
    </row>
    <row r="5741" spans="1:3" x14ac:dyDescent="0.25">
      <c r="A5741" s="1">
        <v>84941</v>
      </c>
      <c r="B5741" s="2">
        <v>347</v>
      </c>
      <c r="C5741" s="1" t="str">
        <f>IFERROR(LOOKUP(B5741,{0,1,31,61,91},{"Less Than 1 Day","1 To 30 Days","31-60 Days","61-90 Days","91+ Days"}),"Not Due")</f>
        <v>91+ Days</v>
      </c>
    </row>
    <row r="5742" spans="1:3" x14ac:dyDescent="0.25">
      <c r="A5742" s="1">
        <v>64641</v>
      </c>
      <c r="B5742" s="2">
        <v>-38</v>
      </c>
      <c r="C5742" s="1" t="str">
        <f>IFERROR(LOOKUP(B5742,{0,1,31,61,91},{"Less Than 1 Day","1 To 30 Days","31-60 Days","61-90 Days","91+ Days"}),"Not Due")</f>
        <v>Not Due</v>
      </c>
    </row>
    <row r="5743" spans="1:3" x14ac:dyDescent="0.25">
      <c r="A5743" s="1">
        <v>79225</v>
      </c>
      <c r="B5743" s="2">
        <v>-85</v>
      </c>
      <c r="C5743" s="1" t="str">
        <f>IFERROR(LOOKUP(B5743,{0,1,31,61,91},{"Less Than 1 Day","1 To 30 Days","31-60 Days","61-90 Days","91+ Days"}),"Not Due")</f>
        <v>Not Due</v>
      </c>
    </row>
    <row r="5744" spans="1:3" x14ac:dyDescent="0.25">
      <c r="A5744" s="1">
        <v>38631</v>
      </c>
      <c r="B5744" s="2">
        <v>94</v>
      </c>
      <c r="C5744" s="1" t="str">
        <f>IFERROR(LOOKUP(B5744,{0,1,31,61,91},{"Less Than 1 Day","1 To 30 Days","31-60 Days","61-90 Days","91+ Days"}),"Not Due")</f>
        <v>91+ Days</v>
      </c>
    </row>
    <row r="5745" spans="1:3" x14ac:dyDescent="0.25">
      <c r="A5745" s="1">
        <v>82245</v>
      </c>
      <c r="B5745" s="2">
        <v>26</v>
      </c>
      <c r="C5745" s="1" t="str">
        <f>IFERROR(LOOKUP(B5745,{0,1,31,61,91},{"Less Than 1 Day","1 To 30 Days","31-60 Days","61-90 Days","91+ Days"}),"Not Due")</f>
        <v>1 To 30 Days</v>
      </c>
    </row>
    <row r="5746" spans="1:3" x14ac:dyDescent="0.25">
      <c r="A5746" s="1">
        <v>99304</v>
      </c>
      <c r="B5746" s="2">
        <v>341</v>
      </c>
      <c r="C5746" s="1" t="str">
        <f>IFERROR(LOOKUP(B5746,{0,1,31,61,91},{"Less Than 1 Day","1 To 30 Days","31-60 Days","61-90 Days","91+ Days"}),"Not Due")</f>
        <v>91+ Days</v>
      </c>
    </row>
    <row r="5747" spans="1:3" x14ac:dyDescent="0.25">
      <c r="A5747" s="1">
        <v>27284</v>
      </c>
      <c r="B5747" s="2">
        <v>-9</v>
      </c>
      <c r="C5747" s="1" t="str">
        <f>IFERROR(LOOKUP(B5747,{0,1,31,61,91},{"Less Than 1 Day","1 To 30 Days","31-60 Days","61-90 Days","91+ Days"}),"Not Due")</f>
        <v>Not Due</v>
      </c>
    </row>
    <row r="5748" spans="1:3" x14ac:dyDescent="0.25">
      <c r="A5748" s="1">
        <v>58847</v>
      </c>
      <c r="B5748" s="2">
        <v>150</v>
      </c>
      <c r="C5748" s="1" t="str">
        <f>IFERROR(LOOKUP(B5748,{0,1,31,61,91},{"Less Than 1 Day","1 To 30 Days","31-60 Days","61-90 Days","91+ Days"}),"Not Due")</f>
        <v>91+ Days</v>
      </c>
    </row>
    <row r="5749" spans="1:3" x14ac:dyDescent="0.25">
      <c r="A5749" s="1">
        <v>65905</v>
      </c>
      <c r="B5749" s="2">
        <v>13</v>
      </c>
      <c r="C5749" s="1" t="str">
        <f>IFERROR(LOOKUP(B5749,{0,1,31,61,91},{"Less Than 1 Day","1 To 30 Days","31-60 Days","61-90 Days","91+ Days"}),"Not Due")</f>
        <v>1 To 30 Days</v>
      </c>
    </row>
    <row r="5750" spans="1:3" x14ac:dyDescent="0.25">
      <c r="A5750" s="1">
        <v>97576</v>
      </c>
      <c r="B5750" s="2">
        <v>422</v>
      </c>
      <c r="C5750" s="1" t="str">
        <f>IFERROR(LOOKUP(B5750,{0,1,31,61,91},{"Less Than 1 Day","1 To 30 Days","31-60 Days","61-90 Days","91+ Days"}),"Not Due")</f>
        <v>91+ Days</v>
      </c>
    </row>
    <row r="5751" spans="1:3" x14ac:dyDescent="0.25">
      <c r="A5751" s="1">
        <v>84489</v>
      </c>
      <c r="B5751" s="2">
        <v>-50</v>
      </c>
      <c r="C5751" s="1" t="str">
        <f>IFERROR(LOOKUP(B5751,{0,1,31,61,91},{"Less Than 1 Day","1 To 30 Days","31-60 Days","61-90 Days","91+ Days"}),"Not Due")</f>
        <v>Not Due</v>
      </c>
    </row>
    <row r="5752" spans="1:3" x14ac:dyDescent="0.25">
      <c r="A5752" s="1">
        <v>63059</v>
      </c>
      <c r="B5752" s="2">
        <v>117</v>
      </c>
      <c r="C5752" s="1" t="str">
        <f>IFERROR(LOOKUP(B5752,{0,1,31,61,91},{"Less Than 1 Day","1 To 30 Days","31-60 Days","61-90 Days","91+ Days"}),"Not Due")</f>
        <v>91+ Days</v>
      </c>
    </row>
    <row r="5753" spans="1:3" x14ac:dyDescent="0.25">
      <c r="A5753" s="1">
        <v>50242</v>
      </c>
      <c r="B5753" s="2">
        <v>86</v>
      </c>
      <c r="C5753" s="1" t="str">
        <f>IFERROR(LOOKUP(B5753,{0,1,31,61,91},{"Less Than 1 Day","1 To 30 Days","31-60 Days","61-90 Days","91+ Days"}),"Not Due")</f>
        <v>61-90 Days</v>
      </c>
    </row>
    <row r="5754" spans="1:3" x14ac:dyDescent="0.25">
      <c r="A5754" s="1">
        <v>32494</v>
      </c>
      <c r="B5754" s="2">
        <v>151</v>
      </c>
      <c r="C5754" s="1" t="str">
        <f>IFERROR(LOOKUP(B5754,{0,1,31,61,91},{"Less Than 1 Day","1 To 30 Days","31-60 Days","61-90 Days","91+ Days"}),"Not Due")</f>
        <v>91+ Days</v>
      </c>
    </row>
    <row r="5755" spans="1:3" x14ac:dyDescent="0.25">
      <c r="A5755" s="1">
        <v>13874</v>
      </c>
      <c r="B5755" s="2">
        <v>-198</v>
      </c>
      <c r="C5755" s="1" t="str">
        <f>IFERROR(LOOKUP(B5755,{0,1,31,61,91},{"Less Than 1 Day","1 To 30 Days","31-60 Days","61-90 Days","91+ Days"}),"Not Due")</f>
        <v>Not Due</v>
      </c>
    </row>
    <row r="5756" spans="1:3" x14ac:dyDescent="0.25">
      <c r="A5756" s="1">
        <v>66766</v>
      </c>
      <c r="B5756" s="2">
        <v>-35</v>
      </c>
      <c r="C5756" s="1" t="str">
        <f>IFERROR(LOOKUP(B5756,{0,1,31,61,91},{"Less Than 1 Day","1 To 30 Days","31-60 Days","61-90 Days","91+ Days"}),"Not Due")</f>
        <v>Not Due</v>
      </c>
    </row>
    <row r="5757" spans="1:3" x14ac:dyDescent="0.25">
      <c r="A5757" s="1">
        <v>63684</v>
      </c>
      <c r="B5757" s="2">
        <v>290</v>
      </c>
      <c r="C5757" s="1" t="str">
        <f>IFERROR(LOOKUP(B5757,{0,1,31,61,91},{"Less Than 1 Day","1 To 30 Days","31-60 Days","61-90 Days","91+ Days"}),"Not Due")</f>
        <v>91+ Days</v>
      </c>
    </row>
    <row r="5758" spans="1:3" x14ac:dyDescent="0.25">
      <c r="A5758" s="1">
        <v>33752</v>
      </c>
      <c r="B5758" s="2">
        <v>-120</v>
      </c>
      <c r="C5758" s="1" t="str">
        <f>IFERROR(LOOKUP(B5758,{0,1,31,61,91},{"Less Than 1 Day","1 To 30 Days","31-60 Days","61-90 Days","91+ Days"}),"Not Due")</f>
        <v>Not Due</v>
      </c>
    </row>
    <row r="5759" spans="1:3" x14ac:dyDescent="0.25">
      <c r="A5759" s="1">
        <v>33332</v>
      </c>
      <c r="B5759" s="2">
        <v>339</v>
      </c>
      <c r="C5759" s="1" t="str">
        <f>IFERROR(LOOKUP(B5759,{0,1,31,61,91},{"Less Than 1 Day","1 To 30 Days","31-60 Days","61-90 Days","91+ Days"}),"Not Due")</f>
        <v>91+ Days</v>
      </c>
    </row>
    <row r="5760" spans="1:3" x14ac:dyDescent="0.25">
      <c r="A5760" s="1">
        <v>34068</v>
      </c>
      <c r="B5760" s="2">
        <v>161</v>
      </c>
      <c r="C5760" s="1" t="str">
        <f>IFERROR(LOOKUP(B5760,{0,1,31,61,91},{"Less Than 1 Day","1 To 30 Days","31-60 Days","61-90 Days","91+ Days"}),"Not Due")</f>
        <v>91+ Days</v>
      </c>
    </row>
    <row r="5761" spans="1:3" x14ac:dyDescent="0.25">
      <c r="A5761" s="1">
        <v>46999</v>
      </c>
      <c r="B5761" s="2">
        <v>-79</v>
      </c>
      <c r="C5761" s="1" t="str">
        <f>IFERROR(LOOKUP(B5761,{0,1,31,61,91},{"Less Than 1 Day","1 To 30 Days","31-60 Days","61-90 Days","91+ Days"}),"Not Due")</f>
        <v>Not Due</v>
      </c>
    </row>
    <row r="5762" spans="1:3" x14ac:dyDescent="0.25">
      <c r="A5762" s="1">
        <v>33045</v>
      </c>
      <c r="B5762" s="2">
        <v>1</v>
      </c>
      <c r="C5762" s="1" t="str">
        <f>IFERROR(LOOKUP(B5762,{0,1,31,61,91},{"Less Than 1 Day","1 To 30 Days","31-60 Days","61-90 Days","91+ Days"}),"Not Due")</f>
        <v>1 To 30 Days</v>
      </c>
    </row>
    <row r="5763" spans="1:3" x14ac:dyDescent="0.25">
      <c r="A5763" s="1">
        <v>61720</v>
      </c>
      <c r="B5763" s="2">
        <v>155</v>
      </c>
      <c r="C5763" s="1" t="str">
        <f>IFERROR(LOOKUP(B5763,{0,1,31,61,91},{"Less Than 1 Day","1 To 30 Days","31-60 Days","61-90 Days","91+ Days"}),"Not Due")</f>
        <v>91+ Days</v>
      </c>
    </row>
    <row r="5764" spans="1:3" x14ac:dyDescent="0.25">
      <c r="A5764" s="1">
        <v>80595</v>
      </c>
      <c r="B5764" s="2">
        <v>159</v>
      </c>
      <c r="C5764" s="1" t="str">
        <f>IFERROR(LOOKUP(B5764,{0,1,31,61,91},{"Less Than 1 Day","1 To 30 Days","31-60 Days","61-90 Days","91+ Days"}),"Not Due")</f>
        <v>91+ Days</v>
      </c>
    </row>
    <row r="5765" spans="1:3" x14ac:dyDescent="0.25">
      <c r="A5765" s="1">
        <v>45004</v>
      </c>
      <c r="B5765" s="2">
        <v>73</v>
      </c>
      <c r="C5765" s="1" t="str">
        <f>IFERROR(LOOKUP(B5765,{0,1,31,61,91},{"Less Than 1 Day","1 To 30 Days","31-60 Days","61-90 Days","91+ Days"}),"Not Due")</f>
        <v>61-90 Days</v>
      </c>
    </row>
    <row r="5766" spans="1:3" x14ac:dyDescent="0.25">
      <c r="A5766" s="1">
        <v>17159</v>
      </c>
      <c r="B5766" s="2">
        <v>-103</v>
      </c>
      <c r="C5766" s="1" t="str">
        <f>IFERROR(LOOKUP(B5766,{0,1,31,61,91},{"Less Than 1 Day","1 To 30 Days","31-60 Days","61-90 Days","91+ Days"}),"Not Due")</f>
        <v>Not Due</v>
      </c>
    </row>
    <row r="5767" spans="1:3" x14ac:dyDescent="0.25">
      <c r="A5767" s="1">
        <v>92358</v>
      </c>
      <c r="B5767" s="2">
        <v>396</v>
      </c>
      <c r="C5767" s="1" t="str">
        <f>IFERROR(LOOKUP(B5767,{0,1,31,61,91},{"Less Than 1 Day","1 To 30 Days","31-60 Days","61-90 Days","91+ Days"}),"Not Due")</f>
        <v>91+ Days</v>
      </c>
    </row>
    <row r="5768" spans="1:3" x14ac:dyDescent="0.25">
      <c r="A5768" s="1">
        <v>77484</v>
      </c>
      <c r="B5768" s="2">
        <v>-175</v>
      </c>
      <c r="C5768" s="1" t="str">
        <f>IFERROR(LOOKUP(B5768,{0,1,31,61,91},{"Less Than 1 Day","1 To 30 Days","31-60 Days","61-90 Days","91+ Days"}),"Not Due")</f>
        <v>Not Due</v>
      </c>
    </row>
    <row r="5769" spans="1:3" x14ac:dyDescent="0.25">
      <c r="A5769" s="1">
        <v>64485</v>
      </c>
      <c r="B5769" s="2">
        <v>-105</v>
      </c>
      <c r="C5769" s="1" t="str">
        <f>IFERROR(LOOKUP(B5769,{0,1,31,61,91},{"Less Than 1 Day","1 To 30 Days","31-60 Days","61-90 Days","91+ Days"}),"Not Due")</f>
        <v>Not Due</v>
      </c>
    </row>
    <row r="5770" spans="1:3" x14ac:dyDescent="0.25">
      <c r="A5770" s="1">
        <v>51693</v>
      </c>
      <c r="B5770" s="2">
        <v>357</v>
      </c>
      <c r="C5770" s="1" t="str">
        <f>IFERROR(LOOKUP(B5770,{0,1,31,61,91},{"Less Than 1 Day","1 To 30 Days","31-60 Days","61-90 Days","91+ Days"}),"Not Due")</f>
        <v>91+ Days</v>
      </c>
    </row>
    <row r="5771" spans="1:3" x14ac:dyDescent="0.25">
      <c r="A5771" s="1">
        <v>99357</v>
      </c>
      <c r="B5771" s="2">
        <v>-23</v>
      </c>
      <c r="C5771" s="1" t="str">
        <f>IFERROR(LOOKUP(B5771,{0,1,31,61,91},{"Less Than 1 Day","1 To 30 Days","31-60 Days","61-90 Days","91+ Days"}),"Not Due")</f>
        <v>Not Due</v>
      </c>
    </row>
    <row r="5772" spans="1:3" x14ac:dyDescent="0.25">
      <c r="A5772" s="1">
        <v>97819</v>
      </c>
      <c r="B5772" s="2">
        <v>-55</v>
      </c>
      <c r="C5772" s="1" t="str">
        <f>IFERROR(LOOKUP(B5772,{0,1,31,61,91},{"Less Than 1 Day","1 To 30 Days","31-60 Days","61-90 Days","91+ Days"}),"Not Due")</f>
        <v>Not Due</v>
      </c>
    </row>
    <row r="5773" spans="1:3" x14ac:dyDescent="0.25">
      <c r="A5773" s="1">
        <v>51242</v>
      </c>
      <c r="B5773" s="2">
        <v>195</v>
      </c>
      <c r="C5773" s="1" t="str">
        <f>IFERROR(LOOKUP(B5773,{0,1,31,61,91},{"Less Than 1 Day","1 To 30 Days","31-60 Days","61-90 Days","91+ Days"}),"Not Due")</f>
        <v>91+ Days</v>
      </c>
    </row>
    <row r="5774" spans="1:3" x14ac:dyDescent="0.25">
      <c r="A5774" s="1">
        <v>84683</v>
      </c>
      <c r="B5774" s="2">
        <v>154</v>
      </c>
      <c r="C5774" s="1" t="str">
        <f>IFERROR(LOOKUP(B5774,{0,1,31,61,91},{"Less Than 1 Day","1 To 30 Days","31-60 Days","61-90 Days","91+ Days"}),"Not Due")</f>
        <v>91+ Days</v>
      </c>
    </row>
    <row r="5775" spans="1:3" x14ac:dyDescent="0.25">
      <c r="A5775" s="1">
        <v>50480</v>
      </c>
      <c r="B5775" s="2">
        <v>107</v>
      </c>
      <c r="C5775" s="1" t="str">
        <f>IFERROR(LOOKUP(B5775,{0,1,31,61,91},{"Less Than 1 Day","1 To 30 Days","31-60 Days","61-90 Days","91+ Days"}),"Not Due")</f>
        <v>91+ Days</v>
      </c>
    </row>
    <row r="5776" spans="1:3" x14ac:dyDescent="0.25">
      <c r="A5776" s="1">
        <v>55490</v>
      </c>
      <c r="B5776" s="2">
        <v>105</v>
      </c>
      <c r="C5776" s="1" t="str">
        <f>IFERROR(LOOKUP(B5776,{0,1,31,61,91},{"Less Than 1 Day","1 To 30 Days","31-60 Days","61-90 Days","91+ Days"}),"Not Due")</f>
        <v>91+ Days</v>
      </c>
    </row>
    <row r="5777" spans="1:3" x14ac:dyDescent="0.25">
      <c r="A5777" s="1">
        <v>24596</v>
      </c>
      <c r="B5777" s="2">
        <v>107</v>
      </c>
      <c r="C5777" s="1" t="str">
        <f>IFERROR(LOOKUP(B5777,{0,1,31,61,91},{"Less Than 1 Day","1 To 30 Days","31-60 Days","61-90 Days","91+ Days"}),"Not Due")</f>
        <v>91+ Days</v>
      </c>
    </row>
    <row r="5778" spans="1:3" x14ac:dyDescent="0.25">
      <c r="A5778" s="1">
        <v>45018</v>
      </c>
      <c r="B5778" s="2">
        <v>75</v>
      </c>
      <c r="C5778" s="1" t="str">
        <f>IFERROR(LOOKUP(B5778,{0,1,31,61,91},{"Less Than 1 Day","1 To 30 Days","31-60 Days","61-90 Days","91+ Days"}),"Not Due")</f>
        <v>61-90 Days</v>
      </c>
    </row>
    <row r="5779" spans="1:3" x14ac:dyDescent="0.25">
      <c r="A5779" s="1">
        <v>99955</v>
      </c>
      <c r="B5779" s="2">
        <v>153</v>
      </c>
      <c r="C5779" s="1" t="str">
        <f>IFERROR(LOOKUP(B5779,{0,1,31,61,91},{"Less Than 1 Day","1 To 30 Days","31-60 Days","61-90 Days","91+ Days"}),"Not Due")</f>
        <v>91+ Days</v>
      </c>
    </row>
    <row r="5780" spans="1:3" x14ac:dyDescent="0.25">
      <c r="A5780" s="1">
        <v>69675</v>
      </c>
      <c r="B5780" s="2">
        <v>-198</v>
      </c>
      <c r="C5780" s="1" t="str">
        <f>IFERROR(LOOKUP(B5780,{0,1,31,61,91},{"Less Than 1 Day","1 To 30 Days","31-60 Days","61-90 Days","91+ Days"}),"Not Due")</f>
        <v>Not Due</v>
      </c>
    </row>
    <row r="5781" spans="1:3" x14ac:dyDescent="0.25">
      <c r="A5781" s="1">
        <v>11514</v>
      </c>
      <c r="B5781" s="2">
        <v>16</v>
      </c>
      <c r="C5781" s="1" t="str">
        <f>IFERROR(LOOKUP(B5781,{0,1,31,61,91},{"Less Than 1 Day","1 To 30 Days","31-60 Days","61-90 Days","91+ Days"}),"Not Due")</f>
        <v>1 To 30 Days</v>
      </c>
    </row>
    <row r="5782" spans="1:3" x14ac:dyDescent="0.25">
      <c r="A5782" s="1">
        <v>79040</v>
      </c>
      <c r="B5782" s="2">
        <v>275</v>
      </c>
      <c r="C5782" s="1" t="str">
        <f>IFERROR(LOOKUP(B5782,{0,1,31,61,91},{"Less Than 1 Day","1 To 30 Days","31-60 Days","61-90 Days","91+ Days"}),"Not Due")</f>
        <v>91+ Days</v>
      </c>
    </row>
    <row r="5783" spans="1:3" x14ac:dyDescent="0.25">
      <c r="A5783" s="1">
        <v>30129</v>
      </c>
      <c r="B5783" s="2">
        <v>-165</v>
      </c>
      <c r="C5783" s="1" t="str">
        <f>IFERROR(LOOKUP(B5783,{0,1,31,61,91},{"Less Than 1 Day","1 To 30 Days","31-60 Days","61-90 Days","91+ Days"}),"Not Due")</f>
        <v>Not Due</v>
      </c>
    </row>
    <row r="5784" spans="1:3" x14ac:dyDescent="0.25">
      <c r="A5784" s="1">
        <v>21242</v>
      </c>
      <c r="B5784" s="2">
        <v>216</v>
      </c>
      <c r="C5784" s="1" t="str">
        <f>IFERROR(LOOKUP(B5784,{0,1,31,61,91},{"Less Than 1 Day","1 To 30 Days","31-60 Days","61-90 Days","91+ Days"}),"Not Due")</f>
        <v>91+ Days</v>
      </c>
    </row>
    <row r="5785" spans="1:3" x14ac:dyDescent="0.25">
      <c r="A5785" s="1">
        <v>90153</v>
      </c>
      <c r="B5785" s="2">
        <v>415</v>
      </c>
      <c r="C5785" s="1" t="str">
        <f>IFERROR(LOOKUP(B5785,{0,1,31,61,91},{"Less Than 1 Day","1 To 30 Days","31-60 Days","61-90 Days","91+ Days"}),"Not Due")</f>
        <v>91+ Days</v>
      </c>
    </row>
    <row r="5786" spans="1:3" x14ac:dyDescent="0.25">
      <c r="A5786" s="1">
        <v>87692</v>
      </c>
      <c r="B5786" s="2">
        <v>304</v>
      </c>
      <c r="C5786" s="1" t="str">
        <f>IFERROR(LOOKUP(B5786,{0,1,31,61,91},{"Less Than 1 Day","1 To 30 Days","31-60 Days","61-90 Days","91+ Days"}),"Not Due")</f>
        <v>91+ Days</v>
      </c>
    </row>
    <row r="5787" spans="1:3" x14ac:dyDescent="0.25">
      <c r="A5787" s="1">
        <v>36942</v>
      </c>
      <c r="B5787" s="2">
        <v>166</v>
      </c>
      <c r="C5787" s="1" t="str">
        <f>IFERROR(LOOKUP(B5787,{0,1,31,61,91},{"Less Than 1 Day","1 To 30 Days","31-60 Days","61-90 Days","91+ Days"}),"Not Due")</f>
        <v>91+ Days</v>
      </c>
    </row>
    <row r="5788" spans="1:3" x14ac:dyDescent="0.25">
      <c r="A5788" s="1">
        <v>39523</v>
      </c>
      <c r="B5788" s="2">
        <v>492</v>
      </c>
      <c r="C5788" s="1" t="str">
        <f>IFERROR(LOOKUP(B5788,{0,1,31,61,91},{"Less Than 1 Day","1 To 30 Days","31-60 Days","61-90 Days","91+ Days"}),"Not Due")</f>
        <v>91+ Days</v>
      </c>
    </row>
    <row r="5789" spans="1:3" x14ac:dyDescent="0.25">
      <c r="A5789" s="1">
        <v>11073</v>
      </c>
      <c r="B5789" s="2">
        <v>-81</v>
      </c>
      <c r="C5789" s="1" t="str">
        <f>IFERROR(LOOKUP(B5789,{0,1,31,61,91},{"Less Than 1 Day","1 To 30 Days","31-60 Days","61-90 Days","91+ Days"}),"Not Due")</f>
        <v>Not Due</v>
      </c>
    </row>
    <row r="5790" spans="1:3" x14ac:dyDescent="0.25">
      <c r="A5790" s="1">
        <v>84133</v>
      </c>
      <c r="B5790" s="2">
        <v>263</v>
      </c>
      <c r="C5790" s="1" t="str">
        <f>IFERROR(LOOKUP(B5790,{0,1,31,61,91},{"Less Than 1 Day","1 To 30 Days","31-60 Days","61-90 Days","91+ Days"}),"Not Due")</f>
        <v>91+ Days</v>
      </c>
    </row>
    <row r="5791" spans="1:3" x14ac:dyDescent="0.25">
      <c r="A5791" s="1">
        <v>73953</v>
      </c>
      <c r="B5791" s="2">
        <v>178</v>
      </c>
      <c r="C5791" s="1" t="str">
        <f>IFERROR(LOOKUP(B5791,{0,1,31,61,91},{"Less Than 1 Day","1 To 30 Days","31-60 Days","61-90 Days","91+ Days"}),"Not Due")</f>
        <v>91+ Days</v>
      </c>
    </row>
    <row r="5792" spans="1:3" x14ac:dyDescent="0.25">
      <c r="A5792" s="1">
        <v>82182</v>
      </c>
      <c r="B5792" s="2">
        <v>172</v>
      </c>
      <c r="C5792" s="1" t="str">
        <f>IFERROR(LOOKUP(B5792,{0,1,31,61,91},{"Less Than 1 Day","1 To 30 Days","31-60 Days","61-90 Days","91+ Days"}),"Not Due")</f>
        <v>91+ Days</v>
      </c>
    </row>
    <row r="5793" spans="1:3" x14ac:dyDescent="0.25">
      <c r="A5793" s="1">
        <v>98670</v>
      </c>
      <c r="B5793" s="2">
        <v>394</v>
      </c>
      <c r="C5793" s="1" t="str">
        <f>IFERROR(LOOKUP(B5793,{0,1,31,61,91},{"Less Than 1 Day","1 To 30 Days","31-60 Days","61-90 Days","91+ Days"}),"Not Due")</f>
        <v>91+ Days</v>
      </c>
    </row>
    <row r="5794" spans="1:3" x14ac:dyDescent="0.25">
      <c r="A5794" s="1">
        <v>61747</v>
      </c>
      <c r="B5794" s="2">
        <v>38</v>
      </c>
      <c r="C5794" s="1" t="str">
        <f>IFERROR(LOOKUP(B5794,{0,1,31,61,91},{"Less Than 1 Day","1 To 30 Days","31-60 Days","61-90 Days","91+ Days"}),"Not Due")</f>
        <v>31-60 Days</v>
      </c>
    </row>
    <row r="5795" spans="1:3" x14ac:dyDescent="0.25">
      <c r="A5795" s="1">
        <v>97503</v>
      </c>
      <c r="B5795" s="2">
        <v>1</v>
      </c>
      <c r="C5795" s="1" t="str">
        <f>IFERROR(LOOKUP(B5795,{0,1,31,61,91},{"Less Than 1 Day","1 To 30 Days","31-60 Days","61-90 Days","91+ Days"}),"Not Due")</f>
        <v>1 To 30 Days</v>
      </c>
    </row>
    <row r="5796" spans="1:3" x14ac:dyDescent="0.25">
      <c r="A5796" s="1">
        <v>37301</v>
      </c>
      <c r="B5796" s="2">
        <v>-168</v>
      </c>
      <c r="C5796" s="1" t="str">
        <f>IFERROR(LOOKUP(B5796,{0,1,31,61,91},{"Less Than 1 Day","1 To 30 Days","31-60 Days","61-90 Days","91+ Days"}),"Not Due")</f>
        <v>Not Due</v>
      </c>
    </row>
    <row r="5797" spans="1:3" x14ac:dyDescent="0.25">
      <c r="A5797" s="1">
        <v>30824</v>
      </c>
      <c r="B5797" s="2">
        <v>277</v>
      </c>
      <c r="C5797" s="1" t="str">
        <f>IFERROR(LOOKUP(B5797,{0,1,31,61,91},{"Less Than 1 Day","1 To 30 Days","31-60 Days","61-90 Days","91+ Days"}),"Not Due")</f>
        <v>91+ Days</v>
      </c>
    </row>
    <row r="5798" spans="1:3" x14ac:dyDescent="0.25">
      <c r="A5798" s="1">
        <v>40118</v>
      </c>
      <c r="B5798" s="2">
        <v>283</v>
      </c>
      <c r="C5798" s="1" t="str">
        <f>IFERROR(LOOKUP(B5798,{0,1,31,61,91},{"Less Than 1 Day","1 To 30 Days","31-60 Days","61-90 Days","91+ Days"}),"Not Due")</f>
        <v>91+ Days</v>
      </c>
    </row>
    <row r="5799" spans="1:3" x14ac:dyDescent="0.25">
      <c r="A5799" s="1">
        <v>43916</v>
      </c>
      <c r="B5799" s="2">
        <v>-40</v>
      </c>
      <c r="C5799" s="1" t="str">
        <f>IFERROR(LOOKUP(B5799,{0,1,31,61,91},{"Less Than 1 Day","1 To 30 Days","31-60 Days","61-90 Days","91+ Days"}),"Not Due")</f>
        <v>Not Due</v>
      </c>
    </row>
    <row r="5800" spans="1:3" x14ac:dyDescent="0.25">
      <c r="A5800" s="1">
        <v>48594</v>
      </c>
      <c r="B5800" s="2">
        <v>306</v>
      </c>
      <c r="C5800" s="1" t="str">
        <f>IFERROR(LOOKUP(B5800,{0,1,31,61,91},{"Less Than 1 Day","1 To 30 Days","31-60 Days","61-90 Days","91+ Days"}),"Not Due")</f>
        <v>91+ Days</v>
      </c>
    </row>
    <row r="5801" spans="1:3" x14ac:dyDescent="0.25">
      <c r="A5801" s="1">
        <v>42705</v>
      </c>
      <c r="B5801" s="2">
        <v>334</v>
      </c>
      <c r="C5801" s="1" t="str">
        <f>IFERROR(LOOKUP(B5801,{0,1,31,61,91},{"Less Than 1 Day","1 To 30 Days","31-60 Days","61-90 Days","91+ Days"}),"Not Due")</f>
        <v>91+ Days</v>
      </c>
    </row>
    <row r="5802" spans="1:3" x14ac:dyDescent="0.25">
      <c r="A5802" s="1">
        <v>96102</v>
      </c>
      <c r="B5802" s="2">
        <v>-136</v>
      </c>
      <c r="C5802" s="1" t="str">
        <f>IFERROR(LOOKUP(B5802,{0,1,31,61,91},{"Less Than 1 Day","1 To 30 Days","31-60 Days","61-90 Days","91+ Days"}),"Not Due")</f>
        <v>Not Due</v>
      </c>
    </row>
    <row r="5803" spans="1:3" x14ac:dyDescent="0.25">
      <c r="A5803" s="1">
        <v>29725</v>
      </c>
      <c r="B5803" s="2">
        <v>-93</v>
      </c>
      <c r="C5803" s="1" t="str">
        <f>IFERROR(LOOKUP(B5803,{0,1,31,61,91},{"Less Than 1 Day","1 To 30 Days","31-60 Days","61-90 Days","91+ Days"}),"Not Due")</f>
        <v>Not Due</v>
      </c>
    </row>
    <row r="5804" spans="1:3" x14ac:dyDescent="0.25">
      <c r="A5804" s="1">
        <v>99145</v>
      </c>
      <c r="B5804" s="2">
        <v>203</v>
      </c>
      <c r="C5804" s="1" t="str">
        <f>IFERROR(LOOKUP(B5804,{0,1,31,61,91},{"Less Than 1 Day","1 To 30 Days","31-60 Days","61-90 Days","91+ Days"}),"Not Due")</f>
        <v>91+ Days</v>
      </c>
    </row>
    <row r="5805" spans="1:3" x14ac:dyDescent="0.25">
      <c r="A5805" s="1">
        <v>73016</v>
      </c>
      <c r="B5805" s="2">
        <v>3</v>
      </c>
      <c r="C5805" s="1" t="str">
        <f>IFERROR(LOOKUP(B5805,{0,1,31,61,91},{"Less Than 1 Day","1 To 30 Days","31-60 Days","61-90 Days","91+ Days"}),"Not Due")</f>
        <v>1 To 30 Days</v>
      </c>
    </row>
    <row r="5806" spans="1:3" x14ac:dyDescent="0.25">
      <c r="A5806" s="1">
        <v>93542</v>
      </c>
      <c r="B5806" s="2">
        <v>-171</v>
      </c>
      <c r="C5806" s="1" t="str">
        <f>IFERROR(LOOKUP(B5806,{0,1,31,61,91},{"Less Than 1 Day","1 To 30 Days","31-60 Days","61-90 Days","91+ Days"}),"Not Due")</f>
        <v>Not Due</v>
      </c>
    </row>
    <row r="5807" spans="1:3" x14ac:dyDescent="0.25">
      <c r="A5807" s="1">
        <v>10976</v>
      </c>
      <c r="B5807" s="2">
        <v>241</v>
      </c>
      <c r="C5807" s="1" t="str">
        <f>IFERROR(LOOKUP(B5807,{0,1,31,61,91},{"Less Than 1 Day","1 To 30 Days","31-60 Days","61-90 Days","91+ Days"}),"Not Due")</f>
        <v>91+ Days</v>
      </c>
    </row>
    <row r="5808" spans="1:3" x14ac:dyDescent="0.25">
      <c r="A5808" s="1">
        <v>16208</v>
      </c>
      <c r="B5808" s="2">
        <v>-5</v>
      </c>
      <c r="C5808" s="1" t="str">
        <f>IFERROR(LOOKUP(B5808,{0,1,31,61,91},{"Less Than 1 Day","1 To 30 Days","31-60 Days","61-90 Days","91+ Days"}),"Not Due")</f>
        <v>Not Due</v>
      </c>
    </row>
    <row r="5809" spans="1:3" x14ac:dyDescent="0.25">
      <c r="A5809" s="1">
        <v>26034</v>
      </c>
      <c r="B5809" s="2">
        <v>175</v>
      </c>
      <c r="C5809" s="1" t="str">
        <f>IFERROR(LOOKUP(B5809,{0,1,31,61,91},{"Less Than 1 Day","1 To 30 Days","31-60 Days","61-90 Days","91+ Days"}),"Not Due")</f>
        <v>91+ Days</v>
      </c>
    </row>
    <row r="5810" spans="1:3" x14ac:dyDescent="0.25">
      <c r="A5810" s="1">
        <v>65094</v>
      </c>
      <c r="B5810" s="2">
        <v>132</v>
      </c>
      <c r="C5810" s="1" t="str">
        <f>IFERROR(LOOKUP(B5810,{0,1,31,61,91},{"Less Than 1 Day","1 To 30 Days","31-60 Days","61-90 Days","91+ Days"}),"Not Due")</f>
        <v>91+ Days</v>
      </c>
    </row>
    <row r="5811" spans="1:3" x14ac:dyDescent="0.25">
      <c r="A5811" s="1">
        <v>89125</v>
      </c>
      <c r="B5811" s="2">
        <v>273</v>
      </c>
      <c r="C5811" s="1" t="str">
        <f>IFERROR(LOOKUP(B5811,{0,1,31,61,91},{"Less Than 1 Day","1 To 30 Days","31-60 Days","61-90 Days","91+ Days"}),"Not Due")</f>
        <v>91+ Days</v>
      </c>
    </row>
    <row r="5812" spans="1:3" x14ac:dyDescent="0.25">
      <c r="A5812" s="1">
        <v>34565</v>
      </c>
      <c r="B5812" s="2">
        <v>274</v>
      </c>
      <c r="C5812" s="1" t="str">
        <f>IFERROR(LOOKUP(B5812,{0,1,31,61,91},{"Less Than 1 Day","1 To 30 Days","31-60 Days","61-90 Days","91+ Days"}),"Not Due")</f>
        <v>91+ Days</v>
      </c>
    </row>
    <row r="5813" spans="1:3" x14ac:dyDescent="0.25">
      <c r="A5813" s="1">
        <v>34064</v>
      </c>
      <c r="B5813" s="2">
        <v>107</v>
      </c>
      <c r="C5813" s="1" t="str">
        <f>IFERROR(LOOKUP(B5813,{0,1,31,61,91},{"Less Than 1 Day","1 To 30 Days","31-60 Days","61-90 Days","91+ Days"}),"Not Due")</f>
        <v>91+ Days</v>
      </c>
    </row>
    <row r="5814" spans="1:3" x14ac:dyDescent="0.25">
      <c r="A5814" s="1">
        <v>52915</v>
      </c>
      <c r="B5814" s="2">
        <v>250</v>
      </c>
      <c r="C5814" s="1" t="str">
        <f>IFERROR(LOOKUP(B5814,{0,1,31,61,91},{"Less Than 1 Day","1 To 30 Days","31-60 Days","61-90 Days","91+ Days"}),"Not Due")</f>
        <v>91+ Days</v>
      </c>
    </row>
    <row r="5815" spans="1:3" x14ac:dyDescent="0.25">
      <c r="A5815" s="1">
        <v>37639</v>
      </c>
      <c r="B5815" s="2">
        <v>353</v>
      </c>
      <c r="C5815" s="1" t="str">
        <f>IFERROR(LOOKUP(B5815,{0,1,31,61,91},{"Less Than 1 Day","1 To 30 Days","31-60 Days","61-90 Days","91+ Days"}),"Not Due")</f>
        <v>91+ Days</v>
      </c>
    </row>
    <row r="5816" spans="1:3" x14ac:dyDescent="0.25">
      <c r="A5816" s="1">
        <v>23930</v>
      </c>
      <c r="B5816" s="2">
        <v>22</v>
      </c>
      <c r="C5816" s="1" t="str">
        <f>IFERROR(LOOKUP(B5816,{0,1,31,61,91},{"Less Than 1 Day","1 To 30 Days","31-60 Days","61-90 Days","91+ Days"}),"Not Due")</f>
        <v>1 To 30 Days</v>
      </c>
    </row>
    <row r="5817" spans="1:3" x14ac:dyDescent="0.25">
      <c r="A5817" s="1">
        <v>98348</v>
      </c>
      <c r="B5817" s="2">
        <v>196</v>
      </c>
      <c r="C5817" s="1" t="str">
        <f>IFERROR(LOOKUP(B5817,{0,1,31,61,91},{"Less Than 1 Day","1 To 30 Days","31-60 Days","61-90 Days","91+ Days"}),"Not Due")</f>
        <v>91+ Days</v>
      </c>
    </row>
    <row r="5818" spans="1:3" x14ac:dyDescent="0.25">
      <c r="A5818" s="1">
        <v>23097</v>
      </c>
      <c r="B5818" s="2">
        <v>278</v>
      </c>
      <c r="C5818" s="1" t="str">
        <f>IFERROR(LOOKUP(B5818,{0,1,31,61,91},{"Less Than 1 Day","1 To 30 Days","31-60 Days","61-90 Days","91+ Days"}),"Not Due")</f>
        <v>91+ Days</v>
      </c>
    </row>
    <row r="5819" spans="1:3" x14ac:dyDescent="0.25">
      <c r="A5819" s="1">
        <v>57950</v>
      </c>
      <c r="B5819" s="2">
        <v>120</v>
      </c>
      <c r="C5819" s="1" t="str">
        <f>IFERROR(LOOKUP(B5819,{0,1,31,61,91},{"Less Than 1 Day","1 To 30 Days","31-60 Days","61-90 Days","91+ Days"}),"Not Due")</f>
        <v>91+ Days</v>
      </c>
    </row>
    <row r="5820" spans="1:3" x14ac:dyDescent="0.25">
      <c r="A5820" s="1">
        <v>70338</v>
      </c>
      <c r="B5820" s="2">
        <v>47</v>
      </c>
      <c r="C5820" s="1" t="str">
        <f>IFERROR(LOOKUP(B5820,{0,1,31,61,91},{"Less Than 1 Day","1 To 30 Days","31-60 Days","61-90 Days","91+ Days"}),"Not Due")</f>
        <v>31-60 Days</v>
      </c>
    </row>
    <row r="5821" spans="1:3" x14ac:dyDescent="0.25">
      <c r="A5821" s="1">
        <v>79261</v>
      </c>
      <c r="B5821" s="2">
        <v>148</v>
      </c>
      <c r="C5821" s="1" t="str">
        <f>IFERROR(LOOKUP(B5821,{0,1,31,61,91},{"Less Than 1 Day","1 To 30 Days","31-60 Days","61-90 Days","91+ Days"}),"Not Due")</f>
        <v>91+ Days</v>
      </c>
    </row>
    <row r="5822" spans="1:3" x14ac:dyDescent="0.25">
      <c r="A5822" s="1">
        <v>50442</v>
      </c>
      <c r="B5822" s="2">
        <v>-98</v>
      </c>
      <c r="C5822" s="1" t="str">
        <f>IFERROR(LOOKUP(B5822,{0,1,31,61,91},{"Less Than 1 Day","1 To 30 Days","31-60 Days","61-90 Days","91+ Days"}),"Not Due")</f>
        <v>Not Due</v>
      </c>
    </row>
    <row r="5823" spans="1:3" x14ac:dyDescent="0.25">
      <c r="A5823" s="1">
        <v>85001</v>
      </c>
      <c r="B5823" s="2">
        <v>-183</v>
      </c>
      <c r="C5823" s="1" t="str">
        <f>IFERROR(LOOKUP(B5823,{0,1,31,61,91},{"Less Than 1 Day","1 To 30 Days","31-60 Days","61-90 Days","91+ Days"}),"Not Due")</f>
        <v>Not Due</v>
      </c>
    </row>
    <row r="5824" spans="1:3" x14ac:dyDescent="0.25">
      <c r="A5824" s="1">
        <v>46580</v>
      </c>
      <c r="B5824" s="2">
        <v>266</v>
      </c>
      <c r="C5824" s="1" t="str">
        <f>IFERROR(LOOKUP(B5824,{0,1,31,61,91},{"Less Than 1 Day","1 To 30 Days","31-60 Days","61-90 Days","91+ Days"}),"Not Due")</f>
        <v>91+ Days</v>
      </c>
    </row>
    <row r="5825" spans="1:3" x14ac:dyDescent="0.25">
      <c r="A5825" s="1">
        <v>97068</v>
      </c>
      <c r="B5825" s="2">
        <v>-170</v>
      </c>
      <c r="C5825" s="1" t="str">
        <f>IFERROR(LOOKUP(B5825,{0,1,31,61,91},{"Less Than 1 Day","1 To 30 Days","31-60 Days","61-90 Days","91+ Days"}),"Not Due")</f>
        <v>Not Due</v>
      </c>
    </row>
    <row r="5826" spans="1:3" x14ac:dyDescent="0.25">
      <c r="A5826" s="1">
        <v>18842</v>
      </c>
      <c r="B5826" s="2">
        <v>156</v>
      </c>
      <c r="C5826" s="1" t="str">
        <f>IFERROR(LOOKUP(B5826,{0,1,31,61,91},{"Less Than 1 Day","1 To 30 Days","31-60 Days","61-90 Days","91+ Days"}),"Not Due")</f>
        <v>91+ Days</v>
      </c>
    </row>
    <row r="5827" spans="1:3" x14ac:dyDescent="0.25">
      <c r="A5827" s="1">
        <v>55283</v>
      </c>
      <c r="B5827" s="2">
        <v>304</v>
      </c>
      <c r="C5827" s="1" t="str">
        <f>IFERROR(LOOKUP(B5827,{0,1,31,61,91},{"Less Than 1 Day","1 To 30 Days","31-60 Days","61-90 Days","91+ Days"}),"Not Due")</f>
        <v>91+ Days</v>
      </c>
    </row>
    <row r="5828" spans="1:3" x14ac:dyDescent="0.25">
      <c r="A5828" s="1">
        <v>29456</v>
      </c>
      <c r="B5828" s="2">
        <v>457</v>
      </c>
      <c r="C5828" s="1" t="str">
        <f>IFERROR(LOOKUP(B5828,{0,1,31,61,91},{"Less Than 1 Day","1 To 30 Days","31-60 Days","61-90 Days","91+ Days"}),"Not Due")</f>
        <v>91+ Days</v>
      </c>
    </row>
    <row r="5829" spans="1:3" x14ac:dyDescent="0.25">
      <c r="A5829" s="1">
        <v>81491</v>
      </c>
      <c r="B5829" s="2">
        <v>-115</v>
      </c>
      <c r="C5829" s="1" t="str">
        <f>IFERROR(LOOKUP(B5829,{0,1,31,61,91},{"Less Than 1 Day","1 To 30 Days","31-60 Days","61-90 Days","91+ Days"}),"Not Due")</f>
        <v>Not Due</v>
      </c>
    </row>
    <row r="5830" spans="1:3" x14ac:dyDescent="0.25">
      <c r="A5830" s="1">
        <v>37463</v>
      </c>
      <c r="B5830" s="2">
        <v>500</v>
      </c>
      <c r="C5830" s="1" t="str">
        <f>IFERROR(LOOKUP(B5830,{0,1,31,61,91},{"Less Than 1 Day","1 To 30 Days","31-60 Days","61-90 Days","91+ Days"}),"Not Due")</f>
        <v>91+ Days</v>
      </c>
    </row>
    <row r="5831" spans="1:3" x14ac:dyDescent="0.25">
      <c r="A5831" s="1">
        <v>98590</v>
      </c>
      <c r="B5831" s="2">
        <v>202</v>
      </c>
      <c r="C5831" s="1" t="str">
        <f>IFERROR(LOOKUP(B5831,{0,1,31,61,91},{"Less Than 1 Day","1 To 30 Days","31-60 Days","61-90 Days","91+ Days"}),"Not Due")</f>
        <v>91+ Days</v>
      </c>
    </row>
    <row r="5832" spans="1:3" x14ac:dyDescent="0.25">
      <c r="A5832" s="1">
        <v>97139</v>
      </c>
      <c r="B5832" s="2">
        <v>-26</v>
      </c>
      <c r="C5832" s="1" t="str">
        <f>IFERROR(LOOKUP(B5832,{0,1,31,61,91},{"Less Than 1 Day","1 To 30 Days","31-60 Days","61-90 Days","91+ Days"}),"Not Due")</f>
        <v>Not Due</v>
      </c>
    </row>
    <row r="5833" spans="1:3" x14ac:dyDescent="0.25">
      <c r="A5833" s="1">
        <v>67878</v>
      </c>
      <c r="B5833" s="2">
        <v>305</v>
      </c>
      <c r="C5833" s="1" t="str">
        <f>IFERROR(LOOKUP(B5833,{0,1,31,61,91},{"Less Than 1 Day","1 To 30 Days","31-60 Days","61-90 Days","91+ Days"}),"Not Due")</f>
        <v>91+ Days</v>
      </c>
    </row>
    <row r="5834" spans="1:3" x14ac:dyDescent="0.25">
      <c r="A5834" s="1">
        <v>86547</v>
      </c>
      <c r="B5834" s="2">
        <v>392</v>
      </c>
      <c r="C5834" s="1" t="str">
        <f>IFERROR(LOOKUP(B5834,{0,1,31,61,91},{"Less Than 1 Day","1 To 30 Days","31-60 Days","61-90 Days","91+ Days"}),"Not Due")</f>
        <v>91+ Days</v>
      </c>
    </row>
    <row r="5835" spans="1:3" x14ac:dyDescent="0.25">
      <c r="A5835" s="1">
        <v>31765</v>
      </c>
      <c r="B5835" s="2">
        <v>289</v>
      </c>
      <c r="C5835" s="1" t="str">
        <f>IFERROR(LOOKUP(B5835,{0,1,31,61,91},{"Less Than 1 Day","1 To 30 Days","31-60 Days","61-90 Days","91+ Days"}),"Not Due")</f>
        <v>91+ Days</v>
      </c>
    </row>
    <row r="5836" spans="1:3" x14ac:dyDescent="0.25">
      <c r="A5836" s="1">
        <v>62674</v>
      </c>
      <c r="B5836" s="2">
        <v>462</v>
      </c>
      <c r="C5836" s="1" t="str">
        <f>IFERROR(LOOKUP(B5836,{0,1,31,61,91},{"Less Than 1 Day","1 To 30 Days","31-60 Days","61-90 Days","91+ Days"}),"Not Due")</f>
        <v>91+ Days</v>
      </c>
    </row>
    <row r="5837" spans="1:3" x14ac:dyDescent="0.25">
      <c r="A5837" s="1">
        <v>55847</v>
      </c>
      <c r="B5837" s="2">
        <v>155</v>
      </c>
      <c r="C5837" s="1" t="str">
        <f>IFERROR(LOOKUP(B5837,{0,1,31,61,91},{"Less Than 1 Day","1 To 30 Days","31-60 Days","61-90 Days","91+ Days"}),"Not Due")</f>
        <v>91+ Days</v>
      </c>
    </row>
    <row r="5838" spans="1:3" x14ac:dyDescent="0.25">
      <c r="A5838" s="1">
        <v>97751</v>
      </c>
      <c r="B5838" s="2">
        <v>90</v>
      </c>
      <c r="C5838" s="1" t="str">
        <f>IFERROR(LOOKUP(B5838,{0,1,31,61,91},{"Less Than 1 Day","1 To 30 Days","31-60 Days","61-90 Days","91+ Days"}),"Not Due")</f>
        <v>61-90 Days</v>
      </c>
    </row>
    <row r="5839" spans="1:3" x14ac:dyDescent="0.25">
      <c r="A5839" s="1">
        <v>19448</v>
      </c>
      <c r="B5839" s="2">
        <v>369</v>
      </c>
      <c r="C5839" s="1" t="str">
        <f>IFERROR(LOOKUP(B5839,{0,1,31,61,91},{"Less Than 1 Day","1 To 30 Days","31-60 Days","61-90 Days","91+ Days"}),"Not Due")</f>
        <v>91+ Days</v>
      </c>
    </row>
    <row r="5840" spans="1:3" x14ac:dyDescent="0.25">
      <c r="A5840" s="1">
        <v>50947</v>
      </c>
      <c r="B5840" s="2">
        <v>469</v>
      </c>
      <c r="C5840" s="1" t="str">
        <f>IFERROR(LOOKUP(B5840,{0,1,31,61,91},{"Less Than 1 Day","1 To 30 Days","31-60 Days","61-90 Days","91+ Days"}),"Not Due")</f>
        <v>91+ Days</v>
      </c>
    </row>
    <row r="5841" spans="1:3" x14ac:dyDescent="0.25">
      <c r="A5841" s="1">
        <v>33144</v>
      </c>
      <c r="B5841" s="2">
        <v>200</v>
      </c>
      <c r="C5841" s="1" t="str">
        <f>IFERROR(LOOKUP(B5841,{0,1,31,61,91},{"Less Than 1 Day","1 To 30 Days","31-60 Days","61-90 Days","91+ Days"}),"Not Due")</f>
        <v>91+ Days</v>
      </c>
    </row>
    <row r="5842" spans="1:3" x14ac:dyDescent="0.25">
      <c r="A5842" s="1">
        <v>85284</v>
      </c>
      <c r="B5842" s="2">
        <v>142</v>
      </c>
      <c r="C5842" s="1" t="str">
        <f>IFERROR(LOOKUP(B5842,{0,1,31,61,91},{"Less Than 1 Day","1 To 30 Days","31-60 Days","61-90 Days","91+ Days"}),"Not Due")</f>
        <v>91+ Days</v>
      </c>
    </row>
    <row r="5843" spans="1:3" x14ac:dyDescent="0.25">
      <c r="A5843" s="1">
        <v>30210</v>
      </c>
      <c r="B5843" s="2">
        <v>70</v>
      </c>
      <c r="C5843" s="1" t="str">
        <f>IFERROR(LOOKUP(B5843,{0,1,31,61,91},{"Less Than 1 Day","1 To 30 Days","31-60 Days","61-90 Days","91+ Days"}),"Not Due")</f>
        <v>61-90 Days</v>
      </c>
    </row>
    <row r="5844" spans="1:3" x14ac:dyDescent="0.25">
      <c r="A5844" s="1">
        <v>87445</v>
      </c>
      <c r="B5844" s="2">
        <v>-75</v>
      </c>
      <c r="C5844" s="1" t="str">
        <f>IFERROR(LOOKUP(B5844,{0,1,31,61,91},{"Less Than 1 Day","1 To 30 Days","31-60 Days","61-90 Days","91+ Days"}),"Not Due")</f>
        <v>Not Due</v>
      </c>
    </row>
    <row r="5845" spans="1:3" x14ac:dyDescent="0.25">
      <c r="A5845" s="1">
        <v>41581</v>
      </c>
      <c r="B5845" s="2">
        <v>-29</v>
      </c>
      <c r="C5845" s="1" t="str">
        <f>IFERROR(LOOKUP(B5845,{0,1,31,61,91},{"Less Than 1 Day","1 To 30 Days","31-60 Days","61-90 Days","91+ Days"}),"Not Due")</f>
        <v>Not Due</v>
      </c>
    </row>
    <row r="5846" spans="1:3" x14ac:dyDescent="0.25">
      <c r="A5846" s="1">
        <v>37842</v>
      </c>
      <c r="B5846" s="2">
        <v>-158</v>
      </c>
      <c r="C5846" s="1" t="str">
        <f>IFERROR(LOOKUP(B5846,{0,1,31,61,91},{"Less Than 1 Day","1 To 30 Days","31-60 Days","61-90 Days","91+ Days"}),"Not Due")</f>
        <v>Not Due</v>
      </c>
    </row>
    <row r="5847" spans="1:3" x14ac:dyDescent="0.25">
      <c r="A5847" s="1">
        <v>58117</v>
      </c>
      <c r="B5847" s="2">
        <v>-165</v>
      </c>
      <c r="C5847" s="1" t="str">
        <f>IFERROR(LOOKUP(B5847,{0,1,31,61,91},{"Less Than 1 Day","1 To 30 Days","31-60 Days","61-90 Days","91+ Days"}),"Not Due")</f>
        <v>Not Due</v>
      </c>
    </row>
    <row r="5848" spans="1:3" x14ac:dyDescent="0.25">
      <c r="A5848" s="1">
        <v>74084</v>
      </c>
      <c r="B5848" s="2">
        <v>332</v>
      </c>
      <c r="C5848" s="1" t="str">
        <f>IFERROR(LOOKUP(B5848,{0,1,31,61,91},{"Less Than 1 Day","1 To 30 Days","31-60 Days","61-90 Days","91+ Days"}),"Not Due")</f>
        <v>91+ Days</v>
      </c>
    </row>
    <row r="5849" spans="1:3" x14ac:dyDescent="0.25">
      <c r="A5849" s="1">
        <v>10057</v>
      </c>
      <c r="B5849" s="2">
        <v>452</v>
      </c>
      <c r="C5849" s="1" t="str">
        <f>IFERROR(LOOKUP(B5849,{0,1,31,61,91},{"Less Than 1 Day","1 To 30 Days","31-60 Days","61-90 Days","91+ Days"}),"Not Due")</f>
        <v>91+ Days</v>
      </c>
    </row>
    <row r="5850" spans="1:3" x14ac:dyDescent="0.25">
      <c r="A5850" s="1">
        <v>86424</v>
      </c>
      <c r="B5850" s="2">
        <v>48</v>
      </c>
      <c r="C5850" s="1" t="str">
        <f>IFERROR(LOOKUP(B5850,{0,1,31,61,91},{"Less Than 1 Day","1 To 30 Days","31-60 Days","61-90 Days","91+ Days"}),"Not Due")</f>
        <v>31-60 Days</v>
      </c>
    </row>
    <row r="5851" spans="1:3" x14ac:dyDescent="0.25">
      <c r="A5851" s="1">
        <v>90003</v>
      </c>
      <c r="B5851" s="2">
        <v>-135</v>
      </c>
      <c r="C5851" s="1" t="str">
        <f>IFERROR(LOOKUP(B5851,{0,1,31,61,91},{"Less Than 1 Day","1 To 30 Days","31-60 Days","61-90 Days","91+ Days"}),"Not Due")</f>
        <v>Not Due</v>
      </c>
    </row>
    <row r="5852" spans="1:3" x14ac:dyDescent="0.25">
      <c r="A5852" s="1">
        <v>24522</v>
      </c>
      <c r="B5852" s="2">
        <v>464</v>
      </c>
      <c r="C5852" s="1" t="str">
        <f>IFERROR(LOOKUP(B5852,{0,1,31,61,91},{"Less Than 1 Day","1 To 30 Days","31-60 Days","61-90 Days","91+ Days"}),"Not Due")</f>
        <v>91+ Days</v>
      </c>
    </row>
    <row r="5853" spans="1:3" x14ac:dyDescent="0.25">
      <c r="A5853" s="1">
        <v>42501</v>
      </c>
      <c r="B5853" s="2">
        <v>330</v>
      </c>
      <c r="C5853" s="1" t="str">
        <f>IFERROR(LOOKUP(B5853,{0,1,31,61,91},{"Less Than 1 Day","1 To 30 Days","31-60 Days","61-90 Days","91+ Days"}),"Not Due")</f>
        <v>91+ Days</v>
      </c>
    </row>
    <row r="5854" spans="1:3" x14ac:dyDescent="0.25">
      <c r="A5854" s="1">
        <v>93777</v>
      </c>
      <c r="B5854" s="2">
        <v>365</v>
      </c>
      <c r="C5854" s="1" t="str">
        <f>IFERROR(LOOKUP(B5854,{0,1,31,61,91},{"Less Than 1 Day","1 To 30 Days","31-60 Days","61-90 Days","91+ Days"}),"Not Due")</f>
        <v>91+ Days</v>
      </c>
    </row>
    <row r="5855" spans="1:3" x14ac:dyDescent="0.25">
      <c r="A5855" s="1">
        <v>48717</v>
      </c>
      <c r="B5855" s="2">
        <v>43</v>
      </c>
      <c r="C5855" s="1" t="str">
        <f>IFERROR(LOOKUP(B5855,{0,1,31,61,91},{"Less Than 1 Day","1 To 30 Days","31-60 Days","61-90 Days","91+ Days"}),"Not Due")</f>
        <v>31-60 Days</v>
      </c>
    </row>
    <row r="5856" spans="1:3" x14ac:dyDescent="0.25">
      <c r="A5856" s="1">
        <v>77397</v>
      </c>
      <c r="B5856" s="2">
        <v>-83</v>
      </c>
      <c r="C5856" s="1" t="str">
        <f>IFERROR(LOOKUP(B5856,{0,1,31,61,91},{"Less Than 1 Day","1 To 30 Days","31-60 Days","61-90 Days","91+ Days"}),"Not Due")</f>
        <v>Not Due</v>
      </c>
    </row>
    <row r="5857" spans="1:3" x14ac:dyDescent="0.25">
      <c r="A5857" s="1">
        <v>67312</v>
      </c>
      <c r="B5857" s="2">
        <v>-184</v>
      </c>
      <c r="C5857" s="1" t="str">
        <f>IFERROR(LOOKUP(B5857,{0,1,31,61,91},{"Less Than 1 Day","1 To 30 Days","31-60 Days","61-90 Days","91+ Days"}),"Not Due")</f>
        <v>Not Due</v>
      </c>
    </row>
    <row r="5858" spans="1:3" x14ac:dyDescent="0.25">
      <c r="A5858" s="1">
        <v>94071</v>
      </c>
      <c r="B5858" s="2">
        <v>269</v>
      </c>
      <c r="C5858" s="1" t="str">
        <f>IFERROR(LOOKUP(B5858,{0,1,31,61,91},{"Less Than 1 Day","1 To 30 Days","31-60 Days","61-90 Days","91+ Days"}),"Not Due")</f>
        <v>91+ Days</v>
      </c>
    </row>
    <row r="5859" spans="1:3" x14ac:dyDescent="0.25">
      <c r="A5859" s="1">
        <v>77155</v>
      </c>
      <c r="B5859" s="2">
        <v>417</v>
      </c>
      <c r="C5859" s="1" t="str">
        <f>IFERROR(LOOKUP(B5859,{0,1,31,61,91},{"Less Than 1 Day","1 To 30 Days","31-60 Days","61-90 Days","91+ Days"}),"Not Due")</f>
        <v>91+ Days</v>
      </c>
    </row>
    <row r="5860" spans="1:3" x14ac:dyDescent="0.25">
      <c r="A5860" s="1">
        <v>75077</v>
      </c>
      <c r="B5860" s="2">
        <v>-13</v>
      </c>
      <c r="C5860" s="1" t="str">
        <f>IFERROR(LOOKUP(B5860,{0,1,31,61,91},{"Less Than 1 Day","1 To 30 Days","31-60 Days","61-90 Days","91+ Days"}),"Not Due")</f>
        <v>Not Due</v>
      </c>
    </row>
    <row r="5861" spans="1:3" x14ac:dyDescent="0.25">
      <c r="A5861" s="1">
        <v>84432</v>
      </c>
      <c r="B5861" s="2">
        <v>245</v>
      </c>
      <c r="C5861" s="1" t="str">
        <f>IFERROR(LOOKUP(B5861,{0,1,31,61,91},{"Less Than 1 Day","1 To 30 Days","31-60 Days","61-90 Days","91+ Days"}),"Not Due")</f>
        <v>91+ Days</v>
      </c>
    </row>
    <row r="5862" spans="1:3" x14ac:dyDescent="0.25">
      <c r="A5862" s="1">
        <v>14773</v>
      </c>
      <c r="B5862" s="2">
        <v>461</v>
      </c>
      <c r="C5862" s="1" t="str">
        <f>IFERROR(LOOKUP(B5862,{0,1,31,61,91},{"Less Than 1 Day","1 To 30 Days","31-60 Days","61-90 Days","91+ Days"}),"Not Due")</f>
        <v>91+ Days</v>
      </c>
    </row>
    <row r="5863" spans="1:3" x14ac:dyDescent="0.25">
      <c r="A5863" s="1">
        <v>65301</v>
      </c>
      <c r="B5863" s="2">
        <v>356</v>
      </c>
      <c r="C5863" s="1" t="str">
        <f>IFERROR(LOOKUP(B5863,{0,1,31,61,91},{"Less Than 1 Day","1 To 30 Days","31-60 Days","61-90 Days","91+ Days"}),"Not Due")</f>
        <v>91+ Days</v>
      </c>
    </row>
    <row r="5864" spans="1:3" x14ac:dyDescent="0.25">
      <c r="A5864" s="1">
        <v>84500</v>
      </c>
      <c r="B5864" s="2">
        <v>195</v>
      </c>
      <c r="C5864" s="1" t="str">
        <f>IFERROR(LOOKUP(B5864,{0,1,31,61,91},{"Less Than 1 Day","1 To 30 Days","31-60 Days","61-90 Days","91+ Days"}),"Not Due")</f>
        <v>91+ Days</v>
      </c>
    </row>
    <row r="5865" spans="1:3" x14ac:dyDescent="0.25">
      <c r="A5865" s="1">
        <v>46134</v>
      </c>
      <c r="B5865" s="2">
        <v>-107</v>
      </c>
      <c r="C5865" s="1" t="str">
        <f>IFERROR(LOOKUP(B5865,{0,1,31,61,91},{"Less Than 1 Day","1 To 30 Days","31-60 Days","61-90 Days","91+ Days"}),"Not Due")</f>
        <v>Not Due</v>
      </c>
    </row>
    <row r="5866" spans="1:3" x14ac:dyDescent="0.25">
      <c r="A5866" s="1">
        <v>65328</v>
      </c>
      <c r="B5866" s="2">
        <v>475</v>
      </c>
      <c r="C5866" s="1" t="str">
        <f>IFERROR(LOOKUP(B5866,{0,1,31,61,91},{"Less Than 1 Day","1 To 30 Days","31-60 Days","61-90 Days","91+ Days"}),"Not Due")</f>
        <v>91+ Days</v>
      </c>
    </row>
    <row r="5867" spans="1:3" x14ac:dyDescent="0.25">
      <c r="A5867" s="1">
        <v>95447</v>
      </c>
      <c r="B5867" s="2">
        <v>35</v>
      </c>
      <c r="C5867" s="1" t="str">
        <f>IFERROR(LOOKUP(B5867,{0,1,31,61,91},{"Less Than 1 Day","1 To 30 Days","31-60 Days","61-90 Days","91+ Days"}),"Not Due")</f>
        <v>31-60 Days</v>
      </c>
    </row>
    <row r="5868" spans="1:3" x14ac:dyDescent="0.25">
      <c r="A5868" s="1">
        <v>73933</v>
      </c>
      <c r="B5868" s="2">
        <v>-27</v>
      </c>
      <c r="C5868" s="1" t="str">
        <f>IFERROR(LOOKUP(B5868,{0,1,31,61,91},{"Less Than 1 Day","1 To 30 Days","31-60 Days","61-90 Days","91+ Days"}),"Not Due")</f>
        <v>Not Due</v>
      </c>
    </row>
    <row r="5869" spans="1:3" x14ac:dyDescent="0.25">
      <c r="A5869" s="1">
        <v>86989</v>
      </c>
      <c r="B5869" s="2">
        <v>388</v>
      </c>
      <c r="C5869" s="1" t="str">
        <f>IFERROR(LOOKUP(B5869,{0,1,31,61,91},{"Less Than 1 Day","1 To 30 Days","31-60 Days","61-90 Days","91+ Days"}),"Not Due")</f>
        <v>91+ Days</v>
      </c>
    </row>
    <row r="5870" spans="1:3" x14ac:dyDescent="0.25">
      <c r="A5870" s="1">
        <v>70040</v>
      </c>
      <c r="B5870" s="2">
        <v>140</v>
      </c>
      <c r="C5870" s="1" t="str">
        <f>IFERROR(LOOKUP(B5870,{0,1,31,61,91},{"Less Than 1 Day","1 To 30 Days","31-60 Days","61-90 Days","91+ Days"}),"Not Due")</f>
        <v>91+ Days</v>
      </c>
    </row>
    <row r="5871" spans="1:3" x14ac:dyDescent="0.25">
      <c r="A5871" s="1">
        <v>53060</v>
      </c>
      <c r="B5871" s="2">
        <v>169</v>
      </c>
      <c r="C5871" s="1" t="str">
        <f>IFERROR(LOOKUP(B5871,{0,1,31,61,91},{"Less Than 1 Day","1 To 30 Days","31-60 Days","61-90 Days","91+ Days"}),"Not Due")</f>
        <v>91+ Days</v>
      </c>
    </row>
    <row r="5872" spans="1:3" x14ac:dyDescent="0.25">
      <c r="A5872" s="1">
        <v>43636</v>
      </c>
      <c r="B5872" s="2">
        <v>-7</v>
      </c>
      <c r="C5872" s="1" t="str">
        <f>IFERROR(LOOKUP(B5872,{0,1,31,61,91},{"Less Than 1 Day","1 To 30 Days","31-60 Days","61-90 Days","91+ Days"}),"Not Due")</f>
        <v>Not Due</v>
      </c>
    </row>
    <row r="5873" spans="1:3" x14ac:dyDescent="0.25">
      <c r="A5873" s="1">
        <v>58232</v>
      </c>
      <c r="B5873" s="2">
        <v>24</v>
      </c>
      <c r="C5873" s="1" t="str">
        <f>IFERROR(LOOKUP(B5873,{0,1,31,61,91},{"Less Than 1 Day","1 To 30 Days","31-60 Days","61-90 Days","91+ Days"}),"Not Due")</f>
        <v>1 To 30 Days</v>
      </c>
    </row>
    <row r="5874" spans="1:3" x14ac:dyDescent="0.25">
      <c r="A5874" s="1">
        <v>48878</v>
      </c>
      <c r="B5874" s="2">
        <v>-58</v>
      </c>
      <c r="C5874" s="1" t="str">
        <f>IFERROR(LOOKUP(B5874,{0,1,31,61,91},{"Less Than 1 Day","1 To 30 Days","31-60 Days","61-90 Days","91+ Days"}),"Not Due")</f>
        <v>Not Due</v>
      </c>
    </row>
    <row r="5875" spans="1:3" x14ac:dyDescent="0.25">
      <c r="A5875" s="1">
        <v>92326</v>
      </c>
      <c r="B5875" s="2">
        <v>-194</v>
      </c>
      <c r="C5875" s="1" t="str">
        <f>IFERROR(LOOKUP(B5875,{0,1,31,61,91},{"Less Than 1 Day","1 To 30 Days","31-60 Days","61-90 Days","91+ Days"}),"Not Due")</f>
        <v>Not Due</v>
      </c>
    </row>
    <row r="5876" spans="1:3" x14ac:dyDescent="0.25">
      <c r="A5876" s="1">
        <v>25794</v>
      </c>
      <c r="B5876" s="2">
        <v>76</v>
      </c>
      <c r="C5876" s="1" t="str">
        <f>IFERROR(LOOKUP(B5876,{0,1,31,61,91},{"Less Than 1 Day","1 To 30 Days","31-60 Days","61-90 Days","91+ Days"}),"Not Due")</f>
        <v>61-90 Days</v>
      </c>
    </row>
    <row r="5877" spans="1:3" x14ac:dyDescent="0.25">
      <c r="A5877" s="1">
        <v>23797</v>
      </c>
      <c r="B5877" s="2">
        <v>-86</v>
      </c>
      <c r="C5877" s="1" t="str">
        <f>IFERROR(LOOKUP(B5877,{0,1,31,61,91},{"Less Than 1 Day","1 To 30 Days","31-60 Days","61-90 Days","91+ Days"}),"Not Due")</f>
        <v>Not Due</v>
      </c>
    </row>
    <row r="5878" spans="1:3" x14ac:dyDescent="0.25">
      <c r="A5878" s="1">
        <v>16079</v>
      </c>
      <c r="B5878" s="2">
        <v>-49</v>
      </c>
      <c r="C5878" s="1" t="str">
        <f>IFERROR(LOOKUP(B5878,{0,1,31,61,91},{"Less Than 1 Day","1 To 30 Days","31-60 Days","61-90 Days","91+ Days"}),"Not Due")</f>
        <v>Not Due</v>
      </c>
    </row>
    <row r="5879" spans="1:3" x14ac:dyDescent="0.25">
      <c r="A5879" s="1">
        <v>30764</v>
      </c>
      <c r="B5879" s="2">
        <v>-143</v>
      </c>
      <c r="C5879" s="1" t="str">
        <f>IFERROR(LOOKUP(B5879,{0,1,31,61,91},{"Less Than 1 Day","1 To 30 Days","31-60 Days","61-90 Days","91+ Days"}),"Not Due")</f>
        <v>Not Due</v>
      </c>
    </row>
    <row r="5880" spans="1:3" x14ac:dyDescent="0.25">
      <c r="A5880" s="1">
        <v>76884</v>
      </c>
      <c r="B5880" s="2">
        <v>393</v>
      </c>
      <c r="C5880" s="1" t="str">
        <f>IFERROR(LOOKUP(B5880,{0,1,31,61,91},{"Less Than 1 Day","1 To 30 Days","31-60 Days","61-90 Days","91+ Days"}),"Not Due")</f>
        <v>91+ Days</v>
      </c>
    </row>
    <row r="5881" spans="1:3" x14ac:dyDescent="0.25">
      <c r="A5881" s="1">
        <v>35028</v>
      </c>
      <c r="B5881" s="2">
        <v>19</v>
      </c>
      <c r="C5881" s="1" t="str">
        <f>IFERROR(LOOKUP(B5881,{0,1,31,61,91},{"Less Than 1 Day","1 To 30 Days","31-60 Days","61-90 Days","91+ Days"}),"Not Due")</f>
        <v>1 To 30 Days</v>
      </c>
    </row>
    <row r="5882" spans="1:3" x14ac:dyDescent="0.25">
      <c r="A5882" s="1">
        <v>73707</v>
      </c>
      <c r="B5882" s="2">
        <v>200</v>
      </c>
      <c r="C5882" s="1" t="str">
        <f>IFERROR(LOOKUP(B5882,{0,1,31,61,91},{"Less Than 1 Day","1 To 30 Days","31-60 Days","61-90 Days","91+ Days"}),"Not Due")</f>
        <v>91+ Days</v>
      </c>
    </row>
    <row r="5883" spans="1:3" x14ac:dyDescent="0.25">
      <c r="A5883" s="1">
        <v>89852</v>
      </c>
      <c r="B5883" s="2">
        <v>139</v>
      </c>
      <c r="C5883" s="1" t="str">
        <f>IFERROR(LOOKUP(B5883,{0,1,31,61,91},{"Less Than 1 Day","1 To 30 Days","31-60 Days","61-90 Days","91+ Days"}),"Not Due")</f>
        <v>91+ Days</v>
      </c>
    </row>
    <row r="5884" spans="1:3" x14ac:dyDescent="0.25">
      <c r="A5884" s="1">
        <v>28099</v>
      </c>
      <c r="B5884" s="2">
        <v>306</v>
      </c>
      <c r="C5884" s="1" t="str">
        <f>IFERROR(LOOKUP(B5884,{0,1,31,61,91},{"Less Than 1 Day","1 To 30 Days","31-60 Days","61-90 Days","91+ Days"}),"Not Due")</f>
        <v>91+ Days</v>
      </c>
    </row>
    <row r="5885" spans="1:3" x14ac:dyDescent="0.25">
      <c r="A5885" s="1">
        <v>86301</v>
      </c>
      <c r="B5885" s="2">
        <v>88</v>
      </c>
      <c r="C5885" s="1" t="str">
        <f>IFERROR(LOOKUP(B5885,{0,1,31,61,91},{"Less Than 1 Day","1 To 30 Days","31-60 Days","61-90 Days","91+ Days"}),"Not Due")</f>
        <v>61-90 Days</v>
      </c>
    </row>
    <row r="5886" spans="1:3" x14ac:dyDescent="0.25">
      <c r="A5886" s="1">
        <v>57068</v>
      </c>
      <c r="B5886" s="2">
        <v>105</v>
      </c>
      <c r="C5886" s="1" t="str">
        <f>IFERROR(LOOKUP(B5886,{0,1,31,61,91},{"Less Than 1 Day","1 To 30 Days","31-60 Days","61-90 Days","91+ Days"}),"Not Due")</f>
        <v>91+ Days</v>
      </c>
    </row>
    <row r="5887" spans="1:3" x14ac:dyDescent="0.25">
      <c r="A5887" s="1">
        <v>70042</v>
      </c>
      <c r="B5887" s="2">
        <v>417</v>
      </c>
      <c r="C5887" s="1" t="str">
        <f>IFERROR(LOOKUP(B5887,{0,1,31,61,91},{"Less Than 1 Day","1 To 30 Days","31-60 Days","61-90 Days","91+ Days"}),"Not Due")</f>
        <v>91+ Days</v>
      </c>
    </row>
    <row r="5888" spans="1:3" x14ac:dyDescent="0.25">
      <c r="A5888" s="1">
        <v>98132</v>
      </c>
      <c r="B5888" s="2">
        <v>16</v>
      </c>
      <c r="C5888" s="1" t="str">
        <f>IFERROR(LOOKUP(B5888,{0,1,31,61,91},{"Less Than 1 Day","1 To 30 Days","31-60 Days","61-90 Days","91+ Days"}),"Not Due")</f>
        <v>1 To 30 Days</v>
      </c>
    </row>
    <row r="5889" spans="1:3" x14ac:dyDescent="0.25">
      <c r="A5889" s="1">
        <v>97814</v>
      </c>
      <c r="B5889" s="2">
        <v>-5</v>
      </c>
      <c r="C5889" s="1" t="str">
        <f>IFERROR(LOOKUP(B5889,{0,1,31,61,91},{"Less Than 1 Day","1 To 30 Days","31-60 Days","61-90 Days","91+ Days"}),"Not Due")</f>
        <v>Not Due</v>
      </c>
    </row>
    <row r="5890" spans="1:3" x14ac:dyDescent="0.25">
      <c r="A5890" s="1">
        <v>87216</v>
      </c>
      <c r="B5890" s="2">
        <v>366</v>
      </c>
      <c r="C5890" s="1" t="str">
        <f>IFERROR(LOOKUP(B5890,{0,1,31,61,91},{"Less Than 1 Day","1 To 30 Days","31-60 Days","61-90 Days","91+ Days"}),"Not Due")</f>
        <v>91+ Days</v>
      </c>
    </row>
    <row r="5891" spans="1:3" x14ac:dyDescent="0.25">
      <c r="A5891" s="1">
        <v>93013</v>
      </c>
      <c r="B5891" s="2">
        <v>72</v>
      </c>
      <c r="C5891" s="1" t="str">
        <f>IFERROR(LOOKUP(B5891,{0,1,31,61,91},{"Less Than 1 Day","1 To 30 Days","31-60 Days","61-90 Days","91+ Days"}),"Not Due")</f>
        <v>61-90 Days</v>
      </c>
    </row>
    <row r="5892" spans="1:3" x14ac:dyDescent="0.25">
      <c r="A5892" s="1">
        <v>37794</v>
      </c>
      <c r="B5892" s="2">
        <v>-71</v>
      </c>
      <c r="C5892" s="1" t="str">
        <f>IFERROR(LOOKUP(B5892,{0,1,31,61,91},{"Less Than 1 Day","1 To 30 Days","31-60 Days","61-90 Days","91+ Days"}),"Not Due")</f>
        <v>Not Due</v>
      </c>
    </row>
    <row r="5893" spans="1:3" x14ac:dyDescent="0.25">
      <c r="A5893" s="1">
        <v>37402</v>
      </c>
      <c r="B5893" s="2">
        <v>210</v>
      </c>
      <c r="C5893" s="1" t="str">
        <f>IFERROR(LOOKUP(B5893,{0,1,31,61,91},{"Less Than 1 Day","1 To 30 Days","31-60 Days","61-90 Days","91+ Days"}),"Not Due")</f>
        <v>91+ Days</v>
      </c>
    </row>
    <row r="5894" spans="1:3" x14ac:dyDescent="0.25">
      <c r="A5894" s="1">
        <v>15188</v>
      </c>
      <c r="B5894" s="2">
        <v>484</v>
      </c>
      <c r="C5894" s="1" t="str">
        <f>IFERROR(LOOKUP(B5894,{0,1,31,61,91},{"Less Than 1 Day","1 To 30 Days","31-60 Days","61-90 Days","91+ Days"}),"Not Due")</f>
        <v>91+ Days</v>
      </c>
    </row>
    <row r="5895" spans="1:3" x14ac:dyDescent="0.25">
      <c r="A5895" s="1">
        <v>19489</v>
      </c>
      <c r="B5895" s="2">
        <v>82</v>
      </c>
      <c r="C5895" s="1" t="str">
        <f>IFERROR(LOOKUP(B5895,{0,1,31,61,91},{"Less Than 1 Day","1 To 30 Days","31-60 Days","61-90 Days","91+ Days"}),"Not Due")</f>
        <v>61-90 Days</v>
      </c>
    </row>
    <row r="5896" spans="1:3" x14ac:dyDescent="0.25">
      <c r="A5896" s="1">
        <v>50555</v>
      </c>
      <c r="B5896" s="2">
        <v>477</v>
      </c>
      <c r="C5896" s="1" t="str">
        <f>IFERROR(LOOKUP(B5896,{0,1,31,61,91},{"Less Than 1 Day","1 To 30 Days","31-60 Days","61-90 Days","91+ Days"}),"Not Due")</f>
        <v>91+ Days</v>
      </c>
    </row>
    <row r="5897" spans="1:3" x14ac:dyDescent="0.25">
      <c r="A5897" s="1">
        <v>28529</v>
      </c>
      <c r="B5897" s="2">
        <v>-73</v>
      </c>
      <c r="C5897" s="1" t="str">
        <f>IFERROR(LOOKUP(B5897,{0,1,31,61,91},{"Less Than 1 Day","1 To 30 Days","31-60 Days","61-90 Days","91+ Days"}),"Not Due")</f>
        <v>Not Due</v>
      </c>
    </row>
    <row r="5898" spans="1:3" x14ac:dyDescent="0.25">
      <c r="A5898" s="1">
        <v>37796</v>
      </c>
      <c r="B5898" s="2">
        <v>401</v>
      </c>
      <c r="C5898" s="1" t="str">
        <f>IFERROR(LOOKUP(B5898,{0,1,31,61,91},{"Less Than 1 Day","1 To 30 Days","31-60 Days","61-90 Days","91+ Days"}),"Not Due")</f>
        <v>91+ Days</v>
      </c>
    </row>
    <row r="5899" spans="1:3" x14ac:dyDescent="0.25">
      <c r="A5899" s="1">
        <v>11765</v>
      </c>
      <c r="B5899" s="2">
        <v>11</v>
      </c>
      <c r="C5899" s="1" t="str">
        <f>IFERROR(LOOKUP(B5899,{0,1,31,61,91},{"Less Than 1 Day","1 To 30 Days","31-60 Days","61-90 Days","91+ Days"}),"Not Due")</f>
        <v>1 To 30 Days</v>
      </c>
    </row>
    <row r="5900" spans="1:3" x14ac:dyDescent="0.25">
      <c r="A5900" s="1">
        <v>48909</v>
      </c>
      <c r="B5900" s="2">
        <v>152</v>
      </c>
      <c r="C5900" s="1" t="str">
        <f>IFERROR(LOOKUP(B5900,{0,1,31,61,91},{"Less Than 1 Day","1 To 30 Days","31-60 Days","61-90 Days","91+ Days"}),"Not Due")</f>
        <v>91+ Days</v>
      </c>
    </row>
    <row r="5901" spans="1:3" x14ac:dyDescent="0.25">
      <c r="A5901" s="1">
        <v>11089</v>
      </c>
      <c r="B5901" s="2">
        <v>312</v>
      </c>
      <c r="C5901" s="1" t="str">
        <f>IFERROR(LOOKUP(B5901,{0,1,31,61,91},{"Less Than 1 Day","1 To 30 Days","31-60 Days","61-90 Days","91+ Days"}),"Not Due")</f>
        <v>91+ Days</v>
      </c>
    </row>
    <row r="5902" spans="1:3" x14ac:dyDescent="0.25">
      <c r="A5902" s="1">
        <v>68747</v>
      </c>
      <c r="B5902" s="2">
        <v>342</v>
      </c>
      <c r="C5902" s="1" t="str">
        <f>IFERROR(LOOKUP(B5902,{0,1,31,61,91},{"Less Than 1 Day","1 To 30 Days","31-60 Days","61-90 Days","91+ Days"}),"Not Due")</f>
        <v>91+ Days</v>
      </c>
    </row>
    <row r="5903" spans="1:3" x14ac:dyDescent="0.25">
      <c r="A5903" s="1">
        <v>32853</v>
      </c>
      <c r="B5903" s="2">
        <v>293</v>
      </c>
      <c r="C5903" s="1" t="str">
        <f>IFERROR(LOOKUP(B5903,{0,1,31,61,91},{"Less Than 1 Day","1 To 30 Days","31-60 Days","61-90 Days","91+ Days"}),"Not Due")</f>
        <v>91+ Days</v>
      </c>
    </row>
    <row r="5904" spans="1:3" x14ac:dyDescent="0.25">
      <c r="A5904" s="1">
        <v>51143</v>
      </c>
      <c r="B5904" s="2">
        <v>403</v>
      </c>
      <c r="C5904" s="1" t="str">
        <f>IFERROR(LOOKUP(B5904,{0,1,31,61,91},{"Less Than 1 Day","1 To 30 Days","31-60 Days","61-90 Days","91+ Days"}),"Not Due")</f>
        <v>91+ Days</v>
      </c>
    </row>
    <row r="5905" spans="1:3" x14ac:dyDescent="0.25">
      <c r="A5905" s="1">
        <v>60103</v>
      </c>
      <c r="B5905" s="2">
        <v>490</v>
      </c>
      <c r="C5905" s="1" t="str">
        <f>IFERROR(LOOKUP(B5905,{0,1,31,61,91},{"Less Than 1 Day","1 To 30 Days","31-60 Days","61-90 Days","91+ Days"}),"Not Due")</f>
        <v>91+ Days</v>
      </c>
    </row>
    <row r="5906" spans="1:3" x14ac:dyDescent="0.25">
      <c r="A5906" s="1">
        <v>96725</v>
      </c>
      <c r="B5906" s="2">
        <v>155</v>
      </c>
      <c r="C5906" s="1" t="str">
        <f>IFERROR(LOOKUP(B5906,{0,1,31,61,91},{"Less Than 1 Day","1 To 30 Days","31-60 Days","61-90 Days","91+ Days"}),"Not Due")</f>
        <v>91+ Days</v>
      </c>
    </row>
    <row r="5907" spans="1:3" x14ac:dyDescent="0.25">
      <c r="A5907" s="1">
        <v>27687</v>
      </c>
      <c r="B5907" s="2">
        <v>331</v>
      </c>
      <c r="C5907" s="1" t="str">
        <f>IFERROR(LOOKUP(B5907,{0,1,31,61,91},{"Less Than 1 Day","1 To 30 Days","31-60 Days","61-90 Days","91+ Days"}),"Not Due")</f>
        <v>91+ Days</v>
      </c>
    </row>
    <row r="5908" spans="1:3" x14ac:dyDescent="0.25">
      <c r="A5908" s="1">
        <v>75394</v>
      </c>
      <c r="B5908" s="2">
        <v>230</v>
      </c>
      <c r="C5908" s="1" t="str">
        <f>IFERROR(LOOKUP(B5908,{0,1,31,61,91},{"Less Than 1 Day","1 To 30 Days","31-60 Days","61-90 Days","91+ Days"}),"Not Due")</f>
        <v>91+ Days</v>
      </c>
    </row>
    <row r="5909" spans="1:3" x14ac:dyDescent="0.25">
      <c r="A5909" s="1">
        <v>61581</v>
      </c>
      <c r="B5909" s="2">
        <v>120</v>
      </c>
      <c r="C5909" s="1" t="str">
        <f>IFERROR(LOOKUP(B5909,{0,1,31,61,91},{"Less Than 1 Day","1 To 30 Days","31-60 Days","61-90 Days","91+ Days"}),"Not Due")</f>
        <v>91+ Days</v>
      </c>
    </row>
    <row r="5910" spans="1:3" x14ac:dyDescent="0.25">
      <c r="A5910" s="1">
        <v>29230</v>
      </c>
      <c r="B5910" s="2">
        <v>95</v>
      </c>
      <c r="C5910" s="1" t="str">
        <f>IFERROR(LOOKUP(B5910,{0,1,31,61,91},{"Less Than 1 Day","1 To 30 Days","31-60 Days","61-90 Days","91+ Days"}),"Not Due")</f>
        <v>91+ Days</v>
      </c>
    </row>
    <row r="5911" spans="1:3" x14ac:dyDescent="0.25">
      <c r="A5911" s="1">
        <v>10417</v>
      </c>
      <c r="B5911" s="2">
        <v>-109</v>
      </c>
      <c r="C5911" s="1" t="str">
        <f>IFERROR(LOOKUP(B5911,{0,1,31,61,91},{"Less Than 1 Day","1 To 30 Days","31-60 Days","61-90 Days","91+ Days"}),"Not Due")</f>
        <v>Not Due</v>
      </c>
    </row>
    <row r="5912" spans="1:3" x14ac:dyDescent="0.25">
      <c r="A5912" s="1">
        <v>47727</v>
      </c>
      <c r="B5912" s="2">
        <v>-123</v>
      </c>
      <c r="C5912" s="1" t="str">
        <f>IFERROR(LOOKUP(B5912,{0,1,31,61,91},{"Less Than 1 Day","1 To 30 Days","31-60 Days","61-90 Days","91+ Days"}),"Not Due")</f>
        <v>Not Due</v>
      </c>
    </row>
    <row r="5913" spans="1:3" x14ac:dyDescent="0.25">
      <c r="A5913" s="1">
        <v>10996</v>
      </c>
      <c r="B5913" s="2">
        <v>158</v>
      </c>
      <c r="C5913" s="1" t="str">
        <f>IFERROR(LOOKUP(B5913,{0,1,31,61,91},{"Less Than 1 Day","1 To 30 Days","31-60 Days","61-90 Days","91+ Days"}),"Not Due")</f>
        <v>91+ Days</v>
      </c>
    </row>
    <row r="5914" spans="1:3" x14ac:dyDescent="0.25">
      <c r="A5914" s="1">
        <v>37954</v>
      </c>
      <c r="B5914" s="2">
        <v>60</v>
      </c>
      <c r="C5914" s="1" t="str">
        <f>IFERROR(LOOKUP(B5914,{0,1,31,61,91},{"Less Than 1 Day","1 To 30 Days","31-60 Days","61-90 Days","91+ Days"}),"Not Due")</f>
        <v>31-60 Days</v>
      </c>
    </row>
    <row r="5915" spans="1:3" x14ac:dyDescent="0.25">
      <c r="A5915" s="1">
        <v>96912</v>
      </c>
      <c r="B5915" s="2">
        <v>205</v>
      </c>
      <c r="C5915" s="1" t="str">
        <f>IFERROR(LOOKUP(B5915,{0,1,31,61,91},{"Less Than 1 Day","1 To 30 Days","31-60 Days","61-90 Days","91+ Days"}),"Not Due")</f>
        <v>91+ Days</v>
      </c>
    </row>
    <row r="5916" spans="1:3" x14ac:dyDescent="0.25">
      <c r="A5916" s="1">
        <v>15255</v>
      </c>
      <c r="B5916" s="2">
        <v>-135</v>
      </c>
      <c r="C5916" s="1" t="str">
        <f>IFERROR(LOOKUP(B5916,{0,1,31,61,91},{"Less Than 1 Day","1 To 30 Days","31-60 Days","61-90 Days","91+ Days"}),"Not Due")</f>
        <v>Not Due</v>
      </c>
    </row>
    <row r="5917" spans="1:3" x14ac:dyDescent="0.25">
      <c r="A5917" s="1">
        <v>78387</v>
      </c>
      <c r="B5917" s="2">
        <v>18</v>
      </c>
      <c r="C5917" s="1" t="str">
        <f>IFERROR(LOOKUP(B5917,{0,1,31,61,91},{"Less Than 1 Day","1 To 30 Days","31-60 Days","61-90 Days","91+ Days"}),"Not Due")</f>
        <v>1 To 30 Days</v>
      </c>
    </row>
    <row r="5918" spans="1:3" x14ac:dyDescent="0.25">
      <c r="A5918" s="1">
        <v>98738</v>
      </c>
      <c r="B5918" s="2">
        <v>469</v>
      </c>
      <c r="C5918" s="1" t="str">
        <f>IFERROR(LOOKUP(B5918,{0,1,31,61,91},{"Less Than 1 Day","1 To 30 Days","31-60 Days","61-90 Days","91+ Days"}),"Not Due")</f>
        <v>91+ Days</v>
      </c>
    </row>
    <row r="5919" spans="1:3" x14ac:dyDescent="0.25">
      <c r="A5919" s="1">
        <v>66384</v>
      </c>
      <c r="B5919" s="2">
        <v>-92</v>
      </c>
      <c r="C5919" s="1" t="str">
        <f>IFERROR(LOOKUP(B5919,{0,1,31,61,91},{"Less Than 1 Day","1 To 30 Days","31-60 Days","61-90 Days","91+ Days"}),"Not Due")</f>
        <v>Not Due</v>
      </c>
    </row>
    <row r="5920" spans="1:3" x14ac:dyDescent="0.25">
      <c r="A5920" s="1">
        <v>26697</v>
      </c>
      <c r="B5920" s="2">
        <v>230</v>
      </c>
      <c r="C5920" s="1" t="str">
        <f>IFERROR(LOOKUP(B5920,{0,1,31,61,91},{"Less Than 1 Day","1 To 30 Days","31-60 Days","61-90 Days","91+ Days"}),"Not Due")</f>
        <v>91+ Days</v>
      </c>
    </row>
    <row r="5921" spans="1:3" x14ac:dyDescent="0.25">
      <c r="A5921" s="1">
        <v>10934</v>
      </c>
      <c r="B5921" s="2">
        <v>436</v>
      </c>
      <c r="C5921" s="1" t="str">
        <f>IFERROR(LOOKUP(B5921,{0,1,31,61,91},{"Less Than 1 Day","1 To 30 Days","31-60 Days","61-90 Days","91+ Days"}),"Not Due")</f>
        <v>91+ Days</v>
      </c>
    </row>
    <row r="5922" spans="1:3" x14ac:dyDescent="0.25">
      <c r="A5922" s="1">
        <v>88072</v>
      </c>
      <c r="B5922" s="2">
        <v>128</v>
      </c>
      <c r="C5922" s="1" t="str">
        <f>IFERROR(LOOKUP(B5922,{0,1,31,61,91},{"Less Than 1 Day","1 To 30 Days","31-60 Days","61-90 Days","91+ Days"}),"Not Due")</f>
        <v>91+ Days</v>
      </c>
    </row>
    <row r="5923" spans="1:3" x14ac:dyDescent="0.25">
      <c r="A5923" s="1">
        <v>10494</v>
      </c>
      <c r="B5923" s="2">
        <v>352</v>
      </c>
      <c r="C5923" s="1" t="str">
        <f>IFERROR(LOOKUP(B5923,{0,1,31,61,91},{"Less Than 1 Day","1 To 30 Days","31-60 Days","61-90 Days","91+ Days"}),"Not Due")</f>
        <v>91+ Days</v>
      </c>
    </row>
    <row r="5924" spans="1:3" x14ac:dyDescent="0.25">
      <c r="A5924" s="1">
        <v>59351</v>
      </c>
      <c r="B5924" s="2">
        <v>276</v>
      </c>
      <c r="C5924" s="1" t="str">
        <f>IFERROR(LOOKUP(B5924,{0,1,31,61,91},{"Less Than 1 Day","1 To 30 Days","31-60 Days","61-90 Days","91+ Days"}),"Not Due")</f>
        <v>91+ Days</v>
      </c>
    </row>
    <row r="5925" spans="1:3" x14ac:dyDescent="0.25">
      <c r="A5925" s="1">
        <v>28092</v>
      </c>
      <c r="B5925" s="2">
        <v>-109</v>
      </c>
      <c r="C5925" s="1" t="str">
        <f>IFERROR(LOOKUP(B5925,{0,1,31,61,91},{"Less Than 1 Day","1 To 30 Days","31-60 Days","61-90 Days","91+ Days"}),"Not Due")</f>
        <v>Not Due</v>
      </c>
    </row>
    <row r="5926" spans="1:3" x14ac:dyDescent="0.25">
      <c r="A5926" s="1">
        <v>30097</v>
      </c>
      <c r="B5926" s="2">
        <v>107</v>
      </c>
      <c r="C5926" s="1" t="str">
        <f>IFERROR(LOOKUP(B5926,{0,1,31,61,91},{"Less Than 1 Day","1 To 30 Days","31-60 Days","61-90 Days","91+ Days"}),"Not Due")</f>
        <v>91+ Days</v>
      </c>
    </row>
    <row r="5927" spans="1:3" x14ac:dyDescent="0.25">
      <c r="A5927" s="1">
        <v>57065</v>
      </c>
      <c r="B5927" s="2">
        <v>-155</v>
      </c>
      <c r="C5927" s="1" t="str">
        <f>IFERROR(LOOKUP(B5927,{0,1,31,61,91},{"Less Than 1 Day","1 To 30 Days","31-60 Days","61-90 Days","91+ Days"}),"Not Due")</f>
        <v>Not Due</v>
      </c>
    </row>
    <row r="5928" spans="1:3" x14ac:dyDescent="0.25">
      <c r="A5928" s="1">
        <v>98769</v>
      </c>
      <c r="B5928" s="2">
        <v>105</v>
      </c>
      <c r="C5928" s="1" t="str">
        <f>IFERROR(LOOKUP(B5928,{0,1,31,61,91},{"Less Than 1 Day","1 To 30 Days","31-60 Days","61-90 Days","91+ Days"}),"Not Due")</f>
        <v>91+ Days</v>
      </c>
    </row>
    <row r="5929" spans="1:3" x14ac:dyDescent="0.25">
      <c r="A5929" s="1">
        <v>14956</v>
      </c>
      <c r="B5929" s="2">
        <v>222</v>
      </c>
      <c r="C5929" s="1" t="str">
        <f>IFERROR(LOOKUP(B5929,{0,1,31,61,91},{"Less Than 1 Day","1 To 30 Days","31-60 Days","61-90 Days","91+ Days"}),"Not Due")</f>
        <v>91+ Days</v>
      </c>
    </row>
    <row r="5930" spans="1:3" x14ac:dyDescent="0.25">
      <c r="A5930" s="1">
        <v>34237</v>
      </c>
      <c r="B5930" s="2">
        <v>145</v>
      </c>
      <c r="C5930" s="1" t="str">
        <f>IFERROR(LOOKUP(B5930,{0,1,31,61,91},{"Less Than 1 Day","1 To 30 Days","31-60 Days","61-90 Days","91+ Days"}),"Not Due")</f>
        <v>91+ Days</v>
      </c>
    </row>
    <row r="5931" spans="1:3" x14ac:dyDescent="0.25">
      <c r="A5931" s="1">
        <v>86045</v>
      </c>
      <c r="B5931" s="2">
        <v>381</v>
      </c>
      <c r="C5931" s="1" t="str">
        <f>IFERROR(LOOKUP(B5931,{0,1,31,61,91},{"Less Than 1 Day","1 To 30 Days","31-60 Days","61-90 Days","91+ Days"}),"Not Due")</f>
        <v>91+ Days</v>
      </c>
    </row>
    <row r="5932" spans="1:3" x14ac:dyDescent="0.25">
      <c r="A5932" s="1">
        <v>70028</v>
      </c>
      <c r="B5932" s="2">
        <v>293</v>
      </c>
      <c r="C5932" s="1" t="str">
        <f>IFERROR(LOOKUP(B5932,{0,1,31,61,91},{"Less Than 1 Day","1 To 30 Days","31-60 Days","61-90 Days","91+ Days"}),"Not Due")</f>
        <v>91+ Days</v>
      </c>
    </row>
    <row r="5933" spans="1:3" x14ac:dyDescent="0.25">
      <c r="A5933" s="1">
        <v>24155</v>
      </c>
      <c r="B5933" s="2">
        <v>169</v>
      </c>
      <c r="C5933" s="1" t="str">
        <f>IFERROR(LOOKUP(B5933,{0,1,31,61,91},{"Less Than 1 Day","1 To 30 Days","31-60 Days","61-90 Days","91+ Days"}),"Not Due")</f>
        <v>91+ Days</v>
      </c>
    </row>
    <row r="5934" spans="1:3" x14ac:dyDescent="0.25">
      <c r="A5934" s="1">
        <v>73605</v>
      </c>
      <c r="B5934" s="2">
        <v>-183</v>
      </c>
      <c r="C5934" s="1" t="str">
        <f>IFERROR(LOOKUP(B5934,{0,1,31,61,91},{"Less Than 1 Day","1 To 30 Days","31-60 Days","61-90 Days","91+ Days"}),"Not Due")</f>
        <v>Not Due</v>
      </c>
    </row>
    <row r="5935" spans="1:3" x14ac:dyDescent="0.25">
      <c r="A5935" s="1">
        <v>93745</v>
      </c>
      <c r="B5935" s="2">
        <v>275</v>
      </c>
      <c r="C5935" s="1" t="str">
        <f>IFERROR(LOOKUP(B5935,{0,1,31,61,91},{"Less Than 1 Day","1 To 30 Days","31-60 Days","61-90 Days","91+ Days"}),"Not Due")</f>
        <v>91+ Days</v>
      </c>
    </row>
    <row r="5936" spans="1:3" x14ac:dyDescent="0.25">
      <c r="A5936" s="1">
        <v>70476</v>
      </c>
      <c r="B5936" s="2">
        <v>91</v>
      </c>
      <c r="C5936" s="1" t="str">
        <f>IFERROR(LOOKUP(B5936,{0,1,31,61,91},{"Less Than 1 Day","1 To 30 Days","31-60 Days","61-90 Days","91+ Days"}),"Not Due")</f>
        <v>91+ Days</v>
      </c>
    </row>
    <row r="5937" spans="1:3" x14ac:dyDescent="0.25">
      <c r="A5937" s="1">
        <v>18859</v>
      </c>
      <c r="B5937" s="2">
        <v>389</v>
      </c>
      <c r="C5937" s="1" t="str">
        <f>IFERROR(LOOKUP(B5937,{0,1,31,61,91},{"Less Than 1 Day","1 To 30 Days","31-60 Days","61-90 Days","91+ Days"}),"Not Due")</f>
        <v>91+ Days</v>
      </c>
    </row>
    <row r="5938" spans="1:3" x14ac:dyDescent="0.25">
      <c r="A5938" s="1">
        <v>97563</v>
      </c>
      <c r="B5938" s="2">
        <v>128</v>
      </c>
      <c r="C5938" s="1" t="str">
        <f>IFERROR(LOOKUP(B5938,{0,1,31,61,91},{"Less Than 1 Day","1 To 30 Days","31-60 Days","61-90 Days","91+ Days"}),"Not Due")</f>
        <v>91+ Days</v>
      </c>
    </row>
    <row r="5939" spans="1:3" x14ac:dyDescent="0.25">
      <c r="A5939" s="1">
        <v>39305</v>
      </c>
      <c r="B5939" s="2">
        <v>-177</v>
      </c>
      <c r="C5939" s="1" t="str">
        <f>IFERROR(LOOKUP(B5939,{0,1,31,61,91},{"Less Than 1 Day","1 To 30 Days","31-60 Days","61-90 Days","91+ Days"}),"Not Due")</f>
        <v>Not Due</v>
      </c>
    </row>
    <row r="5940" spans="1:3" x14ac:dyDescent="0.25">
      <c r="A5940" s="1">
        <v>80925</v>
      </c>
      <c r="B5940" s="2">
        <v>-96</v>
      </c>
      <c r="C5940" s="1" t="str">
        <f>IFERROR(LOOKUP(B5940,{0,1,31,61,91},{"Less Than 1 Day","1 To 30 Days","31-60 Days","61-90 Days","91+ Days"}),"Not Due")</f>
        <v>Not Due</v>
      </c>
    </row>
    <row r="5941" spans="1:3" x14ac:dyDescent="0.25">
      <c r="A5941" s="1">
        <v>31575</v>
      </c>
      <c r="B5941" s="2">
        <v>78</v>
      </c>
      <c r="C5941" s="1" t="str">
        <f>IFERROR(LOOKUP(B5941,{0,1,31,61,91},{"Less Than 1 Day","1 To 30 Days","31-60 Days","61-90 Days","91+ Days"}),"Not Due")</f>
        <v>61-90 Days</v>
      </c>
    </row>
    <row r="5942" spans="1:3" x14ac:dyDescent="0.25">
      <c r="A5942" s="1">
        <v>17044</v>
      </c>
      <c r="B5942" s="2">
        <v>367</v>
      </c>
      <c r="C5942" s="1" t="str">
        <f>IFERROR(LOOKUP(B5942,{0,1,31,61,91},{"Less Than 1 Day","1 To 30 Days","31-60 Days","61-90 Days","91+ Days"}),"Not Due")</f>
        <v>91+ Days</v>
      </c>
    </row>
    <row r="5943" spans="1:3" x14ac:dyDescent="0.25">
      <c r="A5943" s="1">
        <v>82318</v>
      </c>
      <c r="B5943" s="2">
        <v>-50</v>
      </c>
      <c r="C5943" s="1" t="str">
        <f>IFERROR(LOOKUP(B5943,{0,1,31,61,91},{"Less Than 1 Day","1 To 30 Days","31-60 Days","61-90 Days","91+ Days"}),"Not Due")</f>
        <v>Not Due</v>
      </c>
    </row>
    <row r="5944" spans="1:3" x14ac:dyDescent="0.25">
      <c r="A5944" s="1">
        <v>58810</v>
      </c>
      <c r="B5944" s="2">
        <v>353</v>
      </c>
      <c r="C5944" s="1" t="str">
        <f>IFERROR(LOOKUP(B5944,{0,1,31,61,91},{"Less Than 1 Day","1 To 30 Days","31-60 Days","61-90 Days","91+ Days"}),"Not Due")</f>
        <v>91+ Days</v>
      </c>
    </row>
    <row r="5945" spans="1:3" x14ac:dyDescent="0.25">
      <c r="A5945" s="1">
        <v>38966</v>
      </c>
      <c r="B5945" s="2">
        <v>68</v>
      </c>
      <c r="C5945" s="1" t="str">
        <f>IFERROR(LOOKUP(B5945,{0,1,31,61,91},{"Less Than 1 Day","1 To 30 Days","31-60 Days","61-90 Days","91+ Days"}),"Not Due")</f>
        <v>61-90 Days</v>
      </c>
    </row>
    <row r="5946" spans="1:3" x14ac:dyDescent="0.25">
      <c r="A5946" s="1">
        <v>52235</v>
      </c>
      <c r="B5946" s="2">
        <v>274</v>
      </c>
      <c r="C5946" s="1" t="str">
        <f>IFERROR(LOOKUP(B5946,{0,1,31,61,91},{"Less Than 1 Day","1 To 30 Days","31-60 Days","61-90 Days","91+ Days"}),"Not Due")</f>
        <v>91+ Days</v>
      </c>
    </row>
    <row r="5947" spans="1:3" x14ac:dyDescent="0.25">
      <c r="A5947" s="1">
        <v>36227</v>
      </c>
      <c r="B5947" s="2">
        <v>421</v>
      </c>
      <c r="C5947" s="1" t="str">
        <f>IFERROR(LOOKUP(B5947,{0,1,31,61,91},{"Less Than 1 Day","1 To 30 Days","31-60 Days","61-90 Days","91+ Days"}),"Not Due")</f>
        <v>91+ Days</v>
      </c>
    </row>
    <row r="5948" spans="1:3" x14ac:dyDescent="0.25">
      <c r="A5948" s="1">
        <v>66417</v>
      </c>
      <c r="B5948" s="2">
        <v>-174</v>
      </c>
      <c r="C5948" s="1" t="str">
        <f>IFERROR(LOOKUP(B5948,{0,1,31,61,91},{"Less Than 1 Day","1 To 30 Days","31-60 Days","61-90 Days","91+ Days"}),"Not Due")</f>
        <v>Not Due</v>
      </c>
    </row>
    <row r="5949" spans="1:3" x14ac:dyDescent="0.25">
      <c r="A5949" s="1">
        <v>22735</v>
      </c>
      <c r="B5949" s="2">
        <v>-49</v>
      </c>
      <c r="C5949" s="1" t="str">
        <f>IFERROR(LOOKUP(B5949,{0,1,31,61,91},{"Less Than 1 Day","1 To 30 Days","31-60 Days","61-90 Days","91+ Days"}),"Not Due")</f>
        <v>Not Due</v>
      </c>
    </row>
    <row r="5950" spans="1:3" x14ac:dyDescent="0.25">
      <c r="A5950" s="1">
        <v>49057</v>
      </c>
      <c r="B5950" s="2">
        <v>403</v>
      </c>
      <c r="C5950" s="1" t="str">
        <f>IFERROR(LOOKUP(B5950,{0,1,31,61,91},{"Less Than 1 Day","1 To 30 Days","31-60 Days","61-90 Days","91+ Days"}),"Not Due")</f>
        <v>91+ Days</v>
      </c>
    </row>
    <row r="5951" spans="1:3" x14ac:dyDescent="0.25">
      <c r="A5951" s="1">
        <v>45634</v>
      </c>
      <c r="B5951" s="2">
        <v>53</v>
      </c>
      <c r="C5951" s="1" t="str">
        <f>IFERROR(LOOKUP(B5951,{0,1,31,61,91},{"Less Than 1 Day","1 To 30 Days","31-60 Days","61-90 Days","91+ Days"}),"Not Due")</f>
        <v>31-60 Days</v>
      </c>
    </row>
    <row r="5952" spans="1:3" x14ac:dyDescent="0.25">
      <c r="A5952" s="1">
        <v>32173</v>
      </c>
      <c r="B5952" s="2">
        <v>-157</v>
      </c>
      <c r="C5952" s="1" t="str">
        <f>IFERROR(LOOKUP(B5952,{0,1,31,61,91},{"Less Than 1 Day","1 To 30 Days","31-60 Days","61-90 Days","91+ Days"}),"Not Due")</f>
        <v>Not Due</v>
      </c>
    </row>
    <row r="5953" spans="1:3" x14ac:dyDescent="0.25">
      <c r="A5953" s="1">
        <v>35621</v>
      </c>
      <c r="B5953" s="2">
        <v>471</v>
      </c>
      <c r="C5953" s="1" t="str">
        <f>IFERROR(LOOKUP(B5953,{0,1,31,61,91},{"Less Than 1 Day","1 To 30 Days","31-60 Days","61-90 Days","91+ Days"}),"Not Due")</f>
        <v>91+ Days</v>
      </c>
    </row>
    <row r="5954" spans="1:3" x14ac:dyDescent="0.25">
      <c r="A5954" s="1">
        <v>20331</v>
      </c>
      <c r="B5954" s="2">
        <v>-94</v>
      </c>
      <c r="C5954" s="1" t="str">
        <f>IFERROR(LOOKUP(B5954,{0,1,31,61,91},{"Less Than 1 Day","1 To 30 Days","31-60 Days","61-90 Days","91+ Days"}),"Not Due")</f>
        <v>Not Due</v>
      </c>
    </row>
    <row r="5955" spans="1:3" x14ac:dyDescent="0.25">
      <c r="A5955" s="1">
        <v>98535</v>
      </c>
      <c r="B5955" s="2">
        <v>147</v>
      </c>
      <c r="C5955" s="1" t="str">
        <f>IFERROR(LOOKUP(B5955,{0,1,31,61,91},{"Less Than 1 Day","1 To 30 Days","31-60 Days","61-90 Days","91+ Days"}),"Not Due")</f>
        <v>91+ Days</v>
      </c>
    </row>
    <row r="5956" spans="1:3" x14ac:dyDescent="0.25">
      <c r="A5956" s="1">
        <v>97877</v>
      </c>
      <c r="B5956" s="2">
        <v>92</v>
      </c>
      <c r="C5956" s="1" t="str">
        <f>IFERROR(LOOKUP(B5956,{0,1,31,61,91},{"Less Than 1 Day","1 To 30 Days","31-60 Days","61-90 Days","91+ Days"}),"Not Due")</f>
        <v>91+ Days</v>
      </c>
    </row>
    <row r="5957" spans="1:3" x14ac:dyDescent="0.25">
      <c r="A5957" s="1">
        <v>42444</v>
      </c>
      <c r="B5957" s="2">
        <v>-84</v>
      </c>
      <c r="C5957" s="1" t="str">
        <f>IFERROR(LOOKUP(B5957,{0,1,31,61,91},{"Less Than 1 Day","1 To 30 Days","31-60 Days","61-90 Days","91+ Days"}),"Not Due")</f>
        <v>Not Due</v>
      </c>
    </row>
    <row r="5958" spans="1:3" x14ac:dyDescent="0.25">
      <c r="A5958" s="1">
        <v>80921</v>
      </c>
      <c r="B5958" s="2">
        <v>468</v>
      </c>
      <c r="C5958" s="1" t="str">
        <f>IFERROR(LOOKUP(B5958,{0,1,31,61,91},{"Less Than 1 Day","1 To 30 Days","31-60 Days","61-90 Days","91+ Days"}),"Not Due")</f>
        <v>91+ Days</v>
      </c>
    </row>
    <row r="5959" spans="1:3" x14ac:dyDescent="0.25">
      <c r="A5959" s="1">
        <v>46755</v>
      </c>
      <c r="B5959" s="2">
        <v>-5</v>
      </c>
      <c r="C5959" s="1" t="str">
        <f>IFERROR(LOOKUP(B5959,{0,1,31,61,91},{"Less Than 1 Day","1 To 30 Days","31-60 Days","61-90 Days","91+ Days"}),"Not Due")</f>
        <v>Not Due</v>
      </c>
    </row>
    <row r="5960" spans="1:3" x14ac:dyDescent="0.25">
      <c r="A5960" s="1">
        <v>48134</v>
      </c>
      <c r="B5960" s="2">
        <v>384</v>
      </c>
      <c r="C5960" s="1" t="str">
        <f>IFERROR(LOOKUP(B5960,{0,1,31,61,91},{"Less Than 1 Day","1 To 30 Days","31-60 Days","61-90 Days","91+ Days"}),"Not Due")</f>
        <v>91+ Days</v>
      </c>
    </row>
    <row r="5961" spans="1:3" x14ac:dyDescent="0.25">
      <c r="A5961" s="1">
        <v>19976</v>
      </c>
      <c r="B5961" s="2">
        <v>-195</v>
      </c>
      <c r="C5961" s="1" t="str">
        <f>IFERROR(LOOKUP(B5961,{0,1,31,61,91},{"Less Than 1 Day","1 To 30 Days","31-60 Days","61-90 Days","91+ Days"}),"Not Due")</f>
        <v>Not Due</v>
      </c>
    </row>
    <row r="5962" spans="1:3" x14ac:dyDescent="0.25">
      <c r="A5962" s="1">
        <v>34933</v>
      </c>
      <c r="B5962" s="2">
        <v>472</v>
      </c>
      <c r="C5962" s="1" t="str">
        <f>IFERROR(LOOKUP(B5962,{0,1,31,61,91},{"Less Than 1 Day","1 To 30 Days","31-60 Days","61-90 Days","91+ Days"}),"Not Due")</f>
        <v>91+ Days</v>
      </c>
    </row>
    <row r="5963" spans="1:3" x14ac:dyDescent="0.25">
      <c r="A5963" s="1">
        <v>97576</v>
      </c>
      <c r="B5963" s="2">
        <v>-34</v>
      </c>
      <c r="C5963" s="1" t="str">
        <f>IFERROR(LOOKUP(B5963,{0,1,31,61,91},{"Less Than 1 Day","1 To 30 Days","31-60 Days","61-90 Days","91+ Days"}),"Not Due")</f>
        <v>Not Due</v>
      </c>
    </row>
    <row r="5964" spans="1:3" x14ac:dyDescent="0.25">
      <c r="A5964" s="1">
        <v>34367</v>
      </c>
      <c r="B5964" s="2">
        <v>-95</v>
      </c>
      <c r="C5964" s="1" t="str">
        <f>IFERROR(LOOKUP(B5964,{0,1,31,61,91},{"Less Than 1 Day","1 To 30 Days","31-60 Days","61-90 Days","91+ Days"}),"Not Due")</f>
        <v>Not Due</v>
      </c>
    </row>
    <row r="5965" spans="1:3" x14ac:dyDescent="0.25">
      <c r="A5965" s="1">
        <v>50359</v>
      </c>
      <c r="B5965" s="2">
        <v>133</v>
      </c>
      <c r="C5965" s="1" t="str">
        <f>IFERROR(LOOKUP(B5965,{0,1,31,61,91},{"Less Than 1 Day","1 To 30 Days","31-60 Days","61-90 Days","91+ Days"}),"Not Due")</f>
        <v>91+ Days</v>
      </c>
    </row>
    <row r="5966" spans="1:3" x14ac:dyDescent="0.25">
      <c r="A5966" s="1">
        <v>12949</v>
      </c>
      <c r="B5966" s="2">
        <v>354</v>
      </c>
      <c r="C5966" s="1" t="str">
        <f>IFERROR(LOOKUP(B5966,{0,1,31,61,91},{"Less Than 1 Day","1 To 30 Days","31-60 Days","61-90 Days","91+ Days"}),"Not Due")</f>
        <v>91+ Days</v>
      </c>
    </row>
    <row r="5967" spans="1:3" x14ac:dyDescent="0.25">
      <c r="A5967" s="1">
        <v>60146</v>
      </c>
      <c r="B5967" s="2">
        <v>73</v>
      </c>
      <c r="C5967" s="1" t="str">
        <f>IFERROR(LOOKUP(B5967,{0,1,31,61,91},{"Less Than 1 Day","1 To 30 Days","31-60 Days","61-90 Days","91+ Days"}),"Not Due")</f>
        <v>61-90 Days</v>
      </c>
    </row>
    <row r="5968" spans="1:3" x14ac:dyDescent="0.25">
      <c r="A5968" s="1">
        <v>62842</v>
      </c>
      <c r="B5968" s="2">
        <v>23</v>
      </c>
      <c r="C5968" s="1" t="str">
        <f>IFERROR(LOOKUP(B5968,{0,1,31,61,91},{"Less Than 1 Day","1 To 30 Days","31-60 Days","61-90 Days","91+ Days"}),"Not Due")</f>
        <v>1 To 30 Days</v>
      </c>
    </row>
    <row r="5969" spans="1:3" x14ac:dyDescent="0.25">
      <c r="A5969" s="1">
        <v>22935</v>
      </c>
      <c r="B5969" s="2">
        <v>24</v>
      </c>
      <c r="C5969" s="1" t="str">
        <f>IFERROR(LOOKUP(B5969,{0,1,31,61,91},{"Less Than 1 Day","1 To 30 Days","31-60 Days","61-90 Days","91+ Days"}),"Not Due")</f>
        <v>1 To 30 Days</v>
      </c>
    </row>
    <row r="5970" spans="1:3" x14ac:dyDescent="0.25">
      <c r="A5970" s="1">
        <v>86823</v>
      </c>
      <c r="B5970" s="2">
        <v>13</v>
      </c>
      <c r="C5970" s="1" t="str">
        <f>IFERROR(LOOKUP(B5970,{0,1,31,61,91},{"Less Than 1 Day","1 To 30 Days","31-60 Days","61-90 Days","91+ Days"}),"Not Due")</f>
        <v>1 To 30 Days</v>
      </c>
    </row>
    <row r="5971" spans="1:3" x14ac:dyDescent="0.25">
      <c r="A5971" s="1">
        <v>29260</v>
      </c>
      <c r="B5971" s="2">
        <v>167</v>
      </c>
      <c r="C5971" s="1" t="str">
        <f>IFERROR(LOOKUP(B5971,{0,1,31,61,91},{"Less Than 1 Day","1 To 30 Days","31-60 Days","61-90 Days","91+ Days"}),"Not Due")</f>
        <v>91+ Days</v>
      </c>
    </row>
    <row r="5972" spans="1:3" x14ac:dyDescent="0.25">
      <c r="A5972" s="1">
        <v>93805</v>
      </c>
      <c r="B5972" s="2">
        <v>336</v>
      </c>
      <c r="C5972" s="1" t="str">
        <f>IFERROR(LOOKUP(B5972,{0,1,31,61,91},{"Less Than 1 Day","1 To 30 Days","31-60 Days","61-90 Days","91+ Days"}),"Not Due")</f>
        <v>91+ Days</v>
      </c>
    </row>
    <row r="5973" spans="1:3" x14ac:dyDescent="0.25">
      <c r="A5973" s="1">
        <v>41470</v>
      </c>
      <c r="B5973" s="2">
        <v>224</v>
      </c>
      <c r="C5973" s="1" t="str">
        <f>IFERROR(LOOKUP(B5973,{0,1,31,61,91},{"Less Than 1 Day","1 To 30 Days","31-60 Days","61-90 Days","91+ Days"}),"Not Due")</f>
        <v>91+ Days</v>
      </c>
    </row>
    <row r="5974" spans="1:3" x14ac:dyDescent="0.25">
      <c r="A5974" s="1">
        <v>41156</v>
      </c>
      <c r="B5974" s="2">
        <v>-88</v>
      </c>
      <c r="C5974" s="1" t="str">
        <f>IFERROR(LOOKUP(B5974,{0,1,31,61,91},{"Less Than 1 Day","1 To 30 Days","31-60 Days","61-90 Days","91+ Days"}),"Not Due")</f>
        <v>Not Due</v>
      </c>
    </row>
    <row r="5975" spans="1:3" x14ac:dyDescent="0.25">
      <c r="A5975" s="1">
        <v>37023</v>
      </c>
      <c r="B5975" s="2">
        <v>-52</v>
      </c>
      <c r="C5975" s="1" t="str">
        <f>IFERROR(LOOKUP(B5975,{0,1,31,61,91},{"Less Than 1 Day","1 To 30 Days","31-60 Days","61-90 Days","91+ Days"}),"Not Due")</f>
        <v>Not Due</v>
      </c>
    </row>
    <row r="5976" spans="1:3" x14ac:dyDescent="0.25">
      <c r="A5976" s="1">
        <v>30229</v>
      </c>
      <c r="B5976" s="2">
        <v>222</v>
      </c>
      <c r="C5976" s="1" t="str">
        <f>IFERROR(LOOKUP(B5976,{0,1,31,61,91},{"Less Than 1 Day","1 To 30 Days","31-60 Days","61-90 Days","91+ Days"}),"Not Due")</f>
        <v>91+ Days</v>
      </c>
    </row>
    <row r="5977" spans="1:3" x14ac:dyDescent="0.25">
      <c r="A5977" s="1">
        <v>65354</v>
      </c>
      <c r="B5977" s="2">
        <v>387</v>
      </c>
      <c r="C5977" s="1" t="str">
        <f>IFERROR(LOOKUP(B5977,{0,1,31,61,91},{"Less Than 1 Day","1 To 30 Days","31-60 Days","61-90 Days","91+ Days"}),"Not Due")</f>
        <v>91+ Days</v>
      </c>
    </row>
    <row r="5978" spans="1:3" x14ac:dyDescent="0.25">
      <c r="A5978" s="1">
        <v>69120</v>
      </c>
      <c r="B5978" s="2">
        <v>392</v>
      </c>
      <c r="C5978" s="1" t="str">
        <f>IFERROR(LOOKUP(B5978,{0,1,31,61,91},{"Less Than 1 Day","1 To 30 Days","31-60 Days","61-90 Days","91+ Days"}),"Not Due")</f>
        <v>91+ Days</v>
      </c>
    </row>
    <row r="5979" spans="1:3" x14ac:dyDescent="0.25">
      <c r="A5979" s="1">
        <v>85542</v>
      </c>
      <c r="B5979" s="2">
        <v>1</v>
      </c>
      <c r="C5979" s="1" t="str">
        <f>IFERROR(LOOKUP(B5979,{0,1,31,61,91},{"Less Than 1 Day","1 To 30 Days","31-60 Days","61-90 Days","91+ Days"}),"Not Due")</f>
        <v>1 To 30 Days</v>
      </c>
    </row>
    <row r="5980" spans="1:3" x14ac:dyDescent="0.25">
      <c r="A5980" s="1">
        <v>86213</v>
      </c>
      <c r="B5980" s="2">
        <v>411</v>
      </c>
      <c r="C5980" s="1" t="str">
        <f>IFERROR(LOOKUP(B5980,{0,1,31,61,91},{"Less Than 1 Day","1 To 30 Days","31-60 Days","61-90 Days","91+ Days"}),"Not Due")</f>
        <v>91+ Days</v>
      </c>
    </row>
    <row r="5981" spans="1:3" x14ac:dyDescent="0.25">
      <c r="A5981" s="1">
        <v>22536</v>
      </c>
      <c r="B5981" s="2">
        <v>-153</v>
      </c>
      <c r="C5981" s="1" t="str">
        <f>IFERROR(LOOKUP(B5981,{0,1,31,61,91},{"Less Than 1 Day","1 To 30 Days","31-60 Days","61-90 Days","91+ Days"}),"Not Due")</f>
        <v>Not Due</v>
      </c>
    </row>
    <row r="5982" spans="1:3" x14ac:dyDescent="0.25">
      <c r="A5982" s="1">
        <v>82316</v>
      </c>
      <c r="B5982" s="2">
        <v>-60</v>
      </c>
      <c r="C5982" s="1" t="str">
        <f>IFERROR(LOOKUP(B5982,{0,1,31,61,91},{"Less Than 1 Day","1 To 30 Days","31-60 Days","61-90 Days","91+ Days"}),"Not Due")</f>
        <v>Not Due</v>
      </c>
    </row>
    <row r="5983" spans="1:3" x14ac:dyDescent="0.25">
      <c r="A5983" s="1">
        <v>69936</v>
      </c>
      <c r="B5983" s="2">
        <v>488</v>
      </c>
      <c r="C5983" s="1" t="str">
        <f>IFERROR(LOOKUP(B5983,{0,1,31,61,91},{"Less Than 1 Day","1 To 30 Days","31-60 Days","61-90 Days","91+ Days"}),"Not Due")</f>
        <v>91+ Days</v>
      </c>
    </row>
    <row r="5984" spans="1:3" x14ac:dyDescent="0.25">
      <c r="A5984" s="1">
        <v>60168</v>
      </c>
      <c r="B5984" s="2">
        <v>479</v>
      </c>
      <c r="C5984" s="1" t="str">
        <f>IFERROR(LOOKUP(B5984,{0,1,31,61,91},{"Less Than 1 Day","1 To 30 Days","31-60 Days","61-90 Days","91+ Days"}),"Not Due")</f>
        <v>91+ Days</v>
      </c>
    </row>
    <row r="5985" spans="1:3" x14ac:dyDescent="0.25">
      <c r="A5985" s="1">
        <v>25667</v>
      </c>
      <c r="B5985" s="2">
        <v>475</v>
      </c>
      <c r="C5985" s="1" t="str">
        <f>IFERROR(LOOKUP(B5985,{0,1,31,61,91},{"Less Than 1 Day","1 To 30 Days","31-60 Days","61-90 Days","91+ Days"}),"Not Due")</f>
        <v>91+ Days</v>
      </c>
    </row>
    <row r="5986" spans="1:3" x14ac:dyDescent="0.25">
      <c r="A5986" s="1">
        <v>33994</v>
      </c>
      <c r="B5986" s="2">
        <v>206</v>
      </c>
      <c r="C5986" s="1" t="str">
        <f>IFERROR(LOOKUP(B5986,{0,1,31,61,91},{"Less Than 1 Day","1 To 30 Days","31-60 Days","61-90 Days","91+ Days"}),"Not Due")</f>
        <v>91+ Days</v>
      </c>
    </row>
    <row r="5987" spans="1:3" x14ac:dyDescent="0.25">
      <c r="A5987" s="1">
        <v>55602</v>
      </c>
      <c r="B5987" s="2">
        <v>252</v>
      </c>
      <c r="C5987" s="1" t="str">
        <f>IFERROR(LOOKUP(B5987,{0,1,31,61,91},{"Less Than 1 Day","1 To 30 Days","31-60 Days","61-90 Days","91+ Days"}),"Not Due")</f>
        <v>91+ Days</v>
      </c>
    </row>
    <row r="5988" spans="1:3" x14ac:dyDescent="0.25">
      <c r="A5988" s="1">
        <v>92288</v>
      </c>
      <c r="B5988" s="2">
        <v>222</v>
      </c>
      <c r="C5988" s="1" t="str">
        <f>IFERROR(LOOKUP(B5988,{0,1,31,61,91},{"Less Than 1 Day","1 To 30 Days","31-60 Days","61-90 Days","91+ Days"}),"Not Due")</f>
        <v>91+ Days</v>
      </c>
    </row>
    <row r="5989" spans="1:3" x14ac:dyDescent="0.25">
      <c r="A5989" s="1">
        <v>22844</v>
      </c>
      <c r="B5989" s="2">
        <v>-91</v>
      </c>
      <c r="C5989" s="1" t="str">
        <f>IFERROR(LOOKUP(B5989,{0,1,31,61,91},{"Less Than 1 Day","1 To 30 Days","31-60 Days","61-90 Days","91+ Days"}),"Not Due")</f>
        <v>Not Due</v>
      </c>
    </row>
    <row r="5990" spans="1:3" x14ac:dyDescent="0.25">
      <c r="A5990" s="1">
        <v>97865</v>
      </c>
      <c r="B5990" s="2">
        <v>-97</v>
      </c>
      <c r="C5990" s="1" t="str">
        <f>IFERROR(LOOKUP(B5990,{0,1,31,61,91},{"Less Than 1 Day","1 To 30 Days","31-60 Days","61-90 Days","91+ Days"}),"Not Due")</f>
        <v>Not Due</v>
      </c>
    </row>
    <row r="5991" spans="1:3" x14ac:dyDescent="0.25">
      <c r="A5991" s="1">
        <v>42715</v>
      </c>
      <c r="B5991" s="2">
        <v>-178</v>
      </c>
      <c r="C5991" s="1" t="str">
        <f>IFERROR(LOOKUP(B5991,{0,1,31,61,91},{"Less Than 1 Day","1 To 30 Days","31-60 Days","61-90 Days","91+ Days"}),"Not Due")</f>
        <v>Not Due</v>
      </c>
    </row>
    <row r="5992" spans="1:3" x14ac:dyDescent="0.25">
      <c r="A5992" s="1">
        <v>36158</v>
      </c>
      <c r="B5992" s="2">
        <v>199</v>
      </c>
      <c r="C5992" s="1" t="str">
        <f>IFERROR(LOOKUP(B5992,{0,1,31,61,91},{"Less Than 1 Day","1 To 30 Days","31-60 Days","61-90 Days","91+ Days"}),"Not Due")</f>
        <v>91+ Days</v>
      </c>
    </row>
    <row r="5993" spans="1:3" x14ac:dyDescent="0.25">
      <c r="A5993" s="1">
        <v>59247</v>
      </c>
      <c r="B5993" s="2">
        <v>-152</v>
      </c>
      <c r="C5993" s="1" t="str">
        <f>IFERROR(LOOKUP(B5993,{0,1,31,61,91},{"Less Than 1 Day","1 To 30 Days","31-60 Days","61-90 Days","91+ Days"}),"Not Due")</f>
        <v>Not Due</v>
      </c>
    </row>
    <row r="5994" spans="1:3" x14ac:dyDescent="0.25">
      <c r="A5994" s="1">
        <v>72359</v>
      </c>
      <c r="B5994" s="2">
        <v>-87</v>
      </c>
      <c r="C5994" s="1" t="str">
        <f>IFERROR(LOOKUP(B5994,{0,1,31,61,91},{"Less Than 1 Day","1 To 30 Days","31-60 Days","61-90 Days","91+ Days"}),"Not Due")</f>
        <v>Not Due</v>
      </c>
    </row>
    <row r="5995" spans="1:3" x14ac:dyDescent="0.25">
      <c r="A5995" s="1">
        <v>36553</v>
      </c>
      <c r="B5995" s="2">
        <v>224</v>
      </c>
      <c r="C5995" s="1" t="str">
        <f>IFERROR(LOOKUP(B5995,{0,1,31,61,91},{"Less Than 1 Day","1 To 30 Days","31-60 Days","61-90 Days","91+ Days"}),"Not Due")</f>
        <v>91+ Days</v>
      </c>
    </row>
    <row r="5996" spans="1:3" x14ac:dyDescent="0.25">
      <c r="A5996" s="1">
        <v>63372</v>
      </c>
      <c r="B5996" s="2">
        <v>-106</v>
      </c>
      <c r="C5996" s="1" t="str">
        <f>IFERROR(LOOKUP(B5996,{0,1,31,61,91},{"Less Than 1 Day","1 To 30 Days","31-60 Days","61-90 Days","91+ Days"}),"Not Due")</f>
        <v>Not Due</v>
      </c>
    </row>
    <row r="5997" spans="1:3" x14ac:dyDescent="0.25">
      <c r="A5997" s="1">
        <v>89120</v>
      </c>
      <c r="B5997" s="2">
        <v>246</v>
      </c>
      <c r="C5997" s="1" t="str">
        <f>IFERROR(LOOKUP(B5997,{0,1,31,61,91},{"Less Than 1 Day","1 To 30 Days","31-60 Days","61-90 Days","91+ Days"}),"Not Due")</f>
        <v>91+ Days</v>
      </c>
    </row>
    <row r="5998" spans="1:3" x14ac:dyDescent="0.25">
      <c r="A5998" s="1">
        <v>64162</v>
      </c>
      <c r="B5998" s="2">
        <v>372</v>
      </c>
      <c r="C5998" s="1" t="str">
        <f>IFERROR(LOOKUP(B5998,{0,1,31,61,91},{"Less Than 1 Day","1 To 30 Days","31-60 Days","61-90 Days","91+ Days"}),"Not Due")</f>
        <v>91+ Days</v>
      </c>
    </row>
    <row r="5999" spans="1:3" x14ac:dyDescent="0.25">
      <c r="A5999" s="1">
        <v>78032</v>
      </c>
      <c r="B5999" s="2">
        <v>275</v>
      </c>
      <c r="C5999" s="1" t="str">
        <f>IFERROR(LOOKUP(B5999,{0,1,31,61,91},{"Less Than 1 Day","1 To 30 Days","31-60 Days","61-90 Days","91+ Days"}),"Not Due")</f>
        <v>91+ Days</v>
      </c>
    </row>
    <row r="6000" spans="1:3" x14ac:dyDescent="0.25">
      <c r="A6000" s="1">
        <v>27732</v>
      </c>
      <c r="B6000" s="2">
        <v>88</v>
      </c>
      <c r="C6000" s="1" t="str">
        <f>IFERROR(LOOKUP(B6000,{0,1,31,61,91},{"Less Than 1 Day","1 To 30 Days","31-60 Days","61-90 Days","91+ Days"}),"Not Due")</f>
        <v>61-90 Days</v>
      </c>
    </row>
    <row r="6001" spans="1:3" x14ac:dyDescent="0.25">
      <c r="A6001" s="1">
        <v>21976</v>
      </c>
      <c r="B6001" s="2">
        <v>387</v>
      </c>
      <c r="C6001" s="1" t="str">
        <f>IFERROR(LOOKUP(B6001,{0,1,31,61,91},{"Less Than 1 Day","1 To 30 Days","31-60 Days","61-90 Days","91+ Days"}),"Not Due")</f>
        <v>91+ Days</v>
      </c>
    </row>
    <row r="6002" spans="1:3" x14ac:dyDescent="0.25">
      <c r="A6002" s="1">
        <v>43224</v>
      </c>
      <c r="B6002" s="2">
        <v>290</v>
      </c>
      <c r="C6002" s="1" t="str">
        <f>IFERROR(LOOKUP(B6002,{0,1,31,61,91},{"Less Than 1 Day","1 To 30 Days","31-60 Days","61-90 Days","91+ Days"}),"Not Due")</f>
        <v>91+ Days</v>
      </c>
    </row>
    <row r="6003" spans="1:3" x14ac:dyDescent="0.25">
      <c r="A6003" s="1">
        <v>97381</v>
      </c>
      <c r="B6003" s="2">
        <v>381</v>
      </c>
      <c r="C6003" s="1" t="str">
        <f>IFERROR(LOOKUP(B6003,{0,1,31,61,91},{"Less Than 1 Day","1 To 30 Days","31-60 Days","61-90 Days","91+ Days"}),"Not Due")</f>
        <v>91+ Days</v>
      </c>
    </row>
    <row r="6004" spans="1:3" x14ac:dyDescent="0.25">
      <c r="A6004" s="1">
        <v>85476</v>
      </c>
      <c r="B6004" s="2">
        <v>-153</v>
      </c>
      <c r="C6004" s="1" t="str">
        <f>IFERROR(LOOKUP(B6004,{0,1,31,61,91},{"Less Than 1 Day","1 To 30 Days","31-60 Days","61-90 Days","91+ Days"}),"Not Due")</f>
        <v>Not Due</v>
      </c>
    </row>
    <row r="6005" spans="1:3" x14ac:dyDescent="0.25">
      <c r="A6005" s="1">
        <v>36076</v>
      </c>
      <c r="B6005" s="2">
        <v>-27</v>
      </c>
      <c r="C6005" s="1" t="str">
        <f>IFERROR(LOOKUP(B6005,{0,1,31,61,91},{"Less Than 1 Day","1 To 30 Days","31-60 Days","61-90 Days","91+ Days"}),"Not Due")</f>
        <v>Not Due</v>
      </c>
    </row>
    <row r="6006" spans="1:3" x14ac:dyDescent="0.25">
      <c r="A6006" s="1">
        <v>90031</v>
      </c>
      <c r="B6006" s="2">
        <v>434</v>
      </c>
      <c r="C6006" s="1" t="str">
        <f>IFERROR(LOOKUP(B6006,{0,1,31,61,91},{"Less Than 1 Day","1 To 30 Days","31-60 Days","61-90 Days","91+ Days"}),"Not Due")</f>
        <v>91+ Days</v>
      </c>
    </row>
    <row r="6007" spans="1:3" x14ac:dyDescent="0.25">
      <c r="A6007" s="1">
        <v>20161</v>
      </c>
      <c r="B6007" s="2">
        <v>-147</v>
      </c>
      <c r="C6007" s="1" t="str">
        <f>IFERROR(LOOKUP(B6007,{0,1,31,61,91},{"Less Than 1 Day","1 To 30 Days","31-60 Days","61-90 Days","91+ Days"}),"Not Due")</f>
        <v>Not Due</v>
      </c>
    </row>
    <row r="6008" spans="1:3" x14ac:dyDescent="0.25">
      <c r="A6008" s="1">
        <v>17192</v>
      </c>
      <c r="B6008" s="2">
        <v>468</v>
      </c>
      <c r="C6008" s="1" t="str">
        <f>IFERROR(LOOKUP(B6008,{0,1,31,61,91},{"Less Than 1 Day","1 To 30 Days","31-60 Days","61-90 Days","91+ Days"}),"Not Due")</f>
        <v>91+ Days</v>
      </c>
    </row>
    <row r="6009" spans="1:3" x14ac:dyDescent="0.25">
      <c r="A6009" s="1">
        <v>41120</v>
      </c>
      <c r="B6009" s="2">
        <v>-31</v>
      </c>
      <c r="C6009" s="1" t="str">
        <f>IFERROR(LOOKUP(B6009,{0,1,31,61,91},{"Less Than 1 Day","1 To 30 Days","31-60 Days","61-90 Days","91+ Days"}),"Not Due")</f>
        <v>Not Due</v>
      </c>
    </row>
    <row r="6010" spans="1:3" x14ac:dyDescent="0.25">
      <c r="A6010" s="1">
        <v>36815</v>
      </c>
      <c r="B6010" s="2">
        <v>390</v>
      </c>
      <c r="C6010" s="1" t="str">
        <f>IFERROR(LOOKUP(B6010,{0,1,31,61,91},{"Less Than 1 Day","1 To 30 Days","31-60 Days","61-90 Days","91+ Days"}),"Not Due")</f>
        <v>91+ Days</v>
      </c>
    </row>
    <row r="6011" spans="1:3" x14ac:dyDescent="0.25">
      <c r="A6011" s="1">
        <v>44770</v>
      </c>
      <c r="B6011" s="2">
        <v>-132</v>
      </c>
      <c r="C6011" s="1" t="str">
        <f>IFERROR(LOOKUP(B6011,{0,1,31,61,91},{"Less Than 1 Day","1 To 30 Days","31-60 Days","61-90 Days","91+ Days"}),"Not Due")</f>
        <v>Not Due</v>
      </c>
    </row>
    <row r="6012" spans="1:3" x14ac:dyDescent="0.25">
      <c r="A6012" s="1">
        <v>90428</v>
      </c>
      <c r="B6012" s="2">
        <v>206</v>
      </c>
      <c r="C6012" s="1" t="str">
        <f>IFERROR(LOOKUP(B6012,{0,1,31,61,91},{"Less Than 1 Day","1 To 30 Days","31-60 Days","61-90 Days","91+ Days"}),"Not Due")</f>
        <v>91+ Days</v>
      </c>
    </row>
    <row r="6013" spans="1:3" x14ac:dyDescent="0.25">
      <c r="A6013" s="1">
        <v>21188</v>
      </c>
      <c r="B6013" s="2">
        <v>323</v>
      </c>
      <c r="C6013" s="1" t="str">
        <f>IFERROR(LOOKUP(B6013,{0,1,31,61,91},{"Less Than 1 Day","1 To 30 Days","31-60 Days","61-90 Days","91+ Days"}),"Not Due")</f>
        <v>91+ Days</v>
      </c>
    </row>
    <row r="6014" spans="1:3" x14ac:dyDescent="0.25">
      <c r="A6014" s="1">
        <v>21678</v>
      </c>
      <c r="B6014" s="2">
        <v>-171</v>
      </c>
      <c r="C6014" s="1" t="str">
        <f>IFERROR(LOOKUP(B6014,{0,1,31,61,91},{"Less Than 1 Day","1 To 30 Days","31-60 Days","61-90 Days","91+ Days"}),"Not Due")</f>
        <v>Not Due</v>
      </c>
    </row>
    <row r="6015" spans="1:3" x14ac:dyDescent="0.25">
      <c r="A6015" s="1">
        <v>41013</v>
      </c>
      <c r="B6015" s="2">
        <v>90</v>
      </c>
      <c r="C6015" s="1" t="str">
        <f>IFERROR(LOOKUP(B6015,{0,1,31,61,91},{"Less Than 1 Day","1 To 30 Days","31-60 Days","61-90 Days","91+ Days"}),"Not Due")</f>
        <v>61-90 Days</v>
      </c>
    </row>
    <row r="6016" spans="1:3" x14ac:dyDescent="0.25">
      <c r="A6016" s="1">
        <v>50445</v>
      </c>
      <c r="B6016" s="2">
        <v>125</v>
      </c>
      <c r="C6016" s="1" t="str">
        <f>IFERROR(LOOKUP(B6016,{0,1,31,61,91},{"Less Than 1 Day","1 To 30 Days","31-60 Days","61-90 Days","91+ Days"}),"Not Due")</f>
        <v>91+ Days</v>
      </c>
    </row>
    <row r="6017" spans="1:3" x14ac:dyDescent="0.25">
      <c r="A6017" s="1">
        <v>75177</v>
      </c>
      <c r="B6017" s="2">
        <v>-112</v>
      </c>
      <c r="C6017" s="1" t="str">
        <f>IFERROR(LOOKUP(B6017,{0,1,31,61,91},{"Less Than 1 Day","1 To 30 Days","31-60 Days","61-90 Days","91+ Days"}),"Not Due")</f>
        <v>Not Due</v>
      </c>
    </row>
    <row r="6018" spans="1:3" x14ac:dyDescent="0.25">
      <c r="A6018" s="1">
        <v>91299</v>
      </c>
      <c r="B6018" s="2">
        <v>17</v>
      </c>
      <c r="C6018" s="1" t="str">
        <f>IFERROR(LOOKUP(B6018,{0,1,31,61,91},{"Less Than 1 Day","1 To 30 Days","31-60 Days","61-90 Days","91+ Days"}),"Not Due")</f>
        <v>1 To 30 Days</v>
      </c>
    </row>
    <row r="6019" spans="1:3" x14ac:dyDescent="0.25">
      <c r="A6019" s="1">
        <v>78747</v>
      </c>
      <c r="B6019" s="2">
        <v>233</v>
      </c>
      <c r="C6019" s="1" t="str">
        <f>IFERROR(LOOKUP(B6019,{0,1,31,61,91},{"Less Than 1 Day","1 To 30 Days","31-60 Days","61-90 Days","91+ Days"}),"Not Due")</f>
        <v>91+ Days</v>
      </c>
    </row>
    <row r="6020" spans="1:3" x14ac:dyDescent="0.25">
      <c r="A6020" s="1">
        <v>80454</v>
      </c>
      <c r="B6020" s="2">
        <v>120</v>
      </c>
      <c r="C6020" s="1" t="str">
        <f>IFERROR(LOOKUP(B6020,{0,1,31,61,91},{"Less Than 1 Day","1 To 30 Days","31-60 Days","61-90 Days","91+ Days"}),"Not Due")</f>
        <v>91+ Days</v>
      </c>
    </row>
    <row r="6021" spans="1:3" x14ac:dyDescent="0.25">
      <c r="A6021" s="1">
        <v>89467</v>
      </c>
      <c r="B6021" s="2">
        <v>-78</v>
      </c>
      <c r="C6021" s="1" t="str">
        <f>IFERROR(LOOKUP(B6021,{0,1,31,61,91},{"Less Than 1 Day","1 To 30 Days","31-60 Days","61-90 Days","91+ Days"}),"Not Due")</f>
        <v>Not Due</v>
      </c>
    </row>
    <row r="6022" spans="1:3" x14ac:dyDescent="0.25">
      <c r="A6022" s="1">
        <v>22773</v>
      </c>
      <c r="B6022" s="2">
        <v>268</v>
      </c>
      <c r="C6022" s="1" t="str">
        <f>IFERROR(LOOKUP(B6022,{0,1,31,61,91},{"Less Than 1 Day","1 To 30 Days","31-60 Days","61-90 Days","91+ Days"}),"Not Due")</f>
        <v>91+ Days</v>
      </c>
    </row>
    <row r="6023" spans="1:3" x14ac:dyDescent="0.25">
      <c r="A6023" s="1">
        <v>97469</v>
      </c>
      <c r="B6023" s="2">
        <v>333</v>
      </c>
      <c r="C6023" s="1" t="str">
        <f>IFERROR(LOOKUP(B6023,{0,1,31,61,91},{"Less Than 1 Day","1 To 30 Days","31-60 Days","61-90 Days","91+ Days"}),"Not Due")</f>
        <v>91+ Days</v>
      </c>
    </row>
    <row r="6024" spans="1:3" x14ac:dyDescent="0.25">
      <c r="A6024" s="1">
        <v>30523</v>
      </c>
      <c r="B6024" s="2">
        <v>293</v>
      </c>
      <c r="C6024" s="1" t="str">
        <f>IFERROR(LOOKUP(B6024,{0,1,31,61,91},{"Less Than 1 Day","1 To 30 Days","31-60 Days","61-90 Days","91+ Days"}),"Not Due")</f>
        <v>91+ Days</v>
      </c>
    </row>
    <row r="6025" spans="1:3" x14ac:dyDescent="0.25">
      <c r="A6025" s="1">
        <v>57247</v>
      </c>
      <c r="B6025" s="2">
        <v>149</v>
      </c>
      <c r="C6025" s="1" t="str">
        <f>IFERROR(LOOKUP(B6025,{0,1,31,61,91},{"Less Than 1 Day","1 To 30 Days","31-60 Days","61-90 Days","91+ Days"}),"Not Due")</f>
        <v>91+ Days</v>
      </c>
    </row>
    <row r="6026" spans="1:3" x14ac:dyDescent="0.25">
      <c r="A6026" s="1">
        <v>56913</v>
      </c>
      <c r="B6026" s="2">
        <v>172</v>
      </c>
      <c r="C6026" s="1" t="str">
        <f>IFERROR(LOOKUP(B6026,{0,1,31,61,91},{"Less Than 1 Day","1 To 30 Days","31-60 Days","61-90 Days","91+ Days"}),"Not Due")</f>
        <v>91+ Days</v>
      </c>
    </row>
    <row r="6027" spans="1:3" x14ac:dyDescent="0.25">
      <c r="A6027" s="1">
        <v>43475</v>
      </c>
      <c r="B6027" s="2">
        <v>65</v>
      </c>
      <c r="C6027" s="1" t="str">
        <f>IFERROR(LOOKUP(B6027,{0,1,31,61,91},{"Less Than 1 Day","1 To 30 Days","31-60 Days","61-90 Days","91+ Days"}),"Not Due")</f>
        <v>61-90 Days</v>
      </c>
    </row>
    <row r="6028" spans="1:3" x14ac:dyDescent="0.25">
      <c r="A6028" s="1">
        <v>12861</v>
      </c>
      <c r="B6028" s="2">
        <v>-40</v>
      </c>
      <c r="C6028" s="1" t="str">
        <f>IFERROR(LOOKUP(B6028,{0,1,31,61,91},{"Less Than 1 Day","1 To 30 Days","31-60 Days","61-90 Days","91+ Days"}),"Not Due")</f>
        <v>Not Due</v>
      </c>
    </row>
    <row r="6029" spans="1:3" x14ac:dyDescent="0.25">
      <c r="A6029" s="1">
        <v>58593</v>
      </c>
      <c r="B6029" s="2">
        <v>261</v>
      </c>
      <c r="C6029" s="1" t="str">
        <f>IFERROR(LOOKUP(B6029,{0,1,31,61,91},{"Less Than 1 Day","1 To 30 Days","31-60 Days","61-90 Days","91+ Days"}),"Not Due")</f>
        <v>91+ Days</v>
      </c>
    </row>
    <row r="6030" spans="1:3" x14ac:dyDescent="0.25">
      <c r="A6030" s="1">
        <v>55246</v>
      </c>
      <c r="B6030" s="2">
        <v>324</v>
      </c>
      <c r="C6030" s="1" t="str">
        <f>IFERROR(LOOKUP(B6030,{0,1,31,61,91},{"Less Than 1 Day","1 To 30 Days","31-60 Days","61-90 Days","91+ Days"}),"Not Due")</f>
        <v>91+ Days</v>
      </c>
    </row>
    <row r="6031" spans="1:3" x14ac:dyDescent="0.25">
      <c r="A6031" s="1">
        <v>47270</v>
      </c>
      <c r="B6031" s="2">
        <v>-190</v>
      </c>
      <c r="C6031" s="1" t="str">
        <f>IFERROR(LOOKUP(B6031,{0,1,31,61,91},{"Less Than 1 Day","1 To 30 Days","31-60 Days","61-90 Days","91+ Days"}),"Not Due")</f>
        <v>Not Due</v>
      </c>
    </row>
    <row r="6032" spans="1:3" x14ac:dyDescent="0.25">
      <c r="A6032" s="1">
        <v>15594</v>
      </c>
      <c r="B6032" s="2">
        <v>355</v>
      </c>
      <c r="C6032" s="1" t="str">
        <f>IFERROR(LOOKUP(B6032,{0,1,31,61,91},{"Less Than 1 Day","1 To 30 Days","31-60 Days","61-90 Days","91+ Days"}),"Not Due")</f>
        <v>91+ Days</v>
      </c>
    </row>
    <row r="6033" spans="1:3" x14ac:dyDescent="0.25">
      <c r="A6033" s="1">
        <v>81383</v>
      </c>
      <c r="B6033" s="2">
        <v>88</v>
      </c>
      <c r="C6033" s="1" t="str">
        <f>IFERROR(LOOKUP(B6033,{0,1,31,61,91},{"Less Than 1 Day","1 To 30 Days","31-60 Days","61-90 Days","91+ Days"}),"Not Due")</f>
        <v>61-90 Days</v>
      </c>
    </row>
    <row r="6034" spans="1:3" x14ac:dyDescent="0.25">
      <c r="A6034" s="1">
        <v>65762</v>
      </c>
      <c r="B6034" s="2">
        <v>3</v>
      </c>
      <c r="C6034" s="1" t="str">
        <f>IFERROR(LOOKUP(B6034,{0,1,31,61,91},{"Less Than 1 Day","1 To 30 Days","31-60 Days","61-90 Days","91+ Days"}),"Not Due")</f>
        <v>1 To 30 Days</v>
      </c>
    </row>
    <row r="6035" spans="1:3" x14ac:dyDescent="0.25">
      <c r="A6035" s="1">
        <v>32455</v>
      </c>
      <c r="B6035" s="2">
        <v>410</v>
      </c>
      <c r="C6035" s="1" t="str">
        <f>IFERROR(LOOKUP(B6035,{0,1,31,61,91},{"Less Than 1 Day","1 To 30 Days","31-60 Days","61-90 Days","91+ Days"}),"Not Due")</f>
        <v>91+ Days</v>
      </c>
    </row>
    <row r="6036" spans="1:3" x14ac:dyDescent="0.25">
      <c r="A6036" s="1">
        <v>35704</v>
      </c>
      <c r="B6036" s="2">
        <v>-132</v>
      </c>
      <c r="C6036" s="1" t="str">
        <f>IFERROR(LOOKUP(B6036,{0,1,31,61,91},{"Less Than 1 Day","1 To 30 Days","31-60 Days","61-90 Days","91+ Days"}),"Not Due")</f>
        <v>Not Due</v>
      </c>
    </row>
    <row r="6037" spans="1:3" x14ac:dyDescent="0.25">
      <c r="A6037" s="1">
        <v>82353</v>
      </c>
      <c r="B6037" s="2">
        <v>-182</v>
      </c>
      <c r="C6037" s="1" t="str">
        <f>IFERROR(LOOKUP(B6037,{0,1,31,61,91},{"Less Than 1 Day","1 To 30 Days","31-60 Days","61-90 Days","91+ Days"}),"Not Due")</f>
        <v>Not Due</v>
      </c>
    </row>
    <row r="6038" spans="1:3" x14ac:dyDescent="0.25">
      <c r="A6038" s="1">
        <v>18678</v>
      </c>
      <c r="B6038" s="2">
        <v>-54</v>
      </c>
      <c r="C6038" s="1" t="str">
        <f>IFERROR(LOOKUP(B6038,{0,1,31,61,91},{"Less Than 1 Day","1 To 30 Days","31-60 Days","61-90 Days","91+ Days"}),"Not Due")</f>
        <v>Not Due</v>
      </c>
    </row>
    <row r="6039" spans="1:3" x14ac:dyDescent="0.25">
      <c r="A6039" s="1">
        <v>28064</v>
      </c>
      <c r="B6039" s="2">
        <v>-36</v>
      </c>
      <c r="C6039" s="1" t="str">
        <f>IFERROR(LOOKUP(B6039,{0,1,31,61,91},{"Less Than 1 Day","1 To 30 Days","31-60 Days","61-90 Days","91+ Days"}),"Not Due")</f>
        <v>Not Due</v>
      </c>
    </row>
    <row r="6040" spans="1:3" x14ac:dyDescent="0.25">
      <c r="A6040" s="1">
        <v>37568</v>
      </c>
      <c r="B6040" s="2">
        <v>-50</v>
      </c>
      <c r="C6040" s="1" t="str">
        <f>IFERROR(LOOKUP(B6040,{0,1,31,61,91},{"Less Than 1 Day","1 To 30 Days","31-60 Days","61-90 Days","91+ Days"}),"Not Due")</f>
        <v>Not Due</v>
      </c>
    </row>
    <row r="6041" spans="1:3" x14ac:dyDescent="0.25">
      <c r="A6041" s="1">
        <v>19100</v>
      </c>
      <c r="B6041" s="2">
        <v>-137</v>
      </c>
      <c r="C6041" s="1" t="str">
        <f>IFERROR(LOOKUP(B6041,{0,1,31,61,91},{"Less Than 1 Day","1 To 30 Days","31-60 Days","61-90 Days","91+ Days"}),"Not Due")</f>
        <v>Not Due</v>
      </c>
    </row>
    <row r="6042" spans="1:3" x14ac:dyDescent="0.25">
      <c r="A6042" s="1">
        <v>33507</v>
      </c>
      <c r="B6042" s="2">
        <v>119</v>
      </c>
      <c r="C6042" s="1" t="str">
        <f>IFERROR(LOOKUP(B6042,{0,1,31,61,91},{"Less Than 1 Day","1 To 30 Days","31-60 Days","61-90 Days","91+ Days"}),"Not Due")</f>
        <v>91+ Days</v>
      </c>
    </row>
    <row r="6043" spans="1:3" x14ac:dyDescent="0.25">
      <c r="A6043" s="1">
        <v>51577</v>
      </c>
      <c r="B6043" s="2">
        <v>-115</v>
      </c>
      <c r="C6043" s="1" t="str">
        <f>IFERROR(LOOKUP(B6043,{0,1,31,61,91},{"Less Than 1 Day","1 To 30 Days","31-60 Days","61-90 Days","91+ Days"}),"Not Due")</f>
        <v>Not Due</v>
      </c>
    </row>
    <row r="6044" spans="1:3" x14ac:dyDescent="0.25">
      <c r="A6044" s="1">
        <v>16368</v>
      </c>
      <c r="B6044" s="2">
        <v>442</v>
      </c>
      <c r="C6044" s="1" t="str">
        <f>IFERROR(LOOKUP(B6044,{0,1,31,61,91},{"Less Than 1 Day","1 To 30 Days","31-60 Days","61-90 Days","91+ Days"}),"Not Due")</f>
        <v>91+ Days</v>
      </c>
    </row>
    <row r="6045" spans="1:3" x14ac:dyDescent="0.25">
      <c r="A6045" s="1">
        <v>19711</v>
      </c>
      <c r="B6045" s="2">
        <v>179</v>
      </c>
      <c r="C6045" s="1" t="str">
        <f>IFERROR(LOOKUP(B6045,{0,1,31,61,91},{"Less Than 1 Day","1 To 30 Days","31-60 Days","61-90 Days","91+ Days"}),"Not Due")</f>
        <v>91+ Days</v>
      </c>
    </row>
    <row r="6046" spans="1:3" x14ac:dyDescent="0.25">
      <c r="A6046" s="1">
        <v>87466</v>
      </c>
      <c r="B6046" s="2">
        <v>289</v>
      </c>
      <c r="C6046" s="1" t="str">
        <f>IFERROR(LOOKUP(B6046,{0,1,31,61,91},{"Less Than 1 Day","1 To 30 Days","31-60 Days","61-90 Days","91+ Days"}),"Not Due")</f>
        <v>91+ Days</v>
      </c>
    </row>
    <row r="6047" spans="1:3" x14ac:dyDescent="0.25">
      <c r="A6047" s="1">
        <v>89683</v>
      </c>
      <c r="B6047" s="2">
        <v>166</v>
      </c>
      <c r="C6047" s="1" t="str">
        <f>IFERROR(LOOKUP(B6047,{0,1,31,61,91},{"Less Than 1 Day","1 To 30 Days","31-60 Days","61-90 Days","91+ Days"}),"Not Due")</f>
        <v>91+ Days</v>
      </c>
    </row>
    <row r="6048" spans="1:3" x14ac:dyDescent="0.25">
      <c r="A6048" s="1">
        <v>21972</v>
      </c>
      <c r="B6048" s="2">
        <v>-174</v>
      </c>
      <c r="C6048" s="1" t="str">
        <f>IFERROR(LOOKUP(B6048,{0,1,31,61,91},{"Less Than 1 Day","1 To 30 Days","31-60 Days","61-90 Days","91+ Days"}),"Not Due")</f>
        <v>Not Due</v>
      </c>
    </row>
    <row r="6049" spans="1:3" x14ac:dyDescent="0.25">
      <c r="A6049" s="1">
        <v>52188</v>
      </c>
      <c r="B6049" s="2">
        <v>496</v>
      </c>
      <c r="C6049" s="1" t="str">
        <f>IFERROR(LOOKUP(B6049,{0,1,31,61,91},{"Less Than 1 Day","1 To 30 Days","31-60 Days","61-90 Days","91+ Days"}),"Not Due")</f>
        <v>91+ Days</v>
      </c>
    </row>
    <row r="6050" spans="1:3" x14ac:dyDescent="0.25">
      <c r="A6050" s="1">
        <v>36984</v>
      </c>
      <c r="B6050" s="2">
        <v>-19</v>
      </c>
      <c r="C6050" s="1" t="str">
        <f>IFERROR(LOOKUP(B6050,{0,1,31,61,91},{"Less Than 1 Day","1 To 30 Days","31-60 Days","61-90 Days","91+ Days"}),"Not Due")</f>
        <v>Not Due</v>
      </c>
    </row>
    <row r="6051" spans="1:3" x14ac:dyDescent="0.25">
      <c r="A6051" s="1">
        <v>60984</v>
      </c>
      <c r="B6051" s="2">
        <v>403</v>
      </c>
      <c r="C6051" s="1" t="str">
        <f>IFERROR(LOOKUP(B6051,{0,1,31,61,91},{"Less Than 1 Day","1 To 30 Days","31-60 Days","61-90 Days","91+ Days"}),"Not Due")</f>
        <v>91+ Days</v>
      </c>
    </row>
    <row r="6052" spans="1:3" x14ac:dyDescent="0.25">
      <c r="A6052" s="1">
        <v>38361</v>
      </c>
      <c r="B6052" s="2">
        <v>364</v>
      </c>
      <c r="C6052" s="1" t="str">
        <f>IFERROR(LOOKUP(B6052,{0,1,31,61,91},{"Less Than 1 Day","1 To 30 Days","31-60 Days","61-90 Days","91+ Days"}),"Not Due")</f>
        <v>91+ Days</v>
      </c>
    </row>
    <row r="6053" spans="1:3" x14ac:dyDescent="0.25">
      <c r="A6053" s="1">
        <v>30994</v>
      </c>
      <c r="B6053" s="2">
        <v>359</v>
      </c>
      <c r="C6053" s="1" t="str">
        <f>IFERROR(LOOKUP(B6053,{0,1,31,61,91},{"Less Than 1 Day","1 To 30 Days","31-60 Days","61-90 Days","91+ Days"}),"Not Due")</f>
        <v>91+ Days</v>
      </c>
    </row>
    <row r="6054" spans="1:3" x14ac:dyDescent="0.25">
      <c r="A6054" s="1">
        <v>22374</v>
      </c>
      <c r="B6054" s="2">
        <v>345</v>
      </c>
      <c r="C6054" s="1" t="str">
        <f>IFERROR(LOOKUP(B6054,{0,1,31,61,91},{"Less Than 1 Day","1 To 30 Days","31-60 Days","61-90 Days","91+ Days"}),"Not Due")</f>
        <v>91+ Days</v>
      </c>
    </row>
    <row r="6055" spans="1:3" x14ac:dyDescent="0.25">
      <c r="A6055" s="1">
        <v>77814</v>
      </c>
      <c r="B6055" s="2">
        <v>235</v>
      </c>
      <c r="C6055" s="1" t="str">
        <f>IFERROR(LOOKUP(B6055,{0,1,31,61,91},{"Less Than 1 Day","1 To 30 Days","31-60 Days","61-90 Days","91+ Days"}),"Not Due")</f>
        <v>91+ Days</v>
      </c>
    </row>
    <row r="6056" spans="1:3" x14ac:dyDescent="0.25">
      <c r="A6056" s="1">
        <v>66112</v>
      </c>
      <c r="B6056" s="2">
        <v>-198</v>
      </c>
      <c r="C6056" s="1" t="str">
        <f>IFERROR(LOOKUP(B6056,{0,1,31,61,91},{"Less Than 1 Day","1 To 30 Days","31-60 Days","61-90 Days","91+ Days"}),"Not Due")</f>
        <v>Not Due</v>
      </c>
    </row>
    <row r="6057" spans="1:3" x14ac:dyDescent="0.25">
      <c r="A6057" s="1">
        <v>61268</v>
      </c>
      <c r="B6057" s="2">
        <v>64</v>
      </c>
      <c r="C6057" s="1" t="str">
        <f>IFERROR(LOOKUP(B6057,{0,1,31,61,91},{"Less Than 1 Day","1 To 30 Days","31-60 Days","61-90 Days","91+ Days"}),"Not Due")</f>
        <v>61-90 Days</v>
      </c>
    </row>
    <row r="6058" spans="1:3" x14ac:dyDescent="0.25">
      <c r="A6058" s="1">
        <v>62579</v>
      </c>
      <c r="B6058" s="2">
        <v>336</v>
      </c>
      <c r="C6058" s="1" t="str">
        <f>IFERROR(LOOKUP(B6058,{0,1,31,61,91},{"Less Than 1 Day","1 To 30 Days","31-60 Days","61-90 Days","91+ Days"}),"Not Due")</f>
        <v>91+ Days</v>
      </c>
    </row>
    <row r="6059" spans="1:3" x14ac:dyDescent="0.25">
      <c r="A6059" s="1">
        <v>51708</v>
      </c>
      <c r="B6059" s="2">
        <v>370</v>
      </c>
      <c r="C6059" s="1" t="str">
        <f>IFERROR(LOOKUP(B6059,{0,1,31,61,91},{"Less Than 1 Day","1 To 30 Days","31-60 Days","61-90 Days","91+ Days"}),"Not Due")</f>
        <v>91+ Days</v>
      </c>
    </row>
    <row r="6060" spans="1:3" x14ac:dyDescent="0.25">
      <c r="A6060" s="1">
        <v>40633</v>
      </c>
      <c r="B6060" s="2">
        <v>-141</v>
      </c>
      <c r="C6060" s="1" t="str">
        <f>IFERROR(LOOKUP(B6060,{0,1,31,61,91},{"Less Than 1 Day","1 To 30 Days","31-60 Days","61-90 Days","91+ Days"}),"Not Due")</f>
        <v>Not Due</v>
      </c>
    </row>
    <row r="6061" spans="1:3" x14ac:dyDescent="0.25">
      <c r="A6061" s="1">
        <v>14415</v>
      </c>
      <c r="B6061" s="2">
        <v>-68</v>
      </c>
      <c r="C6061" s="1" t="str">
        <f>IFERROR(LOOKUP(B6061,{0,1,31,61,91},{"Less Than 1 Day","1 To 30 Days","31-60 Days","61-90 Days","91+ Days"}),"Not Due")</f>
        <v>Not Due</v>
      </c>
    </row>
    <row r="6062" spans="1:3" x14ac:dyDescent="0.25">
      <c r="A6062" s="1">
        <v>42736</v>
      </c>
      <c r="B6062" s="2">
        <v>-155</v>
      </c>
      <c r="C6062" s="1" t="str">
        <f>IFERROR(LOOKUP(B6062,{0,1,31,61,91},{"Less Than 1 Day","1 To 30 Days","31-60 Days","61-90 Days","91+ Days"}),"Not Due")</f>
        <v>Not Due</v>
      </c>
    </row>
    <row r="6063" spans="1:3" x14ac:dyDescent="0.25">
      <c r="A6063" s="1">
        <v>57806</v>
      </c>
      <c r="B6063" s="2">
        <v>-14</v>
      </c>
      <c r="C6063" s="1" t="str">
        <f>IFERROR(LOOKUP(B6063,{0,1,31,61,91},{"Less Than 1 Day","1 To 30 Days","31-60 Days","61-90 Days","91+ Days"}),"Not Due")</f>
        <v>Not Due</v>
      </c>
    </row>
    <row r="6064" spans="1:3" x14ac:dyDescent="0.25">
      <c r="A6064" s="1">
        <v>16457</v>
      </c>
      <c r="B6064" s="2">
        <v>227</v>
      </c>
      <c r="C6064" s="1" t="str">
        <f>IFERROR(LOOKUP(B6064,{0,1,31,61,91},{"Less Than 1 Day","1 To 30 Days","31-60 Days","61-90 Days","91+ Days"}),"Not Due")</f>
        <v>91+ Days</v>
      </c>
    </row>
    <row r="6065" spans="1:3" x14ac:dyDescent="0.25">
      <c r="A6065" s="1">
        <v>65209</v>
      </c>
      <c r="B6065" s="2">
        <v>3</v>
      </c>
      <c r="C6065" s="1" t="str">
        <f>IFERROR(LOOKUP(B6065,{0,1,31,61,91},{"Less Than 1 Day","1 To 30 Days","31-60 Days","61-90 Days","91+ Days"}),"Not Due")</f>
        <v>1 To 30 Days</v>
      </c>
    </row>
    <row r="6066" spans="1:3" x14ac:dyDescent="0.25">
      <c r="A6066" s="1">
        <v>29226</v>
      </c>
      <c r="B6066" s="2">
        <v>325</v>
      </c>
      <c r="C6066" s="1" t="str">
        <f>IFERROR(LOOKUP(B6066,{0,1,31,61,91},{"Less Than 1 Day","1 To 30 Days","31-60 Days","61-90 Days","91+ Days"}),"Not Due")</f>
        <v>91+ Days</v>
      </c>
    </row>
    <row r="6067" spans="1:3" x14ac:dyDescent="0.25">
      <c r="A6067" s="1">
        <v>39318</v>
      </c>
      <c r="B6067" s="2">
        <v>16</v>
      </c>
      <c r="C6067" s="1" t="str">
        <f>IFERROR(LOOKUP(B6067,{0,1,31,61,91},{"Less Than 1 Day","1 To 30 Days","31-60 Days","61-90 Days","91+ Days"}),"Not Due")</f>
        <v>1 To 30 Days</v>
      </c>
    </row>
    <row r="6068" spans="1:3" x14ac:dyDescent="0.25">
      <c r="A6068" s="1">
        <v>94855</v>
      </c>
      <c r="B6068" s="2">
        <v>118</v>
      </c>
      <c r="C6068" s="1" t="str">
        <f>IFERROR(LOOKUP(B6068,{0,1,31,61,91},{"Less Than 1 Day","1 To 30 Days","31-60 Days","61-90 Days","91+ Days"}),"Not Due")</f>
        <v>91+ Days</v>
      </c>
    </row>
    <row r="6069" spans="1:3" x14ac:dyDescent="0.25">
      <c r="A6069" s="1">
        <v>60527</v>
      </c>
      <c r="B6069" s="2">
        <v>-28</v>
      </c>
      <c r="C6069" s="1" t="str">
        <f>IFERROR(LOOKUP(B6069,{0,1,31,61,91},{"Less Than 1 Day","1 To 30 Days","31-60 Days","61-90 Days","91+ Days"}),"Not Due")</f>
        <v>Not Due</v>
      </c>
    </row>
    <row r="6070" spans="1:3" x14ac:dyDescent="0.25">
      <c r="A6070" s="1">
        <v>63087</v>
      </c>
      <c r="B6070" s="2">
        <v>42</v>
      </c>
      <c r="C6070" s="1" t="str">
        <f>IFERROR(LOOKUP(B6070,{0,1,31,61,91},{"Less Than 1 Day","1 To 30 Days","31-60 Days","61-90 Days","91+ Days"}),"Not Due")</f>
        <v>31-60 Days</v>
      </c>
    </row>
    <row r="6071" spans="1:3" x14ac:dyDescent="0.25">
      <c r="A6071" s="1">
        <v>97181</v>
      </c>
      <c r="B6071" s="2">
        <v>221</v>
      </c>
      <c r="C6071" s="1" t="str">
        <f>IFERROR(LOOKUP(B6071,{0,1,31,61,91},{"Less Than 1 Day","1 To 30 Days","31-60 Days","61-90 Days","91+ Days"}),"Not Due")</f>
        <v>91+ Days</v>
      </c>
    </row>
    <row r="6072" spans="1:3" x14ac:dyDescent="0.25">
      <c r="A6072" s="1">
        <v>52696</v>
      </c>
      <c r="B6072" s="2">
        <v>147</v>
      </c>
      <c r="C6072" s="1" t="str">
        <f>IFERROR(LOOKUP(B6072,{0,1,31,61,91},{"Less Than 1 Day","1 To 30 Days","31-60 Days","61-90 Days","91+ Days"}),"Not Due")</f>
        <v>91+ Days</v>
      </c>
    </row>
    <row r="6073" spans="1:3" x14ac:dyDescent="0.25">
      <c r="A6073" s="1">
        <v>20522</v>
      </c>
      <c r="B6073" s="2">
        <v>337</v>
      </c>
      <c r="C6073" s="1" t="str">
        <f>IFERROR(LOOKUP(B6073,{0,1,31,61,91},{"Less Than 1 Day","1 To 30 Days","31-60 Days","61-90 Days","91+ Days"}),"Not Due")</f>
        <v>91+ Days</v>
      </c>
    </row>
    <row r="6074" spans="1:3" x14ac:dyDescent="0.25">
      <c r="A6074" s="1">
        <v>45955</v>
      </c>
      <c r="B6074" s="2">
        <v>-26</v>
      </c>
      <c r="C6074" s="1" t="str">
        <f>IFERROR(LOOKUP(B6074,{0,1,31,61,91},{"Less Than 1 Day","1 To 30 Days","31-60 Days","61-90 Days","91+ Days"}),"Not Due")</f>
        <v>Not Due</v>
      </c>
    </row>
    <row r="6075" spans="1:3" x14ac:dyDescent="0.25">
      <c r="A6075" s="1">
        <v>45172</v>
      </c>
      <c r="B6075" s="2">
        <v>118</v>
      </c>
      <c r="C6075" s="1" t="str">
        <f>IFERROR(LOOKUP(B6075,{0,1,31,61,91},{"Less Than 1 Day","1 To 30 Days","31-60 Days","61-90 Days","91+ Days"}),"Not Due")</f>
        <v>91+ Days</v>
      </c>
    </row>
    <row r="6076" spans="1:3" x14ac:dyDescent="0.25">
      <c r="A6076" s="1">
        <v>88119</v>
      </c>
      <c r="B6076" s="2">
        <v>-100</v>
      </c>
      <c r="C6076" s="1" t="str">
        <f>IFERROR(LOOKUP(B6076,{0,1,31,61,91},{"Less Than 1 Day","1 To 30 Days","31-60 Days","61-90 Days","91+ Days"}),"Not Due")</f>
        <v>Not Due</v>
      </c>
    </row>
    <row r="6077" spans="1:3" x14ac:dyDescent="0.25">
      <c r="A6077" s="1">
        <v>48315</v>
      </c>
      <c r="B6077" s="2">
        <v>-187</v>
      </c>
      <c r="C6077" s="1" t="str">
        <f>IFERROR(LOOKUP(B6077,{0,1,31,61,91},{"Less Than 1 Day","1 To 30 Days","31-60 Days","61-90 Days","91+ Days"}),"Not Due")</f>
        <v>Not Due</v>
      </c>
    </row>
    <row r="6078" spans="1:3" x14ac:dyDescent="0.25">
      <c r="A6078" s="1">
        <v>15848</v>
      </c>
      <c r="B6078" s="2">
        <v>164</v>
      </c>
      <c r="C6078" s="1" t="str">
        <f>IFERROR(LOOKUP(B6078,{0,1,31,61,91},{"Less Than 1 Day","1 To 30 Days","31-60 Days","61-90 Days","91+ Days"}),"Not Due")</f>
        <v>91+ Days</v>
      </c>
    </row>
    <row r="6079" spans="1:3" x14ac:dyDescent="0.25">
      <c r="A6079" s="1">
        <v>73146</v>
      </c>
      <c r="B6079" s="2">
        <v>268</v>
      </c>
      <c r="C6079" s="1" t="str">
        <f>IFERROR(LOOKUP(B6079,{0,1,31,61,91},{"Less Than 1 Day","1 To 30 Days","31-60 Days","61-90 Days","91+ Days"}),"Not Due")</f>
        <v>91+ Days</v>
      </c>
    </row>
    <row r="6080" spans="1:3" x14ac:dyDescent="0.25">
      <c r="A6080" s="1">
        <v>22735</v>
      </c>
      <c r="B6080" s="2">
        <v>302</v>
      </c>
      <c r="C6080" s="1" t="str">
        <f>IFERROR(LOOKUP(B6080,{0,1,31,61,91},{"Less Than 1 Day","1 To 30 Days","31-60 Days","61-90 Days","91+ Days"}),"Not Due")</f>
        <v>91+ Days</v>
      </c>
    </row>
    <row r="6081" spans="1:3" x14ac:dyDescent="0.25">
      <c r="A6081" s="1">
        <v>56114</v>
      </c>
      <c r="B6081" s="2">
        <v>424</v>
      </c>
      <c r="C6081" s="1" t="str">
        <f>IFERROR(LOOKUP(B6081,{0,1,31,61,91},{"Less Than 1 Day","1 To 30 Days","31-60 Days","61-90 Days","91+ Days"}),"Not Due")</f>
        <v>91+ Days</v>
      </c>
    </row>
    <row r="6082" spans="1:3" x14ac:dyDescent="0.25">
      <c r="A6082" s="1">
        <v>89712</v>
      </c>
      <c r="B6082" s="2">
        <v>-64</v>
      </c>
      <c r="C6082" s="1" t="str">
        <f>IFERROR(LOOKUP(B6082,{0,1,31,61,91},{"Less Than 1 Day","1 To 30 Days","31-60 Days","61-90 Days","91+ Days"}),"Not Due")</f>
        <v>Not Due</v>
      </c>
    </row>
    <row r="6083" spans="1:3" x14ac:dyDescent="0.25">
      <c r="A6083" s="1">
        <v>85688</v>
      </c>
      <c r="B6083" s="2">
        <v>90</v>
      </c>
      <c r="C6083" s="1" t="str">
        <f>IFERROR(LOOKUP(B6083,{0,1,31,61,91},{"Less Than 1 Day","1 To 30 Days","31-60 Days","61-90 Days","91+ Days"}),"Not Due")</f>
        <v>61-90 Days</v>
      </c>
    </row>
    <row r="6084" spans="1:3" x14ac:dyDescent="0.25">
      <c r="A6084" s="1">
        <v>82063</v>
      </c>
      <c r="B6084" s="2">
        <v>488</v>
      </c>
      <c r="C6084" s="1" t="str">
        <f>IFERROR(LOOKUP(B6084,{0,1,31,61,91},{"Less Than 1 Day","1 To 30 Days","31-60 Days","61-90 Days","91+ Days"}),"Not Due")</f>
        <v>91+ Days</v>
      </c>
    </row>
    <row r="6085" spans="1:3" x14ac:dyDescent="0.25">
      <c r="A6085" s="1">
        <v>77108</v>
      </c>
      <c r="B6085" s="2">
        <v>78</v>
      </c>
      <c r="C6085" s="1" t="str">
        <f>IFERROR(LOOKUP(B6085,{0,1,31,61,91},{"Less Than 1 Day","1 To 30 Days","31-60 Days","61-90 Days","91+ Days"}),"Not Due")</f>
        <v>61-90 Days</v>
      </c>
    </row>
    <row r="6086" spans="1:3" x14ac:dyDescent="0.25">
      <c r="A6086" s="1">
        <v>28779</v>
      </c>
      <c r="B6086" s="2">
        <v>330</v>
      </c>
      <c r="C6086" s="1" t="str">
        <f>IFERROR(LOOKUP(B6086,{0,1,31,61,91},{"Less Than 1 Day","1 To 30 Days","31-60 Days","61-90 Days","91+ Days"}),"Not Due")</f>
        <v>91+ Days</v>
      </c>
    </row>
    <row r="6087" spans="1:3" x14ac:dyDescent="0.25">
      <c r="A6087" s="1">
        <v>49164</v>
      </c>
      <c r="B6087" s="2">
        <v>68</v>
      </c>
      <c r="C6087" s="1" t="str">
        <f>IFERROR(LOOKUP(B6087,{0,1,31,61,91},{"Less Than 1 Day","1 To 30 Days","31-60 Days","61-90 Days","91+ Days"}),"Not Due")</f>
        <v>61-90 Days</v>
      </c>
    </row>
    <row r="6088" spans="1:3" x14ac:dyDescent="0.25">
      <c r="A6088" s="1">
        <v>73407</v>
      </c>
      <c r="B6088" s="2">
        <v>147</v>
      </c>
      <c r="C6088" s="1" t="str">
        <f>IFERROR(LOOKUP(B6088,{0,1,31,61,91},{"Less Than 1 Day","1 To 30 Days","31-60 Days","61-90 Days","91+ Days"}),"Not Due")</f>
        <v>91+ Days</v>
      </c>
    </row>
    <row r="6089" spans="1:3" x14ac:dyDescent="0.25">
      <c r="A6089" s="1">
        <v>69194</v>
      </c>
      <c r="B6089" s="2">
        <v>383</v>
      </c>
      <c r="C6089" s="1" t="str">
        <f>IFERROR(LOOKUP(B6089,{0,1,31,61,91},{"Less Than 1 Day","1 To 30 Days","31-60 Days","61-90 Days","91+ Days"}),"Not Due")</f>
        <v>91+ Days</v>
      </c>
    </row>
    <row r="6090" spans="1:3" x14ac:dyDescent="0.25">
      <c r="A6090" s="1">
        <v>59368</v>
      </c>
      <c r="B6090" s="2">
        <v>-28</v>
      </c>
      <c r="C6090" s="1" t="str">
        <f>IFERROR(LOOKUP(B6090,{0,1,31,61,91},{"Less Than 1 Day","1 To 30 Days","31-60 Days","61-90 Days","91+ Days"}),"Not Due")</f>
        <v>Not Due</v>
      </c>
    </row>
    <row r="6091" spans="1:3" x14ac:dyDescent="0.25">
      <c r="A6091" s="1">
        <v>58118</v>
      </c>
      <c r="B6091" s="2">
        <v>213</v>
      </c>
      <c r="C6091" s="1" t="str">
        <f>IFERROR(LOOKUP(B6091,{0,1,31,61,91},{"Less Than 1 Day","1 To 30 Days","31-60 Days","61-90 Days","91+ Days"}),"Not Due")</f>
        <v>91+ Days</v>
      </c>
    </row>
    <row r="6092" spans="1:3" x14ac:dyDescent="0.25">
      <c r="A6092" s="1">
        <v>41079</v>
      </c>
      <c r="B6092" s="2">
        <v>422</v>
      </c>
      <c r="C6092" s="1" t="str">
        <f>IFERROR(LOOKUP(B6092,{0,1,31,61,91},{"Less Than 1 Day","1 To 30 Days","31-60 Days","61-90 Days","91+ Days"}),"Not Due")</f>
        <v>91+ Days</v>
      </c>
    </row>
    <row r="6093" spans="1:3" x14ac:dyDescent="0.25">
      <c r="A6093" s="1">
        <v>86987</v>
      </c>
      <c r="B6093" s="2">
        <v>-149</v>
      </c>
      <c r="C6093" s="1" t="str">
        <f>IFERROR(LOOKUP(B6093,{0,1,31,61,91},{"Less Than 1 Day","1 To 30 Days","31-60 Days","61-90 Days","91+ Days"}),"Not Due")</f>
        <v>Not Due</v>
      </c>
    </row>
    <row r="6094" spans="1:3" x14ac:dyDescent="0.25">
      <c r="A6094" s="1">
        <v>31365</v>
      </c>
      <c r="B6094" s="2">
        <v>61</v>
      </c>
      <c r="C6094" s="1" t="str">
        <f>IFERROR(LOOKUP(B6094,{0,1,31,61,91},{"Less Than 1 Day","1 To 30 Days","31-60 Days","61-90 Days","91+ Days"}),"Not Due")</f>
        <v>61-90 Days</v>
      </c>
    </row>
    <row r="6095" spans="1:3" x14ac:dyDescent="0.25">
      <c r="A6095" s="1">
        <v>29384</v>
      </c>
      <c r="B6095" s="2">
        <v>63</v>
      </c>
      <c r="C6095" s="1" t="str">
        <f>IFERROR(LOOKUP(B6095,{0,1,31,61,91},{"Less Than 1 Day","1 To 30 Days","31-60 Days","61-90 Days","91+ Days"}),"Not Due")</f>
        <v>61-90 Days</v>
      </c>
    </row>
    <row r="6096" spans="1:3" x14ac:dyDescent="0.25">
      <c r="A6096" s="1">
        <v>55674</v>
      </c>
      <c r="B6096" s="2">
        <v>-176</v>
      </c>
      <c r="C6096" s="1" t="str">
        <f>IFERROR(LOOKUP(B6096,{0,1,31,61,91},{"Less Than 1 Day","1 To 30 Days","31-60 Days","61-90 Days","91+ Days"}),"Not Due")</f>
        <v>Not Due</v>
      </c>
    </row>
    <row r="6097" spans="1:3" x14ac:dyDescent="0.25">
      <c r="A6097" s="1">
        <v>61848</v>
      </c>
      <c r="B6097" s="2">
        <v>-150</v>
      </c>
      <c r="C6097" s="1" t="str">
        <f>IFERROR(LOOKUP(B6097,{0,1,31,61,91},{"Less Than 1 Day","1 To 30 Days","31-60 Days","61-90 Days","91+ Days"}),"Not Due")</f>
        <v>Not Due</v>
      </c>
    </row>
    <row r="6098" spans="1:3" x14ac:dyDescent="0.25">
      <c r="A6098" s="1">
        <v>15670</v>
      </c>
      <c r="B6098" s="2">
        <v>148</v>
      </c>
      <c r="C6098" s="1" t="str">
        <f>IFERROR(LOOKUP(B6098,{0,1,31,61,91},{"Less Than 1 Day","1 To 30 Days","31-60 Days","61-90 Days","91+ Days"}),"Not Due")</f>
        <v>91+ Days</v>
      </c>
    </row>
    <row r="6099" spans="1:3" x14ac:dyDescent="0.25">
      <c r="A6099" s="1">
        <v>72697</v>
      </c>
      <c r="B6099" s="2">
        <v>-115</v>
      </c>
      <c r="C6099" s="1" t="str">
        <f>IFERROR(LOOKUP(B6099,{0,1,31,61,91},{"Less Than 1 Day","1 To 30 Days","31-60 Days","61-90 Days","91+ Days"}),"Not Due")</f>
        <v>Not Due</v>
      </c>
    </row>
    <row r="6100" spans="1:3" x14ac:dyDescent="0.25">
      <c r="A6100" s="1">
        <v>24030</v>
      </c>
      <c r="B6100" s="2">
        <v>208</v>
      </c>
      <c r="C6100" s="1" t="str">
        <f>IFERROR(LOOKUP(B6100,{0,1,31,61,91},{"Less Than 1 Day","1 To 30 Days","31-60 Days","61-90 Days","91+ Days"}),"Not Due")</f>
        <v>91+ Days</v>
      </c>
    </row>
    <row r="6101" spans="1:3" x14ac:dyDescent="0.25">
      <c r="A6101" s="1">
        <v>51753</v>
      </c>
      <c r="B6101" s="2">
        <v>259</v>
      </c>
      <c r="C6101" s="1" t="str">
        <f>IFERROR(LOOKUP(B6101,{0,1,31,61,91},{"Less Than 1 Day","1 To 30 Days","31-60 Days","61-90 Days","91+ Days"}),"Not Due")</f>
        <v>91+ Days</v>
      </c>
    </row>
    <row r="6102" spans="1:3" x14ac:dyDescent="0.25">
      <c r="A6102" s="1">
        <v>75231</v>
      </c>
      <c r="B6102" s="2">
        <v>376</v>
      </c>
      <c r="C6102" s="1" t="str">
        <f>IFERROR(LOOKUP(B6102,{0,1,31,61,91},{"Less Than 1 Day","1 To 30 Days","31-60 Days","61-90 Days","91+ Days"}),"Not Due")</f>
        <v>91+ Days</v>
      </c>
    </row>
    <row r="6103" spans="1:3" x14ac:dyDescent="0.25">
      <c r="A6103" s="1">
        <v>78963</v>
      </c>
      <c r="B6103" s="2">
        <v>-117</v>
      </c>
      <c r="C6103" s="1" t="str">
        <f>IFERROR(LOOKUP(B6103,{0,1,31,61,91},{"Less Than 1 Day","1 To 30 Days","31-60 Days","61-90 Days","91+ Days"}),"Not Due")</f>
        <v>Not Due</v>
      </c>
    </row>
    <row r="6104" spans="1:3" x14ac:dyDescent="0.25">
      <c r="A6104" s="1">
        <v>93440</v>
      </c>
      <c r="B6104" s="2">
        <v>270</v>
      </c>
      <c r="C6104" s="1" t="str">
        <f>IFERROR(LOOKUP(B6104,{0,1,31,61,91},{"Less Than 1 Day","1 To 30 Days","31-60 Days","61-90 Days","91+ Days"}),"Not Due")</f>
        <v>91+ Days</v>
      </c>
    </row>
    <row r="6105" spans="1:3" x14ac:dyDescent="0.25">
      <c r="A6105" s="1">
        <v>16420</v>
      </c>
      <c r="B6105" s="2">
        <v>24</v>
      </c>
      <c r="C6105" s="1" t="str">
        <f>IFERROR(LOOKUP(B6105,{0,1,31,61,91},{"Less Than 1 Day","1 To 30 Days","31-60 Days","61-90 Days","91+ Days"}),"Not Due")</f>
        <v>1 To 30 Days</v>
      </c>
    </row>
    <row r="6106" spans="1:3" x14ac:dyDescent="0.25">
      <c r="A6106" s="1">
        <v>16677</v>
      </c>
      <c r="B6106" s="2">
        <v>158</v>
      </c>
      <c r="C6106" s="1" t="str">
        <f>IFERROR(LOOKUP(B6106,{0,1,31,61,91},{"Less Than 1 Day","1 To 30 Days","31-60 Days","61-90 Days","91+ Days"}),"Not Due")</f>
        <v>91+ Days</v>
      </c>
    </row>
    <row r="6107" spans="1:3" x14ac:dyDescent="0.25">
      <c r="A6107" s="1">
        <v>89699</v>
      </c>
      <c r="B6107" s="2">
        <v>-79</v>
      </c>
      <c r="C6107" s="1" t="str">
        <f>IFERROR(LOOKUP(B6107,{0,1,31,61,91},{"Less Than 1 Day","1 To 30 Days","31-60 Days","61-90 Days","91+ Days"}),"Not Due")</f>
        <v>Not Due</v>
      </c>
    </row>
    <row r="6108" spans="1:3" x14ac:dyDescent="0.25">
      <c r="A6108" s="1">
        <v>24007</v>
      </c>
      <c r="B6108" s="2">
        <v>277</v>
      </c>
      <c r="C6108" s="1" t="str">
        <f>IFERROR(LOOKUP(B6108,{0,1,31,61,91},{"Less Than 1 Day","1 To 30 Days","31-60 Days","61-90 Days","91+ Days"}),"Not Due")</f>
        <v>91+ Days</v>
      </c>
    </row>
    <row r="6109" spans="1:3" x14ac:dyDescent="0.25">
      <c r="A6109" s="1">
        <v>39461</v>
      </c>
      <c r="B6109" s="2">
        <v>345</v>
      </c>
      <c r="C6109" s="1" t="str">
        <f>IFERROR(LOOKUP(B6109,{0,1,31,61,91},{"Less Than 1 Day","1 To 30 Days","31-60 Days","61-90 Days","91+ Days"}),"Not Due")</f>
        <v>91+ Days</v>
      </c>
    </row>
    <row r="6110" spans="1:3" x14ac:dyDescent="0.25">
      <c r="A6110" s="1">
        <v>31832</v>
      </c>
      <c r="B6110" s="2">
        <v>103</v>
      </c>
      <c r="C6110" s="1" t="str">
        <f>IFERROR(LOOKUP(B6110,{0,1,31,61,91},{"Less Than 1 Day","1 To 30 Days","31-60 Days","61-90 Days","91+ Days"}),"Not Due")</f>
        <v>91+ Days</v>
      </c>
    </row>
    <row r="6111" spans="1:3" x14ac:dyDescent="0.25">
      <c r="A6111" s="1">
        <v>96526</v>
      </c>
      <c r="B6111" s="2">
        <v>189</v>
      </c>
      <c r="C6111" s="1" t="str">
        <f>IFERROR(LOOKUP(B6111,{0,1,31,61,91},{"Less Than 1 Day","1 To 30 Days","31-60 Days","61-90 Days","91+ Days"}),"Not Due")</f>
        <v>91+ Days</v>
      </c>
    </row>
    <row r="6112" spans="1:3" x14ac:dyDescent="0.25">
      <c r="A6112" s="1">
        <v>22413</v>
      </c>
      <c r="B6112" s="2">
        <v>266</v>
      </c>
      <c r="C6112" s="1" t="str">
        <f>IFERROR(LOOKUP(B6112,{0,1,31,61,91},{"Less Than 1 Day","1 To 30 Days","31-60 Days","61-90 Days","91+ Days"}),"Not Due")</f>
        <v>91+ Days</v>
      </c>
    </row>
    <row r="6113" spans="1:3" x14ac:dyDescent="0.25">
      <c r="A6113" s="1">
        <v>17447</v>
      </c>
      <c r="B6113" s="2">
        <v>77</v>
      </c>
      <c r="C6113" s="1" t="str">
        <f>IFERROR(LOOKUP(B6113,{0,1,31,61,91},{"Less Than 1 Day","1 To 30 Days","31-60 Days","61-90 Days","91+ Days"}),"Not Due")</f>
        <v>61-90 Days</v>
      </c>
    </row>
    <row r="6114" spans="1:3" x14ac:dyDescent="0.25">
      <c r="A6114" s="1">
        <v>72282</v>
      </c>
      <c r="B6114" s="2">
        <v>337</v>
      </c>
      <c r="C6114" s="1" t="str">
        <f>IFERROR(LOOKUP(B6114,{0,1,31,61,91},{"Less Than 1 Day","1 To 30 Days","31-60 Days","61-90 Days","91+ Days"}),"Not Due")</f>
        <v>91+ Days</v>
      </c>
    </row>
    <row r="6115" spans="1:3" x14ac:dyDescent="0.25">
      <c r="A6115" s="1">
        <v>94006</v>
      </c>
      <c r="B6115" s="2">
        <v>290</v>
      </c>
      <c r="C6115" s="1" t="str">
        <f>IFERROR(LOOKUP(B6115,{0,1,31,61,91},{"Less Than 1 Day","1 To 30 Days","31-60 Days","61-90 Days","91+ Days"}),"Not Due")</f>
        <v>91+ Days</v>
      </c>
    </row>
    <row r="6116" spans="1:3" x14ac:dyDescent="0.25">
      <c r="A6116" s="1">
        <v>13819</v>
      </c>
      <c r="B6116" s="2">
        <v>434</v>
      </c>
      <c r="C6116" s="1" t="str">
        <f>IFERROR(LOOKUP(B6116,{0,1,31,61,91},{"Less Than 1 Day","1 To 30 Days","31-60 Days","61-90 Days","91+ Days"}),"Not Due")</f>
        <v>91+ Days</v>
      </c>
    </row>
    <row r="6117" spans="1:3" x14ac:dyDescent="0.25">
      <c r="A6117" s="1">
        <v>23274</v>
      </c>
      <c r="B6117" s="2">
        <v>65</v>
      </c>
      <c r="C6117" s="1" t="str">
        <f>IFERROR(LOOKUP(B6117,{0,1,31,61,91},{"Less Than 1 Day","1 To 30 Days","31-60 Days","61-90 Days","91+ Days"}),"Not Due")</f>
        <v>61-90 Days</v>
      </c>
    </row>
    <row r="6118" spans="1:3" x14ac:dyDescent="0.25">
      <c r="A6118" s="1">
        <v>72206</v>
      </c>
      <c r="B6118" s="2">
        <v>-34</v>
      </c>
      <c r="C6118" s="1" t="str">
        <f>IFERROR(LOOKUP(B6118,{0,1,31,61,91},{"Less Than 1 Day","1 To 30 Days","31-60 Days","61-90 Days","91+ Days"}),"Not Due")</f>
        <v>Not Due</v>
      </c>
    </row>
    <row r="6119" spans="1:3" x14ac:dyDescent="0.25">
      <c r="A6119" s="1">
        <v>54618</v>
      </c>
      <c r="B6119" s="2">
        <v>-167</v>
      </c>
      <c r="C6119" s="1" t="str">
        <f>IFERROR(LOOKUP(B6119,{0,1,31,61,91},{"Less Than 1 Day","1 To 30 Days","31-60 Days","61-90 Days","91+ Days"}),"Not Due")</f>
        <v>Not Due</v>
      </c>
    </row>
    <row r="6120" spans="1:3" x14ac:dyDescent="0.25">
      <c r="A6120" s="1">
        <v>59531</v>
      </c>
      <c r="B6120" s="2">
        <v>156</v>
      </c>
      <c r="C6120" s="1" t="str">
        <f>IFERROR(LOOKUP(B6120,{0,1,31,61,91},{"Less Than 1 Day","1 To 30 Days","31-60 Days","61-90 Days","91+ Days"}),"Not Due")</f>
        <v>91+ Days</v>
      </c>
    </row>
    <row r="6121" spans="1:3" x14ac:dyDescent="0.25">
      <c r="A6121" s="1">
        <v>86348</v>
      </c>
      <c r="B6121" s="2">
        <v>474</v>
      </c>
      <c r="C6121" s="1" t="str">
        <f>IFERROR(LOOKUP(B6121,{0,1,31,61,91},{"Less Than 1 Day","1 To 30 Days","31-60 Days","61-90 Days","91+ Days"}),"Not Due")</f>
        <v>91+ Days</v>
      </c>
    </row>
    <row r="6122" spans="1:3" x14ac:dyDescent="0.25">
      <c r="A6122" s="1">
        <v>66717</v>
      </c>
      <c r="B6122" s="2">
        <v>138</v>
      </c>
      <c r="C6122" s="1" t="str">
        <f>IFERROR(LOOKUP(B6122,{0,1,31,61,91},{"Less Than 1 Day","1 To 30 Days","31-60 Days","61-90 Days","91+ Days"}),"Not Due")</f>
        <v>91+ Days</v>
      </c>
    </row>
    <row r="6123" spans="1:3" x14ac:dyDescent="0.25">
      <c r="A6123" s="1">
        <v>90249</v>
      </c>
      <c r="B6123" s="2">
        <v>397</v>
      </c>
      <c r="C6123" s="1" t="str">
        <f>IFERROR(LOOKUP(B6123,{0,1,31,61,91},{"Less Than 1 Day","1 To 30 Days","31-60 Days","61-90 Days","91+ Days"}),"Not Due")</f>
        <v>91+ Days</v>
      </c>
    </row>
    <row r="6124" spans="1:3" x14ac:dyDescent="0.25">
      <c r="A6124" s="1">
        <v>47816</v>
      </c>
      <c r="B6124" s="2">
        <v>197</v>
      </c>
      <c r="C6124" s="1" t="str">
        <f>IFERROR(LOOKUP(B6124,{0,1,31,61,91},{"Less Than 1 Day","1 To 30 Days","31-60 Days","61-90 Days","91+ Days"}),"Not Due")</f>
        <v>91+ Days</v>
      </c>
    </row>
    <row r="6125" spans="1:3" x14ac:dyDescent="0.25">
      <c r="A6125" s="1">
        <v>84435</v>
      </c>
      <c r="B6125" s="2">
        <v>-71</v>
      </c>
      <c r="C6125" s="1" t="str">
        <f>IFERROR(LOOKUP(B6125,{0,1,31,61,91},{"Less Than 1 Day","1 To 30 Days","31-60 Days","61-90 Days","91+ Days"}),"Not Due")</f>
        <v>Not Due</v>
      </c>
    </row>
    <row r="6126" spans="1:3" x14ac:dyDescent="0.25">
      <c r="A6126" s="1">
        <v>95318</v>
      </c>
      <c r="B6126" s="2">
        <v>-57</v>
      </c>
      <c r="C6126" s="1" t="str">
        <f>IFERROR(LOOKUP(B6126,{0,1,31,61,91},{"Less Than 1 Day","1 To 30 Days","31-60 Days","61-90 Days","91+ Days"}),"Not Due")</f>
        <v>Not Due</v>
      </c>
    </row>
    <row r="6127" spans="1:3" x14ac:dyDescent="0.25">
      <c r="A6127" s="1">
        <v>49997</v>
      </c>
      <c r="B6127" s="2">
        <v>295</v>
      </c>
      <c r="C6127" s="1" t="str">
        <f>IFERROR(LOOKUP(B6127,{0,1,31,61,91},{"Less Than 1 Day","1 To 30 Days","31-60 Days","61-90 Days","91+ Days"}),"Not Due")</f>
        <v>91+ Days</v>
      </c>
    </row>
    <row r="6128" spans="1:3" x14ac:dyDescent="0.25">
      <c r="A6128" s="1">
        <v>55632</v>
      </c>
      <c r="B6128" s="2">
        <v>-183</v>
      </c>
      <c r="C6128" s="1" t="str">
        <f>IFERROR(LOOKUP(B6128,{0,1,31,61,91},{"Less Than 1 Day","1 To 30 Days","31-60 Days","61-90 Days","91+ Days"}),"Not Due")</f>
        <v>Not Due</v>
      </c>
    </row>
    <row r="6129" spans="1:3" x14ac:dyDescent="0.25">
      <c r="A6129" s="1">
        <v>34050</v>
      </c>
      <c r="B6129" s="2">
        <v>158</v>
      </c>
      <c r="C6129" s="1" t="str">
        <f>IFERROR(LOOKUP(B6129,{0,1,31,61,91},{"Less Than 1 Day","1 To 30 Days","31-60 Days","61-90 Days","91+ Days"}),"Not Due")</f>
        <v>91+ Days</v>
      </c>
    </row>
    <row r="6130" spans="1:3" x14ac:dyDescent="0.25">
      <c r="A6130" s="1">
        <v>18551</v>
      </c>
      <c r="B6130" s="2">
        <v>94</v>
      </c>
      <c r="C6130" s="1" t="str">
        <f>IFERROR(LOOKUP(B6130,{0,1,31,61,91},{"Less Than 1 Day","1 To 30 Days","31-60 Days","61-90 Days","91+ Days"}),"Not Due")</f>
        <v>91+ Days</v>
      </c>
    </row>
    <row r="6131" spans="1:3" x14ac:dyDescent="0.25">
      <c r="A6131" s="1">
        <v>76167</v>
      </c>
      <c r="B6131" s="2">
        <v>281</v>
      </c>
      <c r="C6131" s="1" t="str">
        <f>IFERROR(LOOKUP(B6131,{0,1,31,61,91},{"Less Than 1 Day","1 To 30 Days","31-60 Days","61-90 Days","91+ Days"}),"Not Due")</f>
        <v>91+ Days</v>
      </c>
    </row>
    <row r="6132" spans="1:3" x14ac:dyDescent="0.25">
      <c r="A6132" s="1">
        <v>51982</v>
      </c>
      <c r="B6132" s="2">
        <v>28</v>
      </c>
      <c r="C6132" s="1" t="str">
        <f>IFERROR(LOOKUP(B6132,{0,1,31,61,91},{"Less Than 1 Day","1 To 30 Days","31-60 Days","61-90 Days","91+ Days"}),"Not Due")</f>
        <v>1 To 30 Days</v>
      </c>
    </row>
    <row r="6133" spans="1:3" x14ac:dyDescent="0.25">
      <c r="A6133" s="1">
        <v>32639</v>
      </c>
      <c r="B6133" s="2">
        <v>18</v>
      </c>
      <c r="C6133" s="1" t="str">
        <f>IFERROR(LOOKUP(B6133,{0,1,31,61,91},{"Less Than 1 Day","1 To 30 Days","31-60 Days","61-90 Days","91+ Days"}),"Not Due")</f>
        <v>1 To 30 Days</v>
      </c>
    </row>
    <row r="6134" spans="1:3" x14ac:dyDescent="0.25">
      <c r="A6134" s="1">
        <v>98803</v>
      </c>
      <c r="B6134" s="2">
        <v>332</v>
      </c>
      <c r="C6134" s="1" t="str">
        <f>IFERROR(LOOKUP(B6134,{0,1,31,61,91},{"Less Than 1 Day","1 To 30 Days","31-60 Days","61-90 Days","91+ Days"}),"Not Due")</f>
        <v>91+ Days</v>
      </c>
    </row>
    <row r="6135" spans="1:3" x14ac:dyDescent="0.25">
      <c r="A6135" s="1">
        <v>20173</v>
      </c>
      <c r="B6135" s="2">
        <v>362</v>
      </c>
      <c r="C6135" s="1" t="str">
        <f>IFERROR(LOOKUP(B6135,{0,1,31,61,91},{"Less Than 1 Day","1 To 30 Days","31-60 Days","61-90 Days","91+ Days"}),"Not Due")</f>
        <v>91+ Days</v>
      </c>
    </row>
    <row r="6136" spans="1:3" x14ac:dyDescent="0.25">
      <c r="A6136" s="1">
        <v>10567</v>
      </c>
      <c r="B6136" s="2">
        <v>216</v>
      </c>
      <c r="C6136" s="1" t="str">
        <f>IFERROR(LOOKUP(B6136,{0,1,31,61,91},{"Less Than 1 Day","1 To 30 Days","31-60 Days","61-90 Days","91+ Days"}),"Not Due")</f>
        <v>91+ Days</v>
      </c>
    </row>
    <row r="6137" spans="1:3" x14ac:dyDescent="0.25">
      <c r="A6137" s="1">
        <v>56914</v>
      </c>
      <c r="B6137" s="2">
        <v>365</v>
      </c>
      <c r="C6137" s="1" t="str">
        <f>IFERROR(LOOKUP(B6137,{0,1,31,61,91},{"Less Than 1 Day","1 To 30 Days","31-60 Days","61-90 Days","91+ Days"}),"Not Due")</f>
        <v>91+ Days</v>
      </c>
    </row>
    <row r="6138" spans="1:3" x14ac:dyDescent="0.25">
      <c r="A6138" s="1">
        <v>21893</v>
      </c>
      <c r="B6138" s="2">
        <v>-73</v>
      </c>
      <c r="C6138" s="1" t="str">
        <f>IFERROR(LOOKUP(B6138,{0,1,31,61,91},{"Less Than 1 Day","1 To 30 Days","31-60 Days","61-90 Days","91+ Days"}),"Not Due")</f>
        <v>Not Due</v>
      </c>
    </row>
    <row r="6139" spans="1:3" x14ac:dyDescent="0.25">
      <c r="A6139" s="1">
        <v>59472</v>
      </c>
      <c r="B6139" s="2">
        <v>213</v>
      </c>
      <c r="C6139" s="1" t="str">
        <f>IFERROR(LOOKUP(B6139,{0,1,31,61,91},{"Less Than 1 Day","1 To 30 Days","31-60 Days","61-90 Days","91+ Days"}),"Not Due")</f>
        <v>91+ Days</v>
      </c>
    </row>
    <row r="6140" spans="1:3" x14ac:dyDescent="0.25">
      <c r="A6140" s="1">
        <v>92556</v>
      </c>
      <c r="B6140" s="2">
        <v>159</v>
      </c>
      <c r="C6140" s="1" t="str">
        <f>IFERROR(LOOKUP(B6140,{0,1,31,61,91},{"Less Than 1 Day","1 To 30 Days","31-60 Days","61-90 Days","91+ Days"}),"Not Due")</f>
        <v>91+ Days</v>
      </c>
    </row>
    <row r="6141" spans="1:3" x14ac:dyDescent="0.25">
      <c r="A6141" s="1">
        <v>53011</v>
      </c>
      <c r="B6141" s="2">
        <v>442</v>
      </c>
      <c r="C6141" s="1" t="str">
        <f>IFERROR(LOOKUP(B6141,{0,1,31,61,91},{"Less Than 1 Day","1 To 30 Days","31-60 Days","61-90 Days","91+ Days"}),"Not Due")</f>
        <v>91+ Days</v>
      </c>
    </row>
    <row r="6142" spans="1:3" x14ac:dyDescent="0.25">
      <c r="A6142" s="1">
        <v>13128</v>
      </c>
      <c r="B6142" s="2">
        <v>305</v>
      </c>
      <c r="C6142" s="1" t="str">
        <f>IFERROR(LOOKUP(B6142,{0,1,31,61,91},{"Less Than 1 Day","1 To 30 Days","31-60 Days","61-90 Days","91+ Days"}),"Not Due")</f>
        <v>91+ Days</v>
      </c>
    </row>
    <row r="6143" spans="1:3" x14ac:dyDescent="0.25">
      <c r="A6143" s="1">
        <v>56335</v>
      </c>
      <c r="B6143" s="2">
        <v>282</v>
      </c>
      <c r="C6143" s="1" t="str">
        <f>IFERROR(LOOKUP(B6143,{0,1,31,61,91},{"Less Than 1 Day","1 To 30 Days","31-60 Days","61-90 Days","91+ Days"}),"Not Due")</f>
        <v>91+ Days</v>
      </c>
    </row>
    <row r="6144" spans="1:3" x14ac:dyDescent="0.25">
      <c r="A6144" s="1">
        <v>75342</v>
      </c>
      <c r="B6144" s="2">
        <v>13</v>
      </c>
      <c r="C6144" s="1" t="str">
        <f>IFERROR(LOOKUP(B6144,{0,1,31,61,91},{"Less Than 1 Day","1 To 30 Days","31-60 Days","61-90 Days","91+ Days"}),"Not Due")</f>
        <v>1 To 30 Days</v>
      </c>
    </row>
    <row r="6145" spans="1:3" x14ac:dyDescent="0.25">
      <c r="A6145" s="1">
        <v>14658</v>
      </c>
      <c r="B6145" s="2">
        <v>38</v>
      </c>
      <c r="C6145" s="1" t="str">
        <f>IFERROR(LOOKUP(B6145,{0,1,31,61,91},{"Less Than 1 Day","1 To 30 Days","31-60 Days","61-90 Days","91+ Days"}),"Not Due")</f>
        <v>31-60 Days</v>
      </c>
    </row>
    <row r="6146" spans="1:3" x14ac:dyDescent="0.25">
      <c r="A6146" s="1">
        <v>41738</v>
      </c>
      <c r="B6146" s="2">
        <v>-101</v>
      </c>
      <c r="C6146" s="1" t="str">
        <f>IFERROR(LOOKUP(B6146,{0,1,31,61,91},{"Less Than 1 Day","1 To 30 Days","31-60 Days","61-90 Days","91+ Days"}),"Not Due")</f>
        <v>Not Due</v>
      </c>
    </row>
    <row r="6147" spans="1:3" x14ac:dyDescent="0.25">
      <c r="A6147" s="1">
        <v>48748</v>
      </c>
      <c r="B6147" s="2">
        <v>1</v>
      </c>
      <c r="C6147" s="1" t="str">
        <f>IFERROR(LOOKUP(B6147,{0,1,31,61,91},{"Less Than 1 Day","1 To 30 Days","31-60 Days","61-90 Days","91+ Days"}),"Not Due")</f>
        <v>1 To 30 Days</v>
      </c>
    </row>
    <row r="6148" spans="1:3" x14ac:dyDescent="0.25">
      <c r="A6148" s="1">
        <v>37033</v>
      </c>
      <c r="B6148" s="2">
        <v>256</v>
      </c>
      <c r="C6148" s="1" t="str">
        <f>IFERROR(LOOKUP(B6148,{0,1,31,61,91},{"Less Than 1 Day","1 To 30 Days","31-60 Days","61-90 Days","91+ Days"}),"Not Due")</f>
        <v>91+ Days</v>
      </c>
    </row>
    <row r="6149" spans="1:3" x14ac:dyDescent="0.25">
      <c r="A6149" s="1">
        <v>15096</v>
      </c>
      <c r="B6149" s="2">
        <v>398</v>
      </c>
      <c r="C6149" s="1" t="str">
        <f>IFERROR(LOOKUP(B6149,{0,1,31,61,91},{"Less Than 1 Day","1 To 30 Days","31-60 Days","61-90 Days","91+ Days"}),"Not Due")</f>
        <v>91+ Days</v>
      </c>
    </row>
    <row r="6150" spans="1:3" x14ac:dyDescent="0.25">
      <c r="A6150" s="1">
        <v>25075</v>
      </c>
      <c r="B6150" s="2">
        <v>-157</v>
      </c>
      <c r="C6150" s="1" t="str">
        <f>IFERROR(LOOKUP(B6150,{0,1,31,61,91},{"Less Than 1 Day","1 To 30 Days","31-60 Days","61-90 Days","91+ Days"}),"Not Due")</f>
        <v>Not Due</v>
      </c>
    </row>
    <row r="6151" spans="1:3" x14ac:dyDescent="0.25">
      <c r="A6151" s="1">
        <v>63824</v>
      </c>
      <c r="B6151" s="2">
        <v>244</v>
      </c>
      <c r="C6151" s="1" t="str">
        <f>IFERROR(LOOKUP(B6151,{0,1,31,61,91},{"Less Than 1 Day","1 To 30 Days","31-60 Days","61-90 Days","91+ Days"}),"Not Due")</f>
        <v>91+ Days</v>
      </c>
    </row>
    <row r="6152" spans="1:3" x14ac:dyDescent="0.25">
      <c r="A6152" s="1">
        <v>38853</v>
      </c>
      <c r="B6152" s="2">
        <v>354</v>
      </c>
      <c r="C6152" s="1" t="str">
        <f>IFERROR(LOOKUP(B6152,{0,1,31,61,91},{"Less Than 1 Day","1 To 30 Days","31-60 Days","61-90 Days","91+ Days"}),"Not Due")</f>
        <v>91+ Days</v>
      </c>
    </row>
    <row r="6153" spans="1:3" x14ac:dyDescent="0.25">
      <c r="A6153" s="1">
        <v>81844</v>
      </c>
      <c r="B6153" s="2">
        <v>167</v>
      </c>
      <c r="C6153" s="1" t="str">
        <f>IFERROR(LOOKUP(B6153,{0,1,31,61,91},{"Less Than 1 Day","1 To 30 Days","31-60 Days","61-90 Days","91+ Days"}),"Not Due")</f>
        <v>91+ Days</v>
      </c>
    </row>
    <row r="6154" spans="1:3" x14ac:dyDescent="0.25">
      <c r="A6154" s="1">
        <v>99691</v>
      </c>
      <c r="B6154" s="2">
        <v>-165</v>
      </c>
      <c r="C6154" s="1" t="str">
        <f>IFERROR(LOOKUP(B6154,{0,1,31,61,91},{"Less Than 1 Day","1 To 30 Days","31-60 Days","61-90 Days","91+ Days"}),"Not Due")</f>
        <v>Not Due</v>
      </c>
    </row>
    <row r="6155" spans="1:3" x14ac:dyDescent="0.25">
      <c r="A6155" s="1">
        <v>42536</v>
      </c>
      <c r="B6155" s="2">
        <v>-75</v>
      </c>
      <c r="C6155" s="1" t="str">
        <f>IFERROR(LOOKUP(B6155,{0,1,31,61,91},{"Less Than 1 Day","1 To 30 Days","31-60 Days","61-90 Days","91+ Days"}),"Not Due")</f>
        <v>Not Due</v>
      </c>
    </row>
    <row r="6156" spans="1:3" x14ac:dyDescent="0.25">
      <c r="A6156" s="1">
        <v>27386</v>
      </c>
      <c r="B6156" s="2">
        <v>-66</v>
      </c>
      <c r="C6156" s="1" t="str">
        <f>IFERROR(LOOKUP(B6156,{0,1,31,61,91},{"Less Than 1 Day","1 To 30 Days","31-60 Days","61-90 Days","91+ Days"}),"Not Due")</f>
        <v>Not Due</v>
      </c>
    </row>
    <row r="6157" spans="1:3" x14ac:dyDescent="0.25">
      <c r="A6157" s="1">
        <v>31798</v>
      </c>
      <c r="B6157" s="2">
        <v>-151</v>
      </c>
      <c r="C6157" s="1" t="str">
        <f>IFERROR(LOOKUP(B6157,{0,1,31,61,91},{"Less Than 1 Day","1 To 30 Days","31-60 Days","61-90 Days","91+ Days"}),"Not Due")</f>
        <v>Not Due</v>
      </c>
    </row>
    <row r="6158" spans="1:3" x14ac:dyDescent="0.25">
      <c r="A6158" s="1">
        <v>74780</v>
      </c>
      <c r="B6158" s="2">
        <v>302</v>
      </c>
      <c r="C6158" s="1" t="str">
        <f>IFERROR(LOOKUP(B6158,{0,1,31,61,91},{"Less Than 1 Day","1 To 30 Days","31-60 Days","61-90 Days","91+ Days"}),"Not Due")</f>
        <v>91+ Days</v>
      </c>
    </row>
    <row r="6159" spans="1:3" x14ac:dyDescent="0.25">
      <c r="A6159" s="1">
        <v>97559</v>
      </c>
      <c r="B6159" s="2">
        <v>61</v>
      </c>
      <c r="C6159" s="1" t="str">
        <f>IFERROR(LOOKUP(B6159,{0,1,31,61,91},{"Less Than 1 Day","1 To 30 Days","31-60 Days","61-90 Days","91+ Days"}),"Not Due")</f>
        <v>61-90 Days</v>
      </c>
    </row>
    <row r="6160" spans="1:3" x14ac:dyDescent="0.25">
      <c r="A6160" s="1">
        <v>48669</v>
      </c>
      <c r="B6160" s="2">
        <v>224</v>
      </c>
      <c r="C6160" s="1" t="str">
        <f>IFERROR(LOOKUP(B6160,{0,1,31,61,91},{"Less Than 1 Day","1 To 30 Days","31-60 Days","61-90 Days","91+ Days"}),"Not Due")</f>
        <v>91+ Days</v>
      </c>
    </row>
    <row r="6161" spans="1:3" x14ac:dyDescent="0.25">
      <c r="A6161" s="1">
        <v>93226</v>
      </c>
      <c r="B6161" s="2">
        <v>476</v>
      </c>
      <c r="C6161" s="1" t="str">
        <f>IFERROR(LOOKUP(B6161,{0,1,31,61,91},{"Less Than 1 Day","1 To 30 Days","31-60 Days","61-90 Days","91+ Days"}),"Not Due")</f>
        <v>91+ Days</v>
      </c>
    </row>
    <row r="6162" spans="1:3" x14ac:dyDescent="0.25">
      <c r="A6162" s="1">
        <v>87308</v>
      </c>
      <c r="B6162" s="2">
        <v>-184</v>
      </c>
      <c r="C6162" s="1" t="str">
        <f>IFERROR(LOOKUP(B6162,{0,1,31,61,91},{"Less Than 1 Day","1 To 30 Days","31-60 Days","61-90 Days","91+ Days"}),"Not Due")</f>
        <v>Not Due</v>
      </c>
    </row>
    <row r="6163" spans="1:3" x14ac:dyDescent="0.25">
      <c r="A6163" s="1">
        <v>86881</v>
      </c>
      <c r="B6163" s="2">
        <v>49</v>
      </c>
      <c r="C6163" s="1" t="str">
        <f>IFERROR(LOOKUP(B6163,{0,1,31,61,91},{"Less Than 1 Day","1 To 30 Days","31-60 Days","61-90 Days","91+ Days"}),"Not Due")</f>
        <v>31-60 Days</v>
      </c>
    </row>
    <row r="6164" spans="1:3" x14ac:dyDescent="0.25">
      <c r="A6164" s="1">
        <v>81873</v>
      </c>
      <c r="B6164" s="2">
        <v>-25</v>
      </c>
      <c r="C6164" s="1" t="str">
        <f>IFERROR(LOOKUP(B6164,{0,1,31,61,91},{"Less Than 1 Day","1 To 30 Days","31-60 Days","61-90 Days","91+ Days"}),"Not Due")</f>
        <v>Not Due</v>
      </c>
    </row>
    <row r="6165" spans="1:3" x14ac:dyDescent="0.25">
      <c r="A6165" s="1">
        <v>23359</v>
      </c>
      <c r="B6165" s="2">
        <v>50</v>
      </c>
      <c r="C6165" s="1" t="str">
        <f>IFERROR(LOOKUP(B6165,{0,1,31,61,91},{"Less Than 1 Day","1 To 30 Days","31-60 Days","61-90 Days","91+ Days"}),"Not Due")</f>
        <v>31-60 Days</v>
      </c>
    </row>
    <row r="6166" spans="1:3" x14ac:dyDescent="0.25">
      <c r="A6166" s="1">
        <v>21125</v>
      </c>
      <c r="B6166" s="2">
        <v>60</v>
      </c>
      <c r="C6166" s="1" t="str">
        <f>IFERROR(LOOKUP(B6166,{0,1,31,61,91},{"Less Than 1 Day","1 To 30 Days","31-60 Days","61-90 Days","91+ Days"}),"Not Due")</f>
        <v>31-60 Days</v>
      </c>
    </row>
    <row r="6167" spans="1:3" x14ac:dyDescent="0.25">
      <c r="A6167" s="1">
        <v>84038</v>
      </c>
      <c r="B6167" s="2">
        <v>326</v>
      </c>
      <c r="C6167" s="1" t="str">
        <f>IFERROR(LOOKUP(B6167,{0,1,31,61,91},{"Less Than 1 Day","1 To 30 Days","31-60 Days","61-90 Days","91+ Days"}),"Not Due")</f>
        <v>91+ Days</v>
      </c>
    </row>
    <row r="6168" spans="1:3" x14ac:dyDescent="0.25">
      <c r="A6168" s="1">
        <v>31431</v>
      </c>
      <c r="B6168" s="2">
        <v>108</v>
      </c>
      <c r="C6168" s="1" t="str">
        <f>IFERROR(LOOKUP(B6168,{0,1,31,61,91},{"Less Than 1 Day","1 To 30 Days","31-60 Days","61-90 Days","91+ Days"}),"Not Due")</f>
        <v>91+ Days</v>
      </c>
    </row>
    <row r="6169" spans="1:3" x14ac:dyDescent="0.25">
      <c r="A6169" s="1">
        <v>87198</v>
      </c>
      <c r="B6169" s="2">
        <v>-110</v>
      </c>
      <c r="C6169" s="1" t="str">
        <f>IFERROR(LOOKUP(B6169,{0,1,31,61,91},{"Less Than 1 Day","1 To 30 Days","31-60 Days","61-90 Days","91+ Days"}),"Not Due")</f>
        <v>Not Due</v>
      </c>
    </row>
    <row r="6170" spans="1:3" x14ac:dyDescent="0.25">
      <c r="A6170" s="1">
        <v>34023</v>
      </c>
      <c r="B6170" s="2">
        <v>222</v>
      </c>
      <c r="C6170" s="1" t="str">
        <f>IFERROR(LOOKUP(B6170,{0,1,31,61,91},{"Less Than 1 Day","1 To 30 Days","31-60 Days","61-90 Days","91+ Days"}),"Not Due")</f>
        <v>91+ Days</v>
      </c>
    </row>
    <row r="6171" spans="1:3" x14ac:dyDescent="0.25">
      <c r="A6171" s="1">
        <v>13770</v>
      </c>
      <c r="B6171" s="2">
        <v>271</v>
      </c>
      <c r="C6171" s="1" t="str">
        <f>IFERROR(LOOKUP(B6171,{0,1,31,61,91},{"Less Than 1 Day","1 To 30 Days","31-60 Days","61-90 Days","91+ Days"}),"Not Due")</f>
        <v>91+ Days</v>
      </c>
    </row>
    <row r="6172" spans="1:3" x14ac:dyDescent="0.25">
      <c r="A6172" s="1">
        <v>74709</v>
      </c>
      <c r="B6172" s="2">
        <v>-83</v>
      </c>
      <c r="C6172" s="1" t="str">
        <f>IFERROR(LOOKUP(B6172,{0,1,31,61,91},{"Less Than 1 Day","1 To 30 Days","31-60 Days","61-90 Days","91+ Days"}),"Not Due")</f>
        <v>Not Due</v>
      </c>
    </row>
    <row r="6173" spans="1:3" x14ac:dyDescent="0.25">
      <c r="A6173" s="1">
        <v>65021</v>
      </c>
      <c r="B6173" s="2">
        <v>140</v>
      </c>
      <c r="C6173" s="1" t="str">
        <f>IFERROR(LOOKUP(B6173,{0,1,31,61,91},{"Less Than 1 Day","1 To 30 Days","31-60 Days","61-90 Days","91+ Days"}),"Not Due")</f>
        <v>91+ Days</v>
      </c>
    </row>
    <row r="6174" spans="1:3" x14ac:dyDescent="0.25">
      <c r="A6174" s="1">
        <v>29639</v>
      </c>
      <c r="B6174" s="2">
        <v>170</v>
      </c>
      <c r="C6174" s="1" t="str">
        <f>IFERROR(LOOKUP(B6174,{0,1,31,61,91},{"Less Than 1 Day","1 To 30 Days","31-60 Days","61-90 Days","91+ Days"}),"Not Due")</f>
        <v>91+ Days</v>
      </c>
    </row>
    <row r="6175" spans="1:3" x14ac:dyDescent="0.25">
      <c r="A6175" s="1">
        <v>79371</v>
      </c>
      <c r="B6175" s="2">
        <v>45</v>
      </c>
      <c r="C6175" s="1" t="str">
        <f>IFERROR(LOOKUP(B6175,{0,1,31,61,91},{"Less Than 1 Day","1 To 30 Days","31-60 Days","61-90 Days","91+ Days"}),"Not Due")</f>
        <v>31-60 Days</v>
      </c>
    </row>
    <row r="6176" spans="1:3" x14ac:dyDescent="0.25">
      <c r="A6176" s="1">
        <v>30843</v>
      </c>
      <c r="B6176" s="2">
        <v>315</v>
      </c>
      <c r="C6176" s="1" t="str">
        <f>IFERROR(LOOKUP(B6176,{0,1,31,61,91},{"Less Than 1 Day","1 To 30 Days","31-60 Days","61-90 Days","91+ Days"}),"Not Due")</f>
        <v>91+ Days</v>
      </c>
    </row>
    <row r="6177" spans="1:3" x14ac:dyDescent="0.25">
      <c r="A6177" s="1">
        <v>36737</v>
      </c>
      <c r="B6177" s="2">
        <v>236</v>
      </c>
      <c r="C6177" s="1" t="str">
        <f>IFERROR(LOOKUP(B6177,{0,1,31,61,91},{"Less Than 1 Day","1 To 30 Days","31-60 Days","61-90 Days","91+ Days"}),"Not Due")</f>
        <v>91+ Days</v>
      </c>
    </row>
    <row r="6178" spans="1:3" x14ac:dyDescent="0.25">
      <c r="A6178" s="1">
        <v>53777</v>
      </c>
      <c r="B6178" s="2">
        <v>351</v>
      </c>
      <c r="C6178" s="1" t="str">
        <f>IFERROR(LOOKUP(B6178,{0,1,31,61,91},{"Less Than 1 Day","1 To 30 Days","31-60 Days","61-90 Days","91+ Days"}),"Not Due")</f>
        <v>91+ Days</v>
      </c>
    </row>
    <row r="6179" spans="1:3" x14ac:dyDescent="0.25">
      <c r="A6179" s="1">
        <v>81809</v>
      </c>
      <c r="B6179" s="2">
        <v>2</v>
      </c>
      <c r="C6179" s="1" t="str">
        <f>IFERROR(LOOKUP(B6179,{0,1,31,61,91},{"Less Than 1 Day","1 To 30 Days","31-60 Days","61-90 Days","91+ Days"}),"Not Due")</f>
        <v>1 To 30 Days</v>
      </c>
    </row>
    <row r="6180" spans="1:3" x14ac:dyDescent="0.25">
      <c r="A6180" s="1">
        <v>55405</v>
      </c>
      <c r="B6180" s="2">
        <v>-180</v>
      </c>
      <c r="C6180" s="1" t="str">
        <f>IFERROR(LOOKUP(B6180,{0,1,31,61,91},{"Less Than 1 Day","1 To 30 Days","31-60 Days","61-90 Days","91+ Days"}),"Not Due")</f>
        <v>Not Due</v>
      </c>
    </row>
    <row r="6181" spans="1:3" x14ac:dyDescent="0.25">
      <c r="A6181" s="1">
        <v>13024</v>
      </c>
      <c r="B6181" s="2">
        <v>9</v>
      </c>
      <c r="C6181" s="1" t="str">
        <f>IFERROR(LOOKUP(B6181,{0,1,31,61,91},{"Less Than 1 Day","1 To 30 Days","31-60 Days","61-90 Days","91+ Days"}),"Not Due")</f>
        <v>1 To 30 Days</v>
      </c>
    </row>
    <row r="6182" spans="1:3" x14ac:dyDescent="0.25">
      <c r="A6182" s="1">
        <v>19006</v>
      </c>
      <c r="B6182" s="2">
        <v>-36</v>
      </c>
      <c r="C6182" s="1" t="str">
        <f>IFERROR(LOOKUP(B6182,{0,1,31,61,91},{"Less Than 1 Day","1 To 30 Days","31-60 Days","61-90 Days","91+ Days"}),"Not Due")</f>
        <v>Not Due</v>
      </c>
    </row>
    <row r="6183" spans="1:3" x14ac:dyDescent="0.25">
      <c r="A6183" s="1">
        <v>23929</v>
      </c>
      <c r="B6183" s="2">
        <v>-104</v>
      </c>
      <c r="C6183" s="1" t="str">
        <f>IFERROR(LOOKUP(B6183,{0,1,31,61,91},{"Less Than 1 Day","1 To 30 Days","31-60 Days","61-90 Days","91+ Days"}),"Not Due")</f>
        <v>Not Due</v>
      </c>
    </row>
    <row r="6184" spans="1:3" x14ac:dyDescent="0.25">
      <c r="A6184" s="1">
        <v>14754</v>
      </c>
      <c r="B6184" s="2">
        <v>223</v>
      </c>
      <c r="C6184" s="1" t="str">
        <f>IFERROR(LOOKUP(B6184,{0,1,31,61,91},{"Less Than 1 Day","1 To 30 Days","31-60 Days","61-90 Days","91+ Days"}),"Not Due")</f>
        <v>91+ Days</v>
      </c>
    </row>
    <row r="6185" spans="1:3" x14ac:dyDescent="0.25">
      <c r="A6185" s="1">
        <v>16889</v>
      </c>
      <c r="B6185" s="2">
        <v>206</v>
      </c>
      <c r="C6185" s="1" t="str">
        <f>IFERROR(LOOKUP(B6185,{0,1,31,61,91},{"Less Than 1 Day","1 To 30 Days","31-60 Days","61-90 Days","91+ Days"}),"Not Due")</f>
        <v>91+ Days</v>
      </c>
    </row>
    <row r="6186" spans="1:3" x14ac:dyDescent="0.25">
      <c r="A6186" s="1">
        <v>44570</v>
      </c>
      <c r="B6186" s="2">
        <v>97</v>
      </c>
      <c r="C6186" s="1" t="str">
        <f>IFERROR(LOOKUP(B6186,{0,1,31,61,91},{"Less Than 1 Day","1 To 30 Days","31-60 Days","61-90 Days","91+ Days"}),"Not Due")</f>
        <v>91+ Days</v>
      </c>
    </row>
    <row r="6187" spans="1:3" x14ac:dyDescent="0.25">
      <c r="A6187" s="1">
        <v>78991</v>
      </c>
      <c r="B6187" s="2">
        <v>364</v>
      </c>
      <c r="C6187" s="1" t="str">
        <f>IFERROR(LOOKUP(B6187,{0,1,31,61,91},{"Less Than 1 Day","1 To 30 Days","31-60 Days","61-90 Days","91+ Days"}),"Not Due")</f>
        <v>91+ Days</v>
      </c>
    </row>
    <row r="6188" spans="1:3" x14ac:dyDescent="0.25">
      <c r="A6188" s="1">
        <v>35141</v>
      </c>
      <c r="B6188" s="2">
        <v>190</v>
      </c>
      <c r="C6188" s="1" t="str">
        <f>IFERROR(LOOKUP(B6188,{0,1,31,61,91},{"Less Than 1 Day","1 To 30 Days","31-60 Days","61-90 Days","91+ Days"}),"Not Due")</f>
        <v>91+ Days</v>
      </c>
    </row>
    <row r="6189" spans="1:3" x14ac:dyDescent="0.25">
      <c r="A6189" s="1">
        <v>81511</v>
      </c>
      <c r="B6189" s="2">
        <v>55</v>
      </c>
      <c r="C6189" s="1" t="str">
        <f>IFERROR(LOOKUP(B6189,{0,1,31,61,91},{"Less Than 1 Day","1 To 30 Days","31-60 Days","61-90 Days","91+ Days"}),"Not Due")</f>
        <v>31-60 Days</v>
      </c>
    </row>
    <row r="6190" spans="1:3" x14ac:dyDescent="0.25">
      <c r="A6190" s="1">
        <v>97466</v>
      </c>
      <c r="B6190" s="2">
        <v>147</v>
      </c>
      <c r="C6190" s="1" t="str">
        <f>IFERROR(LOOKUP(B6190,{0,1,31,61,91},{"Less Than 1 Day","1 To 30 Days","31-60 Days","61-90 Days","91+ Days"}),"Not Due")</f>
        <v>91+ Days</v>
      </c>
    </row>
    <row r="6191" spans="1:3" x14ac:dyDescent="0.25">
      <c r="A6191" s="1">
        <v>10743</v>
      </c>
      <c r="B6191" s="2">
        <v>-157</v>
      </c>
      <c r="C6191" s="1" t="str">
        <f>IFERROR(LOOKUP(B6191,{0,1,31,61,91},{"Less Than 1 Day","1 To 30 Days","31-60 Days","61-90 Days","91+ Days"}),"Not Due")</f>
        <v>Not Due</v>
      </c>
    </row>
    <row r="6192" spans="1:3" x14ac:dyDescent="0.25">
      <c r="A6192" s="1">
        <v>19419</v>
      </c>
      <c r="B6192" s="2">
        <v>-161</v>
      </c>
      <c r="C6192" s="1" t="str">
        <f>IFERROR(LOOKUP(B6192,{0,1,31,61,91},{"Less Than 1 Day","1 To 30 Days","31-60 Days","61-90 Days","91+ Days"}),"Not Due")</f>
        <v>Not Due</v>
      </c>
    </row>
    <row r="6193" spans="1:3" x14ac:dyDescent="0.25">
      <c r="A6193" s="1">
        <v>47251</v>
      </c>
      <c r="B6193" s="2">
        <v>359</v>
      </c>
      <c r="C6193" s="1" t="str">
        <f>IFERROR(LOOKUP(B6193,{0,1,31,61,91},{"Less Than 1 Day","1 To 30 Days","31-60 Days","61-90 Days","91+ Days"}),"Not Due")</f>
        <v>91+ Days</v>
      </c>
    </row>
    <row r="6194" spans="1:3" x14ac:dyDescent="0.25">
      <c r="A6194" s="1">
        <v>67545</v>
      </c>
      <c r="B6194" s="2">
        <v>269</v>
      </c>
      <c r="C6194" s="1" t="str">
        <f>IFERROR(LOOKUP(B6194,{0,1,31,61,91},{"Less Than 1 Day","1 To 30 Days","31-60 Days","61-90 Days","91+ Days"}),"Not Due")</f>
        <v>91+ Days</v>
      </c>
    </row>
    <row r="6195" spans="1:3" x14ac:dyDescent="0.25">
      <c r="A6195" s="1">
        <v>14894</v>
      </c>
      <c r="B6195" s="2">
        <v>495</v>
      </c>
      <c r="C6195" s="1" t="str">
        <f>IFERROR(LOOKUP(B6195,{0,1,31,61,91},{"Less Than 1 Day","1 To 30 Days","31-60 Days","61-90 Days","91+ Days"}),"Not Due")</f>
        <v>91+ Days</v>
      </c>
    </row>
    <row r="6196" spans="1:3" x14ac:dyDescent="0.25">
      <c r="A6196" s="1">
        <v>35271</v>
      </c>
      <c r="B6196" s="2">
        <v>-86</v>
      </c>
      <c r="C6196" s="1" t="str">
        <f>IFERROR(LOOKUP(B6196,{0,1,31,61,91},{"Less Than 1 Day","1 To 30 Days","31-60 Days","61-90 Days","91+ Days"}),"Not Due")</f>
        <v>Not Due</v>
      </c>
    </row>
    <row r="6197" spans="1:3" x14ac:dyDescent="0.25">
      <c r="A6197" s="1">
        <v>16443</v>
      </c>
      <c r="B6197" s="2">
        <v>191</v>
      </c>
      <c r="C6197" s="1" t="str">
        <f>IFERROR(LOOKUP(B6197,{0,1,31,61,91},{"Less Than 1 Day","1 To 30 Days","31-60 Days","61-90 Days","91+ Days"}),"Not Due")</f>
        <v>91+ Days</v>
      </c>
    </row>
    <row r="6198" spans="1:3" x14ac:dyDescent="0.25">
      <c r="A6198" s="1">
        <v>59131</v>
      </c>
      <c r="B6198" s="2">
        <v>373</v>
      </c>
      <c r="C6198" s="1" t="str">
        <f>IFERROR(LOOKUP(B6198,{0,1,31,61,91},{"Less Than 1 Day","1 To 30 Days","31-60 Days","61-90 Days","91+ Days"}),"Not Due")</f>
        <v>91+ Days</v>
      </c>
    </row>
    <row r="6199" spans="1:3" x14ac:dyDescent="0.25">
      <c r="A6199" s="1">
        <v>19953</v>
      </c>
      <c r="B6199" s="2">
        <v>-98</v>
      </c>
      <c r="C6199" s="1" t="str">
        <f>IFERROR(LOOKUP(B6199,{0,1,31,61,91},{"Less Than 1 Day","1 To 30 Days","31-60 Days","61-90 Days","91+ Days"}),"Not Due")</f>
        <v>Not Due</v>
      </c>
    </row>
    <row r="6200" spans="1:3" x14ac:dyDescent="0.25">
      <c r="A6200" s="1">
        <v>28511</v>
      </c>
      <c r="B6200" s="2">
        <v>280</v>
      </c>
      <c r="C6200" s="1" t="str">
        <f>IFERROR(LOOKUP(B6200,{0,1,31,61,91},{"Less Than 1 Day","1 To 30 Days","31-60 Days","61-90 Days","91+ Days"}),"Not Due")</f>
        <v>91+ Days</v>
      </c>
    </row>
    <row r="6201" spans="1:3" x14ac:dyDescent="0.25">
      <c r="A6201" s="1">
        <v>47716</v>
      </c>
      <c r="B6201" s="2">
        <v>34</v>
      </c>
      <c r="C6201" s="1" t="str">
        <f>IFERROR(LOOKUP(B6201,{0,1,31,61,91},{"Less Than 1 Day","1 To 30 Days","31-60 Days","61-90 Days","91+ Days"}),"Not Due")</f>
        <v>31-60 Days</v>
      </c>
    </row>
    <row r="6202" spans="1:3" x14ac:dyDescent="0.25">
      <c r="A6202" s="1">
        <v>20505</v>
      </c>
      <c r="B6202" s="2">
        <v>401</v>
      </c>
      <c r="C6202" s="1" t="str">
        <f>IFERROR(LOOKUP(B6202,{0,1,31,61,91},{"Less Than 1 Day","1 To 30 Days","31-60 Days","61-90 Days","91+ Days"}),"Not Due")</f>
        <v>91+ Days</v>
      </c>
    </row>
    <row r="6203" spans="1:3" x14ac:dyDescent="0.25">
      <c r="A6203" s="1">
        <v>32920</v>
      </c>
      <c r="B6203" s="2">
        <v>54</v>
      </c>
      <c r="C6203" s="1" t="str">
        <f>IFERROR(LOOKUP(B6203,{0,1,31,61,91},{"Less Than 1 Day","1 To 30 Days","31-60 Days","61-90 Days","91+ Days"}),"Not Due")</f>
        <v>31-60 Days</v>
      </c>
    </row>
    <row r="6204" spans="1:3" x14ac:dyDescent="0.25">
      <c r="A6204" s="1">
        <v>41681</v>
      </c>
      <c r="B6204" s="2">
        <v>118</v>
      </c>
      <c r="C6204" s="1" t="str">
        <f>IFERROR(LOOKUP(B6204,{0,1,31,61,91},{"Less Than 1 Day","1 To 30 Days","31-60 Days","61-90 Days","91+ Days"}),"Not Due")</f>
        <v>91+ Days</v>
      </c>
    </row>
    <row r="6205" spans="1:3" x14ac:dyDescent="0.25">
      <c r="A6205" s="1">
        <v>23602</v>
      </c>
      <c r="B6205" s="2">
        <v>79</v>
      </c>
      <c r="C6205" s="1" t="str">
        <f>IFERROR(LOOKUP(B6205,{0,1,31,61,91},{"Less Than 1 Day","1 To 30 Days","31-60 Days","61-90 Days","91+ Days"}),"Not Due")</f>
        <v>61-90 Days</v>
      </c>
    </row>
    <row r="6206" spans="1:3" x14ac:dyDescent="0.25">
      <c r="A6206" s="1">
        <v>56238</v>
      </c>
      <c r="B6206" s="2">
        <v>405</v>
      </c>
      <c r="C6206" s="1" t="str">
        <f>IFERROR(LOOKUP(B6206,{0,1,31,61,91},{"Less Than 1 Day","1 To 30 Days","31-60 Days","61-90 Days","91+ Days"}),"Not Due")</f>
        <v>91+ Days</v>
      </c>
    </row>
    <row r="6207" spans="1:3" x14ac:dyDescent="0.25">
      <c r="A6207" s="1">
        <v>83761</v>
      </c>
      <c r="B6207" s="2">
        <v>-6</v>
      </c>
      <c r="C6207" s="1" t="str">
        <f>IFERROR(LOOKUP(B6207,{0,1,31,61,91},{"Less Than 1 Day","1 To 30 Days","31-60 Days","61-90 Days","91+ Days"}),"Not Due")</f>
        <v>Not Due</v>
      </c>
    </row>
    <row r="6208" spans="1:3" x14ac:dyDescent="0.25">
      <c r="A6208" s="1">
        <v>31502</v>
      </c>
      <c r="B6208" s="2">
        <v>182</v>
      </c>
      <c r="C6208" s="1" t="str">
        <f>IFERROR(LOOKUP(B6208,{0,1,31,61,91},{"Less Than 1 Day","1 To 30 Days","31-60 Days","61-90 Days","91+ Days"}),"Not Due")</f>
        <v>91+ Days</v>
      </c>
    </row>
    <row r="6209" spans="1:3" x14ac:dyDescent="0.25">
      <c r="A6209" s="1">
        <v>33518</v>
      </c>
      <c r="B6209" s="2">
        <v>14</v>
      </c>
      <c r="C6209" s="1" t="str">
        <f>IFERROR(LOOKUP(B6209,{0,1,31,61,91},{"Less Than 1 Day","1 To 30 Days","31-60 Days","61-90 Days","91+ Days"}),"Not Due")</f>
        <v>1 To 30 Days</v>
      </c>
    </row>
    <row r="6210" spans="1:3" x14ac:dyDescent="0.25">
      <c r="A6210" s="1">
        <v>91133</v>
      </c>
      <c r="B6210" s="2">
        <v>328</v>
      </c>
      <c r="C6210" s="1" t="str">
        <f>IFERROR(LOOKUP(B6210,{0,1,31,61,91},{"Less Than 1 Day","1 To 30 Days","31-60 Days","61-90 Days","91+ Days"}),"Not Due")</f>
        <v>91+ Days</v>
      </c>
    </row>
    <row r="6211" spans="1:3" x14ac:dyDescent="0.25">
      <c r="A6211" s="1">
        <v>76362</v>
      </c>
      <c r="B6211" s="2">
        <v>-94</v>
      </c>
      <c r="C6211" s="1" t="str">
        <f>IFERROR(LOOKUP(B6211,{0,1,31,61,91},{"Less Than 1 Day","1 To 30 Days","31-60 Days","61-90 Days","91+ Days"}),"Not Due")</f>
        <v>Not Due</v>
      </c>
    </row>
    <row r="6212" spans="1:3" x14ac:dyDescent="0.25">
      <c r="A6212" s="1">
        <v>20572</v>
      </c>
      <c r="B6212" s="2">
        <v>85</v>
      </c>
      <c r="C6212" s="1" t="str">
        <f>IFERROR(LOOKUP(B6212,{0,1,31,61,91},{"Less Than 1 Day","1 To 30 Days","31-60 Days","61-90 Days","91+ Days"}),"Not Due")</f>
        <v>61-90 Days</v>
      </c>
    </row>
    <row r="6213" spans="1:3" x14ac:dyDescent="0.25">
      <c r="A6213" s="1">
        <v>46034</v>
      </c>
      <c r="B6213" s="2">
        <v>484</v>
      </c>
      <c r="C6213" s="1" t="str">
        <f>IFERROR(LOOKUP(B6213,{0,1,31,61,91},{"Less Than 1 Day","1 To 30 Days","31-60 Days","61-90 Days","91+ Days"}),"Not Due")</f>
        <v>91+ Days</v>
      </c>
    </row>
    <row r="6214" spans="1:3" x14ac:dyDescent="0.25">
      <c r="A6214" s="1">
        <v>38629</v>
      </c>
      <c r="B6214" s="2">
        <v>391</v>
      </c>
      <c r="C6214" s="1" t="str">
        <f>IFERROR(LOOKUP(B6214,{0,1,31,61,91},{"Less Than 1 Day","1 To 30 Days","31-60 Days","61-90 Days","91+ Days"}),"Not Due")</f>
        <v>91+ Days</v>
      </c>
    </row>
    <row r="6215" spans="1:3" x14ac:dyDescent="0.25">
      <c r="A6215" s="1">
        <v>15765</v>
      </c>
      <c r="B6215" s="2">
        <v>-66</v>
      </c>
      <c r="C6215" s="1" t="str">
        <f>IFERROR(LOOKUP(B6215,{0,1,31,61,91},{"Less Than 1 Day","1 To 30 Days","31-60 Days","61-90 Days","91+ Days"}),"Not Due")</f>
        <v>Not Due</v>
      </c>
    </row>
    <row r="6216" spans="1:3" x14ac:dyDescent="0.25">
      <c r="A6216" s="1">
        <v>13506</v>
      </c>
      <c r="B6216" s="2">
        <v>-174</v>
      </c>
      <c r="C6216" s="1" t="str">
        <f>IFERROR(LOOKUP(B6216,{0,1,31,61,91},{"Less Than 1 Day","1 To 30 Days","31-60 Days","61-90 Days","91+ Days"}),"Not Due")</f>
        <v>Not Due</v>
      </c>
    </row>
    <row r="6217" spans="1:3" x14ac:dyDescent="0.25">
      <c r="A6217" s="1">
        <v>68017</v>
      </c>
      <c r="B6217" s="2">
        <v>377</v>
      </c>
      <c r="C6217" s="1" t="str">
        <f>IFERROR(LOOKUP(B6217,{0,1,31,61,91},{"Less Than 1 Day","1 To 30 Days","31-60 Days","61-90 Days","91+ Days"}),"Not Due")</f>
        <v>91+ Days</v>
      </c>
    </row>
    <row r="6218" spans="1:3" x14ac:dyDescent="0.25">
      <c r="A6218" s="1">
        <v>54101</v>
      </c>
      <c r="B6218" s="2">
        <v>-43</v>
      </c>
      <c r="C6218" s="1" t="str">
        <f>IFERROR(LOOKUP(B6218,{0,1,31,61,91},{"Less Than 1 Day","1 To 30 Days","31-60 Days","61-90 Days","91+ Days"}),"Not Due")</f>
        <v>Not Due</v>
      </c>
    </row>
    <row r="6219" spans="1:3" x14ac:dyDescent="0.25">
      <c r="A6219" s="1">
        <v>16316</v>
      </c>
      <c r="B6219" s="2">
        <v>12</v>
      </c>
      <c r="C6219" s="1" t="str">
        <f>IFERROR(LOOKUP(B6219,{0,1,31,61,91},{"Less Than 1 Day","1 To 30 Days","31-60 Days","61-90 Days","91+ Days"}),"Not Due")</f>
        <v>1 To 30 Days</v>
      </c>
    </row>
    <row r="6220" spans="1:3" x14ac:dyDescent="0.25">
      <c r="A6220" s="1">
        <v>43855</v>
      </c>
      <c r="B6220" s="2">
        <v>326</v>
      </c>
      <c r="C6220" s="1" t="str">
        <f>IFERROR(LOOKUP(B6220,{0,1,31,61,91},{"Less Than 1 Day","1 To 30 Days","31-60 Days","61-90 Days","91+ Days"}),"Not Due")</f>
        <v>91+ Days</v>
      </c>
    </row>
    <row r="6221" spans="1:3" x14ac:dyDescent="0.25">
      <c r="A6221" s="1">
        <v>49557</v>
      </c>
      <c r="B6221" s="2">
        <v>-136</v>
      </c>
      <c r="C6221" s="1" t="str">
        <f>IFERROR(LOOKUP(B6221,{0,1,31,61,91},{"Less Than 1 Day","1 To 30 Days","31-60 Days","61-90 Days","91+ Days"}),"Not Due")</f>
        <v>Not Due</v>
      </c>
    </row>
    <row r="6222" spans="1:3" x14ac:dyDescent="0.25">
      <c r="A6222" s="1">
        <v>50582</v>
      </c>
      <c r="B6222" s="2">
        <v>319</v>
      </c>
      <c r="C6222" s="1" t="str">
        <f>IFERROR(LOOKUP(B6222,{0,1,31,61,91},{"Less Than 1 Day","1 To 30 Days","31-60 Days","61-90 Days","91+ Days"}),"Not Due")</f>
        <v>91+ Days</v>
      </c>
    </row>
    <row r="6223" spans="1:3" x14ac:dyDescent="0.25">
      <c r="A6223" s="1">
        <v>35810</v>
      </c>
      <c r="B6223" s="2">
        <v>407</v>
      </c>
      <c r="C6223" s="1" t="str">
        <f>IFERROR(LOOKUP(B6223,{0,1,31,61,91},{"Less Than 1 Day","1 To 30 Days","31-60 Days","61-90 Days","91+ Days"}),"Not Due")</f>
        <v>91+ Days</v>
      </c>
    </row>
    <row r="6224" spans="1:3" x14ac:dyDescent="0.25">
      <c r="A6224" s="1">
        <v>96943</v>
      </c>
      <c r="B6224" s="2">
        <v>494</v>
      </c>
      <c r="C6224" s="1" t="str">
        <f>IFERROR(LOOKUP(B6224,{0,1,31,61,91},{"Less Than 1 Day","1 To 30 Days","31-60 Days","61-90 Days","91+ Days"}),"Not Due")</f>
        <v>91+ Days</v>
      </c>
    </row>
    <row r="6225" spans="1:3" x14ac:dyDescent="0.25">
      <c r="A6225" s="1">
        <v>88875</v>
      </c>
      <c r="B6225" s="2">
        <v>323</v>
      </c>
      <c r="C6225" s="1" t="str">
        <f>IFERROR(LOOKUP(B6225,{0,1,31,61,91},{"Less Than 1 Day","1 To 30 Days","31-60 Days","61-90 Days","91+ Days"}),"Not Due")</f>
        <v>91+ Days</v>
      </c>
    </row>
    <row r="6226" spans="1:3" x14ac:dyDescent="0.25">
      <c r="A6226" s="1">
        <v>69325</v>
      </c>
      <c r="B6226" s="2">
        <v>334</v>
      </c>
      <c r="C6226" s="1" t="str">
        <f>IFERROR(LOOKUP(B6226,{0,1,31,61,91},{"Less Than 1 Day","1 To 30 Days","31-60 Days","61-90 Days","91+ Days"}),"Not Due")</f>
        <v>91+ Days</v>
      </c>
    </row>
    <row r="6227" spans="1:3" x14ac:dyDescent="0.25">
      <c r="A6227" s="1">
        <v>55964</v>
      </c>
      <c r="B6227" s="2">
        <v>-42</v>
      </c>
      <c r="C6227" s="1" t="str">
        <f>IFERROR(LOOKUP(B6227,{0,1,31,61,91},{"Less Than 1 Day","1 To 30 Days","31-60 Days","61-90 Days","91+ Days"}),"Not Due")</f>
        <v>Not Due</v>
      </c>
    </row>
    <row r="6228" spans="1:3" x14ac:dyDescent="0.25">
      <c r="A6228" s="1">
        <v>75174</v>
      </c>
      <c r="B6228" s="2">
        <v>-121</v>
      </c>
      <c r="C6228" s="1" t="str">
        <f>IFERROR(LOOKUP(B6228,{0,1,31,61,91},{"Less Than 1 Day","1 To 30 Days","31-60 Days","61-90 Days","91+ Days"}),"Not Due")</f>
        <v>Not Due</v>
      </c>
    </row>
    <row r="6229" spans="1:3" x14ac:dyDescent="0.25">
      <c r="A6229" s="1">
        <v>55464</v>
      </c>
      <c r="B6229" s="2">
        <v>233</v>
      </c>
      <c r="C6229" s="1" t="str">
        <f>IFERROR(LOOKUP(B6229,{0,1,31,61,91},{"Less Than 1 Day","1 To 30 Days","31-60 Days","61-90 Days","91+ Days"}),"Not Due")</f>
        <v>91+ Days</v>
      </c>
    </row>
    <row r="6230" spans="1:3" x14ac:dyDescent="0.25">
      <c r="A6230" s="1">
        <v>43318</v>
      </c>
      <c r="B6230" s="2">
        <v>-168</v>
      </c>
      <c r="C6230" s="1" t="str">
        <f>IFERROR(LOOKUP(B6230,{0,1,31,61,91},{"Less Than 1 Day","1 To 30 Days","31-60 Days","61-90 Days","91+ Days"}),"Not Due")</f>
        <v>Not Due</v>
      </c>
    </row>
    <row r="6231" spans="1:3" x14ac:dyDescent="0.25">
      <c r="A6231" s="1">
        <v>22450</v>
      </c>
      <c r="B6231" s="2">
        <v>-190</v>
      </c>
      <c r="C6231" s="1" t="str">
        <f>IFERROR(LOOKUP(B6231,{0,1,31,61,91},{"Less Than 1 Day","1 To 30 Days","31-60 Days","61-90 Days","91+ Days"}),"Not Due")</f>
        <v>Not Due</v>
      </c>
    </row>
    <row r="6232" spans="1:3" x14ac:dyDescent="0.25">
      <c r="A6232" s="1">
        <v>86956</v>
      </c>
      <c r="B6232" s="2">
        <v>44</v>
      </c>
      <c r="C6232" s="1" t="str">
        <f>IFERROR(LOOKUP(B6232,{0,1,31,61,91},{"Less Than 1 Day","1 To 30 Days","31-60 Days","61-90 Days","91+ Days"}),"Not Due")</f>
        <v>31-60 Days</v>
      </c>
    </row>
    <row r="6233" spans="1:3" x14ac:dyDescent="0.25">
      <c r="A6233" s="1">
        <v>76894</v>
      </c>
      <c r="B6233" s="2">
        <v>165</v>
      </c>
      <c r="C6233" s="1" t="str">
        <f>IFERROR(LOOKUP(B6233,{0,1,31,61,91},{"Less Than 1 Day","1 To 30 Days","31-60 Days","61-90 Days","91+ Days"}),"Not Due")</f>
        <v>91+ Days</v>
      </c>
    </row>
    <row r="6234" spans="1:3" x14ac:dyDescent="0.25">
      <c r="A6234" s="1">
        <v>81391</v>
      </c>
      <c r="B6234" s="2">
        <v>219</v>
      </c>
      <c r="C6234" s="1" t="str">
        <f>IFERROR(LOOKUP(B6234,{0,1,31,61,91},{"Less Than 1 Day","1 To 30 Days","31-60 Days","61-90 Days","91+ Days"}),"Not Due")</f>
        <v>91+ Days</v>
      </c>
    </row>
    <row r="6235" spans="1:3" x14ac:dyDescent="0.25">
      <c r="A6235" s="1">
        <v>21395</v>
      </c>
      <c r="B6235" s="2">
        <v>413</v>
      </c>
      <c r="C6235" s="1" t="str">
        <f>IFERROR(LOOKUP(B6235,{0,1,31,61,91},{"Less Than 1 Day","1 To 30 Days","31-60 Days","61-90 Days","91+ Days"}),"Not Due")</f>
        <v>91+ Days</v>
      </c>
    </row>
    <row r="6236" spans="1:3" x14ac:dyDescent="0.25">
      <c r="A6236" s="1">
        <v>79650</v>
      </c>
      <c r="B6236" s="2">
        <v>225</v>
      </c>
      <c r="C6236" s="1" t="str">
        <f>IFERROR(LOOKUP(B6236,{0,1,31,61,91},{"Less Than 1 Day","1 To 30 Days","31-60 Days","61-90 Days","91+ Days"}),"Not Due")</f>
        <v>91+ Days</v>
      </c>
    </row>
    <row r="6237" spans="1:3" x14ac:dyDescent="0.25">
      <c r="A6237" s="1">
        <v>27789</v>
      </c>
      <c r="B6237" s="2">
        <v>315</v>
      </c>
      <c r="C6237" s="1" t="str">
        <f>IFERROR(LOOKUP(B6237,{0,1,31,61,91},{"Less Than 1 Day","1 To 30 Days","31-60 Days","61-90 Days","91+ Days"}),"Not Due")</f>
        <v>91+ Days</v>
      </c>
    </row>
    <row r="6238" spans="1:3" x14ac:dyDescent="0.25">
      <c r="A6238" s="1">
        <v>71911</v>
      </c>
      <c r="B6238" s="2">
        <v>376</v>
      </c>
      <c r="C6238" s="1" t="str">
        <f>IFERROR(LOOKUP(B6238,{0,1,31,61,91},{"Less Than 1 Day","1 To 30 Days","31-60 Days","61-90 Days","91+ Days"}),"Not Due")</f>
        <v>91+ Days</v>
      </c>
    </row>
    <row r="6239" spans="1:3" x14ac:dyDescent="0.25">
      <c r="A6239" s="1">
        <v>96040</v>
      </c>
      <c r="B6239" s="2">
        <v>373</v>
      </c>
      <c r="C6239" s="1" t="str">
        <f>IFERROR(LOOKUP(B6239,{0,1,31,61,91},{"Less Than 1 Day","1 To 30 Days","31-60 Days","61-90 Days","91+ Days"}),"Not Due")</f>
        <v>91+ Days</v>
      </c>
    </row>
    <row r="6240" spans="1:3" x14ac:dyDescent="0.25">
      <c r="A6240" s="1">
        <v>75971</v>
      </c>
      <c r="B6240" s="2">
        <v>293</v>
      </c>
      <c r="C6240" s="1" t="str">
        <f>IFERROR(LOOKUP(B6240,{0,1,31,61,91},{"Less Than 1 Day","1 To 30 Days","31-60 Days","61-90 Days","91+ Days"}),"Not Due")</f>
        <v>91+ Days</v>
      </c>
    </row>
    <row r="6241" spans="1:3" x14ac:dyDescent="0.25">
      <c r="A6241" s="1">
        <v>44601</v>
      </c>
      <c r="B6241" s="2">
        <v>385</v>
      </c>
      <c r="C6241" s="1" t="str">
        <f>IFERROR(LOOKUP(B6241,{0,1,31,61,91},{"Less Than 1 Day","1 To 30 Days","31-60 Days","61-90 Days","91+ Days"}),"Not Due")</f>
        <v>91+ Days</v>
      </c>
    </row>
    <row r="6242" spans="1:3" x14ac:dyDescent="0.25">
      <c r="A6242" s="1">
        <v>69203</v>
      </c>
      <c r="B6242" s="2">
        <v>307</v>
      </c>
      <c r="C6242" s="1" t="str">
        <f>IFERROR(LOOKUP(B6242,{0,1,31,61,91},{"Less Than 1 Day","1 To 30 Days","31-60 Days","61-90 Days","91+ Days"}),"Not Due")</f>
        <v>91+ Days</v>
      </c>
    </row>
    <row r="6243" spans="1:3" x14ac:dyDescent="0.25">
      <c r="A6243" s="1">
        <v>95974</v>
      </c>
      <c r="B6243" s="2">
        <v>-86</v>
      </c>
      <c r="C6243" s="1" t="str">
        <f>IFERROR(LOOKUP(B6243,{0,1,31,61,91},{"Less Than 1 Day","1 To 30 Days","31-60 Days","61-90 Days","91+ Days"}),"Not Due")</f>
        <v>Not Due</v>
      </c>
    </row>
    <row r="6244" spans="1:3" x14ac:dyDescent="0.25">
      <c r="A6244" s="1">
        <v>79425</v>
      </c>
      <c r="B6244" s="2">
        <v>-47</v>
      </c>
      <c r="C6244" s="1" t="str">
        <f>IFERROR(LOOKUP(B6244,{0,1,31,61,91},{"Less Than 1 Day","1 To 30 Days","31-60 Days","61-90 Days","91+ Days"}),"Not Due")</f>
        <v>Not Due</v>
      </c>
    </row>
    <row r="6245" spans="1:3" x14ac:dyDescent="0.25">
      <c r="A6245" s="1">
        <v>28094</v>
      </c>
      <c r="B6245" s="2">
        <v>-14</v>
      </c>
      <c r="C6245" s="1" t="str">
        <f>IFERROR(LOOKUP(B6245,{0,1,31,61,91},{"Less Than 1 Day","1 To 30 Days","31-60 Days","61-90 Days","91+ Days"}),"Not Due")</f>
        <v>Not Due</v>
      </c>
    </row>
    <row r="6246" spans="1:3" x14ac:dyDescent="0.25">
      <c r="A6246" s="1">
        <v>20367</v>
      </c>
      <c r="B6246" s="2">
        <v>69</v>
      </c>
      <c r="C6246" s="1" t="str">
        <f>IFERROR(LOOKUP(B6246,{0,1,31,61,91},{"Less Than 1 Day","1 To 30 Days","31-60 Days","61-90 Days","91+ Days"}),"Not Due")</f>
        <v>61-90 Days</v>
      </c>
    </row>
    <row r="6247" spans="1:3" x14ac:dyDescent="0.25">
      <c r="A6247" s="1">
        <v>95608</v>
      </c>
      <c r="B6247" s="2">
        <v>207</v>
      </c>
      <c r="C6247" s="1" t="str">
        <f>IFERROR(LOOKUP(B6247,{0,1,31,61,91},{"Less Than 1 Day","1 To 30 Days","31-60 Days","61-90 Days","91+ Days"}),"Not Due")</f>
        <v>91+ Days</v>
      </c>
    </row>
    <row r="6248" spans="1:3" x14ac:dyDescent="0.25">
      <c r="A6248" s="1">
        <v>69407</v>
      </c>
      <c r="B6248" s="2">
        <v>407</v>
      </c>
      <c r="C6248" s="1" t="str">
        <f>IFERROR(LOOKUP(B6248,{0,1,31,61,91},{"Less Than 1 Day","1 To 30 Days","31-60 Days","61-90 Days","91+ Days"}),"Not Due")</f>
        <v>91+ Days</v>
      </c>
    </row>
    <row r="6249" spans="1:3" x14ac:dyDescent="0.25">
      <c r="A6249" s="1">
        <v>25761</v>
      </c>
      <c r="B6249" s="2">
        <v>360</v>
      </c>
      <c r="C6249" s="1" t="str">
        <f>IFERROR(LOOKUP(B6249,{0,1,31,61,91},{"Less Than 1 Day","1 To 30 Days","31-60 Days","61-90 Days","91+ Days"}),"Not Due")</f>
        <v>91+ Days</v>
      </c>
    </row>
    <row r="6250" spans="1:3" x14ac:dyDescent="0.25">
      <c r="A6250" s="1">
        <v>15717</v>
      </c>
      <c r="B6250" s="2">
        <v>379</v>
      </c>
      <c r="C6250" s="1" t="str">
        <f>IFERROR(LOOKUP(B6250,{0,1,31,61,91},{"Less Than 1 Day","1 To 30 Days","31-60 Days","61-90 Days","91+ Days"}),"Not Due")</f>
        <v>91+ Days</v>
      </c>
    </row>
    <row r="6251" spans="1:3" x14ac:dyDescent="0.25">
      <c r="A6251" s="1">
        <v>58697</v>
      </c>
      <c r="B6251" s="2">
        <v>88</v>
      </c>
      <c r="C6251" s="1" t="str">
        <f>IFERROR(LOOKUP(B6251,{0,1,31,61,91},{"Less Than 1 Day","1 To 30 Days","31-60 Days","61-90 Days","91+ Days"}),"Not Due")</f>
        <v>61-90 Days</v>
      </c>
    </row>
    <row r="6252" spans="1:3" x14ac:dyDescent="0.25">
      <c r="A6252" s="1">
        <v>87170</v>
      </c>
      <c r="B6252" s="2">
        <v>281</v>
      </c>
      <c r="C6252" s="1" t="str">
        <f>IFERROR(LOOKUP(B6252,{0,1,31,61,91},{"Less Than 1 Day","1 To 30 Days","31-60 Days","61-90 Days","91+ Days"}),"Not Due")</f>
        <v>91+ Days</v>
      </c>
    </row>
    <row r="6253" spans="1:3" x14ac:dyDescent="0.25">
      <c r="A6253" s="1">
        <v>52503</v>
      </c>
      <c r="B6253" s="2">
        <v>-11</v>
      </c>
      <c r="C6253" s="1" t="str">
        <f>IFERROR(LOOKUP(B6253,{0,1,31,61,91},{"Less Than 1 Day","1 To 30 Days","31-60 Days","61-90 Days","91+ Days"}),"Not Due")</f>
        <v>Not Due</v>
      </c>
    </row>
    <row r="6254" spans="1:3" x14ac:dyDescent="0.25">
      <c r="A6254" s="1">
        <v>73073</v>
      </c>
      <c r="B6254" s="2">
        <v>-87</v>
      </c>
      <c r="C6254" s="1" t="str">
        <f>IFERROR(LOOKUP(B6254,{0,1,31,61,91},{"Less Than 1 Day","1 To 30 Days","31-60 Days","61-90 Days","91+ Days"}),"Not Due")</f>
        <v>Not Due</v>
      </c>
    </row>
    <row r="6255" spans="1:3" x14ac:dyDescent="0.25">
      <c r="A6255" s="1">
        <v>69744</v>
      </c>
      <c r="B6255" s="2">
        <v>234</v>
      </c>
      <c r="C6255" s="1" t="str">
        <f>IFERROR(LOOKUP(B6255,{0,1,31,61,91},{"Less Than 1 Day","1 To 30 Days","31-60 Days","61-90 Days","91+ Days"}),"Not Due")</f>
        <v>91+ Days</v>
      </c>
    </row>
    <row r="6256" spans="1:3" x14ac:dyDescent="0.25">
      <c r="A6256" s="1">
        <v>74700</v>
      </c>
      <c r="B6256" s="2">
        <v>359</v>
      </c>
      <c r="C6256" s="1" t="str">
        <f>IFERROR(LOOKUP(B6256,{0,1,31,61,91},{"Less Than 1 Day","1 To 30 Days","31-60 Days","61-90 Days","91+ Days"}),"Not Due")</f>
        <v>91+ Days</v>
      </c>
    </row>
    <row r="6257" spans="1:3" x14ac:dyDescent="0.25">
      <c r="A6257" s="1">
        <v>99669</v>
      </c>
      <c r="B6257" s="2">
        <v>-197</v>
      </c>
      <c r="C6257" s="1" t="str">
        <f>IFERROR(LOOKUP(B6257,{0,1,31,61,91},{"Less Than 1 Day","1 To 30 Days","31-60 Days","61-90 Days","91+ Days"}),"Not Due")</f>
        <v>Not Due</v>
      </c>
    </row>
    <row r="6258" spans="1:3" x14ac:dyDescent="0.25">
      <c r="A6258" s="1">
        <v>27732</v>
      </c>
      <c r="B6258" s="2">
        <v>-41</v>
      </c>
      <c r="C6258" s="1" t="str">
        <f>IFERROR(LOOKUP(B6258,{0,1,31,61,91},{"Less Than 1 Day","1 To 30 Days","31-60 Days","61-90 Days","91+ Days"}),"Not Due")</f>
        <v>Not Due</v>
      </c>
    </row>
    <row r="6259" spans="1:3" x14ac:dyDescent="0.25">
      <c r="A6259" s="1">
        <v>95928</v>
      </c>
      <c r="B6259" s="2">
        <v>393</v>
      </c>
      <c r="C6259" s="1" t="str">
        <f>IFERROR(LOOKUP(B6259,{0,1,31,61,91},{"Less Than 1 Day","1 To 30 Days","31-60 Days","61-90 Days","91+ Days"}),"Not Due")</f>
        <v>91+ Days</v>
      </c>
    </row>
    <row r="6260" spans="1:3" x14ac:dyDescent="0.25">
      <c r="A6260" s="1">
        <v>18365</v>
      </c>
      <c r="B6260" s="2">
        <v>-8</v>
      </c>
      <c r="C6260" s="1" t="str">
        <f>IFERROR(LOOKUP(B6260,{0,1,31,61,91},{"Less Than 1 Day","1 To 30 Days","31-60 Days","61-90 Days","91+ Days"}),"Not Due")</f>
        <v>Not Due</v>
      </c>
    </row>
    <row r="6261" spans="1:3" x14ac:dyDescent="0.25">
      <c r="A6261" s="1">
        <v>86962</v>
      </c>
      <c r="B6261" s="2">
        <v>136</v>
      </c>
      <c r="C6261" s="1" t="str">
        <f>IFERROR(LOOKUP(B6261,{0,1,31,61,91},{"Less Than 1 Day","1 To 30 Days","31-60 Days","61-90 Days","91+ Days"}),"Not Due")</f>
        <v>91+ Days</v>
      </c>
    </row>
    <row r="6262" spans="1:3" x14ac:dyDescent="0.25">
      <c r="A6262" s="1">
        <v>84223</v>
      </c>
      <c r="B6262" s="2">
        <v>-157</v>
      </c>
      <c r="C6262" s="1" t="str">
        <f>IFERROR(LOOKUP(B6262,{0,1,31,61,91},{"Less Than 1 Day","1 To 30 Days","31-60 Days","61-90 Days","91+ Days"}),"Not Due")</f>
        <v>Not Due</v>
      </c>
    </row>
    <row r="6263" spans="1:3" x14ac:dyDescent="0.25">
      <c r="A6263" s="1">
        <v>55231</v>
      </c>
      <c r="B6263" s="2">
        <v>325</v>
      </c>
      <c r="C6263" s="1" t="str">
        <f>IFERROR(LOOKUP(B6263,{0,1,31,61,91},{"Less Than 1 Day","1 To 30 Days","31-60 Days","61-90 Days","91+ Days"}),"Not Due")</f>
        <v>91+ Days</v>
      </c>
    </row>
    <row r="6264" spans="1:3" x14ac:dyDescent="0.25">
      <c r="A6264" s="1">
        <v>35487</v>
      </c>
      <c r="B6264" s="2">
        <v>227</v>
      </c>
      <c r="C6264" s="1" t="str">
        <f>IFERROR(LOOKUP(B6264,{0,1,31,61,91},{"Less Than 1 Day","1 To 30 Days","31-60 Days","61-90 Days","91+ Days"}),"Not Due")</f>
        <v>91+ Days</v>
      </c>
    </row>
    <row r="6265" spans="1:3" x14ac:dyDescent="0.25">
      <c r="A6265" s="1">
        <v>84076</v>
      </c>
      <c r="B6265" s="2">
        <v>422</v>
      </c>
      <c r="C6265" s="1" t="str">
        <f>IFERROR(LOOKUP(B6265,{0,1,31,61,91},{"Less Than 1 Day","1 To 30 Days","31-60 Days","61-90 Days","91+ Days"}),"Not Due")</f>
        <v>91+ Days</v>
      </c>
    </row>
    <row r="6266" spans="1:3" x14ac:dyDescent="0.25">
      <c r="A6266" s="1">
        <v>81758</v>
      </c>
      <c r="B6266" s="2">
        <v>348</v>
      </c>
      <c r="C6266" s="1" t="str">
        <f>IFERROR(LOOKUP(B6266,{0,1,31,61,91},{"Less Than 1 Day","1 To 30 Days","31-60 Days","61-90 Days","91+ Days"}),"Not Due")</f>
        <v>91+ Days</v>
      </c>
    </row>
    <row r="6267" spans="1:3" x14ac:dyDescent="0.25">
      <c r="A6267" s="1">
        <v>60805</v>
      </c>
      <c r="B6267" s="2">
        <v>-199</v>
      </c>
      <c r="C6267" s="1" t="str">
        <f>IFERROR(LOOKUP(B6267,{0,1,31,61,91},{"Less Than 1 Day","1 To 30 Days","31-60 Days","61-90 Days","91+ Days"}),"Not Due")</f>
        <v>Not Due</v>
      </c>
    </row>
    <row r="6268" spans="1:3" x14ac:dyDescent="0.25">
      <c r="A6268" s="1">
        <v>90406</v>
      </c>
      <c r="B6268" s="2">
        <v>213</v>
      </c>
      <c r="C6268" s="1" t="str">
        <f>IFERROR(LOOKUP(B6268,{0,1,31,61,91},{"Less Than 1 Day","1 To 30 Days","31-60 Days","61-90 Days","91+ Days"}),"Not Due")</f>
        <v>91+ Days</v>
      </c>
    </row>
    <row r="6269" spans="1:3" x14ac:dyDescent="0.25">
      <c r="A6269" s="1">
        <v>54263</v>
      </c>
      <c r="B6269" s="2">
        <v>143</v>
      </c>
      <c r="C6269" s="1" t="str">
        <f>IFERROR(LOOKUP(B6269,{0,1,31,61,91},{"Less Than 1 Day","1 To 30 Days","31-60 Days","61-90 Days","91+ Days"}),"Not Due")</f>
        <v>91+ Days</v>
      </c>
    </row>
    <row r="6270" spans="1:3" x14ac:dyDescent="0.25">
      <c r="A6270" s="1">
        <v>18795</v>
      </c>
      <c r="B6270" s="2">
        <v>-42</v>
      </c>
      <c r="C6270" s="1" t="str">
        <f>IFERROR(LOOKUP(B6270,{0,1,31,61,91},{"Less Than 1 Day","1 To 30 Days","31-60 Days","61-90 Days","91+ Days"}),"Not Due")</f>
        <v>Not Due</v>
      </c>
    </row>
    <row r="6271" spans="1:3" x14ac:dyDescent="0.25">
      <c r="A6271" s="1">
        <v>75306</v>
      </c>
      <c r="B6271" s="2">
        <v>189</v>
      </c>
      <c r="C6271" s="1" t="str">
        <f>IFERROR(LOOKUP(B6271,{0,1,31,61,91},{"Less Than 1 Day","1 To 30 Days","31-60 Days","61-90 Days","91+ Days"}),"Not Due")</f>
        <v>91+ Days</v>
      </c>
    </row>
    <row r="6272" spans="1:3" x14ac:dyDescent="0.25">
      <c r="A6272" s="1">
        <v>39399</v>
      </c>
      <c r="B6272" s="2">
        <v>-152</v>
      </c>
      <c r="C6272" s="1" t="str">
        <f>IFERROR(LOOKUP(B6272,{0,1,31,61,91},{"Less Than 1 Day","1 To 30 Days","31-60 Days","61-90 Days","91+ Days"}),"Not Due")</f>
        <v>Not Due</v>
      </c>
    </row>
    <row r="6273" spans="1:3" x14ac:dyDescent="0.25">
      <c r="A6273" s="1">
        <v>47959</v>
      </c>
      <c r="B6273" s="2">
        <v>398</v>
      </c>
      <c r="C6273" s="1" t="str">
        <f>IFERROR(LOOKUP(B6273,{0,1,31,61,91},{"Less Than 1 Day","1 To 30 Days","31-60 Days","61-90 Days","91+ Days"}),"Not Due")</f>
        <v>91+ Days</v>
      </c>
    </row>
    <row r="6274" spans="1:3" x14ac:dyDescent="0.25">
      <c r="A6274" s="1">
        <v>12857</v>
      </c>
      <c r="B6274" s="2">
        <v>-183</v>
      </c>
      <c r="C6274" s="1" t="str">
        <f>IFERROR(LOOKUP(B6274,{0,1,31,61,91},{"Less Than 1 Day","1 To 30 Days","31-60 Days","61-90 Days","91+ Days"}),"Not Due")</f>
        <v>Not Due</v>
      </c>
    </row>
    <row r="6275" spans="1:3" x14ac:dyDescent="0.25">
      <c r="A6275" s="1">
        <v>87779</v>
      </c>
      <c r="B6275" s="2">
        <v>122</v>
      </c>
      <c r="C6275" s="1" t="str">
        <f>IFERROR(LOOKUP(B6275,{0,1,31,61,91},{"Less Than 1 Day","1 To 30 Days","31-60 Days","61-90 Days","91+ Days"}),"Not Due")</f>
        <v>91+ Days</v>
      </c>
    </row>
    <row r="6276" spans="1:3" x14ac:dyDescent="0.25">
      <c r="A6276" s="1">
        <v>95695</v>
      </c>
      <c r="B6276" s="2">
        <v>480</v>
      </c>
      <c r="C6276" s="1" t="str">
        <f>IFERROR(LOOKUP(B6276,{0,1,31,61,91},{"Less Than 1 Day","1 To 30 Days","31-60 Days","61-90 Days","91+ Days"}),"Not Due")</f>
        <v>91+ Days</v>
      </c>
    </row>
    <row r="6277" spans="1:3" x14ac:dyDescent="0.25">
      <c r="A6277" s="1">
        <v>99165</v>
      </c>
      <c r="B6277" s="2">
        <v>342</v>
      </c>
      <c r="C6277" s="1" t="str">
        <f>IFERROR(LOOKUP(B6277,{0,1,31,61,91},{"Less Than 1 Day","1 To 30 Days","31-60 Days","61-90 Days","91+ Days"}),"Not Due")</f>
        <v>91+ Days</v>
      </c>
    </row>
    <row r="6278" spans="1:3" x14ac:dyDescent="0.25">
      <c r="A6278" s="1">
        <v>18246</v>
      </c>
      <c r="B6278" s="2">
        <v>-5</v>
      </c>
      <c r="C6278" s="1" t="str">
        <f>IFERROR(LOOKUP(B6278,{0,1,31,61,91},{"Less Than 1 Day","1 To 30 Days","31-60 Days","61-90 Days","91+ Days"}),"Not Due")</f>
        <v>Not Due</v>
      </c>
    </row>
    <row r="6279" spans="1:3" x14ac:dyDescent="0.25">
      <c r="A6279" s="1">
        <v>86431</v>
      </c>
      <c r="B6279" s="2">
        <v>490</v>
      </c>
      <c r="C6279" s="1" t="str">
        <f>IFERROR(LOOKUP(B6279,{0,1,31,61,91},{"Less Than 1 Day","1 To 30 Days","31-60 Days","61-90 Days","91+ Days"}),"Not Due")</f>
        <v>91+ Days</v>
      </c>
    </row>
    <row r="6280" spans="1:3" x14ac:dyDescent="0.25">
      <c r="A6280" s="1">
        <v>96704</v>
      </c>
      <c r="B6280" s="2">
        <v>11</v>
      </c>
      <c r="C6280" s="1" t="str">
        <f>IFERROR(LOOKUP(B6280,{0,1,31,61,91},{"Less Than 1 Day","1 To 30 Days","31-60 Days","61-90 Days","91+ Days"}),"Not Due")</f>
        <v>1 To 30 Days</v>
      </c>
    </row>
    <row r="6281" spans="1:3" x14ac:dyDescent="0.25">
      <c r="A6281" s="1">
        <v>89540</v>
      </c>
      <c r="B6281" s="2">
        <v>75</v>
      </c>
      <c r="C6281" s="1" t="str">
        <f>IFERROR(LOOKUP(B6281,{0,1,31,61,91},{"Less Than 1 Day","1 To 30 Days","31-60 Days","61-90 Days","91+ Days"}),"Not Due")</f>
        <v>61-90 Days</v>
      </c>
    </row>
    <row r="6282" spans="1:3" x14ac:dyDescent="0.25">
      <c r="A6282" s="1">
        <v>99717</v>
      </c>
      <c r="B6282" s="2">
        <v>-199</v>
      </c>
      <c r="C6282" s="1" t="str">
        <f>IFERROR(LOOKUP(B6282,{0,1,31,61,91},{"Less Than 1 Day","1 To 30 Days","31-60 Days","61-90 Days","91+ Days"}),"Not Due")</f>
        <v>Not Due</v>
      </c>
    </row>
    <row r="6283" spans="1:3" x14ac:dyDescent="0.25">
      <c r="A6283" s="1">
        <v>60080</v>
      </c>
      <c r="B6283" s="2">
        <v>118</v>
      </c>
      <c r="C6283" s="1" t="str">
        <f>IFERROR(LOOKUP(B6283,{0,1,31,61,91},{"Less Than 1 Day","1 To 30 Days","31-60 Days","61-90 Days","91+ Days"}),"Not Due")</f>
        <v>91+ Days</v>
      </c>
    </row>
    <row r="6284" spans="1:3" x14ac:dyDescent="0.25">
      <c r="A6284" s="1">
        <v>57261</v>
      </c>
      <c r="B6284" s="2">
        <v>-95</v>
      </c>
      <c r="C6284" s="1" t="str">
        <f>IFERROR(LOOKUP(B6284,{0,1,31,61,91},{"Less Than 1 Day","1 To 30 Days","31-60 Days","61-90 Days","91+ Days"}),"Not Due")</f>
        <v>Not Due</v>
      </c>
    </row>
    <row r="6285" spans="1:3" x14ac:dyDescent="0.25">
      <c r="A6285" s="1">
        <v>89825</v>
      </c>
      <c r="B6285" s="2">
        <v>-11</v>
      </c>
      <c r="C6285" s="1" t="str">
        <f>IFERROR(LOOKUP(B6285,{0,1,31,61,91},{"Less Than 1 Day","1 To 30 Days","31-60 Days","61-90 Days","91+ Days"}),"Not Due")</f>
        <v>Not Due</v>
      </c>
    </row>
    <row r="6286" spans="1:3" x14ac:dyDescent="0.25">
      <c r="A6286" s="1">
        <v>63709</v>
      </c>
      <c r="B6286" s="2">
        <v>-148</v>
      </c>
      <c r="C6286" s="1" t="str">
        <f>IFERROR(LOOKUP(B6286,{0,1,31,61,91},{"Less Than 1 Day","1 To 30 Days","31-60 Days","61-90 Days","91+ Days"}),"Not Due")</f>
        <v>Not Due</v>
      </c>
    </row>
    <row r="6287" spans="1:3" x14ac:dyDescent="0.25">
      <c r="A6287" s="1">
        <v>29042</v>
      </c>
      <c r="B6287" s="2">
        <v>122</v>
      </c>
      <c r="C6287" s="1" t="str">
        <f>IFERROR(LOOKUP(B6287,{0,1,31,61,91},{"Less Than 1 Day","1 To 30 Days","31-60 Days","61-90 Days","91+ Days"}),"Not Due")</f>
        <v>91+ Days</v>
      </c>
    </row>
    <row r="6288" spans="1:3" x14ac:dyDescent="0.25">
      <c r="A6288" s="1">
        <v>24526</v>
      </c>
      <c r="B6288" s="2">
        <v>112</v>
      </c>
      <c r="C6288" s="1" t="str">
        <f>IFERROR(LOOKUP(B6288,{0,1,31,61,91},{"Less Than 1 Day","1 To 30 Days","31-60 Days","61-90 Days","91+ Days"}),"Not Due")</f>
        <v>91+ Days</v>
      </c>
    </row>
    <row r="6289" spans="1:3" x14ac:dyDescent="0.25">
      <c r="A6289" s="1">
        <v>69763</v>
      </c>
      <c r="B6289" s="2">
        <v>57</v>
      </c>
      <c r="C6289" s="1" t="str">
        <f>IFERROR(LOOKUP(B6289,{0,1,31,61,91},{"Less Than 1 Day","1 To 30 Days","31-60 Days","61-90 Days","91+ Days"}),"Not Due")</f>
        <v>31-60 Days</v>
      </c>
    </row>
    <row r="6290" spans="1:3" x14ac:dyDescent="0.25">
      <c r="A6290" s="1">
        <v>57672</v>
      </c>
      <c r="B6290" s="2">
        <v>15</v>
      </c>
      <c r="C6290" s="1" t="str">
        <f>IFERROR(LOOKUP(B6290,{0,1,31,61,91},{"Less Than 1 Day","1 To 30 Days","31-60 Days","61-90 Days","91+ Days"}),"Not Due")</f>
        <v>1 To 30 Days</v>
      </c>
    </row>
    <row r="6291" spans="1:3" x14ac:dyDescent="0.25">
      <c r="A6291" s="1">
        <v>40699</v>
      </c>
      <c r="B6291" s="2">
        <v>222</v>
      </c>
      <c r="C6291" s="1" t="str">
        <f>IFERROR(LOOKUP(B6291,{0,1,31,61,91},{"Less Than 1 Day","1 To 30 Days","31-60 Days","61-90 Days","91+ Days"}),"Not Due")</f>
        <v>91+ Days</v>
      </c>
    </row>
    <row r="6292" spans="1:3" x14ac:dyDescent="0.25">
      <c r="A6292" s="1">
        <v>89706</v>
      </c>
      <c r="B6292" s="2">
        <v>413</v>
      </c>
      <c r="C6292" s="1" t="str">
        <f>IFERROR(LOOKUP(B6292,{0,1,31,61,91},{"Less Than 1 Day","1 To 30 Days","31-60 Days","61-90 Days","91+ Days"}),"Not Due")</f>
        <v>91+ Days</v>
      </c>
    </row>
    <row r="6293" spans="1:3" x14ac:dyDescent="0.25">
      <c r="A6293" s="1">
        <v>46932</v>
      </c>
      <c r="B6293" s="2">
        <v>-112</v>
      </c>
      <c r="C6293" s="1" t="str">
        <f>IFERROR(LOOKUP(B6293,{0,1,31,61,91},{"Less Than 1 Day","1 To 30 Days","31-60 Days","61-90 Days","91+ Days"}),"Not Due")</f>
        <v>Not Due</v>
      </c>
    </row>
    <row r="6294" spans="1:3" x14ac:dyDescent="0.25">
      <c r="A6294" s="1">
        <v>13350</v>
      </c>
      <c r="B6294" s="2">
        <v>49</v>
      </c>
      <c r="C6294" s="1" t="str">
        <f>IFERROR(LOOKUP(B6294,{0,1,31,61,91},{"Less Than 1 Day","1 To 30 Days","31-60 Days","61-90 Days","91+ Days"}),"Not Due")</f>
        <v>31-60 Days</v>
      </c>
    </row>
    <row r="6295" spans="1:3" x14ac:dyDescent="0.25">
      <c r="A6295" s="1">
        <v>72746</v>
      </c>
      <c r="B6295" s="2">
        <v>86</v>
      </c>
      <c r="C6295" s="1" t="str">
        <f>IFERROR(LOOKUP(B6295,{0,1,31,61,91},{"Less Than 1 Day","1 To 30 Days","31-60 Days","61-90 Days","91+ Days"}),"Not Due")</f>
        <v>61-90 Days</v>
      </c>
    </row>
    <row r="6296" spans="1:3" x14ac:dyDescent="0.25">
      <c r="A6296" s="1">
        <v>34482</v>
      </c>
      <c r="B6296" s="2">
        <v>125</v>
      </c>
      <c r="C6296" s="1" t="str">
        <f>IFERROR(LOOKUP(B6296,{0,1,31,61,91},{"Less Than 1 Day","1 To 30 Days","31-60 Days","61-90 Days","91+ Days"}),"Not Due")</f>
        <v>91+ Days</v>
      </c>
    </row>
    <row r="6297" spans="1:3" x14ac:dyDescent="0.25">
      <c r="A6297" s="1">
        <v>49526</v>
      </c>
      <c r="B6297" s="2">
        <v>480</v>
      </c>
      <c r="C6297" s="1" t="str">
        <f>IFERROR(LOOKUP(B6297,{0,1,31,61,91},{"Less Than 1 Day","1 To 30 Days","31-60 Days","61-90 Days","91+ Days"}),"Not Due")</f>
        <v>91+ Days</v>
      </c>
    </row>
    <row r="6298" spans="1:3" x14ac:dyDescent="0.25">
      <c r="A6298" s="1">
        <v>69747</v>
      </c>
      <c r="B6298" s="2">
        <v>264</v>
      </c>
      <c r="C6298" s="1" t="str">
        <f>IFERROR(LOOKUP(B6298,{0,1,31,61,91},{"Less Than 1 Day","1 To 30 Days","31-60 Days","61-90 Days","91+ Days"}),"Not Due")</f>
        <v>91+ Days</v>
      </c>
    </row>
    <row r="6299" spans="1:3" x14ac:dyDescent="0.25">
      <c r="A6299" s="1">
        <v>98667</v>
      </c>
      <c r="B6299" s="2">
        <v>460</v>
      </c>
      <c r="C6299" s="1" t="str">
        <f>IFERROR(LOOKUP(B6299,{0,1,31,61,91},{"Less Than 1 Day","1 To 30 Days","31-60 Days","61-90 Days","91+ Days"}),"Not Due")</f>
        <v>91+ Days</v>
      </c>
    </row>
    <row r="6300" spans="1:3" x14ac:dyDescent="0.25">
      <c r="A6300" s="1">
        <v>55598</v>
      </c>
      <c r="B6300" s="2">
        <v>263</v>
      </c>
      <c r="C6300" s="1" t="str">
        <f>IFERROR(LOOKUP(B6300,{0,1,31,61,91},{"Less Than 1 Day","1 To 30 Days","31-60 Days","61-90 Days","91+ Days"}),"Not Due")</f>
        <v>91+ Days</v>
      </c>
    </row>
    <row r="6301" spans="1:3" x14ac:dyDescent="0.25">
      <c r="A6301" s="1">
        <v>90604</v>
      </c>
      <c r="B6301" s="2">
        <v>-155</v>
      </c>
      <c r="C6301" s="1" t="str">
        <f>IFERROR(LOOKUP(B6301,{0,1,31,61,91},{"Less Than 1 Day","1 To 30 Days","31-60 Days","61-90 Days","91+ Days"}),"Not Due")</f>
        <v>Not Due</v>
      </c>
    </row>
    <row r="6302" spans="1:3" x14ac:dyDescent="0.25">
      <c r="A6302" s="1">
        <v>84437</v>
      </c>
      <c r="B6302" s="2">
        <v>320</v>
      </c>
      <c r="C6302" s="1" t="str">
        <f>IFERROR(LOOKUP(B6302,{0,1,31,61,91},{"Less Than 1 Day","1 To 30 Days","31-60 Days","61-90 Days","91+ Days"}),"Not Due")</f>
        <v>91+ Days</v>
      </c>
    </row>
    <row r="6303" spans="1:3" x14ac:dyDescent="0.25">
      <c r="A6303" s="1">
        <v>43622</v>
      </c>
      <c r="B6303" s="2">
        <v>-56</v>
      </c>
      <c r="C6303" s="1" t="str">
        <f>IFERROR(LOOKUP(B6303,{0,1,31,61,91},{"Less Than 1 Day","1 To 30 Days","31-60 Days","61-90 Days","91+ Days"}),"Not Due")</f>
        <v>Not Due</v>
      </c>
    </row>
    <row r="6304" spans="1:3" x14ac:dyDescent="0.25">
      <c r="A6304" s="1">
        <v>24745</v>
      </c>
      <c r="B6304" s="2">
        <v>226</v>
      </c>
      <c r="C6304" s="1" t="str">
        <f>IFERROR(LOOKUP(B6304,{0,1,31,61,91},{"Less Than 1 Day","1 To 30 Days","31-60 Days","61-90 Days","91+ Days"}),"Not Due")</f>
        <v>91+ Days</v>
      </c>
    </row>
    <row r="6305" spans="1:3" x14ac:dyDescent="0.25">
      <c r="A6305" s="1">
        <v>78049</v>
      </c>
      <c r="B6305" s="2">
        <v>-124</v>
      </c>
      <c r="C6305" s="1" t="str">
        <f>IFERROR(LOOKUP(B6305,{0,1,31,61,91},{"Less Than 1 Day","1 To 30 Days","31-60 Days","61-90 Days","91+ Days"}),"Not Due")</f>
        <v>Not Due</v>
      </c>
    </row>
    <row r="6306" spans="1:3" x14ac:dyDescent="0.25">
      <c r="A6306" s="1">
        <v>31212</v>
      </c>
      <c r="B6306" s="2">
        <v>319</v>
      </c>
      <c r="C6306" s="1" t="str">
        <f>IFERROR(LOOKUP(B6306,{0,1,31,61,91},{"Less Than 1 Day","1 To 30 Days","31-60 Days","61-90 Days","91+ Days"}),"Not Due")</f>
        <v>91+ Days</v>
      </c>
    </row>
    <row r="6307" spans="1:3" x14ac:dyDescent="0.25">
      <c r="A6307" s="1">
        <v>17895</v>
      </c>
      <c r="B6307" s="2">
        <v>-47</v>
      </c>
      <c r="C6307" s="1" t="str">
        <f>IFERROR(LOOKUP(B6307,{0,1,31,61,91},{"Less Than 1 Day","1 To 30 Days","31-60 Days","61-90 Days","91+ Days"}),"Not Due")</f>
        <v>Not Due</v>
      </c>
    </row>
    <row r="6308" spans="1:3" x14ac:dyDescent="0.25">
      <c r="A6308" s="1">
        <v>97685</v>
      </c>
      <c r="B6308" s="2">
        <v>422</v>
      </c>
      <c r="C6308" s="1" t="str">
        <f>IFERROR(LOOKUP(B6308,{0,1,31,61,91},{"Less Than 1 Day","1 To 30 Days","31-60 Days","61-90 Days","91+ Days"}),"Not Due")</f>
        <v>91+ Days</v>
      </c>
    </row>
    <row r="6309" spans="1:3" x14ac:dyDescent="0.25">
      <c r="A6309" s="1">
        <v>76735</v>
      </c>
      <c r="B6309" s="2">
        <v>106</v>
      </c>
      <c r="C6309" s="1" t="str">
        <f>IFERROR(LOOKUP(B6309,{0,1,31,61,91},{"Less Than 1 Day","1 To 30 Days","31-60 Days","61-90 Days","91+ Days"}),"Not Due")</f>
        <v>91+ Days</v>
      </c>
    </row>
    <row r="6310" spans="1:3" x14ac:dyDescent="0.25">
      <c r="A6310" s="1">
        <v>50403</v>
      </c>
      <c r="B6310" s="2">
        <v>439</v>
      </c>
      <c r="C6310" s="1" t="str">
        <f>IFERROR(LOOKUP(B6310,{0,1,31,61,91},{"Less Than 1 Day","1 To 30 Days","31-60 Days","61-90 Days","91+ Days"}),"Not Due")</f>
        <v>91+ Days</v>
      </c>
    </row>
    <row r="6311" spans="1:3" x14ac:dyDescent="0.25">
      <c r="A6311" s="1">
        <v>53752</v>
      </c>
      <c r="B6311" s="2">
        <v>-83</v>
      </c>
      <c r="C6311" s="1" t="str">
        <f>IFERROR(LOOKUP(B6311,{0,1,31,61,91},{"Less Than 1 Day","1 To 30 Days","31-60 Days","61-90 Days","91+ Days"}),"Not Due")</f>
        <v>Not Due</v>
      </c>
    </row>
    <row r="6312" spans="1:3" x14ac:dyDescent="0.25">
      <c r="A6312" s="1">
        <v>45213</v>
      </c>
      <c r="B6312" s="2">
        <v>187</v>
      </c>
      <c r="C6312" s="1" t="str">
        <f>IFERROR(LOOKUP(B6312,{0,1,31,61,91},{"Less Than 1 Day","1 To 30 Days","31-60 Days","61-90 Days","91+ Days"}),"Not Due")</f>
        <v>91+ Days</v>
      </c>
    </row>
    <row r="6313" spans="1:3" x14ac:dyDescent="0.25">
      <c r="A6313" s="1">
        <v>51102</v>
      </c>
      <c r="B6313" s="2">
        <v>261</v>
      </c>
      <c r="C6313" s="1" t="str">
        <f>IFERROR(LOOKUP(B6313,{0,1,31,61,91},{"Less Than 1 Day","1 To 30 Days","31-60 Days","61-90 Days","91+ Days"}),"Not Due")</f>
        <v>91+ Days</v>
      </c>
    </row>
    <row r="6314" spans="1:3" x14ac:dyDescent="0.25">
      <c r="A6314" s="1">
        <v>75552</v>
      </c>
      <c r="B6314" s="2">
        <v>-150</v>
      </c>
      <c r="C6314" s="1" t="str">
        <f>IFERROR(LOOKUP(B6314,{0,1,31,61,91},{"Less Than 1 Day","1 To 30 Days","31-60 Days","61-90 Days","91+ Days"}),"Not Due")</f>
        <v>Not Due</v>
      </c>
    </row>
    <row r="6315" spans="1:3" x14ac:dyDescent="0.25">
      <c r="A6315" s="1">
        <v>70392</v>
      </c>
      <c r="B6315" s="2">
        <v>259</v>
      </c>
      <c r="C6315" s="1" t="str">
        <f>IFERROR(LOOKUP(B6315,{0,1,31,61,91},{"Less Than 1 Day","1 To 30 Days","31-60 Days","61-90 Days","91+ Days"}),"Not Due")</f>
        <v>91+ Days</v>
      </c>
    </row>
    <row r="6316" spans="1:3" x14ac:dyDescent="0.25">
      <c r="A6316" s="1">
        <v>85339</v>
      </c>
      <c r="B6316" s="2">
        <v>-17</v>
      </c>
      <c r="C6316" s="1" t="str">
        <f>IFERROR(LOOKUP(B6316,{0,1,31,61,91},{"Less Than 1 Day","1 To 30 Days","31-60 Days","61-90 Days","91+ Days"}),"Not Due")</f>
        <v>Not Due</v>
      </c>
    </row>
    <row r="6317" spans="1:3" x14ac:dyDescent="0.25">
      <c r="A6317" s="1">
        <v>81584</v>
      </c>
      <c r="B6317" s="2">
        <v>286</v>
      </c>
      <c r="C6317" s="1" t="str">
        <f>IFERROR(LOOKUP(B6317,{0,1,31,61,91},{"Less Than 1 Day","1 To 30 Days","31-60 Days","61-90 Days","91+ Days"}),"Not Due")</f>
        <v>91+ Days</v>
      </c>
    </row>
    <row r="6318" spans="1:3" x14ac:dyDescent="0.25">
      <c r="A6318" s="1">
        <v>86691</v>
      </c>
      <c r="B6318" s="2">
        <v>354</v>
      </c>
      <c r="C6318" s="1" t="str">
        <f>IFERROR(LOOKUP(B6318,{0,1,31,61,91},{"Less Than 1 Day","1 To 30 Days","31-60 Days","61-90 Days","91+ Days"}),"Not Due")</f>
        <v>91+ Days</v>
      </c>
    </row>
    <row r="6319" spans="1:3" x14ac:dyDescent="0.25">
      <c r="A6319" s="1">
        <v>97078</v>
      </c>
      <c r="B6319" s="2">
        <v>28</v>
      </c>
      <c r="C6319" s="1" t="str">
        <f>IFERROR(LOOKUP(B6319,{0,1,31,61,91},{"Less Than 1 Day","1 To 30 Days","31-60 Days","61-90 Days","91+ Days"}),"Not Due")</f>
        <v>1 To 30 Days</v>
      </c>
    </row>
    <row r="6320" spans="1:3" x14ac:dyDescent="0.25">
      <c r="A6320" s="1">
        <v>37221</v>
      </c>
      <c r="B6320" s="2">
        <v>302</v>
      </c>
      <c r="C6320" s="1" t="str">
        <f>IFERROR(LOOKUP(B6320,{0,1,31,61,91},{"Less Than 1 Day","1 To 30 Days","31-60 Days","61-90 Days","91+ Days"}),"Not Due")</f>
        <v>91+ Days</v>
      </c>
    </row>
    <row r="6321" spans="1:3" x14ac:dyDescent="0.25">
      <c r="A6321" s="1">
        <v>92072</v>
      </c>
      <c r="B6321" s="2">
        <v>240</v>
      </c>
      <c r="C6321" s="1" t="str">
        <f>IFERROR(LOOKUP(B6321,{0,1,31,61,91},{"Less Than 1 Day","1 To 30 Days","31-60 Days","61-90 Days","91+ Days"}),"Not Due")</f>
        <v>91+ Days</v>
      </c>
    </row>
    <row r="6322" spans="1:3" x14ac:dyDescent="0.25">
      <c r="A6322" s="1">
        <v>91234</v>
      </c>
      <c r="B6322" s="2">
        <v>411</v>
      </c>
      <c r="C6322" s="1" t="str">
        <f>IFERROR(LOOKUP(B6322,{0,1,31,61,91},{"Less Than 1 Day","1 To 30 Days","31-60 Days","61-90 Days","91+ Days"}),"Not Due")</f>
        <v>91+ Days</v>
      </c>
    </row>
    <row r="6323" spans="1:3" x14ac:dyDescent="0.25">
      <c r="A6323" s="1">
        <v>96339</v>
      </c>
      <c r="B6323" s="2">
        <v>171</v>
      </c>
      <c r="C6323" s="1" t="str">
        <f>IFERROR(LOOKUP(B6323,{0,1,31,61,91},{"Less Than 1 Day","1 To 30 Days","31-60 Days","61-90 Days","91+ Days"}),"Not Due")</f>
        <v>91+ Days</v>
      </c>
    </row>
    <row r="6324" spans="1:3" x14ac:dyDescent="0.25">
      <c r="A6324" s="1">
        <v>25116</v>
      </c>
      <c r="B6324" s="2">
        <v>0</v>
      </c>
      <c r="C6324" s="1" t="str">
        <f>IFERROR(LOOKUP(B6324,{0,1,31,61,91},{"Less Than 1 Day","1 To 30 Days","31-60 Days","61-90 Days","91+ Days"}),"Not Due")</f>
        <v>Less Than 1 Day</v>
      </c>
    </row>
    <row r="6325" spans="1:3" x14ac:dyDescent="0.25">
      <c r="A6325" s="1">
        <v>47805</v>
      </c>
      <c r="B6325" s="2">
        <v>362</v>
      </c>
      <c r="C6325" s="1" t="str">
        <f>IFERROR(LOOKUP(B6325,{0,1,31,61,91},{"Less Than 1 Day","1 To 30 Days","31-60 Days","61-90 Days","91+ Days"}),"Not Due")</f>
        <v>91+ Days</v>
      </c>
    </row>
    <row r="6326" spans="1:3" x14ac:dyDescent="0.25">
      <c r="A6326" s="1">
        <v>85813</v>
      </c>
      <c r="B6326" s="2">
        <v>-145</v>
      </c>
      <c r="C6326" s="1" t="str">
        <f>IFERROR(LOOKUP(B6326,{0,1,31,61,91},{"Less Than 1 Day","1 To 30 Days","31-60 Days","61-90 Days","91+ Days"}),"Not Due")</f>
        <v>Not Due</v>
      </c>
    </row>
    <row r="6327" spans="1:3" x14ac:dyDescent="0.25">
      <c r="A6327" s="1">
        <v>27024</v>
      </c>
      <c r="B6327" s="2">
        <v>-71</v>
      </c>
      <c r="C6327" s="1" t="str">
        <f>IFERROR(LOOKUP(B6327,{0,1,31,61,91},{"Less Than 1 Day","1 To 30 Days","31-60 Days","61-90 Days","91+ Days"}),"Not Due")</f>
        <v>Not Due</v>
      </c>
    </row>
    <row r="6328" spans="1:3" x14ac:dyDescent="0.25">
      <c r="A6328" s="1">
        <v>25066</v>
      </c>
      <c r="B6328" s="2">
        <v>-116</v>
      </c>
      <c r="C6328" s="1" t="str">
        <f>IFERROR(LOOKUP(B6328,{0,1,31,61,91},{"Less Than 1 Day","1 To 30 Days","31-60 Days","61-90 Days","91+ Days"}),"Not Due")</f>
        <v>Not Due</v>
      </c>
    </row>
    <row r="6329" spans="1:3" x14ac:dyDescent="0.25">
      <c r="A6329" s="1">
        <v>74929</v>
      </c>
      <c r="B6329" s="2">
        <v>222</v>
      </c>
      <c r="C6329" s="1" t="str">
        <f>IFERROR(LOOKUP(B6329,{0,1,31,61,91},{"Less Than 1 Day","1 To 30 Days","31-60 Days","61-90 Days","91+ Days"}),"Not Due")</f>
        <v>91+ Days</v>
      </c>
    </row>
    <row r="6330" spans="1:3" x14ac:dyDescent="0.25">
      <c r="A6330" s="1">
        <v>97887</v>
      </c>
      <c r="B6330" s="2">
        <v>-173</v>
      </c>
      <c r="C6330" s="1" t="str">
        <f>IFERROR(LOOKUP(B6330,{0,1,31,61,91},{"Less Than 1 Day","1 To 30 Days","31-60 Days","61-90 Days","91+ Days"}),"Not Due")</f>
        <v>Not Due</v>
      </c>
    </row>
    <row r="6331" spans="1:3" x14ac:dyDescent="0.25">
      <c r="A6331" s="1">
        <v>65147</v>
      </c>
      <c r="B6331" s="2">
        <v>1</v>
      </c>
      <c r="C6331" s="1" t="str">
        <f>IFERROR(LOOKUP(B6331,{0,1,31,61,91},{"Less Than 1 Day","1 To 30 Days","31-60 Days","61-90 Days","91+ Days"}),"Not Due")</f>
        <v>1 To 30 Days</v>
      </c>
    </row>
    <row r="6332" spans="1:3" x14ac:dyDescent="0.25">
      <c r="A6332" s="1">
        <v>47981</v>
      </c>
      <c r="B6332" s="2">
        <v>146</v>
      </c>
      <c r="C6332" s="1" t="str">
        <f>IFERROR(LOOKUP(B6332,{0,1,31,61,91},{"Less Than 1 Day","1 To 30 Days","31-60 Days","61-90 Days","91+ Days"}),"Not Due")</f>
        <v>91+ Days</v>
      </c>
    </row>
    <row r="6333" spans="1:3" x14ac:dyDescent="0.25">
      <c r="A6333" s="1">
        <v>86854</v>
      </c>
      <c r="B6333" s="2">
        <v>-43</v>
      </c>
      <c r="C6333" s="1" t="str">
        <f>IFERROR(LOOKUP(B6333,{0,1,31,61,91},{"Less Than 1 Day","1 To 30 Days","31-60 Days","61-90 Days","91+ Days"}),"Not Due")</f>
        <v>Not Due</v>
      </c>
    </row>
    <row r="6334" spans="1:3" x14ac:dyDescent="0.25">
      <c r="A6334" s="1">
        <v>98566</v>
      </c>
      <c r="B6334" s="2">
        <v>315</v>
      </c>
      <c r="C6334" s="1" t="str">
        <f>IFERROR(LOOKUP(B6334,{0,1,31,61,91},{"Less Than 1 Day","1 To 30 Days","31-60 Days","61-90 Days","91+ Days"}),"Not Due")</f>
        <v>91+ Days</v>
      </c>
    </row>
    <row r="6335" spans="1:3" x14ac:dyDescent="0.25">
      <c r="A6335" s="1">
        <v>24131</v>
      </c>
      <c r="B6335" s="2">
        <v>-87</v>
      </c>
      <c r="C6335" s="1" t="str">
        <f>IFERROR(LOOKUP(B6335,{0,1,31,61,91},{"Less Than 1 Day","1 To 30 Days","31-60 Days","61-90 Days","91+ Days"}),"Not Due")</f>
        <v>Not Due</v>
      </c>
    </row>
    <row r="6336" spans="1:3" x14ac:dyDescent="0.25">
      <c r="A6336" s="1">
        <v>19424</v>
      </c>
      <c r="B6336" s="2">
        <v>63</v>
      </c>
      <c r="C6336" s="1" t="str">
        <f>IFERROR(LOOKUP(B6336,{0,1,31,61,91},{"Less Than 1 Day","1 To 30 Days","31-60 Days","61-90 Days","91+ Days"}),"Not Due")</f>
        <v>61-90 Days</v>
      </c>
    </row>
    <row r="6337" spans="1:3" x14ac:dyDescent="0.25">
      <c r="A6337" s="1">
        <v>31020</v>
      </c>
      <c r="B6337" s="2">
        <v>406</v>
      </c>
      <c r="C6337" s="1" t="str">
        <f>IFERROR(LOOKUP(B6337,{0,1,31,61,91},{"Less Than 1 Day","1 To 30 Days","31-60 Days","61-90 Days","91+ Days"}),"Not Due")</f>
        <v>91+ Days</v>
      </c>
    </row>
    <row r="6338" spans="1:3" x14ac:dyDescent="0.25">
      <c r="A6338" s="1">
        <v>40104</v>
      </c>
      <c r="B6338" s="2">
        <v>166</v>
      </c>
      <c r="C6338" s="1" t="str">
        <f>IFERROR(LOOKUP(B6338,{0,1,31,61,91},{"Less Than 1 Day","1 To 30 Days","31-60 Days","61-90 Days","91+ Days"}),"Not Due")</f>
        <v>91+ Days</v>
      </c>
    </row>
    <row r="6339" spans="1:3" x14ac:dyDescent="0.25">
      <c r="A6339" s="1">
        <v>14137</v>
      </c>
      <c r="B6339" s="2">
        <v>-9</v>
      </c>
      <c r="C6339" s="1" t="str">
        <f>IFERROR(LOOKUP(B6339,{0,1,31,61,91},{"Less Than 1 Day","1 To 30 Days","31-60 Days","61-90 Days","91+ Days"}),"Not Due")</f>
        <v>Not Due</v>
      </c>
    </row>
    <row r="6340" spans="1:3" x14ac:dyDescent="0.25">
      <c r="A6340" s="1">
        <v>58345</v>
      </c>
      <c r="B6340" s="2">
        <v>-160</v>
      </c>
      <c r="C6340" s="1" t="str">
        <f>IFERROR(LOOKUP(B6340,{0,1,31,61,91},{"Less Than 1 Day","1 To 30 Days","31-60 Days","61-90 Days","91+ Days"}),"Not Due")</f>
        <v>Not Due</v>
      </c>
    </row>
    <row r="6341" spans="1:3" x14ac:dyDescent="0.25">
      <c r="A6341" s="1">
        <v>49921</v>
      </c>
      <c r="B6341" s="2">
        <v>-52</v>
      </c>
      <c r="C6341" s="1" t="str">
        <f>IFERROR(LOOKUP(B6341,{0,1,31,61,91},{"Less Than 1 Day","1 To 30 Days","31-60 Days","61-90 Days","91+ Days"}),"Not Due")</f>
        <v>Not Due</v>
      </c>
    </row>
    <row r="6342" spans="1:3" x14ac:dyDescent="0.25">
      <c r="A6342" s="1">
        <v>60841</v>
      </c>
      <c r="B6342" s="2">
        <v>-7</v>
      </c>
      <c r="C6342" s="1" t="str">
        <f>IFERROR(LOOKUP(B6342,{0,1,31,61,91},{"Less Than 1 Day","1 To 30 Days","31-60 Days","61-90 Days","91+ Days"}),"Not Due")</f>
        <v>Not Due</v>
      </c>
    </row>
    <row r="6343" spans="1:3" x14ac:dyDescent="0.25">
      <c r="A6343" s="1">
        <v>22531</v>
      </c>
      <c r="B6343" s="2">
        <v>359</v>
      </c>
      <c r="C6343" s="1" t="str">
        <f>IFERROR(LOOKUP(B6343,{0,1,31,61,91},{"Less Than 1 Day","1 To 30 Days","31-60 Days","61-90 Days","91+ Days"}),"Not Due")</f>
        <v>91+ Days</v>
      </c>
    </row>
    <row r="6344" spans="1:3" x14ac:dyDescent="0.25">
      <c r="A6344" s="1">
        <v>29303</v>
      </c>
      <c r="B6344" s="2">
        <v>429</v>
      </c>
      <c r="C6344" s="1" t="str">
        <f>IFERROR(LOOKUP(B6344,{0,1,31,61,91},{"Less Than 1 Day","1 To 30 Days","31-60 Days","61-90 Days","91+ Days"}),"Not Due")</f>
        <v>91+ Days</v>
      </c>
    </row>
    <row r="6345" spans="1:3" x14ac:dyDescent="0.25">
      <c r="A6345" s="1">
        <v>59473</v>
      </c>
      <c r="B6345" s="2">
        <v>83</v>
      </c>
      <c r="C6345" s="1" t="str">
        <f>IFERROR(LOOKUP(B6345,{0,1,31,61,91},{"Less Than 1 Day","1 To 30 Days","31-60 Days","61-90 Days","91+ Days"}),"Not Due")</f>
        <v>61-90 Days</v>
      </c>
    </row>
    <row r="6346" spans="1:3" x14ac:dyDescent="0.25">
      <c r="A6346" s="1">
        <v>46859</v>
      </c>
      <c r="B6346" s="2">
        <v>-182</v>
      </c>
      <c r="C6346" s="1" t="str">
        <f>IFERROR(LOOKUP(B6346,{0,1,31,61,91},{"Less Than 1 Day","1 To 30 Days","31-60 Days","61-90 Days","91+ Days"}),"Not Due")</f>
        <v>Not Due</v>
      </c>
    </row>
    <row r="6347" spans="1:3" x14ac:dyDescent="0.25">
      <c r="A6347" s="1">
        <v>78763</v>
      </c>
      <c r="B6347" s="2">
        <v>48</v>
      </c>
      <c r="C6347" s="1" t="str">
        <f>IFERROR(LOOKUP(B6347,{0,1,31,61,91},{"Less Than 1 Day","1 To 30 Days","31-60 Days","61-90 Days","91+ Days"}),"Not Due")</f>
        <v>31-60 Days</v>
      </c>
    </row>
    <row r="6348" spans="1:3" x14ac:dyDescent="0.25">
      <c r="A6348" s="1">
        <v>62103</v>
      </c>
      <c r="B6348" s="2">
        <v>221</v>
      </c>
      <c r="C6348" s="1" t="str">
        <f>IFERROR(LOOKUP(B6348,{0,1,31,61,91},{"Less Than 1 Day","1 To 30 Days","31-60 Days","61-90 Days","91+ Days"}),"Not Due")</f>
        <v>91+ Days</v>
      </c>
    </row>
    <row r="6349" spans="1:3" x14ac:dyDescent="0.25">
      <c r="A6349" s="1">
        <v>28539</v>
      </c>
      <c r="B6349" s="2">
        <v>-70</v>
      </c>
      <c r="C6349" s="1" t="str">
        <f>IFERROR(LOOKUP(B6349,{0,1,31,61,91},{"Less Than 1 Day","1 To 30 Days","31-60 Days","61-90 Days","91+ Days"}),"Not Due")</f>
        <v>Not Due</v>
      </c>
    </row>
    <row r="6350" spans="1:3" x14ac:dyDescent="0.25">
      <c r="A6350" s="1">
        <v>32480</v>
      </c>
      <c r="B6350" s="2">
        <v>366</v>
      </c>
      <c r="C6350" s="1" t="str">
        <f>IFERROR(LOOKUP(B6350,{0,1,31,61,91},{"Less Than 1 Day","1 To 30 Days","31-60 Days","61-90 Days","91+ Days"}),"Not Due")</f>
        <v>91+ Days</v>
      </c>
    </row>
    <row r="6351" spans="1:3" x14ac:dyDescent="0.25">
      <c r="A6351" s="1">
        <v>71686</v>
      </c>
      <c r="B6351" s="2">
        <v>-145</v>
      </c>
      <c r="C6351" s="1" t="str">
        <f>IFERROR(LOOKUP(B6351,{0,1,31,61,91},{"Less Than 1 Day","1 To 30 Days","31-60 Days","61-90 Days","91+ Days"}),"Not Due")</f>
        <v>Not Due</v>
      </c>
    </row>
    <row r="6352" spans="1:3" x14ac:dyDescent="0.25">
      <c r="A6352" s="1">
        <v>27125</v>
      </c>
      <c r="B6352" s="2">
        <v>235</v>
      </c>
      <c r="C6352" s="1" t="str">
        <f>IFERROR(LOOKUP(B6352,{0,1,31,61,91},{"Less Than 1 Day","1 To 30 Days","31-60 Days","61-90 Days","91+ Days"}),"Not Due")</f>
        <v>91+ Days</v>
      </c>
    </row>
    <row r="6353" spans="1:3" x14ac:dyDescent="0.25">
      <c r="A6353" s="1">
        <v>72271</v>
      </c>
      <c r="B6353" s="2">
        <v>159</v>
      </c>
      <c r="C6353" s="1" t="str">
        <f>IFERROR(LOOKUP(B6353,{0,1,31,61,91},{"Less Than 1 Day","1 To 30 Days","31-60 Days","61-90 Days","91+ Days"}),"Not Due")</f>
        <v>91+ Days</v>
      </c>
    </row>
    <row r="6354" spans="1:3" x14ac:dyDescent="0.25">
      <c r="A6354" s="1">
        <v>49036</v>
      </c>
      <c r="B6354" s="2">
        <v>57</v>
      </c>
      <c r="C6354" s="1" t="str">
        <f>IFERROR(LOOKUP(B6354,{0,1,31,61,91},{"Less Than 1 Day","1 To 30 Days","31-60 Days","61-90 Days","91+ Days"}),"Not Due")</f>
        <v>31-60 Days</v>
      </c>
    </row>
    <row r="6355" spans="1:3" x14ac:dyDescent="0.25">
      <c r="A6355" s="1">
        <v>93128</v>
      </c>
      <c r="B6355" s="2">
        <v>340</v>
      </c>
      <c r="C6355" s="1" t="str">
        <f>IFERROR(LOOKUP(B6355,{0,1,31,61,91},{"Less Than 1 Day","1 To 30 Days","31-60 Days","61-90 Days","91+ Days"}),"Not Due")</f>
        <v>91+ Days</v>
      </c>
    </row>
    <row r="6356" spans="1:3" x14ac:dyDescent="0.25">
      <c r="A6356" s="1">
        <v>48739</v>
      </c>
      <c r="B6356" s="2">
        <v>-19</v>
      </c>
      <c r="C6356" s="1" t="str">
        <f>IFERROR(LOOKUP(B6356,{0,1,31,61,91},{"Less Than 1 Day","1 To 30 Days","31-60 Days","61-90 Days","91+ Days"}),"Not Due")</f>
        <v>Not Due</v>
      </c>
    </row>
    <row r="6357" spans="1:3" x14ac:dyDescent="0.25">
      <c r="A6357" s="1">
        <v>44057</v>
      </c>
      <c r="B6357" s="2">
        <v>-174</v>
      </c>
      <c r="C6357" s="1" t="str">
        <f>IFERROR(LOOKUP(B6357,{0,1,31,61,91},{"Less Than 1 Day","1 To 30 Days","31-60 Days","61-90 Days","91+ Days"}),"Not Due")</f>
        <v>Not Due</v>
      </c>
    </row>
    <row r="6358" spans="1:3" x14ac:dyDescent="0.25">
      <c r="A6358" s="1">
        <v>84944</v>
      </c>
      <c r="B6358" s="2">
        <v>-38</v>
      </c>
      <c r="C6358" s="1" t="str">
        <f>IFERROR(LOOKUP(B6358,{0,1,31,61,91},{"Less Than 1 Day","1 To 30 Days","31-60 Days","61-90 Days","91+ Days"}),"Not Due")</f>
        <v>Not Due</v>
      </c>
    </row>
    <row r="6359" spans="1:3" x14ac:dyDescent="0.25">
      <c r="A6359" s="1">
        <v>32301</v>
      </c>
      <c r="B6359" s="2">
        <v>-81</v>
      </c>
      <c r="C6359" s="1" t="str">
        <f>IFERROR(LOOKUP(B6359,{0,1,31,61,91},{"Less Than 1 Day","1 To 30 Days","31-60 Days","61-90 Days","91+ Days"}),"Not Due")</f>
        <v>Not Due</v>
      </c>
    </row>
    <row r="6360" spans="1:3" x14ac:dyDescent="0.25">
      <c r="A6360" s="1">
        <v>56404</v>
      </c>
      <c r="B6360" s="2">
        <v>-187</v>
      </c>
      <c r="C6360" s="1" t="str">
        <f>IFERROR(LOOKUP(B6360,{0,1,31,61,91},{"Less Than 1 Day","1 To 30 Days","31-60 Days","61-90 Days","91+ Days"}),"Not Due")</f>
        <v>Not Due</v>
      </c>
    </row>
    <row r="6361" spans="1:3" x14ac:dyDescent="0.25">
      <c r="A6361" s="1">
        <v>72409</v>
      </c>
      <c r="B6361" s="2">
        <v>193</v>
      </c>
      <c r="C6361" s="1" t="str">
        <f>IFERROR(LOOKUP(B6361,{0,1,31,61,91},{"Less Than 1 Day","1 To 30 Days","31-60 Days","61-90 Days","91+ Days"}),"Not Due")</f>
        <v>91+ Days</v>
      </c>
    </row>
    <row r="6362" spans="1:3" x14ac:dyDescent="0.25">
      <c r="A6362" s="1">
        <v>71403</v>
      </c>
      <c r="B6362" s="2">
        <v>204</v>
      </c>
      <c r="C6362" s="1" t="str">
        <f>IFERROR(LOOKUP(B6362,{0,1,31,61,91},{"Less Than 1 Day","1 To 30 Days","31-60 Days","61-90 Days","91+ Days"}),"Not Due")</f>
        <v>91+ Days</v>
      </c>
    </row>
    <row r="6363" spans="1:3" x14ac:dyDescent="0.25">
      <c r="A6363" s="1">
        <v>53926</v>
      </c>
      <c r="B6363" s="2">
        <v>-131</v>
      </c>
      <c r="C6363" s="1" t="str">
        <f>IFERROR(LOOKUP(B6363,{0,1,31,61,91},{"Less Than 1 Day","1 To 30 Days","31-60 Days","61-90 Days","91+ Days"}),"Not Due")</f>
        <v>Not Due</v>
      </c>
    </row>
    <row r="6364" spans="1:3" x14ac:dyDescent="0.25">
      <c r="A6364" s="1">
        <v>70354</v>
      </c>
      <c r="B6364" s="2">
        <v>386</v>
      </c>
      <c r="C6364" s="1" t="str">
        <f>IFERROR(LOOKUP(B6364,{0,1,31,61,91},{"Less Than 1 Day","1 To 30 Days","31-60 Days","61-90 Days","91+ Days"}),"Not Due")</f>
        <v>91+ Days</v>
      </c>
    </row>
    <row r="6365" spans="1:3" x14ac:dyDescent="0.25">
      <c r="A6365" s="1">
        <v>87967</v>
      </c>
      <c r="B6365" s="2">
        <v>-76</v>
      </c>
      <c r="C6365" s="1" t="str">
        <f>IFERROR(LOOKUP(B6365,{0,1,31,61,91},{"Less Than 1 Day","1 To 30 Days","31-60 Days","61-90 Days","91+ Days"}),"Not Due")</f>
        <v>Not Due</v>
      </c>
    </row>
    <row r="6366" spans="1:3" x14ac:dyDescent="0.25">
      <c r="A6366" s="1">
        <v>31887</v>
      </c>
      <c r="B6366" s="2">
        <v>360</v>
      </c>
      <c r="C6366" s="1" t="str">
        <f>IFERROR(LOOKUP(B6366,{0,1,31,61,91},{"Less Than 1 Day","1 To 30 Days","31-60 Days","61-90 Days","91+ Days"}),"Not Due")</f>
        <v>91+ Days</v>
      </c>
    </row>
    <row r="6367" spans="1:3" x14ac:dyDescent="0.25">
      <c r="A6367" s="1">
        <v>92901</v>
      </c>
      <c r="B6367" s="2">
        <v>-136</v>
      </c>
      <c r="C6367" s="1" t="str">
        <f>IFERROR(LOOKUP(B6367,{0,1,31,61,91},{"Less Than 1 Day","1 To 30 Days","31-60 Days","61-90 Days","91+ Days"}),"Not Due")</f>
        <v>Not Due</v>
      </c>
    </row>
    <row r="6368" spans="1:3" x14ac:dyDescent="0.25">
      <c r="A6368" s="1">
        <v>42764</v>
      </c>
      <c r="B6368" s="2">
        <v>-7</v>
      </c>
      <c r="C6368" s="1" t="str">
        <f>IFERROR(LOOKUP(B6368,{0,1,31,61,91},{"Less Than 1 Day","1 To 30 Days","31-60 Days","61-90 Days","91+ Days"}),"Not Due")</f>
        <v>Not Due</v>
      </c>
    </row>
    <row r="6369" spans="1:3" x14ac:dyDescent="0.25">
      <c r="A6369" s="1">
        <v>34601</v>
      </c>
      <c r="B6369" s="2">
        <v>442</v>
      </c>
      <c r="C6369" s="1" t="str">
        <f>IFERROR(LOOKUP(B6369,{0,1,31,61,91},{"Less Than 1 Day","1 To 30 Days","31-60 Days","61-90 Days","91+ Days"}),"Not Due")</f>
        <v>91+ Days</v>
      </c>
    </row>
    <row r="6370" spans="1:3" x14ac:dyDescent="0.25">
      <c r="A6370" s="1">
        <v>89712</v>
      </c>
      <c r="B6370" s="2">
        <v>-169</v>
      </c>
      <c r="C6370" s="1" t="str">
        <f>IFERROR(LOOKUP(B6370,{0,1,31,61,91},{"Less Than 1 Day","1 To 30 Days","31-60 Days","61-90 Days","91+ Days"}),"Not Due")</f>
        <v>Not Due</v>
      </c>
    </row>
    <row r="6371" spans="1:3" x14ac:dyDescent="0.25">
      <c r="A6371" s="1">
        <v>70276</v>
      </c>
      <c r="B6371" s="2">
        <v>383</v>
      </c>
      <c r="C6371" s="1" t="str">
        <f>IFERROR(LOOKUP(B6371,{0,1,31,61,91},{"Less Than 1 Day","1 To 30 Days","31-60 Days","61-90 Days","91+ Days"}),"Not Due")</f>
        <v>91+ Days</v>
      </c>
    </row>
    <row r="6372" spans="1:3" x14ac:dyDescent="0.25">
      <c r="A6372" s="1">
        <v>38388</v>
      </c>
      <c r="B6372" s="2">
        <v>383</v>
      </c>
      <c r="C6372" s="1" t="str">
        <f>IFERROR(LOOKUP(B6372,{0,1,31,61,91},{"Less Than 1 Day","1 To 30 Days","31-60 Days","61-90 Days","91+ Days"}),"Not Due")</f>
        <v>91+ Days</v>
      </c>
    </row>
    <row r="6373" spans="1:3" x14ac:dyDescent="0.25">
      <c r="A6373" s="1">
        <v>94853</v>
      </c>
      <c r="B6373" s="2">
        <v>-131</v>
      </c>
      <c r="C6373" s="1" t="str">
        <f>IFERROR(LOOKUP(B6373,{0,1,31,61,91},{"Less Than 1 Day","1 To 30 Days","31-60 Days","61-90 Days","91+ Days"}),"Not Due")</f>
        <v>Not Due</v>
      </c>
    </row>
    <row r="6374" spans="1:3" x14ac:dyDescent="0.25">
      <c r="A6374" s="1">
        <v>15596</v>
      </c>
      <c r="B6374" s="2">
        <v>188</v>
      </c>
      <c r="C6374" s="1" t="str">
        <f>IFERROR(LOOKUP(B6374,{0,1,31,61,91},{"Less Than 1 Day","1 To 30 Days","31-60 Days","61-90 Days","91+ Days"}),"Not Due")</f>
        <v>91+ Days</v>
      </c>
    </row>
    <row r="6375" spans="1:3" x14ac:dyDescent="0.25">
      <c r="A6375" s="1">
        <v>98747</v>
      </c>
      <c r="B6375" s="2">
        <v>270</v>
      </c>
      <c r="C6375" s="1" t="str">
        <f>IFERROR(LOOKUP(B6375,{0,1,31,61,91},{"Less Than 1 Day","1 To 30 Days","31-60 Days","61-90 Days","91+ Days"}),"Not Due")</f>
        <v>91+ Days</v>
      </c>
    </row>
    <row r="6376" spans="1:3" x14ac:dyDescent="0.25">
      <c r="A6376" s="1">
        <v>94922</v>
      </c>
      <c r="B6376" s="2">
        <v>467</v>
      </c>
      <c r="C6376" s="1" t="str">
        <f>IFERROR(LOOKUP(B6376,{0,1,31,61,91},{"Less Than 1 Day","1 To 30 Days","31-60 Days","61-90 Days","91+ Days"}),"Not Due")</f>
        <v>91+ Days</v>
      </c>
    </row>
    <row r="6377" spans="1:3" x14ac:dyDescent="0.25">
      <c r="A6377" s="1">
        <v>73134</v>
      </c>
      <c r="B6377" s="2">
        <v>-14</v>
      </c>
      <c r="C6377" s="1" t="str">
        <f>IFERROR(LOOKUP(B6377,{0,1,31,61,91},{"Less Than 1 Day","1 To 30 Days","31-60 Days","61-90 Days","91+ Days"}),"Not Due")</f>
        <v>Not Due</v>
      </c>
    </row>
    <row r="6378" spans="1:3" x14ac:dyDescent="0.25">
      <c r="A6378" s="1">
        <v>66970</v>
      </c>
      <c r="B6378" s="2">
        <v>278</v>
      </c>
      <c r="C6378" s="1" t="str">
        <f>IFERROR(LOOKUP(B6378,{0,1,31,61,91},{"Less Than 1 Day","1 To 30 Days","31-60 Days","61-90 Days","91+ Days"}),"Not Due")</f>
        <v>91+ Days</v>
      </c>
    </row>
    <row r="6379" spans="1:3" x14ac:dyDescent="0.25">
      <c r="A6379" s="1">
        <v>64135</v>
      </c>
      <c r="B6379" s="2">
        <v>340</v>
      </c>
      <c r="C6379" s="1" t="str">
        <f>IFERROR(LOOKUP(B6379,{0,1,31,61,91},{"Less Than 1 Day","1 To 30 Days","31-60 Days","61-90 Days","91+ Days"}),"Not Due")</f>
        <v>91+ Days</v>
      </c>
    </row>
    <row r="6380" spans="1:3" x14ac:dyDescent="0.25">
      <c r="A6380" s="1">
        <v>86701</v>
      </c>
      <c r="B6380" s="2">
        <v>179</v>
      </c>
      <c r="C6380" s="1" t="str">
        <f>IFERROR(LOOKUP(B6380,{0,1,31,61,91},{"Less Than 1 Day","1 To 30 Days","31-60 Days","61-90 Days","91+ Days"}),"Not Due")</f>
        <v>91+ Days</v>
      </c>
    </row>
    <row r="6381" spans="1:3" x14ac:dyDescent="0.25">
      <c r="A6381" s="1">
        <v>38739</v>
      </c>
      <c r="B6381" s="2">
        <v>418</v>
      </c>
      <c r="C6381" s="1" t="str">
        <f>IFERROR(LOOKUP(B6381,{0,1,31,61,91},{"Less Than 1 Day","1 To 30 Days","31-60 Days","61-90 Days","91+ Days"}),"Not Due")</f>
        <v>91+ Days</v>
      </c>
    </row>
    <row r="6382" spans="1:3" x14ac:dyDescent="0.25">
      <c r="A6382" s="1">
        <v>96305</v>
      </c>
      <c r="B6382" s="2">
        <v>117</v>
      </c>
      <c r="C6382" s="1" t="str">
        <f>IFERROR(LOOKUP(B6382,{0,1,31,61,91},{"Less Than 1 Day","1 To 30 Days","31-60 Days","61-90 Days","91+ Days"}),"Not Due")</f>
        <v>91+ Days</v>
      </c>
    </row>
    <row r="6383" spans="1:3" x14ac:dyDescent="0.25">
      <c r="A6383" s="1">
        <v>70454</v>
      </c>
      <c r="B6383" s="2">
        <v>-182</v>
      </c>
      <c r="C6383" s="1" t="str">
        <f>IFERROR(LOOKUP(B6383,{0,1,31,61,91},{"Less Than 1 Day","1 To 30 Days","31-60 Days","61-90 Days","91+ Days"}),"Not Due")</f>
        <v>Not Due</v>
      </c>
    </row>
    <row r="6384" spans="1:3" x14ac:dyDescent="0.25">
      <c r="A6384" s="1">
        <v>21273</v>
      </c>
      <c r="B6384" s="2">
        <v>-157</v>
      </c>
      <c r="C6384" s="1" t="str">
        <f>IFERROR(LOOKUP(B6384,{0,1,31,61,91},{"Less Than 1 Day","1 To 30 Days","31-60 Days","61-90 Days","91+ Days"}),"Not Due")</f>
        <v>Not Due</v>
      </c>
    </row>
    <row r="6385" spans="1:3" x14ac:dyDescent="0.25">
      <c r="A6385" s="1">
        <v>32311</v>
      </c>
      <c r="B6385" s="2">
        <v>-134</v>
      </c>
      <c r="C6385" s="1" t="str">
        <f>IFERROR(LOOKUP(B6385,{0,1,31,61,91},{"Less Than 1 Day","1 To 30 Days","31-60 Days","61-90 Days","91+ Days"}),"Not Due")</f>
        <v>Not Due</v>
      </c>
    </row>
    <row r="6386" spans="1:3" x14ac:dyDescent="0.25">
      <c r="A6386" s="1">
        <v>70182</v>
      </c>
      <c r="B6386" s="2">
        <v>358</v>
      </c>
      <c r="C6386" s="1" t="str">
        <f>IFERROR(LOOKUP(B6386,{0,1,31,61,91},{"Less Than 1 Day","1 To 30 Days","31-60 Days","61-90 Days","91+ Days"}),"Not Due")</f>
        <v>91+ Days</v>
      </c>
    </row>
    <row r="6387" spans="1:3" x14ac:dyDescent="0.25">
      <c r="A6387" s="1">
        <v>74831</v>
      </c>
      <c r="B6387" s="2">
        <v>-184</v>
      </c>
      <c r="C6387" s="1" t="str">
        <f>IFERROR(LOOKUP(B6387,{0,1,31,61,91},{"Less Than 1 Day","1 To 30 Days","31-60 Days","61-90 Days","91+ Days"}),"Not Due")</f>
        <v>Not Due</v>
      </c>
    </row>
    <row r="6388" spans="1:3" x14ac:dyDescent="0.25">
      <c r="A6388" s="1">
        <v>38961</v>
      </c>
      <c r="B6388" s="2">
        <v>318</v>
      </c>
      <c r="C6388" s="1" t="str">
        <f>IFERROR(LOOKUP(B6388,{0,1,31,61,91},{"Less Than 1 Day","1 To 30 Days","31-60 Days","61-90 Days","91+ Days"}),"Not Due")</f>
        <v>91+ Days</v>
      </c>
    </row>
    <row r="6389" spans="1:3" x14ac:dyDescent="0.25">
      <c r="A6389" s="1">
        <v>83706</v>
      </c>
      <c r="B6389" s="2">
        <v>240</v>
      </c>
      <c r="C6389" s="1" t="str">
        <f>IFERROR(LOOKUP(B6389,{0,1,31,61,91},{"Less Than 1 Day","1 To 30 Days","31-60 Days","61-90 Days","91+ Days"}),"Not Due")</f>
        <v>91+ Days</v>
      </c>
    </row>
    <row r="6390" spans="1:3" x14ac:dyDescent="0.25">
      <c r="A6390" s="1">
        <v>73794</v>
      </c>
      <c r="B6390" s="2">
        <v>460</v>
      </c>
      <c r="C6390" s="1" t="str">
        <f>IFERROR(LOOKUP(B6390,{0,1,31,61,91},{"Less Than 1 Day","1 To 30 Days","31-60 Days","61-90 Days","91+ Days"}),"Not Due")</f>
        <v>91+ Days</v>
      </c>
    </row>
    <row r="6391" spans="1:3" x14ac:dyDescent="0.25">
      <c r="A6391" s="1">
        <v>81733</v>
      </c>
      <c r="B6391" s="2">
        <v>-23</v>
      </c>
      <c r="C6391" s="1" t="str">
        <f>IFERROR(LOOKUP(B6391,{0,1,31,61,91},{"Less Than 1 Day","1 To 30 Days","31-60 Days","61-90 Days","91+ Days"}),"Not Due")</f>
        <v>Not Due</v>
      </c>
    </row>
    <row r="6392" spans="1:3" x14ac:dyDescent="0.25">
      <c r="A6392" s="1">
        <v>85234</v>
      </c>
      <c r="B6392" s="2">
        <v>-42</v>
      </c>
      <c r="C6392" s="1" t="str">
        <f>IFERROR(LOOKUP(B6392,{0,1,31,61,91},{"Less Than 1 Day","1 To 30 Days","31-60 Days","61-90 Days","91+ Days"}),"Not Due")</f>
        <v>Not Due</v>
      </c>
    </row>
    <row r="6393" spans="1:3" x14ac:dyDescent="0.25">
      <c r="A6393" s="1">
        <v>86382</v>
      </c>
      <c r="B6393" s="2">
        <v>144</v>
      </c>
      <c r="C6393" s="1" t="str">
        <f>IFERROR(LOOKUP(B6393,{0,1,31,61,91},{"Less Than 1 Day","1 To 30 Days","31-60 Days","61-90 Days","91+ Days"}),"Not Due")</f>
        <v>91+ Days</v>
      </c>
    </row>
    <row r="6394" spans="1:3" x14ac:dyDescent="0.25">
      <c r="A6394" s="1">
        <v>25848</v>
      </c>
      <c r="B6394" s="2">
        <v>340</v>
      </c>
      <c r="C6394" s="1" t="str">
        <f>IFERROR(LOOKUP(B6394,{0,1,31,61,91},{"Less Than 1 Day","1 To 30 Days","31-60 Days","61-90 Days","91+ Days"}),"Not Due")</f>
        <v>91+ Days</v>
      </c>
    </row>
    <row r="6395" spans="1:3" x14ac:dyDescent="0.25">
      <c r="A6395" s="1">
        <v>74290</v>
      </c>
      <c r="B6395" s="2">
        <v>28</v>
      </c>
      <c r="C6395" s="1" t="str">
        <f>IFERROR(LOOKUP(B6395,{0,1,31,61,91},{"Less Than 1 Day","1 To 30 Days","31-60 Days","61-90 Days","91+ Days"}),"Not Due")</f>
        <v>1 To 30 Days</v>
      </c>
    </row>
    <row r="6396" spans="1:3" x14ac:dyDescent="0.25">
      <c r="A6396" s="1">
        <v>84157</v>
      </c>
      <c r="B6396" s="2">
        <v>216</v>
      </c>
      <c r="C6396" s="1" t="str">
        <f>IFERROR(LOOKUP(B6396,{0,1,31,61,91},{"Less Than 1 Day","1 To 30 Days","31-60 Days","61-90 Days","91+ Days"}),"Not Due")</f>
        <v>91+ Days</v>
      </c>
    </row>
    <row r="6397" spans="1:3" x14ac:dyDescent="0.25">
      <c r="A6397" s="1">
        <v>44849</v>
      </c>
      <c r="B6397" s="2">
        <v>-168</v>
      </c>
      <c r="C6397" s="1" t="str">
        <f>IFERROR(LOOKUP(B6397,{0,1,31,61,91},{"Less Than 1 Day","1 To 30 Days","31-60 Days","61-90 Days","91+ Days"}),"Not Due")</f>
        <v>Not Due</v>
      </c>
    </row>
    <row r="6398" spans="1:3" x14ac:dyDescent="0.25">
      <c r="A6398" s="1">
        <v>70522</v>
      </c>
      <c r="B6398" s="2">
        <v>241</v>
      </c>
      <c r="C6398" s="1" t="str">
        <f>IFERROR(LOOKUP(B6398,{0,1,31,61,91},{"Less Than 1 Day","1 To 30 Days","31-60 Days","61-90 Days","91+ Days"}),"Not Due")</f>
        <v>91+ Days</v>
      </c>
    </row>
    <row r="6399" spans="1:3" x14ac:dyDescent="0.25">
      <c r="A6399" s="1">
        <v>45563</v>
      </c>
      <c r="B6399" s="2">
        <v>195</v>
      </c>
      <c r="C6399" s="1" t="str">
        <f>IFERROR(LOOKUP(B6399,{0,1,31,61,91},{"Less Than 1 Day","1 To 30 Days","31-60 Days","61-90 Days","91+ Days"}),"Not Due")</f>
        <v>91+ Days</v>
      </c>
    </row>
    <row r="6400" spans="1:3" x14ac:dyDescent="0.25">
      <c r="A6400" s="1">
        <v>68764</v>
      </c>
      <c r="B6400" s="2">
        <v>143</v>
      </c>
      <c r="C6400" s="1" t="str">
        <f>IFERROR(LOOKUP(B6400,{0,1,31,61,91},{"Less Than 1 Day","1 To 30 Days","31-60 Days","61-90 Days","91+ Days"}),"Not Due")</f>
        <v>91+ Days</v>
      </c>
    </row>
    <row r="6401" spans="1:3" x14ac:dyDescent="0.25">
      <c r="A6401" s="1">
        <v>38307</v>
      </c>
      <c r="B6401" s="2">
        <v>364</v>
      </c>
      <c r="C6401" s="1" t="str">
        <f>IFERROR(LOOKUP(B6401,{0,1,31,61,91},{"Less Than 1 Day","1 To 30 Days","31-60 Days","61-90 Days","91+ Days"}),"Not Due")</f>
        <v>91+ Days</v>
      </c>
    </row>
    <row r="6402" spans="1:3" x14ac:dyDescent="0.25">
      <c r="A6402" s="1">
        <v>15666</v>
      </c>
      <c r="B6402" s="2">
        <v>165</v>
      </c>
      <c r="C6402" s="1" t="str">
        <f>IFERROR(LOOKUP(B6402,{0,1,31,61,91},{"Less Than 1 Day","1 To 30 Days","31-60 Days","61-90 Days","91+ Days"}),"Not Due")</f>
        <v>91+ Days</v>
      </c>
    </row>
    <row r="6403" spans="1:3" x14ac:dyDescent="0.25">
      <c r="A6403" s="1">
        <v>80949</v>
      </c>
      <c r="B6403" s="2">
        <v>-160</v>
      </c>
      <c r="C6403" s="1" t="str">
        <f>IFERROR(LOOKUP(B6403,{0,1,31,61,91},{"Less Than 1 Day","1 To 30 Days","31-60 Days","61-90 Days","91+ Days"}),"Not Due")</f>
        <v>Not Due</v>
      </c>
    </row>
    <row r="6404" spans="1:3" x14ac:dyDescent="0.25">
      <c r="A6404" s="1">
        <v>36570</v>
      </c>
      <c r="B6404" s="2">
        <v>347</v>
      </c>
      <c r="C6404" s="1" t="str">
        <f>IFERROR(LOOKUP(B6404,{0,1,31,61,91},{"Less Than 1 Day","1 To 30 Days","31-60 Days","61-90 Days","91+ Days"}),"Not Due")</f>
        <v>91+ Days</v>
      </c>
    </row>
    <row r="6405" spans="1:3" x14ac:dyDescent="0.25">
      <c r="A6405" s="1">
        <v>72533</v>
      </c>
      <c r="B6405" s="2">
        <v>54</v>
      </c>
      <c r="C6405" s="1" t="str">
        <f>IFERROR(LOOKUP(B6405,{0,1,31,61,91},{"Less Than 1 Day","1 To 30 Days","31-60 Days","61-90 Days","91+ Days"}),"Not Due")</f>
        <v>31-60 Days</v>
      </c>
    </row>
    <row r="6406" spans="1:3" x14ac:dyDescent="0.25">
      <c r="A6406" s="1">
        <v>92796</v>
      </c>
      <c r="B6406" s="2">
        <v>463</v>
      </c>
      <c r="C6406" s="1" t="str">
        <f>IFERROR(LOOKUP(B6406,{0,1,31,61,91},{"Less Than 1 Day","1 To 30 Days","31-60 Days","61-90 Days","91+ Days"}),"Not Due")</f>
        <v>91+ Days</v>
      </c>
    </row>
    <row r="6407" spans="1:3" x14ac:dyDescent="0.25">
      <c r="A6407" s="1">
        <v>63762</v>
      </c>
      <c r="B6407" s="2">
        <v>-58</v>
      </c>
      <c r="C6407" s="1" t="str">
        <f>IFERROR(LOOKUP(B6407,{0,1,31,61,91},{"Less Than 1 Day","1 To 30 Days","31-60 Days","61-90 Days","91+ Days"}),"Not Due")</f>
        <v>Not Due</v>
      </c>
    </row>
    <row r="6408" spans="1:3" x14ac:dyDescent="0.25">
      <c r="A6408" s="1">
        <v>53271</v>
      </c>
      <c r="B6408" s="2">
        <v>134</v>
      </c>
      <c r="C6408" s="1" t="str">
        <f>IFERROR(LOOKUP(B6408,{0,1,31,61,91},{"Less Than 1 Day","1 To 30 Days","31-60 Days","61-90 Days","91+ Days"}),"Not Due")</f>
        <v>91+ Days</v>
      </c>
    </row>
    <row r="6409" spans="1:3" x14ac:dyDescent="0.25">
      <c r="A6409" s="1">
        <v>43095</v>
      </c>
      <c r="B6409" s="2">
        <v>395</v>
      </c>
      <c r="C6409" s="1" t="str">
        <f>IFERROR(LOOKUP(B6409,{0,1,31,61,91},{"Less Than 1 Day","1 To 30 Days","31-60 Days","61-90 Days","91+ Days"}),"Not Due")</f>
        <v>91+ Days</v>
      </c>
    </row>
    <row r="6410" spans="1:3" x14ac:dyDescent="0.25">
      <c r="A6410" s="1">
        <v>82284</v>
      </c>
      <c r="B6410" s="2">
        <v>402</v>
      </c>
      <c r="C6410" s="1" t="str">
        <f>IFERROR(LOOKUP(B6410,{0,1,31,61,91},{"Less Than 1 Day","1 To 30 Days","31-60 Days","61-90 Days","91+ Days"}),"Not Due")</f>
        <v>91+ Days</v>
      </c>
    </row>
    <row r="6411" spans="1:3" x14ac:dyDescent="0.25">
      <c r="A6411" s="1">
        <v>97938</v>
      </c>
      <c r="B6411" s="2">
        <v>158</v>
      </c>
      <c r="C6411" s="1" t="str">
        <f>IFERROR(LOOKUP(B6411,{0,1,31,61,91},{"Less Than 1 Day","1 To 30 Days","31-60 Days","61-90 Days","91+ Days"}),"Not Due")</f>
        <v>91+ Days</v>
      </c>
    </row>
    <row r="6412" spans="1:3" x14ac:dyDescent="0.25">
      <c r="A6412" s="1">
        <v>11018</v>
      </c>
      <c r="B6412" s="2">
        <v>-191</v>
      </c>
      <c r="C6412" s="1" t="str">
        <f>IFERROR(LOOKUP(B6412,{0,1,31,61,91},{"Less Than 1 Day","1 To 30 Days","31-60 Days","61-90 Days","91+ Days"}),"Not Due")</f>
        <v>Not Due</v>
      </c>
    </row>
    <row r="6413" spans="1:3" x14ac:dyDescent="0.25">
      <c r="A6413" s="1">
        <v>76597</v>
      </c>
      <c r="B6413" s="2">
        <v>135</v>
      </c>
      <c r="C6413" s="1" t="str">
        <f>IFERROR(LOOKUP(B6413,{0,1,31,61,91},{"Less Than 1 Day","1 To 30 Days","31-60 Days","61-90 Days","91+ Days"}),"Not Due")</f>
        <v>91+ Days</v>
      </c>
    </row>
    <row r="6414" spans="1:3" x14ac:dyDescent="0.25">
      <c r="A6414" s="1">
        <v>80572</v>
      </c>
      <c r="B6414" s="2">
        <v>249</v>
      </c>
      <c r="C6414" s="1" t="str">
        <f>IFERROR(LOOKUP(B6414,{0,1,31,61,91},{"Less Than 1 Day","1 To 30 Days","31-60 Days","61-90 Days","91+ Days"}),"Not Due")</f>
        <v>91+ Days</v>
      </c>
    </row>
    <row r="6415" spans="1:3" x14ac:dyDescent="0.25">
      <c r="A6415" s="1">
        <v>56428</v>
      </c>
      <c r="B6415" s="2">
        <v>494</v>
      </c>
      <c r="C6415" s="1" t="str">
        <f>IFERROR(LOOKUP(B6415,{0,1,31,61,91},{"Less Than 1 Day","1 To 30 Days","31-60 Days","61-90 Days","91+ Days"}),"Not Due")</f>
        <v>91+ Days</v>
      </c>
    </row>
    <row r="6416" spans="1:3" x14ac:dyDescent="0.25">
      <c r="A6416" s="1">
        <v>39947</v>
      </c>
      <c r="B6416" s="2">
        <v>156</v>
      </c>
      <c r="C6416" s="1" t="str">
        <f>IFERROR(LOOKUP(B6416,{0,1,31,61,91},{"Less Than 1 Day","1 To 30 Days","31-60 Days","61-90 Days","91+ Days"}),"Not Due")</f>
        <v>91+ Days</v>
      </c>
    </row>
    <row r="6417" spans="1:3" x14ac:dyDescent="0.25">
      <c r="A6417" s="1">
        <v>24086</v>
      </c>
      <c r="B6417" s="2">
        <v>431</v>
      </c>
      <c r="C6417" s="1" t="str">
        <f>IFERROR(LOOKUP(B6417,{0,1,31,61,91},{"Less Than 1 Day","1 To 30 Days","31-60 Days","61-90 Days","91+ Days"}),"Not Due")</f>
        <v>91+ Days</v>
      </c>
    </row>
    <row r="6418" spans="1:3" x14ac:dyDescent="0.25">
      <c r="A6418" s="1">
        <v>95527</v>
      </c>
      <c r="B6418" s="2">
        <v>453</v>
      </c>
      <c r="C6418" s="1" t="str">
        <f>IFERROR(LOOKUP(B6418,{0,1,31,61,91},{"Less Than 1 Day","1 To 30 Days","31-60 Days","61-90 Days","91+ Days"}),"Not Due")</f>
        <v>91+ Days</v>
      </c>
    </row>
    <row r="6419" spans="1:3" x14ac:dyDescent="0.25">
      <c r="A6419" s="1">
        <v>78340</v>
      </c>
      <c r="B6419" s="2">
        <v>447</v>
      </c>
      <c r="C6419" s="1" t="str">
        <f>IFERROR(LOOKUP(B6419,{0,1,31,61,91},{"Less Than 1 Day","1 To 30 Days","31-60 Days","61-90 Days","91+ Days"}),"Not Due")</f>
        <v>91+ Days</v>
      </c>
    </row>
    <row r="6420" spans="1:3" x14ac:dyDescent="0.25">
      <c r="A6420" s="1">
        <v>44536</v>
      </c>
      <c r="B6420" s="2">
        <v>338</v>
      </c>
      <c r="C6420" s="1" t="str">
        <f>IFERROR(LOOKUP(B6420,{0,1,31,61,91},{"Less Than 1 Day","1 To 30 Days","31-60 Days","61-90 Days","91+ Days"}),"Not Due")</f>
        <v>91+ Days</v>
      </c>
    </row>
    <row r="6421" spans="1:3" x14ac:dyDescent="0.25">
      <c r="A6421" s="1">
        <v>27155</v>
      </c>
      <c r="B6421" s="2">
        <v>300</v>
      </c>
      <c r="C6421" s="1" t="str">
        <f>IFERROR(LOOKUP(B6421,{0,1,31,61,91},{"Less Than 1 Day","1 To 30 Days","31-60 Days","61-90 Days","91+ Days"}),"Not Due")</f>
        <v>91+ Days</v>
      </c>
    </row>
    <row r="6422" spans="1:3" x14ac:dyDescent="0.25">
      <c r="A6422" s="1">
        <v>77898</v>
      </c>
      <c r="B6422" s="2">
        <v>-44</v>
      </c>
      <c r="C6422" s="1" t="str">
        <f>IFERROR(LOOKUP(B6422,{0,1,31,61,91},{"Less Than 1 Day","1 To 30 Days","31-60 Days","61-90 Days","91+ Days"}),"Not Due")</f>
        <v>Not Due</v>
      </c>
    </row>
    <row r="6423" spans="1:3" x14ac:dyDescent="0.25">
      <c r="A6423" s="1">
        <v>60456</v>
      </c>
      <c r="B6423" s="2">
        <v>68</v>
      </c>
      <c r="C6423" s="1" t="str">
        <f>IFERROR(LOOKUP(B6423,{0,1,31,61,91},{"Less Than 1 Day","1 To 30 Days","31-60 Days","61-90 Days","91+ Days"}),"Not Due")</f>
        <v>61-90 Days</v>
      </c>
    </row>
    <row r="6424" spans="1:3" x14ac:dyDescent="0.25">
      <c r="A6424" s="1">
        <v>75409</v>
      </c>
      <c r="B6424" s="2">
        <v>176</v>
      </c>
      <c r="C6424" s="1" t="str">
        <f>IFERROR(LOOKUP(B6424,{0,1,31,61,91},{"Less Than 1 Day","1 To 30 Days","31-60 Days","61-90 Days","91+ Days"}),"Not Due")</f>
        <v>91+ Days</v>
      </c>
    </row>
    <row r="6425" spans="1:3" x14ac:dyDescent="0.25">
      <c r="A6425" s="1">
        <v>98856</v>
      </c>
      <c r="B6425" s="2">
        <v>115</v>
      </c>
      <c r="C6425" s="1" t="str">
        <f>IFERROR(LOOKUP(B6425,{0,1,31,61,91},{"Less Than 1 Day","1 To 30 Days","31-60 Days","61-90 Days","91+ Days"}),"Not Due")</f>
        <v>91+ Days</v>
      </c>
    </row>
    <row r="6426" spans="1:3" x14ac:dyDescent="0.25">
      <c r="A6426" s="1">
        <v>59377</v>
      </c>
      <c r="B6426" s="2">
        <v>118</v>
      </c>
      <c r="C6426" s="1" t="str">
        <f>IFERROR(LOOKUP(B6426,{0,1,31,61,91},{"Less Than 1 Day","1 To 30 Days","31-60 Days","61-90 Days","91+ Days"}),"Not Due")</f>
        <v>91+ Days</v>
      </c>
    </row>
    <row r="6427" spans="1:3" x14ac:dyDescent="0.25">
      <c r="A6427" s="1">
        <v>69877</v>
      </c>
      <c r="B6427" s="2">
        <v>181</v>
      </c>
      <c r="C6427" s="1" t="str">
        <f>IFERROR(LOOKUP(B6427,{0,1,31,61,91},{"Less Than 1 Day","1 To 30 Days","31-60 Days","61-90 Days","91+ Days"}),"Not Due")</f>
        <v>91+ Days</v>
      </c>
    </row>
    <row r="6428" spans="1:3" x14ac:dyDescent="0.25">
      <c r="A6428" s="1">
        <v>72113</v>
      </c>
      <c r="B6428" s="2">
        <v>-154</v>
      </c>
      <c r="C6428" s="1" t="str">
        <f>IFERROR(LOOKUP(B6428,{0,1,31,61,91},{"Less Than 1 Day","1 To 30 Days","31-60 Days","61-90 Days","91+ Days"}),"Not Due")</f>
        <v>Not Due</v>
      </c>
    </row>
    <row r="6429" spans="1:3" x14ac:dyDescent="0.25">
      <c r="A6429" s="1">
        <v>66497</v>
      </c>
      <c r="B6429" s="2">
        <v>180</v>
      </c>
      <c r="C6429" s="1" t="str">
        <f>IFERROR(LOOKUP(B6429,{0,1,31,61,91},{"Less Than 1 Day","1 To 30 Days","31-60 Days","61-90 Days","91+ Days"}),"Not Due")</f>
        <v>91+ Days</v>
      </c>
    </row>
    <row r="6430" spans="1:3" x14ac:dyDescent="0.25">
      <c r="A6430" s="1">
        <v>45698</v>
      </c>
      <c r="B6430" s="2">
        <v>188</v>
      </c>
      <c r="C6430" s="1" t="str">
        <f>IFERROR(LOOKUP(B6430,{0,1,31,61,91},{"Less Than 1 Day","1 To 30 Days","31-60 Days","61-90 Days","91+ Days"}),"Not Due")</f>
        <v>91+ Days</v>
      </c>
    </row>
    <row r="6431" spans="1:3" x14ac:dyDescent="0.25">
      <c r="A6431" s="1">
        <v>10293</v>
      </c>
      <c r="B6431" s="2">
        <v>45</v>
      </c>
      <c r="C6431" s="1" t="str">
        <f>IFERROR(LOOKUP(B6431,{0,1,31,61,91},{"Less Than 1 Day","1 To 30 Days","31-60 Days","61-90 Days","91+ Days"}),"Not Due")</f>
        <v>31-60 Days</v>
      </c>
    </row>
    <row r="6432" spans="1:3" x14ac:dyDescent="0.25">
      <c r="A6432" s="1">
        <v>23322</v>
      </c>
      <c r="B6432" s="2">
        <v>-176</v>
      </c>
      <c r="C6432" s="1" t="str">
        <f>IFERROR(LOOKUP(B6432,{0,1,31,61,91},{"Less Than 1 Day","1 To 30 Days","31-60 Days","61-90 Days","91+ Days"}),"Not Due")</f>
        <v>Not Due</v>
      </c>
    </row>
    <row r="6433" spans="1:3" x14ac:dyDescent="0.25">
      <c r="A6433" s="1">
        <v>55366</v>
      </c>
      <c r="B6433" s="2">
        <v>-137</v>
      </c>
      <c r="C6433" s="1" t="str">
        <f>IFERROR(LOOKUP(B6433,{0,1,31,61,91},{"Less Than 1 Day","1 To 30 Days","31-60 Days","61-90 Days","91+ Days"}),"Not Due")</f>
        <v>Not Due</v>
      </c>
    </row>
    <row r="6434" spans="1:3" x14ac:dyDescent="0.25">
      <c r="A6434" s="1">
        <v>38396</v>
      </c>
      <c r="B6434" s="2">
        <v>-14</v>
      </c>
      <c r="C6434" s="1" t="str">
        <f>IFERROR(LOOKUP(B6434,{0,1,31,61,91},{"Less Than 1 Day","1 To 30 Days","31-60 Days","61-90 Days","91+ Days"}),"Not Due")</f>
        <v>Not Due</v>
      </c>
    </row>
    <row r="6435" spans="1:3" x14ac:dyDescent="0.25">
      <c r="A6435" s="1">
        <v>29702</v>
      </c>
      <c r="B6435" s="2">
        <v>-150</v>
      </c>
      <c r="C6435" s="1" t="str">
        <f>IFERROR(LOOKUP(B6435,{0,1,31,61,91},{"Less Than 1 Day","1 To 30 Days","31-60 Days","61-90 Days","91+ Days"}),"Not Due")</f>
        <v>Not Due</v>
      </c>
    </row>
    <row r="6436" spans="1:3" x14ac:dyDescent="0.25">
      <c r="A6436" s="1">
        <v>31887</v>
      </c>
      <c r="B6436" s="2">
        <v>-161</v>
      </c>
      <c r="C6436" s="1" t="str">
        <f>IFERROR(LOOKUP(B6436,{0,1,31,61,91},{"Less Than 1 Day","1 To 30 Days","31-60 Days","61-90 Days","91+ Days"}),"Not Due")</f>
        <v>Not Due</v>
      </c>
    </row>
    <row r="6437" spans="1:3" x14ac:dyDescent="0.25">
      <c r="A6437" s="1">
        <v>66536</v>
      </c>
      <c r="B6437" s="2">
        <v>228</v>
      </c>
      <c r="C6437" s="1" t="str">
        <f>IFERROR(LOOKUP(B6437,{0,1,31,61,91},{"Less Than 1 Day","1 To 30 Days","31-60 Days","61-90 Days","91+ Days"}),"Not Due")</f>
        <v>91+ Days</v>
      </c>
    </row>
    <row r="6438" spans="1:3" x14ac:dyDescent="0.25">
      <c r="A6438" s="1">
        <v>11238</v>
      </c>
      <c r="B6438" s="2">
        <v>354</v>
      </c>
      <c r="C6438" s="1" t="str">
        <f>IFERROR(LOOKUP(B6438,{0,1,31,61,91},{"Less Than 1 Day","1 To 30 Days","31-60 Days","61-90 Days","91+ Days"}),"Not Due")</f>
        <v>91+ Days</v>
      </c>
    </row>
    <row r="6439" spans="1:3" x14ac:dyDescent="0.25">
      <c r="A6439" s="1">
        <v>73095</v>
      </c>
      <c r="B6439" s="2">
        <v>-15</v>
      </c>
      <c r="C6439" s="1" t="str">
        <f>IFERROR(LOOKUP(B6439,{0,1,31,61,91},{"Less Than 1 Day","1 To 30 Days","31-60 Days","61-90 Days","91+ Days"}),"Not Due")</f>
        <v>Not Due</v>
      </c>
    </row>
    <row r="6440" spans="1:3" x14ac:dyDescent="0.25">
      <c r="A6440" s="1">
        <v>21768</v>
      </c>
      <c r="B6440" s="2">
        <v>151</v>
      </c>
      <c r="C6440" s="1" t="str">
        <f>IFERROR(LOOKUP(B6440,{0,1,31,61,91},{"Less Than 1 Day","1 To 30 Days","31-60 Days","61-90 Days","91+ Days"}),"Not Due")</f>
        <v>91+ Days</v>
      </c>
    </row>
    <row r="6441" spans="1:3" x14ac:dyDescent="0.25">
      <c r="A6441" s="1">
        <v>70743</v>
      </c>
      <c r="B6441" s="2">
        <v>83</v>
      </c>
      <c r="C6441" s="1" t="str">
        <f>IFERROR(LOOKUP(B6441,{0,1,31,61,91},{"Less Than 1 Day","1 To 30 Days","31-60 Days","61-90 Days","91+ Days"}),"Not Due")</f>
        <v>61-90 Days</v>
      </c>
    </row>
    <row r="6442" spans="1:3" x14ac:dyDescent="0.25">
      <c r="A6442" s="1">
        <v>69378</v>
      </c>
      <c r="B6442" s="2">
        <v>484</v>
      </c>
      <c r="C6442" s="1" t="str">
        <f>IFERROR(LOOKUP(B6442,{0,1,31,61,91},{"Less Than 1 Day","1 To 30 Days","31-60 Days","61-90 Days","91+ Days"}),"Not Due")</f>
        <v>91+ Days</v>
      </c>
    </row>
    <row r="6443" spans="1:3" x14ac:dyDescent="0.25">
      <c r="A6443" s="1">
        <v>67158</v>
      </c>
      <c r="B6443" s="2">
        <v>329</v>
      </c>
      <c r="C6443" s="1" t="str">
        <f>IFERROR(LOOKUP(B6443,{0,1,31,61,91},{"Less Than 1 Day","1 To 30 Days","31-60 Days","61-90 Days","91+ Days"}),"Not Due")</f>
        <v>91+ Days</v>
      </c>
    </row>
    <row r="6444" spans="1:3" x14ac:dyDescent="0.25">
      <c r="A6444" s="1">
        <v>62697</v>
      </c>
      <c r="B6444" s="2">
        <v>331</v>
      </c>
      <c r="C6444" s="1" t="str">
        <f>IFERROR(LOOKUP(B6444,{0,1,31,61,91},{"Less Than 1 Day","1 To 30 Days","31-60 Days","61-90 Days","91+ Days"}),"Not Due")</f>
        <v>91+ Days</v>
      </c>
    </row>
    <row r="6445" spans="1:3" x14ac:dyDescent="0.25">
      <c r="A6445" s="1">
        <v>21468</v>
      </c>
      <c r="B6445" s="2">
        <v>-184</v>
      </c>
      <c r="C6445" s="1" t="str">
        <f>IFERROR(LOOKUP(B6445,{0,1,31,61,91},{"Less Than 1 Day","1 To 30 Days","31-60 Days","61-90 Days","91+ Days"}),"Not Due")</f>
        <v>Not Due</v>
      </c>
    </row>
    <row r="6446" spans="1:3" x14ac:dyDescent="0.25">
      <c r="A6446" s="1">
        <v>60244</v>
      </c>
      <c r="B6446" s="2">
        <v>426</v>
      </c>
      <c r="C6446" s="1" t="str">
        <f>IFERROR(LOOKUP(B6446,{0,1,31,61,91},{"Less Than 1 Day","1 To 30 Days","31-60 Days","61-90 Days","91+ Days"}),"Not Due")</f>
        <v>91+ Days</v>
      </c>
    </row>
    <row r="6447" spans="1:3" x14ac:dyDescent="0.25">
      <c r="A6447" s="1">
        <v>29054</v>
      </c>
      <c r="B6447" s="2">
        <v>125</v>
      </c>
      <c r="C6447" s="1" t="str">
        <f>IFERROR(LOOKUP(B6447,{0,1,31,61,91},{"Less Than 1 Day","1 To 30 Days","31-60 Days","61-90 Days","91+ Days"}),"Not Due")</f>
        <v>91+ Days</v>
      </c>
    </row>
    <row r="6448" spans="1:3" x14ac:dyDescent="0.25">
      <c r="A6448" s="1">
        <v>85033</v>
      </c>
      <c r="B6448" s="2">
        <v>81</v>
      </c>
      <c r="C6448" s="1" t="str">
        <f>IFERROR(LOOKUP(B6448,{0,1,31,61,91},{"Less Than 1 Day","1 To 30 Days","31-60 Days","61-90 Days","91+ Days"}),"Not Due")</f>
        <v>61-90 Days</v>
      </c>
    </row>
    <row r="6449" spans="1:3" x14ac:dyDescent="0.25">
      <c r="A6449" s="1">
        <v>68075</v>
      </c>
      <c r="B6449" s="2">
        <v>93</v>
      </c>
      <c r="C6449" s="1" t="str">
        <f>IFERROR(LOOKUP(B6449,{0,1,31,61,91},{"Less Than 1 Day","1 To 30 Days","31-60 Days","61-90 Days","91+ Days"}),"Not Due")</f>
        <v>91+ Days</v>
      </c>
    </row>
    <row r="6450" spans="1:3" x14ac:dyDescent="0.25">
      <c r="A6450" s="1">
        <v>12868</v>
      </c>
      <c r="B6450" s="2">
        <v>366</v>
      </c>
      <c r="C6450" s="1" t="str">
        <f>IFERROR(LOOKUP(B6450,{0,1,31,61,91},{"Less Than 1 Day","1 To 30 Days","31-60 Days","61-90 Days","91+ Days"}),"Not Due")</f>
        <v>91+ Days</v>
      </c>
    </row>
    <row r="6451" spans="1:3" x14ac:dyDescent="0.25">
      <c r="A6451" s="1">
        <v>47984</v>
      </c>
      <c r="B6451" s="2">
        <v>290</v>
      </c>
      <c r="C6451" s="1" t="str">
        <f>IFERROR(LOOKUP(B6451,{0,1,31,61,91},{"Less Than 1 Day","1 To 30 Days","31-60 Days","61-90 Days","91+ Days"}),"Not Due")</f>
        <v>91+ Days</v>
      </c>
    </row>
    <row r="6452" spans="1:3" x14ac:dyDescent="0.25">
      <c r="A6452" s="1">
        <v>80980</v>
      </c>
      <c r="B6452" s="2">
        <v>83</v>
      </c>
      <c r="C6452" s="1" t="str">
        <f>IFERROR(LOOKUP(B6452,{0,1,31,61,91},{"Less Than 1 Day","1 To 30 Days","31-60 Days","61-90 Days","91+ Days"}),"Not Due")</f>
        <v>61-90 Days</v>
      </c>
    </row>
    <row r="6453" spans="1:3" x14ac:dyDescent="0.25">
      <c r="A6453" s="1">
        <v>72414</v>
      </c>
      <c r="B6453" s="2">
        <v>414</v>
      </c>
      <c r="C6453" s="1" t="str">
        <f>IFERROR(LOOKUP(B6453,{0,1,31,61,91},{"Less Than 1 Day","1 To 30 Days","31-60 Days","61-90 Days","91+ Days"}),"Not Due")</f>
        <v>91+ Days</v>
      </c>
    </row>
    <row r="6454" spans="1:3" x14ac:dyDescent="0.25">
      <c r="A6454" s="1">
        <v>35130</v>
      </c>
      <c r="B6454" s="2">
        <v>121</v>
      </c>
      <c r="C6454" s="1" t="str">
        <f>IFERROR(LOOKUP(B6454,{0,1,31,61,91},{"Less Than 1 Day","1 To 30 Days","31-60 Days","61-90 Days","91+ Days"}),"Not Due")</f>
        <v>91+ Days</v>
      </c>
    </row>
    <row r="6455" spans="1:3" x14ac:dyDescent="0.25">
      <c r="A6455" s="1">
        <v>64502</v>
      </c>
      <c r="B6455" s="2">
        <v>490</v>
      </c>
      <c r="C6455" s="1" t="str">
        <f>IFERROR(LOOKUP(B6455,{0,1,31,61,91},{"Less Than 1 Day","1 To 30 Days","31-60 Days","61-90 Days","91+ Days"}),"Not Due")</f>
        <v>91+ Days</v>
      </c>
    </row>
    <row r="6456" spans="1:3" x14ac:dyDescent="0.25">
      <c r="A6456" s="1">
        <v>97734</v>
      </c>
      <c r="B6456" s="2">
        <v>-145</v>
      </c>
      <c r="C6456" s="1" t="str">
        <f>IFERROR(LOOKUP(B6456,{0,1,31,61,91},{"Less Than 1 Day","1 To 30 Days","31-60 Days","61-90 Days","91+ Days"}),"Not Due")</f>
        <v>Not Due</v>
      </c>
    </row>
    <row r="6457" spans="1:3" x14ac:dyDescent="0.25">
      <c r="A6457" s="1">
        <v>39122</v>
      </c>
      <c r="B6457" s="2">
        <v>355</v>
      </c>
      <c r="C6457" s="1" t="str">
        <f>IFERROR(LOOKUP(B6457,{0,1,31,61,91},{"Less Than 1 Day","1 To 30 Days","31-60 Days","61-90 Days","91+ Days"}),"Not Due")</f>
        <v>91+ Days</v>
      </c>
    </row>
    <row r="6458" spans="1:3" x14ac:dyDescent="0.25">
      <c r="A6458" s="1">
        <v>13561</v>
      </c>
      <c r="B6458" s="2">
        <v>-39</v>
      </c>
      <c r="C6458" s="1" t="str">
        <f>IFERROR(LOOKUP(B6458,{0,1,31,61,91},{"Less Than 1 Day","1 To 30 Days","31-60 Days","61-90 Days","91+ Days"}),"Not Due")</f>
        <v>Not Due</v>
      </c>
    </row>
    <row r="6459" spans="1:3" x14ac:dyDescent="0.25">
      <c r="A6459" s="1">
        <v>69931</v>
      </c>
      <c r="B6459" s="2">
        <v>-120</v>
      </c>
      <c r="C6459" s="1" t="str">
        <f>IFERROR(LOOKUP(B6459,{0,1,31,61,91},{"Less Than 1 Day","1 To 30 Days","31-60 Days","61-90 Days","91+ Days"}),"Not Due")</f>
        <v>Not Due</v>
      </c>
    </row>
    <row r="6460" spans="1:3" x14ac:dyDescent="0.25">
      <c r="A6460" s="1">
        <v>34069</v>
      </c>
      <c r="B6460" s="2">
        <v>-113</v>
      </c>
      <c r="C6460" s="1" t="str">
        <f>IFERROR(LOOKUP(B6460,{0,1,31,61,91},{"Less Than 1 Day","1 To 30 Days","31-60 Days","61-90 Days","91+ Days"}),"Not Due")</f>
        <v>Not Due</v>
      </c>
    </row>
    <row r="6461" spans="1:3" x14ac:dyDescent="0.25">
      <c r="A6461" s="1">
        <v>11775</v>
      </c>
      <c r="B6461" s="2">
        <v>285</v>
      </c>
      <c r="C6461" s="1" t="str">
        <f>IFERROR(LOOKUP(B6461,{0,1,31,61,91},{"Less Than 1 Day","1 To 30 Days","31-60 Days","61-90 Days","91+ Days"}),"Not Due")</f>
        <v>91+ Days</v>
      </c>
    </row>
    <row r="6462" spans="1:3" x14ac:dyDescent="0.25">
      <c r="A6462" s="1">
        <v>97685</v>
      </c>
      <c r="B6462" s="2">
        <v>96</v>
      </c>
      <c r="C6462" s="1" t="str">
        <f>IFERROR(LOOKUP(B6462,{0,1,31,61,91},{"Less Than 1 Day","1 To 30 Days","31-60 Days","61-90 Days","91+ Days"}),"Not Due")</f>
        <v>91+ Days</v>
      </c>
    </row>
    <row r="6463" spans="1:3" x14ac:dyDescent="0.25">
      <c r="A6463" s="1">
        <v>81166</v>
      </c>
      <c r="B6463" s="2">
        <v>467</v>
      </c>
      <c r="C6463" s="1" t="str">
        <f>IFERROR(LOOKUP(B6463,{0,1,31,61,91},{"Less Than 1 Day","1 To 30 Days","31-60 Days","61-90 Days","91+ Days"}),"Not Due")</f>
        <v>91+ Days</v>
      </c>
    </row>
    <row r="6464" spans="1:3" x14ac:dyDescent="0.25">
      <c r="A6464" s="1">
        <v>24059</v>
      </c>
      <c r="B6464" s="2">
        <v>-185</v>
      </c>
      <c r="C6464" s="1" t="str">
        <f>IFERROR(LOOKUP(B6464,{0,1,31,61,91},{"Less Than 1 Day","1 To 30 Days","31-60 Days","61-90 Days","91+ Days"}),"Not Due")</f>
        <v>Not Due</v>
      </c>
    </row>
    <row r="6465" spans="1:3" x14ac:dyDescent="0.25">
      <c r="A6465" s="1">
        <v>95614</v>
      </c>
      <c r="B6465" s="2">
        <v>19</v>
      </c>
      <c r="C6465" s="1" t="str">
        <f>IFERROR(LOOKUP(B6465,{0,1,31,61,91},{"Less Than 1 Day","1 To 30 Days","31-60 Days","61-90 Days","91+ Days"}),"Not Due")</f>
        <v>1 To 30 Days</v>
      </c>
    </row>
    <row r="6466" spans="1:3" x14ac:dyDescent="0.25">
      <c r="A6466" s="1">
        <v>39892</v>
      </c>
      <c r="B6466" s="2">
        <v>-150</v>
      </c>
      <c r="C6466" s="1" t="str">
        <f>IFERROR(LOOKUP(B6466,{0,1,31,61,91},{"Less Than 1 Day","1 To 30 Days","31-60 Days","61-90 Days","91+ Days"}),"Not Due")</f>
        <v>Not Due</v>
      </c>
    </row>
    <row r="6467" spans="1:3" x14ac:dyDescent="0.25">
      <c r="A6467" s="1">
        <v>88050</v>
      </c>
      <c r="B6467" s="2">
        <v>-20</v>
      </c>
      <c r="C6467" s="1" t="str">
        <f>IFERROR(LOOKUP(B6467,{0,1,31,61,91},{"Less Than 1 Day","1 To 30 Days","31-60 Days","61-90 Days","91+ Days"}),"Not Due")</f>
        <v>Not Due</v>
      </c>
    </row>
    <row r="6468" spans="1:3" x14ac:dyDescent="0.25">
      <c r="A6468" s="1">
        <v>35341</v>
      </c>
      <c r="B6468" s="2">
        <v>451</v>
      </c>
      <c r="C6468" s="1" t="str">
        <f>IFERROR(LOOKUP(B6468,{0,1,31,61,91},{"Less Than 1 Day","1 To 30 Days","31-60 Days","61-90 Days","91+ Days"}),"Not Due")</f>
        <v>91+ Days</v>
      </c>
    </row>
    <row r="6469" spans="1:3" x14ac:dyDescent="0.25">
      <c r="A6469" s="1">
        <v>36199</v>
      </c>
      <c r="B6469" s="2">
        <v>-77</v>
      </c>
      <c r="C6469" s="1" t="str">
        <f>IFERROR(LOOKUP(B6469,{0,1,31,61,91},{"Less Than 1 Day","1 To 30 Days","31-60 Days","61-90 Days","91+ Days"}),"Not Due")</f>
        <v>Not Due</v>
      </c>
    </row>
    <row r="6470" spans="1:3" x14ac:dyDescent="0.25">
      <c r="A6470" s="1">
        <v>40609</v>
      </c>
      <c r="B6470" s="2">
        <v>115</v>
      </c>
      <c r="C6470" s="1" t="str">
        <f>IFERROR(LOOKUP(B6470,{0,1,31,61,91},{"Less Than 1 Day","1 To 30 Days","31-60 Days","61-90 Days","91+ Days"}),"Not Due")</f>
        <v>91+ Days</v>
      </c>
    </row>
    <row r="6471" spans="1:3" x14ac:dyDescent="0.25">
      <c r="A6471" s="1">
        <v>32531</v>
      </c>
      <c r="B6471" s="2">
        <v>-154</v>
      </c>
      <c r="C6471" s="1" t="str">
        <f>IFERROR(LOOKUP(B6471,{0,1,31,61,91},{"Less Than 1 Day","1 To 30 Days","31-60 Days","61-90 Days","91+ Days"}),"Not Due")</f>
        <v>Not Due</v>
      </c>
    </row>
    <row r="6472" spans="1:3" x14ac:dyDescent="0.25">
      <c r="A6472" s="1">
        <v>59018</v>
      </c>
      <c r="B6472" s="2">
        <v>189</v>
      </c>
      <c r="C6472" s="1" t="str">
        <f>IFERROR(LOOKUP(B6472,{0,1,31,61,91},{"Less Than 1 Day","1 To 30 Days","31-60 Days","61-90 Days","91+ Days"}),"Not Due")</f>
        <v>91+ Days</v>
      </c>
    </row>
    <row r="6473" spans="1:3" x14ac:dyDescent="0.25">
      <c r="A6473" s="1">
        <v>66486</v>
      </c>
      <c r="B6473" s="2">
        <v>-125</v>
      </c>
      <c r="C6473" s="1" t="str">
        <f>IFERROR(LOOKUP(B6473,{0,1,31,61,91},{"Less Than 1 Day","1 To 30 Days","31-60 Days","61-90 Days","91+ Days"}),"Not Due")</f>
        <v>Not Due</v>
      </c>
    </row>
    <row r="6474" spans="1:3" x14ac:dyDescent="0.25">
      <c r="A6474" s="1">
        <v>19864</v>
      </c>
      <c r="B6474" s="2">
        <v>108</v>
      </c>
      <c r="C6474" s="1" t="str">
        <f>IFERROR(LOOKUP(B6474,{0,1,31,61,91},{"Less Than 1 Day","1 To 30 Days","31-60 Days","61-90 Days","91+ Days"}),"Not Due")</f>
        <v>91+ Days</v>
      </c>
    </row>
    <row r="6475" spans="1:3" x14ac:dyDescent="0.25">
      <c r="A6475" s="1">
        <v>21760</v>
      </c>
      <c r="B6475" s="2">
        <v>346</v>
      </c>
      <c r="C6475" s="1" t="str">
        <f>IFERROR(LOOKUP(B6475,{0,1,31,61,91},{"Less Than 1 Day","1 To 30 Days","31-60 Days","61-90 Days","91+ Days"}),"Not Due")</f>
        <v>91+ Days</v>
      </c>
    </row>
    <row r="6476" spans="1:3" x14ac:dyDescent="0.25">
      <c r="A6476" s="1">
        <v>73944</v>
      </c>
      <c r="B6476" s="2">
        <v>313</v>
      </c>
      <c r="C6476" s="1" t="str">
        <f>IFERROR(LOOKUP(B6476,{0,1,31,61,91},{"Less Than 1 Day","1 To 30 Days","31-60 Days","61-90 Days","91+ Days"}),"Not Due")</f>
        <v>91+ Days</v>
      </c>
    </row>
    <row r="6477" spans="1:3" x14ac:dyDescent="0.25">
      <c r="A6477" s="1">
        <v>83872</v>
      </c>
      <c r="B6477" s="2">
        <v>167</v>
      </c>
      <c r="C6477" s="1" t="str">
        <f>IFERROR(LOOKUP(B6477,{0,1,31,61,91},{"Less Than 1 Day","1 To 30 Days","31-60 Days","61-90 Days","91+ Days"}),"Not Due")</f>
        <v>91+ Days</v>
      </c>
    </row>
    <row r="6478" spans="1:3" x14ac:dyDescent="0.25">
      <c r="A6478" s="1">
        <v>26836</v>
      </c>
      <c r="B6478" s="2">
        <v>237</v>
      </c>
      <c r="C6478" s="1" t="str">
        <f>IFERROR(LOOKUP(B6478,{0,1,31,61,91},{"Less Than 1 Day","1 To 30 Days","31-60 Days","61-90 Days","91+ Days"}),"Not Due")</f>
        <v>91+ Days</v>
      </c>
    </row>
    <row r="6479" spans="1:3" x14ac:dyDescent="0.25">
      <c r="A6479" s="1">
        <v>87659</v>
      </c>
      <c r="B6479" s="2">
        <v>-26</v>
      </c>
      <c r="C6479" s="1" t="str">
        <f>IFERROR(LOOKUP(B6479,{0,1,31,61,91},{"Less Than 1 Day","1 To 30 Days","31-60 Days","61-90 Days","91+ Days"}),"Not Due")</f>
        <v>Not Due</v>
      </c>
    </row>
    <row r="6480" spans="1:3" x14ac:dyDescent="0.25">
      <c r="A6480" s="1">
        <v>91281</v>
      </c>
      <c r="B6480" s="2">
        <v>234</v>
      </c>
      <c r="C6480" s="1" t="str">
        <f>IFERROR(LOOKUP(B6480,{0,1,31,61,91},{"Less Than 1 Day","1 To 30 Days","31-60 Days","61-90 Days","91+ Days"}),"Not Due")</f>
        <v>91+ Days</v>
      </c>
    </row>
    <row r="6481" spans="1:3" x14ac:dyDescent="0.25">
      <c r="A6481" s="1">
        <v>45150</v>
      </c>
      <c r="B6481" s="2">
        <v>296</v>
      </c>
      <c r="C6481" s="1" t="str">
        <f>IFERROR(LOOKUP(B6481,{0,1,31,61,91},{"Less Than 1 Day","1 To 30 Days","31-60 Days","61-90 Days","91+ Days"}),"Not Due")</f>
        <v>91+ Days</v>
      </c>
    </row>
    <row r="6482" spans="1:3" x14ac:dyDescent="0.25">
      <c r="A6482" s="1">
        <v>75604</v>
      </c>
      <c r="B6482" s="2">
        <v>-64</v>
      </c>
      <c r="C6482" s="1" t="str">
        <f>IFERROR(LOOKUP(B6482,{0,1,31,61,91},{"Less Than 1 Day","1 To 30 Days","31-60 Days","61-90 Days","91+ Days"}),"Not Due")</f>
        <v>Not Due</v>
      </c>
    </row>
    <row r="6483" spans="1:3" x14ac:dyDescent="0.25">
      <c r="A6483" s="1">
        <v>69312</v>
      </c>
      <c r="B6483" s="2">
        <v>-154</v>
      </c>
      <c r="C6483" s="1" t="str">
        <f>IFERROR(LOOKUP(B6483,{0,1,31,61,91},{"Less Than 1 Day","1 To 30 Days","31-60 Days","61-90 Days","91+ Days"}),"Not Due")</f>
        <v>Not Due</v>
      </c>
    </row>
    <row r="6484" spans="1:3" x14ac:dyDescent="0.25">
      <c r="A6484" s="1">
        <v>18911</v>
      </c>
      <c r="B6484" s="2">
        <v>-169</v>
      </c>
      <c r="C6484" s="1" t="str">
        <f>IFERROR(LOOKUP(B6484,{0,1,31,61,91},{"Less Than 1 Day","1 To 30 Days","31-60 Days","61-90 Days","91+ Days"}),"Not Due")</f>
        <v>Not Due</v>
      </c>
    </row>
    <row r="6485" spans="1:3" x14ac:dyDescent="0.25">
      <c r="A6485" s="1">
        <v>53133</v>
      </c>
      <c r="B6485" s="2">
        <v>-119</v>
      </c>
      <c r="C6485" s="1" t="str">
        <f>IFERROR(LOOKUP(B6485,{0,1,31,61,91},{"Less Than 1 Day","1 To 30 Days","31-60 Days","61-90 Days","91+ Days"}),"Not Due")</f>
        <v>Not Due</v>
      </c>
    </row>
    <row r="6486" spans="1:3" x14ac:dyDescent="0.25">
      <c r="A6486" s="1">
        <v>26094</v>
      </c>
      <c r="B6486" s="2">
        <v>107</v>
      </c>
      <c r="C6486" s="1" t="str">
        <f>IFERROR(LOOKUP(B6486,{0,1,31,61,91},{"Less Than 1 Day","1 To 30 Days","31-60 Days","61-90 Days","91+ Days"}),"Not Due")</f>
        <v>91+ Days</v>
      </c>
    </row>
    <row r="6487" spans="1:3" x14ac:dyDescent="0.25">
      <c r="A6487" s="1">
        <v>95494</v>
      </c>
      <c r="B6487" s="2">
        <v>61</v>
      </c>
      <c r="C6487" s="1" t="str">
        <f>IFERROR(LOOKUP(B6487,{0,1,31,61,91},{"Less Than 1 Day","1 To 30 Days","31-60 Days","61-90 Days","91+ Days"}),"Not Due")</f>
        <v>61-90 Days</v>
      </c>
    </row>
    <row r="6488" spans="1:3" x14ac:dyDescent="0.25">
      <c r="A6488" s="1">
        <v>22656</v>
      </c>
      <c r="B6488" s="2">
        <v>-171</v>
      </c>
      <c r="C6488" s="1" t="str">
        <f>IFERROR(LOOKUP(B6488,{0,1,31,61,91},{"Less Than 1 Day","1 To 30 Days","31-60 Days","61-90 Days","91+ Days"}),"Not Due")</f>
        <v>Not Due</v>
      </c>
    </row>
    <row r="6489" spans="1:3" x14ac:dyDescent="0.25">
      <c r="A6489" s="1">
        <v>13071</v>
      </c>
      <c r="B6489" s="2">
        <v>-144</v>
      </c>
      <c r="C6489" s="1" t="str">
        <f>IFERROR(LOOKUP(B6489,{0,1,31,61,91},{"Less Than 1 Day","1 To 30 Days","31-60 Days","61-90 Days","91+ Days"}),"Not Due")</f>
        <v>Not Due</v>
      </c>
    </row>
    <row r="6490" spans="1:3" x14ac:dyDescent="0.25">
      <c r="A6490" s="1">
        <v>17807</v>
      </c>
      <c r="B6490" s="2">
        <v>333</v>
      </c>
      <c r="C6490" s="1" t="str">
        <f>IFERROR(LOOKUP(B6490,{0,1,31,61,91},{"Less Than 1 Day","1 To 30 Days","31-60 Days","61-90 Days","91+ Days"}),"Not Due")</f>
        <v>91+ Days</v>
      </c>
    </row>
    <row r="6491" spans="1:3" x14ac:dyDescent="0.25">
      <c r="A6491" s="1">
        <v>54145</v>
      </c>
      <c r="B6491" s="2">
        <v>298</v>
      </c>
      <c r="C6491" s="1" t="str">
        <f>IFERROR(LOOKUP(B6491,{0,1,31,61,91},{"Less Than 1 Day","1 To 30 Days","31-60 Days","61-90 Days","91+ Days"}),"Not Due")</f>
        <v>91+ Days</v>
      </c>
    </row>
    <row r="6492" spans="1:3" x14ac:dyDescent="0.25">
      <c r="A6492" s="1">
        <v>40692</v>
      </c>
      <c r="B6492" s="2">
        <v>170</v>
      </c>
      <c r="C6492" s="1" t="str">
        <f>IFERROR(LOOKUP(B6492,{0,1,31,61,91},{"Less Than 1 Day","1 To 30 Days","31-60 Days","61-90 Days","91+ Days"}),"Not Due")</f>
        <v>91+ Days</v>
      </c>
    </row>
    <row r="6493" spans="1:3" x14ac:dyDescent="0.25">
      <c r="A6493" s="1">
        <v>12055</v>
      </c>
      <c r="B6493" s="2">
        <v>44</v>
      </c>
      <c r="C6493" s="1" t="str">
        <f>IFERROR(LOOKUP(B6493,{0,1,31,61,91},{"Less Than 1 Day","1 To 30 Days","31-60 Days","61-90 Days","91+ Days"}),"Not Due")</f>
        <v>31-60 Days</v>
      </c>
    </row>
    <row r="6494" spans="1:3" x14ac:dyDescent="0.25">
      <c r="A6494" s="1">
        <v>98816</v>
      </c>
      <c r="B6494" s="2">
        <v>57</v>
      </c>
      <c r="C6494" s="1" t="str">
        <f>IFERROR(LOOKUP(B6494,{0,1,31,61,91},{"Less Than 1 Day","1 To 30 Days","31-60 Days","61-90 Days","91+ Days"}),"Not Due")</f>
        <v>31-60 Days</v>
      </c>
    </row>
    <row r="6495" spans="1:3" x14ac:dyDescent="0.25">
      <c r="A6495" s="1">
        <v>43097</v>
      </c>
      <c r="B6495" s="2">
        <v>440</v>
      </c>
      <c r="C6495" s="1" t="str">
        <f>IFERROR(LOOKUP(B6495,{0,1,31,61,91},{"Less Than 1 Day","1 To 30 Days","31-60 Days","61-90 Days","91+ Days"}),"Not Due")</f>
        <v>91+ Days</v>
      </c>
    </row>
    <row r="6496" spans="1:3" x14ac:dyDescent="0.25">
      <c r="A6496" s="1">
        <v>41879</v>
      </c>
      <c r="B6496" s="2">
        <v>375</v>
      </c>
      <c r="C6496" s="1" t="str">
        <f>IFERROR(LOOKUP(B6496,{0,1,31,61,91},{"Less Than 1 Day","1 To 30 Days","31-60 Days","61-90 Days","91+ Days"}),"Not Due")</f>
        <v>91+ Days</v>
      </c>
    </row>
    <row r="6497" spans="1:3" x14ac:dyDescent="0.25">
      <c r="A6497" s="1">
        <v>59983</v>
      </c>
      <c r="B6497" s="2">
        <v>289</v>
      </c>
      <c r="C6497" s="1" t="str">
        <f>IFERROR(LOOKUP(B6497,{0,1,31,61,91},{"Less Than 1 Day","1 To 30 Days","31-60 Days","61-90 Days","91+ Days"}),"Not Due")</f>
        <v>91+ Days</v>
      </c>
    </row>
    <row r="6498" spans="1:3" x14ac:dyDescent="0.25">
      <c r="A6498" s="1">
        <v>70797</v>
      </c>
      <c r="B6498" s="2">
        <v>21</v>
      </c>
      <c r="C6498" s="1" t="str">
        <f>IFERROR(LOOKUP(B6498,{0,1,31,61,91},{"Less Than 1 Day","1 To 30 Days","31-60 Days","61-90 Days","91+ Days"}),"Not Due")</f>
        <v>1 To 30 Days</v>
      </c>
    </row>
    <row r="6499" spans="1:3" x14ac:dyDescent="0.25">
      <c r="A6499" s="1">
        <v>94694</v>
      </c>
      <c r="B6499" s="2">
        <v>108</v>
      </c>
      <c r="C6499" s="1" t="str">
        <f>IFERROR(LOOKUP(B6499,{0,1,31,61,91},{"Less Than 1 Day","1 To 30 Days","31-60 Days","61-90 Days","91+ Days"}),"Not Due")</f>
        <v>91+ Days</v>
      </c>
    </row>
    <row r="6500" spans="1:3" x14ac:dyDescent="0.25">
      <c r="A6500" s="1">
        <v>21979</v>
      </c>
      <c r="B6500" s="2">
        <v>143</v>
      </c>
      <c r="C6500" s="1" t="str">
        <f>IFERROR(LOOKUP(B6500,{0,1,31,61,91},{"Less Than 1 Day","1 To 30 Days","31-60 Days","61-90 Days","91+ Days"}),"Not Due")</f>
        <v>91+ Days</v>
      </c>
    </row>
    <row r="6501" spans="1:3" x14ac:dyDescent="0.25">
      <c r="A6501" s="1">
        <v>51990</v>
      </c>
      <c r="B6501" s="2">
        <v>432</v>
      </c>
      <c r="C6501" s="1" t="str">
        <f>IFERROR(LOOKUP(B6501,{0,1,31,61,91},{"Less Than 1 Day","1 To 30 Days","31-60 Days","61-90 Days","91+ Days"}),"Not Due")</f>
        <v>91+ Days</v>
      </c>
    </row>
    <row r="6502" spans="1:3" x14ac:dyDescent="0.25">
      <c r="A6502" s="1">
        <v>53714</v>
      </c>
      <c r="B6502" s="2">
        <v>318</v>
      </c>
      <c r="C6502" s="1" t="str">
        <f>IFERROR(LOOKUP(B6502,{0,1,31,61,91},{"Less Than 1 Day","1 To 30 Days","31-60 Days","61-90 Days","91+ Days"}),"Not Due")</f>
        <v>91+ Days</v>
      </c>
    </row>
    <row r="6503" spans="1:3" x14ac:dyDescent="0.25">
      <c r="A6503" s="1">
        <v>75826</v>
      </c>
      <c r="B6503" s="2">
        <v>474</v>
      </c>
      <c r="C6503" s="1" t="str">
        <f>IFERROR(LOOKUP(B6503,{0,1,31,61,91},{"Less Than 1 Day","1 To 30 Days","31-60 Days","61-90 Days","91+ Days"}),"Not Due")</f>
        <v>91+ Days</v>
      </c>
    </row>
    <row r="6504" spans="1:3" x14ac:dyDescent="0.25">
      <c r="A6504" s="1">
        <v>86435</v>
      </c>
      <c r="B6504" s="2">
        <v>28</v>
      </c>
      <c r="C6504" s="1" t="str">
        <f>IFERROR(LOOKUP(B6504,{0,1,31,61,91},{"Less Than 1 Day","1 To 30 Days","31-60 Days","61-90 Days","91+ Days"}),"Not Due")</f>
        <v>1 To 30 Days</v>
      </c>
    </row>
    <row r="6505" spans="1:3" x14ac:dyDescent="0.25">
      <c r="A6505" s="1">
        <v>12428</v>
      </c>
      <c r="B6505" s="2">
        <v>304</v>
      </c>
      <c r="C6505" s="1" t="str">
        <f>IFERROR(LOOKUP(B6505,{0,1,31,61,91},{"Less Than 1 Day","1 To 30 Days","31-60 Days","61-90 Days","91+ Days"}),"Not Due")</f>
        <v>91+ Days</v>
      </c>
    </row>
    <row r="6506" spans="1:3" x14ac:dyDescent="0.25">
      <c r="A6506" s="1">
        <v>64226</v>
      </c>
      <c r="B6506" s="2">
        <v>9</v>
      </c>
      <c r="C6506" s="1" t="str">
        <f>IFERROR(LOOKUP(B6506,{0,1,31,61,91},{"Less Than 1 Day","1 To 30 Days","31-60 Days","61-90 Days","91+ Days"}),"Not Due")</f>
        <v>1 To 30 Days</v>
      </c>
    </row>
    <row r="6507" spans="1:3" x14ac:dyDescent="0.25">
      <c r="A6507" s="1">
        <v>58269</v>
      </c>
      <c r="B6507" s="2">
        <v>387</v>
      </c>
      <c r="C6507" s="1" t="str">
        <f>IFERROR(LOOKUP(B6507,{0,1,31,61,91},{"Less Than 1 Day","1 To 30 Days","31-60 Days","61-90 Days","91+ Days"}),"Not Due")</f>
        <v>91+ Days</v>
      </c>
    </row>
    <row r="6508" spans="1:3" x14ac:dyDescent="0.25">
      <c r="A6508" s="1">
        <v>83237</v>
      </c>
      <c r="B6508" s="2">
        <v>-29</v>
      </c>
      <c r="C6508" s="1" t="str">
        <f>IFERROR(LOOKUP(B6508,{0,1,31,61,91},{"Less Than 1 Day","1 To 30 Days","31-60 Days","61-90 Days","91+ Days"}),"Not Due")</f>
        <v>Not Due</v>
      </c>
    </row>
    <row r="6509" spans="1:3" x14ac:dyDescent="0.25">
      <c r="A6509" s="1">
        <v>18515</v>
      </c>
      <c r="B6509" s="2">
        <v>-118</v>
      </c>
      <c r="C6509" s="1" t="str">
        <f>IFERROR(LOOKUP(B6509,{0,1,31,61,91},{"Less Than 1 Day","1 To 30 Days","31-60 Days","61-90 Days","91+ Days"}),"Not Due")</f>
        <v>Not Due</v>
      </c>
    </row>
    <row r="6510" spans="1:3" x14ac:dyDescent="0.25">
      <c r="A6510" s="1">
        <v>95735</v>
      </c>
      <c r="B6510" s="2">
        <v>-190</v>
      </c>
      <c r="C6510" s="1" t="str">
        <f>IFERROR(LOOKUP(B6510,{0,1,31,61,91},{"Less Than 1 Day","1 To 30 Days","31-60 Days","61-90 Days","91+ Days"}),"Not Due")</f>
        <v>Not Due</v>
      </c>
    </row>
    <row r="6511" spans="1:3" x14ac:dyDescent="0.25">
      <c r="A6511" s="1">
        <v>59869</v>
      </c>
      <c r="B6511" s="2">
        <v>45</v>
      </c>
      <c r="C6511" s="1" t="str">
        <f>IFERROR(LOOKUP(B6511,{0,1,31,61,91},{"Less Than 1 Day","1 To 30 Days","31-60 Days","61-90 Days","91+ Days"}),"Not Due")</f>
        <v>31-60 Days</v>
      </c>
    </row>
    <row r="6512" spans="1:3" x14ac:dyDescent="0.25">
      <c r="A6512" s="1">
        <v>24107</v>
      </c>
      <c r="B6512" s="2">
        <v>75</v>
      </c>
      <c r="C6512" s="1" t="str">
        <f>IFERROR(LOOKUP(B6512,{0,1,31,61,91},{"Less Than 1 Day","1 To 30 Days","31-60 Days","61-90 Days","91+ Days"}),"Not Due")</f>
        <v>61-90 Days</v>
      </c>
    </row>
    <row r="6513" spans="1:3" x14ac:dyDescent="0.25">
      <c r="A6513" s="1">
        <v>97841</v>
      </c>
      <c r="B6513" s="2">
        <v>-182</v>
      </c>
      <c r="C6513" s="1" t="str">
        <f>IFERROR(LOOKUP(B6513,{0,1,31,61,91},{"Less Than 1 Day","1 To 30 Days","31-60 Days","61-90 Days","91+ Days"}),"Not Due")</f>
        <v>Not Due</v>
      </c>
    </row>
    <row r="6514" spans="1:3" x14ac:dyDescent="0.25">
      <c r="A6514" s="1">
        <v>10959</v>
      </c>
      <c r="B6514" s="2">
        <v>52</v>
      </c>
      <c r="C6514" s="1" t="str">
        <f>IFERROR(LOOKUP(B6514,{0,1,31,61,91},{"Less Than 1 Day","1 To 30 Days","31-60 Days","61-90 Days","91+ Days"}),"Not Due")</f>
        <v>31-60 Days</v>
      </c>
    </row>
    <row r="6515" spans="1:3" x14ac:dyDescent="0.25">
      <c r="A6515" s="1">
        <v>92739</v>
      </c>
      <c r="B6515" s="2">
        <v>481</v>
      </c>
      <c r="C6515" s="1" t="str">
        <f>IFERROR(LOOKUP(B6515,{0,1,31,61,91},{"Less Than 1 Day","1 To 30 Days","31-60 Days","61-90 Days","91+ Days"}),"Not Due")</f>
        <v>91+ Days</v>
      </c>
    </row>
    <row r="6516" spans="1:3" x14ac:dyDescent="0.25">
      <c r="A6516" s="1">
        <v>95443</v>
      </c>
      <c r="B6516" s="2">
        <v>25</v>
      </c>
      <c r="C6516" s="1" t="str">
        <f>IFERROR(LOOKUP(B6516,{0,1,31,61,91},{"Less Than 1 Day","1 To 30 Days","31-60 Days","61-90 Days","91+ Days"}),"Not Due")</f>
        <v>1 To 30 Days</v>
      </c>
    </row>
    <row r="6517" spans="1:3" x14ac:dyDescent="0.25">
      <c r="A6517" s="1">
        <v>13808</v>
      </c>
      <c r="B6517" s="2">
        <v>55</v>
      </c>
      <c r="C6517" s="1" t="str">
        <f>IFERROR(LOOKUP(B6517,{0,1,31,61,91},{"Less Than 1 Day","1 To 30 Days","31-60 Days","61-90 Days","91+ Days"}),"Not Due")</f>
        <v>31-60 Days</v>
      </c>
    </row>
    <row r="6518" spans="1:3" x14ac:dyDescent="0.25">
      <c r="A6518" s="1">
        <v>28774</v>
      </c>
      <c r="B6518" s="2">
        <v>-100</v>
      </c>
      <c r="C6518" s="1" t="str">
        <f>IFERROR(LOOKUP(B6518,{0,1,31,61,91},{"Less Than 1 Day","1 To 30 Days","31-60 Days","61-90 Days","91+ Days"}),"Not Due")</f>
        <v>Not Due</v>
      </c>
    </row>
    <row r="6519" spans="1:3" x14ac:dyDescent="0.25">
      <c r="A6519" s="1">
        <v>92466</v>
      </c>
      <c r="B6519" s="2">
        <v>162</v>
      </c>
      <c r="C6519" s="1" t="str">
        <f>IFERROR(LOOKUP(B6519,{0,1,31,61,91},{"Less Than 1 Day","1 To 30 Days","31-60 Days","61-90 Days","91+ Days"}),"Not Due")</f>
        <v>91+ Days</v>
      </c>
    </row>
    <row r="6520" spans="1:3" x14ac:dyDescent="0.25">
      <c r="A6520" s="1">
        <v>12183</v>
      </c>
      <c r="B6520" s="2">
        <v>-71</v>
      </c>
      <c r="C6520" s="1" t="str">
        <f>IFERROR(LOOKUP(B6520,{0,1,31,61,91},{"Less Than 1 Day","1 To 30 Days","31-60 Days","61-90 Days","91+ Days"}),"Not Due")</f>
        <v>Not Due</v>
      </c>
    </row>
    <row r="6521" spans="1:3" x14ac:dyDescent="0.25">
      <c r="A6521" s="1">
        <v>66061</v>
      </c>
      <c r="B6521" s="2">
        <v>-51</v>
      </c>
      <c r="C6521" s="1" t="str">
        <f>IFERROR(LOOKUP(B6521,{0,1,31,61,91},{"Less Than 1 Day","1 To 30 Days","31-60 Days","61-90 Days","91+ Days"}),"Not Due")</f>
        <v>Not Due</v>
      </c>
    </row>
    <row r="6522" spans="1:3" x14ac:dyDescent="0.25">
      <c r="A6522" s="1">
        <v>91365</v>
      </c>
      <c r="B6522" s="2">
        <v>-72</v>
      </c>
      <c r="C6522" s="1" t="str">
        <f>IFERROR(LOOKUP(B6522,{0,1,31,61,91},{"Less Than 1 Day","1 To 30 Days","31-60 Days","61-90 Days","91+ Days"}),"Not Due")</f>
        <v>Not Due</v>
      </c>
    </row>
    <row r="6523" spans="1:3" x14ac:dyDescent="0.25">
      <c r="A6523" s="1">
        <v>14746</v>
      </c>
      <c r="B6523" s="2">
        <v>348</v>
      </c>
      <c r="C6523" s="1" t="str">
        <f>IFERROR(LOOKUP(B6523,{0,1,31,61,91},{"Less Than 1 Day","1 To 30 Days","31-60 Days","61-90 Days","91+ Days"}),"Not Due")</f>
        <v>91+ Days</v>
      </c>
    </row>
    <row r="6524" spans="1:3" x14ac:dyDescent="0.25">
      <c r="A6524" s="1">
        <v>31708</v>
      </c>
      <c r="B6524" s="2">
        <v>35</v>
      </c>
      <c r="C6524" s="1" t="str">
        <f>IFERROR(LOOKUP(B6524,{0,1,31,61,91},{"Less Than 1 Day","1 To 30 Days","31-60 Days","61-90 Days","91+ Days"}),"Not Due")</f>
        <v>31-60 Days</v>
      </c>
    </row>
    <row r="6525" spans="1:3" x14ac:dyDescent="0.25">
      <c r="A6525" s="1">
        <v>18492</v>
      </c>
      <c r="B6525" s="2">
        <v>-121</v>
      </c>
      <c r="C6525" s="1" t="str">
        <f>IFERROR(LOOKUP(B6525,{0,1,31,61,91},{"Less Than 1 Day","1 To 30 Days","31-60 Days","61-90 Days","91+ Days"}),"Not Due")</f>
        <v>Not Due</v>
      </c>
    </row>
    <row r="6526" spans="1:3" x14ac:dyDescent="0.25">
      <c r="A6526" s="1">
        <v>10036</v>
      </c>
      <c r="B6526" s="2">
        <v>359</v>
      </c>
      <c r="C6526" s="1" t="str">
        <f>IFERROR(LOOKUP(B6526,{0,1,31,61,91},{"Less Than 1 Day","1 To 30 Days","31-60 Days","61-90 Days","91+ Days"}),"Not Due")</f>
        <v>91+ Days</v>
      </c>
    </row>
    <row r="6527" spans="1:3" x14ac:dyDescent="0.25">
      <c r="A6527" s="1">
        <v>27964</v>
      </c>
      <c r="B6527" s="2">
        <v>271</v>
      </c>
      <c r="C6527" s="1" t="str">
        <f>IFERROR(LOOKUP(B6527,{0,1,31,61,91},{"Less Than 1 Day","1 To 30 Days","31-60 Days","61-90 Days","91+ Days"}),"Not Due")</f>
        <v>91+ Days</v>
      </c>
    </row>
    <row r="6528" spans="1:3" x14ac:dyDescent="0.25">
      <c r="A6528" s="1">
        <v>13395</v>
      </c>
      <c r="B6528" s="2">
        <v>10</v>
      </c>
      <c r="C6528" s="1" t="str">
        <f>IFERROR(LOOKUP(B6528,{0,1,31,61,91},{"Less Than 1 Day","1 To 30 Days","31-60 Days","61-90 Days","91+ Days"}),"Not Due")</f>
        <v>1 To 30 Days</v>
      </c>
    </row>
    <row r="6529" spans="1:3" x14ac:dyDescent="0.25">
      <c r="A6529" s="1">
        <v>71197</v>
      </c>
      <c r="B6529" s="2">
        <v>171</v>
      </c>
      <c r="C6529" s="1" t="str">
        <f>IFERROR(LOOKUP(B6529,{0,1,31,61,91},{"Less Than 1 Day","1 To 30 Days","31-60 Days","61-90 Days","91+ Days"}),"Not Due")</f>
        <v>91+ Days</v>
      </c>
    </row>
    <row r="6530" spans="1:3" x14ac:dyDescent="0.25">
      <c r="A6530" s="1">
        <v>56599</v>
      </c>
      <c r="B6530" s="2">
        <v>362</v>
      </c>
      <c r="C6530" s="1" t="str">
        <f>IFERROR(LOOKUP(B6530,{0,1,31,61,91},{"Less Than 1 Day","1 To 30 Days","31-60 Days","61-90 Days","91+ Days"}),"Not Due")</f>
        <v>91+ Days</v>
      </c>
    </row>
    <row r="6531" spans="1:3" x14ac:dyDescent="0.25">
      <c r="A6531" s="1">
        <v>95561</v>
      </c>
      <c r="B6531" s="2">
        <v>92</v>
      </c>
      <c r="C6531" s="1" t="str">
        <f>IFERROR(LOOKUP(B6531,{0,1,31,61,91},{"Less Than 1 Day","1 To 30 Days","31-60 Days","61-90 Days","91+ Days"}),"Not Due")</f>
        <v>91+ Days</v>
      </c>
    </row>
    <row r="6532" spans="1:3" x14ac:dyDescent="0.25">
      <c r="A6532" s="1">
        <v>76770</v>
      </c>
      <c r="B6532" s="2">
        <v>-9</v>
      </c>
      <c r="C6532" s="1" t="str">
        <f>IFERROR(LOOKUP(B6532,{0,1,31,61,91},{"Less Than 1 Day","1 To 30 Days","31-60 Days","61-90 Days","91+ Days"}),"Not Due")</f>
        <v>Not Due</v>
      </c>
    </row>
    <row r="6533" spans="1:3" x14ac:dyDescent="0.25">
      <c r="A6533" s="1">
        <v>80223</v>
      </c>
      <c r="B6533" s="2">
        <v>139</v>
      </c>
      <c r="C6533" s="1" t="str">
        <f>IFERROR(LOOKUP(B6533,{0,1,31,61,91},{"Less Than 1 Day","1 To 30 Days","31-60 Days","61-90 Days","91+ Days"}),"Not Due")</f>
        <v>91+ Days</v>
      </c>
    </row>
    <row r="6534" spans="1:3" x14ac:dyDescent="0.25">
      <c r="A6534" s="1">
        <v>79122</v>
      </c>
      <c r="B6534" s="2">
        <v>224</v>
      </c>
      <c r="C6534" s="1" t="str">
        <f>IFERROR(LOOKUP(B6534,{0,1,31,61,91},{"Less Than 1 Day","1 To 30 Days","31-60 Days","61-90 Days","91+ Days"}),"Not Due")</f>
        <v>91+ Days</v>
      </c>
    </row>
    <row r="6535" spans="1:3" x14ac:dyDescent="0.25">
      <c r="A6535" s="1">
        <v>46553</v>
      </c>
      <c r="B6535" s="2">
        <v>348</v>
      </c>
      <c r="C6535" s="1" t="str">
        <f>IFERROR(LOOKUP(B6535,{0,1,31,61,91},{"Less Than 1 Day","1 To 30 Days","31-60 Days","61-90 Days","91+ Days"}),"Not Due")</f>
        <v>91+ Days</v>
      </c>
    </row>
    <row r="6536" spans="1:3" x14ac:dyDescent="0.25">
      <c r="A6536" s="1">
        <v>17449</v>
      </c>
      <c r="B6536" s="2">
        <v>423</v>
      </c>
      <c r="C6536" s="1" t="str">
        <f>IFERROR(LOOKUP(B6536,{0,1,31,61,91},{"Less Than 1 Day","1 To 30 Days","31-60 Days","61-90 Days","91+ Days"}),"Not Due")</f>
        <v>91+ Days</v>
      </c>
    </row>
    <row r="6537" spans="1:3" x14ac:dyDescent="0.25">
      <c r="A6537" s="1">
        <v>63562</v>
      </c>
      <c r="B6537" s="2">
        <v>31</v>
      </c>
      <c r="C6537" s="1" t="str">
        <f>IFERROR(LOOKUP(B6537,{0,1,31,61,91},{"Less Than 1 Day","1 To 30 Days","31-60 Days","61-90 Days","91+ Days"}),"Not Due")</f>
        <v>31-60 Days</v>
      </c>
    </row>
    <row r="6538" spans="1:3" x14ac:dyDescent="0.25">
      <c r="A6538" s="1">
        <v>57774</v>
      </c>
      <c r="B6538" s="2">
        <v>135</v>
      </c>
      <c r="C6538" s="1" t="str">
        <f>IFERROR(LOOKUP(B6538,{0,1,31,61,91},{"Less Than 1 Day","1 To 30 Days","31-60 Days","61-90 Days","91+ Days"}),"Not Due")</f>
        <v>91+ Days</v>
      </c>
    </row>
    <row r="6539" spans="1:3" x14ac:dyDescent="0.25">
      <c r="A6539" s="1">
        <v>31023</v>
      </c>
      <c r="B6539" s="2">
        <v>251</v>
      </c>
      <c r="C6539" s="1" t="str">
        <f>IFERROR(LOOKUP(B6539,{0,1,31,61,91},{"Less Than 1 Day","1 To 30 Days","31-60 Days","61-90 Days","91+ Days"}),"Not Due")</f>
        <v>91+ Days</v>
      </c>
    </row>
    <row r="6540" spans="1:3" x14ac:dyDescent="0.25">
      <c r="A6540" s="1">
        <v>10395</v>
      </c>
      <c r="B6540" s="2">
        <v>331</v>
      </c>
      <c r="C6540" s="1" t="str">
        <f>IFERROR(LOOKUP(B6540,{0,1,31,61,91},{"Less Than 1 Day","1 To 30 Days","31-60 Days","61-90 Days","91+ Days"}),"Not Due")</f>
        <v>91+ Days</v>
      </c>
    </row>
    <row r="6541" spans="1:3" x14ac:dyDescent="0.25">
      <c r="A6541" s="1">
        <v>95558</v>
      </c>
      <c r="B6541" s="2">
        <v>108</v>
      </c>
      <c r="C6541" s="1" t="str">
        <f>IFERROR(LOOKUP(B6541,{0,1,31,61,91},{"Less Than 1 Day","1 To 30 Days","31-60 Days","61-90 Days","91+ Days"}),"Not Due")</f>
        <v>91+ Days</v>
      </c>
    </row>
    <row r="6542" spans="1:3" x14ac:dyDescent="0.25">
      <c r="A6542" s="1">
        <v>99198</v>
      </c>
      <c r="B6542" s="2">
        <v>333</v>
      </c>
      <c r="C6542" s="1" t="str">
        <f>IFERROR(LOOKUP(B6542,{0,1,31,61,91},{"Less Than 1 Day","1 To 30 Days","31-60 Days","61-90 Days","91+ Days"}),"Not Due")</f>
        <v>91+ Days</v>
      </c>
    </row>
    <row r="6543" spans="1:3" x14ac:dyDescent="0.25">
      <c r="A6543" s="1">
        <v>78296</v>
      </c>
      <c r="B6543" s="2">
        <v>421</v>
      </c>
      <c r="C6543" s="1" t="str">
        <f>IFERROR(LOOKUP(B6543,{0,1,31,61,91},{"Less Than 1 Day","1 To 30 Days","31-60 Days","61-90 Days","91+ Days"}),"Not Due")</f>
        <v>91+ Days</v>
      </c>
    </row>
    <row r="6544" spans="1:3" x14ac:dyDescent="0.25">
      <c r="A6544" s="1">
        <v>17384</v>
      </c>
      <c r="B6544" s="2">
        <v>270</v>
      </c>
      <c r="C6544" s="1" t="str">
        <f>IFERROR(LOOKUP(B6544,{0,1,31,61,91},{"Less Than 1 Day","1 To 30 Days","31-60 Days","61-90 Days","91+ Days"}),"Not Due")</f>
        <v>91+ Days</v>
      </c>
    </row>
    <row r="6545" spans="1:3" x14ac:dyDescent="0.25">
      <c r="A6545" s="1">
        <v>77517</v>
      </c>
      <c r="B6545" s="2">
        <v>-186</v>
      </c>
      <c r="C6545" s="1" t="str">
        <f>IFERROR(LOOKUP(B6545,{0,1,31,61,91},{"Less Than 1 Day","1 To 30 Days","31-60 Days","61-90 Days","91+ Days"}),"Not Due")</f>
        <v>Not Due</v>
      </c>
    </row>
    <row r="6546" spans="1:3" x14ac:dyDescent="0.25">
      <c r="A6546" s="1">
        <v>23305</v>
      </c>
      <c r="B6546" s="2">
        <v>16</v>
      </c>
      <c r="C6546" s="1" t="str">
        <f>IFERROR(LOOKUP(B6546,{0,1,31,61,91},{"Less Than 1 Day","1 To 30 Days","31-60 Days","61-90 Days","91+ Days"}),"Not Due")</f>
        <v>1 To 30 Days</v>
      </c>
    </row>
    <row r="6547" spans="1:3" x14ac:dyDescent="0.25">
      <c r="A6547" s="1">
        <v>75924</v>
      </c>
      <c r="B6547" s="2">
        <v>15</v>
      </c>
      <c r="C6547" s="1" t="str">
        <f>IFERROR(LOOKUP(B6547,{0,1,31,61,91},{"Less Than 1 Day","1 To 30 Days","31-60 Days","61-90 Days","91+ Days"}),"Not Due")</f>
        <v>1 To 30 Days</v>
      </c>
    </row>
    <row r="6548" spans="1:3" x14ac:dyDescent="0.25">
      <c r="A6548" s="1">
        <v>41377</v>
      </c>
      <c r="B6548" s="2">
        <v>146</v>
      </c>
      <c r="C6548" s="1" t="str">
        <f>IFERROR(LOOKUP(B6548,{0,1,31,61,91},{"Less Than 1 Day","1 To 30 Days","31-60 Days","61-90 Days","91+ Days"}),"Not Due")</f>
        <v>91+ Days</v>
      </c>
    </row>
    <row r="6549" spans="1:3" x14ac:dyDescent="0.25">
      <c r="A6549" s="1">
        <v>42053</v>
      </c>
      <c r="B6549" s="2">
        <v>331</v>
      </c>
      <c r="C6549" s="1" t="str">
        <f>IFERROR(LOOKUP(B6549,{0,1,31,61,91},{"Less Than 1 Day","1 To 30 Days","31-60 Days","61-90 Days","91+ Days"}),"Not Due")</f>
        <v>91+ Days</v>
      </c>
    </row>
    <row r="6550" spans="1:3" x14ac:dyDescent="0.25">
      <c r="A6550" s="1">
        <v>30450</v>
      </c>
      <c r="B6550" s="2">
        <v>42</v>
      </c>
      <c r="C6550" s="1" t="str">
        <f>IFERROR(LOOKUP(B6550,{0,1,31,61,91},{"Less Than 1 Day","1 To 30 Days","31-60 Days","61-90 Days","91+ Days"}),"Not Due")</f>
        <v>31-60 Days</v>
      </c>
    </row>
    <row r="6551" spans="1:3" x14ac:dyDescent="0.25">
      <c r="A6551" s="1">
        <v>17995</v>
      </c>
      <c r="B6551" s="2">
        <v>390</v>
      </c>
      <c r="C6551" s="1" t="str">
        <f>IFERROR(LOOKUP(B6551,{0,1,31,61,91},{"Less Than 1 Day","1 To 30 Days","31-60 Days","61-90 Days","91+ Days"}),"Not Due")</f>
        <v>91+ Days</v>
      </c>
    </row>
    <row r="6552" spans="1:3" x14ac:dyDescent="0.25">
      <c r="A6552" s="1">
        <v>32019</v>
      </c>
      <c r="B6552" s="2">
        <v>185</v>
      </c>
      <c r="C6552" s="1" t="str">
        <f>IFERROR(LOOKUP(B6552,{0,1,31,61,91},{"Less Than 1 Day","1 To 30 Days","31-60 Days","61-90 Days","91+ Days"}),"Not Due")</f>
        <v>91+ Days</v>
      </c>
    </row>
    <row r="6553" spans="1:3" x14ac:dyDescent="0.25">
      <c r="A6553" s="1">
        <v>25126</v>
      </c>
      <c r="B6553" s="2">
        <v>261</v>
      </c>
      <c r="C6553" s="1" t="str">
        <f>IFERROR(LOOKUP(B6553,{0,1,31,61,91},{"Less Than 1 Day","1 To 30 Days","31-60 Days","61-90 Days","91+ Days"}),"Not Due")</f>
        <v>91+ Days</v>
      </c>
    </row>
    <row r="6554" spans="1:3" x14ac:dyDescent="0.25">
      <c r="A6554" s="1">
        <v>85221</v>
      </c>
      <c r="B6554" s="2">
        <v>455</v>
      </c>
      <c r="C6554" s="1" t="str">
        <f>IFERROR(LOOKUP(B6554,{0,1,31,61,91},{"Less Than 1 Day","1 To 30 Days","31-60 Days","61-90 Days","91+ Days"}),"Not Due")</f>
        <v>91+ Days</v>
      </c>
    </row>
    <row r="6555" spans="1:3" x14ac:dyDescent="0.25">
      <c r="A6555" s="1">
        <v>38723</v>
      </c>
      <c r="B6555" s="2">
        <v>388</v>
      </c>
      <c r="C6555" s="1" t="str">
        <f>IFERROR(LOOKUP(B6555,{0,1,31,61,91},{"Less Than 1 Day","1 To 30 Days","31-60 Days","61-90 Days","91+ Days"}),"Not Due")</f>
        <v>91+ Days</v>
      </c>
    </row>
    <row r="6556" spans="1:3" x14ac:dyDescent="0.25">
      <c r="A6556" s="1">
        <v>11905</v>
      </c>
      <c r="B6556" s="2">
        <v>372</v>
      </c>
      <c r="C6556" s="1" t="str">
        <f>IFERROR(LOOKUP(B6556,{0,1,31,61,91},{"Less Than 1 Day","1 To 30 Days","31-60 Days","61-90 Days","91+ Days"}),"Not Due")</f>
        <v>91+ Days</v>
      </c>
    </row>
    <row r="6557" spans="1:3" x14ac:dyDescent="0.25">
      <c r="A6557" s="1">
        <v>41525</v>
      </c>
      <c r="B6557" s="2">
        <v>-178</v>
      </c>
      <c r="C6557" s="1" t="str">
        <f>IFERROR(LOOKUP(B6557,{0,1,31,61,91},{"Less Than 1 Day","1 To 30 Days","31-60 Days","61-90 Days","91+ Days"}),"Not Due")</f>
        <v>Not Due</v>
      </c>
    </row>
    <row r="6558" spans="1:3" x14ac:dyDescent="0.25">
      <c r="A6558" s="1">
        <v>62885</v>
      </c>
      <c r="B6558" s="2">
        <v>400</v>
      </c>
      <c r="C6558" s="1" t="str">
        <f>IFERROR(LOOKUP(B6558,{0,1,31,61,91},{"Less Than 1 Day","1 To 30 Days","31-60 Days","61-90 Days","91+ Days"}),"Not Due")</f>
        <v>91+ Days</v>
      </c>
    </row>
    <row r="6559" spans="1:3" x14ac:dyDescent="0.25">
      <c r="A6559" s="1">
        <v>95840</v>
      </c>
      <c r="B6559" s="2">
        <v>352</v>
      </c>
      <c r="C6559" s="1" t="str">
        <f>IFERROR(LOOKUP(B6559,{0,1,31,61,91},{"Less Than 1 Day","1 To 30 Days","31-60 Days","61-90 Days","91+ Days"}),"Not Due")</f>
        <v>91+ Days</v>
      </c>
    </row>
    <row r="6560" spans="1:3" x14ac:dyDescent="0.25">
      <c r="A6560" s="1">
        <v>64764</v>
      </c>
      <c r="B6560" s="2">
        <v>419</v>
      </c>
      <c r="C6560" s="1" t="str">
        <f>IFERROR(LOOKUP(B6560,{0,1,31,61,91},{"Less Than 1 Day","1 To 30 Days","31-60 Days","61-90 Days","91+ Days"}),"Not Due")</f>
        <v>91+ Days</v>
      </c>
    </row>
    <row r="6561" spans="1:3" x14ac:dyDescent="0.25">
      <c r="A6561" s="1">
        <v>59525</v>
      </c>
      <c r="B6561" s="2">
        <v>23</v>
      </c>
      <c r="C6561" s="1" t="str">
        <f>IFERROR(LOOKUP(B6561,{0,1,31,61,91},{"Less Than 1 Day","1 To 30 Days","31-60 Days","61-90 Days","91+ Days"}),"Not Due")</f>
        <v>1 To 30 Days</v>
      </c>
    </row>
    <row r="6562" spans="1:3" x14ac:dyDescent="0.25">
      <c r="A6562" s="1">
        <v>25686</v>
      </c>
      <c r="B6562" s="2">
        <v>360</v>
      </c>
      <c r="C6562" s="1" t="str">
        <f>IFERROR(LOOKUP(B6562,{0,1,31,61,91},{"Less Than 1 Day","1 To 30 Days","31-60 Days","61-90 Days","91+ Days"}),"Not Due")</f>
        <v>91+ Days</v>
      </c>
    </row>
    <row r="6563" spans="1:3" x14ac:dyDescent="0.25">
      <c r="A6563" s="1">
        <v>56139</v>
      </c>
      <c r="B6563" s="2">
        <v>212</v>
      </c>
      <c r="C6563" s="1" t="str">
        <f>IFERROR(LOOKUP(B6563,{0,1,31,61,91},{"Less Than 1 Day","1 To 30 Days","31-60 Days","61-90 Days","91+ Days"}),"Not Due")</f>
        <v>91+ Days</v>
      </c>
    </row>
    <row r="6564" spans="1:3" x14ac:dyDescent="0.25">
      <c r="A6564" s="1">
        <v>66204</v>
      </c>
      <c r="B6564" s="2">
        <v>362</v>
      </c>
      <c r="C6564" s="1" t="str">
        <f>IFERROR(LOOKUP(B6564,{0,1,31,61,91},{"Less Than 1 Day","1 To 30 Days","31-60 Days","61-90 Days","91+ Days"}),"Not Due")</f>
        <v>91+ Days</v>
      </c>
    </row>
    <row r="6565" spans="1:3" x14ac:dyDescent="0.25">
      <c r="A6565" s="1">
        <v>23951</v>
      </c>
      <c r="B6565" s="2">
        <v>149</v>
      </c>
      <c r="C6565" s="1" t="str">
        <f>IFERROR(LOOKUP(B6565,{0,1,31,61,91},{"Less Than 1 Day","1 To 30 Days","31-60 Days","61-90 Days","91+ Days"}),"Not Due")</f>
        <v>91+ Days</v>
      </c>
    </row>
    <row r="6566" spans="1:3" x14ac:dyDescent="0.25">
      <c r="A6566" s="1">
        <v>80981</v>
      </c>
      <c r="B6566" s="2">
        <v>131</v>
      </c>
      <c r="C6566" s="1" t="str">
        <f>IFERROR(LOOKUP(B6566,{0,1,31,61,91},{"Less Than 1 Day","1 To 30 Days","31-60 Days","61-90 Days","91+ Days"}),"Not Due")</f>
        <v>91+ Days</v>
      </c>
    </row>
    <row r="6567" spans="1:3" x14ac:dyDescent="0.25">
      <c r="A6567" s="1">
        <v>74990</v>
      </c>
      <c r="B6567" s="2">
        <v>75</v>
      </c>
      <c r="C6567" s="1" t="str">
        <f>IFERROR(LOOKUP(B6567,{0,1,31,61,91},{"Less Than 1 Day","1 To 30 Days","31-60 Days","61-90 Days","91+ Days"}),"Not Due")</f>
        <v>61-90 Days</v>
      </c>
    </row>
    <row r="6568" spans="1:3" x14ac:dyDescent="0.25">
      <c r="A6568" s="1">
        <v>69099</v>
      </c>
      <c r="B6568" s="2">
        <v>232</v>
      </c>
      <c r="C6568" s="1" t="str">
        <f>IFERROR(LOOKUP(B6568,{0,1,31,61,91},{"Less Than 1 Day","1 To 30 Days","31-60 Days","61-90 Days","91+ Days"}),"Not Due")</f>
        <v>91+ Days</v>
      </c>
    </row>
    <row r="6569" spans="1:3" x14ac:dyDescent="0.25">
      <c r="A6569" s="1">
        <v>43697</v>
      </c>
      <c r="B6569" s="2">
        <v>148</v>
      </c>
      <c r="C6569" s="1" t="str">
        <f>IFERROR(LOOKUP(B6569,{0,1,31,61,91},{"Less Than 1 Day","1 To 30 Days","31-60 Days","61-90 Days","91+ Days"}),"Not Due")</f>
        <v>91+ Days</v>
      </c>
    </row>
    <row r="6570" spans="1:3" x14ac:dyDescent="0.25">
      <c r="A6570" s="1">
        <v>44652</v>
      </c>
      <c r="B6570" s="2">
        <v>447</v>
      </c>
      <c r="C6570" s="1" t="str">
        <f>IFERROR(LOOKUP(B6570,{0,1,31,61,91},{"Less Than 1 Day","1 To 30 Days","31-60 Days","61-90 Days","91+ Days"}),"Not Due")</f>
        <v>91+ Days</v>
      </c>
    </row>
    <row r="6571" spans="1:3" x14ac:dyDescent="0.25">
      <c r="A6571" s="1">
        <v>43833</v>
      </c>
      <c r="B6571" s="2">
        <v>-133</v>
      </c>
      <c r="C6571" s="1" t="str">
        <f>IFERROR(LOOKUP(B6571,{0,1,31,61,91},{"Less Than 1 Day","1 To 30 Days","31-60 Days","61-90 Days","91+ Days"}),"Not Due")</f>
        <v>Not Due</v>
      </c>
    </row>
    <row r="6572" spans="1:3" x14ac:dyDescent="0.25">
      <c r="A6572" s="1">
        <v>44094</v>
      </c>
      <c r="B6572" s="2">
        <v>76</v>
      </c>
      <c r="C6572" s="1" t="str">
        <f>IFERROR(LOOKUP(B6572,{0,1,31,61,91},{"Less Than 1 Day","1 To 30 Days","31-60 Days","61-90 Days","91+ Days"}),"Not Due")</f>
        <v>61-90 Days</v>
      </c>
    </row>
    <row r="6573" spans="1:3" x14ac:dyDescent="0.25">
      <c r="A6573" s="1">
        <v>99157</v>
      </c>
      <c r="B6573" s="2">
        <v>329</v>
      </c>
      <c r="C6573" s="1" t="str">
        <f>IFERROR(LOOKUP(B6573,{0,1,31,61,91},{"Less Than 1 Day","1 To 30 Days","31-60 Days","61-90 Days","91+ Days"}),"Not Due")</f>
        <v>91+ Days</v>
      </c>
    </row>
    <row r="6574" spans="1:3" x14ac:dyDescent="0.25">
      <c r="A6574" s="1">
        <v>81932</v>
      </c>
      <c r="B6574" s="2">
        <v>290</v>
      </c>
      <c r="C6574" s="1" t="str">
        <f>IFERROR(LOOKUP(B6574,{0,1,31,61,91},{"Less Than 1 Day","1 To 30 Days","31-60 Days","61-90 Days","91+ Days"}),"Not Due")</f>
        <v>91+ Days</v>
      </c>
    </row>
    <row r="6575" spans="1:3" x14ac:dyDescent="0.25">
      <c r="A6575" s="1">
        <v>32673</v>
      </c>
      <c r="B6575" s="2">
        <v>497</v>
      </c>
      <c r="C6575" s="1" t="str">
        <f>IFERROR(LOOKUP(B6575,{0,1,31,61,91},{"Less Than 1 Day","1 To 30 Days","31-60 Days","61-90 Days","91+ Days"}),"Not Due")</f>
        <v>91+ Days</v>
      </c>
    </row>
    <row r="6576" spans="1:3" x14ac:dyDescent="0.25">
      <c r="A6576" s="1">
        <v>24556</v>
      </c>
      <c r="B6576" s="2">
        <v>-71</v>
      </c>
      <c r="C6576" s="1" t="str">
        <f>IFERROR(LOOKUP(B6576,{0,1,31,61,91},{"Less Than 1 Day","1 To 30 Days","31-60 Days","61-90 Days","91+ Days"}),"Not Due")</f>
        <v>Not Due</v>
      </c>
    </row>
    <row r="6577" spans="1:3" x14ac:dyDescent="0.25">
      <c r="A6577" s="1">
        <v>57967</v>
      </c>
      <c r="B6577" s="2">
        <v>82</v>
      </c>
      <c r="C6577" s="1" t="str">
        <f>IFERROR(LOOKUP(B6577,{0,1,31,61,91},{"Less Than 1 Day","1 To 30 Days","31-60 Days","61-90 Days","91+ Days"}),"Not Due")</f>
        <v>61-90 Days</v>
      </c>
    </row>
    <row r="6578" spans="1:3" x14ac:dyDescent="0.25">
      <c r="A6578" s="1">
        <v>76686</v>
      </c>
      <c r="B6578" s="2">
        <v>307</v>
      </c>
      <c r="C6578" s="1" t="str">
        <f>IFERROR(LOOKUP(B6578,{0,1,31,61,91},{"Less Than 1 Day","1 To 30 Days","31-60 Days","61-90 Days","91+ Days"}),"Not Due")</f>
        <v>91+ Days</v>
      </c>
    </row>
    <row r="6579" spans="1:3" x14ac:dyDescent="0.25">
      <c r="A6579" s="1">
        <v>32225</v>
      </c>
      <c r="B6579" s="2">
        <v>381</v>
      </c>
      <c r="C6579" s="1" t="str">
        <f>IFERROR(LOOKUP(B6579,{0,1,31,61,91},{"Less Than 1 Day","1 To 30 Days","31-60 Days","61-90 Days","91+ Days"}),"Not Due")</f>
        <v>91+ Days</v>
      </c>
    </row>
    <row r="6580" spans="1:3" x14ac:dyDescent="0.25">
      <c r="A6580" s="1">
        <v>62600</v>
      </c>
      <c r="B6580" s="2">
        <v>-13</v>
      </c>
      <c r="C6580" s="1" t="str">
        <f>IFERROR(LOOKUP(B6580,{0,1,31,61,91},{"Less Than 1 Day","1 To 30 Days","31-60 Days","61-90 Days","91+ Days"}),"Not Due")</f>
        <v>Not Due</v>
      </c>
    </row>
    <row r="6581" spans="1:3" x14ac:dyDescent="0.25">
      <c r="A6581" s="1">
        <v>39535</v>
      </c>
      <c r="B6581" s="2">
        <v>-100</v>
      </c>
      <c r="C6581" s="1" t="str">
        <f>IFERROR(LOOKUP(B6581,{0,1,31,61,91},{"Less Than 1 Day","1 To 30 Days","31-60 Days","61-90 Days","91+ Days"}),"Not Due")</f>
        <v>Not Due</v>
      </c>
    </row>
    <row r="6582" spans="1:3" x14ac:dyDescent="0.25">
      <c r="A6582" s="1">
        <v>47603</v>
      </c>
      <c r="B6582" s="2">
        <v>382</v>
      </c>
      <c r="C6582" s="1" t="str">
        <f>IFERROR(LOOKUP(B6582,{0,1,31,61,91},{"Less Than 1 Day","1 To 30 Days","31-60 Days","61-90 Days","91+ Days"}),"Not Due")</f>
        <v>91+ Days</v>
      </c>
    </row>
    <row r="6583" spans="1:3" x14ac:dyDescent="0.25">
      <c r="A6583" s="1">
        <v>67666</v>
      </c>
      <c r="B6583" s="2">
        <v>106</v>
      </c>
      <c r="C6583" s="1" t="str">
        <f>IFERROR(LOOKUP(B6583,{0,1,31,61,91},{"Less Than 1 Day","1 To 30 Days","31-60 Days","61-90 Days","91+ Days"}),"Not Due")</f>
        <v>91+ Days</v>
      </c>
    </row>
    <row r="6584" spans="1:3" x14ac:dyDescent="0.25">
      <c r="A6584" s="1">
        <v>83080</v>
      </c>
      <c r="B6584" s="2">
        <v>216</v>
      </c>
      <c r="C6584" s="1" t="str">
        <f>IFERROR(LOOKUP(B6584,{0,1,31,61,91},{"Less Than 1 Day","1 To 30 Days","31-60 Days","61-90 Days","91+ Days"}),"Not Due")</f>
        <v>91+ Days</v>
      </c>
    </row>
    <row r="6585" spans="1:3" x14ac:dyDescent="0.25">
      <c r="A6585" s="1">
        <v>93413</v>
      </c>
      <c r="B6585" s="2">
        <v>100</v>
      </c>
      <c r="C6585" s="1" t="str">
        <f>IFERROR(LOOKUP(B6585,{0,1,31,61,91},{"Less Than 1 Day","1 To 30 Days","31-60 Days","61-90 Days","91+ Days"}),"Not Due")</f>
        <v>91+ Days</v>
      </c>
    </row>
    <row r="6586" spans="1:3" x14ac:dyDescent="0.25">
      <c r="A6586" s="1">
        <v>81082</v>
      </c>
      <c r="B6586" s="2">
        <v>49</v>
      </c>
      <c r="C6586" s="1" t="str">
        <f>IFERROR(LOOKUP(B6586,{0,1,31,61,91},{"Less Than 1 Day","1 To 30 Days","31-60 Days","61-90 Days","91+ Days"}),"Not Due")</f>
        <v>31-60 Days</v>
      </c>
    </row>
    <row r="6587" spans="1:3" x14ac:dyDescent="0.25">
      <c r="A6587" s="1">
        <v>49642</v>
      </c>
      <c r="B6587" s="2">
        <v>133</v>
      </c>
      <c r="C6587" s="1" t="str">
        <f>IFERROR(LOOKUP(B6587,{0,1,31,61,91},{"Less Than 1 Day","1 To 30 Days","31-60 Days","61-90 Days","91+ Days"}),"Not Due")</f>
        <v>91+ Days</v>
      </c>
    </row>
    <row r="6588" spans="1:3" x14ac:dyDescent="0.25">
      <c r="A6588" s="1">
        <v>59305</v>
      </c>
      <c r="B6588" s="2">
        <v>-146</v>
      </c>
      <c r="C6588" s="1" t="str">
        <f>IFERROR(LOOKUP(B6588,{0,1,31,61,91},{"Less Than 1 Day","1 To 30 Days","31-60 Days","61-90 Days","91+ Days"}),"Not Due")</f>
        <v>Not Due</v>
      </c>
    </row>
    <row r="6589" spans="1:3" x14ac:dyDescent="0.25">
      <c r="A6589" s="1">
        <v>86209</v>
      </c>
      <c r="B6589" s="2">
        <v>51</v>
      </c>
      <c r="C6589" s="1" t="str">
        <f>IFERROR(LOOKUP(B6589,{0,1,31,61,91},{"Less Than 1 Day","1 To 30 Days","31-60 Days","61-90 Days","91+ Days"}),"Not Due")</f>
        <v>31-60 Days</v>
      </c>
    </row>
    <row r="6590" spans="1:3" x14ac:dyDescent="0.25">
      <c r="A6590" s="1">
        <v>48663</v>
      </c>
      <c r="B6590" s="2">
        <v>443</v>
      </c>
      <c r="C6590" s="1" t="str">
        <f>IFERROR(LOOKUP(B6590,{0,1,31,61,91},{"Less Than 1 Day","1 To 30 Days","31-60 Days","61-90 Days","91+ Days"}),"Not Due")</f>
        <v>91+ Days</v>
      </c>
    </row>
    <row r="6591" spans="1:3" x14ac:dyDescent="0.25">
      <c r="A6591" s="1">
        <v>32272</v>
      </c>
      <c r="B6591" s="2">
        <v>-117</v>
      </c>
      <c r="C6591" s="1" t="str">
        <f>IFERROR(LOOKUP(B6591,{0,1,31,61,91},{"Less Than 1 Day","1 To 30 Days","31-60 Days","61-90 Days","91+ Days"}),"Not Due")</f>
        <v>Not Due</v>
      </c>
    </row>
    <row r="6592" spans="1:3" x14ac:dyDescent="0.25">
      <c r="A6592" s="1">
        <v>31873</v>
      </c>
      <c r="B6592" s="2">
        <v>422</v>
      </c>
      <c r="C6592" s="1" t="str">
        <f>IFERROR(LOOKUP(B6592,{0,1,31,61,91},{"Less Than 1 Day","1 To 30 Days","31-60 Days","61-90 Days","91+ Days"}),"Not Due")</f>
        <v>91+ Days</v>
      </c>
    </row>
    <row r="6593" spans="1:3" x14ac:dyDescent="0.25">
      <c r="A6593" s="1">
        <v>12371</v>
      </c>
      <c r="B6593" s="2">
        <v>499</v>
      </c>
      <c r="C6593" s="1" t="str">
        <f>IFERROR(LOOKUP(B6593,{0,1,31,61,91},{"Less Than 1 Day","1 To 30 Days","31-60 Days","61-90 Days","91+ Days"}),"Not Due")</f>
        <v>91+ Days</v>
      </c>
    </row>
    <row r="6594" spans="1:3" x14ac:dyDescent="0.25">
      <c r="A6594" s="1">
        <v>13896</v>
      </c>
      <c r="B6594" s="2">
        <v>132</v>
      </c>
      <c r="C6594" s="1" t="str">
        <f>IFERROR(LOOKUP(B6594,{0,1,31,61,91},{"Less Than 1 Day","1 To 30 Days","31-60 Days","61-90 Days","91+ Days"}),"Not Due")</f>
        <v>91+ Days</v>
      </c>
    </row>
    <row r="6595" spans="1:3" x14ac:dyDescent="0.25">
      <c r="A6595" s="1">
        <v>19548</v>
      </c>
      <c r="B6595" s="2">
        <v>400</v>
      </c>
      <c r="C6595" s="1" t="str">
        <f>IFERROR(LOOKUP(B6595,{0,1,31,61,91},{"Less Than 1 Day","1 To 30 Days","31-60 Days","61-90 Days","91+ Days"}),"Not Due")</f>
        <v>91+ Days</v>
      </c>
    </row>
    <row r="6596" spans="1:3" x14ac:dyDescent="0.25">
      <c r="A6596" s="1">
        <v>38911</v>
      </c>
      <c r="B6596" s="2">
        <v>286</v>
      </c>
      <c r="C6596" s="1" t="str">
        <f>IFERROR(LOOKUP(B6596,{0,1,31,61,91},{"Less Than 1 Day","1 To 30 Days","31-60 Days","61-90 Days","91+ Days"}),"Not Due")</f>
        <v>91+ Days</v>
      </c>
    </row>
    <row r="6597" spans="1:3" x14ac:dyDescent="0.25">
      <c r="A6597" s="1">
        <v>53378</v>
      </c>
      <c r="B6597" s="2">
        <v>-54</v>
      </c>
      <c r="C6597" s="1" t="str">
        <f>IFERROR(LOOKUP(B6597,{0,1,31,61,91},{"Less Than 1 Day","1 To 30 Days","31-60 Days","61-90 Days","91+ Days"}),"Not Due")</f>
        <v>Not Due</v>
      </c>
    </row>
    <row r="6598" spans="1:3" x14ac:dyDescent="0.25">
      <c r="A6598" s="1">
        <v>78517</v>
      </c>
      <c r="B6598" s="2">
        <v>-162</v>
      </c>
      <c r="C6598" s="1" t="str">
        <f>IFERROR(LOOKUP(B6598,{0,1,31,61,91},{"Less Than 1 Day","1 To 30 Days","31-60 Days","61-90 Days","91+ Days"}),"Not Due")</f>
        <v>Not Due</v>
      </c>
    </row>
    <row r="6599" spans="1:3" x14ac:dyDescent="0.25">
      <c r="A6599" s="1">
        <v>85997</v>
      </c>
      <c r="B6599" s="2">
        <v>231</v>
      </c>
      <c r="C6599" s="1" t="str">
        <f>IFERROR(LOOKUP(B6599,{0,1,31,61,91},{"Less Than 1 Day","1 To 30 Days","31-60 Days","61-90 Days","91+ Days"}),"Not Due")</f>
        <v>91+ Days</v>
      </c>
    </row>
    <row r="6600" spans="1:3" x14ac:dyDescent="0.25">
      <c r="A6600" s="1">
        <v>72785</v>
      </c>
      <c r="B6600" s="2">
        <v>472</v>
      </c>
      <c r="C6600" s="1" t="str">
        <f>IFERROR(LOOKUP(B6600,{0,1,31,61,91},{"Less Than 1 Day","1 To 30 Days","31-60 Days","61-90 Days","91+ Days"}),"Not Due")</f>
        <v>91+ Days</v>
      </c>
    </row>
    <row r="6601" spans="1:3" x14ac:dyDescent="0.25">
      <c r="A6601" s="1">
        <v>93398</v>
      </c>
      <c r="B6601" s="2">
        <v>441</v>
      </c>
      <c r="C6601" s="1" t="str">
        <f>IFERROR(LOOKUP(B6601,{0,1,31,61,91},{"Less Than 1 Day","1 To 30 Days","31-60 Days","61-90 Days","91+ Days"}),"Not Due")</f>
        <v>91+ Days</v>
      </c>
    </row>
    <row r="6602" spans="1:3" x14ac:dyDescent="0.25">
      <c r="A6602" s="1">
        <v>87128</v>
      </c>
      <c r="B6602" s="2">
        <v>-113</v>
      </c>
      <c r="C6602" s="1" t="str">
        <f>IFERROR(LOOKUP(B6602,{0,1,31,61,91},{"Less Than 1 Day","1 To 30 Days","31-60 Days","61-90 Days","91+ Days"}),"Not Due")</f>
        <v>Not Due</v>
      </c>
    </row>
    <row r="6603" spans="1:3" x14ac:dyDescent="0.25">
      <c r="A6603" s="1">
        <v>16419</v>
      </c>
      <c r="B6603" s="2">
        <v>158</v>
      </c>
      <c r="C6603" s="1" t="str">
        <f>IFERROR(LOOKUP(B6603,{0,1,31,61,91},{"Less Than 1 Day","1 To 30 Days","31-60 Days","61-90 Days","91+ Days"}),"Not Due")</f>
        <v>91+ Days</v>
      </c>
    </row>
    <row r="6604" spans="1:3" x14ac:dyDescent="0.25">
      <c r="A6604" s="1">
        <v>59474</v>
      </c>
      <c r="B6604" s="2">
        <v>-113</v>
      </c>
      <c r="C6604" s="1" t="str">
        <f>IFERROR(LOOKUP(B6604,{0,1,31,61,91},{"Less Than 1 Day","1 To 30 Days","31-60 Days","61-90 Days","91+ Days"}),"Not Due")</f>
        <v>Not Due</v>
      </c>
    </row>
    <row r="6605" spans="1:3" x14ac:dyDescent="0.25">
      <c r="A6605" s="1">
        <v>18290</v>
      </c>
      <c r="B6605" s="2">
        <v>437</v>
      </c>
      <c r="C6605" s="1" t="str">
        <f>IFERROR(LOOKUP(B6605,{0,1,31,61,91},{"Less Than 1 Day","1 To 30 Days","31-60 Days","61-90 Days","91+ Days"}),"Not Due")</f>
        <v>91+ Days</v>
      </c>
    </row>
    <row r="6606" spans="1:3" x14ac:dyDescent="0.25">
      <c r="A6606" s="1">
        <v>41727</v>
      </c>
      <c r="B6606" s="2">
        <v>212</v>
      </c>
      <c r="C6606" s="1" t="str">
        <f>IFERROR(LOOKUP(B6606,{0,1,31,61,91},{"Less Than 1 Day","1 To 30 Days","31-60 Days","61-90 Days","91+ Days"}),"Not Due")</f>
        <v>91+ Days</v>
      </c>
    </row>
    <row r="6607" spans="1:3" x14ac:dyDescent="0.25">
      <c r="A6607" s="1">
        <v>21180</v>
      </c>
      <c r="B6607" s="2">
        <v>401</v>
      </c>
      <c r="C6607" s="1" t="str">
        <f>IFERROR(LOOKUP(B6607,{0,1,31,61,91},{"Less Than 1 Day","1 To 30 Days","31-60 Days","61-90 Days","91+ Days"}),"Not Due")</f>
        <v>91+ Days</v>
      </c>
    </row>
    <row r="6608" spans="1:3" x14ac:dyDescent="0.25">
      <c r="A6608" s="1">
        <v>38157</v>
      </c>
      <c r="B6608" s="2">
        <v>295</v>
      </c>
      <c r="C6608" s="1" t="str">
        <f>IFERROR(LOOKUP(B6608,{0,1,31,61,91},{"Less Than 1 Day","1 To 30 Days","31-60 Days","61-90 Days","91+ Days"}),"Not Due")</f>
        <v>91+ Days</v>
      </c>
    </row>
    <row r="6609" spans="1:3" x14ac:dyDescent="0.25">
      <c r="A6609" s="1">
        <v>66082</v>
      </c>
      <c r="B6609" s="2">
        <v>-111</v>
      </c>
      <c r="C6609" s="1" t="str">
        <f>IFERROR(LOOKUP(B6609,{0,1,31,61,91},{"Less Than 1 Day","1 To 30 Days","31-60 Days","61-90 Days","91+ Days"}),"Not Due")</f>
        <v>Not Due</v>
      </c>
    </row>
    <row r="6610" spans="1:3" x14ac:dyDescent="0.25">
      <c r="A6610" s="1">
        <v>64575</v>
      </c>
      <c r="B6610" s="2">
        <v>-32</v>
      </c>
      <c r="C6610" s="1" t="str">
        <f>IFERROR(LOOKUP(B6610,{0,1,31,61,91},{"Less Than 1 Day","1 To 30 Days","31-60 Days","61-90 Days","91+ Days"}),"Not Due")</f>
        <v>Not Due</v>
      </c>
    </row>
    <row r="6611" spans="1:3" x14ac:dyDescent="0.25">
      <c r="A6611" s="1">
        <v>19573</v>
      </c>
      <c r="B6611" s="2">
        <v>68</v>
      </c>
      <c r="C6611" s="1" t="str">
        <f>IFERROR(LOOKUP(B6611,{0,1,31,61,91},{"Less Than 1 Day","1 To 30 Days","31-60 Days","61-90 Days","91+ Days"}),"Not Due")</f>
        <v>61-90 Days</v>
      </c>
    </row>
    <row r="6612" spans="1:3" x14ac:dyDescent="0.25">
      <c r="A6612" s="1">
        <v>76269</v>
      </c>
      <c r="B6612" s="2">
        <v>472</v>
      </c>
      <c r="C6612" s="1" t="str">
        <f>IFERROR(LOOKUP(B6612,{0,1,31,61,91},{"Less Than 1 Day","1 To 30 Days","31-60 Days","61-90 Days","91+ Days"}),"Not Due")</f>
        <v>91+ Days</v>
      </c>
    </row>
    <row r="6613" spans="1:3" x14ac:dyDescent="0.25">
      <c r="A6613" s="1">
        <v>87973</v>
      </c>
      <c r="B6613" s="2">
        <v>-112</v>
      </c>
      <c r="C6613" s="1" t="str">
        <f>IFERROR(LOOKUP(B6613,{0,1,31,61,91},{"Less Than 1 Day","1 To 30 Days","31-60 Days","61-90 Days","91+ Days"}),"Not Due")</f>
        <v>Not Due</v>
      </c>
    </row>
    <row r="6614" spans="1:3" x14ac:dyDescent="0.25">
      <c r="A6614" s="1">
        <v>80530</v>
      </c>
      <c r="B6614" s="2">
        <v>-42</v>
      </c>
      <c r="C6614" s="1" t="str">
        <f>IFERROR(LOOKUP(B6614,{0,1,31,61,91},{"Less Than 1 Day","1 To 30 Days","31-60 Days","61-90 Days","91+ Days"}),"Not Due")</f>
        <v>Not Due</v>
      </c>
    </row>
    <row r="6615" spans="1:3" x14ac:dyDescent="0.25">
      <c r="A6615" s="1">
        <v>92700</v>
      </c>
      <c r="B6615" s="2">
        <v>407</v>
      </c>
      <c r="C6615" s="1" t="str">
        <f>IFERROR(LOOKUP(B6615,{0,1,31,61,91},{"Less Than 1 Day","1 To 30 Days","31-60 Days","61-90 Days","91+ Days"}),"Not Due")</f>
        <v>91+ Days</v>
      </c>
    </row>
    <row r="6616" spans="1:3" x14ac:dyDescent="0.25">
      <c r="A6616" s="1">
        <v>68346</v>
      </c>
      <c r="B6616" s="2">
        <v>464</v>
      </c>
      <c r="C6616" s="1" t="str">
        <f>IFERROR(LOOKUP(B6616,{0,1,31,61,91},{"Less Than 1 Day","1 To 30 Days","31-60 Days","61-90 Days","91+ Days"}),"Not Due")</f>
        <v>91+ Days</v>
      </c>
    </row>
    <row r="6617" spans="1:3" x14ac:dyDescent="0.25">
      <c r="A6617" s="1">
        <v>26775</v>
      </c>
      <c r="B6617" s="2">
        <v>98</v>
      </c>
      <c r="C6617" s="1" t="str">
        <f>IFERROR(LOOKUP(B6617,{0,1,31,61,91},{"Less Than 1 Day","1 To 30 Days","31-60 Days","61-90 Days","91+ Days"}),"Not Due")</f>
        <v>91+ Days</v>
      </c>
    </row>
    <row r="6618" spans="1:3" x14ac:dyDescent="0.25">
      <c r="A6618" s="1">
        <v>82833</v>
      </c>
      <c r="B6618" s="2">
        <v>142</v>
      </c>
      <c r="C6618" s="1" t="str">
        <f>IFERROR(LOOKUP(B6618,{0,1,31,61,91},{"Less Than 1 Day","1 To 30 Days","31-60 Days","61-90 Days","91+ Days"}),"Not Due")</f>
        <v>91+ Days</v>
      </c>
    </row>
    <row r="6619" spans="1:3" x14ac:dyDescent="0.25">
      <c r="A6619" s="1">
        <v>12804</v>
      </c>
      <c r="B6619" s="2">
        <v>357</v>
      </c>
      <c r="C6619" s="1" t="str">
        <f>IFERROR(LOOKUP(B6619,{0,1,31,61,91},{"Less Than 1 Day","1 To 30 Days","31-60 Days","61-90 Days","91+ Days"}),"Not Due")</f>
        <v>91+ Days</v>
      </c>
    </row>
    <row r="6620" spans="1:3" x14ac:dyDescent="0.25">
      <c r="A6620" s="1">
        <v>34803</v>
      </c>
      <c r="B6620" s="2">
        <v>-143</v>
      </c>
      <c r="C6620" s="1" t="str">
        <f>IFERROR(LOOKUP(B6620,{0,1,31,61,91},{"Less Than 1 Day","1 To 30 Days","31-60 Days","61-90 Days","91+ Days"}),"Not Due")</f>
        <v>Not Due</v>
      </c>
    </row>
    <row r="6621" spans="1:3" x14ac:dyDescent="0.25">
      <c r="A6621" s="1">
        <v>16511</v>
      </c>
      <c r="B6621" s="2">
        <v>212</v>
      </c>
      <c r="C6621" s="1" t="str">
        <f>IFERROR(LOOKUP(B6621,{0,1,31,61,91},{"Less Than 1 Day","1 To 30 Days","31-60 Days","61-90 Days","91+ Days"}),"Not Due")</f>
        <v>91+ Days</v>
      </c>
    </row>
    <row r="6622" spans="1:3" x14ac:dyDescent="0.25">
      <c r="A6622" s="1">
        <v>82631</v>
      </c>
      <c r="B6622" s="2">
        <v>-86</v>
      </c>
      <c r="C6622" s="1" t="str">
        <f>IFERROR(LOOKUP(B6622,{0,1,31,61,91},{"Less Than 1 Day","1 To 30 Days","31-60 Days","61-90 Days","91+ Days"}),"Not Due")</f>
        <v>Not Due</v>
      </c>
    </row>
    <row r="6623" spans="1:3" x14ac:dyDescent="0.25">
      <c r="A6623" s="1">
        <v>40271</v>
      </c>
      <c r="B6623" s="2">
        <v>-56</v>
      </c>
      <c r="C6623" s="1" t="str">
        <f>IFERROR(LOOKUP(B6623,{0,1,31,61,91},{"Less Than 1 Day","1 To 30 Days","31-60 Days","61-90 Days","91+ Days"}),"Not Due")</f>
        <v>Not Due</v>
      </c>
    </row>
    <row r="6624" spans="1:3" x14ac:dyDescent="0.25">
      <c r="A6624" s="1">
        <v>19785</v>
      </c>
      <c r="B6624" s="2">
        <v>253</v>
      </c>
      <c r="C6624" s="1" t="str">
        <f>IFERROR(LOOKUP(B6624,{0,1,31,61,91},{"Less Than 1 Day","1 To 30 Days","31-60 Days","61-90 Days","91+ Days"}),"Not Due")</f>
        <v>91+ Days</v>
      </c>
    </row>
    <row r="6625" spans="1:3" x14ac:dyDescent="0.25">
      <c r="A6625" s="1">
        <v>11975</v>
      </c>
      <c r="B6625" s="2">
        <v>-169</v>
      </c>
      <c r="C6625" s="1" t="str">
        <f>IFERROR(LOOKUP(B6625,{0,1,31,61,91},{"Less Than 1 Day","1 To 30 Days","31-60 Days","61-90 Days","91+ Days"}),"Not Due")</f>
        <v>Not Due</v>
      </c>
    </row>
    <row r="6626" spans="1:3" x14ac:dyDescent="0.25">
      <c r="A6626" s="1">
        <v>43082</v>
      </c>
      <c r="B6626" s="2">
        <v>264</v>
      </c>
      <c r="C6626" s="1" t="str">
        <f>IFERROR(LOOKUP(B6626,{0,1,31,61,91},{"Less Than 1 Day","1 To 30 Days","31-60 Days","61-90 Days","91+ Days"}),"Not Due")</f>
        <v>91+ Days</v>
      </c>
    </row>
    <row r="6627" spans="1:3" x14ac:dyDescent="0.25">
      <c r="A6627" s="1">
        <v>59507</v>
      </c>
      <c r="B6627" s="2">
        <v>301</v>
      </c>
      <c r="C6627" s="1" t="str">
        <f>IFERROR(LOOKUP(B6627,{0,1,31,61,91},{"Less Than 1 Day","1 To 30 Days","31-60 Days","61-90 Days","91+ Days"}),"Not Due")</f>
        <v>91+ Days</v>
      </c>
    </row>
    <row r="6628" spans="1:3" x14ac:dyDescent="0.25">
      <c r="A6628" s="1">
        <v>31557</v>
      </c>
      <c r="B6628" s="2">
        <v>91</v>
      </c>
      <c r="C6628" s="1" t="str">
        <f>IFERROR(LOOKUP(B6628,{0,1,31,61,91},{"Less Than 1 Day","1 To 30 Days","31-60 Days","61-90 Days","91+ Days"}),"Not Due")</f>
        <v>91+ Days</v>
      </c>
    </row>
    <row r="6629" spans="1:3" x14ac:dyDescent="0.25">
      <c r="A6629" s="1">
        <v>80691</v>
      </c>
      <c r="B6629" s="2">
        <v>114</v>
      </c>
      <c r="C6629" s="1" t="str">
        <f>IFERROR(LOOKUP(B6629,{0,1,31,61,91},{"Less Than 1 Day","1 To 30 Days","31-60 Days","61-90 Days","91+ Days"}),"Not Due")</f>
        <v>91+ Days</v>
      </c>
    </row>
    <row r="6630" spans="1:3" x14ac:dyDescent="0.25">
      <c r="A6630" s="1">
        <v>55819</v>
      </c>
      <c r="B6630" s="2">
        <v>49</v>
      </c>
      <c r="C6630" s="1" t="str">
        <f>IFERROR(LOOKUP(B6630,{0,1,31,61,91},{"Less Than 1 Day","1 To 30 Days","31-60 Days","61-90 Days","91+ Days"}),"Not Due")</f>
        <v>31-60 Days</v>
      </c>
    </row>
    <row r="6631" spans="1:3" x14ac:dyDescent="0.25">
      <c r="A6631" s="1">
        <v>74377</v>
      </c>
      <c r="B6631" s="2">
        <v>-87</v>
      </c>
      <c r="C6631" s="1" t="str">
        <f>IFERROR(LOOKUP(B6631,{0,1,31,61,91},{"Less Than 1 Day","1 To 30 Days","31-60 Days","61-90 Days","91+ Days"}),"Not Due")</f>
        <v>Not Due</v>
      </c>
    </row>
    <row r="6632" spans="1:3" x14ac:dyDescent="0.25">
      <c r="A6632" s="1">
        <v>23425</v>
      </c>
      <c r="B6632" s="2">
        <v>-87</v>
      </c>
      <c r="C6632" s="1" t="str">
        <f>IFERROR(LOOKUP(B6632,{0,1,31,61,91},{"Less Than 1 Day","1 To 30 Days","31-60 Days","61-90 Days","91+ Days"}),"Not Due")</f>
        <v>Not Due</v>
      </c>
    </row>
    <row r="6633" spans="1:3" x14ac:dyDescent="0.25">
      <c r="A6633" s="1">
        <v>20450</v>
      </c>
      <c r="B6633" s="2">
        <v>179</v>
      </c>
      <c r="C6633" s="1" t="str">
        <f>IFERROR(LOOKUP(B6633,{0,1,31,61,91},{"Less Than 1 Day","1 To 30 Days","31-60 Days","61-90 Days","91+ Days"}),"Not Due")</f>
        <v>91+ Days</v>
      </c>
    </row>
    <row r="6634" spans="1:3" x14ac:dyDescent="0.25">
      <c r="A6634" s="1">
        <v>80849</v>
      </c>
      <c r="B6634" s="2">
        <v>450</v>
      </c>
      <c r="C6634" s="1" t="str">
        <f>IFERROR(LOOKUP(B6634,{0,1,31,61,91},{"Less Than 1 Day","1 To 30 Days","31-60 Days","61-90 Days","91+ Days"}),"Not Due")</f>
        <v>91+ Days</v>
      </c>
    </row>
    <row r="6635" spans="1:3" x14ac:dyDescent="0.25">
      <c r="A6635" s="1">
        <v>35013</v>
      </c>
      <c r="B6635" s="2">
        <v>-151</v>
      </c>
      <c r="C6635" s="1" t="str">
        <f>IFERROR(LOOKUP(B6635,{0,1,31,61,91},{"Less Than 1 Day","1 To 30 Days","31-60 Days","61-90 Days","91+ Days"}),"Not Due")</f>
        <v>Not Due</v>
      </c>
    </row>
    <row r="6636" spans="1:3" x14ac:dyDescent="0.25">
      <c r="A6636" s="1">
        <v>12588</v>
      </c>
      <c r="B6636" s="2">
        <v>299</v>
      </c>
      <c r="C6636" s="1" t="str">
        <f>IFERROR(LOOKUP(B6636,{0,1,31,61,91},{"Less Than 1 Day","1 To 30 Days","31-60 Days","61-90 Days","91+ Days"}),"Not Due")</f>
        <v>91+ Days</v>
      </c>
    </row>
    <row r="6637" spans="1:3" x14ac:dyDescent="0.25">
      <c r="A6637" s="1">
        <v>12363</v>
      </c>
      <c r="B6637" s="2">
        <v>56</v>
      </c>
      <c r="C6637" s="1" t="str">
        <f>IFERROR(LOOKUP(B6637,{0,1,31,61,91},{"Less Than 1 Day","1 To 30 Days","31-60 Days","61-90 Days","91+ Days"}),"Not Due")</f>
        <v>31-60 Days</v>
      </c>
    </row>
    <row r="6638" spans="1:3" x14ac:dyDescent="0.25">
      <c r="A6638" s="1">
        <v>74557</v>
      </c>
      <c r="B6638" s="2">
        <v>-173</v>
      </c>
      <c r="C6638" s="1" t="str">
        <f>IFERROR(LOOKUP(B6638,{0,1,31,61,91},{"Less Than 1 Day","1 To 30 Days","31-60 Days","61-90 Days","91+ Days"}),"Not Due")</f>
        <v>Not Due</v>
      </c>
    </row>
    <row r="6639" spans="1:3" x14ac:dyDescent="0.25">
      <c r="A6639" s="1">
        <v>69566</v>
      </c>
      <c r="B6639" s="2">
        <v>-102</v>
      </c>
      <c r="C6639" s="1" t="str">
        <f>IFERROR(LOOKUP(B6639,{0,1,31,61,91},{"Less Than 1 Day","1 To 30 Days","31-60 Days","61-90 Days","91+ Days"}),"Not Due")</f>
        <v>Not Due</v>
      </c>
    </row>
    <row r="6640" spans="1:3" x14ac:dyDescent="0.25">
      <c r="A6640" s="1">
        <v>54508</v>
      </c>
      <c r="B6640" s="2">
        <v>415</v>
      </c>
      <c r="C6640" s="1" t="str">
        <f>IFERROR(LOOKUP(B6640,{0,1,31,61,91},{"Less Than 1 Day","1 To 30 Days","31-60 Days","61-90 Days","91+ Days"}),"Not Due")</f>
        <v>91+ Days</v>
      </c>
    </row>
    <row r="6641" spans="1:3" x14ac:dyDescent="0.25">
      <c r="A6641" s="1">
        <v>72227</v>
      </c>
      <c r="B6641" s="2">
        <v>150</v>
      </c>
      <c r="C6641" s="1" t="str">
        <f>IFERROR(LOOKUP(B6641,{0,1,31,61,91},{"Less Than 1 Day","1 To 30 Days","31-60 Days","61-90 Days","91+ Days"}),"Not Due")</f>
        <v>91+ Days</v>
      </c>
    </row>
    <row r="6642" spans="1:3" x14ac:dyDescent="0.25">
      <c r="A6642" s="1">
        <v>85991</v>
      </c>
      <c r="B6642" s="2">
        <v>259</v>
      </c>
      <c r="C6642" s="1" t="str">
        <f>IFERROR(LOOKUP(B6642,{0,1,31,61,91},{"Less Than 1 Day","1 To 30 Days","31-60 Days","61-90 Days","91+ Days"}),"Not Due")</f>
        <v>91+ Days</v>
      </c>
    </row>
    <row r="6643" spans="1:3" x14ac:dyDescent="0.25">
      <c r="A6643" s="1">
        <v>34401</v>
      </c>
      <c r="B6643" s="2">
        <v>-91</v>
      </c>
      <c r="C6643" s="1" t="str">
        <f>IFERROR(LOOKUP(B6643,{0,1,31,61,91},{"Less Than 1 Day","1 To 30 Days","31-60 Days","61-90 Days","91+ Days"}),"Not Due")</f>
        <v>Not Due</v>
      </c>
    </row>
    <row r="6644" spans="1:3" x14ac:dyDescent="0.25">
      <c r="A6644" s="1">
        <v>75992</v>
      </c>
      <c r="B6644" s="2">
        <v>-84</v>
      </c>
      <c r="C6644" s="1" t="str">
        <f>IFERROR(LOOKUP(B6644,{0,1,31,61,91},{"Less Than 1 Day","1 To 30 Days","31-60 Days","61-90 Days","91+ Days"}),"Not Due")</f>
        <v>Not Due</v>
      </c>
    </row>
    <row r="6645" spans="1:3" x14ac:dyDescent="0.25">
      <c r="A6645" s="1">
        <v>14139</v>
      </c>
      <c r="B6645" s="2">
        <v>-21</v>
      </c>
      <c r="C6645" s="1" t="str">
        <f>IFERROR(LOOKUP(B6645,{0,1,31,61,91},{"Less Than 1 Day","1 To 30 Days","31-60 Days","61-90 Days","91+ Days"}),"Not Due")</f>
        <v>Not Due</v>
      </c>
    </row>
    <row r="6646" spans="1:3" x14ac:dyDescent="0.25">
      <c r="A6646" s="1">
        <v>31499</v>
      </c>
      <c r="B6646" s="2">
        <v>-173</v>
      </c>
      <c r="C6646" s="1" t="str">
        <f>IFERROR(LOOKUP(B6646,{0,1,31,61,91},{"Less Than 1 Day","1 To 30 Days","31-60 Days","61-90 Days","91+ Days"}),"Not Due")</f>
        <v>Not Due</v>
      </c>
    </row>
    <row r="6647" spans="1:3" x14ac:dyDescent="0.25">
      <c r="A6647" s="1">
        <v>44488</v>
      </c>
      <c r="B6647" s="2">
        <v>478</v>
      </c>
      <c r="C6647" s="1" t="str">
        <f>IFERROR(LOOKUP(B6647,{0,1,31,61,91},{"Less Than 1 Day","1 To 30 Days","31-60 Days","61-90 Days","91+ Days"}),"Not Due")</f>
        <v>91+ Days</v>
      </c>
    </row>
    <row r="6648" spans="1:3" x14ac:dyDescent="0.25">
      <c r="A6648" s="1">
        <v>54141</v>
      </c>
      <c r="B6648" s="2">
        <v>314</v>
      </c>
      <c r="C6648" s="1" t="str">
        <f>IFERROR(LOOKUP(B6648,{0,1,31,61,91},{"Less Than 1 Day","1 To 30 Days","31-60 Days","61-90 Days","91+ Days"}),"Not Due")</f>
        <v>91+ Days</v>
      </c>
    </row>
    <row r="6649" spans="1:3" x14ac:dyDescent="0.25">
      <c r="A6649" s="1">
        <v>19213</v>
      </c>
      <c r="B6649" s="2">
        <v>277</v>
      </c>
      <c r="C6649" s="1" t="str">
        <f>IFERROR(LOOKUP(B6649,{0,1,31,61,91},{"Less Than 1 Day","1 To 30 Days","31-60 Days","61-90 Days","91+ Days"}),"Not Due")</f>
        <v>91+ Days</v>
      </c>
    </row>
    <row r="6650" spans="1:3" x14ac:dyDescent="0.25">
      <c r="A6650" s="1">
        <v>51294</v>
      </c>
      <c r="B6650" s="2">
        <v>80</v>
      </c>
      <c r="C6650" s="1" t="str">
        <f>IFERROR(LOOKUP(B6650,{0,1,31,61,91},{"Less Than 1 Day","1 To 30 Days","31-60 Days","61-90 Days","91+ Days"}),"Not Due")</f>
        <v>61-90 Days</v>
      </c>
    </row>
    <row r="6651" spans="1:3" x14ac:dyDescent="0.25">
      <c r="A6651" s="1">
        <v>20313</v>
      </c>
      <c r="B6651" s="2">
        <v>142</v>
      </c>
      <c r="C6651" s="1" t="str">
        <f>IFERROR(LOOKUP(B6651,{0,1,31,61,91},{"Less Than 1 Day","1 To 30 Days","31-60 Days","61-90 Days","91+ Days"}),"Not Due")</f>
        <v>91+ Days</v>
      </c>
    </row>
    <row r="6652" spans="1:3" x14ac:dyDescent="0.25">
      <c r="A6652" s="1">
        <v>19781</v>
      </c>
      <c r="B6652" s="2">
        <v>299</v>
      </c>
      <c r="C6652" s="1" t="str">
        <f>IFERROR(LOOKUP(B6652,{0,1,31,61,91},{"Less Than 1 Day","1 To 30 Days","31-60 Days","61-90 Days","91+ Days"}),"Not Due")</f>
        <v>91+ Days</v>
      </c>
    </row>
    <row r="6653" spans="1:3" x14ac:dyDescent="0.25">
      <c r="A6653" s="1">
        <v>40089</v>
      </c>
      <c r="B6653" s="2">
        <v>451</v>
      </c>
      <c r="C6653" s="1" t="str">
        <f>IFERROR(LOOKUP(B6653,{0,1,31,61,91},{"Less Than 1 Day","1 To 30 Days","31-60 Days","61-90 Days","91+ Days"}),"Not Due")</f>
        <v>91+ Days</v>
      </c>
    </row>
    <row r="6654" spans="1:3" x14ac:dyDescent="0.25">
      <c r="A6654" s="1">
        <v>72351</v>
      </c>
      <c r="B6654" s="2">
        <v>255</v>
      </c>
      <c r="C6654" s="1" t="str">
        <f>IFERROR(LOOKUP(B6654,{0,1,31,61,91},{"Less Than 1 Day","1 To 30 Days","31-60 Days","61-90 Days","91+ Days"}),"Not Due")</f>
        <v>91+ Days</v>
      </c>
    </row>
    <row r="6655" spans="1:3" x14ac:dyDescent="0.25">
      <c r="A6655" s="1">
        <v>93686</v>
      </c>
      <c r="B6655" s="2">
        <v>112</v>
      </c>
      <c r="C6655" s="1" t="str">
        <f>IFERROR(LOOKUP(B6655,{0,1,31,61,91},{"Less Than 1 Day","1 To 30 Days","31-60 Days","61-90 Days","91+ Days"}),"Not Due")</f>
        <v>91+ Days</v>
      </c>
    </row>
    <row r="6656" spans="1:3" x14ac:dyDescent="0.25">
      <c r="A6656" s="1">
        <v>45787</v>
      </c>
      <c r="B6656" s="2">
        <v>449</v>
      </c>
      <c r="C6656" s="1" t="str">
        <f>IFERROR(LOOKUP(B6656,{0,1,31,61,91},{"Less Than 1 Day","1 To 30 Days","31-60 Days","61-90 Days","91+ Days"}),"Not Due")</f>
        <v>91+ Days</v>
      </c>
    </row>
    <row r="6657" spans="1:3" x14ac:dyDescent="0.25">
      <c r="A6657" s="1">
        <v>48357</v>
      </c>
      <c r="B6657" s="2">
        <v>139</v>
      </c>
      <c r="C6657" s="1" t="str">
        <f>IFERROR(LOOKUP(B6657,{0,1,31,61,91},{"Less Than 1 Day","1 To 30 Days","31-60 Days","61-90 Days","91+ Days"}),"Not Due")</f>
        <v>91+ Days</v>
      </c>
    </row>
    <row r="6658" spans="1:3" x14ac:dyDescent="0.25">
      <c r="A6658" s="1">
        <v>20775</v>
      </c>
      <c r="B6658" s="2">
        <v>277</v>
      </c>
      <c r="C6658" s="1" t="str">
        <f>IFERROR(LOOKUP(B6658,{0,1,31,61,91},{"Less Than 1 Day","1 To 30 Days","31-60 Days","61-90 Days","91+ Days"}),"Not Due")</f>
        <v>91+ Days</v>
      </c>
    </row>
    <row r="6659" spans="1:3" x14ac:dyDescent="0.25">
      <c r="A6659" s="1">
        <v>80750</v>
      </c>
      <c r="B6659" s="2">
        <v>43</v>
      </c>
      <c r="C6659" s="1" t="str">
        <f>IFERROR(LOOKUP(B6659,{0,1,31,61,91},{"Less Than 1 Day","1 To 30 Days","31-60 Days","61-90 Days","91+ Days"}),"Not Due")</f>
        <v>31-60 Days</v>
      </c>
    </row>
    <row r="6660" spans="1:3" x14ac:dyDescent="0.25">
      <c r="A6660" s="1">
        <v>15591</v>
      </c>
      <c r="B6660" s="2">
        <v>68</v>
      </c>
      <c r="C6660" s="1" t="str">
        <f>IFERROR(LOOKUP(B6660,{0,1,31,61,91},{"Less Than 1 Day","1 To 30 Days","31-60 Days","61-90 Days","91+ Days"}),"Not Due")</f>
        <v>61-90 Days</v>
      </c>
    </row>
    <row r="6661" spans="1:3" x14ac:dyDescent="0.25">
      <c r="A6661" s="1">
        <v>68895</v>
      </c>
      <c r="B6661" s="2">
        <v>190</v>
      </c>
      <c r="C6661" s="1" t="str">
        <f>IFERROR(LOOKUP(B6661,{0,1,31,61,91},{"Less Than 1 Day","1 To 30 Days","31-60 Days","61-90 Days","91+ Days"}),"Not Due")</f>
        <v>91+ Days</v>
      </c>
    </row>
    <row r="6662" spans="1:3" x14ac:dyDescent="0.25">
      <c r="A6662" s="1">
        <v>49750</v>
      </c>
      <c r="B6662" s="2">
        <v>114</v>
      </c>
      <c r="C6662" s="1" t="str">
        <f>IFERROR(LOOKUP(B6662,{0,1,31,61,91},{"Less Than 1 Day","1 To 30 Days","31-60 Days","61-90 Days","91+ Days"}),"Not Due")</f>
        <v>91+ Days</v>
      </c>
    </row>
    <row r="6663" spans="1:3" x14ac:dyDescent="0.25">
      <c r="A6663" s="1">
        <v>14072</v>
      </c>
      <c r="B6663" s="2">
        <v>371</v>
      </c>
      <c r="C6663" s="1" t="str">
        <f>IFERROR(LOOKUP(B6663,{0,1,31,61,91},{"Less Than 1 Day","1 To 30 Days","31-60 Days","61-90 Days","91+ Days"}),"Not Due")</f>
        <v>91+ Days</v>
      </c>
    </row>
    <row r="6664" spans="1:3" x14ac:dyDescent="0.25">
      <c r="A6664" s="1">
        <v>22847</v>
      </c>
      <c r="B6664" s="2">
        <v>203</v>
      </c>
      <c r="C6664" s="1" t="str">
        <f>IFERROR(LOOKUP(B6664,{0,1,31,61,91},{"Less Than 1 Day","1 To 30 Days","31-60 Days","61-90 Days","91+ Days"}),"Not Due")</f>
        <v>91+ Days</v>
      </c>
    </row>
    <row r="6665" spans="1:3" x14ac:dyDescent="0.25">
      <c r="A6665" s="1">
        <v>55956</v>
      </c>
      <c r="B6665" s="2">
        <v>284</v>
      </c>
      <c r="C6665" s="1" t="str">
        <f>IFERROR(LOOKUP(B6665,{0,1,31,61,91},{"Less Than 1 Day","1 To 30 Days","31-60 Days","61-90 Days","91+ Days"}),"Not Due")</f>
        <v>91+ Days</v>
      </c>
    </row>
    <row r="6666" spans="1:3" x14ac:dyDescent="0.25">
      <c r="A6666" s="1">
        <v>64858</v>
      </c>
      <c r="B6666" s="2">
        <v>34</v>
      </c>
      <c r="C6666" s="1" t="str">
        <f>IFERROR(LOOKUP(B6666,{0,1,31,61,91},{"Less Than 1 Day","1 To 30 Days","31-60 Days","61-90 Days","91+ Days"}),"Not Due")</f>
        <v>31-60 Days</v>
      </c>
    </row>
    <row r="6667" spans="1:3" x14ac:dyDescent="0.25">
      <c r="A6667" s="1">
        <v>37917</v>
      </c>
      <c r="B6667" s="2">
        <v>-50</v>
      </c>
      <c r="C6667" s="1" t="str">
        <f>IFERROR(LOOKUP(B6667,{0,1,31,61,91},{"Less Than 1 Day","1 To 30 Days","31-60 Days","61-90 Days","91+ Days"}),"Not Due")</f>
        <v>Not Due</v>
      </c>
    </row>
    <row r="6668" spans="1:3" x14ac:dyDescent="0.25">
      <c r="A6668" s="1">
        <v>25650</v>
      </c>
      <c r="B6668" s="2">
        <v>101</v>
      </c>
      <c r="C6668" s="1" t="str">
        <f>IFERROR(LOOKUP(B6668,{0,1,31,61,91},{"Less Than 1 Day","1 To 30 Days","31-60 Days","61-90 Days","91+ Days"}),"Not Due")</f>
        <v>91+ Days</v>
      </c>
    </row>
    <row r="6669" spans="1:3" x14ac:dyDescent="0.25">
      <c r="A6669" s="1">
        <v>25717</v>
      </c>
      <c r="B6669" s="2">
        <v>239</v>
      </c>
      <c r="C6669" s="1" t="str">
        <f>IFERROR(LOOKUP(B6669,{0,1,31,61,91},{"Less Than 1 Day","1 To 30 Days","31-60 Days","61-90 Days","91+ Days"}),"Not Due")</f>
        <v>91+ Days</v>
      </c>
    </row>
    <row r="6670" spans="1:3" x14ac:dyDescent="0.25">
      <c r="A6670" s="1">
        <v>12427</v>
      </c>
      <c r="B6670" s="2">
        <v>287</v>
      </c>
      <c r="C6670" s="1" t="str">
        <f>IFERROR(LOOKUP(B6670,{0,1,31,61,91},{"Less Than 1 Day","1 To 30 Days","31-60 Days","61-90 Days","91+ Days"}),"Not Due")</f>
        <v>91+ Days</v>
      </c>
    </row>
    <row r="6671" spans="1:3" x14ac:dyDescent="0.25">
      <c r="A6671" s="1">
        <v>55001</v>
      </c>
      <c r="B6671" s="2">
        <v>270</v>
      </c>
      <c r="C6671" s="1" t="str">
        <f>IFERROR(LOOKUP(B6671,{0,1,31,61,91},{"Less Than 1 Day","1 To 30 Days","31-60 Days","61-90 Days","91+ Days"}),"Not Due")</f>
        <v>91+ Days</v>
      </c>
    </row>
    <row r="6672" spans="1:3" x14ac:dyDescent="0.25">
      <c r="A6672" s="1">
        <v>84541</v>
      </c>
      <c r="B6672" s="2">
        <v>418</v>
      </c>
      <c r="C6672" s="1" t="str">
        <f>IFERROR(LOOKUP(B6672,{0,1,31,61,91},{"Less Than 1 Day","1 To 30 Days","31-60 Days","61-90 Days","91+ Days"}),"Not Due")</f>
        <v>91+ Days</v>
      </c>
    </row>
    <row r="6673" spans="1:3" x14ac:dyDescent="0.25">
      <c r="A6673" s="1">
        <v>90122</v>
      </c>
      <c r="B6673" s="2">
        <v>-9</v>
      </c>
      <c r="C6673" s="1" t="str">
        <f>IFERROR(LOOKUP(B6673,{0,1,31,61,91},{"Less Than 1 Day","1 To 30 Days","31-60 Days","61-90 Days","91+ Days"}),"Not Due")</f>
        <v>Not Due</v>
      </c>
    </row>
    <row r="6674" spans="1:3" x14ac:dyDescent="0.25">
      <c r="A6674" s="1">
        <v>22900</v>
      </c>
      <c r="B6674" s="2">
        <v>99</v>
      </c>
      <c r="C6674" s="1" t="str">
        <f>IFERROR(LOOKUP(B6674,{0,1,31,61,91},{"Less Than 1 Day","1 To 30 Days","31-60 Days","61-90 Days","91+ Days"}),"Not Due")</f>
        <v>91+ Days</v>
      </c>
    </row>
    <row r="6675" spans="1:3" x14ac:dyDescent="0.25">
      <c r="A6675" s="1">
        <v>88783</v>
      </c>
      <c r="B6675" s="2">
        <v>237</v>
      </c>
      <c r="C6675" s="1" t="str">
        <f>IFERROR(LOOKUP(B6675,{0,1,31,61,91},{"Less Than 1 Day","1 To 30 Days","31-60 Days","61-90 Days","91+ Days"}),"Not Due")</f>
        <v>91+ Days</v>
      </c>
    </row>
    <row r="6676" spans="1:3" x14ac:dyDescent="0.25">
      <c r="A6676" s="1">
        <v>79418</v>
      </c>
      <c r="B6676" s="2">
        <v>316</v>
      </c>
      <c r="C6676" s="1" t="str">
        <f>IFERROR(LOOKUP(B6676,{0,1,31,61,91},{"Less Than 1 Day","1 To 30 Days","31-60 Days","61-90 Days","91+ Days"}),"Not Due")</f>
        <v>91+ Days</v>
      </c>
    </row>
    <row r="6677" spans="1:3" x14ac:dyDescent="0.25">
      <c r="A6677" s="1">
        <v>44995</v>
      </c>
      <c r="B6677" s="2">
        <v>-55</v>
      </c>
      <c r="C6677" s="1" t="str">
        <f>IFERROR(LOOKUP(B6677,{0,1,31,61,91},{"Less Than 1 Day","1 To 30 Days","31-60 Days","61-90 Days","91+ Days"}),"Not Due")</f>
        <v>Not Due</v>
      </c>
    </row>
    <row r="6678" spans="1:3" x14ac:dyDescent="0.25">
      <c r="A6678" s="1">
        <v>10851</v>
      </c>
      <c r="B6678" s="2">
        <v>86</v>
      </c>
      <c r="C6678" s="1" t="str">
        <f>IFERROR(LOOKUP(B6678,{0,1,31,61,91},{"Less Than 1 Day","1 To 30 Days","31-60 Days","61-90 Days","91+ Days"}),"Not Due")</f>
        <v>61-90 Days</v>
      </c>
    </row>
    <row r="6679" spans="1:3" x14ac:dyDescent="0.25">
      <c r="A6679" s="1">
        <v>63695</v>
      </c>
      <c r="B6679" s="2">
        <v>235</v>
      </c>
      <c r="C6679" s="1" t="str">
        <f>IFERROR(LOOKUP(B6679,{0,1,31,61,91},{"Less Than 1 Day","1 To 30 Days","31-60 Days","61-90 Days","91+ Days"}),"Not Due")</f>
        <v>91+ Days</v>
      </c>
    </row>
    <row r="6680" spans="1:3" x14ac:dyDescent="0.25">
      <c r="A6680" s="1">
        <v>47795</v>
      </c>
      <c r="B6680" s="2">
        <v>-59</v>
      </c>
      <c r="C6680" s="1" t="str">
        <f>IFERROR(LOOKUP(B6680,{0,1,31,61,91},{"Less Than 1 Day","1 To 30 Days","31-60 Days","61-90 Days","91+ Days"}),"Not Due")</f>
        <v>Not Due</v>
      </c>
    </row>
    <row r="6681" spans="1:3" x14ac:dyDescent="0.25">
      <c r="A6681" s="1">
        <v>22195</v>
      </c>
      <c r="B6681" s="2">
        <v>402</v>
      </c>
      <c r="C6681" s="1" t="str">
        <f>IFERROR(LOOKUP(B6681,{0,1,31,61,91},{"Less Than 1 Day","1 To 30 Days","31-60 Days","61-90 Days","91+ Days"}),"Not Due")</f>
        <v>91+ Days</v>
      </c>
    </row>
    <row r="6682" spans="1:3" x14ac:dyDescent="0.25">
      <c r="A6682" s="1">
        <v>83814</v>
      </c>
      <c r="B6682" s="2">
        <v>-181</v>
      </c>
      <c r="C6682" s="1" t="str">
        <f>IFERROR(LOOKUP(B6682,{0,1,31,61,91},{"Less Than 1 Day","1 To 30 Days","31-60 Days","61-90 Days","91+ Days"}),"Not Due")</f>
        <v>Not Due</v>
      </c>
    </row>
    <row r="6683" spans="1:3" x14ac:dyDescent="0.25">
      <c r="A6683" s="1">
        <v>85968</v>
      </c>
      <c r="B6683" s="2">
        <v>61</v>
      </c>
      <c r="C6683" s="1" t="str">
        <f>IFERROR(LOOKUP(B6683,{0,1,31,61,91},{"Less Than 1 Day","1 To 30 Days","31-60 Days","61-90 Days","91+ Days"}),"Not Due")</f>
        <v>61-90 Days</v>
      </c>
    </row>
    <row r="6684" spans="1:3" x14ac:dyDescent="0.25">
      <c r="A6684" s="1">
        <v>21444</v>
      </c>
      <c r="B6684" s="2">
        <v>385</v>
      </c>
      <c r="C6684" s="1" t="str">
        <f>IFERROR(LOOKUP(B6684,{0,1,31,61,91},{"Less Than 1 Day","1 To 30 Days","31-60 Days","61-90 Days","91+ Days"}),"Not Due")</f>
        <v>91+ Days</v>
      </c>
    </row>
    <row r="6685" spans="1:3" x14ac:dyDescent="0.25">
      <c r="A6685" s="1">
        <v>60804</v>
      </c>
      <c r="B6685" s="2">
        <v>307</v>
      </c>
      <c r="C6685" s="1" t="str">
        <f>IFERROR(LOOKUP(B6685,{0,1,31,61,91},{"Less Than 1 Day","1 To 30 Days","31-60 Days","61-90 Days","91+ Days"}),"Not Due")</f>
        <v>91+ Days</v>
      </c>
    </row>
    <row r="6686" spans="1:3" x14ac:dyDescent="0.25">
      <c r="A6686" s="1">
        <v>88015</v>
      </c>
      <c r="B6686" s="2">
        <v>218</v>
      </c>
      <c r="C6686" s="1" t="str">
        <f>IFERROR(LOOKUP(B6686,{0,1,31,61,91},{"Less Than 1 Day","1 To 30 Days","31-60 Days","61-90 Days","91+ Days"}),"Not Due")</f>
        <v>91+ Days</v>
      </c>
    </row>
    <row r="6687" spans="1:3" x14ac:dyDescent="0.25">
      <c r="A6687" s="1">
        <v>24400</v>
      </c>
      <c r="B6687" s="2">
        <v>194</v>
      </c>
      <c r="C6687" s="1" t="str">
        <f>IFERROR(LOOKUP(B6687,{0,1,31,61,91},{"Less Than 1 Day","1 To 30 Days","31-60 Days","61-90 Days","91+ Days"}),"Not Due")</f>
        <v>91+ Days</v>
      </c>
    </row>
    <row r="6688" spans="1:3" x14ac:dyDescent="0.25">
      <c r="A6688" s="1">
        <v>37151</v>
      </c>
      <c r="B6688" s="2">
        <v>248</v>
      </c>
      <c r="C6688" s="1" t="str">
        <f>IFERROR(LOOKUP(B6688,{0,1,31,61,91},{"Less Than 1 Day","1 To 30 Days","31-60 Days","61-90 Days","91+ Days"}),"Not Due")</f>
        <v>91+ Days</v>
      </c>
    </row>
    <row r="6689" spans="1:3" x14ac:dyDescent="0.25">
      <c r="A6689" s="1">
        <v>53734</v>
      </c>
      <c r="B6689" s="2">
        <v>-164</v>
      </c>
      <c r="C6689" s="1" t="str">
        <f>IFERROR(LOOKUP(B6689,{0,1,31,61,91},{"Less Than 1 Day","1 To 30 Days","31-60 Days","61-90 Days","91+ Days"}),"Not Due")</f>
        <v>Not Due</v>
      </c>
    </row>
    <row r="6690" spans="1:3" x14ac:dyDescent="0.25">
      <c r="A6690" s="1">
        <v>94838</v>
      </c>
      <c r="B6690" s="2">
        <v>137</v>
      </c>
      <c r="C6690" s="1" t="str">
        <f>IFERROR(LOOKUP(B6690,{0,1,31,61,91},{"Less Than 1 Day","1 To 30 Days","31-60 Days","61-90 Days","91+ Days"}),"Not Due")</f>
        <v>91+ Days</v>
      </c>
    </row>
    <row r="6691" spans="1:3" x14ac:dyDescent="0.25">
      <c r="A6691" s="1">
        <v>10414</v>
      </c>
      <c r="B6691" s="2">
        <v>474</v>
      </c>
      <c r="C6691" s="1" t="str">
        <f>IFERROR(LOOKUP(B6691,{0,1,31,61,91},{"Less Than 1 Day","1 To 30 Days","31-60 Days","61-90 Days","91+ Days"}),"Not Due")</f>
        <v>91+ Days</v>
      </c>
    </row>
    <row r="6692" spans="1:3" x14ac:dyDescent="0.25">
      <c r="A6692" s="1">
        <v>24267</v>
      </c>
      <c r="B6692" s="2">
        <v>193</v>
      </c>
      <c r="C6692" s="1" t="str">
        <f>IFERROR(LOOKUP(B6692,{0,1,31,61,91},{"Less Than 1 Day","1 To 30 Days","31-60 Days","61-90 Days","91+ Days"}),"Not Due")</f>
        <v>91+ Days</v>
      </c>
    </row>
    <row r="6693" spans="1:3" x14ac:dyDescent="0.25">
      <c r="A6693" s="1">
        <v>44545</v>
      </c>
      <c r="B6693" s="2">
        <v>177</v>
      </c>
      <c r="C6693" s="1" t="str">
        <f>IFERROR(LOOKUP(B6693,{0,1,31,61,91},{"Less Than 1 Day","1 To 30 Days","31-60 Days","61-90 Days","91+ Days"}),"Not Due")</f>
        <v>91+ Days</v>
      </c>
    </row>
    <row r="6694" spans="1:3" x14ac:dyDescent="0.25">
      <c r="A6694" s="1">
        <v>31378</v>
      </c>
      <c r="B6694" s="2">
        <v>-159</v>
      </c>
      <c r="C6694" s="1" t="str">
        <f>IFERROR(LOOKUP(B6694,{0,1,31,61,91},{"Less Than 1 Day","1 To 30 Days","31-60 Days","61-90 Days","91+ Days"}),"Not Due")</f>
        <v>Not Due</v>
      </c>
    </row>
    <row r="6695" spans="1:3" x14ac:dyDescent="0.25">
      <c r="A6695" s="1">
        <v>44178</v>
      </c>
      <c r="B6695" s="2">
        <v>-29</v>
      </c>
      <c r="C6695" s="1" t="str">
        <f>IFERROR(LOOKUP(B6695,{0,1,31,61,91},{"Less Than 1 Day","1 To 30 Days","31-60 Days","61-90 Days","91+ Days"}),"Not Due")</f>
        <v>Not Due</v>
      </c>
    </row>
    <row r="6696" spans="1:3" x14ac:dyDescent="0.25">
      <c r="A6696" s="1">
        <v>14386</v>
      </c>
      <c r="B6696" s="2">
        <v>66</v>
      </c>
      <c r="C6696" s="1" t="str">
        <f>IFERROR(LOOKUP(B6696,{0,1,31,61,91},{"Less Than 1 Day","1 To 30 Days","31-60 Days","61-90 Days","91+ Days"}),"Not Due")</f>
        <v>61-90 Days</v>
      </c>
    </row>
    <row r="6697" spans="1:3" x14ac:dyDescent="0.25">
      <c r="A6697" s="1">
        <v>72940</v>
      </c>
      <c r="B6697" s="2">
        <v>260</v>
      </c>
      <c r="C6697" s="1" t="str">
        <f>IFERROR(LOOKUP(B6697,{0,1,31,61,91},{"Less Than 1 Day","1 To 30 Days","31-60 Days","61-90 Days","91+ Days"}),"Not Due")</f>
        <v>91+ Days</v>
      </c>
    </row>
    <row r="6698" spans="1:3" x14ac:dyDescent="0.25">
      <c r="A6698" s="1">
        <v>62795</v>
      </c>
      <c r="B6698" s="2">
        <v>39</v>
      </c>
      <c r="C6698" s="1" t="str">
        <f>IFERROR(LOOKUP(B6698,{0,1,31,61,91},{"Less Than 1 Day","1 To 30 Days","31-60 Days","61-90 Days","91+ Days"}),"Not Due")</f>
        <v>31-60 Days</v>
      </c>
    </row>
    <row r="6699" spans="1:3" x14ac:dyDescent="0.25">
      <c r="A6699" s="1">
        <v>91425</v>
      </c>
      <c r="B6699" s="2">
        <v>-52</v>
      </c>
      <c r="C6699" s="1" t="str">
        <f>IFERROR(LOOKUP(B6699,{0,1,31,61,91},{"Less Than 1 Day","1 To 30 Days","31-60 Days","61-90 Days","91+ Days"}),"Not Due")</f>
        <v>Not Due</v>
      </c>
    </row>
    <row r="6700" spans="1:3" x14ac:dyDescent="0.25">
      <c r="A6700" s="1">
        <v>60710</v>
      </c>
      <c r="B6700" s="2">
        <v>8</v>
      </c>
      <c r="C6700" s="1" t="str">
        <f>IFERROR(LOOKUP(B6700,{0,1,31,61,91},{"Less Than 1 Day","1 To 30 Days","31-60 Days","61-90 Days","91+ Days"}),"Not Due")</f>
        <v>1 To 30 Days</v>
      </c>
    </row>
    <row r="6701" spans="1:3" x14ac:dyDescent="0.25">
      <c r="A6701" s="1">
        <v>15191</v>
      </c>
      <c r="B6701" s="2">
        <v>483</v>
      </c>
      <c r="C6701" s="1" t="str">
        <f>IFERROR(LOOKUP(B6701,{0,1,31,61,91},{"Less Than 1 Day","1 To 30 Days","31-60 Days","61-90 Days","91+ Days"}),"Not Due")</f>
        <v>91+ Days</v>
      </c>
    </row>
    <row r="6702" spans="1:3" x14ac:dyDescent="0.25">
      <c r="A6702" s="1">
        <v>65563</v>
      </c>
      <c r="B6702" s="2">
        <v>229</v>
      </c>
      <c r="C6702" s="1" t="str">
        <f>IFERROR(LOOKUP(B6702,{0,1,31,61,91},{"Less Than 1 Day","1 To 30 Days","31-60 Days","61-90 Days","91+ Days"}),"Not Due")</f>
        <v>91+ Days</v>
      </c>
    </row>
    <row r="6703" spans="1:3" x14ac:dyDescent="0.25">
      <c r="A6703" s="1">
        <v>79699</v>
      </c>
      <c r="B6703" s="2">
        <v>305</v>
      </c>
      <c r="C6703" s="1" t="str">
        <f>IFERROR(LOOKUP(B6703,{0,1,31,61,91},{"Less Than 1 Day","1 To 30 Days","31-60 Days","61-90 Days","91+ Days"}),"Not Due")</f>
        <v>91+ Days</v>
      </c>
    </row>
    <row r="6704" spans="1:3" x14ac:dyDescent="0.25">
      <c r="A6704" s="1">
        <v>22790</v>
      </c>
      <c r="B6704" s="2">
        <v>325</v>
      </c>
      <c r="C6704" s="1" t="str">
        <f>IFERROR(LOOKUP(B6704,{0,1,31,61,91},{"Less Than 1 Day","1 To 30 Days","31-60 Days","61-90 Days","91+ Days"}),"Not Due")</f>
        <v>91+ Days</v>
      </c>
    </row>
    <row r="6705" spans="1:3" x14ac:dyDescent="0.25">
      <c r="A6705" s="1">
        <v>28725</v>
      </c>
      <c r="B6705" s="2">
        <v>384</v>
      </c>
      <c r="C6705" s="1" t="str">
        <f>IFERROR(LOOKUP(B6705,{0,1,31,61,91},{"Less Than 1 Day","1 To 30 Days","31-60 Days","61-90 Days","91+ Days"}),"Not Due")</f>
        <v>91+ Days</v>
      </c>
    </row>
    <row r="6706" spans="1:3" x14ac:dyDescent="0.25">
      <c r="A6706" s="1">
        <v>91031</v>
      </c>
      <c r="B6706" s="2">
        <v>250</v>
      </c>
      <c r="C6706" s="1" t="str">
        <f>IFERROR(LOOKUP(B6706,{0,1,31,61,91},{"Less Than 1 Day","1 To 30 Days","31-60 Days","61-90 Days","91+ Days"}),"Not Due")</f>
        <v>91+ Days</v>
      </c>
    </row>
    <row r="6707" spans="1:3" x14ac:dyDescent="0.25">
      <c r="A6707" s="1">
        <v>18391</v>
      </c>
      <c r="B6707" s="2">
        <v>128</v>
      </c>
      <c r="C6707" s="1" t="str">
        <f>IFERROR(LOOKUP(B6707,{0,1,31,61,91},{"Less Than 1 Day","1 To 30 Days","31-60 Days","61-90 Days","91+ Days"}),"Not Due")</f>
        <v>91+ Days</v>
      </c>
    </row>
    <row r="6708" spans="1:3" x14ac:dyDescent="0.25">
      <c r="A6708" s="1">
        <v>98826</v>
      </c>
      <c r="B6708" s="2">
        <v>-155</v>
      </c>
      <c r="C6708" s="1" t="str">
        <f>IFERROR(LOOKUP(B6708,{0,1,31,61,91},{"Less Than 1 Day","1 To 30 Days","31-60 Days","61-90 Days","91+ Days"}),"Not Due")</f>
        <v>Not Due</v>
      </c>
    </row>
    <row r="6709" spans="1:3" x14ac:dyDescent="0.25">
      <c r="A6709" s="1">
        <v>12717</v>
      </c>
      <c r="B6709" s="2">
        <v>-187</v>
      </c>
      <c r="C6709" s="1" t="str">
        <f>IFERROR(LOOKUP(B6709,{0,1,31,61,91},{"Less Than 1 Day","1 To 30 Days","31-60 Days","61-90 Days","91+ Days"}),"Not Due")</f>
        <v>Not Due</v>
      </c>
    </row>
    <row r="6710" spans="1:3" x14ac:dyDescent="0.25">
      <c r="A6710" s="1">
        <v>44421</v>
      </c>
      <c r="B6710" s="2">
        <v>-96</v>
      </c>
      <c r="C6710" s="1" t="str">
        <f>IFERROR(LOOKUP(B6710,{0,1,31,61,91},{"Less Than 1 Day","1 To 30 Days","31-60 Days","61-90 Days","91+ Days"}),"Not Due")</f>
        <v>Not Due</v>
      </c>
    </row>
    <row r="6711" spans="1:3" x14ac:dyDescent="0.25">
      <c r="A6711" s="1">
        <v>59064</v>
      </c>
      <c r="B6711" s="2">
        <v>-146</v>
      </c>
      <c r="C6711" s="1" t="str">
        <f>IFERROR(LOOKUP(B6711,{0,1,31,61,91},{"Less Than 1 Day","1 To 30 Days","31-60 Days","61-90 Days","91+ Days"}),"Not Due")</f>
        <v>Not Due</v>
      </c>
    </row>
    <row r="6712" spans="1:3" x14ac:dyDescent="0.25">
      <c r="A6712" s="1">
        <v>97897</v>
      </c>
      <c r="B6712" s="2">
        <v>68</v>
      </c>
      <c r="C6712" s="1" t="str">
        <f>IFERROR(LOOKUP(B6712,{0,1,31,61,91},{"Less Than 1 Day","1 To 30 Days","31-60 Days","61-90 Days","91+ Days"}),"Not Due")</f>
        <v>61-90 Days</v>
      </c>
    </row>
    <row r="6713" spans="1:3" x14ac:dyDescent="0.25">
      <c r="A6713" s="1">
        <v>35556</v>
      </c>
      <c r="B6713" s="2">
        <v>139</v>
      </c>
      <c r="C6713" s="1" t="str">
        <f>IFERROR(LOOKUP(B6713,{0,1,31,61,91},{"Less Than 1 Day","1 To 30 Days","31-60 Days","61-90 Days","91+ Days"}),"Not Due")</f>
        <v>91+ Days</v>
      </c>
    </row>
    <row r="6714" spans="1:3" x14ac:dyDescent="0.25">
      <c r="A6714" s="1">
        <v>50882</v>
      </c>
      <c r="B6714" s="2">
        <v>274</v>
      </c>
      <c r="C6714" s="1" t="str">
        <f>IFERROR(LOOKUP(B6714,{0,1,31,61,91},{"Less Than 1 Day","1 To 30 Days","31-60 Days","61-90 Days","91+ Days"}),"Not Due")</f>
        <v>91+ Days</v>
      </c>
    </row>
    <row r="6715" spans="1:3" x14ac:dyDescent="0.25">
      <c r="A6715" s="1">
        <v>68256</v>
      </c>
      <c r="B6715" s="2">
        <v>-121</v>
      </c>
      <c r="C6715" s="1" t="str">
        <f>IFERROR(LOOKUP(B6715,{0,1,31,61,91},{"Less Than 1 Day","1 To 30 Days","31-60 Days","61-90 Days","91+ Days"}),"Not Due")</f>
        <v>Not Due</v>
      </c>
    </row>
    <row r="6716" spans="1:3" x14ac:dyDescent="0.25">
      <c r="A6716" s="1">
        <v>17712</v>
      </c>
      <c r="B6716" s="2">
        <v>-46</v>
      </c>
      <c r="C6716" s="1" t="str">
        <f>IFERROR(LOOKUP(B6716,{0,1,31,61,91},{"Less Than 1 Day","1 To 30 Days","31-60 Days","61-90 Days","91+ Days"}),"Not Due")</f>
        <v>Not Due</v>
      </c>
    </row>
    <row r="6717" spans="1:3" x14ac:dyDescent="0.25">
      <c r="A6717" s="1">
        <v>67057</v>
      </c>
      <c r="B6717" s="2">
        <v>62</v>
      </c>
      <c r="C6717" s="1" t="str">
        <f>IFERROR(LOOKUP(B6717,{0,1,31,61,91},{"Less Than 1 Day","1 To 30 Days","31-60 Days","61-90 Days","91+ Days"}),"Not Due")</f>
        <v>61-90 Days</v>
      </c>
    </row>
    <row r="6718" spans="1:3" x14ac:dyDescent="0.25">
      <c r="A6718" s="1">
        <v>10370</v>
      </c>
      <c r="B6718" s="2">
        <v>37</v>
      </c>
      <c r="C6718" s="1" t="str">
        <f>IFERROR(LOOKUP(B6718,{0,1,31,61,91},{"Less Than 1 Day","1 To 30 Days","31-60 Days","61-90 Days","91+ Days"}),"Not Due")</f>
        <v>31-60 Days</v>
      </c>
    </row>
    <row r="6719" spans="1:3" x14ac:dyDescent="0.25">
      <c r="A6719" s="1">
        <v>17891</v>
      </c>
      <c r="B6719" s="2">
        <v>-188</v>
      </c>
      <c r="C6719" s="1" t="str">
        <f>IFERROR(LOOKUP(B6719,{0,1,31,61,91},{"Less Than 1 Day","1 To 30 Days","31-60 Days","61-90 Days","91+ Days"}),"Not Due")</f>
        <v>Not Due</v>
      </c>
    </row>
    <row r="6720" spans="1:3" x14ac:dyDescent="0.25">
      <c r="A6720" s="1">
        <v>12367</v>
      </c>
      <c r="B6720" s="2">
        <v>-172</v>
      </c>
      <c r="C6720" s="1" t="str">
        <f>IFERROR(LOOKUP(B6720,{0,1,31,61,91},{"Less Than 1 Day","1 To 30 Days","31-60 Days","61-90 Days","91+ Days"}),"Not Due")</f>
        <v>Not Due</v>
      </c>
    </row>
    <row r="6721" spans="1:3" x14ac:dyDescent="0.25">
      <c r="A6721" s="1">
        <v>99315</v>
      </c>
      <c r="B6721" s="2">
        <v>-109</v>
      </c>
      <c r="C6721" s="1" t="str">
        <f>IFERROR(LOOKUP(B6721,{0,1,31,61,91},{"Less Than 1 Day","1 To 30 Days","31-60 Days","61-90 Days","91+ Days"}),"Not Due")</f>
        <v>Not Due</v>
      </c>
    </row>
    <row r="6722" spans="1:3" x14ac:dyDescent="0.25">
      <c r="A6722" s="1">
        <v>65045</v>
      </c>
      <c r="B6722" s="2">
        <v>49</v>
      </c>
      <c r="C6722" s="1" t="str">
        <f>IFERROR(LOOKUP(B6722,{0,1,31,61,91},{"Less Than 1 Day","1 To 30 Days","31-60 Days","61-90 Days","91+ Days"}),"Not Due")</f>
        <v>31-60 Days</v>
      </c>
    </row>
    <row r="6723" spans="1:3" x14ac:dyDescent="0.25">
      <c r="A6723" s="1">
        <v>66803</v>
      </c>
      <c r="B6723" s="2">
        <v>108</v>
      </c>
      <c r="C6723" s="1" t="str">
        <f>IFERROR(LOOKUP(B6723,{0,1,31,61,91},{"Less Than 1 Day","1 To 30 Days","31-60 Days","61-90 Days","91+ Days"}),"Not Due")</f>
        <v>91+ Days</v>
      </c>
    </row>
    <row r="6724" spans="1:3" x14ac:dyDescent="0.25">
      <c r="A6724" s="1">
        <v>94157</v>
      </c>
      <c r="B6724" s="2">
        <v>158</v>
      </c>
      <c r="C6724" s="1" t="str">
        <f>IFERROR(LOOKUP(B6724,{0,1,31,61,91},{"Less Than 1 Day","1 To 30 Days","31-60 Days","61-90 Days","91+ Days"}),"Not Due")</f>
        <v>91+ Days</v>
      </c>
    </row>
    <row r="6725" spans="1:3" x14ac:dyDescent="0.25">
      <c r="A6725" s="1">
        <v>22774</v>
      </c>
      <c r="B6725" s="2">
        <v>294</v>
      </c>
      <c r="C6725" s="1" t="str">
        <f>IFERROR(LOOKUP(B6725,{0,1,31,61,91},{"Less Than 1 Day","1 To 30 Days","31-60 Days","61-90 Days","91+ Days"}),"Not Due")</f>
        <v>91+ Days</v>
      </c>
    </row>
    <row r="6726" spans="1:3" x14ac:dyDescent="0.25">
      <c r="A6726" s="1">
        <v>60229</v>
      </c>
      <c r="B6726" s="2">
        <v>-33</v>
      </c>
      <c r="C6726" s="1" t="str">
        <f>IFERROR(LOOKUP(B6726,{0,1,31,61,91},{"Less Than 1 Day","1 To 30 Days","31-60 Days","61-90 Days","91+ Days"}),"Not Due")</f>
        <v>Not Due</v>
      </c>
    </row>
    <row r="6727" spans="1:3" x14ac:dyDescent="0.25">
      <c r="A6727" s="1">
        <v>41542</v>
      </c>
      <c r="B6727" s="2">
        <v>153</v>
      </c>
      <c r="C6727" s="1" t="str">
        <f>IFERROR(LOOKUP(B6727,{0,1,31,61,91},{"Less Than 1 Day","1 To 30 Days","31-60 Days","61-90 Days","91+ Days"}),"Not Due")</f>
        <v>91+ Days</v>
      </c>
    </row>
    <row r="6728" spans="1:3" x14ac:dyDescent="0.25">
      <c r="A6728" s="1">
        <v>61349</v>
      </c>
      <c r="B6728" s="2">
        <v>183</v>
      </c>
      <c r="C6728" s="1" t="str">
        <f>IFERROR(LOOKUP(B6728,{0,1,31,61,91},{"Less Than 1 Day","1 To 30 Days","31-60 Days","61-90 Days","91+ Days"}),"Not Due")</f>
        <v>91+ Days</v>
      </c>
    </row>
    <row r="6729" spans="1:3" x14ac:dyDescent="0.25">
      <c r="A6729" s="1">
        <v>59390</v>
      </c>
      <c r="B6729" s="2">
        <v>409</v>
      </c>
      <c r="C6729" s="1" t="str">
        <f>IFERROR(LOOKUP(B6729,{0,1,31,61,91},{"Less Than 1 Day","1 To 30 Days","31-60 Days","61-90 Days","91+ Days"}),"Not Due")</f>
        <v>91+ Days</v>
      </c>
    </row>
    <row r="6730" spans="1:3" x14ac:dyDescent="0.25">
      <c r="A6730" s="1">
        <v>99697</v>
      </c>
      <c r="B6730" s="2">
        <v>421</v>
      </c>
      <c r="C6730" s="1" t="str">
        <f>IFERROR(LOOKUP(B6730,{0,1,31,61,91},{"Less Than 1 Day","1 To 30 Days","31-60 Days","61-90 Days","91+ Days"}),"Not Due")</f>
        <v>91+ Days</v>
      </c>
    </row>
    <row r="6731" spans="1:3" x14ac:dyDescent="0.25">
      <c r="A6731" s="1">
        <v>42266</v>
      </c>
      <c r="B6731" s="2">
        <v>197</v>
      </c>
      <c r="C6731" s="1" t="str">
        <f>IFERROR(LOOKUP(B6731,{0,1,31,61,91},{"Less Than 1 Day","1 To 30 Days","31-60 Days","61-90 Days","91+ Days"}),"Not Due")</f>
        <v>91+ Days</v>
      </c>
    </row>
    <row r="6732" spans="1:3" x14ac:dyDescent="0.25">
      <c r="A6732" s="1">
        <v>86153</v>
      </c>
      <c r="B6732" s="2">
        <v>405</v>
      </c>
      <c r="C6732" s="1" t="str">
        <f>IFERROR(LOOKUP(B6732,{0,1,31,61,91},{"Less Than 1 Day","1 To 30 Days","31-60 Days","61-90 Days","91+ Days"}),"Not Due")</f>
        <v>91+ Days</v>
      </c>
    </row>
    <row r="6733" spans="1:3" x14ac:dyDescent="0.25">
      <c r="A6733" s="1">
        <v>73341</v>
      </c>
      <c r="B6733" s="2">
        <v>100</v>
      </c>
      <c r="C6733" s="1" t="str">
        <f>IFERROR(LOOKUP(B6733,{0,1,31,61,91},{"Less Than 1 Day","1 To 30 Days","31-60 Days","61-90 Days","91+ Days"}),"Not Due")</f>
        <v>91+ Days</v>
      </c>
    </row>
    <row r="6734" spans="1:3" x14ac:dyDescent="0.25">
      <c r="A6734" s="1">
        <v>28833</v>
      </c>
      <c r="B6734" s="2">
        <v>168</v>
      </c>
      <c r="C6734" s="1" t="str">
        <f>IFERROR(LOOKUP(B6734,{0,1,31,61,91},{"Less Than 1 Day","1 To 30 Days","31-60 Days","61-90 Days","91+ Days"}),"Not Due")</f>
        <v>91+ Days</v>
      </c>
    </row>
    <row r="6735" spans="1:3" x14ac:dyDescent="0.25">
      <c r="A6735" s="1">
        <v>70866</v>
      </c>
      <c r="B6735" s="2">
        <v>427</v>
      </c>
      <c r="C6735" s="1" t="str">
        <f>IFERROR(LOOKUP(B6735,{0,1,31,61,91},{"Less Than 1 Day","1 To 30 Days","31-60 Days","61-90 Days","91+ Days"}),"Not Due")</f>
        <v>91+ Days</v>
      </c>
    </row>
    <row r="6736" spans="1:3" x14ac:dyDescent="0.25">
      <c r="A6736" s="1">
        <v>48427</v>
      </c>
      <c r="B6736" s="2">
        <v>437</v>
      </c>
      <c r="C6736" s="1" t="str">
        <f>IFERROR(LOOKUP(B6736,{0,1,31,61,91},{"Less Than 1 Day","1 To 30 Days","31-60 Days","61-90 Days","91+ Days"}),"Not Due")</f>
        <v>91+ Days</v>
      </c>
    </row>
    <row r="6737" spans="1:3" x14ac:dyDescent="0.25">
      <c r="A6737" s="1">
        <v>32871</v>
      </c>
      <c r="B6737" s="2">
        <v>239</v>
      </c>
      <c r="C6737" s="1" t="str">
        <f>IFERROR(LOOKUP(B6737,{0,1,31,61,91},{"Less Than 1 Day","1 To 30 Days","31-60 Days","61-90 Days","91+ Days"}),"Not Due")</f>
        <v>91+ Days</v>
      </c>
    </row>
    <row r="6738" spans="1:3" x14ac:dyDescent="0.25">
      <c r="A6738" s="1">
        <v>88497</v>
      </c>
      <c r="B6738" s="2">
        <v>-183</v>
      </c>
      <c r="C6738" s="1" t="str">
        <f>IFERROR(LOOKUP(B6738,{0,1,31,61,91},{"Less Than 1 Day","1 To 30 Days","31-60 Days","61-90 Days","91+ Days"}),"Not Due")</f>
        <v>Not Due</v>
      </c>
    </row>
    <row r="6739" spans="1:3" x14ac:dyDescent="0.25">
      <c r="A6739" s="1">
        <v>21986</v>
      </c>
      <c r="B6739" s="2">
        <v>351</v>
      </c>
      <c r="C6739" s="1" t="str">
        <f>IFERROR(LOOKUP(B6739,{0,1,31,61,91},{"Less Than 1 Day","1 To 30 Days","31-60 Days","61-90 Days","91+ Days"}),"Not Due")</f>
        <v>91+ Days</v>
      </c>
    </row>
    <row r="6740" spans="1:3" x14ac:dyDescent="0.25">
      <c r="A6740" s="1">
        <v>58545</v>
      </c>
      <c r="B6740" s="2">
        <v>272</v>
      </c>
      <c r="C6740" s="1" t="str">
        <f>IFERROR(LOOKUP(B6740,{0,1,31,61,91},{"Less Than 1 Day","1 To 30 Days","31-60 Days","61-90 Days","91+ Days"}),"Not Due")</f>
        <v>91+ Days</v>
      </c>
    </row>
    <row r="6741" spans="1:3" x14ac:dyDescent="0.25">
      <c r="A6741" s="1">
        <v>21878</v>
      </c>
      <c r="B6741" s="2">
        <v>-36</v>
      </c>
      <c r="C6741" s="1" t="str">
        <f>IFERROR(LOOKUP(B6741,{0,1,31,61,91},{"Less Than 1 Day","1 To 30 Days","31-60 Days","61-90 Days","91+ Days"}),"Not Due")</f>
        <v>Not Due</v>
      </c>
    </row>
    <row r="6742" spans="1:3" x14ac:dyDescent="0.25">
      <c r="A6742" s="1">
        <v>79945</v>
      </c>
      <c r="B6742" s="2">
        <v>385</v>
      </c>
      <c r="C6742" s="1" t="str">
        <f>IFERROR(LOOKUP(B6742,{0,1,31,61,91},{"Less Than 1 Day","1 To 30 Days","31-60 Days","61-90 Days","91+ Days"}),"Not Due")</f>
        <v>91+ Days</v>
      </c>
    </row>
    <row r="6743" spans="1:3" x14ac:dyDescent="0.25">
      <c r="A6743" s="1">
        <v>48162</v>
      </c>
      <c r="B6743" s="2">
        <v>330</v>
      </c>
      <c r="C6743" s="1" t="str">
        <f>IFERROR(LOOKUP(B6743,{0,1,31,61,91},{"Less Than 1 Day","1 To 30 Days","31-60 Days","61-90 Days","91+ Days"}),"Not Due")</f>
        <v>91+ Days</v>
      </c>
    </row>
    <row r="6744" spans="1:3" x14ac:dyDescent="0.25">
      <c r="A6744" s="1">
        <v>88577</v>
      </c>
      <c r="B6744" s="2">
        <v>295</v>
      </c>
      <c r="C6744" s="1" t="str">
        <f>IFERROR(LOOKUP(B6744,{0,1,31,61,91},{"Less Than 1 Day","1 To 30 Days","31-60 Days","61-90 Days","91+ Days"}),"Not Due")</f>
        <v>91+ Days</v>
      </c>
    </row>
    <row r="6745" spans="1:3" x14ac:dyDescent="0.25">
      <c r="A6745" s="1">
        <v>33797</v>
      </c>
      <c r="B6745" s="2">
        <v>-150</v>
      </c>
      <c r="C6745" s="1" t="str">
        <f>IFERROR(LOOKUP(B6745,{0,1,31,61,91},{"Less Than 1 Day","1 To 30 Days","31-60 Days","61-90 Days","91+ Days"}),"Not Due")</f>
        <v>Not Due</v>
      </c>
    </row>
    <row r="6746" spans="1:3" x14ac:dyDescent="0.25">
      <c r="A6746" s="1">
        <v>28660</v>
      </c>
      <c r="B6746" s="2">
        <v>490</v>
      </c>
      <c r="C6746" s="1" t="str">
        <f>IFERROR(LOOKUP(B6746,{0,1,31,61,91},{"Less Than 1 Day","1 To 30 Days","31-60 Days","61-90 Days","91+ Days"}),"Not Due")</f>
        <v>91+ Days</v>
      </c>
    </row>
    <row r="6747" spans="1:3" x14ac:dyDescent="0.25">
      <c r="A6747" s="1">
        <v>98296</v>
      </c>
      <c r="B6747" s="2">
        <v>-25</v>
      </c>
      <c r="C6747" s="1" t="str">
        <f>IFERROR(LOOKUP(B6747,{0,1,31,61,91},{"Less Than 1 Day","1 To 30 Days","31-60 Days","61-90 Days","91+ Days"}),"Not Due")</f>
        <v>Not Due</v>
      </c>
    </row>
    <row r="6748" spans="1:3" x14ac:dyDescent="0.25">
      <c r="A6748" s="1">
        <v>97647</v>
      </c>
      <c r="B6748" s="2">
        <v>-77</v>
      </c>
      <c r="C6748" s="1" t="str">
        <f>IFERROR(LOOKUP(B6748,{0,1,31,61,91},{"Less Than 1 Day","1 To 30 Days","31-60 Days","61-90 Days","91+ Days"}),"Not Due")</f>
        <v>Not Due</v>
      </c>
    </row>
    <row r="6749" spans="1:3" x14ac:dyDescent="0.25">
      <c r="A6749" s="1">
        <v>82416</v>
      </c>
      <c r="B6749" s="2">
        <v>-133</v>
      </c>
      <c r="C6749" s="1" t="str">
        <f>IFERROR(LOOKUP(B6749,{0,1,31,61,91},{"Less Than 1 Day","1 To 30 Days","31-60 Days","61-90 Days","91+ Days"}),"Not Due")</f>
        <v>Not Due</v>
      </c>
    </row>
    <row r="6750" spans="1:3" x14ac:dyDescent="0.25">
      <c r="A6750" s="1">
        <v>47509</v>
      </c>
      <c r="B6750" s="2">
        <v>363</v>
      </c>
      <c r="C6750" s="1" t="str">
        <f>IFERROR(LOOKUP(B6750,{0,1,31,61,91},{"Less Than 1 Day","1 To 30 Days","31-60 Days","61-90 Days","91+ Days"}),"Not Due")</f>
        <v>91+ Days</v>
      </c>
    </row>
    <row r="6751" spans="1:3" x14ac:dyDescent="0.25">
      <c r="A6751" s="1">
        <v>90737</v>
      </c>
      <c r="B6751" s="2">
        <v>-29</v>
      </c>
      <c r="C6751" s="1" t="str">
        <f>IFERROR(LOOKUP(B6751,{0,1,31,61,91},{"Less Than 1 Day","1 To 30 Days","31-60 Days","61-90 Days","91+ Days"}),"Not Due")</f>
        <v>Not Due</v>
      </c>
    </row>
    <row r="6752" spans="1:3" x14ac:dyDescent="0.25">
      <c r="A6752" s="1">
        <v>15248</v>
      </c>
      <c r="B6752" s="2">
        <v>219</v>
      </c>
      <c r="C6752" s="1" t="str">
        <f>IFERROR(LOOKUP(B6752,{0,1,31,61,91},{"Less Than 1 Day","1 To 30 Days","31-60 Days","61-90 Days","91+ Days"}),"Not Due")</f>
        <v>91+ Days</v>
      </c>
    </row>
    <row r="6753" spans="1:3" x14ac:dyDescent="0.25">
      <c r="A6753" s="1">
        <v>37040</v>
      </c>
      <c r="B6753" s="2">
        <v>176</v>
      </c>
      <c r="C6753" s="1" t="str">
        <f>IFERROR(LOOKUP(B6753,{0,1,31,61,91},{"Less Than 1 Day","1 To 30 Days","31-60 Days","61-90 Days","91+ Days"}),"Not Due")</f>
        <v>91+ Days</v>
      </c>
    </row>
    <row r="6754" spans="1:3" x14ac:dyDescent="0.25">
      <c r="A6754" s="1">
        <v>75373</v>
      </c>
      <c r="B6754" s="2">
        <v>354</v>
      </c>
      <c r="C6754" s="1" t="str">
        <f>IFERROR(LOOKUP(B6754,{0,1,31,61,91},{"Less Than 1 Day","1 To 30 Days","31-60 Days","61-90 Days","91+ Days"}),"Not Due")</f>
        <v>91+ Days</v>
      </c>
    </row>
    <row r="6755" spans="1:3" x14ac:dyDescent="0.25">
      <c r="A6755" s="1">
        <v>39204</v>
      </c>
      <c r="B6755" s="2">
        <v>246</v>
      </c>
      <c r="C6755" s="1" t="str">
        <f>IFERROR(LOOKUP(B6755,{0,1,31,61,91},{"Less Than 1 Day","1 To 30 Days","31-60 Days","61-90 Days","91+ Days"}),"Not Due")</f>
        <v>91+ Days</v>
      </c>
    </row>
    <row r="6756" spans="1:3" x14ac:dyDescent="0.25">
      <c r="A6756" s="1">
        <v>71820</v>
      </c>
      <c r="B6756" s="2">
        <v>-83</v>
      </c>
      <c r="C6756" s="1" t="str">
        <f>IFERROR(LOOKUP(B6756,{0,1,31,61,91},{"Less Than 1 Day","1 To 30 Days","31-60 Days","61-90 Days","91+ Days"}),"Not Due")</f>
        <v>Not Due</v>
      </c>
    </row>
    <row r="6757" spans="1:3" x14ac:dyDescent="0.25">
      <c r="A6757" s="1">
        <v>57620</v>
      </c>
      <c r="B6757" s="2">
        <v>288</v>
      </c>
      <c r="C6757" s="1" t="str">
        <f>IFERROR(LOOKUP(B6757,{0,1,31,61,91},{"Less Than 1 Day","1 To 30 Days","31-60 Days","61-90 Days","91+ Days"}),"Not Due")</f>
        <v>91+ Days</v>
      </c>
    </row>
    <row r="6758" spans="1:3" x14ac:dyDescent="0.25">
      <c r="A6758" s="1">
        <v>70965</v>
      </c>
      <c r="B6758" s="2">
        <v>-8</v>
      </c>
      <c r="C6758" s="1" t="str">
        <f>IFERROR(LOOKUP(B6758,{0,1,31,61,91},{"Less Than 1 Day","1 To 30 Days","31-60 Days","61-90 Days","91+ Days"}),"Not Due")</f>
        <v>Not Due</v>
      </c>
    </row>
    <row r="6759" spans="1:3" x14ac:dyDescent="0.25">
      <c r="A6759" s="1">
        <v>87082</v>
      </c>
      <c r="B6759" s="2">
        <v>228</v>
      </c>
      <c r="C6759" s="1" t="str">
        <f>IFERROR(LOOKUP(B6759,{0,1,31,61,91},{"Less Than 1 Day","1 To 30 Days","31-60 Days","61-90 Days","91+ Days"}),"Not Due")</f>
        <v>91+ Days</v>
      </c>
    </row>
    <row r="6760" spans="1:3" x14ac:dyDescent="0.25">
      <c r="A6760" s="1">
        <v>35398</v>
      </c>
      <c r="B6760" s="2">
        <v>-108</v>
      </c>
      <c r="C6760" s="1" t="str">
        <f>IFERROR(LOOKUP(B6760,{0,1,31,61,91},{"Less Than 1 Day","1 To 30 Days","31-60 Days","61-90 Days","91+ Days"}),"Not Due")</f>
        <v>Not Due</v>
      </c>
    </row>
    <row r="6761" spans="1:3" x14ac:dyDescent="0.25">
      <c r="A6761" s="1">
        <v>16646</v>
      </c>
      <c r="B6761" s="2">
        <v>489</v>
      </c>
      <c r="C6761" s="1" t="str">
        <f>IFERROR(LOOKUP(B6761,{0,1,31,61,91},{"Less Than 1 Day","1 To 30 Days","31-60 Days","61-90 Days","91+ Days"}),"Not Due")</f>
        <v>91+ Days</v>
      </c>
    </row>
    <row r="6762" spans="1:3" x14ac:dyDescent="0.25">
      <c r="A6762" s="1">
        <v>14800</v>
      </c>
      <c r="B6762" s="2">
        <v>266</v>
      </c>
      <c r="C6762" s="1" t="str">
        <f>IFERROR(LOOKUP(B6762,{0,1,31,61,91},{"Less Than 1 Day","1 To 30 Days","31-60 Days","61-90 Days","91+ Days"}),"Not Due")</f>
        <v>91+ Days</v>
      </c>
    </row>
    <row r="6763" spans="1:3" x14ac:dyDescent="0.25">
      <c r="A6763" s="1">
        <v>93594</v>
      </c>
      <c r="B6763" s="2">
        <v>212</v>
      </c>
      <c r="C6763" s="1" t="str">
        <f>IFERROR(LOOKUP(B6763,{0,1,31,61,91},{"Less Than 1 Day","1 To 30 Days","31-60 Days","61-90 Days","91+ Days"}),"Not Due")</f>
        <v>91+ Days</v>
      </c>
    </row>
    <row r="6764" spans="1:3" x14ac:dyDescent="0.25">
      <c r="A6764" s="1">
        <v>60887</v>
      </c>
      <c r="B6764" s="2">
        <v>232</v>
      </c>
      <c r="C6764" s="1" t="str">
        <f>IFERROR(LOOKUP(B6764,{0,1,31,61,91},{"Less Than 1 Day","1 To 30 Days","31-60 Days","61-90 Days","91+ Days"}),"Not Due")</f>
        <v>91+ Days</v>
      </c>
    </row>
    <row r="6765" spans="1:3" x14ac:dyDescent="0.25">
      <c r="A6765" s="1">
        <v>79047</v>
      </c>
      <c r="B6765" s="2">
        <v>-3</v>
      </c>
      <c r="C6765" s="1" t="str">
        <f>IFERROR(LOOKUP(B6765,{0,1,31,61,91},{"Less Than 1 Day","1 To 30 Days","31-60 Days","61-90 Days","91+ Days"}),"Not Due")</f>
        <v>Not Due</v>
      </c>
    </row>
    <row r="6766" spans="1:3" x14ac:dyDescent="0.25">
      <c r="A6766" s="1">
        <v>83528</v>
      </c>
      <c r="B6766" s="2">
        <v>354</v>
      </c>
      <c r="C6766" s="1" t="str">
        <f>IFERROR(LOOKUP(B6766,{0,1,31,61,91},{"Less Than 1 Day","1 To 30 Days","31-60 Days","61-90 Days","91+ Days"}),"Not Due")</f>
        <v>91+ Days</v>
      </c>
    </row>
    <row r="6767" spans="1:3" x14ac:dyDescent="0.25">
      <c r="A6767" s="1">
        <v>68545</v>
      </c>
      <c r="B6767" s="2">
        <v>234</v>
      </c>
      <c r="C6767" s="1" t="str">
        <f>IFERROR(LOOKUP(B6767,{0,1,31,61,91},{"Less Than 1 Day","1 To 30 Days","31-60 Days","61-90 Days","91+ Days"}),"Not Due")</f>
        <v>91+ Days</v>
      </c>
    </row>
    <row r="6768" spans="1:3" x14ac:dyDescent="0.25">
      <c r="A6768" s="1">
        <v>72115</v>
      </c>
      <c r="B6768" s="2">
        <v>112</v>
      </c>
      <c r="C6768" s="1" t="str">
        <f>IFERROR(LOOKUP(B6768,{0,1,31,61,91},{"Less Than 1 Day","1 To 30 Days","31-60 Days","61-90 Days","91+ Days"}),"Not Due")</f>
        <v>91+ Days</v>
      </c>
    </row>
    <row r="6769" spans="1:3" x14ac:dyDescent="0.25">
      <c r="A6769" s="1">
        <v>80485</v>
      </c>
      <c r="B6769" s="2">
        <v>295</v>
      </c>
      <c r="C6769" s="1" t="str">
        <f>IFERROR(LOOKUP(B6769,{0,1,31,61,91},{"Less Than 1 Day","1 To 30 Days","31-60 Days","61-90 Days","91+ Days"}),"Not Due")</f>
        <v>91+ Days</v>
      </c>
    </row>
    <row r="6770" spans="1:3" x14ac:dyDescent="0.25">
      <c r="A6770" s="1">
        <v>99954</v>
      </c>
      <c r="B6770" s="2">
        <v>3</v>
      </c>
      <c r="C6770" s="1" t="str">
        <f>IFERROR(LOOKUP(B6770,{0,1,31,61,91},{"Less Than 1 Day","1 To 30 Days","31-60 Days","61-90 Days","91+ Days"}),"Not Due")</f>
        <v>1 To 30 Days</v>
      </c>
    </row>
    <row r="6771" spans="1:3" x14ac:dyDescent="0.25">
      <c r="A6771" s="1">
        <v>76988</v>
      </c>
      <c r="B6771" s="2">
        <v>131</v>
      </c>
      <c r="C6771" s="1" t="str">
        <f>IFERROR(LOOKUP(B6771,{0,1,31,61,91},{"Less Than 1 Day","1 To 30 Days","31-60 Days","61-90 Days","91+ Days"}),"Not Due")</f>
        <v>91+ Days</v>
      </c>
    </row>
    <row r="6772" spans="1:3" x14ac:dyDescent="0.25">
      <c r="A6772" s="1">
        <v>37894</v>
      </c>
      <c r="B6772" s="2">
        <v>136</v>
      </c>
      <c r="C6772" s="1" t="str">
        <f>IFERROR(LOOKUP(B6772,{0,1,31,61,91},{"Less Than 1 Day","1 To 30 Days","31-60 Days","61-90 Days","91+ Days"}),"Not Due")</f>
        <v>91+ Days</v>
      </c>
    </row>
    <row r="6773" spans="1:3" x14ac:dyDescent="0.25">
      <c r="A6773" s="1">
        <v>44878</v>
      </c>
      <c r="B6773" s="2">
        <v>-105</v>
      </c>
      <c r="C6773" s="1" t="str">
        <f>IFERROR(LOOKUP(B6773,{0,1,31,61,91},{"Less Than 1 Day","1 To 30 Days","31-60 Days","61-90 Days","91+ Days"}),"Not Due")</f>
        <v>Not Due</v>
      </c>
    </row>
    <row r="6774" spans="1:3" x14ac:dyDescent="0.25">
      <c r="A6774" s="1">
        <v>33530</v>
      </c>
      <c r="B6774" s="2">
        <v>104</v>
      </c>
      <c r="C6774" s="1" t="str">
        <f>IFERROR(LOOKUP(B6774,{0,1,31,61,91},{"Less Than 1 Day","1 To 30 Days","31-60 Days","61-90 Days","91+ Days"}),"Not Due")</f>
        <v>91+ Days</v>
      </c>
    </row>
    <row r="6775" spans="1:3" x14ac:dyDescent="0.25">
      <c r="A6775" s="1">
        <v>27893</v>
      </c>
      <c r="B6775" s="2">
        <v>-174</v>
      </c>
      <c r="C6775" s="1" t="str">
        <f>IFERROR(LOOKUP(B6775,{0,1,31,61,91},{"Less Than 1 Day","1 To 30 Days","31-60 Days","61-90 Days","91+ Days"}),"Not Due")</f>
        <v>Not Due</v>
      </c>
    </row>
    <row r="6776" spans="1:3" x14ac:dyDescent="0.25">
      <c r="A6776" s="1">
        <v>76501</v>
      </c>
      <c r="B6776" s="2">
        <v>295</v>
      </c>
      <c r="C6776" s="1" t="str">
        <f>IFERROR(LOOKUP(B6776,{0,1,31,61,91},{"Less Than 1 Day","1 To 30 Days","31-60 Days","61-90 Days","91+ Days"}),"Not Due")</f>
        <v>91+ Days</v>
      </c>
    </row>
    <row r="6777" spans="1:3" x14ac:dyDescent="0.25">
      <c r="A6777" s="1">
        <v>90512</v>
      </c>
      <c r="B6777" s="2">
        <v>62</v>
      </c>
      <c r="C6777" s="1" t="str">
        <f>IFERROR(LOOKUP(B6777,{0,1,31,61,91},{"Less Than 1 Day","1 To 30 Days","31-60 Days","61-90 Days","91+ Days"}),"Not Due")</f>
        <v>61-90 Days</v>
      </c>
    </row>
    <row r="6778" spans="1:3" x14ac:dyDescent="0.25">
      <c r="A6778" s="1">
        <v>69720</v>
      </c>
      <c r="B6778" s="2">
        <v>459</v>
      </c>
      <c r="C6778" s="1" t="str">
        <f>IFERROR(LOOKUP(B6778,{0,1,31,61,91},{"Less Than 1 Day","1 To 30 Days","31-60 Days","61-90 Days","91+ Days"}),"Not Due")</f>
        <v>91+ Days</v>
      </c>
    </row>
    <row r="6779" spans="1:3" x14ac:dyDescent="0.25">
      <c r="A6779" s="1">
        <v>93620</v>
      </c>
      <c r="B6779" s="2">
        <v>-123</v>
      </c>
      <c r="C6779" s="1" t="str">
        <f>IFERROR(LOOKUP(B6779,{0,1,31,61,91},{"Less Than 1 Day","1 To 30 Days","31-60 Days","61-90 Days","91+ Days"}),"Not Due")</f>
        <v>Not Due</v>
      </c>
    </row>
    <row r="6780" spans="1:3" x14ac:dyDescent="0.25">
      <c r="A6780" s="1">
        <v>23269</v>
      </c>
      <c r="B6780" s="2">
        <v>330</v>
      </c>
      <c r="C6780" s="1" t="str">
        <f>IFERROR(LOOKUP(B6780,{0,1,31,61,91},{"Less Than 1 Day","1 To 30 Days","31-60 Days","61-90 Days","91+ Days"}),"Not Due")</f>
        <v>91+ Days</v>
      </c>
    </row>
    <row r="6781" spans="1:3" x14ac:dyDescent="0.25">
      <c r="A6781" s="1">
        <v>19126</v>
      </c>
      <c r="B6781" s="2">
        <v>33</v>
      </c>
      <c r="C6781" s="1" t="str">
        <f>IFERROR(LOOKUP(B6781,{0,1,31,61,91},{"Less Than 1 Day","1 To 30 Days","31-60 Days","61-90 Days","91+ Days"}),"Not Due")</f>
        <v>31-60 Days</v>
      </c>
    </row>
    <row r="6782" spans="1:3" x14ac:dyDescent="0.25">
      <c r="A6782" s="1">
        <v>73067</v>
      </c>
      <c r="B6782" s="2">
        <v>314</v>
      </c>
      <c r="C6782" s="1" t="str">
        <f>IFERROR(LOOKUP(B6782,{0,1,31,61,91},{"Less Than 1 Day","1 To 30 Days","31-60 Days","61-90 Days","91+ Days"}),"Not Due")</f>
        <v>91+ Days</v>
      </c>
    </row>
    <row r="6783" spans="1:3" x14ac:dyDescent="0.25">
      <c r="A6783" s="1">
        <v>83656</v>
      </c>
      <c r="B6783" s="2">
        <v>61</v>
      </c>
      <c r="C6783" s="1" t="str">
        <f>IFERROR(LOOKUP(B6783,{0,1,31,61,91},{"Less Than 1 Day","1 To 30 Days","31-60 Days","61-90 Days","91+ Days"}),"Not Due")</f>
        <v>61-90 Days</v>
      </c>
    </row>
    <row r="6784" spans="1:3" x14ac:dyDescent="0.25">
      <c r="A6784" s="1">
        <v>40039</v>
      </c>
      <c r="B6784" s="2">
        <v>103</v>
      </c>
      <c r="C6784" s="1" t="str">
        <f>IFERROR(LOOKUP(B6784,{0,1,31,61,91},{"Less Than 1 Day","1 To 30 Days","31-60 Days","61-90 Days","91+ Days"}),"Not Due")</f>
        <v>91+ Days</v>
      </c>
    </row>
    <row r="6785" spans="1:3" x14ac:dyDescent="0.25">
      <c r="A6785" s="1">
        <v>10803</v>
      </c>
      <c r="B6785" s="2">
        <v>401</v>
      </c>
      <c r="C6785" s="1" t="str">
        <f>IFERROR(LOOKUP(B6785,{0,1,31,61,91},{"Less Than 1 Day","1 To 30 Days","31-60 Days","61-90 Days","91+ Days"}),"Not Due")</f>
        <v>91+ Days</v>
      </c>
    </row>
    <row r="6786" spans="1:3" x14ac:dyDescent="0.25">
      <c r="A6786" s="1">
        <v>46240</v>
      </c>
      <c r="B6786" s="2">
        <v>380</v>
      </c>
      <c r="C6786" s="1" t="str">
        <f>IFERROR(LOOKUP(B6786,{0,1,31,61,91},{"Less Than 1 Day","1 To 30 Days","31-60 Days","61-90 Days","91+ Days"}),"Not Due")</f>
        <v>91+ Days</v>
      </c>
    </row>
    <row r="6787" spans="1:3" x14ac:dyDescent="0.25">
      <c r="A6787" s="1">
        <v>44987</v>
      </c>
      <c r="B6787" s="2">
        <v>172</v>
      </c>
      <c r="C6787" s="1" t="str">
        <f>IFERROR(LOOKUP(B6787,{0,1,31,61,91},{"Less Than 1 Day","1 To 30 Days","31-60 Days","61-90 Days","91+ Days"}),"Not Due")</f>
        <v>91+ Days</v>
      </c>
    </row>
    <row r="6788" spans="1:3" x14ac:dyDescent="0.25">
      <c r="A6788" s="1">
        <v>32849</v>
      </c>
      <c r="B6788" s="2">
        <v>82</v>
      </c>
      <c r="C6788" s="1" t="str">
        <f>IFERROR(LOOKUP(B6788,{0,1,31,61,91},{"Less Than 1 Day","1 To 30 Days","31-60 Days","61-90 Days","91+ Days"}),"Not Due")</f>
        <v>61-90 Days</v>
      </c>
    </row>
    <row r="6789" spans="1:3" x14ac:dyDescent="0.25">
      <c r="A6789" s="1">
        <v>95806</v>
      </c>
      <c r="B6789" s="2">
        <v>362</v>
      </c>
      <c r="C6789" s="1" t="str">
        <f>IFERROR(LOOKUP(B6789,{0,1,31,61,91},{"Less Than 1 Day","1 To 30 Days","31-60 Days","61-90 Days","91+ Days"}),"Not Due")</f>
        <v>91+ Days</v>
      </c>
    </row>
    <row r="6790" spans="1:3" x14ac:dyDescent="0.25">
      <c r="A6790" s="1">
        <v>52740</v>
      </c>
      <c r="B6790" s="2">
        <v>453</v>
      </c>
      <c r="C6790" s="1" t="str">
        <f>IFERROR(LOOKUP(B6790,{0,1,31,61,91},{"Less Than 1 Day","1 To 30 Days","31-60 Days","61-90 Days","91+ Days"}),"Not Due")</f>
        <v>91+ Days</v>
      </c>
    </row>
    <row r="6791" spans="1:3" x14ac:dyDescent="0.25">
      <c r="A6791" s="1">
        <v>60070</v>
      </c>
      <c r="B6791" s="2">
        <v>225</v>
      </c>
      <c r="C6791" s="1" t="str">
        <f>IFERROR(LOOKUP(B6791,{0,1,31,61,91},{"Less Than 1 Day","1 To 30 Days","31-60 Days","61-90 Days","91+ Days"}),"Not Due")</f>
        <v>91+ Days</v>
      </c>
    </row>
    <row r="6792" spans="1:3" x14ac:dyDescent="0.25">
      <c r="A6792" s="1">
        <v>59866</v>
      </c>
      <c r="B6792" s="2">
        <v>426</v>
      </c>
      <c r="C6792" s="1" t="str">
        <f>IFERROR(LOOKUP(B6792,{0,1,31,61,91},{"Less Than 1 Day","1 To 30 Days","31-60 Days","61-90 Days","91+ Days"}),"Not Due")</f>
        <v>91+ Days</v>
      </c>
    </row>
    <row r="6793" spans="1:3" x14ac:dyDescent="0.25">
      <c r="A6793" s="1">
        <v>10184</v>
      </c>
      <c r="B6793" s="2">
        <v>425</v>
      </c>
      <c r="C6793" s="1" t="str">
        <f>IFERROR(LOOKUP(B6793,{0,1,31,61,91},{"Less Than 1 Day","1 To 30 Days","31-60 Days","61-90 Days","91+ Days"}),"Not Due")</f>
        <v>91+ Days</v>
      </c>
    </row>
    <row r="6794" spans="1:3" x14ac:dyDescent="0.25">
      <c r="A6794" s="1">
        <v>30695</v>
      </c>
      <c r="B6794" s="2">
        <v>245</v>
      </c>
      <c r="C6794" s="1" t="str">
        <f>IFERROR(LOOKUP(B6794,{0,1,31,61,91},{"Less Than 1 Day","1 To 30 Days","31-60 Days","61-90 Days","91+ Days"}),"Not Due")</f>
        <v>91+ Days</v>
      </c>
    </row>
    <row r="6795" spans="1:3" x14ac:dyDescent="0.25">
      <c r="A6795" s="1">
        <v>51771</v>
      </c>
      <c r="B6795" s="2">
        <v>85</v>
      </c>
      <c r="C6795" s="1" t="str">
        <f>IFERROR(LOOKUP(B6795,{0,1,31,61,91},{"Less Than 1 Day","1 To 30 Days","31-60 Days","61-90 Days","91+ Days"}),"Not Due")</f>
        <v>61-90 Days</v>
      </c>
    </row>
    <row r="6796" spans="1:3" x14ac:dyDescent="0.25">
      <c r="A6796" s="1">
        <v>71642</v>
      </c>
      <c r="B6796" s="2">
        <v>233</v>
      </c>
      <c r="C6796" s="1" t="str">
        <f>IFERROR(LOOKUP(B6796,{0,1,31,61,91},{"Less Than 1 Day","1 To 30 Days","31-60 Days","61-90 Days","91+ Days"}),"Not Due")</f>
        <v>91+ Days</v>
      </c>
    </row>
    <row r="6797" spans="1:3" x14ac:dyDescent="0.25">
      <c r="A6797" s="1">
        <v>44105</v>
      </c>
      <c r="B6797" s="2">
        <v>146</v>
      </c>
      <c r="C6797" s="1" t="str">
        <f>IFERROR(LOOKUP(B6797,{0,1,31,61,91},{"Less Than 1 Day","1 To 30 Days","31-60 Days","61-90 Days","91+ Days"}),"Not Due")</f>
        <v>91+ Days</v>
      </c>
    </row>
    <row r="6798" spans="1:3" x14ac:dyDescent="0.25">
      <c r="A6798" s="1">
        <v>47631</v>
      </c>
      <c r="B6798" s="2">
        <v>14</v>
      </c>
      <c r="C6798" s="1" t="str">
        <f>IFERROR(LOOKUP(B6798,{0,1,31,61,91},{"Less Than 1 Day","1 To 30 Days","31-60 Days","61-90 Days","91+ Days"}),"Not Due")</f>
        <v>1 To 30 Days</v>
      </c>
    </row>
    <row r="6799" spans="1:3" x14ac:dyDescent="0.25">
      <c r="A6799" s="1">
        <v>43143</v>
      </c>
      <c r="B6799" s="2">
        <v>145</v>
      </c>
      <c r="C6799" s="1" t="str">
        <f>IFERROR(LOOKUP(B6799,{0,1,31,61,91},{"Less Than 1 Day","1 To 30 Days","31-60 Days","61-90 Days","91+ Days"}),"Not Due")</f>
        <v>91+ Days</v>
      </c>
    </row>
    <row r="6800" spans="1:3" x14ac:dyDescent="0.25">
      <c r="A6800" s="1">
        <v>78712</v>
      </c>
      <c r="B6800" s="2">
        <v>154</v>
      </c>
      <c r="C6800" s="1" t="str">
        <f>IFERROR(LOOKUP(B6800,{0,1,31,61,91},{"Less Than 1 Day","1 To 30 Days","31-60 Days","61-90 Days","91+ Days"}),"Not Due")</f>
        <v>91+ Days</v>
      </c>
    </row>
    <row r="6801" spans="1:3" x14ac:dyDescent="0.25">
      <c r="A6801" s="1">
        <v>66692</v>
      </c>
      <c r="B6801" s="2">
        <v>135</v>
      </c>
      <c r="C6801" s="1" t="str">
        <f>IFERROR(LOOKUP(B6801,{0,1,31,61,91},{"Less Than 1 Day","1 To 30 Days","31-60 Days","61-90 Days","91+ Days"}),"Not Due")</f>
        <v>91+ Days</v>
      </c>
    </row>
    <row r="6802" spans="1:3" x14ac:dyDescent="0.25">
      <c r="A6802" s="1">
        <v>96694</v>
      </c>
      <c r="B6802" s="2">
        <v>155</v>
      </c>
      <c r="C6802" s="1" t="str">
        <f>IFERROR(LOOKUP(B6802,{0,1,31,61,91},{"Less Than 1 Day","1 To 30 Days","31-60 Days","61-90 Days","91+ Days"}),"Not Due")</f>
        <v>91+ Days</v>
      </c>
    </row>
    <row r="6803" spans="1:3" x14ac:dyDescent="0.25">
      <c r="A6803" s="1">
        <v>80264</v>
      </c>
      <c r="B6803" s="2">
        <v>84</v>
      </c>
      <c r="C6803" s="1" t="str">
        <f>IFERROR(LOOKUP(B6803,{0,1,31,61,91},{"Less Than 1 Day","1 To 30 Days","31-60 Days","61-90 Days","91+ Days"}),"Not Due")</f>
        <v>61-90 Days</v>
      </c>
    </row>
    <row r="6804" spans="1:3" x14ac:dyDescent="0.25">
      <c r="A6804" s="1">
        <v>28655</v>
      </c>
      <c r="B6804" s="2">
        <v>-117</v>
      </c>
      <c r="C6804" s="1" t="str">
        <f>IFERROR(LOOKUP(B6804,{0,1,31,61,91},{"Less Than 1 Day","1 To 30 Days","31-60 Days","61-90 Days","91+ Days"}),"Not Due")</f>
        <v>Not Due</v>
      </c>
    </row>
    <row r="6805" spans="1:3" x14ac:dyDescent="0.25">
      <c r="A6805" s="1">
        <v>28977</v>
      </c>
      <c r="B6805" s="2">
        <v>-100</v>
      </c>
      <c r="C6805" s="1" t="str">
        <f>IFERROR(LOOKUP(B6805,{0,1,31,61,91},{"Less Than 1 Day","1 To 30 Days","31-60 Days","61-90 Days","91+ Days"}),"Not Due")</f>
        <v>Not Due</v>
      </c>
    </row>
    <row r="6806" spans="1:3" x14ac:dyDescent="0.25">
      <c r="A6806" s="1">
        <v>64093</v>
      </c>
      <c r="B6806" s="2">
        <v>121</v>
      </c>
      <c r="C6806" s="1" t="str">
        <f>IFERROR(LOOKUP(B6806,{0,1,31,61,91},{"Less Than 1 Day","1 To 30 Days","31-60 Days","61-90 Days","91+ Days"}),"Not Due")</f>
        <v>91+ Days</v>
      </c>
    </row>
    <row r="6807" spans="1:3" x14ac:dyDescent="0.25">
      <c r="A6807" s="1">
        <v>24292</v>
      </c>
      <c r="B6807" s="2">
        <v>-136</v>
      </c>
      <c r="C6807" s="1" t="str">
        <f>IFERROR(LOOKUP(B6807,{0,1,31,61,91},{"Less Than 1 Day","1 To 30 Days","31-60 Days","61-90 Days","91+ Days"}),"Not Due")</f>
        <v>Not Due</v>
      </c>
    </row>
    <row r="6808" spans="1:3" x14ac:dyDescent="0.25">
      <c r="A6808" s="1">
        <v>57996</v>
      </c>
      <c r="B6808" s="2">
        <v>-120</v>
      </c>
      <c r="C6808" s="1" t="str">
        <f>IFERROR(LOOKUP(B6808,{0,1,31,61,91},{"Less Than 1 Day","1 To 30 Days","31-60 Days","61-90 Days","91+ Days"}),"Not Due")</f>
        <v>Not Due</v>
      </c>
    </row>
    <row r="6809" spans="1:3" x14ac:dyDescent="0.25">
      <c r="A6809" s="1">
        <v>95998</v>
      </c>
      <c r="B6809" s="2">
        <v>171</v>
      </c>
      <c r="C6809" s="1" t="str">
        <f>IFERROR(LOOKUP(B6809,{0,1,31,61,91},{"Less Than 1 Day","1 To 30 Days","31-60 Days","61-90 Days","91+ Days"}),"Not Due")</f>
        <v>91+ Days</v>
      </c>
    </row>
    <row r="6810" spans="1:3" x14ac:dyDescent="0.25">
      <c r="A6810" s="1">
        <v>74251</v>
      </c>
      <c r="B6810" s="2">
        <v>-113</v>
      </c>
      <c r="C6810" s="1" t="str">
        <f>IFERROR(LOOKUP(B6810,{0,1,31,61,91},{"Less Than 1 Day","1 To 30 Days","31-60 Days","61-90 Days","91+ Days"}),"Not Due")</f>
        <v>Not Due</v>
      </c>
    </row>
    <row r="6811" spans="1:3" x14ac:dyDescent="0.25">
      <c r="A6811" s="1">
        <v>87674</v>
      </c>
      <c r="B6811" s="2">
        <v>73</v>
      </c>
      <c r="C6811" s="1" t="str">
        <f>IFERROR(LOOKUP(B6811,{0,1,31,61,91},{"Less Than 1 Day","1 To 30 Days","31-60 Days","61-90 Days","91+ Days"}),"Not Due")</f>
        <v>61-90 Days</v>
      </c>
    </row>
    <row r="6812" spans="1:3" x14ac:dyDescent="0.25">
      <c r="A6812" s="1">
        <v>79288</v>
      </c>
      <c r="B6812" s="2">
        <v>191</v>
      </c>
      <c r="C6812" s="1" t="str">
        <f>IFERROR(LOOKUP(B6812,{0,1,31,61,91},{"Less Than 1 Day","1 To 30 Days","31-60 Days","61-90 Days","91+ Days"}),"Not Due")</f>
        <v>91+ Days</v>
      </c>
    </row>
    <row r="6813" spans="1:3" x14ac:dyDescent="0.25">
      <c r="A6813" s="1">
        <v>38773</v>
      </c>
      <c r="B6813" s="2">
        <v>23</v>
      </c>
      <c r="C6813" s="1" t="str">
        <f>IFERROR(LOOKUP(B6813,{0,1,31,61,91},{"Less Than 1 Day","1 To 30 Days","31-60 Days","61-90 Days","91+ Days"}),"Not Due")</f>
        <v>1 To 30 Days</v>
      </c>
    </row>
    <row r="6814" spans="1:3" x14ac:dyDescent="0.25">
      <c r="A6814" s="1">
        <v>30382</v>
      </c>
      <c r="B6814" s="2">
        <v>-9</v>
      </c>
      <c r="C6814" s="1" t="str">
        <f>IFERROR(LOOKUP(B6814,{0,1,31,61,91},{"Less Than 1 Day","1 To 30 Days","31-60 Days","61-90 Days","91+ Days"}),"Not Due")</f>
        <v>Not Due</v>
      </c>
    </row>
    <row r="6815" spans="1:3" x14ac:dyDescent="0.25">
      <c r="A6815" s="1">
        <v>87794</v>
      </c>
      <c r="B6815" s="2">
        <v>-134</v>
      </c>
      <c r="C6815" s="1" t="str">
        <f>IFERROR(LOOKUP(B6815,{0,1,31,61,91},{"Less Than 1 Day","1 To 30 Days","31-60 Days","61-90 Days","91+ Days"}),"Not Due")</f>
        <v>Not Due</v>
      </c>
    </row>
    <row r="6816" spans="1:3" x14ac:dyDescent="0.25">
      <c r="A6816" s="1">
        <v>78367</v>
      </c>
      <c r="B6816" s="2">
        <v>348</v>
      </c>
      <c r="C6816" s="1" t="str">
        <f>IFERROR(LOOKUP(B6816,{0,1,31,61,91},{"Less Than 1 Day","1 To 30 Days","31-60 Days","61-90 Days","91+ Days"}),"Not Due")</f>
        <v>91+ Days</v>
      </c>
    </row>
    <row r="6817" spans="1:3" x14ac:dyDescent="0.25">
      <c r="A6817" s="1">
        <v>45317</v>
      </c>
      <c r="B6817" s="2">
        <v>214</v>
      </c>
      <c r="C6817" s="1" t="str">
        <f>IFERROR(LOOKUP(B6817,{0,1,31,61,91},{"Less Than 1 Day","1 To 30 Days","31-60 Days","61-90 Days","91+ Days"}),"Not Due")</f>
        <v>91+ Days</v>
      </c>
    </row>
    <row r="6818" spans="1:3" x14ac:dyDescent="0.25">
      <c r="A6818" s="1">
        <v>75279</v>
      </c>
      <c r="B6818" s="2">
        <v>-42</v>
      </c>
      <c r="C6818" s="1" t="str">
        <f>IFERROR(LOOKUP(B6818,{0,1,31,61,91},{"Less Than 1 Day","1 To 30 Days","31-60 Days","61-90 Days","91+ Days"}),"Not Due")</f>
        <v>Not Due</v>
      </c>
    </row>
    <row r="6819" spans="1:3" x14ac:dyDescent="0.25">
      <c r="A6819" s="1">
        <v>88433</v>
      </c>
      <c r="B6819" s="2">
        <v>134</v>
      </c>
      <c r="C6819" s="1" t="str">
        <f>IFERROR(LOOKUP(B6819,{0,1,31,61,91},{"Less Than 1 Day","1 To 30 Days","31-60 Days","61-90 Days","91+ Days"}),"Not Due")</f>
        <v>91+ Days</v>
      </c>
    </row>
    <row r="6820" spans="1:3" x14ac:dyDescent="0.25">
      <c r="A6820" s="1">
        <v>14316</v>
      </c>
      <c r="B6820" s="2">
        <v>293</v>
      </c>
      <c r="C6820" s="1" t="str">
        <f>IFERROR(LOOKUP(B6820,{0,1,31,61,91},{"Less Than 1 Day","1 To 30 Days","31-60 Days","61-90 Days","91+ Days"}),"Not Due")</f>
        <v>91+ Days</v>
      </c>
    </row>
    <row r="6821" spans="1:3" x14ac:dyDescent="0.25">
      <c r="A6821" s="1">
        <v>34022</v>
      </c>
      <c r="B6821" s="2">
        <v>37</v>
      </c>
      <c r="C6821" s="1" t="str">
        <f>IFERROR(LOOKUP(B6821,{0,1,31,61,91},{"Less Than 1 Day","1 To 30 Days","31-60 Days","61-90 Days","91+ Days"}),"Not Due")</f>
        <v>31-60 Days</v>
      </c>
    </row>
    <row r="6822" spans="1:3" x14ac:dyDescent="0.25">
      <c r="A6822" s="1">
        <v>58927</v>
      </c>
      <c r="B6822" s="2">
        <v>-17</v>
      </c>
      <c r="C6822" s="1" t="str">
        <f>IFERROR(LOOKUP(B6822,{0,1,31,61,91},{"Less Than 1 Day","1 To 30 Days","31-60 Days","61-90 Days","91+ Days"}),"Not Due")</f>
        <v>Not Due</v>
      </c>
    </row>
    <row r="6823" spans="1:3" x14ac:dyDescent="0.25">
      <c r="A6823" s="1">
        <v>75870</v>
      </c>
      <c r="B6823" s="2">
        <v>343</v>
      </c>
      <c r="C6823" s="1" t="str">
        <f>IFERROR(LOOKUP(B6823,{0,1,31,61,91},{"Less Than 1 Day","1 To 30 Days","31-60 Days","61-90 Days","91+ Days"}),"Not Due")</f>
        <v>91+ Days</v>
      </c>
    </row>
    <row r="6824" spans="1:3" x14ac:dyDescent="0.25">
      <c r="A6824" s="1">
        <v>42550</v>
      </c>
      <c r="B6824" s="2">
        <v>188</v>
      </c>
      <c r="C6824" s="1" t="str">
        <f>IFERROR(LOOKUP(B6824,{0,1,31,61,91},{"Less Than 1 Day","1 To 30 Days","31-60 Days","61-90 Days","91+ Days"}),"Not Due")</f>
        <v>91+ Days</v>
      </c>
    </row>
    <row r="6825" spans="1:3" x14ac:dyDescent="0.25">
      <c r="A6825" s="1">
        <v>89611</v>
      </c>
      <c r="B6825" s="2">
        <v>314</v>
      </c>
      <c r="C6825" s="1" t="str">
        <f>IFERROR(LOOKUP(B6825,{0,1,31,61,91},{"Less Than 1 Day","1 To 30 Days","31-60 Days","61-90 Days","91+ Days"}),"Not Due")</f>
        <v>91+ Days</v>
      </c>
    </row>
    <row r="6826" spans="1:3" x14ac:dyDescent="0.25">
      <c r="A6826" s="1">
        <v>82677</v>
      </c>
      <c r="B6826" s="2">
        <v>-31</v>
      </c>
      <c r="C6826" s="1" t="str">
        <f>IFERROR(LOOKUP(B6826,{0,1,31,61,91},{"Less Than 1 Day","1 To 30 Days","31-60 Days","61-90 Days","91+ Days"}),"Not Due")</f>
        <v>Not Due</v>
      </c>
    </row>
    <row r="6827" spans="1:3" x14ac:dyDescent="0.25">
      <c r="A6827" s="1">
        <v>64240</v>
      </c>
      <c r="B6827" s="2">
        <v>286</v>
      </c>
      <c r="C6827" s="1" t="str">
        <f>IFERROR(LOOKUP(B6827,{0,1,31,61,91},{"Less Than 1 Day","1 To 30 Days","31-60 Days","61-90 Days","91+ Days"}),"Not Due")</f>
        <v>91+ Days</v>
      </c>
    </row>
    <row r="6828" spans="1:3" x14ac:dyDescent="0.25">
      <c r="A6828" s="1">
        <v>10172</v>
      </c>
      <c r="B6828" s="2">
        <v>169</v>
      </c>
      <c r="C6828" s="1" t="str">
        <f>IFERROR(LOOKUP(B6828,{0,1,31,61,91},{"Less Than 1 Day","1 To 30 Days","31-60 Days","61-90 Days","91+ Days"}),"Not Due")</f>
        <v>91+ Days</v>
      </c>
    </row>
    <row r="6829" spans="1:3" x14ac:dyDescent="0.25">
      <c r="A6829" s="1">
        <v>92341</v>
      </c>
      <c r="B6829" s="2">
        <v>482</v>
      </c>
      <c r="C6829" s="1" t="str">
        <f>IFERROR(LOOKUP(B6829,{0,1,31,61,91},{"Less Than 1 Day","1 To 30 Days","31-60 Days","61-90 Days","91+ Days"}),"Not Due")</f>
        <v>91+ Days</v>
      </c>
    </row>
    <row r="6830" spans="1:3" x14ac:dyDescent="0.25">
      <c r="A6830" s="1">
        <v>40149</v>
      </c>
      <c r="B6830" s="2">
        <v>249</v>
      </c>
      <c r="C6830" s="1" t="str">
        <f>IFERROR(LOOKUP(B6830,{0,1,31,61,91},{"Less Than 1 Day","1 To 30 Days","31-60 Days","61-90 Days","91+ Days"}),"Not Due")</f>
        <v>91+ Days</v>
      </c>
    </row>
    <row r="6831" spans="1:3" x14ac:dyDescent="0.25">
      <c r="A6831" s="1">
        <v>80390</v>
      </c>
      <c r="B6831" s="2">
        <v>184</v>
      </c>
      <c r="C6831" s="1" t="str">
        <f>IFERROR(LOOKUP(B6831,{0,1,31,61,91},{"Less Than 1 Day","1 To 30 Days","31-60 Days","61-90 Days","91+ Days"}),"Not Due")</f>
        <v>91+ Days</v>
      </c>
    </row>
    <row r="6832" spans="1:3" x14ac:dyDescent="0.25">
      <c r="A6832" s="1">
        <v>87319</v>
      </c>
      <c r="B6832" s="2">
        <v>300</v>
      </c>
      <c r="C6832" s="1" t="str">
        <f>IFERROR(LOOKUP(B6832,{0,1,31,61,91},{"Less Than 1 Day","1 To 30 Days","31-60 Days","61-90 Days","91+ Days"}),"Not Due")</f>
        <v>91+ Days</v>
      </c>
    </row>
    <row r="6833" spans="1:3" x14ac:dyDescent="0.25">
      <c r="A6833" s="1">
        <v>24463</v>
      </c>
      <c r="B6833" s="2">
        <v>64</v>
      </c>
      <c r="C6833" s="1" t="str">
        <f>IFERROR(LOOKUP(B6833,{0,1,31,61,91},{"Less Than 1 Day","1 To 30 Days","31-60 Days","61-90 Days","91+ Days"}),"Not Due")</f>
        <v>61-90 Days</v>
      </c>
    </row>
    <row r="6834" spans="1:3" x14ac:dyDescent="0.25">
      <c r="A6834" s="1">
        <v>69198</v>
      </c>
      <c r="B6834" s="2">
        <v>104</v>
      </c>
      <c r="C6834" s="1" t="str">
        <f>IFERROR(LOOKUP(B6834,{0,1,31,61,91},{"Less Than 1 Day","1 To 30 Days","31-60 Days","61-90 Days","91+ Days"}),"Not Due")</f>
        <v>91+ Days</v>
      </c>
    </row>
    <row r="6835" spans="1:3" x14ac:dyDescent="0.25">
      <c r="A6835" s="1">
        <v>18823</v>
      </c>
      <c r="B6835" s="2">
        <v>182</v>
      </c>
      <c r="C6835" s="1" t="str">
        <f>IFERROR(LOOKUP(B6835,{0,1,31,61,91},{"Less Than 1 Day","1 To 30 Days","31-60 Days","61-90 Days","91+ Days"}),"Not Due")</f>
        <v>91+ Days</v>
      </c>
    </row>
    <row r="6836" spans="1:3" x14ac:dyDescent="0.25">
      <c r="A6836" s="1">
        <v>63014</v>
      </c>
      <c r="B6836" s="2">
        <v>486</v>
      </c>
      <c r="C6836" s="1" t="str">
        <f>IFERROR(LOOKUP(B6836,{0,1,31,61,91},{"Less Than 1 Day","1 To 30 Days","31-60 Days","61-90 Days","91+ Days"}),"Not Due")</f>
        <v>91+ Days</v>
      </c>
    </row>
    <row r="6837" spans="1:3" x14ac:dyDescent="0.25">
      <c r="A6837" s="1">
        <v>25412</v>
      </c>
      <c r="B6837" s="2">
        <v>51</v>
      </c>
      <c r="C6837" s="1" t="str">
        <f>IFERROR(LOOKUP(B6837,{0,1,31,61,91},{"Less Than 1 Day","1 To 30 Days","31-60 Days","61-90 Days","91+ Days"}),"Not Due")</f>
        <v>31-60 Days</v>
      </c>
    </row>
    <row r="6838" spans="1:3" x14ac:dyDescent="0.25">
      <c r="A6838" s="1">
        <v>69263</v>
      </c>
      <c r="B6838" s="2">
        <v>77</v>
      </c>
      <c r="C6838" s="1" t="str">
        <f>IFERROR(LOOKUP(B6838,{0,1,31,61,91},{"Less Than 1 Day","1 To 30 Days","31-60 Days","61-90 Days","91+ Days"}),"Not Due")</f>
        <v>61-90 Days</v>
      </c>
    </row>
    <row r="6839" spans="1:3" x14ac:dyDescent="0.25">
      <c r="A6839" s="1">
        <v>32827</v>
      </c>
      <c r="B6839" s="2">
        <v>-185</v>
      </c>
      <c r="C6839" s="1" t="str">
        <f>IFERROR(LOOKUP(B6839,{0,1,31,61,91},{"Less Than 1 Day","1 To 30 Days","31-60 Days","61-90 Days","91+ Days"}),"Not Due")</f>
        <v>Not Due</v>
      </c>
    </row>
    <row r="6840" spans="1:3" x14ac:dyDescent="0.25">
      <c r="A6840" s="1">
        <v>62310</v>
      </c>
      <c r="B6840" s="2">
        <v>417</v>
      </c>
      <c r="C6840" s="1" t="str">
        <f>IFERROR(LOOKUP(B6840,{0,1,31,61,91},{"Less Than 1 Day","1 To 30 Days","31-60 Days","61-90 Days","91+ Days"}),"Not Due")</f>
        <v>91+ Days</v>
      </c>
    </row>
    <row r="6841" spans="1:3" x14ac:dyDescent="0.25">
      <c r="A6841" s="1">
        <v>74080</v>
      </c>
      <c r="B6841" s="2">
        <v>471</v>
      </c>
      <c r="C6841" s="1" t="str">
        <f>IFERROR(LOOKUP(B6841,{0,1,31,61,91},{"Less Than 1 Day","1 To 30 Days","31-60 Days","61-90 Days","91+ Days"}),"Not Due")</f>
        <v>91+ Days</v>
      </c>
    </row>
    <row r="6842" spans="1:3" x14ac:dyDescent="0.25">
      <c r="A6842" s="1">
        <v>58668</v>
      </c>
      <c r="B6842" s="2">
        <v>-83</v>
      </c>
      <c r="C6842" s="1" t="str">
        <f>IFERROR(LOOKUP(B6842,{0,1,31,61,91},{"Less Than 1 Day","1 To 30 Days","31-60 Days","61-90 Days","91+ Days"}),"Not Due")</f>
        <v>Not Due</v>
      </c>
    </row>
    <row r="6843" spans="1:3" x14ac:dyDescent="0.25">
      <c r="A6843" s="1">
        <v>99828</v>
      </c>
      <c r="B6843" s="2">
        <v>422</v>
      </c>
      <c r="C6843" s="1" t="str">
        <f>IFERROR(LOOKUP(B6843,{0,1,31,61,91},{"Less Than 1 Day","1 To 30 Days","31-60 Days","61-90 Days","91+ Days"}),"Not Due")</f>
        <v>91+ Days</v>
      </c>
    </row>
    <row r="6844" spans="1:3" x14ac:dyDescent="0.25">
      <c r="A6844" s="1">
        <v>14656</v>
      </c>
      <c r="B6844" s="2">
        <v>-92</v>
      </c>
      <c r="C6844" s="1" t="str">
        <f>IFERROR(LOOKUP(B6844,{0,1,31,61,91},{"Less Than 1 Day","1 To 30 Days","31-60 Days","61-90 Days","91+ Days"}),"Not Due")</f>
        <v>Not Due</v>
      </c>
    </row>
    <row r="6845" spans="1:3" x14ac:dyDescent="0.25">
      <c r="A6845" s="1">
        <v>87134</v>
      </c>
      <c r="B6845" s="2">
        <v>-160</v>
      </c>
      <c r="C6845" s="1" t="str">
        <f>IFERROR(LOOKUP(B6845,{0,1,31,61,91},{"Less Than 1 Day","1 To 30 Days","31-60 Days","61-90 Days","91+ Days"}),"Not Due")</f>
        <v>Not Due</v>
      </c>
    </row>
    <row r="6846" spans="1:3" x14ac:dyDescent="0.25">
      <c r="A6846" s="1">
        <v>61693</v>
      </c>
      <c r="B6846" s="2">
        <v>445</v>
      </c>
      <c r="C6846" s="1" t="str">
        <f>IFERROR(LOOKUP(B6846,{0,1,31,61,91},{"Less Than 1 Day","1 To 30 Days","31-60 Days","61-90 Days","91+ Days"}),"Not Due")</f>
        <v>91+ Days</v>
      </c>
    </row>
    <row r="6847" spans="1:3" x14ac:dyDescent="0.25">
      <c r="A6847" s="1">
        <v>60171</v>
      </c>
      <c r="B6847" s="2">
        <v>24</v>
      </c>
      <c r="C6847" s="1" t="str">
        <f>IFERROR(LOOKUP(B6847,{0,1,31,61,91},{"Less Than 1 Day","1 To 30 Days","31-60 Days","61-90 Days","91+ Days"}),"Not Due")</f>
        <v>1 To 30 Days</v>
      </c>
    </row>
    <row r="6848" spans="1:3" x14ac:dyDescent="0.25">
      <c r="A6848" s="1">
        <v>76361</v>
      </c>
      <c r="B6848" s="2">
        <v>315</v>
      </c>
      <c r="C6848" s="1" t="str">
        <f>IFERROR(LOOKUP(B6848,{0,1,31,61,91},{"Less Than 1 Day","1 To 30 Days","31-60 Days","61-90 Days","91+ Days"}),"Not Due")</f>
        <v>91+ Days</v>
      </c>
    </row>
    <row r="6849" spans="1:3" x14ac:dyDescent="0.25">
      <c r="A6849" s="1">
        <v>66675</v>
      </c>
      <c r="B6849" s="2">
        <v>116</v>
      </c>
      <c r="C6849" s="1" t="str">
        <f>IFERROR(LOOKUP(B6849,{0,1,31,61,91},{"Less Than 1 Day","1 To 30 Days","31-60 Days","61-90 Days","91+ Days"}),"Not Due")</f>
        <v>91+ Days</v>
      </c>
    </row>
    <row r="6850" spans="1:3" x14ac:dyDescent="0.25">
      <c r="A6850" s="1">
        <v>93529</v>
      </c>
      <c r="B6850" s="2">
        <v>190</v>
      </c>
      <c r="C6850" s="1" t="str">
        <f>IFERROR(LOOKUP(B6850,{0,1,31,61,91},{"Less Than 1 Day","1 To 30 Days","31-60 Days","61-90 Days","91+ Days"}),"Not Due")</f>
        <v>91+ Days</v>
      </c>
    </row>
    <row r="6851" spans="1:3" x14ac:dyDescent="0.25">
      <c r="A6851" s="1">
        <v>17237</v>
      </c>
      <c r="B6851" s="2">
        <v>323</v>
      </c>
      <c r="C6851" s="1" t="str">
        <f>IFERROR(LOOKUP(B6851,{0,1,31,61,91},{"Less Than 1 Day","1 To 30 Days","31-60 Days","61-90 Days","91+ Days"}),"Not Due")</f>
        <v>91+ Days</v>
      </c>
    </row>
    <row r="6852" spans="1:3" x14ac:dyDescent="0.25">
      <c r="A6852" s="1">
        <v>38602</v>
      </c>
      <c r="B6852" s="2">
        <v>-2</v>
      </c>
      <c r="C6852" s="1" t="str">
        <f>IFERROR(LOOKUP(B6852,{0,1,31,61,91},{"Less Than 1 Day","1 To 30 Days","31-60 Days","61-90 Days","91+ Days"}),"Not Due")</f>
        <v>Not Due</v>
      </c>
    </row>
    <row r="6853" spans="1:3" x14ac:dyDescent="0.25">
      <c r="A6853" s="1">
        <v>65430</v>
      </c>
      <c r="B6853" s="2">
        <v>-162</v>
      </c>
      <c r="C6853" s="1" t="str">
        <f>IFERROR(LOOKUP(B6853,{0,1,31,61,91},{"Less Than 1 Day","1 To 30 Days","31-60 Days","61-90 Days","91+ Days"}),"Not Due")</f>
        <v>Not Due</v>
      </c>
    </row>
    <row r="6854" spans="1:3" x14ac:dyDescent="0.25">
      <c r="A6854" s="1">
        <v>27100</v>
      </c>
      <c r="B6854" s="2">
        <v>247</v>
      </c>
      <c r="C6854" s="1" t="str">
        <f>IFERROR(LOOKUP(B6854,{0,1,31,61,91},{"Less Than 1 Day","1 To 30 Days","31-60 Days","61-90 Days","91+ Days"}),"Not Due")</f>
        <v>91+ Days</v>
      </c>
    </row>
    <row r="6855" spans="1:3" x14ac:dyDescent="0.25">
      <c r="A6855" s="1">
        <v>71712</v>
      </c>
      <c r="B6855" s="2">
        <v>-24</v>
      </c>
      <c r="C6855" s="1" t="str">
        <f>IFERROR(LOOKUP(B6855,{0,1,31,61,91},{"Less Than 1 Day","1 To 30 Days","31-60 Days","61-90 Days","91+ Days"}),"Not Due")</f>
        <v>Not Due</v>
      </c>
    </row>
    <row r="6856" spans="1:3" x14ac:dyDescent="0.25">
      <c r="A6856" s="1">
        <v>39756</v>
      </c>
      <c r="B6856" s="2">
        <v>9</v>
      </c>
      <c r="C6856" s="1" t="str">
        <f>IFERROR(LOOKUP(B6856,{0,1,31,61,91},{"Less Than 1 Day","1 To 30 Days","31-60 Days","61-90 Days","91+ Days"}),"Not Due")</f>
        <v>1 To 30 Days</v>
      </c>
    </row>
    <row r="6857" spans="1:3" x14ac:dyDescent="0.25">
      <c r="A6857" s="1">
        <v>83601</v>
      </c>
      <c r="B6857" s="2">
        <v>-196</v>
      </c>
      <c r="C6857" s="1" t="str">
        <f>IFERROR(LOOKUP(B6857,{0,1,31,61,91},{"Less Than 1 Day","1 To 30 Days","31-60 Days","61-90 Days","91+ Days"}),"Not Due")</f>
        <v>Not Due</v>
      </c>
    </row>
    <row r="6858" spans="1:3" x14ac:dyDescent="0.25">
      <c r="A6858" s="1">
        <v>50159</v>
      </c>
      <c r="B6858" s="2">
        <v>356</v>
      </c>
      <c r="C6858" s="1" t="str">
        <f>IFERROR(LOOKUP(B6858,{0,1,31,61,91},{"Less Than 1 Day","1 To 30 Days","31-60 Days","61-90 Days","91+ Days"}),"Not Due")</f>
        <v>91+ Days</v>
      </c>
    </row>
    <row r="6859" spans="1:3" x14ac:dyDescent="0.25">
      <c r="A6859" s="1">
        <v>73746</v>
      </c>
      <c r="B6859" s="2">
        <v>96</v>
      </c>
      <c r="C6859" s="1" t="str">
        <f>IFERROR(LOOKUP(B6859,{0,1,31,61,91},{"Less Than 1 Day","1 To 30 Days","31-60 Days","61-90 Days","91+ Days"}),"Not Due")</f>
        <v>91+ Days</v>
      </c>
    </row>
    <row r="6860" spans="1:3" x14ac:dyDescent="0.25">
      <c r="A6860" s="1">
        <v>13260</v>
      </c>
      <c r="B6860" s="2">
        <v>156</v>
      </c>
      <c r="C6860" s="1" t="str">
        <f>IFERROR(LOOKUP(B6860,{0,1,31,61,91},{"Less Than 1 Day","1 To 30 Days","31-60 Days","61-90 Days","91+ Days"}),"Not Due")</f>
        <v>91+ Days</v>
      </c>
    </row>
    <row r="6861" spans="1:3" x14ac:dyDescent="0.25">
      <c r="A6861" s="1">
        <v>46842</v>
      </c>
      <c r="B6861" s="2">
        <v>428</v>
      </c>
      <c r="C6861" s="1" t="str">
        <f>IFERROR(LOOKUP(B6861,{0,1,31,61,91},{"Less Than 1 Day","1 To 30 Days","31-60 Days","61-90 Days","91+ Days"}),"Not Due")</f>
        <v>91+ Days</v>
      </c>
    </row>
    <row r="6862" spans="1:3" x14ac:dyDescent="0.25">
      <c r="A6862" s="1">
        <v>28610</v>
      </c>
      <c r="B6862" s="2">
        <v>398</v>
      </c>
      <c r="C6862" s="1" t="str">
        <f>IFERROR(LOOKUP(B6862,{0,1,31,61,91},{"Less Than 1 Day","1 To 30 Days","31-60 Days","61-90 Days","91+ Days"}),"Not Due")</f>
        <v>91+ Days</v>
      </c>
    </row>
    <row r="6863" spans="1:3" x14ac:dyDescent="0.25">
      <c r="A6863" s="1">
        <v>84069</v>
      </c>
      <c r="B6863" s="2">
        <v>-13</v>
      </c>
      <c r="C6863" s="1" t="str">
        <f>IFERROR(LOOKUP(B6863,{0,1,31,61,91},{"Less Than 1 Day","1 To 30 Days","31-60 Days","61-90 Days","91+ Days"}),"Not Due")</f>
        <v>Not Due</v>
      </c>
    </row>
    <row r="6864" spans="1:3" x14ac:dyDescent="0.25">
      <c r="A6864" s="1">
        <v>38614</v>
      </c>
      <c r="B6864" s="2">
        <v>472</v>
      </c>
      <c r="C6864" s="1" t="str">
        <f>IFERROR(LOOKUP(B6864,{0,1,31,61,91},{"Less Than 1 Day","1 To 30 Days","31-60 Days","61-90 Days","91+ Days"}),"Not Due")</f>
        <v>91+ Days</v>
      </c>
    </row>
    <row r="6865" spans="1:3" x14ac:dyDescent="0.25">
      <c r="A6865" s="1">
        <v>62470</v>
      </c>
      <c r="B6865" s="2">
        <v>177</v>
      </c>
      <c r="C6865" s="1" t="str">
        <f>IFERROR(LOOKUP(B6865,{0,1,31,61,91},{"Less Than 1 Day","1 To 30 Days","31-60 Days","61-90 Days","91+ Days"}),"Not Due")</f>
        <v>91+ Days</v>
      </c>
    </row>
    <row r="6866" spans="1:3" x14ac:dyDescent="0.25">
      <c r="A6866" s="1">
        <v>56132</v>
      </c>
      <c r="B6866" s="2">
        <v>465</v>
      </c>
      <c r="C6866" s="1" t="str">
        <f>IFERROR(LOOKUP(B6866,{0,1,31,61,91},{"Less Than 1 Day","1 To 30 Days","31-60 Days","61-90 Days","91+ Days"}),"Not Due")</f>
        <v>91+ Days</v>
      </c>
    </row>
    <row r="6867" spans="1:3" x14ac:dyDescent="0.25">
      <c r="A6867" s="1">
        <v>83744</v>
      </c>
      <c r="B6867" s="2">
        <v>285</v>
      </c>
      <c r="C6867" s="1" t="str">
        <f>IFERROR(LOOKUP(B6867,{0,1,31,61,91},{"Less Than 1 Day","1 To 30 Days","31-60 Days","61-90 Days","91+ Days"}),"Not Due")</f>
        <v>91+ Days</v>
      </c>
    </row>
    <row r="6868" spans="1:3" x14ac:dyDescent="0.25">
      <c r="A6868" s="1">
        <v>44190</v>
      </c>
      <c r="B6868" s="2">
        <v>271</v>
      </c>
      <c r="C6868" s="1" t="str">
        <f>IFERROR(LOOKUP(B6868,{0,1,31,61,91},{"Less Than 1 Day","1 To 30 Days","31-60 Days","61-90 Days","91+ Days"}),"Not Due")</f>
        <v>91+ Days</v>
      </c>
    </row>
    <row r="6869" spans="1:3" x14ac:dyDescent="0.25">
      <c r="A6869" s="1">
        <v>23743</v>
      </c>
      <c r="B6869" s="2">
        <v>250</v>
      </c>
      <c r="C6869" s="1" t="str">
        <f>IFERROR(LOOKUP(B6869,{0,1,31,61,91},{"Less Than 1 Day","1 To 30 Days","31-60 Days","61-90 Days","91+ Days"}),"Not Due")</f>
        <v>91+ Days</v>
      </c>
    </row>
    <row r="6870" spans="1:3" x14ac:dyDescent="0.25">
      <c r="A6870" s="1">
        <v>34926</v>
      </c>
      <c r="B6870" s="2">
        <v>-56</v>
      </c>
      <c r="C6870" s="1" t="str">
        <f>IFERROR(LOOKUP(B6870,{0,1,31,61,91},{"Less Than 1 Day","1 To 30 Days","31-60 Days","61-90 Days","91+ Days"}),"Not Due")</f>
        <v>Not Due</v>
      </c>
    </row>
    <row r="6871" spans="1:3" x14ac:dyDescent="0.25">
      <c r="A6871" s="1">
        <v>33592</v>
      </c>
      <c r="B6871" s="2">
        <v>-56</v>
      </c>
      <c r="C6871" s="1" t="str">
        <f>IFERROR(LOOKUP(B6871,{0,1,31,61,91},{"Less Than 1 Day","1 To 30 Days","31-60 Days","61-90 Days","91+ Days"}),"Not Due")</f>
        <v>Not Due</v>
      </c>
    </row>
    <row r="6872" spans="1:3" x14ac:dyDescent="0.25">
      <c r="A6872" s="1">
        <v>39136</v>
      </c>
      <c r="B6872" s="2">
        <v>371</v>
      </c>
      <c r="C6872" s="1" t="str">
        <f>IFERROR(LOOKUP(B6872,{0,1,31,61,91},{"Less Than 1 Day","1 To 30 Days","31-60 Days","61-90 Days","91+ Days"}),"Not Due")</f>
        <v>91+ Days</v>
      </c>
    </row>
    <row r="6873" spans="1:3" x14ac:dyDescent="0.25">
      <c r="A6873" s="1">
        <v>59450</v>
      </c>
      <c r="B6873" s="2">
        <v>306</v>
      </c>
      <c r="C6873" s="1" t="str">
        <f>IFERROR(LOOKUP(B6873,{0,1,31,61,91},{"Less Than 1 Day","1 To 30 Days","31-60 Days","61-90 Days","91+ Days"}),"Not Due")</f>
        <v>91+ Days</v>
      </c>
    </row>
    <row r="6874" spans="1:3" x14ac:dyDescent="0.25">
      <c r="A6874" s="1">
        <v>62631</v>
      </c>
      <c r="B6874" s="2">
        <v>137</v>
      </c>
      <c r="C6874" s="1" t="str">
        <f>IFERROR(LOOKUP(B6874,{0,1,31,61,91},{"Less Than 1 Day","1 To 30 Days","31-60 Days","61-90 Days","91+ Days"}),"Not Due")</f>
        <v>91+ Days</v>
      </c>
    </row>
    <row r="6875" spans="1:3" x14ac:dyDescent="0.25">
      <c r="A6875" s="1">
        <v>83038</v>
      </c>
      <c r="B6875" s="2">
        <v>50</v>
      </c>
      <c r="C6875" s="1" t="str">
        <f>IFERROR(LOOKUP(B6875,{0,1,31,61,91},{"Less Than 1 Day","1 To 30 Days","31-60 Days","61-90 Days","91+ Days"}),"Not Due")</f>
        <v>31-60 Days</v>
      </c>
    </row>
    <row r="6876" spans="1:3" x14ac:dyDescent="0.25">
      <c r="A6876" s="1">
        <v>94059</v>
      </c>
      <c r="B6876" s="2">
        <v>-103</v>
      </c>
      <c r="C6876" s="1" t="str">
        <f>IFERROR(LOOKUP(B6876,{0,1,31,61,91},{"Less Than 1 Day","1 To 30 Days","31-60 Days","61-90 Days","91+ Days"}),"Not Due")</f>
        <v>Not Due</v>
      </c>
    </row>
    <row r="6877" spans="1:3" x14ac:dyDescent="0.25">
      <c r="A6877" s="1">
        <v>47669</v>
      </c>
      <c r="B6877" s="2">
        <v>-148</v>
      </c>
      <c r="C6877" s="1" t="str">
        <f>IFERROR(LOOKUP(B6877,{0,1,31,61,91},{"Less Than 1 Day","1 To 30 Days","31-60 Days","61-90 Days","91+ Days"}),"Not Due")</f>
        <v>Not Due</v>
      </c>
    </row>
    <row r="6878" spans="1:3" x14ac:dyDescent="0.25">
      <c r="A6878" s="1">
        <v>25811</v>
      </c>
      <c r="B6878" s="2">
        <v>-143</v>
      </c>
      <c r="C6878" s="1" t="str">
        <f>IFERROR(LOOKUP(B6878,{0,1,31,61,91},{"Less Than 1 Day","1 To 30 Days","31-60 Days","61-90 Days","91+ Days"}),"Not Due")</f>
        <v>Not Due</v>
      </c>
    </row>
    <row r="6879" spans="1:3" x14ac:dyDescent="0.25">
      <c r="A6879" s="1">
        <v>12945</v>
      </c>
      <c r="B6879" s="2">
        <v>260</v>
      </c>
      <c r="C6879" s="1" t="str">
        <f>IFERROR(LOOKUP(B6879,{0,1,31,61,91},{"Less Than 1 Day","1 To 30 Days","31-60 Days","61-90 Days","91+ Days"}),"Not Due")</f>
        <v>91+ Days</v>
      </c>
    </row>
    <row r="6880" spans="1:3" x14ac:dyDescent="0.25">
      <c r="A6880" s="1">
        <v>46686</v>
      </c>
      <c r="B6880" s="2">
        <v>189</v>
      </c>
      <c r="C6880" s="1" t="str">
        <f>IFERROR(LOOKUP(B6880,{0,1,31,61,91},{"Less Than 1 Day","1 To 30 Days","31-60 Days","61-90 Days","91+ Days"}),"Not Due")</f>
        <v>91+ Days</v>
      </c>
    </row>
    <row r="6881" spans="1:3" x14ac:dyDescent="0.25">
      <c r="A6881" s="1">
        <v>72737</v>
      </c>
      <c r="B6881" s="2">
        <v>346</v>
      </c>
      <c r="C6881" s="1" t="str">
        <f>IFERROR(LOOKUP(B6881,{0,1,31,61,91},{"Less Than 1 Day","1 To 30 Days","31-60 Days","61-90 Days","91+ Days"}),"Not Due")</f>
        <v>91+ Days</v>
      </c>
    </row>
    <row r="6882" spans="1:3" x14ac:dyDescent="0.25">
      <c r="A6882" s="1">
        <v>49150</v>
      </c>
      <c r="B6882" s="2">
        <v>471</v>
      </c>
      <c r="C6882" s="1" t="str">
        <f>IFERROR(LOOKUP(B6882,{0,1,31,61,91},{"Less Than 1 Day","1 To 30 Days","31-60 Days","61-90 Days","91+ Days"}),"Not Due")</f>
        <v>91+ Days</v>
      </c>
    </row>
    <row r="6883" spans="1:3" x14ac:dyDescent="0.25">
      <c r="A6883" s="1">
        <v>27355</v>
      </c>
      <c r="B6883" s="2">
        <v>-138</v>
      </c>
      <c r="C6883" s="1" t="str">
        <f>IFERROR(LOOKUP(B6883,{0,1,31,61,91},{"Less Than 1 Day","1 To 30 Days","31-60 Days","61-90 Days","91+ Days"}),"Not Due")</f>
        <v>Not Due</v>
      </c>
    </row>
    <row r="6884" spans="1:3" x14ac:dyDescent="0.25">
      <c r="A6884" s="1">
        <v>27112</v>
      </c>
      <c r="B6884" s="2">
        <v>424</v>
      </c>
      <c r="C6884" s="1" t="str">
        <f>IFERROR(LOOKUP(B6884,{0,1,31,61,91},{"Less Than 1 Day","1 To 30 Days","31-60 Days","61-90 Days","91+ Days"}),"Not Due")</f>
        <v>91+ Days</v>
      </c>
    </row>
    <row r="6885" spans="1:3" x14ac:dyDescent="0.25">
      <c r="A6885" s="1">
        <v>63002</v>
      </c>
      <c r="B6885" s="2">
        <v>4</v>
      </c>
      <c r="C6885" s="1" t="str">
        <f>IFERROR(LOOKUP(B6885,{0,1,31,61,91},{"Less Than 1 Day","1 To 30 Days","31-60 Days","61-90 Days","91+ Days"}),"Not Due")</f>
        <v>1 To 30 Days</v>
      </c>
    </row>
    <row r="6886" spans="1:3" x14ac:dyDescent="0.25">
      <c r="A6886" s="1">
        <v>10561</v>
      </c>
      <c r="B6886" s="2">
        <v>79</v>
      </c>
      <c r="C6886" s="1" t="str">
        <f>IFERROR(LOOKUP(B6886,{0,1,31,61,91},{"Less Than 1 Day","1 To 30 Days","31-60 Days","61-90 Days","91+ Days"}),"Not Due")</f>
        <v>61-90 Days</v>
      </c>
    </row>
    <row r="6887" spans="1:3" x14ac:dyDescent="0.25">
      <c r="A6887" s="1">
        <v>29089</v>
      </c>
      <c r="B6887" s="2">
        <v>38</v>
      </c>
      <c r="C6887" s="1" t="str">
        <f>IFERROR(LOOKUP(B6887,{0,1,31,61,91},{"Less Than 1 Day","1 To 30 Days","31-60 Days","61-90 Days","91+ Days"}),"Not Due")</f>
        <v>31-60 Days</v>
      </c>
    </row>
    <row r="6888" spans="1:3" x14ac:dyDescent="0.25">
      <c r="A6888" s="1">
        <v>89126</v>
      </c>
      <c r="B6888" s="2">
        <v>256</v>
      </c>
      <c r="C6888" s="1" t="str">
        <f>IFERROR(LOOKUP(B6888,{0,1,31,61,91},{"Less Than 1 Day","1 To 30 Days","31-60 Days","61-90 Days","91+ Days"}),"Not Due")</f>
        <v>91+ Days</v>
      </c>
    </row>
    <row r="6889" spans="1:3" x14ac:dyDescent="0.25">
      <c r="A6889" s="1">
        <v>89090</v>
      </c>
      <c r="B6889" s="2">
        <v>301</v>
      </c>
      <c r="C6889" s="1" t="str">
        <f>IFERROR(LOOKUP(B6889,{0,1,31,61,91},{"Less Than 1 Day","1 To 30 Days","31-60 Days","61-90 Days","91+ Days"}),"Not Due")</f>
        <v>91+ Days</v>
      </c>
    </row>
    <row r="6890" spans="1:3" x14ac:dyDescent="0.25">
      <c r="A6890" s="1">
        <v>59802</v>
      </c>
      <c r="B6890" s="2">
        <v>495</v>
      </c>
      <c r="C6890" s="1" t="str">
        <f>IFERROR(LOOKUP(B6890,{0,1,31,61,91},{"Less Than 1 Day","1 To 30 Days","31-60 Days","61-90 Days","91+ Days"}),"Not Due")</f>
        <v>91+ Days</v>
      </c>
    </row>
    <row r="6891" spans="1:3" x14ac:dyDescent="0.25">
      <c r="A6891" s="1">
        <v>36770</v>
      </c>
      <c r="B6891" s="2">
        <v>94</v>
      </c>
      <c r="C6891" s="1" t="str">
        <f>IFERROR(LOOKUP(B6891,{0,1,31,61,91},{"Less Than 1 Day","1 To 30 Days","31-60 Days","61-90 Days","91+ Days"}),"Not Due")</f>
        <v>91+ Days</v>
      </c>
    </row>
    <row r="6892" spans="1:3" x14ac:dyDescent="0.25">
      <c r="A6892" s="1">
        <v>95797</v>
      </c>
      <c r="B6892" s="2">
        <v>-177</v>
      </c>
      <c r="C6892" s="1" t="str">
        <f>IFERROR(LOOKUP(B6892,{0,1,31,61,91},{"Less Than 1 Day","1 To 30 Days","31-60 Days","61-90 Days","91+ Days"}),"Not Due")</f>
        <v>Not Due</v>
      </c>
    </row>
    <row r="6893" spans="1:3" x14ac:dyDescent="0.25">
      <c r="A6893" s="1">
        <v>41416</v>
      </c>
      <c r="B6893" s="2">
        <v>470</v>
      </c>
      <c r="C6893" s="1" t="str">
        <f>IFERROR(LOOKUP(B6893,{0,1,31,61,91},{"Less Than 1 Day","1 To 30 Days","31-60 Days","61-90 Days","91+ Days"}),"Not Due")</f>
        <v>91+ Days</v>
      </c>
    </row>
    <row r="6894" spans="1:3" x14ac:dyDescent="0.25">
      <c r="A6894" s="1">
        <v>41130</v>
      </c>
      <c r="B6894" s="2">
        <v>-15</v>
      </c>
      <c r="C6894" s="1" t="str">
        <f>IFERROR(LOOKUP(B6894,{0,1,31,61,91},{"Less Than 1 Day","1 To 30 Days","31-60 Days","61-90 Days","91+ Days"}),"Not Due")</f>
        <v>Not Due</v>
      </c>
    </row>
    <row r="6895" spans="1:3" x14ac:dyDescent="0.25">
      <c r="A6895" s="1">
        <v>66361</v>
      </c>
      <c r="B6895" s="2">
        <v>37</v>
      </c>
      <c r="C6895" s="1" t="str">
        <f>IFERROR(LOOKUP(B6895,{0,1,31,61,91},{"Less Than 1 Day","1 To 30 Days","31-60 Days","61-90 Days","91+ Days"}),"Not Due")</f>
        <v>31-60 Days</v>
      </c>
    </row>
    <row r="6896" spans="1:3" x14ac:dyDescent="0.25">
      <c r="A6896" s="1">
        <v>56122</v>
      </c>
      <c r="B6896" s="2">
        <v>24</v>
      </c>
      <c r="C6896" s="1" t="str">
        <f>IFERROR(LOOKUP(B6896,{0,1,31,61,91},{"Less Than 1 Day","1 To 30 Days","31-60 Days","61-90 Days","91+ Days"}),"Not Due")</f>
        <v>1 To 30 Days</v>
      </c>
    </row>
    <row r="6897" spans="1:3" x14ac:dyDescent="0.25">
      <c r="A6897" s="1">
        <v>67229</v>
      </c>
      <c r="B6897" s="2">
        <v>386</v>
      </c>
      <c r="C6897" s="1" t="str">
        <f>IFERROR(LOOKUP(B6897,{0,1,31,61,91},{"Less Than 1 Day","1 To 30 Days","31-60 Days","61-90 Days","91+ Days"}),"Not Due")</f>
        <v>91+ Days</v>
      </c>
    </row>
    <row r="6898" spans="1:3" x14ac:dyDescent="0.25">
      <c r="A6898" s="1">
        <v>89413</v>
      </c>
      <c r="B6898" s="2">
        <v>-17</v>
      </c>
      <c r="C6898" s="1" t="str">
        <f>IFERROR(LOOKUP(B6898,{0,1,31,61,91},{"Less Than 1 Day","1 To 30 Days","31-60 Days","61-90 Days","91+ Days"}),"Not Due")</f>
        <v>Not Due</v>
      </c>
    </row>
    <row r="6899" spans="1:3" x14ac:dyDescent="0.25">
      <c r="A6899" s="1">
        <v>87242</v>
      </c>
      <c r="B6899" s="2">
        <v>113</v>
      </c>
      <c r="C6899" s="1" t="str">
        <f>IFERROR(LOOKUP(B6899,{0,1,31,61,91},{"Less Than 1 Day","1 To 30 Days","31-60 Days","61-90 Days","91+ Days"}),"Not Due")</f>
        <v>91+ Days</v>
      </c>
    </row>
    <row r="6900" spans="1:3" x14ac:dyDescent="0.25">
      <c r="A6900" s="1">
        <v>32218</v>
      </c>
      <c r="B6900" s="2">
        <v>-46</v>
      </c>
      <c r="C6900" s="1" t="str">
        <f>IFERROR(LOOKUP(B6900,{0,1,31,61,91},{"Less Than 1 Day","1 To 30 Days","31-60 Days","61-90 Days","91+ Days"}),"Not Due")</f>
        <v>Not Due</v>
      </c>
    </row>
    <row r="6901" spans="1:3" x14ac:dyDescent="0.25">
      <c r="A6901" s="1">
        <v>90941</v>
      </c>
      <c r="B6901" s="2">
        <v>-167</v>
      </c>
      <c r="C6901" s="1" t="str">
        <f>IFERROR(LOOKUP(B6901,{0,1,31,61,91},{"Less Than 1 Day","1 To 30 Days","31-60 Days","61-90 Days","91+ Days"}),"Not Due")</f>
        <v>Not Due</v>
      </c>
    </row>
    <row r="6902" spans="1:3" x14ac:dyDescent="0.25">
      <c r="A6902" s="1">
        <v>30305</v>
      </c>
      <c r="B6902" s="2">
        <v>500</v>
      </c>
      <c r="C6902" s="1" t="str">
        <f>IFERROR(LOOKUP(B6902,{0,1,31,61,91},{"Less Than 1 Day","1 To 30 Days","31-60 Days","61-90 Days","91+ Days"}),"Not Due")</f>
        <v>91+ Days</v>
      </c>
    </row>
    <row r="6903" spans="1:3" x14ac:dyDescent="0.25">
      <c r="A6903" s="1">
        <v>25642</v>
      </c>
      <c r="B6903" s="2">
        <v>95</v>
      </c>
      <c r="C6903" s="1" t="str">
        <f>IFERROR(LOOKUP(B6903,{0,1,31,61,91},{"Less Than 1 Day","1 To 30 Days","31-60 Days","61-90 Days","91+ Days"}),"Not Due")</f>
        <v>91+ Days</v>
      </c>
    </row>
    <row r="6904" spans="1:3" x14ac:dyDescent="0.25">
      <c r="A6904" s="1">
        <v>57838</v>
      </c>
      <c r="B6904" s="2">
        <v>-139</v>
      </c>
      <c r="C6904" s="1" t="str">
        <f>IFERROR(LOOKUP(B6904,{0,1,31,61,91},{"Less Than 1 Day","1 To 30 Days","31-60 Days","61-90 Days","91+ Days"}),"Not Due")</f>
        <v>Not Due</v>
      </c>
    </row>
    <row r="6905" spans="1:3" x14ac:dyDescent="0.25">
      <c r="A6905" s="1">
        <v>76047</v>
      </c>
      <c r="B6905" s="2">
        <v>76</v>
      </c>
      <c r="C6905" s="1" t="str">
        <f>IFERROR(LOOKUP(B6905,{0,1,31,61,91},{"Less Than 1 Day","1 To 30 Days","31-60 Days","61-90 Days","91+ Days"}),"Not Due")</f>
        <v>61-90 Days</v>
      </c>
    </row>
    <row r="6906" spans="1:3" x14ac:dyDescent="0.25">
      <c r="A6906" s="1">
        <v>93916</v>
      </c>
      <c r="B6906" s="2">
        <v>-22</v>
      </c>
      <c r="C6906" s="1" t="str">
        <f>IFERROR(LOOKUP(B6906,{0,1,31,61,91},{"Less Than 1 Day","1 To 30 Days","31-60 Days","61-90 Days","91+ Days"}),"Not Due")</f>
        <v>Not Due</v>
      </c>
    </row>
    <row r="6907" spans="1:3" x14ac:dyDescent="0.25">
      <c r="A6907" s="1">
        <v>12989</v>
      </c>
      <c r="B6907" s="2">
        <v>481</v>
      </c>
      <c r="C6907" s="1" t="str">
        <f>IFERROR(LOOKUP(B6907,{0,1,31,61,91},{"Less Than 1 Day","1 To 30 Days","31-60 Days","61-90 Days","91+ Days"}),"Not Due")</f>
        <v>91+ Days</v>
      </c>
    </row>
    <row r="6908" spans="1:3" x14ac:dyDescent="0.25">
      <c r="A6908" s="1">
        <v>54958</v>
      </c>
      <c r="B6908" s="2">
        <v>107</v>
      </c>
      <c r="C6908" s="1" t="str">
        <f>IFERROR(LOOKUP(B6908,{0,1,31,61,91},{"Less Than 1 Day","1 To 30 Days","31-60 Days","61-90 Days","91+ Days"}),"Not Due")</f>
        <v>91+ Days</v>
      </c>
    </row>
    <row r="6909" spans="1:3" x14ac:dyDescent="0.25">
      <c r="A6909" s="1">
        <v>65257</v>
      </c>
      <c r="B6909" s="2">
        <v>302</v>
      </c>
      <c r="C6909" s="1" t="str">
        <f>IFERROR(LOOKUP(B6909,{0,1,31,61,91},{"Less Than 1 Day","1 To 30 Days","31-60 Days","61-90 Days","91+ Days"}),"Not Due")</f>
        <v>91+ Days</v>
      </c>
    </row>
    <row r="6910" spans="1:3" x14ac:dyDescent="0.25">
      <c r="A6910" s="1">
        <v>61480</v>
      </c>
      <c r="B6910" s="2">
        <v>-92</v>
      </c>
      <c r="C6910" s="1" t="str">
        <f>IFERROR(LOOKUP(B6910,{0,1,31,61,91},{"Less Than 1 Day","1 To 30 Days","31-60 Days","61-90 Days","91+ Days"}),"Not Due")</f>
        <v>Not Due</v>
      </c>
    </row>
    <row r="6911" spans="1:3" x14ac:dyDescent="0.25">
      <c r="A6911" s="1">
        <v>55657</v>
      </c>
      <c r="B6911" s="2">
        <v>-117</v>
      </c>
      <c r="C6911" s="1" t="str">
        <f>IFERROR(LOOKUP(B6911,{0,1,31,61,91},{"Less Than 1 Day","1 To 30 Days","31-60 Days","61-90 Days","91+ Days"}),"Not Due")</f>
        <v>Not Due</v>
      </c>
    </row>
    <row r="6912" spans="1:3" x14ac:dyDescent="0.25">
      <c r="A6912" s="1">
        <v>93801</v>
      </c>
      <c r="B6912" s="2">
        <v>-169</v>
      </c>
      <c r="C6912" s="1" t="str">
        <f>IFERROR(LOOKUP(B6912,{0,1,31,61,91},{"Less Than 1 Day","1 To 30 Days","31-60 Days","61-90 Days","91+ Days"}),"Not Due")</f>
        <v>Not Due</v>
      </c>
    </row>
    <row r="6913" spans="1:3" x14ac:dyDescent="0.25">
      <c r="A6913" s="1">
        <v>59903</v>
      </c>
      <c r="B6913" s="2">
        <v>295</v>
      </c>
      <c r="C6913" s="1" t="str">
        <f>IFERROR(LOOKUP(B6913,{0,1,31,61,91},{"Less Than 1 Day","1 To 30 Days","31-60 Days","61-90 Days","91+ Days"}),"Not Due")</f>
        <v>91+ Days</v>
      </c>
    </row>
    <row r="6914" spans="1:3" x14ac:dyDescent="0.25">
      <c r="A6914" s="1">
        <v>51980</v>
      </c>
      <c r="B6914" s="2">
        <v>259</v>
      </c>
      <c r="C6914" s="1" t="str">
        <f>IFERROR(LOOKUP(B6914,{0,1,31,61,91},{"Less Than 1 Day","1 To 30 Days","31-60 Days","61-90 Days","91+ Days"}),"Not Due")</f>
        <v>91+ Days</v>
      </c>
    </row>
    <row r="6915" spans="1:3" x14ac:dyDescent="0.25">
      <c r="A6915" s="1">
        <v>34891</v>
      </c>
      <c r="B6915" s="2">
        <v>448</v>
      </c>
      <c r="C6915" s="1" t="str">
        <f>IFERROR(LOOKUP(B6915,{0,1,31,61,91},{"Less Than 1 Day","1 To 30 Days","31-60 Days","61-90 Days","91+ Days"}),"Not Due")</f>
        <v>91+ Days</v>
      </c>
    </row>
    <row r="6916" spans="1:3" x14ac:dyDescent="0.25">
      <c r="A6916" s="1">
        <v>53639</v>
      </c>
      <c r="B6916" s="2">
        <v>79</v>
      </c>
      <c r="C6916" s="1" t="str">
        <f>IFERROR(LOOKUP(B6916,{0,1,31,61,91},{"Less Than 1 Day","1 To 30 Days","31-60 Days","61-90 Days","91+ Days"}),"Not Due")</f>
        <v>61-90 Days</v>
      </c>
    </row>
    <row r="6917" spans="1:3" x14ac:dyDescent="0.25">
      <c r="A6917" s="1">
        <v>96403</v>
      </c>
      <c r="B6917" s="2">
        <v>5</v>
      </c>
      <c r="C6917" s="1" t="str">
        <f>IFERROR(LOOKUP(B6917,{0,1,31,61,91},{"Less Than 1 Day","1 To 30 Days","31-60 Days","61-90 Days","91+ Days"}),"Not Due")</f>
        <v>1 To 30 Days</v>
      </c>
    </row>
    <row r="6918" spans="1:3" x14ac:dyDescent="0.25">
      <c r="A6918" s="1">
        <v>95273</v>
      </c>
      <c r="B6918" s="2">
        <v>80</v>
      </c>
      <c r="C6918" s="1" t="str">
        <f>IFERROR(LOOKUP(B6918,{0,1,31,61,91},{"Less Than 1 Day","1 To 30 Days","31-60 Days","61-90 Days","91+ Days"}),"Not Due")</f>
        <v>61-90 Days</v>
      </c>
    </row>
    <row r="6919" spans="1:3" x14ac:dyDescent="0.25">
      <c r="A6919" s="1">
        <v>87818</v>
      </c>
      <c r="B6919" s="2">
        <v>342</v>
      </c>
      <c r="C6919" s="1" t="str">
        <f>IFERROR(LOOKUP(B6919,{0,1,31,61,91},{"Less Than 1 Day","1 To 30 Days","31-60 Days","61-90 Days","91+ Days"}),"Not Due")</f>
        <v>91+ Days</v>
      </c>
    </row>
    <row r="6920" spans="1:3" x14ac:dyDescent="0.25">
      <c r="A6920" s="1">
        <v>97977</v>
      </c>
      <c r="B6920" s="2">
        <v>124</v>
      </c>
      <c r="C6920" s="1" t="str">
        <f>IFERROR(LOOKUP(B6920,{0,1,31,61,91},{"Less Than 1 Day","1 To 30 Days","31-60 Days","61-90 Days","91+ Days"}),"Not Due")</f>
        <v>91+ Days</v>
      </c>
    </row>
    <row r="6921" spans="1:3" x14ac:dyDescent="0.25">
      <c r="A6921" s="1">
        <v>80281</v>
      </c>
      <c r="B6921" s="2">
        <v>439</v>
      </c>
      <c r="C6921" s="1" t="str">
        <f>IFERROR(LOOKUP(B6921,{0,1,31,61,91},{"Less Than 1 Day","1 To 30 Days","31-60 Days","61-90 Days","91+ Days"}),"Not Due")</f>
        <v>91+ Days</v>
      </c>
    </row>
    <row r="6922" spans="1:3" x14ac:dyDescent="0.25">
      <c r="A6922" s="1">
        <v>94517</v>
      </c>
      <c r="B6922" s="2">
        <v>270</v>
      </c>
      <c r="C6922" s="1" t="str">
        <f>IFERROR(LOOKUP(B6922,{0,1,31,61,91},{"Less Than 1 Day","1 To 30 Days","31-60 Days","61-90 Days","91+ Days"}),"Not Due")</f>
        <v>91+ Days</v>
      </c>
    </row>
    <row r="6923" spans="1:3" x14ac:dyDescent="0.25">
      <c r="A6923" s="1">
        <v>69847</v>
      </c>
      <c r="B6923" s="2">
        <v>448</v>
      </c>
      <c r="C6923" s="1" t="str">
        <f>IFERROR(LOOKUP(B6923,{0,1,31,61,91},{"Less Than 1 Day","1 To 30 Days","31-60 Days","61-90 Days","91+ Days"}),"Not Due")</f>
        <v>91+ Days</v>
      </c>
    </row>
    <row r="6924" spans="1:3" x14ac:dyDescent="0.25">
      <c r="A6924" s="1">
        <v>90333</v>
      </c>
      <c r="B6924" s="2">
        <v>77</v>
      </c>
      <c r="C6924" s="1" t="str">
        <f>IFERROR(LOOKUP(B6924,{0,1,31,61,91},{"Less Than 1 Day","1 To 30 Days","31-60 Days","61-90 Days","91+ Days"}),"Not Due")</f>
        <v>61-90 Days</v>
      </c>
    </row>
    <row r="6925" spans="1:3" x14ac:dyDescent="0.25">
      <c r="A6925" s="1">
        <v>81800</v>
      </c>
      <c r="B6925" s="2">
        <v>383</v>
      </c>
      <c r="C6925" s="1" t="str">
        <f>IFERROR(LOOKUP(B6925,{0,1,31,61,91},{"Less Than 1 Day","1 To 30 Days","31-60 Days","61-90 Days","91+ Days"}),"Not Due")</f>
        <v>91+ Days</v>
      </c>
    </row>
    <row r="6926" spans="1:3" x14ac:dyDescent="0.25">
      <c r="A6926" s="1">
        <v>81822</v>
      </c>
      <c r="B6926" s="2">
        <v>217</v>
      </c>
      <c r="C6926" s="1" t="str">
        <f>IFERROR(LOOKUP(B6926,{0,1,31,61,91},{"Less Than 1 Day","1 To 30 Days","31-60 Days","61-90 Days","91+ Days"}),"Not Due")</f>
        <v>91+ Days</v>
      </c>
    </row>
    <row r="6927" spans="1:3" x14ac:dyDescent="0.25">
      <c r="A6927" s="1">
        <v>30448</v>
      </c>
      <c r="B6927" s="2">
        <v>-31</v>
      </c>
      <c r="C6927" s="1" t="str">
        <f>IFERROR(LOOKUP(B6927,{0,1,31,61,91},{"Less Than 1 Day","1 To 30 Days","31-60 Days","61-90 Days","91+ Days"}),"Not Due")</f>
        <v>Not Due</v>
      </c>
    </row>
    <row r="6928" spans="1:3" x14ac:dyDescent="0.25">
      <c r="A6928" s="1">
        <v>40264</v>
      </c>
      <c r="B6928" s="2">
        <v>180</v>
      </c>
      <c r="C6928" s="1" t="str">
        <f>IFERROR(LOOKUP(B6928,{0,1,31,61,91},{"Less Than 1 Day","1 To 30 Days","31-60 Days","61-90 Days","91+ Days"}),"Not Due")</f>
        <v>91+ Days</v>
      </c>
    </row>
    <row r="6929" spans="1:3" x14ac:dyDescent="0.25">
      <c r="A6929" s="1">
        <v>34495</v>
      </c>
      <c r="B6929" s="2">
        <v>300</v>
      </c>
      <c r="C6929" s="1" t="str">
        <f>IFERROR(LOOKUP(B6929,{0,1,31,61,91},{"Less Than 1 Day","1 To 30 Days","31-60 Days","61-90 Days","91+ Days"}),"Not Due")</f>
        <v>91+ Days</v>
      </c>
    </row>
    <row r="6930" spans="1:3" x14ac:dyDescent="0.25">
      <c r="A6930" s="1">
        <v>32357</v>
      </c>
      <c r="B6930" s="2">
        <v>295</v>
      </c>
      <c r="C6930" s="1" t="str">
        <f>IFERROR(LOOKUP(B6930,{0,1,31,61,91},{"Less Than 1 Day","1 To 30 Days","31-60 Days","61-90 Days","91+ Days"}),"Not Due")</f>
        <v>91+ Days</v>
      </c>
    </row>
    <row r="6931" spans="1:3" x14ac:dyDescent="0.25">
      <c r="A6931" s="1">
        <v>17430</v>
      </c>
      <c r="B6931" s="2">
        <v>380</v>
      </c>
      <c r="C6931" s="1" t="str">
        <f>IFERROR(LOOKUP(B6931,{0,1,31,61,91},{"Less Than 1 Day","1 To 30 Days","31-60 Days","61-90 Days","91+ Days"}),"Not Due")</f>
        <v>91+ Days</v>
      </c>
    </row>
    <row r="6932" spans="1:3" x14ac:dyDescent="0.25">
      <c r="A6932" s="1">
        <v>27548</v>
      </c>
      <c r="B6932" s="2">
        <v>-150</v>
      </c>
      <c r="C6932" s="1" t="str">
        <f>IFERROR(LOOKUP(B6932,{0,1,31,61,91},{"Less Than 1 Day","1 To 30 Days","31-60 Days","61-90 Days","91+ Days"}),"Not Due")</f>
        <v>Not Due</v>
      </c>
    </row>
    <row r="6933" spans="1:3" x14ac:dyDescent="0.25">
      <c r="A6933" s="1">
        <v>19093</v>
      </c>
      <c r="B6933" s="2">
        <v>477</v>
      </c>
      <c r="C6933" s="1" t="str">
        <f>IFERROR(LOOKUP(B6933,{0,1,31,61,91},{"Less Than 1 Day","1 To 30 Days","31-60 Days","61-90 Days","91+ Days"}),"Not Due")</f>
        <v>91+ Days</v>
      </c>
    </row>
    <row r="6934" spans="1:3" x14ac:dyDescent="0.25">
      <c r="A6934" s="1">
        <v>72835</v>
      </c>
      <c r="B6934" s="2">
        <v>130</v>
      </c>
      <c r="C6934" s="1" t="str">
        <f>IFERROR(LOOKUP(B6934,{0,1,31,61,91},{"Less Than 1 Day","1 To 30 Days","31-60 Days","61-90 Days","91+ Days"}),"Not Due")</f>
        <v>91+ Days</v>
      </c>
    </row>
    <row r="6935" spans="1:3" x14ac:dyDescent="0.25">
      <c r="A6935" s="1">
        <v>81224</v>
      </c>
      <c r="B6935" s="2">
        <v>2</v>
      </c>
      <c r="C6935" s="1" t="str">
        <f>IFERROR(LOOKUP(B6935,{0,1,31,61,91},{"Less Than 1 Day","1 To 30 Days","31-60 Days","61-90 Days","91+ Days"}),"Not Due")</f>
        <v>1 To 30 Days</v>
      </c>
    </row>
    <row r="6936" spans="1:3" x14ac:dyDescent="0.25">
      <c r="A6936" s="1">
        <v>34098</v>
      </c>
      <c r="B6936" s="2">
        <v>424</v>
      </c>
      <c r="C6936" s="1" t="str">
        <f>IFERROR(LOOKUP(B6936,{0,1,31,61,91},{"Less Than 1 Day","1 To 30 Days","31-60 Days","61-90 Days","91+ Days"}),"Not Due")</f>
        <v>91+ Days</v>
      </c>
    </row>
    <row r="6937" spans="1:3" x14ac:dyDescent="0.25">
      <c r="A6937" s="1">
        <v>16323</v>
      </c>
      <c r="B6937" s="2">
        <v>379</v>
      </c>
      <c r="C6937" s="1" t="str">
        <f>IFERROR(LOOKUP(B6937,{0,1,31,61,91},{"Less Than 1 Day","1 To 30 Days","31-60 Days","61-90 Days","91+ Days"}),"Not Due")</f>
        <v>91+ Days</v>
      </c>
    </row>
    <row r="6938" spans="1:3" x14ac:dyDescent="0.25">
      <c r="A6938" s="1">
        <v>82482</v>
      </c>
      <c r="B6938" s="2">
        <v>-75</v>
      </c>
      <c r="C6938" s="1" t="str">
        <f>IFERROR(LOOKUP(B6938,{0,1,31,61,91},{"Less Than 1 Day","1 To 30 Days","31-60 Days","61-90 Days","91+ Days"}),"Not Due")</f>
        <v>Not Due</v>
      </c>
    </row>
    <row r="6939" spans="1:3" x14ac:dyDescent="0.25">
      <c r="A6939" s="1">
        <v>78681</v>
      </c>
      <c r="B6939" s="2">
        <v>-184</v>
      </c>
      <c r="C6939" s="1" t="str">
        <f>IFERROR(LOOKUP(B6939,{0,1,31,61,91},{"Less Than 1 Day","1 To 30 Days","31-60 Days","61-90 Days","91+ Days"}),"Not Due")</f>
        <v>Not Due</v>
      </c>
    </row>
    <row r="6940" spans="1:3" x14ac:dyDescent="0.25">
      <c r="A6940" s="1">
        <v>23134</v>
      </c>
      <c r="B6940" s="2">
        <v>79</v>
      </c>
      <c r="C6940" s="1" t="str">
        <f>IFERROR(LOOKUP(B6940,{0,1,31,61,91},{"Less Than 1 Day","1 To 30 Days","31-60 Days","61-90 Days","91+ Days"}),"Not Due")</f>
        <v>61-90 Days</v>
      </c>
    </row>
    <row r="6941" spans="1:3" x14ac:dyDescent="0.25">
      <c r="A6941" s="1">
        <v>32897</v>
      </c>
      <c r="B6941" s="2">
        <v>70</v>
      </c>
      <c r="C6941" s="1" t="str">
        <f>IFERROR(LOOKUP(B6941,{0,1,31,61,91},{"Less Than 1 Day","1 To 30 Days","31-60 Days","61-90 Days","91+ Days"}),"Not Due")</f>
        <v>61-90 Days</v>
      </c>
    </row>
    <row r="6942" spans="1:3" x14ac:dyDescent="0.25">
      <c r="A6942" s="1">
        <v>64317</v>
      </c>
      <c r="B6942" s="2">
        <v>356</v>
      </c>
      <c r="C6942" s="1" t="str">
        <f>IFERROR(LOOKUP(B6942,{0,1,31,61,91},{"Less Than 1 Day","1 To 30 Days","31-60 Days","61-90 Days","91+ Days"}),"Not Due")</f>
        <v>91+ Days</v>
      </c>
    </row>
    <row r="6943" spans="1:3" x14ac:dyDescent="0.25">
      <c r="A6943" s="1">
        <v>46824</v>
      </c>
      <c r="B6943" s="2">
        <v>204</v>
      </c>
      <c r="C6943" s="1" t="str">
        <f>IFERROR(LOOKUP(B6943,{0,1,31,61,91},{"Less Than 1 Day","1 To 30 Days","31-60 Days","61-90 Days","91+ Days"}),"Not Due")</f>
        <v>91+ Days</v>
      </c>
    </row>
    <row r="6944" spans="1:3" x14ac:dyDescent="0.25">
      <c r="A6944" s="1">
        <v>64642</v>
      </c>
      <c r="B6944" s="2">
        <v>458</v>
      </c>
      <c r="C6944" s="1" t="str">
        <f>IFERROR(LOOKUP(B6944,{0,1,31,61,91},{"Less Than 1 Day","1 To 30 Days","31-60 Days","61-90 Days","91+ Days"}),"Not Due")</f>
        <v>91+ Days</v>
      </c>
    </row>
    <row r="6945" spans="1:3" x14ac:dyDescent="0.25">
      <c r="A6945" s="1">
        <v>11195</v>
      </c>
      <c r="B6945" s="2">
        <v>189</v>
      </c>
      <c r="C6945" s="1" t="str">
        <f>IFERROR(LOOKUP(B6945,{0,1,31,61,91},{"Less Than 1 Day","1 To 30 Days","31-60 Days","61-90 Days","91+ Days"}),"Not Due")</f>
        <v>91+ Days</v>
      </c>
    </row>
    <row r="6946" spans="1:3" x14ac:dyDescent="0.25">
      <c r="A6946" s="1">
        <v>60002</v>
      </c>
      <c r="B6946" s="2">
        <v>290</v>
      </c>
      <c r="C6946" s="1" t="str">
        <f>IFERROR(LOOKUP(B6946,{0,1,31,61,91},{"Less Than 1 Day","1 To 30 Days","31-60 Days","61-90 Days","91+ Days"}),"Not Due")</f>
        <v>91+ Days</v>
      </c>
    </row>
    <row r="6947" spans="1:3" x14ac:dyDescent="0.25">
      <c r="A6947" s="1">
        <v>93361</v>
      </c>
      <c r="B6947" s="2">
        <v>347</v>
      </c>
      <c r="C6947" s="1" t="str">
        <f>IFERROR(LOOKUP(B6947,{0,1,31,61,91},{"Less Than 1 Day","1 To 30 Days","31-60 Days","61-90 Days","91+ Days"}),"Not Due")</f>
        <v>91+ Days</v>
      </c>
    </row>
    <row r="6948" spans="1:3" x14ac:dyDescent="0.25">
      <c r="A6948" s="1">
        <v>74302</v>
      </c>
      <c r="B6948" s="2">
        <v>463</v>
      </c>
      <c r="C6948" s="1" t="str">
        <f>IFERROR(LOOKUP(B6948,{0,1,31,61,91},{"Less Than 1 Day","1 To 30 Days","31-60 Days","61-90 Days","91+ Days"}),"Not Due")</f>
        <v>91+ Days</v>
      </c>
    </row>
    <row r="6949" spans="1:3" x14ac:dyDescent="0.25">
      <c r="A6949" s="1">
        <v>25564</v>
      </c>
      <c r="B6949" s="2">
        <v>-103</v>
      </c>
      <c r="C6949" s="1" t="str">
        <f>IFERROR(LOOKUP(B6949,{0,1,31,61,91},{"Less Than 1 Day","1 To 30 Days","31-60 Days","61-90 Days","91+ Days"}),"Not Due")</f>
        <v>Not Due</v>
      </c>
    </row>
    <row r="6950" spans="1:3" x14ac:dyDescent="0.25">
      <c r="A6950" s="1">
        <v>69297</v>
      </c>
      <c r="B6950" s="2">
        <v>105</v>
      </c>
      <c r="C6950" s="1" t="str">
        <f>IFERROR(LOOKUP(B6950,{0,1,31,61,91},{"Less Than 1 Day","1 To 30 Days","31-60 Days","61-90 Days","91+ Days"}),"Not Due")</f>
        <v>91+ Days</v>
      </c>
    </row>
    <row r="6951" spans="1:3" x14ac:dyDescent="0.25">
      <c r="A6951" s="1">
        <v>73592</v>
      </c>
      <c r="B6951" s="2">
        <v>369</v>
      </c>
      <c r="C6951" s="1" t="str">
        <f>IFERROR(LOOKUP(B6951,{0,1,31,61,91},{"Less Than 1 Day","1 To 30 Days","31-60 Days","61-90 Days","91+ Days"}),"Not Due")</f>
        <v>91+ Days</v>
      </c>
    </row>
    <row r="6952" spans="1:3" x14ac:dyDescent="0.25">
      <c r="A6952" s="1">
        <v>27106</v>
      </c>
      <c r="B6952" s="2">
        <v>58</v>
      </c>
      <c r="C6952" s="1" t="str">
        <f>IFERROR(LOOKUP(B6952,{0,1,31,61,91},{"Less Than 1 Day","1 To 30 Days","31-60 Days","61-90 Days","91+ Days"}),"Not Due")</f>
        <v>31-60 Days</v>
      </c>
    </row>
    <row r="6953" spans="1:3" x14ac:dyDescent="0.25">
      <c r="A6953" s="1">
        <v>43482</v>
      </c>
      <c r="B6953" s="2">
        <v>-36</v>
      </c>
      <c r="C6953" s="1" t="str">
        <f>IFERROR(LOOKUP(B6953,{0,1,31,61,91},{"Less Than 1 Day","1 To 30 Days","31-60 Days","61-90 Days","91+ Days"}),"Not Due")</f>
        <v>Not Due</v>
      </c>
    </row>
    <row r="6954" spans="1:3" x14ac:dyDescent="0.25">
      <c r="A6954" s="1">
        <v>79129</v>
      </c>
      <c r="B6954" s="2">
        <v>134</v>
      </c>
      <c r="C6954" s="1" t="str">
        <f>IFERROR(LOOKUP(B6954,{0,1,31,61,91},{"Less Than 1 Day","1 To 30 Days","31-60 Days","61-90 Days","91+ Days"}),"Not Due")</f>
        <v>91+ Days</v>
      </c>
    </row>
    <row r="6955" spans="1:3" x14ac:dyDescent="0.25">
      <c r="A6955" s="1">
        <v>33142</v>
      </c>
      <c r="B6955" s="2">
        <v>315</v>
      </c>
      <c r="C6955" s="1" t="str">
        <f>IFERROR(LOOKUP(B6955,{0,1,31,61,91},{"Less Than 1 Day","1 To 30 Days","31-60 Days","61-90 Days","91+ Days"}),"Not Due")</f>
        <v>91+ Days</v>
      </c>
    </row>
    <row r="6956" spans="1:3" x14ac:dyDescent="0.25">
      <c r="A6956" s="1">
        <v>83097</v>
      </c>
      <c r="B6956" s="2">
        <v>-12</v>
      </c>
      <c r="C6956" s="1" t="str">
        <f>IFERROR(LOOKUP(B6956,{0,1,31,61,91},{"Less Than 1 Day","1 To 30 Days","31-60 Days","61-90 Days","91+ Days"}),"Not Due")</f>
        <v>Not Due</v>
      </c>
    </row>
    <row r="6957" spans="1:3" x14ac:dyDescent="0.25">
      <c r="A6957" s="1">
        <v>79721</v>
      </c>
      <c r="B6957" s="2">
        <v>319</v>
      </c>
      <c r="C6957" s="1" t="str">
        <f>IFERROR(LOOKUP(B6957,{0,1,31,61,91},{"Less Than 1 Day","1 To 30 Days","31-60 Days","61-90 Days","91+ Days"}),"Not Due")</f>
        <v>91+ Days</v>
      </c>
    </row>
    <row r="6958" spans="1:3" x14ac:dyDescent="0.25">
      <c r="A6958" s="1">
        <v>13279</v>
      </c>
      <c r="B6958" s="2">
        <v>340</v>
      </c>
      <c r="C6958" s="1" t="str">
        <f>IFERROR(LOOKUP(B6958,{0,1,31,61,91},{"Less Than 1 Day","1 To 30 Days","31-60 Days","61-90 Days","91+ Days"}),"Not Due")</f>
        <v>91+ Days</v>
      </c>
    </row>
    <row r="6959" spans="1:3" x14ac:dyDescent="0.25">
      <c r="A6959" s="1">
        <v>94484</v>
      </c>
      <c r="B6959" s="2">
        <v>149</v>
      </c>
      <c r="C6959" s="1" t="str">
        <f>IFERROR(LOOKUP(B6959,{0,1,31,61,91},{"Less Than 1 Day","1 To 30 Days","31-60 Days","61-90 Days","91+ Days"}),"Not Due")</f>
        <v>91+ Days</v>
      </c>
    </row>
    <row r="6960" spans="1:3" x14ac:dyDescent="0.25">
      <c r="A6960" s="1">
        <v>74819</v>
      </c>
      <c r="B6960" s="2">
        <v>141</v>
      </c>
      <c r="C6960" s="1" t="str">
        <f>IFERROR(LOOKUP(B6960,{0,1,31,61,91},{"Less Than 1 Day","1 To 30 Days","31-60 Days","61-90 Days","91+ Days"}),"Not Due")</f>
        <v>91+ Days</v>
      </c>
    </row>
    <row r="6961" spans="1:3" x14ac:dyDescent="0.25">
      <c r="A6961" s="1">
        <v>54333</v>
      </c>
      <c r="B6961" s="2">
        <v>419</v>
      </c>
      <c r="C6961" s="1" t="str">
        <f>IFERROR(LOOKUP(B6961,{0,1,31,61,91},{"Less Than 1 Day","1 To 30 Days","31-60 Days","61-90 Days","91+ Days"}),"Not Due")</f>
        <v>91+ Days</v>
      </c>
    </row>
    <row r="6962" spans="1:3" x14ac:dyDescent="0.25">
      <c r="A6962" s="1">
        <v>34914</v>
      </c>
      <c r="B6962" s="2">
        <v>416</v>
      </c>
      <c r="C6962" s="1" t="str">
        <f>IFERROR(LOOKUP(B6962,{0,1,31,61,91},{"Less Than 1 Day","1 To 30 Days","31-60 Days","61-90 Days","91+ Days"}),"Not Due")</f>
        <v>91+ Days</v>
      </c>
    </row>
    <row r="6963" spans="1:3" x14ac:dyDescent="0.25">
      <c r="A6963" s="1">
        <v>27355</v>
      </c>
      <c r="B6963" s="2">
        <v>463</v>
      </c>
      <c r="C6963" s="1" t="str">
        <f>IFERROR(LOOKUP(B6963,{0,1,31,61,91},{"Less Than 1 Day","1 To 30 Days","31-60 Days","61-90 Days","91+ Days"}),"Not Due")</f>
        <v>91+ Days</v>
      </c>
    </row>
    <row r="6964" spans="1:3" x14ac:dyDescent="0.25">
      <c r="A6964" s="1">
        <v>91008</v>
      </c>
      <c r="B6964" s="2">
        <v>7</v>
      </c>
      <c r="C6964" s="1" t="str">
        <f>IFERROR(LOOKUP(B6964,{0,1,31,61,91},{"Less Than 1 Day","1 To 30 Days","31-60 Days","61-90 Days","91+ Days"}),"Not Due")</f>
        <v>1 To 30 Days</v>
      </c>
    </row>
    <row r="6965" spans="1:3" x14ac:dyDescent="0.25">
      <c r="A6965" s="1">
        <v>50271</v>
      </c>
      <c r="B6965" s="2">
        <v>130</v>
      </c>
      <c r="C6965" s="1" t="str">
        <f>IFERROR(LOOKUP(B6965,{0,1,31,61,91},{"Less Than 1 Day","1 To 30 Days","31-60 Days","61-90 Days","91+ Days"}),"Not Due")</f>
        <v>91+ Days</v>
      </c>
    </row>
    <row r="6966" spans="1:3" x14ac:dyDescent="0.25">
      <c r="A6966" s="1">
        <v>82175</v>
      </c>
      <c r="B6966" s="2">
        <v>-38</v>
      </c>
      <c r="C6966" s="1" t="str">
        <f>IFERROR(LOOKUP(B6966,{0,1,31,61,91},{"Less Than 1 Day","1 To 30 Days","31-60 Days","61-90 Days","91+ Days"}),"Not Due")</f>
        <v>Not Due</v>
      </c>
    </row>
    <row r="6967" spans="1:3" x14ac:dyDescent="0.25">
      <c r="A6967" s="1">
        <v>12484</v>
      </c>
      <c r="B6967" s="2">
        <v>171</v>
      </c>
      <c r="C6967" s="1" t="str">
        <f>IFERROR(LOOKUP(B6967,{0,1,31,61,91},{"Less Than 1 Day","1 To 30 Days","31-60 Days","61-90 Days","91+ Days"}),"Not Due")</f>
        <v>91+ Days</v>
      </c>
    </row>
    <row r="6968" spans="1:3" x14ac:dyDescent="0.25">
      <c r="A6968" s="1">
        <v>70023</v>
      </c>
      <c r="B6968" s="2">
        <v>-42</v>
      </c>
      <c r="C6968" s="1" t="str">
        <f>IFERROR(LOOKUP(B6968,{0,1,31,61,91},{"Less Than 1 Day","1 To 30 Days","31-60 Days","61-90 Days","91+ Days"}),"Not Due")</f>
        <v>Not Due</v>
      </c>
    </row>
    <row r="6969" spans="1:3" x14ac:dyDescent="0.25">
      <c r="A6969" s="1">
        <v>50204</v>
      </c>
      <c r="B6969" s="2">
        <v>-176</v>
      </c>
      <c r="C6969" s="1" t="str">
        <f>IFERROR(LOOKUP(B6969,{0,1,31,61,91},{"Less Than 1 Day","1 To 30 Days","31-60 Days","61-90 Days","91+ Days"}),"Not Due")</f>
        <v>Not Due</v>
      </c>
    </row>
    <row r="6970" spans="1:3" x14ac:dyDescent="0.25">
      <c r="A6970" s="1">
        <v>62005</v>
      </c>
      <c r="B6970" s="2">
        <v>2</v>
      </c>
      <c r="C6970" s="1" t="str">
        <f>IFERROR(LOOKUP(B6970,{0,1,31,61,91},{"Less Than 1 Day","1 To 30 Days","31-60 Days","61-90 Days","91+ Days"}),"Not Due")</f>
        <v>1 To 30 Days</v>
      </c>
    </row>
    <row r="6971" spans="1:3" x14ac:dyDescent="0.25">
      <c r="A6971" s="1">
        <v>73527</v>
      </c>
      <c r="B6971" s="2">
        <v>455</v>
      </c>
      <c r="C6971" s="1" t="str">
        <f>IFERROR(LOOKUP(B6971,{0,1,31,61,91},{"Less Than 1 Day","1 To 30 Days","31-60 Days","61-90 Days","91+ Days"}),"Not Due")</f>
        <v>91+ Days</v>
      </c>
    </row>
    <row r="6972" spans="1:3" x14ac:dyDescent="0.25">
      <c r="A6972" s="1">
        <v>39740</v>
      </c>
      <c r="B6972" s="2">
        <v>-158</v>
      </c>
      <c r="C6972" s="1" t="str">
        <f>IFERROR(LOOKUP(B6972,{0,1,31,61,91},{"Less Than 1 Day","1 To 30 Days","31-60 Days","61-90 Days","91+ Days"}),"Not Due")</f>
        <v>Not Due</v>
      </c>
    </row>
    <row r="6973" spans="1:3" x14ac:dyDescent="0.25">
      <c r="A6973" s="1">
        <v>10008</v>
      </c>
      <c r="B6973" s="2">
        <v>353</v>
      </c>
      <c r="C6973" s="1" t="str">
        <f>IFERROR(LOOKUP(B6973,{0,1,31,61,91},{"Less Than 1 Day","1 To 30 Days","31-60 Days","61-90 Days","91+ Days"}),"Not Due")</f>
        <v>91+ Days</v>
      </c>
    </row>
    <row r="6974" spans="1:3" x14ac:dyDescent="0.25">
      <c r="A6974" s="1">
        <v>50597</v>
      </c>
      <c r="B6974" s="2">
        <v>-75</v>
      </c>
      <c r="C6974" s="1" t="str">
        <f>IFERROR(LOOKUP(B6974,{0,1,31,61,91},{"Less Than 1 Day","1 To 30 Days","31-60 Days","61-90 Days","91+ Days"}),"Not Due")</f>
        <v>Not Due</v>
      </c>
    </row>
    <row r="6975" spans="1:3" x14ac:dyDescent="0.25">
      <c r="A6975" s="1">
        <v>72869</v>
      </c>
      <c r="B6975" s="2">
        <v>377</v>
      </c>
      <c r="C6975" s="1" t="str">
        <f>IFERROR(LOOKUP(B6975,{0,1,31,61,91},{"Less Than 1 Day","1 To 30 Days","31-60 Days","61-90 Days","91+ Days"}),"Not Due")</f>
        <v>91+ Days</v>
      </c>
    </row>
    <row r="6976" spans="1:3" x14ac:dyDescent="0.25">
      <c r="A6976" s="1">
        <v>10332</v>
      </c>
      <c r="B6976" s="2">
        <v>-3</v>
      </c>
      <c r="C6976" s="1" t="str">
        <f>IFERROR(LOOKUP(B6976,{0,1,31,61,91},{"Less Than 1 Day","1 To 30 Days","31-60 Days","61-90 Days","91+ Days"}),"Not Due")</f>
        <v>Not Due</v>
      </c>
    </row>
    <row r="6977" spans="1:3" x14ac:dyDescent="0.25">
      <c r="A6977" s="1">
        <v>53356</v>
      </c>
      <c r="B6977" s="2">
        <v>230</v>
      </c>
      <c r="C6977" s="1" t="str">
        <f>IFERROR(LOOKUP(B6977,{0,1,31,61,91},{"Less Than 1 Day","1 To 30 Days","31-60 Days","61-90 Days","91+ Days"}),"Not Due")</f>
        <v>91+ Days</v>
      </c>
    </row>
    <row r="6978" spans="1:3" x14ac:dyDescent="0.25">
      <c r="A6978" s="1">
        <v>16736</v>
      </c>
      <c r="B6978" s="2">
        <v>-188</v>
      </c>
      <c r="C6978" s="1" t="str">
        <f>IFERROR(LOOKUP(B6978,{0,1,31,61,91},{"Less Than 1 Day","1 To 30 Days","31-60 Days","61-90 Days","91+ Days"}),"Not Due")</f>
        <v>Not Due</v>
      </c>
    </row>
    <row r="6979" spans="1:3" x14ac:dyDescent="0.25">
      <c r="A6979" s="1">
        <v>88792</v>
      </c>
      <c r="B6979" s="2">
        <v>-186</v>
      </c>
      <c r="C6979" s="1" t="str">
        <f>IFERROR(LOOKUP(B6979,{0,1,31,61,91},{"Less Than 1 Day","1 To 30 Days","31-60 Days","61-90 Days","91+ Days"}),"Not Due")</f>
        <v>Not Due</v>
      </c>
    </row>
    <row r="6980" spans="1:3" x14ac:dyDescent="0.25">
      <c r="A6980" s="1">
        <v>63182</v>
      </c>
      <c r="B6980" s="2">
        <v>315</v>
      </c>
      <c r="C6980" s="1" t="str">
        <f>IFERROR(LOOKUP(B6980,{0,1,31,61,91},{"Less Than 1 Day","1 To 30 Days","31-60 Days","61-90 Days","91+ Days"}),"Not Due")</f>
        <v>91+ Days</v>
      </c>
    </row>
    <row r="6981" spans="1:3" x14ac:dyDescent="0.25">
      <c r="A6981" s="1">
        <v>24852</v>
      </c>
      <c r="B6981" s="2">
        <v>-58</v>
      </c>
      <c r="C6981" s="1" t="str">
        <f>IFERROR(LOOKUP(B6981,{0,1,31,61,91},{"Less Than 1 Day","1 To 30 Days","31-60 Days","61-90 Days","91+ Days"}),"Not Due")</f>
        <v>Not Due</v>
      </c>
    </row>
    <row r="6982" spans="1:3" x14ac:dyDescent="0.25">
      <c r="A6982" s="1">
        <v>53886</v>
      </c>
      <c r="B6982" s="2">
        <v>-29</v>
      </c>
      <c r="C6982" s="1" t="str">
        <f>IFERROR(LOOKUP(B6982,{0,1,31,61,91},{"Less Than 1 Day","1 To 30 Days","31-60 Days","61-90 Days","91+ Days"}),"Not Due")</f>
        <v>Not Due</v>
      </c>
    </row>
    <row r="6983" spans="1:3" x14ac:dyDescent="0.25">
      <c r="A6983" s="1">
        <v>73308</v>
      </c>
      <c r="B6983" s="2">
        <v>284</v>
      </c>
      <c r="C6983" s="1" t="str">
        <f>IFERROR(LOOKUP(B6983,{0,1,31,61,91},{"Less Than 1 Day","1 To 30 Days","31-60 Days","61-90 Days","91+ Days"}),"Not Due")</f>
        <v>91+ Days</v>
      </c>
    </row>
    <row r="6984" spans="1:3" x14ac:dyDescent="0.25">
      <c r="A6984" s="1">
        <v>87846</v>
      </c>
      <c r="B6984" s="2">
        <v>-77</v>
      </c>
      <c r="C6984" s="1" t="str">
        <f>IFERROR(LOOKUP(B6984,{0,1,31,61,91},{"Less Than 1 Day","1 To 30 Days","31-60 Days","61-90 Days","91+ Days"}),"Not Due")</f>
        <v>Not Due</v>
      </c>
    </row>
    <row r="6985" spans="1:3" x14ac:dyDescent="0.25">
      <c r="A6985" s="1">
        <v>88839</v>
      </c>
      <c r="B6985" s="2">
        <v>148</v>
      </c>
      <c r="C6985" s="1" t="str">
        <f>IFERROR(LOOKUP(B6985,{0,1,31,61,91},{"Less Than 1 Day","1 To 30 Days","31-60 Days","61-90 Days","91+ Days"}),"Not Due")</f>
        <v>91+ Days</v>
      </c>
    </row>
    <row r="6986" spans="1:3" x14ac:dyDescent="0.25">
      <c r="A6986" s="1">
        <v>92471</v>
      </c>
      <c r="B6986" s="2">
        <v>445</v>
      </c>
      <c r="C6986" s="1" t="str">
        <f>IFERROR(LOOKUP(B6986,{0,1,31,61,91},{"Less Than 1 Day","1 To 30 Days","31-60 Days","61-90 Days","91+ Days"}),"Not Due")</f>
        <v>91+ Days</v>
      </c>
    </row>
    <row r="6987" spans="1:3" x14ac:dyDescent="0.25">
      <c r="A6987" s="1">
        <v>88269</v>
      </c>
      <c r="B6987" s="2">
        <v>-105</v>
      </c>
      <c r="C6987" s="1" t="str">
        <f>IFERROR(LOOKUP(B6987,{0,1,31,61,91},{"Less Than 1 Day","1 To 30 Days","31-60 Days","61-90 Days","91+ Days"}),"Not Due")</f>
        <v>Not Due</v>
      </c>
    </row>
    <row r="6988" spans="1:3" x14ac:dyDescent="0.25">
      <c r="A6988" s="1">
        <v>82473</v>
      </c>
      <c r="B6988" s="2">
        <v>229</v>
      </c>
      <c r="C6988" s="1" t="str">
        <f>IFERROR(LOOKUP(B6988,{0,1,31,61,91},{"Less Than 1 Day","1 To 30 Days","31-60 Days","61-90 Days","91+ Days"}),"Not Due")</f>
        <v>91+ Days</v>
      </c>
    </row>
    <row r="6989" spans="1:3" x14ac:dyDescent="0.25">
      <c r="A6989" s="1">
        <v>53556</v>
      </c>
      <c r="B6989" s="2">
        <v>179</v>
      </c>
      <c r="C6989" s="1" t="str">
        <f>IFERROR(LOOKUP(B6989,{0,1,31,61,91},{"Less Than 1 Day","1 To 30 Days","31-60 Days","61-90 Days","91+ Days"}),"Not Due")</f>
        <v>91+ Days</v>
      </c>
    </row>
    <row r="6990" spans="1:3" x14ac:dyDescent="0.25">
      <c r="A6990" s="1">
        <v>16751</v>
      </c>
      <c r="B6990" s="2">
        <v>-103</v>
      </c>
      <c r="C6990" s="1" t="str">
        <f>IFERROR(LOOKUP(B6990,{0,1,31,61,91},{"Less Than 1 Day","1 To 30 Days","31-60 Days","61-90 Days","91+ Days"}),"Not Due")</f>
        <v>Not Due</v>
      </c>
    </row>
    <row r="6991" spans="1:3" x14ac:dyDescent="0.25">
      <c r="A6991" s="1">
        <v>56293</v>
      </c>
      <c r="B6991" s="2">
        <v>-133</v>
      </c>
      <c r="C6991" s="1" t="str">
        <f>IFERROR(LOOKUP(B6991,{0,1,31,61,91},{"Less Than 1 Day","1 To 30 Days","31-60 Days","61-90 Days","91+ Days"}),"Not Due")</f>
        <v>Not Due</v>
      </c>
    </row>
    <row r="6992" spans="1:3" x14ac:dyDescent="0.25">
      <c r="A6992" s="1">
        <v>78503</v>
      </c>
      <c r="B6992" s="2">
        <v>233</v>
      </c>
      <c r="C6992" s="1" t="str">
        <f>IFERROR(LOOKUP(B6992,{0,1,31,61,91},{"Less Than 1 Day","1 To 30 Days","31-60 Days","61-90 Days","91+ Days"}),"Not Due")</f>
        <v>91+ Days</v>
      </c>
    </row>
    <row r="6993" spans="1:3" x14ac:dyDescent="0.25">
      <c r="A6993" s="1">
        <v>97877</v>
      </c>
      <c r="B6993" s="2">
        <v>447</v>
      </c>
      <c r="C6993" s="1" t="str">
        <f>IFERROR(LOOKUP(B6993,{0,1,31,61,91},{"Less Than 1 Day","1 To 30 Days","31-60 Days","61-90 Days","91+ Days"}),"Not Due")</f>
        <v>91+ Days</v>
      </c>
    </row>
    <row r="6994" spans="1:3" x14ac:dyDescent="0.25">
      <c r="A6994" s="1">
        <v>70371</v>
      </c>
      <c r="B6994" s="2">
        <v>37</v>
      </c>
      <c r="C6994" s="1" t="str">
        <f>IFERROR(LOOKUP(B6994,{0,1,31,61,91},{"Less Than 1 Day","1 To 30 Days","31-60 Days","61-90 Days","91+ Days"}),"Not Due")</f>
        <v>31-60 Days</v>
      </c>
    </row>
    <row r="6995" spans="1:3" x14ac:dyDescent="0.25">
      <c r="A6995" s="1">
        <v>13899</v>
      </c>
      <c r="B6995" s="2">
        <v>-7</v>
      </c>
      <c r="C6995" s="1" t="str">
        <f>IFERROR(LOOKUP(B6995,{0,1,31,61,91},{"Less Than 1 Day","1 To 30 Days","31-60 Days","61-90 Days","91+ Days"}),"Not Due")</f>
        <v>Not Due</v>
      </c>
    </row>
    <row r="6996" spans="1:3" x14ac:dyDescent="0.25">
      <c r="A6996" s="1">
        <v>37432</v>
      </c>
      <c r="B6996" s="2">
        <v>-200</v>
      </c>
      <c r="C6996" s="1" t="str">
        <f>IFERROR(LOOKUP(B6996,{0,1,31,61,91},{"Less Than 1 Day","1 To 30 Days","31-60 Days","61-90 Days","91+ Days"}),"Not Due")</f>
        <v>Not Due</v>
      </c>
    </row>
    <row r="6997" spans="1:3" x14ac:dyDescent="0.25">
      <c r="A6997" s="1">
        <v>95747</v>
      </c>
      <c r="B6997" s="2">
        <v>419</v>
      </c>
      <c r="C6997" s="1" t="str">
        <f>IFERROR(LOOKUP(B6997,{0,1,31,61,91},{"Less Than 1 Day","1 To 30 Days","31-60 Days","61-90 Days","91+ Days"}),"Not Due")</f>
        <v>91+ Days</v>
      </c>
    </row>
    <row r="6998" spans="1:3" x14ac:dyDescent="0.25">
      <c r="A6998" s="1">
        <v>30056</v>
      </c>
      <c r="B6998" s="2">
        <v>51</v>
      </c>
      <c r="C6998" s="1" t="str">
        <f>IFERROR(LOOKUP(B6998,{0,1,31,61,91},{"Less Than 1 Day","1 To 30 Days","31-60 Days","61-90 Days","91+ Days"}),"Not Due")</f>
        <v>31-60 Days</v>
      </c>
    </row>
    <row r="6999" spans="1:3" x14ac:dyDescent="0.25">
      <c r="A6999" s="1">
        <v>75651</v>
      </c>
      <c r="B6999" s="2">
        <v>74</v>
      </c>
      <c r="C6999" s="1" t="str">
        <f>IFERROR(LOOKUP(B6999,{0,1,31,61,91},{"Less Than 1 Day","1 To 30 Days","31-60 Days","61-90 Days","91+ Days"}),"Not Due")</f>
        <v>61-90 Days</v>
      </c>
    </row>
    <row r="7000" spans="1:3" x14ac:dyDescent="0.25">
      <c r="A7000" s="1">
        <v>99463</v>
      </c>
      <c r="B7000" s="2">
        <v>296</v>
      </c>
      <c r="C7000" s="1" t="str">
        <f>IFERROR(LOOKUP(B7000,{0,1,31,61,91},{"Less Than 1 Day","1 To 30 Days","31-60 Days","61-90 Days","91+ Days"}),"Not Due")</f>
        <v>91+ Days</v>
      </c>
    </row>
    <row r="7001" spans="1:3" x14ac:dyDescent="0.25">
      <c r="A7001" s="1">
        <v>62503</v>
      </c>
      <c r="B7001" s="2">
        <v>118</v>
      </c>
      <c r="C7001" s="1" t="str">
        <f>IFERROR(LOOKUP(B7001,{0,1,31,61,91},{"Less Than 1 Day","1 To 30 Days","31-60 Days","61-90 Days","91+ Days"}),"Not Due")</f>
        <v>91+ Days</v>
      </c>
    </row>
    <row r="7002" spans="1:3" x14ac:dyDescent="0.25">
      <c r="A7002" s="1">
        <v>63205</v>
      </c>
      <c r="B7002" s="2">
        <v>58</v>
      </c>
      <c r="C7002" s="1" t="str">
        <f>IFERROR(LOOKUP(B7002,{0,1,31,61,91},{"Less Than 1 Day","1 To 30 Days","31-60 Days","61-90 Days","91+ Days"}),"Not Due")</f>
        <v>31-60 Days</v>
      </c>
    </row>
    <row r="7003" spans="1:3" x14ac:dyDescent="0.25">
      <c r="A7003" s="1">
        <v>54234</v>
      </c>
      <c r="B7003" s="2">
        <v>2</v>
      </c>
      <c r="C7003" s="1" t="str">
        <f>IFERROR(LOOKUP(B7003,{0,1,31,61,91},{"Less Than 1 Day","1 To 30 Days","31-60 Days","61-90 Days","91+ Days"}),"Not Due")</f>
        <v>1 To 30 Days</v>
      </c>
    </row>
    <row r="7004" spans="1:3" x14ac:dyDescent="0.25">
      <c r="A7004" s="1">
        <v>45572</v>
      </c>
      <c r="B7004" s="2">
        <v>-66</v>
      </c>
      <c r="C7004" s="1" t="str">
        <f>IFERROR(LOOKUP(B7004,{0,1,31,61,91},{"Less Than 1 Day","1 To 30 Days","31-60 Days","61-90 Days","91+ Days"}),"Not Due")</f>
        <v>Not Due</v>
      </c>
    </row>
    <row r="7005" spans="1:3" x14ac:dyDescent="0.25">
      <c r="A7005" s="1">
        <v>83024</v>
      </c>
      <c r="B7005" s="2">
        <v>466</v>
      </c>
      <c r="C7005" s="1" t="str">
        <f>IFERROR(LOOKUP(B7005,{0,1,31,61,91},{"Less Than 1 Day","1 To 30 Days","31-60 Days","61-90 Days","91+ Days"}),"Not Due")</f>
        <v>91+ Days</v>
      </c>
    </row>
    <row r="7006" spans="1:3" x14ac:dyDescent="0.25">
      <c r="A7006" s="1">
        <v>67687</v>
      </c>
      <c r="B7006" s="2">
        <v>-67</v>
      </c>
      <c r="C7006" s="1" t="str">
        <f>IFERROR(LOOKUP(B7006,{0,1,31,61,91},{"Less Than 1 Day","1 To 30 Days","31-60 Days","61-90 Days","91+ Days"}),"Not Due")</f>
        <v>Not Due</v>
      </c>
    </row>
    <row r="7007" spans="1:3" x14ac:dyDescent="0.25">
      <c r="A7007" s="1">
        <v>16143</v>
      </c>
      <c r="B7007" s="2">
        <v>-62</v>
      </c>
      <c r="C7007" s="1" t="str">
        <f>IFERROR(LOOKUP(B7007,{0,1,31,61,91},{"Less Than 1 Day","1 To 30 Days","31-60 Days","61-90 Days","91+ Days"}),"Not Due")</f>
        <v>Not Due</v>
      </c>
    </row>
    <row r="7008" spans="1:3" x14ac:dyDescent="0.25">
      <c r="A7008" s="1">
        <v>93394</v>
      </c>
      <c r="B7008" s="2">
        <v>-47</v>
      </c>
      <c r="C7008" s="1" t="str">
        <f>IFERROR(LOOKUP(B7008,{0,1,31,61,91},{"Less Than 1 Day","1 To 30 Days","31-60 Days","61-90 Days","91+ Days"}),"Not Due")</f>
        <v>Not Due</v>
      </c>
    </row>
    <row r="7009" spans="1:3" x14ac:dyDescent="0.25">
      <c r="A7009" s="1">
        <v>97639</v>
      </c>
      <c r="B7009" s="2">
        <v>-125</v>
      </c>
      <c r="C7009" s="1" t="str">
        <f>IFERROR(LOOKUP(B7009,{0,1,31,61,91},{"Less Than 1 Day","1 To 30 Days","31-60 Days","61-90 Days","91+ Days"}),"Not Due")</f>
        <v>Not Due</v>
      </c>
    </row>
    <row r="7010" spans="1:3" x14ac:dyDescent="0.25">
      <c r="A7010" s="1">
        <v>61449</v>
      </c>
      <c r="B7010" s="2">
        <v>-96</v>
      </c>
      <c r="C7010" s="1" t="str">
        <f>IFERROR(LOOKUP(B7010,{0,1,31,61,91},{"Less Than 1 Day","1 To 30 Days","31-60 Days","61-90 Days","91+ Days"}),"Not Due")</f>
        <v>Not Due</v>
      </c>
    </row>
    <row r="7011" spans="1:3" x14ac:dyDescent="0.25">
      <c r="A7011" s="1">
        <v>90614</v>
      </c>
      <c r="B7011" s="2">
        <v>292</v>
      </c>
      <c r="C7011" s="1" t="str">
        <f>IFERROR(LOOKUP(B7011,{0,1,31,61,91},{"Less Than 1 Day","1 To 30 Days","31-60 Days","61-90 Days","91+ Days"}),"Not Due")</f>
        <v>91+ Days</v>
      </c>
    </row>
    <row r="7012" spans="1:3" x14ac:dyDescent="0.25">
      <c r="A7012" s="1">
        <v>91652</v>
      </c>
      <c r="B7012" s="2">
        <v>75</v>
      </c>
      <c r="C7012" s="1" t="str">
        <f>IFERROR(LOOKUP(B7012,{0,1,31,61,91},{"Less Than 1 Day","1 To 30 Days","31-60 Days","61-90 Days","91+ Days"}),"Not Due")</f>
        <v>61-90 Days</v>
      </c>
    </row>
    <row r="7013" spans="1:3" x14ac:dyDescent="0.25">
      <c r="A7013" s="1">
        <v>62369</v>
      </c>
      <c r="B7013" s="2">
        <v>267</v>
      </c>
      <c r="C7013" s="1" t="str">
        <f>IFERROR(LOOKUP(B7013,{0,1,31,61,91},{"Less Than 1 Day","1 To 30 Days","31-60 Days","61-90 Days","91+ Days"}),"Not Due")</f>
        <v>91+ Days</v>
      </c>
    </row>
    <row r="7014" spans="1:3" x14ac:dyDescent="0.25">
      <c r="A7014" s="1">
        <v>12224</v>
      </c>
      <c r="B7014" s="2">
        <v>95</v>
      </c>
      <c r="C7014" s="1" t="str">
        <f>IFERROR(LOOKUP(B7014,{0,1,31,61,91},{"Less Than 1 Day","1 To 30 Days","31-60 Days","61-90 Days","91+ Days"}),"Not Due")</f>
        <v>91+ Days</v>
      </c>
    </row>
    <row r="7015" spans="1:3" x14ac:dyDescent="0.25">
      <c r="A7015" s="1">
        <v>11885</v>
      </c>
      <c r="B7015" s="2">
        <v>23</v>
      </c>
      <c r="C7015" s="1" t="str">
        <f>IFERROR(LOOKUP(B7015,{0,1,31,61,91},{"Less Than 1 Day","1 To 30 Days","31-60 Days","61-90 Days","91+ Days"}),"Not Due")</f>
        <v>1 To 30 Days</v>
      </c>
    </row>
    <row r="7016" spans="1:3" x14ac:dyDescent="0.25">
      <c r="A7016" s="1">
        <v>68776</v>
      </c>
      <c r="B7016" s="2">
        <v>471</v>
      </c>
      <c r="C7016" s="1" t="str">
        <f>IFERROR(LOOKUP(B7016,{0,1,31,61,91},{"Less Than 1 Day","1 To 30 Days","31-60 Days","61-90 Days","91+ Days"}),"Not Due")</f>
        <v>91+ Days</v>
      </c>
    </row>
    <row r="7017" spans="1:3" x14ac:dyDescent="0.25">
      <c r="A7017" s="1">
        <v>59028</v>
      </c>
      <c r="B7017" s="2">
        <v>34</v>
      </c>
      <c r="C7017" s="1" t="str">
        <f>IFERROR(LOOKUP(B7017,{0,1,31,61,91},{"Less Than 1 Day","1 To 30 Days","31-60 Days","61-90 Days","91+ Days"}),"Not Due")</f>
        <v>31-60 Days</v>
      </c>
    </row>
    <row r="7018" spans="1:3" x14ac:dyDescent="0.25">
      <c r="A7018" s="1">
        <v>93985</v>
      </c>
      <c r="B7018" s="2">
        <v>155</v>
      </c>
      <c r="C7018" s="1" t="str">
        <f>IFERROR(LOOKUP(B7018,{0,1,31,61,91},{"Less Than 1 Day","1 To 30 Days","31-60 Days","61-90 Days","91+ Days"}),"Not Due")</f>
        <v>91+ Days</v>
      </c>
    </row>
    <row r="7019" spans="1:3" x14ac:dyDescent="0.25">
      <c r="A7019" s="1">
        <v>26379</v>
      </c>
      <c r="B7019" s="2">
        <v>-2</v>
      </c>
      <c r="C7019" s="1" t="str">
        <f>IFERROR(LOOKUP(B7019,{0,1,31,61,91},{"Less Than 1 Day","1 To 30 Days","31-60 Days","61-90 Days","91+ Days"}),"Not Due")</f>
        <v>Not Due</v>
      </c>
    </row>
    <row r="7020" spans="1:3" x14ac:dyDescent="0.25">
      <c r="A7020" s="1">
        <v>83976</v>
      </c>
      <c r="B7020" s="2">
        <v>-98</v>
      </c>
      <c r="C7020" s="1" t="str">
        <f>IFERROR(LOOKUP(B7020,{0,1,31,61,91},{"Less Than 1 Day","1 To 30 Days","31-60 Days","61-90 Days","91+ Days"}),"Not Due")</f>
        <v>Not Due</v>
      </c>
    </row>
    <row r="7021" spans="1:3" x14ac:dyDescent="0.25">
      <c r="A7021" s="1">
        <v>69515</v>
      </c>
      <c r="B7021" s="2">
        <v>445</v>
      </c>
      <c r="C7021" s="1" t="str">
        <f>IFERROR(LOOKUP(B7021,{0,1,31,61,91},{"Less Than 1 Day","1 To 30 Days","31-60 Days","61-90 Days","91+ Days"}),"Not Due")</f>
        <v>91+ Days</v>
      </c>
    </row>
    <row r="7022" spans="1:3" x14ac:dyDescent="0.25">
      <c r="A7022" s="1">
        <v>93422</v>
      </c>
      <c r="B7022" s="2">
        <v>421</v>
      </c>
      <c r="C7022" s="1" t="str">
        <f>IFERROR(LOOKUP(B7022,{0,1,31,61,91},{"Less Than 1 Day","1 To 30 Days","31-60 Days","61-90 Days","91+ Days"}),"Not Due")</f>
        <v>91+ Days</v>
      </c>
    </row>
    <row r="7023" spans="1:3" x14ac:dyDescent="0.25">
      <c r="A7023" s="1">
        <v>71929</v>
      </c>
      <c r="B7023" s="2">
        <v>406</v>
      </c>
      <c r="C7023" s="1" t="str">
        <f>IFERROR(LOOKUP(B7023,{0,1,31,61,91},{"Less Than 1 Day","1 To 30 Days","31-60 Days","61-90 Days","91+ Days"}),"Not Due")</f>
        <v>91+ Days</v>
      </c>
    </row>
    <row r="7024" spans="1:3" x14ac:dyDescent="0.25">
      <c r="A7024" s="1">
        <v>26029</v>
      </c>
      <c r="B7024" s="2">
        <v>-144</v>
      </c>
      <c r="C7024" s="1" t="str">
        <f>IFERROR(LOOKUP(B7024,{0,1,31,61,91},{"Less Than 1 Day","1 To 30 Days","31-60 Days","61-90 Days","91+ Days"}),"Not Due")</f>
        <v>Not Due</v>
      </c>
    </row>
    <row r="7025" spans="1:3" x14ac:dyDescent="0.25">
      <c r="A7025" s="1">
        <v>60405</v>
      </c>
      <c r="B7025" s="2">
        <v>-167</v>
      </c>
      <c r="C7025" s="1" t="str">
        <f>IFERROR(LOOKUP(B7025,{0,1,31,61,91},{"Less Than 1 Day","1 To 30 Days","31-60 Days","61-90 Days","91+ Days"}),"Not Due")</f>
        <v>Not Due</v>
      </c>
    </row>
    <row r="7026" spans="1:3" x14ac:dyDescent="0.25">
      <c r="A7026" s="1">
        <v>87858</v>
      </c>
      <c r="B7026" s="2">
        <v>126</v>
      </c>
      <c r="C7026" s="1" t="str">
        <f>IFERROR(LOOKUP(B7026,{0,1,31,61,91},{"Less Than 1 Day","1 To 30 Days","31-60 Days","61-90 Days","91+ Days"}),"Not Due")</f>
        <v>91+ Days</v>
      </c>
    </row>
    <row r="7027" spans="1:3" x14ac:dyDescent="0.25">
      <c r="A7027" s="1">
        <v>50503</v>
      </c>
      <c r="B7027" s="2">
        <v>411</v>
      </c>
      <c r="C7027" s="1" t="str">
        <f>IFERROR(LOOKUP(B7027,{0,1,31,61,91},{"Less Than 1 Day","1 To 30 Days","31-60 Days","61-90 Days","91+ Days"}),"Not Due")</f>
        <v>91+ Days</v>
      </c>
    </row>
    <row r="7028" spans="1:3" x14ac:dyDescent="0.25">
      <c r="A7028" s="1">
        <v>52066</v>
      </c>
      <c r="B7028" s="2">
        <v>-20</v>
      </c>
      <c r="C7028" s="1" t="str">
        <f>IFERROR(LOOKUP(B7028,{0,1,31,61,91},{"Less Than 1 Day","1 To 30 Days","31-60 Days","61-90 Days","91+ Days"}),"Not Due")</f>
        <v>Not Due</v>
      </c>
    </row>
    <row r="7029" spans="1:3" x14ac:dyDescent="0.25">
      <c r="A7029" s="1">
        <v>20212</v>
      </c>
      <c r="B7029" s="2">
        <v>-144</v>
      </c>
      <c r="C7029" s="1" t="str">
        <f>IFERROR(LOOKUP(B7029,{0,1,31,61,91},{"Less Than 1 Day","1 To 30 Days","31-60 Days","61-90 Days","91+ Days"}),"Not Due")</f>
        <v>Not Due</v>
      </c>
    </row>
    <row r="7030" spans="1:3" x14ac:dyDescent="0.25">
      <c r="A7030" s="1">
        <v>83562</v>
      </c>
      <c r="B7030" s="2">
        <v>500</v>
      </c>
      <c r="C7030" s="1" t="str">
        <f>IFERROR(LOOKUP(B7030,{0,1,31,61,91},{"Less Than 1 Day","1 To 30 Days","31-60 Days","61-90 Days","91+ Days"}),"Not Due")</f>
        <v>91+ Days</v>
      </c>
    </row>
    <row r="7031" spans="1:3" x14ac:dyDescent="0.25">
      <c r="A7031" s="1">
        <v>44879</v>
      </c>
      <c r="B7031" s="2">
        <v>462</v>
      </c>
      <c r="C7031" s="1" t="str">
        <f>IFERROR(LOOKUP(B7031,{0,1,31,61,91},{"Less Than 1 Day","1 To 30 Days","31-60 Days","61-90 Days","91+ Days"}),"Not Due")</f>
        <v>91+ Days</v>
      </c>
    </row>
    <row r="7032" spans="1:3" x14ac:dyDescent="0.25">
      <c r="A7032" s="1">
        <v>34772</v>
      </c>
      <c r="B7032" s="2">
        <v>-84</v>
      </c>
      <c r="C7032" s="1" t="str">
        <f>IFERROR(LOOKUP(B7032,{0,1,31,61,91},{"Less Than 1 Day","1 To 30 Days","31-60 Days","61-90 Days","91+ Days"}),"Not Due")</f>
        <v>Not Due</v>
      </c>
    </row>
    <row r="7033" spans="1:3" x14ac:dyDescent="0.25">
      <c r="A7033" s="1">
        <v>19636</v>
      </c>
      <c r="B7033" s="2">
        <v>287</v>
      </c>
      <c r="C7033" s="1" t="str">
        <f>IFERROR(LOOKUP(B7033,{0,1,31,61,91},{"Less Than 1 Day","1 To 30 Days","31-60 Days","61-90 Days","91+ Days"}),"Not Due")</f>
        <v>91+ Days</v>
      </c>
    </row>
    <row r="7034" spans="1:3" x14ac:dyDescent="0.25">
      <c r="A7034" s="1">
        <v>37914</v>
      </c>
      <c r="B7034" s="2">
        <v>-161</v>
      </c>
      <c r="C7034" s="1" t="str">
        <f>IFERROR(LOOKUP(B7034,{0,1,31,61,91},{"Less Than 1 Day","1 To 30 Days","31-60 Days","61-90 Days","91+ Days"}),"Not Due")</f>
        <v>Not Due</v>
      </c>
    </row>
    <row r="7035" spans="1:3" x14ac:dyDescent="0.25">
      <c r="A7035" s="1">
        <v>77634</v>
      </c>
      <c r="B7035" s="2">
        <v>45</v>
      </c>
      <c r="C7035" s="1" t="str">
        <f>IFERROR(LOOKUP(B7035,{0,1,31,61,91},{"Less Than 1 Day","1 To 30 Days","31-60 Days","61-90 Days","91+ Days"}),"Not Due")</f>
        <v>31-60 Days</v>
      </c>
    </row>
    <row r="7036" spans="1:3" x14ac:dyDescent="0.25">
      <c r="A7036" s="1">
        <v>94375</v>
      </c>
      <c r="B7036" s="2">
        <v>128</v>
      </c>
      <c r="C7036" s="1" t="str">
        <f>IFERROR(LOOKUP(B7036,{0,1,31,61,91},{"Less Than 1 Day","1 To 30 Days","31-60 Days","61-90 Days","91+ Days"}),"Not Due")</f>
        <v>91+ Days</v>
      </c>
    </row>
    <row r="7037" spans="1:3" x14ac:dyDescent="0.25">
      <c r="A7037" s="1">
        <v>18039</v>
      </c>
      <c r="B7037" s="2">
        <v>-38</v>
      </c>
      <c r="C7037" s="1" t="str">
        <f>IFERROR(LOOKUP(B7037,{0,1,31,61,91},{"Less Than 1 Day","1 To 30 Days","31-60 Days","61-90 Days","91+ Days"}),"Not Due")</f>
        <v>Not Due</v>
      </c>
    </row>
    <row r="7038" spans="1:3" x14ac:dyDescent="0.25">
      <c r="A7038" s="1">
        <v>18177</v>
      </c>
      <c r="B7038" s="2">
        <v>130</v>
      </c>
      <c r="C7038" s="1" t="str">
        <f>IFERROR(LOOKUP(B7038,{0,1,31,61,91},{"Less Than 1 Day","1 To 30 Days","31-60 Days","61-90 Days","91+ Days"}),"Not Due")</f>
        <v>91+ Days</v>
      </c>
    </row>
    <row r="7039" spans="1:3" x14ac:dyDescent="0.25">
      <c r="A7039" s="1">
        <v>36214</v>
      </c>
      <c r="B7039" s="2">
        <v>-103</v>
      </c>
      <c r="C7039" s="1" t="str">
        <f>IFERROR(LOOKUP(B7039,{0,1,31,61,91},{"Less Than 1 Day","1 To 30 Days","31-60 Days","61-90 Days","91+ Days"}),"Not Due")</f>
        <v>Not Due</v>
      </c>
    </row>
    <row r="7040" spans="1:3" x14ac:dyDescent="0.25">
      <c r="A7040" s="1">
        <v>68868</v>
      </c>
      <c r="B7040" s="2">
        <v>158</v>
      </c>
      <c r="C7040" s="1" t="str">
        <f>IFERROR(LOOKUP(B7040,{0,1,31,61,91},{"Less Than 1 Day","1 To 30 Days","31-60 Days","61-90 Days","91+ Days"}),"Not Due")</f>
        <v>91+ Days</v>
      </c>
    </row>
    <row r="7041" spans="1:3" x14ac:dyDescent="0.25">
      <c r="A7041" s="1">
        <v>37680</v>
      </c>
      <c r="B7041" s="2">
        <v>119</v>
      </c>
      <c r="C7041" s="1" t="str">
        <f>IFERROR(LOOKUP(B7041,{0,1,31,61,91},{"Less Than 1 Day","1 To 30 Days","31-60 Days","61-90 Days","91+ Days"}),"Not Due")</f>
        <v>91+ Days</v>
      </c>
    </row>
    <row r="7042" spans="1:3" x14ac:dyDescent="0.25">
      <c r="A7042" s="1">
        <v>28154</v>
      </c>
      <c r="B7042" s="2">
        <v>-143</v>
      </c>
      <c r="C7042" s="1" t="str">
        <f>IFERROR(LOOKUP(B7042,{0,1,31,61,91},{"Less Than 1 Day","1 To 30 Days","31-60 Days","61-90 Days","91+ Days"}),"Not Due")</f>
        <v>Not Due</v>
      </c>
    </row>
    <row r="7043" spans="1:3" x14ac:dyDescent="0.25">
      <c r="A7043" s="1">
        <v>53672</v>
      </c>
      <c r="B7043" s="2">
        <v>472</v>
      </c>
      <c r="C7043" s="1" t="str">
        <f>IFERROR(LOOKUP(B7043,{0,1,31,61,91},{"Less Than 1 Day","1 To 30 Days","31-60 Days","61-90 Days","91+ Days"}),"Not Due")</f>
        <v>91+ Days</v>
      </c>
    </row>
    <row r="7044" spans="1:3" x14ac:dyDescent="0.25">
      <c r="A7044" s="1">
        <v>33720</v>
      </c>
      <c r="B7044" s="2">
        <v>168</v>
      </c>
      <c r="C7044" s="1" t="str">
        <f>IFERROR(LOOKUP(B7044,{0,1,31,61,91},{"Less Than 1 Day","1 To 30 Days","31-60 Days","61-90 Days","91+ Days"}),"Not Due")</f>
        <v>91+ Days</v>
      </c>
    </row>
    <row r="7045" spans="1:3" x14ac:dyDescent="0.25">
      <c r="A7045" s="1">
        <v>84556</v>
      </c>
      <c r="B7045" s="2">
        <v>205</v>
      </c>
      <c r="C7045" s="1" t="str">
        <f>IFERROR(LOOKUP(B7045,{0,1,31,61,91},{"Less Than 1 Day","1 To 30 Days","31-60 Days","61-90 Days","91+ Days"}),"Not Due")</f>
        <v>91+ Days</v>
      </c>
    </row>
    <row r="7046" spans="1:3" x14ac:dyDescent="0.25">
      <c r="A7046" s="1">
        <v>88775</v>
      </c>
      <c r="B7046" s="2">
        <v>73</v>
      </c>
      <c r="C7046" s="1" t="str">
        <f>IFERROR(LOOKUP(B7046,{0,1,31,61,91},{"Less Than 1 Day","1 To 30 Days","31-60 Days","61-90 Days","91+ Days"}),"Not Due")</f>
        <v>61-90 Days</v>
      </c>
    </row>
    <row r="7047" spans="1:3" x14ac:dyDescent="0.25">
      <c r="A7047" s="1">
        <v>41262</v>
      </c>
      <c r="B7047" s="2">
        <v>196</v>
      </c>
      <c r="C7047" s="1" t="str">
        <f>IFERROR(LOOKUP(B7047,{0,1,31,61,91},{"Less Than 1 Day","1 To 30 Days","31-60 Days","61-90 Days","91+ Days"}),"Not Due")</f>
        <v>91+ Days</v>
      </c>
    </row>
    <row r="7048" spans="1:3" x14ac:dyDescent="0.25">
      <c r="A7048" s="1">
        <v>83739</v>
      </c>
      <c r="B7048" s="2">
        <v>171</v>
      </c>
      <c r="C7048" s="1" t="str">
        <f>IFERROR(LOOKUP(B7048,{0,1,31,61,91},{"Less Than 1 Day","1 To 30 Days","31-60 Days","61-90 Days","91+ Days"}),"Not Due")</f>
        <v>91+ Days</v>
      </c>
    </row>
    <row r="7049" spans="1:3" x14ac:dyDescent="0.25">
      <c r="A7049" s="1">
        <v>28816</v>
      </c>
      <c r="B7049" s="2">
        <v>160</v>
      </c>
      <c r="C7049" s="1" t="str">
        <f>IFERROR(LOOKUP(B7049,{0,1,31,61,91},{"Less Than 1 Day","1 To 30 Days","31-60 Days","61-90 Days","91+ Days"}),"Not Due")</f>
        <v>91+ Days</v>
      </c>
    </row>
    <row r="7050" spans="1:3" x14ac:dyDescent="0.25">
      <c r="A7050" s="1">
        <v>40657</v>
      </c>
      <c r="B7050" s="2">
        <v>-51</v>
      </c>
      <c r="C7050" s="1" t="str">
        <f>IFERROR(LOOKUP(B7050,{0,1,31,61,91},{"Less Than 1 Day","1 To 30 Days","31-60 Days","61-90 Days","91+ Days"}),"Not Due")</f>
        <v>Not Due</v>
      </c>
    </row>
    <row r="7051" spans="1:3" x14ac:dyDescent="0.25">
      <c r="A7051" s="1">
        <v>19808</v>
      </c>
      <c r="B7051" s="2">
        <v>306</v>
      </c>
      <c r="C7051" s="1" t="str">
        <f>IFERROR(LOOKUP(B7051,{0,1,31,61,91},{"Less Than 1 Day","1 To 30 Days","31-60 Days","61-90 Days","91+ Days"}),"Not Due")</f>
        <v>91+ Days</v>
      </c>
    </row>
    <row r="7052" spans="1:3" x14ac:dyDescent="0.25">
      <c r="A7052" s="1">
        <v>70589</v>
      </c>
      <c r="B7052" s="2">
        <v>200</v>
      </c>
      <c r="C7052" s="1" t="str">
        <f>IFERROR(LOOKUP(B7052,{0,1,31,61,91},{"Less Than 1 Day","1 To 30 Days","31-60 Days","61-90 Days","91+ Days"}),"Not Due")</f>
        <v>91+ Days</v>
      </c>
    </row>
    <row r="7053" spans="1:3" x14ac:dyDescent="0.25">
      <c r="A7053" s="1">
        <v>15789</v>
      </c>
      <c r="B7053" s="2">
        <v>-193</v>
      </c>
      <c r="C7053" s="1" t="str">
        <f>IFERROR(LOOKUP(B7053,{0,1,31,61,91},{"Less Than 1 Day","1 To 30 Days","31-60 Days","61-90 Days","91+ Days"}),"Not Due")</f>
        <v>Not Due</v>
      </c>
    </row>
    <row r="7054" spans="1:3" x14ac:dyDescent="0.25">
      <c r="A7054" s="1">
        <v>97188</v>
      </c>
      <c r="B7054" s="2">
        <v>405</v>
      </c>
      <c r="C7054" s="1" t="str">
        <f>IFERROR(LOOKUP(B7054,{0,1,31,61,91},{"Less Than 1 Day","1 To 30 Days","31-60 Days","61-90 Days","91+ Days"}),"Not Due")</f>
        <v>91+ Days</v>
      </c>
    </row>
    <row r="7055" spans="1:3" x14ac:dyDescent="0.25">
      <c r="A7055" s="1">
        <v>76958</v>
      </c>
      <c r="B7055" s="2">
        <v>88</v>
      </c>
      <c r="C7055" s="1" t="str">
        <f>IFERROR(LOOKUP(B7055,{0,1,31,61,91},{"Less Than 1 Day","1 To 30 Days","31-60 Days","61-90 Days","91+ Days"}),"Not Due")</f>
        <v>61-90 Days</v>
      </c>
    </row>
    <row r="7056" spans="1:3" x14ac:dyDescent="0.25">
      <c r="A7056" s="1">
        <v>10618</v>
      </c>
      <c r="B7056" s="2">
        <v>147</v>
      </c>
      <c r="C7056" s="1" t="str">
        <f>IFERROR(LOOKUP(B7056,{0,1,31,61,91},{"Less Than 1 Day","1 To 30 Days","31-60 Days","61-90 Days","91+ Days"}),"Not Due")</f>
        <v>91+ Days</v>
      </c>
    </row>
    <row r="7057" spans="1:3" x14ac:dyDescent="0.25">
      <c r="A7057" s="1">
        <v>74310</v>
      </c>
      <c r="B7057" s="2">
        <v>-184</v>
      </c>
      <c r="C7057" s="1" t="str">
        <f>IFERROR(LOOKUP(B7057,{0,1,31,61,91},{"Less Than 1 Day","1 To 30 Days","31-60 Days","61-90 Days","91+ Days"}),"Not Due")</f>
        <v>Not Due</v>
      </c>
    </row>
    <row r="7058" spans="1:3" x14ac:dyDescent="0.25">
      <c r="A7058" s="1">
        <v>80949</v>
      </c>
      <c r="B7058" s="2">
        <v>-27</v>
      </c>
      <c r="C7058" s="1" t="str">
        <f>IFERROR(LOOKUP(B7058,{0,1,31,61,91},{"Less Than 1 Day","1 To 30 Days","31-60 Days","61-90 Days","91+ Days"}),"Not Due")</f>
        <v>Not Due</v>
      </c>
    </row>
    <row r="7059" spans="1:3" x14ac:dyDescent="0.25">
      <c r="A7059" s="1">
        <v>26689</v>
      </c>
      <c r="B7059" s="2">
        <v>249</v>
      </c>
      <c r="C7059" s="1" t="str">
        <f>IFERROR(LOOKUP(B7059,{0,1,31,61,91},{"Less Than 1 Day","1 To 30 Days","31-60 Days","61-90 Days","91+ Days"}),"Not Due")</f>
        <v>91+ Days</v>
      </c>
    </row>
    <row r="7060" spans="1:3" x14ac:dyDescent="0.25">
      <c r="A7060" s="1">
        <v>97777</v>
      </c>
      <c r="B7060" s="2">
        <v>182</v>
      </c>
      <c r="C7060" s="1" t="str">
        <f>IFERROR(LOOKUP(B7060,{0,1,31,61,91},{"Less Than 1 Day","1 To 30 Days","31-60 Days","61-90 Days","91+ Days"}),"Not Due")</f>
        <v>91+ Days</v>
      </c>
    </row>
    <row r="7061" spans="1:3" x14ac:dyDescent="0.25">
      <c r="A7061" s="1">
        <v>54580</v>
      </c>
      <c r="B7061" s="2">
        <v>-185</v>
      </c>
      <c r="C7061" s="1" t="str">
        <f>IFERROR(LOOKUP(B7061,{0,1,31,61,91},{"Less Than 1 Day","1 To 30 Days","31-60 Days","61-90 Days","91+ Days"}),"Not Due")</f>
        <v>Not Due</v>
      </c>
    </row>
    <row r="7062" spans="1:3" x14ac:dyDescent="0.25">
      <c r="A7062" s="1">
        <v>49510</v>
      </c>
      <c r="B7062" s="2">
        <v>91</v>
      </c>
      <c r="C7062" s="1" t="str">
        <f>IFERROR(LOOKUP(B7062,{0,1,31,61,91},{"Less Than 1 Day","1 To 30 Days","31-60 Days","61-90 Days","91+ Days"}),"Not Due")</f>
        <v>91+ Days</v>
      </c>
    </row>
    <row r="7063" spans="1:3" x14ac:dyDescent="0.25">
      <c r="A7063" s="1">
        <v>64312</v>
      </c>
      <c r="B7063" s="2">
        <v>222</v>
      </c>
      <c r="C7063" s="1" t="str">
        <f>IFERROR(LOOKUP(B7063,{0,1,31,61,91},{"Less Than 1 Day","1 To 30 Days","31-60 Days","61-90 Days","91+ Days"}),"Not Due")</f>
        <v>91+ Days</v>
      </c>
    </row>
    <row r="7064" spans="1:3" x14ac:dyDescent="0.25">
      <c r="A7064" s="1">
        <v>15670</v>
      </c>
      <c r="B7064" s="2">
        <v>172</v>
      </c>
      <c r="C7064" s="1" t="str">
        <f>IFERROR(LOOKUP(B7064,{0,1,31,61,91},{"Less Than 1 Day","1 To 30 Days","31-60 Days","61-90 Days","91+ Days"}),"Not Due")</f>
        <v>91+ Days</v>
      </c>
    </row>
    <row r="7065" spans="1:3" x14ac:dyDescent="0.25">
      <c r="A7065" s="1">
        <v>87624</v>
      </c>
      <c r="B7065" s="2">
        <v>344</v>
      </c>
      <c r="C7065" s="1" t="str">
        <f>IFERROR(LOOKUP(B7065,{0,1,31,61,91},{"Less Than 1 Day","1 To 30 Days","31-60 Days","61-90 Days","91+ Days"}),"Not Due")</f>
        <v>91+ Days</v>
      </c>
    </row>
    <row r="7066" spans="1:3" x14ac:dyDescent="0.25">
      <c r="A7066" s="1">
        <v>21173</v>
      </c>
      <c r="B7066" s="2">
        <v>451</v>
      </c>
      <c r="C7066" s="1" t="str">
        <f>IFERROR(LOOKUP(B7066,{0,1,31,61,91},{"Less Than 1 Day","1 To 30 Days","31-60 Days","61-90 Days","91+ Days"}),"Not Due")</f>
        <v>91+ Days</v>
      </c>
    </row>
    <row r="7067" spans="1:3" x14ac:dyDescent="0.25">
      <c r="A7067" s="1">
        <v>26438</v>
      </c>
      <c r="B7067" s="2">
        <v>245</v>
      </c>
      <c r="C7067" s="1" t="str">
        <f>IFERROR(LOOKUP(B7067,{0,1,31,61,91},{"Less Than 1 Day","1 To 30 Days","31-60 Days","61-90 Days","91+ Days"}),"Not Due")</f>
        <v>91+ Days</v>
      </c>
    </row>
    <row r="7068" spans="1:3" x14ac:dyDescent="0.25">
      <c r="A7068" s="1">
        <v>64986</v>
      </c>
      <c r="B7068" s="2">
        <v>116</v>
      </c>
      <c r="C7068" s="1" t="str">
        <f>IFERROR(LOOKUP(B7068,{0,1,31,61,91},{"Less Than 1 Day","1 To 30 Days","31-60 Days","61-90 Days","91+ Days"}),"Not Due")</f>
        <v>91+ Days</v>
      </c>
    </row>
    <row r="7069" spans="1:3" x14ac:dyDescent="0.25">
      <c r="A7069" s="1">
        <v>25085</v>
      </c>
      <c r="B7069" s="2">
        <v>48</v>
      </c>
      <c r="C7069" s="1" t="str">
        <f>IFERROR(LOOKUP(B7069,{0,1,31,61,91},{"Less Than 1 Day","1 To 30 Days","31-60 Days","61-90 Days","91+ Days"}),"Not Due")</f>
        <v>31-60 Days</v>
      </c>
    </row>
    <row r="7070" spans="1:3" x14ac:dyDescent="0.25">
      <c r="A7070" s="1">
        <v>94856</v>
      </c>
      <c r="B7070" s="2">
        <v>362</v>
      </c>
      <c r="C7070" s="1" t="str">
        <f>IFERROR(LOOKUP(B7070,{0,1,31,61,91},{"Less Than 1 Day","1 To 30 Days","31-60 Days","61-90 Days","91+ Days"}),"Not Due")</f>
        <v>91+ Days</v>
      </c>
    </row>
    <row r="7071" spans="1:3" x14ac:dyDescent="0.25">
      <c r="A7071" s="1">
        <v>99591</v>
      </c>
      <c r="B7071" s="2">
        <v>323</v>
      </c>
      <c r="C7071" s="1" t="str">
        <f>IFERROR(LOOKUP(B7071,{0,1,31,61,91},{"Less Than 1 Day","1 To 30 Days","31-60 Days","61-90 Days","91+ Days"}),"Not Due")</f>
        <v>91+ Days</v>
      </c>
    </row>
    <row r="7072" spans="1:3" x14ac:dyDescent="0.25">
      <c r="A7072" s="1">
        <v>50812</v>
      </c>
      <c r="B7072" s="2">
        <v>-171</v>
      </c>
      <c r="C7072" s="1" t="str">
        <f>IFERROR(LOOKUP(B7072,{0,1,31,61,91},{"Less Than 1 Day","1 To 30 Days","31-60 Days","61-90 Days","91+ Days"}),"Not Due")</f>
        <v>Not Due</v>
      </c>
    </row>
    <row r="7073" spans="1:3" x14ac:dyDescent="0.25">
      <c r="A7073" s="1">
        <v>69932</v>
      </c>
      <c r="B7073" s="2">
        <v>-114</v>
      </c>
      <c r="C7073" s="1" t="str">
        <f>IFERROR(LOOKUP(B7073,{0,1,31,61,91},{"Less Than 1 Day","1 To 30 Days","31-60 Days","61-90 Days","91+ Days"}),"Not Due")</f>
        <v>Not Due</v>
      </c>
    </row>
    <row r="7074" spans="1:3" x14ac:dyDescent="0.25">
      <c r="A7074" s="1">
        <v>69160</v>
      </c>
      <c r="B7074" s="2">
        <v>89</v>
      </c>
      <c r="C7074" s="1" t="str">
        <f>IFERROR(LOOKUP(B7074,{0,1,31,61,91},{"Less Than 1 Day","1 To 30 Days","31-60 Days","61-90 Days","91+ Days"}),"Not Due")</f>
        <v>61-90 Days</v>
      </c>
    </row>
    <row r="7075" spans="1:3" x14ac:dyDescent="0.25">
      <c r="A7075" s="1">
        <v>33807</v>
      </c>
      <c r="B7075" s="2">
        <v>499</v>
      </c>
      <c r="C7075" s="1" t="str">
        <f>IFERROR(LOOKUP(B7075,{0,1,31,61,91},{"Less Than 1 Day","1 To 30 Days","31-60 Days","61-90 Days","91+ Days"}),"Not Due")</f>
        <v>91+ Days</v>
      </c>
    </row>
    <row r="7076" spans="1:3" x14ac:dyDescent="0.25">
      <c r="A7076" s="1">
        <v>39012</v>
      </c>
      <c r="B7076" s="2">
        <v>67</v>
      </c>
      <c r="C7076" s="1" t="str">
        <f>IFERROR(LOOKUP(B7076,{0,1,31,61,91},{"Less Than 1 Day","1 To 30 Days","31-60 Days","61-90 Days","91+ Days"}),"Not Due")</f>
        <v>61-90 Days</v>
      </c>
    </row>
    <row r="7077" spans="1:3" x14ac:dyDescent="0.25">
      <c r="A7077" s="1">
        <v>26277</v>
      </c>
      <c r="B7077" s="2">
        <v>-167</v>
      </c>
      <c r="C7077" s="1" t="str">
        <f>IFERROR(LOOKUP(B7077,{0,1,31,61,91},{"Less Than 1 Day","1 To 30 Days","31-60 Days","61-90 Days","91+ Days"}),"Not Due")</f>
        <v>Not Due</v>
      </c>
    </row>
    <row r="7078" spans="1:3" x14ac:dyDescent="0.25">
      <c r="A7078" s="1">
        <v>37571</v>
      </c>
      <c r="B7078" s="2">
        <v>361</v>
      </c>
      <c r="C7078" s="1" t="str">
        <f>IFERROR(LOOKUP(B7078,{0,1,31,61,91},{"Less Than 1 Day","1 To 30 Days","31-60 Days","61-90 Days","91+ Days"}),"Not Due")</f>
        <v>91+ Days</v>
      </c>
    </row>
    <row r="7079" spans="1:3" x14ac:dyDescent="0.25">
      <c r="A7079" s="1">
        <v>53811</v>
      </c>
      <c r="B7079" s="2">
        <v>396</v>
      </c>
      <c r="C7079" s="1" t="str">
        <f>IFERROR(LOOKUP(B7079,{0,1,31,61,91},{"Less Than 1 Day","1 To 30 Days","31-60 Days","61-90 Days","91+ Days"}),"Not Due")</f>
        <v>91+ Days</v>
      </c>
    </row>
    <row r="7080" spans="1:3" x14ac:dyDescent="0.25">
      <c r="A7080" s="1">
        <v>23932</v>
      </c>
      <c r="B7080" s="2">
        <v>218</v>
      </c>
      <c r="C7080" s="1" t="str">
        <f>IFERROR(LOOKUP(B7080,{0,1,31,61,91},{"Less Than 1 Day","1 To 30 Days","31-60 Days","61-90 Days","91+ Days"}),"Not Due")</f>
        <v>91+ Days</v>
      </c>
    </row>
    <row r="7081" spans="1:3" x14ac:dyDescent="0.25">
      <c r="A7081" s="1">
        <v>33069</v>
      </c>
      <c r="B7081" s="2">
        <v>382</v>
      </c>
      <c r="C7081" s="1" t="str">
        <f>IFERROR(LOOKUP(B7081,{0,1,31,61,91},{"Less Than 1 Day","1 To 30 Days","31-60 Days","61-90 Days","91+ Days"}),"Not Due")</f>
        <v>91+ Days</v>
      </c>
    </row>
    <row r="7082" spans="1:3" x14ac:dyDescent="0.25">
      <c r="A7082" s="1">
        <v>55211</v>
      </c>
      <c r="B7082" s="2">
        <v>-53</v>
      </c>
      <c r="C7082" s="1" t="str">
        <f>IFERROR(LOOKUP(B7082,{0,1,31,61,91},{"Less Than 1 Day","1 To 30 Days","31-60 Days","61-90 Days","91+ Days"}),"Not Due")</f>
        <v>Not Due</v>
      </c>
    </row>
    <row r="7083" spans="1:3" x14ac:dyDescent="0.25">
      <c r="A7083" s="1">
        <v>38353</v>
      </c>
      <c r="B7083" s="2">
        <v>398</v>
      </c>
      <c r="C7083" s="1" t="str">
        <f>IFERROR(LOOKUP(B7083,{0,1,31,61,91},{"Less Than 1 Day","1 To 30 Days","31-60 Days","61-90 Days","91+ Days"}),"Not Due")</f>
        <v>91+ Days</v>
      </c>
    </row>
    <row r="7084" spans="1:3" x14ac:dyDescent="0.25">
      <c r="A7084" s="1">
        <v>75963</v>
      </c>
      <c r="B7084" s="2">
        <v>215</v>
      </c>
      <c r="C7084" s="1" t="str">
        <f>IFERROR(LOOKUP(B7084,{0,1,31,61,91},{"Less Than 1 Day","1 To 30 Days","31-60 Days","61-90 Days","91+ Days"}),"Not Due")</f>
        <v>91+ Days</v>
      </c>
    </row>
    <row r="7085" spans="1:3" x14ac:dyDescent="0.25">
      <c r="A7085" s="1">
        <v>41191</v>
      </c>
      <c r="B7085" s="2">
        <v>-12</v>
      </c>
      <c r="C7085" s="1" t="str">
        <f>IFERROR(LOOKUP(B7085,{0,1,31,61,91},{"Less Than 1 Day","1 To 30 Days","31-60 Days","61-90 Days","91+ Days"}),"Not Due")</f>
        <v>Not Due</v>
      </c>
    </row>
    <row r="7086" spans="1:3" x14ac:dyDescent="0.25">
      <c r="A7086" s="1">
        <v>82352</v>
      </c>
      <c r="B7086" s="2">
        <v>242</v>
      </c>
      <c r="C7086" s="1" t="str">
        <f>IFERROR(LOOKUP(B7086,{0,1,31,61,91},{"Less Than 1 Day","1 To 30 Days","31-60 Days","61-90 Days","91+ Days"}),"Not Due")</f>
        <v>91+ Days</v>
      </c>
    </row>
    <row r="7087" spans="1:3" x14ac:dyDescent="0.25">
      <c r="A7087" s="1">
        <v>52709</v>
      </c>
      <c r="B7087" s="2">
        <v>-78</v>
      </c>
      <c r="C7087" s="1" t="str">
        <f>IFERROR(LOOKUP(B7087,{0,1,31,61,91},{"Less Than 1 Day","1 To 30 Days","31-60 Days","61-90 Days","91+ Days"}),"Not Due")</f>
        <v>Not Due</v>
      </c>
    </row>
    <row r="7088" spans="1:3" x14ac:dyDescent="0.25">
      <c r="A7088" s="1">
        <v>90845</v>
      </c>
      <c r="B7088" s="2">
        <v>-146</v>
      </c>
      <c r="C7088" s="1" t="str">
        <f>IFERROR(LOOKUP(B7088,{0,1,31,61,91},{"Less Than 1 Day","1 To 30 Days","31-60 Days","61-90 Days","91+ Days"}),"Not Due")</f>
        <v>Not Due</v>
      </c>
    </row>
    <row r="7089" spans="1:3" x14ac:dyDescent="0.25">
      <c r="A7089" s="1">
        <v>20142</v>
      </c>
      <c r="B7089" s="2">
        <v>-198</v>
      </c>
      <c r="C7089" s="1" t="str">
        <f>IFERROR(LOOKUP(B7089,{0,1,31,61,91},{"Less Than 1 Day","1 To 30 Days","31-60 Days","61-90 Days","91+ Days"}),"Not Due")</f>
        <v>Not Due</v>
      </c>
    </row>
    <row r="7090" spans="1:3" x14ac:dyDescent="0.25">
      <c r="A7090" s="1">
        <v>94464</v>
      </c>
      <c r="B7090" s="2">
        <v>-25</v>
      </c>
      <c r="C7090" s="1" t="str">
        <f>IFERROR(LOOKUP(B7090,{0,1,31,61,91},{"Less Than 1 Day","1 To 30 Days","31-60 Days","61-90 Days","91+ Days"}),"Not Due")</f>
        <v>Not Due</v>
      </c>
    </row>
    <row r="7091" spans="1:3" x14ac:dyDescent="0.25">
      <c r="A7091" s="1">
        <v>29570</v>
      </c>
      <c r="B7091" s="2">
        <v>479</v>
      </c>
      <c r="C7091" s="1" t="str">
        <f>IFERROR(LOOKUP(B7091,{0,1,31,61,91},{"Less Than 1 Day","1 To 30 Days","31-60 Days","61-90 Days","91+ Days"}),"Not Due")</f>
        <v>91+ Days</v>
      </c>
    </row>
    <row r="7092" spans="1:3" x14ac:dyDescent="0.25">
      <c r="A7092" s="1">
        <v>29449</v>
      </c>
      <c r="B7092" s="2">
        <v>-194</v>
      </c>
      <c r="C7092" s="1" t="str">
        <f>IFERROR(LOOKUP(B7092,{0,1,31,61,91},{"Less Than 1 Day","1 To 30 Days","31-60 Days","61-90 Days","91+ Days"}),"Not Due")</f>
        <v>Not Due</v>
      </c>
    </row>
    <row r="7093" spans="1:3" x14ac:dyDescent="0.25">
      <c r="A7093" s="1">
        <v>35286</v>
      </c>
      <c r="B7093" s="2">
        <v>32</v>
      </c>
      <c r="C7093" s="1" t="str">
        <f>IFERROR(LOOKUP(B7093,{0,1,31,61,91},{"Less Than 1 Day","1 To 30 Days","31-60 Days","61-90 Days","91+ Days"}),"Not Due")</f>
        <v>31-60 Days</v>
      </c>
    </row>
    <row r="7094" spans="1:3" x14ac:dyDescent="0.25">
      <c r="A7094" s="1">
        <v>27103</v>
      </c>
      <c r="B7094" s="2">
        <v>-6</v>
      </c>
      <c r="C7094" s="1" t="str">
        <f>IFERROR(LOOKUP(B7094,{0,1,31,61,91},{"Less Than 1 Day","1 To 30 Days","31-60 Days","61-90 Days","91+ Days"}),"Not Due")</f>
        <v>Not Due</v>
      </c>
    </row>
    <row r="7095" spans="1:3" x14ac:dyDescent="0.25">
      <c r="A7095" s="1">
        <v>53762</v>
      </c>
      <c r="B7095" s="2">
        <v>71</v>
      </c>
      <c r="C7095" s="1" t="str">
        <f>IFERROR(LOOKUP(B7095,{0,1,31,61,91},{"Less Than 1 Day","1 To 30 Days","31-60 Days","61-90 Days","91+ Days"}),"Not Due")</f>
        <v>61-90 Days</v>
      </c>
    </row>
    <row r="7096" spans="1:3" x14ac:dyDescent="0.25">
      <c r="A7096" s="1">
        <v>86907</v>
      </c>
      <c r="B7096" s="2">
        <v>-91</v>
      </c>
      <c r="C7096" s="1" t="str">
        <f>IFERROR(LOOKUP(B7096,{0,1,31,61,91},{"Less Than 1 Day","1 To 30 Days","31-60 Days","61-90 Days","91+ Days"}),"Not Due")</f>
        <v>Not Due</v>
      </c>
    </row>
    <row r="7097" spans="1:3" x14ac:dyDescent="0.25">
      <c r="A7097" s="1">
        <v>55218</v>
      </c>
      <c r="B7097" s="2">
        <v>306</v>
      </c>
      <c r="C7097" s="1" t="str">
        <f>IFERROR(LOOKUP(B7097,{0,1,31,61,91},{"Less Than 1 Day","1 To 30 Days","31-60 Days","61-90 Days","91+ Days"}),"Not Due")</f>
        <v>91+ Days</v>
      </c>
    </row>
    <row r="7098" spans="1:3" x14ac:dyDescent="0.25">
      <c r="A7098" s="1">
        <v>83652</v>
      </c>
      <c r="B7098" s="2">
        <v>243</v>
      </c>
      <c r="C7098" s="1" t="str">
        <f>IFERROR(LOOKUP(B7098,{0,1,31,61,91},{"Less Than 1 Day","1 To 30 Days","31-60 Days","61-90 Days","91+ Days"}),"Not Due")</f>
        <v>91+ Days</v>
      </c>
    </row>
    <row r="7099" spans="1:3" x14ac:dyDescent="0.25">
      <c r="A7099" s="1">
        <v>64908</v>
      </c>
      <c r="B7099" s="2">
        <v>-75</v>
      </c>
      <c r="C7099" s="1" t="str">
        <f>IFERROR(LOOKUP(B7099,{0,1,31,61,91},{"Less Than 1 Day","1 To 30 Days","31-60 Days","61-90 Days","91+ Days"}),"Not Due")</f>
        <v>Not Due</v>
      </c>
    </row>
    <row r="7100" spans="1:3" x14ac:dyDescent="0.25">
      <c r="A7100" s="1">
        <v>78808</v>
      </c>
      <c r="B7100" s="2">
        <v>424</v>
      </c>
      <c r="C7100" s="1" t="str">
        <f>IFERROR(LOOKUP(B7100,{0,1,31,61,91},{"Less Than 1 Day","1 To 30 Days","31-60 Days","61-90 Days","91+ Days"}),"Not Due")</f>
        <v>91+ Days</v>
      </c>
    </row>
    <row r="7101" spans="1:3" x14ac:dyDescent="0.25">
      <c r="A7101" s="1">
        <v>74207</v>
      </c>
      <c r="B7101" s="2">
        <v>-178</v>
      </c>
      <c r="C7101" s="1" t="str">
        <f>IFERROR(LOOKUP(B7101,{0,1,31,61,91},{"Less Than 1 Day","1 To 30 Days","31-60 Days","61-90 Days","91+ Days"}),"Not Due")</f>
        <v>Not Due</v>
      </c>
    </row>
    <row r="7102" spans="1:3" x14ac:dyDescent="0.25">
      <c r="A7102" s="1">
        <v>75712</v>
      </c>
      <c r="B7102" s="2">
        <v>257</v>
      </c>
      <c r="C7102" s="1" t="str">
        <f>IFERROR(LOOKUP(B7102,{0,1,31,61,91},{"Less Than 1 Day","1 To 30 Days","31-60 Days","61-90 Days","91+ Days"}),"Not Due")</f>
        <v>91+ Days</v>
      </c>
    </row>
    <row r="7103" spans="1:3" x14ac:dyDescent="0.25">
      <c r="A7103" s="1">
        <v>24997</v>
      </c>
      <c r="B7103" s="2">
        <v>374</v>
      </c>
      <c r="C7103" s="1" t="str">
        <f>IFERROR(LOOKUP(B7103,{0,1,31,61,91},{"Less Than 1 Day","1 To 30 Days","31-60 Days","61-90 Days","91+ Days"}),"Not Due")</f>
        <v>91+ Days</v>
      </c>
    </row>
    <row r="7104" spans="1:3" x14ac:dyDescent="0.25">
      <c r="A7104" s="1">
        <v>88131</v>
      </c>
      <c r="B7104" s="2">
        <v>446</v>
      </c>
      <c r="C7104" s="1" t="str">
        <f>IFERROR(LOOKUP(B7104,{0,1,31,61,91},{"Less Than 1 Day","1 To 30 Days","31-60 Days","61-90 Days","91+ Days"}),"Not Due")</f>
        <v>91+ Days</v>
      </c>
    </row>
    <row r="7105" spans="1:3" x14ac:dyDescent="0.25">
      <c r="A7105" s="1">
        <v>80590</v>
      </c>
      <c r="B7105" s="2">
        <v>305</v>
      </c>
      <c r="C7105" s="1" t="str">
        <f>IFERROR(LOOKUP(B7105,{0,1,31,61,91},{"Less Than 1 Day","1 To 30 Days","31-60 Days","61-90 Days","91+ Days"}),"Not Due")</f>
        <v>91+ Days</v>
      </c>
    </row>
    <row r="7106" spans="1:3" x14ac:dyDescent="0.25">
      <c r="A7106" s="1">
        <v>80036</v>
      </c>
      <c r="B7106" s="2">
        <v>310</v>
      </c>
      <c r="C7106" s="1" t="str">
        <f>IFERROR(LOOKUP(B7106,{0,1,31,61,91},{"Less Than 1 Day","1 To 30 Days","31-60 Days","61-90 Days","91+ Days"}),"Not Due")</f>
        <v>91+ Days</v>
      </c>
    </row>
    <row r="7107" spans="1:3" x14ac:dyDescent="0.25">
      <c r="A7107" s="1">
        <v>43792</v>
      </c>
      <c r="B7107" s="2">
        <v>441</v>
      </c>
      <c r="C7107" s="1" t="str">
        <f>IFERROR(LOOKUP(B7107,{0,1,31,61,91},{"Less Than 1 Day","1 To 30 Days","31-60 Days","61-90 Days","91+ Days"}),"Not Due")</f>
        <v>91+ Days</v>
      </c>
    </row>
    <row r="7108" spans="1:3" x14ac:dyDescent="0.25">
      <c r="A7108" s="1">
        <v>10225</v>
      </c>
      <c r="B7108" s="2">
        <v>282</v>
      </c>
      <c r="C7108" s="1" t="str">
        <f>IFERROR(LOOKUP(B7108,{0,1,31,61,91},{"Less Than 1 Day","1 To 30 Days","31-60 Days","61-90 Days","91+ Days"}),"Not Due")</f>
        <v>91+ Days</v>
      </c>
    </row>
    <row r="7109" spans="1:3" x14ac:dyDescent="0.25">
      <c r="A7109" s="1">
        <v>45749</v>
      </c>
      <c r="B7109" s="2">
        <v>-140</v>
      </c>
      <c r="C7109" s="1" t="str">
        <f>IFERROR(LOOKUP(B7109,{0,1,31,61,91},{"Less Than 1 Day","1 To 30 Days","31-60 Days","61-90 Days","91+ Days"}),"Not Due")</f>
        <v>Not Due</v>
      </c>
    </row>
    <row r="7110" spans="1:3" x14ac:dyDescent="0.25">
      <c r="A7110" s="1">
        <v>52042</v>
      </c>
      <c r="B7110" s="2">
        <v>-79</v>
      </c>
      <c r="C7110" s="1" t="str">
        <f>IFERROR(LOOKUP(B7110,{0,1,31,61,91},{"Less Than 1 Day","1 To 30 Days","31-60 Days","61-90 Days","91+ Days"}),"Not Due")</f>
        <v>Not Due</v>
      </c>
    </row>
    <row r="7111" spans="1:3" x14ac:dyDescent="0.25">
      <c r="A7111" s="1">
        <v>90163</v>
      </c>
      <c r="B7111" s="2">
        <v>148</v>
      </c>
      <c r="C7111" s="1" t="str">
        <f>IFERROR(LOOKUP(B7111,{0,1,31,61,91},{"Less Than 1 Day","1 To 30 Days","31-60 Days","61-90 Days","91+ Days"}),"Not Due")</f>
        <v>91+ Days</v>
      </c>
    </row>
    <row r="7112" spans="1:3" x14ac:dyDescent="0.25">
      <c r="A7112" s="1">
        <v>15756</v>
      </c>
      <c r="B7112" s="2">
        <v>192</v>
      </c>
      <c r="C7112" s="1" t="str">
        <f>IFERROR(LOOKUP(B7112,{0,1,31,61,91},{"Less Than 1 Day","1 To 30 Days","31-60 Days","61-90 Days","91+ Days"}),"Not Due")</f>
        <v>91+ Days</v>
      </c>
    </row>
    <row r="7113" spans="1:3" x14ac:dyDescent="0.25">
      <c r="A7113" s="1">
        <v>87699</v>
      </c>
      <c r="B7113" s="2">
        <v>233</v>
      </c>
      <c r="C7113" s="1" t="str">
        <f>IFERROR(LOOKUP(B7113,{0,1,31,61,91},{"Less Than 1 Day","1 To 30 Days","31-60 Days","61-90 Days","91+ Days"}),"Not Due")</f>
        <v>91+ Days</v>
      </c>
    </row>
    <row r="7114" spans="1:3" x14ac:dyDescent="0.25">
      <c r="A7114" s="1">
        <v>22840</v>
      </c>
      <c r="B7114" s="2">
        <v>459</v>
      </c>
      <c r="C7114" s="1" t="str">
        <f>IFERROR(LOOKUP(B7114,{0,1,31,61,91},{"Less Than 1 Day","1 To 30 Days","31-60 Days","61-90 Days","91+ Days"}),"Not Due")</f>
        <v>91+ Days</v>
      </c>
    </row>
    <row r="7115" spans="1:3" x14ac:dyDescent="0.25">
      <c r="A7115" s="1">
        <v>82027</v>
      </c>
      <c r="B7115" s="2">
        <v>76</v>
      </c>
      <c r="C7115" s="1" t="str">
        <f>IFERROR(LOOKUP(B7115,{0,1,31,61,91},{"Less Than 1 Day","1 To 30 Days","31-60 Days","61-90 Days","91+ Days"}),"Not Due")</f>
        <v>61-90 Days</v>
      </c>
    </row>
    <row r="7116" spans="1:3" x14ac:dyDescent="0.25">
      <c r="A7116" s="1">
        <v>54567</v>
      </c>
      <c r="B7116" s="2">
        <v>487</v>
      </c>
      <c r="C7116" s="1" t="str">
        <f>IFERROR(LOOKUP(B7116,{0,1,31,61,91},{"Less Than 1 Day","1 To 30 Days","31-60 Days","61-90 Days","91+ Days"}),"Not Due")</f>
        <v>91+ Days</v>
      </c>
    </row>
    <row r="7117" spans="1:3" x14ac:dyDescent="0.25">
      <c r="A7117" s="1">
        <v>70359</v>
      </c>
      <c r="B7117" s="2">
        <v>242</v>
      </c>
      <c r="C7117" s="1" t="str">
        <f>IFERROR(LOOKUP(B7117,{0,1,31,61,91},{"Less Than 1 Day","1 To 30 Days","31-60 Days","61-90 Days","91+ Days"}),"Not Due")</f>
        <v>91+ Days</v>
      </c>
    </row>
    <row r="7118" spans="1:3" x14ac:dyDescent="0.25">
      <c r="A7118" s="1">
        <v>84993</v>
      </c>
      <c r="B7118" s="2">
        <v>244</v>
      </c>
      <c r="C7118" s="1" t="str">
        <f>IFERROR(LOOKUP(B7118,{0,1,31,61,91},{"Less Than 1 Day","1 To 30 Days","31-60 Days","61-90 Days","91+ Days"}),"Not Due")</f>
        <v>91+ Days</v>
      </c>
    </row>
    <row r="7119" spans="1:3" x14ac:dyDescent="0.25">
      <c r="A7119" s="1">
        <v>38471</v>
      </c>
      <c r="B7119" s="2">
        <v>26</v>
      </c>
      <c r="C7119" s="1" t="str">
        <f>IFERROR(LOOKUP(B7119,{0,1,31,61,91},{"Less Than 1 Day","1 To 30 Days","31-60 Days","61-90 Days","91+ Days"}),"Not Due")</f>
        <v>1 To 30 Days</v>
      </c>
    </row>
    <row r="7120" spans="1:3" x14ac:dyDescent="0.25">
      <c r="A7120" s="1">
        <v>62832</v>
      </c>
      <c r="B7120" s="2">
        <v>30</v>
      </c>
      <c r="C7120" s="1" t="str">
        <f>IFERROR(LOOKUP(B7120,{0,1,31,61,91},{"Less Than 1 Day","1 To 30 Days","31-60 Days","61-90 Days","91+ Days"}),"Not Due")</f>
        <v>1 To 30 Days</v>
      </c>
    </row>
    <row r="7121" spans="1:3" x14ac:dyDescent="0.25">
      <c r="A7121" s="1">
        <v>20909</v>
      </c>
      <c r="B7121" s="2">
        <v>209</v>
      </c>
      <c r="C7121" s="1" t="str">
        <f>IFERROR(LOOKUP(B7121,{0,1,31,61,91},{"Less Than 1 Day","1 To 30 Days","31-60 Days","61-90 Days","91+ Days"}),"Not Due")</f>
        <v>91+ Days</v>
      </c>
    </row>
    <row r="7122" spans="1:3" x14ac:dyDescent="0.25">
      <c r="A7122" s="1">
        <v>71050</v>
      </c>
      <c r="B7122" s="2">
        <v>-140</v>
      </c>
      <c r="C7122" s="1" t="str">
        <f>IFERROR(LOOKUP(B7122,{0,1,31,61,91},{"Less Than 1 Day","1 To 30 Days","31-60 Days","61-90 Days","91+ Days"}),"Not Due")</f>
        <v>Not Due</v>
      </c>
    </row>
    <row r="7123" spans="1:3" x14ac:dyDescent="0.25">
      <c r="A7123" s="1">
        <v>86085</v>
      </c>
      <c r="B7123" s="2">
        <v>318</v>
      </c>
      <c r="C7123" s="1" t="str">
        <f>IFERROR(LOOKUP(B7123,{0,1,31,61,91},{"Less Than 1 Day","1 To 30 Days","31-60 Days","61-90 Days","91+ Days"}),"Not Due")</f>
        <v>91+ Days</v>
      </c>
    </row>
    <row r="7124" spans="1:3" x14ac:dyDescent="0.25">
      <c r="A7124" s="1">
        <v>51931</v>
      </c>
      <c r="B7124" s="2">
        <v>398</v>
      </c>
      <c r="C7124" s="1" t="str">
        <f>IFERROR(LOOKUP(B7124,{0,1,31,61,91},{"Less Than 1 Day","1 To 30 Days","31-60 Days","61-90 Days","91+ Days"}),"Not Due")</f>
        <v>91+ Days</v>
      </c>
    </row>
    <row r="7125" spans="1:3" x14ac:dyDescent="0.25">
      <c r="A7125" s="1">
        <v>33512</v>
      </c>
      <c r="B7125" s="2">
        <v>95</v>
      </c>
      <c r="C7125" s="1" t="str">
        <f>IFERROR(LOOKUP(B7125,{0,1,31,61,91},{"Less Than 1 Day","1 To 30 Days","31-60 Days","61-90 Days","91+ Days"}),"Not Due")</f>
        <v>91+ Days</v>
      </c>
    </row>
    <row r="7126" spans="1:3" x14ac:dyDescent="0.25">
      <c r="A7126" s="1">
        <v>43149</v>
      </c>
      <c r="B7126" s="2">
        <v>-176</v>
      </c>
      <c r="C7126" s="1" t="str">
        <f>IFERROR(LOOKUP(B7126,{0,1,31,61,91},{"Less Than 1 Day","1 To 30 Days","31-60 Days","61-90 Days","91+ Days"}),"Not Due")</f>
        <v>Not Due</v>
      </c>
    </row>
    <row r="7127" spans="1:3" x14ac:dyDescent="0.25">
      <c r="A7127" s="1">
        <v>22534</v>
      </c>
      <c r="B7127" s="2">
        <v>353</v>
      </c>
      <c r="C7127" s="1" t="str">
        <f>IFERROR(LOOKUP(B7127,{0,1,31,61,91},{"Less Than 1 Day","1 To 30 Days","31-60 Days","61-90 Days","91+ Days"}),"Not Due")</f>
        <v>91+ Days</v>
      </c>
    </row>
    <row r="7128" spans="1:3" x14ac:dyDescent="0.25">
      <c r="A7128" s="1">
        <v>60015</v>
      </c>
      <c r="B7128" s="2">
        <v>350</v>
      </c>
      <c r="C7128" s="1" t="str">
        <f>IFERROR(LOOKUP(B7128,{0,1,31,61,91},{"Less Than 1 Day","1 To 30 Days","31-60 Days","61-90 Days","91+ Days"}),"Not Due")</f>
        <v>91+ Days</v>
      </c>
    </row>
    <row r="7129" spans="1:3" x14ac:dyDescent="0.25">
      <c r="A7129" s="1">
        <v>14538</v>
      </c>
      <c r="B7129" s="2">
        <v>-130</v>
      </c>
      <c r="C7129" s="1" t="str">
        <f>IFERROR(LOOKUP(B7129,{0,1,31,61,91},{"Less Than 1 Day","1 To 30 Days","31-60 Days","61-90 Days","91+ Days"}),"Not Due")</f>
        <v>Not Due</v>
      </c>
    </row>
    <row r="7130" spans="1:3" x14ac:dyDescent="0.25">
      <c r="A7130" s="1">
        <v>55402</v>
      </c>
      <c r="B7130" s="2">
        <v>300</v>
      </c>
      <c r="C7130" s="1" t="str">
        <f>IFERROR(LOOKUP(B7130,{0,1,31,61,91},{"Less Than 1 Day","1 To 30 Days","31-60 Days","61-90 Days","91+ Days"}),"Not Due")</f>
        <v>91+ Days</v>
      </c>
    </row>
    <row r="7131" spans="1:3" x14ac:dyDescent="0.25">
      <c r="A7131" s="1">
        <v>11536</v>
      </c>
      <c r="B7131" s="2">
        <v>456</v>
      </c>
      <c r="C7131" s="1" t="str">
        <f>IFERROR(LOOKUP(B7131,{0,1,31,61,91},{"Less Than 1 Day","1 To 30 Days","31-60 Days","61-90 Days","91+ Days"}),"Not Due")</f>
        <v>91+ Days</v>
      </c>
    </row>
    <row r="7132" spans="1:3" x14ac:dyDescent="0.25">
      <c r="A7132" s="1">
        <v>33246</v>
      </c>
      <c r="B7132" s="2">
        <v>292</v>
      </c>
      <c r="C7132" s="1" t="str">
        <f>IFERROR(LOOKUP(B7132,{0,1,31,61,91},{"Less Than 1 Day","1 To 30 Days","31-60 Days","61-90 Days","91+ Days"}),"Not Due")</f>
        <v>91+ Days</v>
      </c>
    </row>
    <row r="7133" spans="1:3" x14ac:dyDescent="0.25">
      <c r="A7133" s="1">
        <v>98504</v>
      </c>
      <c r="B7133" s="2">
        <v>-169</v>
      </c>
      <c r="C7133" s="1" t="str">
        <f>IFERROR(LOOKUP(B7133,{0,1,31,61,91},{"Less Than 1 Day","1 To 30 Days","31-60 Days","61-90 Days","91+ Days"}),"Not Due")</f>
        <v>Not Due</v>
      </c>
    </row>
    <row r="7134" spans="1:3" x14ac:dyDescent="0.25">
      <c r="A7134" s="1">
        <v>78331</v>
      </c>
      <c r="B7134" s="2">
        <v>447</v>
      </c>
      <c r="C7134" s="1" t="str">
        <f>IFERROR(LOOKUP(B7134,{0,1,31,61,91},{"Less Than 1 Day","1 To 30 Days","31-60 Days","61-90 Days","91+ Days"}),"Not Due")</f>
        <v>91+ Days</v>
      </c>
    </row>
    <row r="7135" spans="1:3" x14ac:dyDescent="0.25">
      <c r="A7135" s="1">
        <v>57948</v>
      </c>
      <c r="B7135" s="2">
        <v>130</v>
      </c>
      <c r="C7135" s="1" t="str">
        <f>IFERROR(LOOKUP(B7135,{0,1,31,61,91},{"Less Than 1 Day","1 To 30 Days","31-60 Days","61-90 Days","91+ Days"}),"Not Due")</f>
        <v>91+ Days</v>
      </c>
    </row>
    <row r="7136" spans="1:3" x14ac:dyDescent="0.25">
      <c r="A7136" s="1">
        <v>64202</v>
      </c>
      <c r="B7136" s="2">
        <v>402</v>
      </c>
      <c r="C7136" s="1" t="str">
        <f>IFERROR(LOOKUP(B7136,{0,1,31,61,91},{"Less Than 1 Day","1 To 30 Days","31-60 Days","61-90 Days","91+ Days"}),"Not Due")</f>
        <v>91+ Days</v>
      </c>
    </row>
    <row r="7137" spans="1:3" x14ac:dyDescent="0.25">
      <c r="A7137" s="1">
        <v>60959</v>
      </c>
      <c r="B7137" s="2">
        <v>42</v>
      </c>
      <c r="C7137" s="1" t="str">
        <f>IFERROR(LOOKUP(B7137,{0,1,31,61,91},{"Less Than 1 Day","1 To 30 Days","31-60 Days","61-90 Days","91+ Days"}),"Not Due")</f>
        <v>31-60 Days</v>
      </c>
    </row>
    <row r="7138" spans="1:3" x14ac:dyDescent="0.25">
      <c r="A7138" s="1">
        <v>27865</v>
      </c>
      <c r="B7138" s="2">
        <v>133</v>
      </c>
      <c r="C7138" s="1" t="str">
        <f>IFERROR(LOOKUP(B7138,{0,1,31,61,91},{"Less Than 1 Day","1 To 30 Days","31-60 Days","61-90 Days","91+ Days"}),"Not Due")</f>
        <v>91+ Days</v>
      </c>
    </row>
    <row r="7139" spans="1:3" x14ac:dyDescent="0.25">
      <c r="A7139" s="1">
        <v>32196</v>
      </c>
      <c r="B7139" s="2">
        <v>360</v>
      </c>
      <c r="C7139" s="1" t="str">
        <f>IFERROR(LOOKUP(B7139,{0,1,31,61,91},{"Less Than 1 Day","1 To 30 Days","31-60 Days","61-90 Days","91+ Days"}),"Not Due")</f>
        <v>91+ Days</v>
      </c>
    </row>
    <row r="7140" spans="1:3" x14ac:dyDescent="0.25">
      <c r="A7140" s="1">
        <v>76716</v>
      </c>
      <c r="B7140" s="2">
        <v>-10</v>
      </c>
      <c r="C7140" s="1" t="str">
        <f>IFERROR(LOOKUP(B7140,{0,1,31,61,91},{"Less Than 1 Day","1 To 30 Days","31-60 Days","61-90 Days","91+ Days"}),"Not Due")</f>
        <v>Not Due</v>
      </c>
    </row>
    <row r="7141" spans="1:3" x14ac:dyDescent="0.25">
      <c r="A7141" s="1">
        <v>58772</v>
      </c>
      <c r="B7141" s="2">
        <v>284</v>
      </c>
      <c r="C7141" s="1" t="str">
        <f>IFERROR(LOOKUP(B7141,{0,1,31,61,91},{"Less Than 1 Day","1 To 30 Days","31-60 Days","61-90 Days","91+ Days"}),"Not Due")</f>
        <v>91+ Days</v>
      </c>
    </row>
    <row r="7142" spans="1:3" x14ac:dyDescent="0.25">
      <c r="A7142" s="1">
        <v>25693</v>
      </c>
      <c r="B7142" s="2">
        <v>-21</v>
      </c>
      <c r="C7142" s="1" t="str">
        <f>IFERROR(LOOKUP(B7142,{0,1,31,61,91},{"Less Than 1 Day","1 To 30 Days","31-60 Days","61-90 Days","91+ Days"}),"Not Due")</f>
        <v>Not Due</v>
      </c>
    </row>
    <row r="7143" spans="1:3" x14ac:dyDescent="0.25">
      <c r="A7143" s="1">
        <v>85306</v>
      </c>
      <c r="B7143" s="2">
        <v>-74</v>
      </c>
      <c r="C7143" s="1" t="str">
        <f>IFERROR(LOOKUP(B7143,{0,1,31,61,91},{"Less Than 1 Day","1 To 30 Days","31-60 Days","61-90 Days","91+ Days"}),"Not Due")</f>
        <v>Not Due</v>
      </c>
    </row>
    <row r="7144" spans="1:3" x14ac:dyDescent="0.25">
      <c r="A7144" s="1">
        <v>34658</v>
      </c>
      <c r="B7144" s="2">
        <v>320</v>
      </c>
      <c r="C7144" s="1" t="str">
        <f>IFERROR(LOOKUP(B7144,{0,1,31,61,91},{"Less Than 1 Day","1 To 30 Days","31-60 Days","61-90 Days","91+ Days"}),"Not Due")</f>
        <v>91+ Days</v>
      </c>
    </row>
    <row r="7145" spans="1:3" x14ac:dyDescent="0.25">
      <c r="A7145" s="1">
        <v>35439</v>
      </c>
      <c r="B7145" s="2">
        <v>3</v>
      </c>
      <c r="C7145" s="1" t="str">
        <f>IFERROR(LOOKUP(B7145,{0,1,31,61,91},{"Less Than 1 Day","1 To 30 Days","31-60 Days","61-90 Days","91+ Days"}),"Not Due")</f>
        <v>1 To 30 Days</v>
      </c>
    </row>
    <row r="7146" spans="1:3" x14ac:dyDescent="0.25">
      <c r="A7146" s="1">
        <v>61232</v>
      </c>
      <c r="B7146" s="2">
        <v>298</v>
      </c>
      <c r="C7146" s="1" t="str">
        <f>IFERROR(LOOKUP(B7146,{0,1,31,61,91},{"Less Than 1 Day","1 To 30 Days","31-60 Days","61-90 Days","91+ Days"}),"Not Due")</f>
        <v>91+ Days</v>
      </c>
    </row>
    <row r="7147" spans="1:3" x14ac:dyDescent="0.25">
      <c r="A7147" s="1">
        <v>89891</v>
      </c>
      <c r="B7147" s="2">
        <v>306</v>
      </c>
      <c r="C7147" s="1" t="str">
        <f>IFERROR(LOOKUP(B7147,{0,1,31,61,91},{"Less Than 1 Day","1 To 30 Days","31-60 Days","61-90 Days","91+ Days"}),"Not Due")</f>
        <v>91+ Days</v>
      </c>
    </row>
    <row r="7148" spans="1:3" x14ac:dyDescent="0.25">
      <c r="A7148" s="1">
        <v>72067</v>
      </c>
      <c r="B7148" s="2">
        <v>70</v>
      </c>
      <c r="C7148" s="1" t="str">
        <f>IFERROR(LOOKUP(B7148,{0,1,31,61,91},{"Less Than 1 Day","1 To 30 Days","31-60 Days","61-90 Days","91+ Days"}),"Not Due")</f>
        <v>61-90 Days</v>
      </c>
    </row>
    <row r="7149" spans="1:3" x14ac:dyDescent="0.25">
      <c r="A7149" s="1">
        <v>71934</v>
      </c>
      <c r="B7149" s="2">
        <v>-80</v>
      </c>
      <c r="C7149" s="1" t="str">
        <f>IFERROR(LOOKUP(B7149,{0,1,31,61,91},{"Less Than 1 Day","1 To 30 Days","31-60 Days","61-90 Days","91+ Days"}),"Not Due")</f>
        <v>Not Due</v>
      </c>
    </row>
    <row r="7150" spans="1:3" x14ac:dyDescent="0.25">
      <c r="A7150" s="1">
        <v>20195</v>
      </c>
      <c r="B7150" s="2">
        <v>255</v>
      </c>
      <c r="C7150" s="1" t="str">
        <f>IFERROR(LOOKUP(B7150,{0,1,31,61,91},{"Less Than 1 Day","1 To 30 Days","31-60 Days","61-90 Days","91+ Days"}),"Not Due")</f>
        <v>91+ Days</v>
      </c>
    </row>
    <row r="7151" spans="1:3" x14ac:dyDescent="0.25">
      <c r="A7151" s="1">
        <v>65679</v>
      </c>
      <c r="B7151" s="2">
        <v>-184</v>
      </c>
      <c r="C7151" s="1" t="str">
        <f>IFERROR(LOOKUP(B7151,{0,1,31,61,91},{"Less Than 1 Day","1 To 30 Days","31-60 Days","61-90 Days","91+ Days"}),"Not Due")</f>
        <v>Not Due</v>
      </c>
    </row>
    <row r="7152" spans="1:3" x14ac:dyDescent="0.25">
      <c r="A7152" s="1">
        <v>96830</v>
      </c>
      <c r="B7152" s="2">
        <v>66</v>
      </c>
      <c r="C7152" s="1" t="str">
        <f>IFERROR(LOOKUP(B7152,{0,1,31,61,91},{"Less Than 1 Day","1 To 30 Days","31-60 Days","61-90 Days","91+ Days"}),"Not Due")</f>
        <v>61-90 Days</v>
      </c>
    </row>
    <row r="7153" spans="1:3" x14ac:dyDescent="0.25">
      <c r="A7153" s="1">
        <v>45051</v>
      </c>
      <c r="B7153" s="2">
        <v>-184</v>
      </c>
      <c r="C7153" s="1" t="str">
        <f>IFERROR(LOOKUP(B7153,{0,1,31,61,91},{"Less Than 1 Day","1 To 30 Days","31-60 Days","61-90 Days","91+ Days"}),"Not Due")</f>
        <v>Not Due</v>
      </c>
    </row>
    <row r="7154" spans="1:3" x14ac:dyDescent="0.25">
      <c r="A7154" s="1">
        <v>29029</v>
      </c>
      <c r="B7154" s="2">
        <v>-105</v>
      </c>
      <c r="C7154" s="1" t="str">
        <f>IFERROR(LOOKUP(B7154,{0,1,31,61,91},{"Less Than 1 Day","1 To 30 Days","31-60 Days","61-90 Days","91+ Days"}),"Not Due")</f>
        <v>Not Due</v>
      </c>
    </row>
    <row r="7155" spans="1:3" x14ac:dyDescent="0.25">
      <c r="A7155" s="1">
        <v>14028</v>
      </c>
      <c r="B7155" s="2">
        <v>160</v>
      </c>
      <c r="C7155" s="1" t="str">
        <f>IFERROR(LOOKUP(B7155,{0,1,31,61,91},{"Less Than 1 Day","1 To 30 Days","31-60 Days","61-90 Days","91+ Days"}),"Not Due")</f>
        <v>91+ Days</v>
      </c>
    </row>
    <row r="7156" spans="1:3" x14ac:dyDescent="0.25">
      <c r="A7156" s="1">
        <v>76060</v>
      </c>
      <c r="B7156" s="2">
        <v>271</v>
      </c>
      <c r="C7156" s="1" t="str">
        <f>IFERROR(LOOKUP(B7156,{0,1,31,61,91},{"Less Than 1 Day","1 To 30 Days","31-60 Days","61-90 Days","91+ Days"}),"Not Due")</f>
        <v>91+ Days</v>
      </c>
    </row>
    <row r="7157" spans="1:3" x14ac:dyDescent="0.25">
      <c r="A7157" s="1">
        <v>15982</v>
      </c>
      <c r="B7157" s="2">
        <v>49</v>
      </c>
      <c r="C7157" s="1" t="str">
        <f>IFERROR(LOOKUP(B7157,{0,1,31,61,91},{"Less Than 1 Day","1 To 30 Days","31-60 Days","61-90 Days","91+ Days"}),"Not Due")</f>
        <v>31-60 Days</v>
      </c>
    </row>
    <row r="7158" spans="1:3" x14ac:dyDescent="0.25">
      <c r="A7158" s="1">
        <v>97546</v>
      </c>
      <c r="B7158" s="2">
        <v>369</v>
      </c>
      <c r="C7158" s="1" t="str">
        <f>IFERROR(LOOKUP(B7158,{0,1,31,61,91},{"Less Than 1 Day","1 To 30 Days","31-60 Days","61-90 Days","91+ Days"}),"Not Due")</f>
        <v>91+ Days</v>
      </c>
    </row>
    <row r="7159" spans="1:3" x14ac:dyDescent="0.25">
      <c r="A7159" s="1">
        <v>21221</v>
      </c>
      <c r="B7159" s="2">
        <v>92</v>
      </c>
      <c r="C7159" s="1" t="str">
        <f>IFERROR(LOOKUP(B7159,{0,1,31,61,91},{"Less Than 1 Day","1 To 30 Days","31-60 Days","61-90 Days","91+ Days"}),"Not Due")</f>
        <v>91+ Days</v>
      </c>
    </row>
    <row r="7160" spans="1:3" x14ac:dyDescent="0.25">
      <c r="A7160" s="1">
        <v>77409</v>
      </c>
      <c r="B7160" s="2">
        <v>75</v>
      </c>
      <c r="C7160" s="1" t="str">
        <f>IFERROR(LOOKUP(B7160,{0,1,31,61,91},{"Less Than 1 Day","1 To 30 Days","31-60 Days","61-90 Days","91+ Days"}),"Not Due")</f>
        <v>61-90 Days</v>
      </c>
    </row>
    <row r="7161" spans="1:3" x14ac:dyDescent="0.25">
      <c r="A7161" s="1">
        <v>30402</v>
      </c>
      <c r="B7161" s="2">
        <v>36</v>
      </c>
      <c r="C7161" s="1" t="str">
        <f>IFERROR(LOOKUP(B7161,{0,1,31,61,91},{"Less Than 1 Day","1 To 30 Days","31-60 Days","61-90 Days","91+ Days"}),"Not Due")</f>
        <v>31-60 Days</v>
      </c>
    </row>
    <row r="7162" spans="1:3" x14ac:dyDescent="0.25">
      <c r="A7162" s="1">
        <v>14374</v>
      </c>
      <c r="B7162" s="2">
        <v>42</v>
      </c>
      <c r="C7162" s="1" t="str">
        <f>IFERROR(LOOKUP(B7162,{0,1,31,61,91},{"Less Than 1 Day","1 To 30 Days","31-60 Days","61-90 Days","91+ Days"}),"Not Due")</f>
        <v>31-60 Days</v>
      </c>
    </row>
    <row r="7163" spans="1:3" x14ac:dyDescent="0.25">
      <c r="A7163" s="1">
        <v>50109</v>
      </c>
      <c r="B7163" s="2">
        <v>134</v>
      </c>
      <c r="C7163" s="1" t="str">
        <f>IFERROR(LOOKUP(B7163,{0,1,31,61,91},{"Less Than 1 Day","1 To 30 Days","31-60 Days","61-90 Days","91+ Days"}),"Not Due")</f>
        <v>91+ Days</v>
      </c>
    </row>
    <row r="7164" spans="1:3" x14ac:dyDescent="0.25">
      <c r="A7164" s="1">
        <v>77321</v>
      </c>
      <c r="B7164" s="2">
        <v>478</v>
      </c>
      <c r="C7164" s="1" t="str">
        <f>IFERROR(LOOKUP(B7164,{0,1,31,61,91},{"Less Than 1 Day","1 To 30 Days","31-60 Days","61-90 Days","91+ Days"}),"Not Due")</f>
        <v>91+ Days</v>
      </c>
    </row>
    <row r="7165" spans="1:3" x14ac:dyDescent="0.25">
      <c r="A7165" s="1">
        <v>21859</v>
      </c>
      <c r="B7165" s="2">
        <v>-47</v>
      </c>
      <c r="C7165" s="1" t="str">
        <f>IFERROR(LOOKUP(B7165,{0,1,31,61,91},{"Less Than 1 Day","1 To 30 Days","31-60 Days","61-90 Days","91+ Days"}),"Not Due")</f>
        <v>Not Due</v>
      </c>
    </row>
    <row r="7166" spans="1:3" x14ac:dyDescent="0.25">
      <c r="A7166" s="1">
        <v>68031</v>
      </c>
      <c r="B7166" s="2">
        <v>375</v>
      </c>
      <c r="C7166" s="1" t="str">
        <f>IFERROR(LOOKUP(B7166,{0,1,31,61,91},{"Less Than 1 Day","1 To 30 Days","31-60 Days","61-90 Days","91+ Days"}),"Not Due")</f>
        <v>91+ Days</v>
      </c>
    </row>
    <row r="7167" spans="1:3" x14ac:dyDescent="0.25">
      <c r="A7167" s="1">
        <v>74692</v>
      </c>
      <c r="B7167" s="2">
        <v>104</v>
      </c>
      <c r="C7167" s="1" t="str">
        <f>IFERROR(LOOKUP(B7167,{0,1,31,61,91},{"Less Than 1 Day","1 To 30 Days","31-60 Days","61-90 Days","91+ Days"}),"Not Due")</f>
        <v>91+ Days</v>
      </c>
    </row>
    <row r="7168" spans="1:3" x14ac:dyDescent="0.25">
      <c r="A7168" s="1">
        <v>49700</v>
      </c>
      <c r="B7168" s="2">
        <v>353</v>
      </c>
      <c r="C7168" s="1" t="str">
        <f>IFERROR(LOOKUP(B7168,{0,1,31,61,91},{"Less Than 1 Day","1 To 30 Days","31-60 Days","61-90 Days","91+ Days"}),"Not Due")</f>
        <v>91+ Days</v>
      </c>
    </row>
    <row r="7169" spans="1:3" x14ac:dyDescent="0.25">
      <c r="A7169" s="1">
        <v>52300</v>
      </c>
      <c r="B7169" s="2">
        <v>-64</v>
      </c>
      <c r="C7169" s="1" t="str">
        <f>IFERROR(LOOKUP(B7169,{0,1,31,61,91},{"Less Than 1 Day","1 To 30 Days","31-60 Days","61-90 Days","91+ Days"}),"Not Due")</f>
        <v>Not Due</v>
      </c>
    </row>
    <row r="7170" spans="1:3" x14ac:dyDescent="0.25">
      <c r="A7170" s="1">
        <v>98721</v>
      </c>
      <c r="B7170" s="2">
        <v>388</v>
      </c>
      <c r="C7170" s="1" t="str">
        <f>IFERROR(LOOKUP(B7170,{0,1,31,61,91},{"Less Than 1 Day","1 To 30 Days","31-60 Days","61-90 Days","91+ Days"}),"Not Due")</f>
        <v>91+ Days</v>
      </c>
    </row>
    <row r="7171" spans="1:3" x14ac:dyDescent="0.25">
      <c r="A7171" s="1">
        <v>25338</v>
      </c>
      <c r="B7171" s="2">
        <v>19</v>
      </c>
      <c r="C7171" s="1" t="str">
        <f>IFERROR(LOOKUP(B7171,{0,1,31,61,91},{"Less Than 1 Day","1 To 30 Days","31-60 Days","61-90 Days","91+ Days"}),"Not Due")</f>
        <v>1 To 30 Days</v>
      </c>
    </row>
    <row r="7172" spans="1:3" x14ac:dyDescent="0.25">
      <c r="A7172" s="1">
        <v>97755</v>
      </c>
      <c r="B7172" s="2">
        <v>496</v>
      </c>
      <c r="C7172" s="1" t="str">
        <f>IFERROR(LOOKUP(B7172,{0,1,31,61,91},{"Less Than 1 Day","1 To 30 Days","31-60 Days","61-90 Days","91+ Days"}),"Not Due")</f>
        <v>91+ Days</v>
      </c>
    </row>
    <row r="7173" spans="1:3" x14ac:dyDescent="0.25">
      <c r="A7173" s="1">
        <v>74997</v>
      </c>
      <c r="B7173" s="2">
        <v>-183</v>
      </c>
      <c r="C7173" s="1" t="str">
        <f>IFERROR(LOOKUP(B7173,{0,1,31,61,91},{"Less Than 1 Day","1 To 30 Days","31-60 Days","61-90 Days","91+ Days"}),"Not Due")</f>
        <v>Not Due</v>
      </c>
    </row>
    <row r="7174" spans="1:3" x14ac:dyDescent="0.25">
      <c r="A7174" s="1">
        <v>54067</v>
      </c>
      <c r="B7174" s="2">
        <v>188</v>
      </c>
      <c r="C7174" s="1" t="str">
        <f>IFERROR(LOOKUP(B7174,{0,1,31,61,91},{"Less Than 1 Day","1 To 30 Days","31-60 Days","61-90 Days","91+ Days"}),"Not Due")</f>
        <v>91+ Days</v>
      </c>
    </row>
    <row r="7175" spans="1:3" x14ac:dyDescent="0.25">
      <c r="A7175" s="1">
        <v>46147</v>
      </c>
      <c r="B7175" s="2">
        <v>-70</v>
      </c>
      <c r="C7175" s="1" t="str">
        <f>IFERROR(LOOKUP(B7175,{0,1,31,61,91},{"Less Than 1 Day","1 To 30 Days","31-60 Days","61-90 Days","91+ Days"}),"Not Due")</f>
        <v>Not Due</v>
      </c>
    </row>
    <row r="7176" spans="1:3" x14ac:dyDescent="0.25">
      <c r="A7176" s="1">
        <v>87343</v>
      </c>
      <c r="B7176" s="2">
        <v>152</v>
      </c>
      <c r="C7176" s="1" t="str">
        <f>IFERROR(LOOKUP(B7176,{0,1,31,61,91},{"Less Than 1 Day","1 To 30 Days","31-60 Days","61-90 Days","91+ Days"}),"Not Due")</f>
        <v>91+ Days</v>
      </c>
    </row>
    <row r="7177" spans="1:3" x14ac:dyDescent="0.25">
      <c r="A7177" s="1">
        <v>97727</v>
      </c>
      <c r="B7177" s="2">
        <v>219</v>
      </c>
      <c r="C7177" s="1" t="str">
        <f>IFERROR(LOOKUP(B7177,{0,1,31,61,91},{"Less Than 1 Day","1 To 30 Days","31-60 Days","61-90 Days","91+ Days"}),"Not Due")</f>
        <v>91+ Days</v>
      </c>
    </row>
    <row r="7178" spans="1:3" x14ac:dyDescent="0.25">
      <c r="A7178" s="1">
        <v>97203</v>
      </c>
      <c r="B7178" s="2">
        <v>366</v>
      </c>
      <c r="C7178" s="1" t="str">
        <f>IFERROR(LOOKUP(B7178,{0,1,31,61,91},{"Less Than 1 Day","1 To 30 Days","31-60 Days","61-90 Days","91+ Days"}),"Not Due")</f>
        <v>91+ Days</v>
      </c>
    </row>
    <row r="7179" spans="1:3" x14ac:dyDescent="0.25">
      <c r="A7179" s="1">
        <v>39812</v>
      </c>
      <c r="B7179" s="2">
        <v>54</v>
      </c>
      <c r="C7179" s="1" t="str">
        <f>IFERROR(LOOKUP(B7179,{0,1,31,61,91},{"Less Than 1 Day","1 To 30 Days","31-60 Days","61-90 Days","91+ Days"}),"Not Due")</f>
        <v>31-60 Days</v>
      </c>
    </row>
    <row r="7180" spans="1:3" x14ac:dyDescent="0.25">
      <c r="A7180" s="1">
        <v>94725</v>
      </c>
      <c r="B7180" s="2">
        <v>-50</v>
      </c>
      <c r="C7180" s="1" t="str">
        <f>IFERROR(LOOKUP(B7180,{0,1,31,61,91},{"Less Than 1 Day","1 To 30 Days","31-60 Days","61-90 Days","91+ Days"}),"Not Due")</f>
        <v>Not Due</v>
      </c>
    </row>
    <row r="7181" spans="1:3" x14ac:dyDescent="0.25">
      <c r="A7181" s="1">
        <v>14828</v>
      </c>
      <c r="B7181" s="2">
        <v>126</v>
      </c>
      <c r="C7181" s="1" t="str">
        <f>IFERROR(LOOKUP(B7181,{0,1,31,61,91},{"Less Than 1 Day","1 To 30 Days","31-60 Days","61-90 Days","91+ Days"}),"Not Due")</f>
        <v>91+ Days</v>
      </c>
    </row>
    <row r="7182" spans="1:3" x14ac:dyDescent="0.25">
      <c r="A7182" s="1">
        <v>84909</v>
      </c>
      <c r="B7182" s="2">
        <v>122</v>
      </c>
      <c r="C7182" s="1" t="str">
        <f>IFERROR(LOOKUP(B7182,{0,1,31,61,91},{"Less Than 1 Day","1 To 30 Days","31-60 Days","61-90 Days","91+ Days"}),"Not Due")</f>
        <v>91+ Days</v>
      </c>
    </row>
    <row r="7183" spans="1:3" x14ac:dyDescent="0.25">
      <c r="A7183" s="1">
        <v>61192</v>
      </c>
      <c r="B7183" s="2">
        <v>279</v>
      </c>
      <c r="C7183" s="1" t="str">
        <f>IFERROR(LOOKUP(B7183,{0,1,31,61,91},{"Less Than 1 Day","1 To 30 Days","31-60 Days","61-90 Days","91+ Days"}),"Not Due")</f>
        <v>91+ Days</v>
      </c>
    </row>
    <row r="7184" spans="1:3" x14ac:dyDescent="0.25">
      <c r="A7184" s="1">
        <v>81241</v>
      </c>
      <c r="B7184" s="2">
        <v>117</v>
      </c>
      <c r="C7184" s="1" t="str">
        <f>IFERROR(LOOKUP(B7184,{0,1,31,61,91},{"Less Than 1 Day","1 To 30 Days","31-60 Days","61-90 Days","91+ Days"}),"Not Due")</f>
        <v>91+ Days</v>
      </c>
    </row>
    <row r="7185" spans="1:3" x14ac:dyDescent="0.25">
      <c r="A7185" s="1">
        <v>63698</v>
      </c>
      <c r="B7185" s="2">
        <v>36</v>
      </c>
      <c r="C7185" s="1" t="str">
        <f>IFERROR(LOOKUP(B7185,{0,1,31,61,91},{"Less Than 1 Day","1 To 30 Days","31-60 Days","61-90 Days","91+ Days"}),"Not Due")</f>
        <v>31-60 Days</v>
      </c>
    </row>
    <row r="7186" spans="1:3" x14ac:dyDescent="0.25">
      <c r="A7186" s="1">
        <v>56765</v>
      </c>
      <c r="B7186" s="2">
        <v>270</v>
      </c>
      <c r="C7186" s="1" t="str">
        <f>IFERROR(LOOKUP(B7186,{0,1,31,61,91},{"Less Than 1 Day","1 To 30 Days","31-60 Days","61-90 Days","91+ Days"}),"Not Due")</f>
        <v>91+ Days</v>
      </c>
    </row>
    <row r="7187" spans="1:3" x14ac:dyDescent="0.25">
      <c r="A7187" s="1">
        <v>52223</v>
      </c>
      <c r="B7187" s="2">
        <v>335</v>
      </c>
      <c r="C7187" s="1" t="str">
        <f>IFERROR(LOOKUP(B7187,{0,1,31,61,91},{"Less Than 1 Day","1 To 30 Days","31-60 Days","61-90 Days","91+ Days"}),"Not Due")</f>
        <v>91+ Days</v>
      </c>
    </row>
    <row r="7188" spans="1:3" x14ac:dyDescent="0.25">
      <c r="A7188" s="1">
        <v>55824</v>
      </c>
      <c r="B7188" s="2">
        <v>-191</v>
      </c>
      <c r="C7188" s="1" t="str">
        <f>IFERROR(LOOKUP(B7188,{0,1,31,61,91},{"Less Than 1 Day","1 To 30 Days","31-60 Days","61-90 Days","91+ Days"}),"Not Due")</f>
        <v>Not Due</v>
      </c>
    </row>
    <row r="7189" spans="1:3" x14ac:dyDescent="0.25">
      <c r="A7189" s="1">
        <v>64287</v>
      </c>
      <c r="B7189" s="2">
        <v>109</v>
      </c>
      <c r="C7189" s="1" t="str">
        <f>IFERROR(LOOKUP(B7189,{0,1,31,61,91},{"Less Than 1 Day","1 To 30 Days","31-60 Days","61-90 Days","91+ Days"}),"Not Due")</f>
        <v>91+ Days</v>
      </c>
    </row>
    <row r="7190" spans="1:3" x14ac:dyDescent="0.25">
      <c r="A7190" s="1">
        <v>83527</v>
      </c>
      <c r="B7190" s="2">
        <v>-118</v>
      </c>
      <c r="C7190" s="1" t="str">
        <f>IFERROR(LOOKUP(B7190,{0,1,31,61,91},{"Less Than 1 Day","1 To 30 Days","31-60 Days","61-90 Days","91+ Days"}),"Not Due")</f>
        <v>Not Due</v>
      </c>
    </row>
    <row r="7191" spans="1:3" x14ac:dyDescent="0.25">
      <c r="A7191" s="1">
        <v>53888</v>
      </c>
      <c r="B7191" s="2">
        <v>191</v>
      </c>
      <c r="C7191" s="1" t="str">
        <f>IFERROR(LOOKUP(B7191,{0,1,31,61,91},{"Less Than 1 Day","1 To 30 Days","31-60 Days","61-90 Days","91+ Days"}),"Not Due")</f>
        <v>91+ Days</v>
      </c>
    </row>
    <row r="7192" spans="1:3" x14ac:dyDescent="0.25">
      <c r="A7192" s="1">
        <v>42247</v>
      </c>
      <c r="B7192" s="2">
        <v>78</v>
      </c>
      <c r="C7192" s="1" t="str">
        <f>IFERROR(LOOKUP(B7192,{0,1,31,61,91},{"Less Than 1 Day","1 To 30 Days","31-60 Days","61-90 Days","91+ Days"}),"Not Due")</f>
        <v>61-90 Days</v>
      </c>
    </row>
    <row r="7193" spans="1:3" x14ac:dyDescent="0.25">
      <c r="A7193" s="1">
        <v>17233</v>
      </c>
      <c r="B7193" s="2">
        <v>143</v>
      </c>
      <c r="C7193" s="1" t="str">
        <f>IFERROR(LOOKUP(B7193,{0,1,31,61,91},{"Less Than 1 Day","1 To 30 Days","31-60 Days","61-90 Days","91+ Days"}),"Not Due")</f>
        <v>91+ Days</v>
      </c>
    </row>
    <row r="7194" spans="1:3" x14ac:dyDescent="0.25">
      <c r="A7194" s="1">
        <v>35411</v>
      </c>
      <c r="B7194" s="2">
        <v>264</v>
      </c>
      <c r="C7194" s="1" t="str">
        <f>IFERROR(LOOKUP(B7194,{0,1,31,61,91},{"Less Than 1 Day","1 To 30 Days","31-60 Days","61-90 Days","91+ Days"}),"Not Due")</f>
        <v>91+ Days</v>
      </c>
    </row>
    <row r="7195" spans="1:3" x14ac:dyDescent="0.25">
      <c r="A7195" s="1">
        <v>70983</v>
      </c>
      <c r="B7195" s="2">
        <v>-126</v>
      </c>
      <c r="C7195" s="1" t="str">
        <f>IFERROR(LOOKUP(B7195,{0,1,31,61,91},{"Less Than 1 Day","1 To 30 Days","31-60 Days","61-90 Days","91+ Days"}),"Not Due")</f>
        <v>Not Due</v>
      </c>
    </row>
    <row r="7196" spans="1:3" x14ac:dyDescent="0.25">
      <c r="A7196" s="1">
        <v>90756</v>
      </c>
      <c r="B7196" s="2">
        <v>-74</v>
      </c>
      <c r="C7196" s="1" t="str">
        <f>IFERROR(LOOKUP(B7196,{0,1,31,61,91},{"Less Than 1 Day","1 To 30 Days","31-60 Days","61-90 Days","91+ Days"}),"Not Due")</f>
        <v>Not Due</v>
      </c>
    </row>
    <row r="7197" spans="1:3" x14ac:dyDescent="0.25">
      <c r="A7197" s="1">
        <v>29680</v>
      </c>
      <c r="B7197" s="2">
        <v>127</v>
      </c>
      <c r="C7197" s="1" t="str">
        <f>IFERROR(LOOKUP(B7197,{0,1,31,61,91},{"Less Than 1 Day","1 To 30 Days","31-60 Days","61-90 Days","91+ Days"}),"Not Due")</f>
        <v>91+ Days</v>
      </c>
    </row>
    <row r="7198" spans="1:3" x14ac:dyDescent="0.25">
      <c r="A7198" s="1">
        <v>92925</v>
      </c>
      <c r="B7198" s="2">
        <v>245</v>
      </c>
      <c r="C7198" s="1" t="str">
        <f>IFERROR(LOOKUP(B7198,{0,1,31,61,91},{"Less Than 1 Day","1 To 30 Days","31-60 Days","61-90 Days","91+ Days"}),"Not Due")</f>
        <v>91+ Days</v>
      </c>
    </row>
    <row r="7199" spans="1:3" x14ac:dyDescent="0.25">
      <c r="A7199" s="1">
        <v>47788</v>
      </c>
      <c r="B7199" s="2">
        <v>379</v>
      </c>
      <c r="C7199" s="1" t="str">
        <f>IFERROR(LOOKUP(B7199,{0,1,31,61,91},{"Less Than 1 Day","1 To 30 Days","31-60 Days","61-90 Days","91+ Days"}),"Not Due")</f>
        <v>91+ Days</v>
      </c>
    </row>
    <row r="7200" spans="1:3" x14ac:dyDescent="0.25">
      <c r="A7200" s="1">
        <v>19449</v>
      </c>
      <c r="B7200" s="2">
        <v>139</v>
      </c>
      <c r="C7200" s="1" t="str">
        <f>IFERROR(LOOKUP(B7200,{0,1,31,61,91},{"Less Than 1 Day","1 To 30 Days","31-60 Days","61-90 Days","91+ Days"}),"Not Due")</f>
        <v>91+ Days</v>
      </c>
    </row>
    <row r="7201" spans="1:3" x14ac:dyDescent="0.25">
      <c r="A7201" s="1">
        <v>84971</v>
      </c>
      <c r="B7201" s="2">
        <v>261</v>
      </c>
      <c r="C7201" s="1" t="str">
        <f>IFERROR(LOOKUP(B7201,{0,1,31,61,91},{"Less Than 1 Day","1 To 30 Days","31-60 Days","61-90 Days","91+ Days"}),"Not Due")</f>
        <v>91+ Days</v>
      </c>
    </row>
    <row r="7202" spans="1:3" x14ac:dyDescent="0.25">
      <c r="A7202" s="1">
        <v>72887</v>
      </c>
      <c r="B7202" s="2">
        <v>-117</v>
      </c>
      <c r="C7202" s="1" t="str">
        <f>IFERROR(LOOKUP(B7202,{0,1,31,61,91},{"Less Than 1 Day","1 To 30 Days","31-60 Days","61-90 Days","91+ Days"}),"Not Due")</f>
        <v>Not Due</v>
      </c>
    </row>
    <row r="7203" spans="1:3" x14ac:dyDescent="0.25">
      <c r="A7203" s="1">
        <v>49027</v>
      </c>
      <c r="B7203" s="2">
        <v>29</v>
      </c>
      <c r="C7203" s="1" t="str">
        <f>IFERROR(LOOKUP(B7203,{0,1,31,61,91},{"Less Than 1 Day","1 To 30 Days","31-60 Days","61-90 Days","91+ Days"}),"Not Due")</f>
        <v>1 To 30 Days</v>
      </c>
    </row>
    <row r="7204" spans="1:3" x14ac:dyDescent="0.25">
      <c r="A7204" s="1">
        <v>24778</v>
      </c>
      <c r="B7204" s="2">
        <v>48</v>
      </c>
      <c r="C7204" s="1" t="str">
        <f>IFERROR(LOOKUP(B7204,{0,1,31,61,91},{"Less Than 1 Day","1 To 30 Days","31-60 Days","61-90 Days","91+ Days"}),"Not Due")</f>
        <v>31-60 Days</v>
      </c>
    </row>
    <row r="7205" spans="1:3" x14ac:dyDescent="0.25">
      <c r="A7205" s="1">
        <v>46829</v>
      </c>
      <c r="B7205" s="2">
        <v>110</v>
      </c>
      <c r="C7205" s="1" t="str">
        <f>IFERROR(LOOKUP(B7205,{0,1,31,61,91},{"Less Than 1 Day","1 To 30 Days","31-60 Days","61-90 Days","91+ Days"}),"Not Due")</f>
        <v>91+ Days</v>
      </c>
    </row>
    <row r="7206" spans="1:3" x14ac:dyDescent="0.25">
      <c r="A7206" s="1">
        <v>56134</v>
      </c>
      <c r="B7206" s="2">
        <v>-193</v>
      </c>
      <c r="C7206" s="1" t="str">
        <f>IFERROR(LOOKUP(B7206,{0,1,31,61,91},{"Less Than 1 Day","1 To 30 Days","31-60 Days","61-90 Days","91+ Days"}),"Not Due")</f>
        <v>Not Due</v>
      </c>
    </row>
    <row r="7207" spans="1:3" x14ac:dyDescent="0.25">
      <c r="A7207" s="1">
        <v>66151</v>
      </c>
      <c r="B7207" s="2">
        <v>271</v>
      </c>
      <c r="C7207" s="1" t="str">
        <f>IFERROR(LOOKUP(B7207,{0,1,31,61,91},{"Less Than 1 Day","1 To 30 Days","31-60 Days","61-90 Days","91+ Days"}),"Not Due")</f>
        <v>91+ Days</v>
      </c>
    </row>
    <row r="7208" spans="1:3" x14ac:dyDescent="0.25">
      <c r="A7208" s="1">
        <v>64866</v>
      </c>
      <c r="B7208" s="2">
        <v>29</v>
      </c>
      <c r="C7208" s="1" t="str">
        <f>IFERROR(LOOKUP(B7208,{0,1,31,61,91},{"Less Than 1 Day","1 To 30 Days","31-60 Days","61-90 Days","91+ Days"}),"Not Due")</f>
        <v>1 To 30 Days</v>
      </c>
    </row>
    <row r="7209" spans="1:3" x14ac:dyDescent="0.25">
      <c r="A7209" s="1">
        <v>50301</v>
      </c>
      <c r="B7209" s="2">
        <v>483</v>
      </c>
      <c r="C7209" s="1" t="str">
        <f>IFERROR(LOOKUP(B7209,{0,1,31,61,91},{"Less Than 1 Day","1 To 30 Days","31-60 Days","61-90 Days","91+ Days"}),"Not Due")</f>
        <v>91+ Days</v>
      </c>
    </row>
    <row r="7210" spans="1:3" x14ac:dyDescent="0.25">
      <c r="A7210" s="1">
        <v>96002</v>
      </c>
      <c r="B7210" s="2">
        <v>479</v>
      </c>
      <c r="C7210" s="1" t="str">
        <f>IFERROR(LOOKUP(B7210,{0,1,31,61,91},{"Less Than 1 Day","1 To 30 Days","31-60 Days","61-90 Days","91+ Days"}),"Not Due")</f>
        <v>91+ Days</v>
      </c>
    </row>
    <row r="7211" spans="1:3" x14ac:dyDescent="0.25">
      <c r="A7211" s="1">
        <v>56891</v>
      </c>
      <c r="B7211" s="2">
        <v>312</v>
      </c>
      <c r="C7211" s="1" t="str">
        <f>IFERROR(LOOKUP(B7211,{0,1,31,61,91},{"Less Than 1 Day","1 To 30 Days","31-60 Days","61-90 Days","91+ Days"}),"Not Due")</f>
        <v>91+ Days</v>
      </c>
    </row>
    <row r="7212" spans="1:3" x14ac:dyDescent="0.25">
      <c r="A7212" s="1">
        <v>24083</v>
      </c>
      <c r="B7212" s="2">
        <v>33</v>
      </c>
      <c r="C7212" s="1" t="str">
        <f>IFERROR(LOOKUP(B7212,{0,1,31,61,91},{"Less Than 1 Day","1 To 30 Days","31-60 Days","61-90 Days","91+ Days"}),"Not Due")</f>
        <v>31-60 Days</v>
      </c>
    </row>
    <row r="7213" spans="1:3" x14ac:dyDescent="0.25">
      <c r="A7213" s="1">
        <v>44887</v>
      </c>
      <c r="B7213" s="2">
        <v>-130</v>
      </c>
      <c r="C7213" s="1" t="str">
        <f>IFERROR(LOOKUP(B7213,{0,1,31,61,91},{"Less Than 1 Day","1 To 30 Days","31-60 Days","61-90 Days","91+ Days"}),"Not Due")</f>
        <v>Not Due</v>
      </c>
    </row>
    <row r="7214" spans="1:3" x14ac:dyDescent="0.25">
      <c r="A7214" s="1">
        <v>82553</v>
      </c>
      <c r="B7214" s="2">
        <v>19</v>
      </c>
      <c r="C7214" s="1" t="str">
        <f>IFERROR(LOOKUP(B7214,{0,1,31,61,91},{"Less Than 1 Day","1 To 30 Days","31-60 Days","61-90 Days","91+ Days"}),"Not Due")</f>
        <v>1 To 30 Days</v>
      </c>
    </row>
    <row r="7215" spans="1:3" x14ac:dyDescent="0.25">
      <c r="A7215" s="1">
        <v>34943</v>
      </c>
      <c r="B7215" s="2">
        <v>153</v>
      </c>
      <c r="C7215" s="1" t="str">
        <f>IFERROR(LOOKUP(B7215,{0,1,31,61,91},{"Less Than 1 Day","1 To 30 Days","31-60 Days","61-90 Days","91+ Days"}),"Not Due")</f>
        <v>91+ Days</v>
      </c>
    </row>
    <row r="7216" spans="1:3" x14ac:dyDescent="0.25">
      <c r="A7216" s="1">
        <v>36522</v>
      </c>
      <c r="B7216" s="2">
        <v>424</v>
      </c>
      <c r="C7216" s="1" t="str">
        <f>IFERROR(LOOKUP(B7216,{0,1,31,61,91},{"Less Than 1 Day","1 To 30 Days","31-60 Days","61-90 Days","91+ Days"}),"Not Due")</f>
        <v>91+ Days</v>
      </c>
    </row>
    <row r="7217" spans="1:3" x14ac:dyDescent="0.25">
      <c r="A7217" s="1">
        <v>95856</v>
      </c>
      <c r="B7217" s="2">
        <v>5</v>
      </c>
      <c r="C7217" s="1" t="str">
        <f>IFERROR(LOOKUP(B7217,{0,1,31,61,91},{"Less Than 1 Day","1 To 30 Days","31-60 Days","61-90 Days","91+ Days"}),"Not Due")</f>
        <v>1 To 30 Days</v>
      </c>
    </row>
    <row r="7218" spans="1:3" x14ac:dyDescent="0.25">
      <c r="A7218" s="1">
        <v>42391</v>
      </c>
      <c r="B7218" s="2">
        <v>-140</v>
      </c>
      <c r="C7218" s="1" t="str">
        <f>IFERROR(LOOKUP(B7218,{0,1,31,61,91},{"Less Than 1 Day","1 To 30 Days","31-60 Days","61-90 Days","91+ Days"}),"Not Due")</f>
        <v>Not Due</v>
      </c>
    </row>
    <row r="7219" spans="1:3" x14ac:dyDescent="0.25">
      <c r="A7219" s="1">
        <v>81849</v>
      </c>
      <c r="B7219" s="2">
        <v>351</v>
      </c>
      <c r="C7219" s="1" t="str">
        <f>IFERROR(LOOKUP(B7219,{0,1,31,61,91},{"Less Than 1 Day","1 To 30 Days","31-60 Days","61-90 Days","91+ Days"}),"Not Due")</f>
        <v>91+ Days</v>
      </c>
    </row>
    <row r="7220" spans="1:3" x14ac:dyDescent="0.25">
      <c r="A7220" s="1">
        <v>16581</v>
      </c>
      <c r="B7220" s="2">
        <v>-58</v>
      </c>
      <c r="C7220" s="1" t="str">
        <f>IFERROR(LOOKUP(B7220,{0,1,31,61,91},{"Less Than 1 Day","1 To 30 Days","31-60 Days","61-90 Days","91+ Days"}),"Not Due")</f>
        <v>Not Due</v>
      </c>
    </row>
    <row r="7221" spans="1:3" x14ac:dyDescent="0.25">
      <c r="A7221" s="1">
        <v>76035</v>
      </c>
      <c r="B7221" s="2">
        <v>-134</v>
      </c>
      <c r="C7221" s="1" t="str">
        <f>IFERROR(LOOKUP(B7221,{0,1,31,61,91},{"Less Than 1 Day","1 To 30 Days","31-60 Days","61-90 Days","91+ Days"}),"Not Due")</f>
        <v>Not Due</v>
      </c>
    </row>
    <row r="7222" spans="1:3" x14ac:dyDescent="0.25">
      <c r="A7222" s="1">
        <v>72656</v>
      </c>
      <c r="B7222" s="2">
        <v>17</v>
      </c>
      <c r="C7222" s="1" t="str">
        <f>IFERROR(LOOKUP(B7222,{0,1,31,61,91},{"Less Than 1 Day","1 To 30 Days","31-60 Days","61-90 Days","91+ Days"}),"Not Due")</f>
        <v>1 To 30 Days</v>
      </c>
    </row>
    <row r="7223" spans="1:3" x14ac:dyDescent="0.25">
      <c r="A7223" s="1">
        <v>44534</v>
      </c>
      <c r="B7223" s="2">
        <v>19</v>
      </c>
      <c r="C7223" s="1" t="str">
        <f>IFERROR(LOOKUP(B7223,{0,1,31,61,91},{"Less Than 1 Day","1 To 30 Days","31-60 Days","61-90 Days","91+ Days"}),"Not Due")</f>
        <v>1 To 30 Days</v>
      </c>
    </row>
    <row r="7224" spans="1:3" x14ac:dyDescent="0.25">
      <c r="A7224" s="1">
        <v>16054</v>
      </c>
      <c r="B7224" s="2">
        <v>-111</v>
      </c>
      <c r="C7224" s="1" t="str">
        <f>IFERROR(LOOKUP(B7224,{0,1,31,61,91},{"Less Than 1 Day","1 To 30 Days","31-60 Days","61-90 Days","91+ Days"}),"Not Due")</f>
        <v>Not Due</v>
      </c>
    </row>
    <row r="7225" spans="1:3" x14ac:dyDescent="0.25">
      <c r="A7225" s="1">
        <v>87344</v>
      </c>
      <c r="B7225" s="2">
        <v>89</v>
      </c>
      <c r="C7225" s="1" t="str">
        <f>IFERROR(LOOKUP(B7225,{0,1,31,61,91},{"Less Than 1 Day","1 To 30 Days","31-60 Days","61-90 Days","91+ Days"}),"Not Due")</f>
        <v>61-90 Days</v>
      </c>
    </row>
    <row r="7226" spans="1:3" x14ac:dyDescent="0.25">
      <c r="A7226" s="1">
        <v>74754</v>
      </c>
      <c r="B7226" s="2">
        <v>469</v>
      </c>
      <c r="C7226" s="1" t="str">
        <f>IFERROR(LOOKUP(B7226,{0,1,31,61,91},{"Less Than 1 Day","1 To 30 Days","31-60 Days","61-90 Days","91+ Days"}),"Not Due")</f>
        <v>91+ Days</v>
      </c>
    </row>
    <row r="7227" spans="1:3" x14ac:dyDescent="0.25">
      <c r="A7227" s="1">
        <v>46321</v>
      </c>
      <c r="B7227" s="2">
        <v>84</v>
      </c>
      <c r="C7227" s="1" t="str">
        <f>IFERROR(LOOKUP(B7227,{0,1,31,61,91},{"Less Than 1 Day","1 To 30 Days","31-60 Days","61-90 Days","91+ Days"}),"Not Due")</f>
        <v>61-90 Days</v>
      </c>
    </row>
    <row r="7228" spans="1:3" x14ac:dyDescent="0.25">
      <c r="A7228" s="1">
        <v>85091</v>
      </c>
      <c r="B7228" s="2">
        <v>177</v>
      </c>
      <c r="C7228" s="1" t="str">
        <f>IFERROR(LOOKUP(B7228,{0,1,31,61,91},{"Less Than 1 Day","1 To 30 Days","31-60 Days","61-90 Days","91+ Days"}),"Not Due")</f>
        <v>91+ Days</v>
      </c>
    </row>
    <row r="7229" spans="1:3" x14ac:dyDescent="0.25">
      <c r="A7229" s="1">
        <v>85100</v>
      </c>
      <c r="B7229" s="2">
        <v>451</v>
      </c>
      <c r="C7229" s="1" t="str">
        <f>IFERROR(LOOKUP(B7229,{0,1,31,61,91},{"Less Than 1 Day","1 To 30 Days","31-60 Days","61-90 Days","91+ Days"}),"Not Due")</f>
        <v>91+ Days</v>
      </c>
    </row>
    <row r="7230" spans="1:3" x14ac:dyDescent="0.25">
      <c r="A7230" s="1">
        <v>20881</v>
      </c>
      <c r="B7230" s="2">
        <v>127</v>
      </c>
      <c r="C7230" s="1" t="str">
        <f>IFERROR(LOOKUP(B7230,{0,1,31,61,91},{"Less Than 1 Day","1 To 30 Days","31-60 Days","61-90 Days","91+ Days"}),"Not Due")</f>
        <v>91+ Days</v>
      </c>
    </row>
    <row r="7231" spans="1:3" x14ac:dyDescent="0.25">
      <c r="A7231" s="1">
        <v>17982</v>
      </c>
      <c r="B7231" s="2">
        <v>101</v>
      </c>
      <c r="C7231" s="1" t="str">
        <f>IFERROR(LOOKUP(B7231,{0,1,31,61,91},{"Less Than 1 Day","1 To 30 Days","31-60 Days","61-90 Days","91+ Days"}),"Not Due")</f>
        <v>91+ Days</v>
      </c>
    </row>
    <row r="7232" spans="1:3" x14ac:dyDescent="0.25">
      <c r="A7232" s="1">
        <v>47533</v>
      </c>
      <c r="B7232" s="2">
        <v>416</v>
      </c>
      <c r="C7232" s="1" t="str">
        <f>IFERROR(LOOKUP(B7232,{0,1,31,61,91},{"Less Than 1 Day","1 To 30 Days","31-60 Days","61-90 Days","91+ Days"}),"Not Due")</f>
        <v>91+ Days</v>
      </c>
    </row>
    <row r="7233" spans="1:3" x14ac:dyDescent="0.25">
      <c r="A7233" s="1">
        <v>36946</v>
      </c>
      <c r="B7233" s="2">
        <v>-37</v>
      </c>
      <c r="C7233" s="1" t="str">
        <f>IFERROR(LOOKUP(B7233,{0,1,31,61,91},{"Less Than 1 Day","1 To 30 Days","31-60 Days","61-90 Days","91+ Days"}),"Not Due")</f>
        <v>Not Due</v>
      </c>
    </row>
    <row r="7234" spans="1:3" x14ac:dyDescent="0.25">
      <c r="A7234" s="1">
        <v>30608</v>
      </c>
      <c r="B7234" s="2">
        <v>301</v>
      </c>
      <c r="C7234" s="1" t="str">
        <f>IFERROR(LOOKUP(B7234,{0,1,31,61,91},{"Less Than 1 Day","1 To 30 Days","31-60 Days","61-90 Days","91+ Days"}),"Not Due")</f>
        <v>91+ Days</v>
      </c>
    </row>
    <row r="7235" spans="1:3" x14ac:dyDescent="0.25">
      <c r="A7235" s="1">
        <v>47347</v>
      </c>
      <c r="B7235" s="2">
        <v>150</v>
      </c>
      <c r="C7235" s="1" t="str">
        <f>IFERROR(LOOKUP(B7235,{0,1,31,61,91},{"Less Than 1 Day","1 To 30 Days","31-60 Days","61-90 Days","91+ Days"}),"Not Due")</f>
        <v>91+ Days</v>
      </c>
    </row>
    <row r="7236" spans="1:3" x14ac:dyDescent="0.25">
      <c r="A7236" s="1">
        <v>35629</v>
      </c>
      <c r="B7236" s="2">
        <v>267</v>
      </c>
      <c r="C7236" s="1" t="str">
        <f>IFERROR(LOOKUP(B7236,{0,1,31,61,91},{"Less Than 1 Day","1 To 30 Days","31-60 Days","61-90 Days","91+ Days"}),"Not Due")</f>
        <v>91+ Days</v>
      </c>
    </row>
    <row r="7237" spans="1:3" x14ac:dyDescent="0.25">
      <c r="A7237" s="1">
        <v>69048</v>
      </c>
      <c r="B7237" s="2">
        <v>-105</v>
      </c>
      <c r="C7237" s="1" t="str">
        <f>IFERROR(LOOKUP(B7237,{0,1,31,61,91},{"Less Than 1 Day","1 To 30 Days","31-60 Days","61-90 Days","91+ Days"}),"Not Due")</f>
        <v>Not Due</v>
      </c>
    </row>
    <row r="7238" spans="1:3" x14ac:dyDescent="0.25">
      <c r="A7238" s="1">
        <v>21247</v>
      </c>
      <c r="B7238" s="2">
        <v>305</v>
      </c>
      <c r="C7238" s="1" t="str">
        <f>IFERROR(LOOKUP(B7238,{0,1,31,61,91},{"Less Than 1 Day","1 To 30 Days","31-60 Days","61-90 Days","91+ Days"}),"Not Due")</f>
        <v>91+ Days</v>
      </c>
    </row>
    <row r="7239" spans="1:3" x14ac:dyDescent="0.25">
      <c r="A7239" s="1">
        <v>42666</v>
      </c>
      <c r="B7239" s="2">
        <v>-182</v>
      </c>
      <c r="C7239" s="1" t="str">
        <f>IFERROR(LOOKUP(B7239,{0,1,31,61,91},{"Less Than 1 Day","1 To 30 Days","31-60 Days","61-90 Days","91+ Days"}),"Not Due")</f>
        <v>Not Due</v>
      </c>
    </row>
    <row r="7240" spans="1:3" x14ac:dyDescent="0.25">
      <c r="A7240" s="1">
        <v>87685</v>
      </c>
      <c r="B7240" s="2">
        <v>349</v>
      </c>
      <c r="C7240" s="1" t="str">
        <f>IFERROR(LOOKUP(B7240,{0,1,31,61,91},{"Less Than 1 Day","1 To 30 Days","31-60 Days","61-90 Days","91+ Days"}),"Not Due")</f>
        <v>91+ Days</v>
      </c>
    </row>
    <row r="7241" spans="1:3" x14ac:dyDescent="0.25">
      <c r="A7241" s="1">
        <v>43669</v>
      </c>
      <c r="B7241" s="2">
        <v>245</v>
      </c>
      <c r="C7241" s="1" t="str">
        <f>IFERROR(LOOKUP(B7241,{0,1,31,61,91},{"Less Than 1 Day","1 To 30 Days","31-60 Days","61-90 Days","91+ Days"}),"Not Due")</f>
        <v>91+ Days</v>
      </c>
    </row>
    <row r="7242" spans="1:3" x14ac:dyDescent="0.25">
      <c r="A7242" s="1">
        <v>67160</v>
      </c>
      <c r="B7242" s="2">
        <v>234</v>
      </c>
      <c r="C7242" s="1" t="str">
        <f>IFERROR(LOOKUP(B7242,{0,1,31,61,91},{"Less Than 1 Day","1 To 30 Days","31-60 Days","61-90 Days","91+ Days"}),"Not Due")</f>
        <v>91+ Days</v>
      </c>
    </row>
    <row r="7243" spans="1:3" x14ac:dyDescent="0.25">
      <c r="A7243" s="1">
        <v>93826</v>
      </c>
      <c r="B7243" s="2">
        <v>427</v>
      </c>
      <c r="C7243" s="1" t="str">
        <f>IFERROR(LOOKUP(B7243,{0,1,31,61,91},{"Less Than 1 Day","1 To 30 Days","31-60 Days","61-90 Days","91+ Days"}),"Not Due")</f>
        <v>91+ Days</v>
      </c>
    </row>
    <row r="7244" spans="1:3" x14ac:dyDescent="0.25">
      <c r="A7244" s="1">
        <v>91822</v>
      </c>
      <c r="B7244" s="2">
        <v>-3</v>
      </c>
      <c r="C7244" s="1" t="str">
        <f>IFERROR(LOOKUP(B7244,{0,1,31,61,91},{"Less Than 1 Day","1 To 30 Days","31-60 Days","61-90 Days","91+ Days"}),"Not Due")</f>
        <v>Not Due</v>
      </c>
    </row>
    <row r="7245" spans="1:3" x14ac:dyDescent="0.25">
      <c r="A7245" s="1">
        <v>64963</v>
      </c>
      <c r="B7245" s="2">
        <v>-193</v>
      </c>
      <c r="C7245" s="1" t="str">
        <f>IFERROR(LOOKUP(B7245,{0,1,31,61,91},{"Less Than 1 Day","1 To 30 Days","31-60 Days","61-90 Days","91+ Days"}),"Not Due")</f>
        <v>Not Due</v>
      </c>
    </row>
    <row r="7246" spans="1:3" x14ac:dyDescent="0.25">
      <c r="A7246" s="1">
        <v>96765</v>
      </c>
      <c r="B7246" s="2">
        <v>166</v>
      </c>
      <c r="C7246" s="1" t="str">
        <f>IFERROR(LOOKUP(B7246,{0,1,31,61,91},{"Less Than 1 Day","1 To 30 Days","31-60 Days","61-90 Days","91+ Days"}),"Not Due")</f>
        <v>91+ Days</v>
      </c>
    </row>
    <row r="7247" spans="1:3" x14ac:dyDescent="0.25">
      <c r="A7247" s="1">
        <v>62191</v>
      </c>
      <c r="B7247" s="2">
        <v>113</v>
      </c>
      <c r="C7247" s="1" t="str">
        <f>IFERROR(LOOKUP(B7247,{0,1,31,61,91},{"Less Than 1 Day","1 To 30 Days","31-60 Days","61-90 Days","91+ Days"}),"Not Due")</f>
        <v>91+ Days</v>
      </c>
    </row>
    <row r="7248" spans="1:3" x14ac:dyDescent="0.25">
      <c r="A7248" s="1">
        <v>73039</v>
      </c>
      <c r="B7248" s="2">
        <v>113</v>
      </c>
      <c r="C7248" s="1" t="str">
        <f>IFERROR(LOOKUP(B7248,{0,1,31,61,91},{"Less Than 1 Day","1 To 30 Days","31-60 Days","61-90 Days","91+ Days"}),"Not Due")</f>
        <v>91+ Days</v>
      </c>
    </row>
    <row r="7249" spans="1:3" x14ac:dyDescent="0.25">
      <c r="A7249" s="1">
        <v>32145</v>
      </c>
      <c r="B7249" s="2">
        <v>234</v>
      </c>
      <c r="C7249" s="1" t="str">
        <f>IFERROR(LOOKUP(B7249,{0,1,31,61,91},{"Less Than 1 Day","1 To 30 Days","31-60 Days","61-90 Days","91+ Days"}),"Not Due")</f>
        <v>91+ Days</v>
      </c>
    </row>
    <row r="7250" spans="1:3" x14ac:dyDescent="0.25">
      <c r="A7250" s="1">
        <v>21136</v>
      </c>
      <c r="B7250" s="2">
        <v>460</v>
      </c>
      <c r="C7250" s="1" t="str">
        <f>IFERROR(LOOKUP(B7250,{0,1,31,61,91},{"Less Than 1 Day","1 To 30 Days","31-60 Days","61-90 Days","91+ Days"}),"Not Due")</f>
        <v>91+ Days</v>
      </c>
    </row>
    <row r="7251" spans="1:3" x14ac:dyDescent="0.25">
      <c r="A7251" s="1">
        <v>47354</v>
      </c>
      <c r="B7251" s="2">
        <v>208</v>
      </c>
      <c r="C7251" s="1" t="str">
        <f>IFERROR(LOOKUP(B7251,{0,1,31,61,91},{"Less Than 1 Day","1 To 30 Days","31-60 Days","61-90 Days","91+ Days"}),"Not Due")</f>
        <v>91+ Days</v>
      </c>
    </row>
    <row r="7252" spans="1:3" x14ac:dyDescent="0.25">
      <c r="A7252" s="1">
        <v>97598</v>
      </c>
      <c r="B7252" s="2">
        <v>179</v>
      </c>
      <c r="C7252" s="1" t="str">
        <f>IFERROR(LOOKUP(B7252,{0,1,31,61,91},{"Less Than 1 Day","1 To 30 Days","31-60 Days","61-90 Days","91+ Days"}),"Not Due")</f>
        <v>91+ Days</v>
      </c>
    </row>
    <row r="7253" spans="1:3" x14ac:dyDescent="0.25">
      <c r="A7253" s="1">
        <v>94332</v>
      </c>
      <c r="B7253" s="2">
        <v>495</v>
      </c>
      <c r="C7253" s="1" t="str">
        <f>IFERROR(LOOKUP(B7253,{0,1,31,61,91},{"Less Than 1 Day","1 To 30 Days","31-60 Days","61-90 Days","91+ Days"}),"Not Due")</f>
        <v>91+ Days</v>
      </c>
    </row>
    <row r="7254" spans="1:3" x14ac:dyDescent="0.25">
      <c r="A7254" s="1">
        <v>45199</v>
      </c>
      <c r="B7254" s="2">
        <v>-79</v>
      </c>
      <c r="C7254" s="1" t="str">
        <f>IFERROR(LOOKUP(B7254,{0,1,31,61,91},{"Less Than 1 Day","1 To 30 Days","31-60 Days","61-90 Days","91+ Days"}),"Not Due")</f>
        <v>Not Due</v>
      </c>
    </row>
    <row r="7255" spans="1:3" x14ac:dyDescent="0.25">
      <c r="A7255" s="1">
        <v>68717</v>
      </c>
      <c r="B7255" s="2">
        <v>211</v>
      </c>
      <c r="C7255" s="1" t="str">
        <f>IFERROR(LOOKUP(B7255,{0,1,31,61,91},{"Less Than 1 Day","1 To 30 Days","31-60 Days","61-90 Days","91+ Days"}),"Not Due")</f>
        <v>91+ Days</v>
      </c>
    </row>
    <row r="7256" spans="1:3" x14ac:dyDescent="0.25">
      <c r="A7256" s="1">
        <v>68337</v>
      </c>
      <c r="B7256" s="2">
        <v>273</v>
      </c>
      <c r="C7256" s="1" t="str">
        <f>IFERROR(LOOKUP(B7256,{0,1,31,61,91},{"Less Than 1 Day","1 To 30 Days","31-60 Days","61-90 Days","91+ Days"}),"Not Due")</f>
        <v>91+ Days</v>
      </c>
    </row>
    <row r="7257" spans="1:3" x14ac:dyDescent="0.25">
      <c r="A7257" s="1">
        <v>76810</v>
      </c>
      <c r="B7257" s="2">
        <v>-45</v>
      </c>
      <c r="C7257" s="1" t="str">
        <f>IFERROR(LOOKUP(B7257,{0,1,31,61,91},{"Less Than 1 Day","1 To 30 Days","31-60 Days","61-90 Days","91+ Days"}),"Not Due")</f>
        <v>Not Due</v>
      </c>
    </row>
    <row r="7258" spans="1:3" x14ac:dyDescent="0.25">
      <c r="A7258" s="1">
        <v>47101</v>
      </c>
      <c r="B7258" s="2">
        <v>-9</v>
      </c>
      <c r="C7258" s="1" t="str">
        <f>IFERROR(LOOKUP(B7258,{0,1,31,61,91},{"Less Than 1 Day","1 To 30 Days","31-60 Days","61-90 Days","91+ Days"}),"Not Due")</f>
        <v>Not Due</v>
      </c>
    </row>
    <row r="7259" spans="1:3" x14ac:dyDescent="0.25">
      <c r="A7259" s="1">
        <v>33855</v>
      </c>
      <c r="B7259" s="2">
        <v>-77</v>
      </c>
      <c r="C7259" s="1" t="str">
        <f>IFERROR(LOOKUP(B7259,{0,1,31,61,91},{"Less Than 1 Day","1 To 30 Days","31-60 Days","61-90 Days","91+ Days"}),"Not Due")</f>
        <v>Not Due</v>
      </c>
    </row>
    <row r="7260" spans="1:3" x14ac:dyDescent="0.25">
      <c r="A7260" s="1">
        <v>79811</v>
      </c>
      <c r="B7260" s="2">
        <v>-137</v>
      </c>
      <c r="C7260" s="1" t="str">
        <f>IFERROR(LOOKUP(B7260,{0,1,31,61,91},{"Less Than 1 Day","1 To 30 Days","31-60 Days","61-90 Days","91+ Days"}),"Not Due")</f>
        <v>Not Due</v>
      </c>
    </row>
    <row r="7261" spans="1:3" x14ac:dyDescent="0.25">
      <c r="A7261" s="1">
        <v>64781</v>
      </c>
      <c r="B7261" s="2">
        <v>-33</v>
      </c>
      <c r="C7261" s="1" t="str">
        <f>IFERROR(LOOKUP(B7261,{0,1,31,61,91},{"Less Than 1 Day","1 To 30 Days","31-60 Days","61-90 Days","91+ Days"}),"Not Due")</f>
        <v>Not Due</v>
      </c>
    </row>
    <row r="7262" spans="1:3" x14ac:dyDescent="0.25">
      <c r="A7262" s="1">
        <v>28406</v>
      </c>
      <c r="B7262" s="2">
        <v>399</v>
      </c>
      <c r="C7262" s="1" t="str">
        <f>IFERROR(LOOKUP(B7262,{0,1,31,61,91},{"Less Than 1 Day","1 To 30 Days","31-60 Days","61-90 Days","91+ Days"}),"Not Due")</f>
        <v>91+ Days</v>
      </c>
    </row>
    <row r="7263" spans="1:3" x14ac:dyDescent="0.25">
      <c r="A7263" s="1">
        <v>54480</v>
      </c>
      <c r="B7263" s="2">
        <v>-49</v>
      </c>
      <c r="C7263" s="1" t="str">
        <f>IFERROR(LOOKUP(B7263,{0,1,31,61,91},{"Less Than 1 Day","1 To 30 Days","31-60 Days","61-90 Days","91+ Days"}),"Not Due")</f>
        <v>Not Due</v>
      </c>
    </row>
    <row r="7264" spans="1:3" x14ac:dyDescent="0.25">
      <c r="A7264" s="1">
        <v>72029</v>
      </c>
      <c r="B7264" s="2">
        <v>325</v>
      </c>
      <c r="C7264" s="1" t="str">
        <f>IFERROR(LOOKUP(B7264,{0,1,31,61,91},{"Less Than 1 Day","1 To 30 Days","31-60 Days","61-90 Days","91+ Days"}),"Not Due")</f>
        <v>91+ Days</v>
      </c>
    </row>
    <row r="7265" spans="1:3" x14ac:dyDescent="0.25">
      <c r="A7265" s="1">
        <v>92297</v>
      </c>
      <c r="B7265" s="2">
        <v>171</v>
      </c>
      <c r="C7265" s="1" t="str">
        <f>IFERROR(LOOKUP(B7265,{0,1,31,61,91},{"Less Than 1 Day","1 To 30 Days","31-60 Days","61-90 Days","91+ Days"}),"Not Due")</f>
        <v>91+ Days</v>
      </c>
    </row>
    <row r="7266" spans="1:3" x14ac:dyDescent="0.25">
      <c r="A7266" s="1">
        <v>40270</v>
      </c>
      <c r="B7266" s="2">
        <v>418</v>
      </c>
      <c r="C7266" s="1" t="str">
        <f>IFERROR(LOOKUP(B7266,{0,1,31,61,91},{"Less Than 1 Day","1 To 30 Days","31-60 Days","61-90 Days","91+ Days"}),"Not Due")</f>
        <v>91+ Days</v>
      </c>
    </row>
    <row r="7267" spans="1:3" x14ac:dyDescent="0.25">
      <c r="A7267" s="1">
        <v>25663</v>
      </c>
      <c r="B7267" s="2">
        <v>-79</v>
      </c>
      <c r="C7267" s="1" t="str">
        <f>IFERROR(LOOKUP(B7267,{0,1,31,61,91},{"Less Than 1 Day","1 To 30 Days","31-60 Days","61-90 Days","91+ Days"}),"Not Due")</f>
        <v>Not Due</v>
      </c>
    </row>
    <row r="7268" spans="1:3" x14ac:dyDescent="0.25">
      <c r="A7268" s="1">
        <v>39077</v>
      </c>
      <c r="B7268" s="2">
        <v>412</v>
      </c>
      <c r="C7268" s="1" t="str">
        <f>IFERROR(LOOKUP(B7268,{0,1,31,61,91},{"Less Than 1 Day","1 To 30 Days","31-60 Days","61-90 Days","91+ Days"}),"Not Due")</f>
        <v>91+ Days</v>
      </c>
    </row>
    <row r="7269" spans="1:3" x14ac:dyDescent="0.25">
      <c r="A7269" s="1">
        <v>33020</v>
      </c>
      <c r="B7269" s="2">
        <v>188</v>
      </c>
      <c r="C7269" s="1" t="str">
        <f>IFERROR(LOOKUP(B7269,{0,1,31,61,91},{"Less Than 1 Day","1 To 30 Days","31-60 Days","61-90 Days","91+ Days"}),"Not Due")</f>
        <v>91+ Days</v>
      </c>
    </row>
    <row r="7270" spans="1:3" x14ac:dyDescent="0.25">
      <c r="A7270" s="1">
        <v>18594</v>
      </c>
      <c r="B7270" s="2">
        <v>323</v>
      </c>
      <c r="C7270" s="1" t="str">
        <f>IFERROR(LOOKUP(B7270,{0,1,31,61,91},{"Less Than 1 Day","1 To 30 Days","31-60 Days","61-90 Days","91+ Days"}),"Not Due")</f>
        <v>91+ Days</v>
      </c>
    </row>
    <row r="7271" spans="1:3" x14ac:dyDescent="0.25">
      <c r="A7271" s="1">
        <v>34035</v>
      </c>
      <c r="B7271" s="2">
        <v>409</v>
      </c>
      <c r="C7271" s="1" t="str">
        <f>IFERROR(LOOKUP(B7271,{0,1,31,61,91},{"Less Than 1 Day","1 To 30 Days","31-60 Days","61-90 Days","91+ Days"}),"Not Due")</f>
        <v>91+ Days</v>
      </c>
    </row>
    <row r="7272" spans="1:3" x14ac:dyDescent="0.25">
      <c r="A7272" s="1">
        <v>88374</v>
      </c>
      <c r="B7272" s="2">
        <v>78</v>
      </c>
      <c r="C7272" s="1" t="str">
        <f>IFERROR(LOOKUP(B7272,{0,1,31,61,91},{"Less Than 1 Day","1 To 30 Days","31-60 Days","61-90 Days","91+ Days"}),"Not Due")</f>
        <v>61-90 Days</v>
      </c>
    </row>
    <row r="7273" spans="1:3" x14ac:dyDescent="0.25">
      <c r="A7273" s="1">
        <v>87435</v>
      </c>
      <c r="B7273" s="2">
        <v>414</v>
      </c>
      <c r="C7273" s="1" t="str">
        <f>IFERROR(LOOKUP(B7273,{0,1,31,61,91},{"Less Than 1 Day","1 To 30 Days","31-60 Days","61-90 Days","91+ Days"}),"Not Due")</f>
        <v>91+ Days</v>
      </c>
    </row>
    <row r="7274" spans="1:3" x14ac:dyDescent="0.25">
      <c r="A7274" s="1">
        <v>94191</v>
      </c>
      <c r="B7274" s="2">
        <v>-97</v>
      </c>
      <c r="C7274" s="1" t="str">
        <f>IFERROR(LOOKUP(B7274,{0,1,31,61,91},{"Less Than 1 Day","1 To 30 Days","31-60 Days","61-90 Days","91+ Days"}),"Not Due")</f>
        <v>Not Due</v>
      </c>
    </row>
    <row r="7275" spans="1:3" x14ac:dyDescent="0.25">
      <c r="A7275" s="1">
        <v>18178</v>
      </c>
      <c r="B7275" s="2">
        <v>465</v>
      </c>
      <c r="C7275" s="1" t="str">
        <f>IFERROR(LOOKUP(B7275,{0,1,31,61,91},{"Less Than 1 Day","1 To 30 Days","31-60 Days","61-90 Days","91+ Days"}),"Not Due")</f>
        <v>91+ Days</v>
      </c>
    </row>
    <row r="7276" spans="1:3" x14ac:dyDescent="0.25">
      <c r="A7276" s="1">
        <v>29979</v>
      </c>
      <c r="B7276" s="2">
        <v>37</v>
      </c>
      <c r="C7276" s="1" t="str">
        <f>IFERROR(LOOKUP(B7276,{0,1,31,61,91},{"Less Than 1 Day","1 To 30 Days","31-60 Days","61-90 Days","91+ Days"}),"Not Due")</f>
        <v>31-60 Days</v>
      </c>
    </row>
    <row r="7277" spans="1:3" x14ac:dyDescent="0.25">
      <c r="A7277" s="1">
        <v>66886</v>
      </c>
      <c r="B7277" s="2">
        <v>254</v>
      </c>
      <c r="C7277" s="1" t="str">
        <f>IFERROR(LOOKUP(B7277,{0,1,31,61,91},{"Less Than 1 Day","1 To 30 Days","31-60 Days","61-90 Days","91+ Days"}),"Not Due")</f>
        <v>91+ Days</v>
      </c>
    </row>
    <row r="7278" spans="1:3" x14ac:dyDescent="0.25">
      <c r="A7278" s="1">
        <v>13101</v>
      </c>
      <c r="B7278" s="2">
        <v>-35</v>
      </c>
      <c r="C7278" s="1" t="str">
        <f>IFERROR(LOOKUP(B7278,{0,1,31,61,91},{"Less Than 1 Day","1 To 30 Days","31-60 Days","61-90 Days","91+ Days"}),"Not Due")</f>
        <v>Not Due</v>
      </c>
    </row>
    <row r="7279" spans="1:3" x14ac:dyDescent="0.25">
      <c r="A7279" s="1">
        <v>71278</v>
      </c>
      <c r="B7279" s="2">
        <v>108</v>
      </c>
      <c r="C7279" s="1" t="str">
        <f>IFERROR(LOOKUP(B7279,{0,1,31,61,91},{"Less Than 1 Day","1 To 30 Days","31-60 Days","61-90 Days","91+ Days"}),"Not Due")</f>
        <v>91+ Days</v>
      </c>
    </row>
    <row r="7280" spans="1:3" x14ac:dyDescent="0.25">
      <c r="A7280" s="1">
        <v>56616</v>
      </c>
      <c r="B7280" s="2">
        <v>48</v>
      </c>
      <c r="C7280" s="1" t="str">
        <f>IFERROR(LOOKUP(B7280,{0,1,31,61,91},{"Less Than 1 Day","1 To 30 Days","31-60 Days","61-90 Days","91+ Days"}),"Not Due")</f>
        <v>31-60 Days</v>
      </c>
    </row>
    <row r="7281" spans="1:3" x14ac:dyDescent="0.25">
      <c r="A7281" s="1">
        <v>11055</v>
      </c>
      <c r="B7281" s="2">
        <v>292</v>
      </c>
      <c r="C7281" s="1" t="str">
        <f>IFERROR(LOOKUP(B7281,{0,1,31,61,91},{"Less Than 1 Day","1 To 30 Days","31-60 Days","61-90 Days","91+ Days"}),"Not Due")</f>
        <v>91+ Days</v>
      </c>
    </row>
    <row r="7282" spans="1:3" x14ac:dyDescent="0.25">
      <c r="A7282" s="1">
        <v>10142</v>
      </c>
      <c r="B7282" s="2">
        <v>-15</v>
      </c>
      <c r="C7282" s="1" t="str">
        <f>IFERROR(LOOKUP(B7282,{0,1,31,61,91},{"Less Than 1 Day","1 To 30 Days","31-60 Days","61-90 Days","91+ Days"}),"Not Due")</f>
        <v>Not Due</v>
      </c>
    </row>
    <row r="7283" spans="1:3" x14ac:dyDescent="0.25">
      <c r="A7283" s="1">
        <v>97419</v>
      </c>
      <c r="B7283" s="2">
        <v>11</v>
      </c>
      <c r="C7283" s="1" t="str">
        <f>IFERROR(LOOKUP(B7283,{0,1,31,61,91},{"Less Than 1 Day","1 To 30 Days","31-60 Days","61-90 Days","91+ Days"}),"Not Due")</f>
        <v>1 To 30 Days</v>
      </c>
    </row>
    <row r="7284" spans="1:3" x14ac:dyDescent="0.25">
      <c r="A7284" s="1">
        <v>46067</v>
      </c>
      <c r="B7284" s="2">
        <v>109</v>
      </c>
      <c r="C7284" s="1" t="str">
        <f>IFERROR(LOOKUP(B7284,{0,1,31,61,91},{"Less Than 1 Day","1 To 30 Days","31-60 Days","61-90 Days","91+ Days"}),"Not Due")</f>
        <v>91+ Days</v>
      </c>
    </row>
    <row r="7285" spans="1:3" x14ac:dyDescent="0.25">
      <c r="A7285" s="1">
        <v>71299</v>
      </c>
      <c r="B7285" s="2">
        <v>447</v>
      </c>
      <c r="C7285" s="1" t="str">
        <f>IFERROR(LOOKUP(B7285,{0,1,31,61,91},{"Less Than 1 Day","1 To 30 Days","31-60 Days","61-90 Days","91+ Days"}),"Not Due")</f>
        <v>91+ Days</v>
      </c>
    </row>
    <row r="7286" spans="1:3" x14ac:dyDescent="0.25">
      <c r="A7286" s="1">
        <v>15519</v>
      </c>
      <c r="B7286" s="2">
        <v>183</v>
      </c>
      <c r="C7286" s="1" t="str">
        <f>IFERROR(LOOKUP(B7286,{0,1,31,61,91},{"Less Than 1 Day","1 To 30 Days","31-60 Days","61-90 Days","91+ Days"}),"Not Due")</f>
        <v>91+ Days</v>
      </c>
    </row>
    <row r="7287" spans="1:3" x14ac:dyDescent="0.25">
      <c r="A7287" s="1">
        <v>18391</v>
      </c>
      <c r="B7287" s="2">
        <v>117</v>
      </c>
      <c r="C7287" s="1" t="str">
        <f>IFERROR(LOOKUP(B7287,{0,1,31,61,91},{"Less Than 1 Day","1 To 30 Days","31-60 Days","61-90 Days","91+ Days"}),"Not Due")</f>
        <v>91+ Days</v>
      </c>
    </row>
    <row r="7288" spans="1:3" x14ac:dyDescent="0.25">
      <c r="A7288" s="1">
        <v>82328</v>
      </c>
      <c r="B7288" s="2">
        <v>24</v>
      </c>
      <c r="C7288" s="1" t="str">
        <f>IFERROR(LOOKUP(B7288,{0,1,31,61,91},{"Less Than 1 Day","1 To 30 Days","31-60 Days","61-90 Days","91+ Days"}),"Not Due")</f>
        <v>1 To 30 Days</v>
      </c>
    </row>
    <row r="7289" spans="1:3" x14ac:dyDescent="0.25">
      <c r="A7289" s="1">
        <v>84928</v>
      </c>
      <c r="B7289" s="2">
        <v>111</v>
      </c>
      <c r="C7289" s="1" t="str">
        <f>IFERROR(LOOKUP(B7289,{0,1,31,61,91},{"Less Than 1 Day","1 To 30 Days","31-60 Days","61-90 Days","91+ Days"}),"Not Due")</f>
        <v>91+ Days</v>
      </c>
    </row>
    <row r="7290" spans="1:3" x14ac:dyDescent="0.25">
      <c r="A7290" s="1">
        <v>89352</v>
      </c>
      <c r="B7290" s="2">
        <v>64</v>
      </c>
      <c r="C7290" s="1" t="str">
        <f>IFERROR(LOOKUP(B7290,{0,1,31,61,91},{"Less Than 1 Day","1 To 30 Days","31-60 Days","61-90 Days","91+ Days"}),"Not Due")</f>
        <v>61-90 Days</v>
      </c>
    </row>
    <row r="7291" spans="1:3" x14ac:dyDescent="0.25">
      <c r="A7291" s="1">
        <v>67427</v>
      </c>
      <c r="B7291" s="2">
        <v>41</v>
      </c>
      <c r="C7291" s="1" t="str">
        <f>IFERROR(LOOKUP(B7291,{0,1,31,61,91},{"Less Than 1 Day","1 To 30 Days","31-60 Days","61-90 Days","91+ Days"}),"Not Due")</f>
        <v>31-60 Days</v>
      </c>
    </row>
    <row r="7292" spans="1:3" x14ac:dyDescent="0.25">
      <c r="A7292" s="1">
        <v>30849</v>
      </c>
      <c r="B7292" s="2">
        <v>-5</v>
      </c>
      <c r="C7292" s="1" t="str">
        <f>IFERROR(LOOKUP(B7292,{0,1,31,61,91},{"Less Than 1 Day","1 To 30 Days","31-60 Days","61-90 Days","91+ Days"}),"Not Due")</f>
        <v>Not Due</v>
      </c>
    </row>
    <row r="7293" spans="1:3" x14ac:dyDescent="0.25">
      <c r="A7293" s="1">
        <v>96576</v>
      </c>
      <c r="B7293" s="2">
        <v>422</v>
      </c>
      <c r="C7293" s="1" t="str">
        <f>IFERROR(LOOKUP(B7293,{0,1,31,61,91},{"Less Than 1 Day","1 To 30 Days","31-60 Days","61-90 Days","91+ Days"}),"Not Due")</f>
        <v>91+ Days</v>
      </c>
    </row>
    <row r="7294" spans="1:3" x14ac:dyDescent="0.25">
      <c r="A7294" s="1">
        <v>11079</v>
      </c>
      <c r="B7294" s="2">
        <v>464</v>
      </c>
      <c r="C7294" s="1" t="str">
        <f>IFERROR(LOOKUP(B7294,{0,1,31,61,91},{"Less Than 1 Day","1 To 30 Days","31-60 Days","61-90 Days","91+ Days"}),"Not Due")</f>
        <v>91+ Days</v>
      </c>
    </row>
    <row r="7295" spans="1:3" x14ac:dyDescent="0.25">
      <c r="A7295" s="1">
        <v>83613</v>
      </c>
      <c r="B7295" s="2">
        <v>-144</v>
      </c>
      <c r="C7295" s="1" t="str">
        <f>IFERROR(LOOKUP(B7295,{0,1,31,61,91},{"Less Than 1 Day","1 To 30 Days","31-60 Days","61-90 Days","91+ Days"}),"Not Due")</f>
        <v>Not Due</v>
      </c>
    </row>
    <row r="7296" spans="1:3" x14ac:dyDescent="0.25">
      <c r="A7296" s="1">
        <v>27788</v>
      </c>
      <c r="B7296" s="2">
        <v>233</v>
      </c>
      <c r="C7296" s="1" t="str">
        <f>IFERROR(LOOKUP(B7296,{0,1,31,61,91},{"Less Than 1 Day","1 To 30 Days","31-60 Days","61-90 Days","91+ Days"}),"Not Due")</f>
        <v>91+ Days</v>
      </c>
    </row>
    <row r="7297" spans="1:3" x14ac:dyDescent="0.25">
      <c r="A7297" s="1">
        <v>41156</v>
      </c>
      <c r="B7297" s="2">
        <v>-84</v>
      </c>
      <c r="C7297" s="1" t="str">
        <f>IFERROR(LOOKUP(B7297,{0,1,31,61,91},{"Less Than 1 Day","1 To 30 Days","31-60 Days","61-90 Days","91+ Days"}),"Not Due")</f>
        <v>Not Due</v>
      </c>
    </row>
    <row r="7298" spans="1:3" x14ac:dyDescent="0.25">
      <c r="A7298" s="1">
        <v>45573</v>
      </c>
      <c r="B7298" s="2">
        <v>68</v>
      </c>
      <c r="C7298" s="1" t="str">
        <f>IFERROR(LOOKUP(B7298,{0,1,31,61,91},{"Less Than 1 Day","1 To 30 Days","31-60 Days","61-90 Days","91+ Days"}),"Not Due")</f>
        <v>61-90 Days</v>
      </c>
    </row>
    <row r="7299" spans="1:3" x14ac:dyDescent="0.25">
      <c r="A7299" s="1">
        <v>53179</v>
      </c>
      <c r="B7299" s="2">
        <v>234</v>
      </c>
      <c r="C7299" s="1" t="str">
        <f>IFERROR(LOOKUP(B7299,{0,1,31,61,91},{"Less Than 1 Day","1 To 30 Days","31-60 Days","61-90 Days","91+ Days"}),"Not Due")</f>
        <v>91+ Days</v>
      </c>
    </row>
    <row r="7300" spans="1:3" x14ac:dyDescent="0.25">
      <c r="A7300" s="1">
        <v>30325</v>
      </c>
      <c r="B7300" s="2">
        <v>-46</v>
      </c>
      <c r="C7300" s="1" t="str">
        <f>IFERROR(LOOKUP(B7300,{0,1,31,61,91},{"Less Than 1 Day","1 To 30 Days","31-60 Days","61-90 Days","91+ Days"}),"Not Due")</f>
        <v>Not Due</v>
      </c>
    </row>
    <row r="7301" spans="1:3" x14ac:dyDescent="0.25">
      <c r="A7301" s="1">
        <v>33114</v>
      </c>
      <c r="B7301" s="2">
        <v>426</v>
      </c>
      <c r="C7301" s="1" t="str">
        <f>IFERROR(LOOKUP(B7301,{0,1,31,61,91},{"Less Than 1 Day","1 To 30 Days","31-60 Days","61-90 Days","91+ Days"}),"Not Due")</f>
        <v>91+ Days</v>
      </c>
    </row>
    <row r="7302" spans="1:3" x14ac:dyDescent="0.25">
      <c r="A7302" s="1">
        <v>23429</v>
      </c>
      <c r="B7302" s="2">
        <v>497</v>
      </c>
      <c r="C7302" s="1" t="str">
        <f>IFERROR(LOOKUP(B7302,{0,1,31,61,91},{"Less Than 1 Day","1 To 30 Days","31-60 Days","61-90 Days","91+ Days"}),"Not Due")</f>
        <v>91+ Days</v>
      </c>
    </row>
    <row r="7303" spans="1:3" x14ac:dyDescent="0.25">
      <c r="A7303" s="1">
        <v>86922</v>
      </c>
      <c r="B7303" s="2">
        <v>-161</v>
      </c>
      <c r="C7303" s="1" t="str">
        <f>IFERROR(LOOKUP(B7303,{0,1,31,61,91},{"Less Than 1 Day","1 To 30 Days","31-60 Days","61-90 Days","91+ Days"}),"Not Due")</f>
        <v>Not Due</v>
      </c>
    </row>
    <row r="7304" spans="1:3" x14ac:dyDescent="0.25">
      <c r="A7304" s="1">
        <v>17044</v>
      </c>
      <c r="B7304" s="2">
        <v>-4</v>
      </c>
      <c r="C7304" s="1" t="str">
        <f>IFERROR(LOOKUP(B7304,{0,1,31,61,91},{"Less Than 1 Day","1 To 30 Days","31-60 Days","61-90 Days","91+ Days"}),"Not Due")</f>
        <v>Not Due</v>
      </c>
    </row>
    <row r="7305" spans="1:3" x14ac:dyDescent="0.25">
      <c r="A7305" s="1">
        <v>48079</v>
      </c>
      <c r="B7305" s="2">
        <v>404</v>
      </c>
      <c r="C7305" s="1" t="str">
        <f>IFERROR(LOOKUP(B7305,{0,1,31,61,91},{"Less Than 1 Day","1 To 30 Days","31-60 Days","61-90 Days","91+ Days"}),"Not Due")</f>
        <v>91+ Days</v>
      </c>
    </row>
    <row r="7306" spans="1:3" x14ac:dyDescent="0.25">
      <c r="A7306" s="1">
        <v>68241</v>
      </c>
      <c r="B7306" s="2">
        <v>439</v>
      </c>
      <c r="C7306" s="1" t="str">
        <f>IFERROR(LOOKUP(B7306,{0,1,31,61,91},{"Less Than 1 Day","1 To 30 Days","31-60 Days","61-90 Days","91+ Days"}),"Not Due")</f>
        <v>91+ Days</v>
      </c>
    </row>
    <row r="7307" spans="1:3" x14ac:dyDescent="0.25">
      <c r="A7307" s="1">
        <v>89913</v>
      </c>
      <c r="B7307" s="2">
        <v>-71</v>
      </c>
      <c r="C7307" s="1" t="str">
        <f>IFERROR(LOOKUP(B7307,{0,1,31,61,91},{"Less Than 1 Day","1 To 30 Days","31-60 Days","61-90 Days","91+ Days"}),"Not Due")</f>
        <v>Not Due</v>
      </c>
    </row>
    <row r="7308" spans="1:3" x14ac:dyDescent="0.25">
      <c r="A7308" s="1">
        <v>92812</v>
      </c>
      <c r="B7308" s="2">
        <v>298</v>
      </c>
      <c r="C7308" s="1" t="str">
        <f>IFERROR(LOOKUP(B7308,{0,1,31,61,91},{"Less Than 1 Day","1 To 30 Days","31-60 Days","61-90 Days","91+ Days"}),"Not Due")</f>
        <v>91+ Days</v>
      </c>
    </row>
    <row r="7309" spans="1:3" x14ac:dyDescent="0.25">
      <c r="A7309" s="1">
        <v>71603</v>
      </c>
      <c r="B7309" s="2">
        <v>448</v>
      </c>
      <c r="C7309" s="1" t="str">
        <f>IFERROR(LOOKUP(B7309,{0,1,31,61,91},{"Less Than 1 Day","1 To 30 Days","31-60 Days","61-90 Days","91+ Days"}),"Not Due")</f>
        <v>91+ Days</v>
      </c>
    </row>
    <row r="7310" spans="1:3" x14ac:dyDescent="0.25">
      <c r="A7310" s="1">
        <v>33979</v>
      </c>
      <c r="B7310" s="2">
        <v>-30</v>
      </c>
      <c r="C7310" s="1" t="str">
        <f>IFERROR(LOOKUP(B7310,{0,1,31,61,91},{"Less Than 1 Day","1 To 30 Days","31-60 Days","61-90 Days","91+ Days"}),"Not Due")</f>
        <v>Not Due</v>
      </c>
    </row>
    <row r="7311" spans="1:3" x14ac:dyDescent="0.25">
      <c r="A7311" s="1">
        <v>74918</v>
      </c>
      <c r="B7311" s="2">
        <v>-196</v>
      </c>
      <c r="C7311" s="1" t="str">
        <f>IFERROR(LOOKUP(B7311,{0,1,31,61,91},{"Less Than 1 Day","1 To 30 Days","31-60 Days","61-90 Days","91+ Days"}),"Not Due")</f>
        <v>Not Due</v>
      </c>
    </row>
    <row r="7312" spans="1:3" x14ac:dyDescent="0.25">
      <c r="A7312" s="1">
        <v>50977</v>
      </c>
      <c r="B7312" s="2">
        <v>418</v>
      </c>
      <c r="C7312" s="1" t="str">
        <f>IFERROR(LOOKUP(B7312,{0,1,31,61,91},{"Less Than 1 Day","1 To 30 Days","31-60 Days","61-90 Days","91+ Days"}),"Not Due")</f>
        <v>91+ Days</v>
      </c>
    </row>
    <row r="7313" spans="1:3" x14ac:dyDescent="0.25">
      <c r="A7313" s="1">
        <v>61637</v>
      </c>
      <c r="B7313" s="2">
        <v>60</v>
      </c>
      <c r="C7313" s="1" t="str">
        <f>IFERROR(LOOKUP(B7313,{0,1,31,61,91},{"Less Than 1 Day","1 To 30 Days","31-60 Days","61-90 Days","91+ Days"}),"Not Due")</f>
        <v>31-60 Days</v>
      </c>
    </row>
    <row r="7314" spans="1:3" x14ac:dyDescent="0.25">
      <c r="A7314" s="1">
        <v>35997</v>
      </c>
      <c r="B7314" s="2">
        <v>-65</v>
      </c>
      <c r="C7314" s="1" t="str">
        <f>IFERROR(LOOKUP(B7314,{0,1,31,61,91},{"Less Than 1 Day","1 To 30 Days","31-60 Days","61-90 Days","91+ Days"}),"Not Due")</f>
        <v>Not Due</v>
      </c>
    </row>
    <row r="7315" spans="1:3" x14ac:dyDescent="0.25">
      <c r="A7315" s="1">
        <v>43361</v>
      </c>
      <c r="B7315" s="2">
        <v>393</v>
      </c>
      <c r="C7315" s="1" t="str">
        <f>IFERROR(LOOKUP(B7315,{0,1,31,61,91},{"Less Than 1 Day","1 To 30 Days","31-60 Days","61-90 Days","91+ Days"}),"Not Due")</f>
        <v>91+ Days</v>
      </c>
    </row>
    <row r="7316" spans="1:3" x14ac:dyDescent="0.25">
      <c r="A7316" s="1">
        <v>41477</v>
      </c>
      <c r="B7316" s="2">
        <v>33</v>
      </c>
      <c r="C7316" s="1" t="str">
        <f>IFERROR(LOOKUP(B7316,{0,1,31,61,91},{"Less Than 1 Day","1 To 30 Days","31-60 Days","61-90 Days","91+ Days"}),"Not Due")</f>
        <v>31-60 Days</v>
      </c>
    </row>
    <row r="7317" spans="1:3" x14ac:dyDescent="0.25">
      <c r="A7317" s="1">
        <v>38215</v>
      </c>
      <c r="B7317" s="2">
        <v>125</v>
      </c>
      <c r="C7317" s="1" t="str">
        <f>IFERROR(LOOKUP(B7317,{0,1,31,61,91},{"Less Than 1 Day","1 To 30 Days","31-60 Days","61-90 Days","91+ Days"}),"Not Due")</f>
        <v>91+ Days</v>
      </c>
    </row>
    <row r="7318" spans="1:3" x14ac:dyDescent="0.25">
      <c r="A7318" s="1">
        <v>42256</v>
      </c>
      <c r="B7318" s="2">
        <v>-37</v>
      </c>
      <c r="C7318" s="1" t="str">
        <f>IFERROR(LOOKUP(B7318,{0,1,31,61,91},{"Less Than 1 Day","1 To 30 Days","31-60 Days","61-90 Days","91+ Days"}),"Not Due")</f>
        <v>Not Due</v>
      </c>
    </row>
    <row r="7319" spans="1:3" x14ac:dyDescent="0.25">
      <c r="A7319" s="1">
        <v>42875</v>
      </c>
      <c r="B7319" s="2">
        <v>428</v>
      </c>
      <c r="C7319" s="1" t="str">
        <f>IFERROR(LOOKUP(B7319,{0,1,31,61,91},{"Less Than 1 Day","1 To 30 Days","31-60 Days","61-90 Days","91+ Days"}),"Not Due")</f>
        <v>91+ Days</v>
      </c>
    </row>
    <row r="7320" spans="1:3" x14ac:dyDescent="0.25">
      <c r="A7320" s="1">
        <v>43932</v>
      </c>
      <c r="B7320" s="2">
        <v>-172</v>
      </c>
      <c r="C7320" s="1" t="str">
        <f>IFERROR(LOOKUP(B7320,{0,1,31,61,91},{"Less Than 1 Day","1 To 30 Days","31-60 Days","61-90 Days","91+ Days"}),"Not Due")</f>
        <v>Not Due</v>
      </c>
    </row>
    <row r="7321" spans="1:3" x14ac:dyDescent="0.25">
      <c r="A7321" s="1">
        <v>31130</v>
      </c>
      <c r="B7321" s="2">
        <v>449</v>
      </c>
      <c r="C7321" s="1" t="str">
        <f>IFERROR(LOOKUP(B7321,{0,1,31,61,91},{"Less Than 1 Day","1 To 30 Days","31-60 Days","61-90 Days","91+ Days"}),"Not Due")</f>
        <v>91+ Days</v>
      </c>
    </row>
    <row r="7322" spans="1:3" x14ac:dyDescent="0.25">
      <c r="A7322" s="1">
        <v>10273</v>
      </c>
      <c r="B7322" s="2">
        <v>256</v>
      </c>
      <c r="C7322" s="1" t="str">
        <f>IFERROR(LOOKUP(B7322,{0,1,31,61,91},{"Less Than 1 Day","1 To 30 Days","31-60 Days","61-90 Days","91+ Days"}),"Not Due")</f>
        <v>91+ Days</v>
      </c>
    </row>
    <row r="7323" spans="1:3" x14ac:dyDescent="0.25">
      <c r="A7323" s="1">
        <v>51170</v>
      </c>
      <c r="B7323" s="2">
        <v>446</v>
      </c>
      <c r="C7323" s="1" t="str">
        <f>IFERROR(LOOKUP(B7323,{0,1,31,61,91},{"Less Than 1 Day","1 To 30 Days","31-60 Days","61-90 Days","91+ Days"}),"Not Due")</f>
        <v>91+ Days</v>
      </c>
    </row>
    <row r="7324" spans="1:3" x14ac:dyDescent="0.25">
      <c r="A7324" s="1">
        <v>67817</v>
      </c>
      <c r="B7324" s="2">
        <v>390</v>
      </c>
      <c r="C7324" s="1" t="str">
        <f>IFERROR(LOOKUP(B7324,{0,1,31,61,91},{"Less Than 1 Day","1 To 30 Days","31-60 Days","61-90 Days","91+ Days"}),"Not Due")</f>
        <v>91+ Days</v>
      </c>
    </row>
    <row r="7325" spans="1:3" x14ac:dyDescent="0.25">
      <c r="A7325" s="1">
        <v>97073</v>
      </c>
      <c r="B7325" s="2">
        <v>-148</v>
      </c>
      <c r="C7325" s="1" t="str">
        <f>IFERROR(LOOKUP(B7325,{0,1,31,61,91},{"Less Than 1 Day","1 To 30 Days","31-60 Days","61-90 Days","91+ Days"}),"Not Due")</f>
        <v>Not Due</v>
      </c>
    </row>
    <row r="7326" spans="1:3" x14ac:dyDescent="0.25">
      <c r="A7326" s="1">
        <v>74669</v>
      </c>
      <c r="B7326" s="2">
        <v>402</v>
      </c>
      <c r="C7326" s="1" t="str">
        <f>IFERROR(LOOKUP(B7326,{0,1,31,61,91},{"Less Than 1 Day","1 To 30 Days","31-60 Days","61-90 Days","91+ Days"}),"Not Due")</f>
        <v>91+ Days</v>
      </c>
    </row>
    <row r="7327" spans="1:3" x14ac:dyDescent="0.25">
      <c r="A7327" s="1">
        <v>77229</v>
      </c>
      <c r="B7327" s="2">
        <v>399</v>
      </c>
      <c r="C7327" s="1" t="str">
        <f>IFERROR(LOOKUP(B7327,{0,1,31,61,91},{"Less Than 1 Day","1 To 30 Days","31-60 Days","61-90 Days","91+ Days"}),"Not Due")</f>
        <v>91+ Days</v>
      </c>
    </row>
    <row r="7328" spans="1:3" x14ac:dyDescent="0.25">
      <c r="A7328" s="1">
        <v>99421</v>
      </c>
      <c r="B7328" s="2">
        <v>425</v>
      </c>
      <c r="C7328" s="1" t="str">
        <f>IFERROR(LOOKUP(B7328,{0,1,31,61,91},{"Less Than 1 Day","1 To 30 Days","31-60 Days","61-90 Days","91+ Days"}),"Not Due")</f>
        <v>91+ Days</v>
      </c>
    </row>
    <row r="7329" spans="1:3" x14ac:dyDescent="0.25">
      <c r="A7329" s="1">
        <v>28800</v>
      </c>
      <c r="B7329" s="2">
        <v>51</v>
      </c>
      <c r="C7329" s="1" t="str">
        <f>IFERROR(LOOKUP(B7329,{0,1,31,61,91},{"Less Than 1 Day","1 To 30 Days","31-60 Days","61-90 Days","91+ Days"}),"Not Due")</f>
        <v>31-60 Days</v>
      </c>
    </row>
    <row r="7330" spans="1:3" x14ac:dyDescent="0.25">
      <c r="A7330" s="1">
        <v>27843</v>
      </c>
      <c r="B7330" s="2">
        <v>200</v>
      </c>
      <c r="C7330" s="1" t="str">
        <f>IFERROR(LOOKUP(B7330,{0,1,31,61,91},{"Less Than 1 Day","1 To 30 Days","31-60 Days","61-90 Days","91+ Days"}),"Not Due")</f>
        <v>91+ Days</v>
      </c>
    </row>
    <row r="7331" spans="1:3" x14ac:dyDescent="0.25">
      <c r="A7331" s="1">
        <v>23435</v>
      </c>
      <c r="B7331" s="2">
        <v>245</v>
      </c>
      <c r="C7331" s="1" t="str">
        <f>IFERROR(LOOKUP(B7331,{0,1,31,61,91},{"Less Than 1 Day","1 To 30 Days","31-60 Days","61-90 Days","91+ Days"}),"Not Due")</f>
        <v>91+ Days</v>
      </c>
    </row>
    <row r="7332" spans="1:3" x14ac:dyDescent="0.25">
      <c r="A7332" s="1">
        <v>17206</v>
      </c>
      <c r="B7332" s="2">
        <v>-131</v>
      </c>
      <c r="C7332" s="1" t="str">
        <f>IFERROR(LOOKUP(B7332,{0,1,31,61,91},{"Less Than 1 Day","1 To 30 Days","31-60 Days","61-90 Days","91+ Days"}),"Not Due")</f>
        <v>Not Due</v>
      </c>
    </row>
    <row r="7333" spans="1:3" x14ac:dyDescent="0.25">
      <c r="A7333" s="1">
        <v>27831</v>
      </c>
      <c r="B7333" s="2">
        <v>-39</v>
      </c>
      <c r="C7333" s="1" t="str">
        <f>IFERROR(LOOKUP(B7333,{0,1,31,61,91},{"Less Than 1 Day","1 To 30 Days","31-60 Days","61-90 Days","91+ Days"}),"Not Due")</f>
        <v>Not Due</v>
      </c>
    </row>
    <row r="7334" spans="1:3" x14ac:dyDescent="0.25">
      <c r="A7334" s="1">
        <v>34558</v>
      </c>
      <c r="B7334" s="2">
        <v>-128</v>
      </c>
      <c r="C7334" s="1" t="str">
        <f>IFERROR(LOOKUP(B7334,{0,1,31,61,91},{"Less Than 1 Day","1 To 30 Days","31-60 Days","61-90 Days","91+ Days"}),"Not Due")</f>
        <v>Not Due</v>
      </c>
    </row>
    <row r="7335" spans="1:3" x14ac:dyDescent="0.25">
      <c r="A7335" s="1">
        <v>37033</v>
      </c>
      <c r="B7335" s="2">
        <v>367</v>
      </c>
      <c r="C7335" s="1" t="str">
        <f>IFERROR(LOOKUP(B7335,{0,1,31,61,91},{"Less Than 1 Day","1 To 30 Days","31-60 Days","61-90 Days","91+ Days"}),"Not Due")</f>
        <v>91+ Days</v>
      </c>
    </row>
    <row r="7336" spans="1:3" x14ac:dyDescent="0.25">
      <c r="A7336" s="1">
        <v>80191</v>
      </c>
      <c r="B7336" s="2">
        <v>-3</v>
      </c>
      <c r="C7336" s="1" t="str">
        <f>IFERROR(LOOKUP(B7336,{0,1,31,61,91},{"Less Than 1 Day","1 To 30 Days","31-60 Days","61-90 Days","91+ Days"}),"Not Due")</f>
        <v>Not Due</v>
      </c>
    </row>
    <row r="7337" spans="1:3" x14ac:dyDescent="0.25">
      <c r="A7337" s="1">
        <v>36450</v>
      </c>
      <c r="B7337" s="2">
        <v>465</v>
      </c>
      <c r="C7337" s="1" t="str">
        <f>IFERROR(LOOKUP(B7337,{0,1,31,61,91},{"Less Than 1 Day","1 To 30 Days","31-60 Days","61-90 Days","91+ Days"}),"Not Due")</f>
        <v>91+ Days</v>
      </c>
    </row>
    <row r="7338" spans="1:3" x14ac:dyDescent="0.25">
      <c r="A7338" s="1">
        <v>75784</v>
      </c>
      <c r="B7338" s="2">
        <v>321</v>
      </c>
      <c r="C7338" s="1" t="str">
        <f>IFERROR(LOOKUP(B7338,{0,1,31,61,91},{"Less Than 1 Day","1 To 30 Days","31-60 Days","61-90 Days","91+ Days"}),"Not Due")</f>
        <v>91+ Days</v>
      </c>
    </row>
    <row r="7339" spans="1:3" x14ac:dyDescent="0.25">
      <c r="A7339" s="1">
        <v>48164</v>
      </c>
      <c r="B7339" s="2">
        <v>497</v>
      </c>
      <c r="C7339" s="1" t="str">
        <f>IFERROR(LOOKUP(B7339,{0,1,31,61,91},{"Less Than 1 Day","1 To 30 Days","31-60 Days","61-90 Days","91+ Days"}),"Not Due")</f>
        <v>91+ Days</v>
      </c>
    </row>
    <row r="7340" spans="1:3" x14ac:dyDescent="0.25">
      <c r="A7340" s="1">
        <v>81667</v>
      </c>
      <c r="B7340" s="2">
        <v>-26</v>
      </c>
      <c r="C7340" s="1" t="str">
        <f>IFERROR(LOOKUP(B7340,{0,1,31,61,91},{"Less Than 1 Day","1 To 30 Days","31-60 Days","61-90 Days","91+ Days"}),"Not Due")</f>
        <v>Not Due</v>
      </c>
    </row>
    <row r="7341" spans="1:3" x14ac:dyDescent="0.25">
      <c r="A7341" s="1">
        <v>46439</v>
      </c>
      <c r="B7341" s="2">
        <v>-50</v>
      </c>
      <c r="C7341" s="1" t="str">
        <f>IFERROR(LOOKUP(B7341,{0,1,31,61,91},{"Less Than 1 Day","1 To 30 Days","31-60 Days","61-90 Days","91+ Days"}),"Not Due")</f>
        <v>Not Due</v>
      </c>
    </row>
    <row r="7342" spans="1:3" x14ac:dyDescent="0.25">
      <c r="A7342" s="1">
        <v>93946</v>
      </c>
      <c r="B7342" s="2">
        <v>-30</v>
      </c>
      <c r="C7342" s="1" t="str">
        <f>IFERROR(LOOKUP(B7342,{0,1,31,61,91},{"Less Than 1 Day","1 To 30 Days","31-60 Days","61-90 Days","91+ Days"}),"Not Due")</f>
        <v>Not Due</v>
      </c>
    </row>
    <row r="7343" spans="1:3" x14ac:dyDescent="0.25">
      <c r="A7343" s="1">
        <v>20611</v>
      </c>
      <c r="B7343" s="2">
        <v>41</v>
      </c>
      <c r="C7343" s="1" t="str">
        <f>IFERROR(LOOKUP(B7343,{0,1,31,61,91},{"Less Than 1 Day","1 To 30 Days","31-60 Days","61-90 Days","91+ Days"}),"Not Due")</f>
        <v>31-60 Days</v>
      </c>
    </row>
    <row r="7344" spans="1:3" x14ac:dyDescent="0.25">
      <c r="A7344" s="1">
        <v>94606</v>
      </c>
      <c r="B7344" s="2">
        <v>78</v>
      </c>
      <c r="C7344" s="1" t="str">
        <f>IFERROR(LOOKUP(B7344,{0,1,31,61,91},{"Less Than 1 Day","1 To 30 Days","31-60 Days","61-90 Days","91+ Days"}),"Not Due")</f>
        <v>61-90 Days</v>
      </c>
    </row>
    <row r="7345" spans="1:3" x14ac:dyDescent="0.25">
      <c r="A7345" s="1">
        <v>15070</v>
      </c>
      <c r="B7345" s="2">
        <v>181</v>
      </c>
      <c r="C7345" s="1" t="str">
        <f>IFERROR(LOOKUP(B7345,{0,1,31,61,91},{"Less Than 1 Day","1 To 30 Days","31-60 Days","61-90 Days","91+ Days"}),"Not Due")</f>
        <v>91+ Days</v>
      </c>
    </row>
    <row r="7346" spans="1:3" x14ac:dyDescent="0.25">
      <c r="A7346" s="1">
        <v>58892</v>
      </c>
      <c r="B7346" s="2">
        <v>78</v>
      </c>
      <c r="C7346" s="1" t="str">
        <f>IFERROR(LOOKUP(B7346,{0,1,31,61,91},{"Less Than 1 Day","1 To 30 Days","31-60 Days","61-90 Days","91+ Days"}),"Not Due")</f>
        <v>61-90 Days</v>
      </c>
    </row>
    <row r="7347" spans="1:3" x14ac:dyDescent="0.25">
      <c r="A7347" s="1">
        <v>79468</v>
      </c>
      <c r="B7347" s="2">
        <v>497</v>
      </c>
      <c r="C7347" s="1" t="str">
        <f>IFERROR(LOOKUP(B7347,{0,1,31,61,91},{"Less Than 1 Day","1 To 30 Days","31-60 Days","61-90 Days","91+ Days"}),"Not Due")</f>
        <v>91+ Days</v>
      </c>
    </row>
    <row r="7348" spans="1:3" x14ac:dyDescent="0.25">
      <c r="A7348" s="1">
        <v>54475</v>
      </c>
      <c r="B7348" s="2">
        <v>-192</v>
      </c>
      <c r="C7348" s="1" t="str">
        <f>IFERROR(LOOKUP(B7348,{0,1,31,61,91},{"Less Than 1 Day","1 To 30 Days","31-60 Days","61-90 Days","91+ Days"}),"Not Due")</f>
        <v>Not Due</v>
      </c>
    </row>
    <row r="7349" spans="1:3" x14ac:dyDescent="0.25">
      <c r="A7349" s="1">
        <v>41042</v>
      </c>
      <c r="B7349" s="2">
        <v>115</v>
      </c>
      <c r="C7349" s="1" t="str">
        <f>IFERROR(LOOKUP(B7349,{0,1,31,61,91},{"Less Than 1 Day","1 To 30 Days","31-60 Days","61-90 Days","91+ Days"}),"Not Due")</f>
        <v>91+ Days</v>
      </c>
    </row>
    <row r="7350" spans="1:3" x14ac:dyDescent="0.25">
      <c r="A7350" s="1">
        <v>26661</v>
      </c>
      <c r="B7350" s="2">
        <v>-109</v>
      </c>
      <c r="C7350" s="1" t="str">
        <f>IFERROR(LOOKUP(B7350,{0,1,31,61,91},{"Less Than 1 Day","1 To 30 Days","31-60 Days","61-90 Days","91+ Days"}),"Not Due")</f>
        <v>Not Due</v>
      </c>
    </row>
    <row r="7351" spans="1:3" x14ac:dyDescent="0.25">
      <c r="A7351" s="1">
        <v>93803</v>
      </c>
      <c r="B7351" s="2">
        <v>427</v>
      </c>
      <c r="C7351" s="1" t="str">
        <f>IFERROR(LOOKUP(B7351,{0,1,31,61,91},{"Less Than 1 Day","1 To 30 Days","31-60 Days","61-90 Days","91+ Days"}),"Not Due")</f>
        <v>91+ Days</v>
      </c>
    </row>
    <row r="7352" spans="1:3" x14ac:dyDescent="0.25">
      <c r="A7352" s="1">
        <v>25447</v>
      </c>
      <c r="B7352" s="2">
        <v>310</v>
      </c>
      <c r="C7352" s="1" t="str">
        <f>IFERROR(LOOKUP(B7352,{0,1,31,61,91},{"Less Than 1 Day","1 To 30 Days","31-60 Days","61-90 Days","91+ Days"}),"Not Due")</f>
        <v>91+ Days</v>
      </c>
    </row>
    <row r="7353" spans="1:3" x14ac:dyDescent="0.25">
      <c r="A7353" s="1">
        <v>34371</v>
      </c>
      <c r="B7353" s="2">
        <v>-81</v>
      </c>
      <c r="C7353" s="1" t="str">
        <f>IFERROR(LOOKUP(B7353,{0,1,31,61,91},{"Less Than 1 Day","1 To 30 Days","31-60 Days","61-90 Days","91+ Days"}),"Not Due")</f>
        <v>Not Due</v>
      </c>
    </row>
    <row r="7354" spans="1:3" x14ac:dyDescent="0.25">
      <c r="A7354" s="1">
        <v>97916</v>
      </c>
      <c r="B7354" s="2">
        <v>78</v>
      </c>
      <c r="C7354" s="1" t="str">
        <f>IFERROR(LOOKUP(B7354,{0,1,31,61,91},{"Less Than 1 Day","1 To 30 Days","31-60 Days","61-90 Days","91+ Days"}),"Not Due")</f>
        <v>61-90 Days</v>
      </c>
    </row>
    <row r="7355" spans="1:3" x14ac:dyDescent="0.25">
      <c r="A7355" s="1">
        <v>90552</v>
      </c>
      <c r="B7355" s="2">
        <v>318</v>
      </c>
      <c r="C7355" s="1" t="str">
        <f>IFERROR(LOOKUP(B7355,{0,1,31,61,91},{"Less Than 1 Day","1 To 30 Days","31-60 Days","61-90 Days","91+ Days"}),"Not Due")</f>
        <v>91+ Days</v>
      </c>
    </row>
    <row r="7356" spans="1:3" x14ac:dyDescent="0.25">
      <c r="A7356" s="1">
        <v>48824</v>
      </c>
      <c r="B7356" s="2">
        <v>199</v>
      </c>
      <c r="C7356" s="1" t="str">
        <f>IFERROR(LOOKUP(B7356,{0,1,31,61,91},{"Less Than 1 Day","1 To 30 Days","31-60 Days","61-90 Days","91+ Days"}),"Not Due")</f>
        <v>91+ Days</v>
      </c>
    </row>
    <row r="7357" spans="1:3" x14ac:dyDescent="0.25">
      <c r="A7357" s="1">
        <v>67720</v>
      </c>
      <c r="B7357" s="2">
        <v>485</v>
      </c>
      <c r="C7357" s="1" t="str">
        <f>IFERROR(LOOKUP(B7357,{0,1,31,61,91},{"Less Than 1 Day","1 To 30 Days","31-60 Days","61-90 Days","91+ Days"}),"Not Due")</f>
        <v>91+ Days</v>
      </c>
    </row>
    <row r="7358" spans="1:3" x14ac:dyDescent="0.25">
      <c r="A7358" s="1">
        <v>75373</v>
      </c>
      <c r="B7358" s="2">
        <v>-170</v>
      </c>
      <c r="C7358" s="1" t="str">
        <f>IFERROR(LOOKUP(B7358,{0,1,31,61,91},{"Less Than 1 Day","1 To 30 Days","31-60 Days","61-90 Days","91+ Days"}),"Not Due")</f>
        <v>Not Due</v>
      </c>
    </row>
    <row r="7359" spans="1:3" x14ac:dyDescent="0.25">
      <c r="A7359" s="1">
        <v>20572</v>
      </c>
      <c r="B7359" s="2">
        <v>83</v>
      </c>
      <c r="C7359" s="1" t="str">
        <f>IFERROR(LOOKUP(B7359,{0,1,31,61,91},{"Less Than 1 Day","1 To 30 Days","31-60 Days","61-90 Days","91+ Days"}),"Not Due")</f>
        <v>61-90 Days</v>
      </c>
    </row>
    <row r="7360" spans="1:3" x14ac:dyDescent="0.25">
      <c r="A7360" s="1">
        <v>70295</v>
      </c>
      <c r="B7360" s="2">
        <v>468</v>
      </c>
      <c r="C7360" s="1" t="str">
        <f>IFERROR(LOOKUP(B7360,{0,1,31,61,91},{"Less Than 1 Day","1 To 30 Days","31-60 Days","61-90 Days","91+ Days"}),"Not Due")</f>
        <v>91+ Days</v>
      </c>
    </row>
    <row r="7361" spans="1:3" x14ac:dyDescent="0.25">
      <c r="A7361" s="1">
        <v>54668</v>
      </c>
      <c r="B7361" s="2">
        <v>472</v>
      </c>
      <c r="C7361" s="1" t="str">
        <f>IFERROR(LOOKUP(B7361,{0,1,31,61,91},{"Less Than 1 Day","1 To 30 Days","31-60 Days","61-90 Days","91+ Days"}),"Not Due")</f>
        <v>91+ Days</v>
      </c>
    </row>
    <row r="7362" spans="1:3" x14ac:dyDescent="0.25">
      <c r="A7362" s="1">
        <v>25686</v>
      </c>
      <c r="B7362" s="2">
        <v>270</v>
      </c>
      <c r="C7362" s="1" t="str">
        <f>IFERROR(LOOKUP(B7362,{0,1,31,61,91},{"Less Than 1 Day","1 To 30 Days","31-60 Days","61-90 Days","91+ Days"}),"Not Due")</f>
        <v>91+ Days</v>
      </c>
    </row>
    <row r="7363" spans="1:3" x14ac:dyDescent="0.25">
      <c r="A7363" s="1">
        <v>96711</v>
      </c>
      <c r="B7363" s="2">
        <v>-112</v>
      </c>
      <c r="C7363" s="1" t="str">
        <f>IFERROR(LOOKUP(B7363,{0,1,31,61,91},{"Less Than 1 Day","1 To 30 Days","31-60 Days","61-90 Days","91+ Days"}),"Not Due")</f>
        <v>Not Due</v>
      </c>
    </row>
    <row r="7364" spans="1:3" x14ac:dyDescent="0.25">
      <c r="A7364" s="1">
        <v>50292</v>
      </c>
      <c r="B7364" s="2">
        <v>493</v>
      </c>
      <c r="C7364" s="1" t="str">
        <f>IFERROR(LOOKUP(B7364,{0,1,31,61,91},{"Less Than 1 Day","1 To 30 Days","31-60 Days","61-90 Days","91+ Days"}),"Not Due")</f>
        <v>91+ Days</v>
      </c>
    </row>
    <row r="7365" spans="1:3" x14ac:dyDescent="0.25">
      <c r="A7365" s="1">
        <v>91892</v>
      </c>
      <c r="B7365" s="2">
        <v>440</v>
      </c>
      <c r="C7365" s="1" t="str">
        <f>IFERROR(LOOKUP(B7365,{0,1,31,61,91},{"Less Than 1 Day","1 To 30 Days","31-60 Days","61-90 Days","91+ Days"}),"Not Due")</f>
        <v>91+ Days</v>
      </c>
    </row>
    <row r="7366" spans="1:3" x14ac:dyDescent="0.25">
      <c r="A7366" s="1">
        <v>73707</v>
      </c>
      <c r="B7366" s="2">
        <v>-189</v>
      </c>
      <c r="C7366" s="1" t="str">
        <f>IFERROR(LOOKUP(B7366,{0,1,31,61,91},{"Less Than 1 Day","1 To 30 Days","31-60 Days","61-90 Days","91+ Days"}),"Not Due")</f>
        <v>Not Due</v>
      </c>
    </row>
    <row r="7367" spans="1:3" x14ac:dyDescent="0.25">
      <c r="A7367" s="1">
        <v>21993</v>
      </c>
      <c r="B7367" s="2">
        <v>-182</v>
      </c>
      <c r="C7367" s="1" t="str">
        <f>IFERROR(LOOKUP(B7367,{0,1,31,61,91},{"Less Than 1 Day","1 To 30 Days","31-60 Days","61-90 Days","91+ Days"}),"Not Due")</f>
        <v>Not Due</v>
      </c>
    </row>
    <row r="7368" spans="1:3" x14ac:dyDescent="0.25">
      <c r="A7368" s="1">
        <v>27162</v>
      </c>
      <c r="B7368" s="2">
        <v>-92</v>
      </c>
      <c r="C7368" s="1" t="str">
        <f>IFERROR(LOOKUP(B7368,{0,1,31,61,91},{"Less Than 1 Day","1 To 30 Days","31-60 Days","61-90 Days","91+ Days"}),"Not Due")</f>
        <v>Not Due</v>
      </c>
    </row>
    <row r="7369" spans="1:3" x14ac:dyDescent="0.25">
      <c r="A7369" s="1">
        <v>95309</v>
      </c>
      <c r="B7369" s="2">
        <v>203</v>
      </c>
      <c r="C7369" s="1" t="str">
        <f>IFERROR(LOOKUP(B7369,{0,1,31,61,91},{"Less Than 1 Day","1 To 30 Days","31-60 Days","61-90 Days","91+ Days"}),"Not Due")</f>
        <v>91+ Days</v>
      </c>
    </row>
    <row r="7370" spans="1:3" x14ac:dyDescent="0.25">
      <c r="A7370" s="1">
        <v>90177</v>
      </c>
      <c r="B7370" s="2">
        <v>394</v>
      </c>
      <c r="C7370" s="1" t="str">
        <f>IFERROR(LOOKUP(B7370,{0,1,31,61,91},{"Less Than 1 Day","1 To 30 Days","31-60 Days","61-90 Days","91+ Days"}),"Not Due")</f>
        <v>91+ Days</v>
      </c>
    </row>
    <row r="7371" spans="1:3" x14ac:dyDescent="0.25">
      <c r="A7371" s="1">
        <v>82177</v>
      </c>
      <c r="B7371" s="2">
        <v>486</v>
      </c>
      <c r="C7371" s="1" t="str">
        <f>IFERROR(LOOKUP(B7371,{0,1,31,61,91},{"Less Than 1 Day","1 To 30 Days","31-60 Days","61-90 Days","91+ Days"}),"Not Due")</f>
        <v>91+ Days</v>
      </c>
    </row>
    <row r="7372" spans="1:3" x14ac:dyDescent="0.25">
      <c r="A7372" s="1">
        <v>42282</v>
      </c>
      <c r="B7372" s="2">
        <v>-22</v>
      </c>
      <c r="C7372" s="1" t="str">
        <f>IFERROR(LOOKUP(B7372,{0,1,31,61,91},{"Less Than 1 Day","1 To 30 Days","31-60 Days","61-90 Days","91+ Days"}),"Not Due")</f>
        <v>Not Due</v>
      </c>
    </row>
    <row r="7373" spans="1:3" x14ac:dyDescent="0.25">
      <c r="A7373" s="1">
        <v>90382</v>
      </c>
      <c r="B7373" s="2">
        <v>38</v>
      </c>
      <c r="C7373" s="1" t="str">
        <f>IFERROR(LOOKUP(B7373,{0,1,31,61,91},{"Less Than 1 Day","1 To 30 Days","31-60 Days","61-90 Days","91+ Days"}),"Not Due")</f>
        <v>31-60 Days</v>
      </c>
    </row>
    <row r="7374" spans="1:3" x14ac:dyDescent="0.25">
      <c r="A7374" s="1">
        <v>74288</v>
      </c>
      <c r="B7374" s="2">
        <v>350</v>
      </c>
      <c r="C7374" s="1" t="str">
        <f>IFERROR(LOOKUP(B7374,{0,1,31,61,91},{"Less Than 1 Day","1 To 30 Days","31-60 Days","61-90 Days","91+ Days"}),"Not Due")</f>
        <v>91+ Days</v>
      </c>
    </row>
    <row r="7375" spans="1:3" x14ac:dyDescent="0.25">
      <c r="A7375" s="1">
        <v>93110</v>
      </c>
      <c r="B7375" s="2">
        <v>242</v>
      </c>
      <c r="C7375" s="1" t="str">
        <f>IFERROR(LOOKUP(B7375,{0,1,31,61,91},{"Less Than 1 Day","1 To 30 Days","31-60 Days","61-90 Days","91+ Days"}),"Not Due")</f>
        <v>91+ Days</v>
      </c>
    </row>
    <row r="7376" spans="1:3" x14ac:dyDescent="0.25">
      <c r="A7376" s="1">
        <v>90581</v>
      </c>
      <c r="B7376" s="2">
        <v>-92</v>
      </c>
      <c r="C7376" s="1" t="str">
        <f>IFERROR(LOOKUP(B7376,{0,1,31,61,91},{"Less Than 1 Day","1 To 30 Days","31-60 Days","61-90 Days","91+ Days"}),"Not Due")</f>
        <v>Not Due</v>
      </c>
    </row>
    <row r="7377" spans="1:3" x14ac:dyDescent="0.25">
      <c r="A7377" s="1">
        <v>94347</v>
      </c>
      <c r="B7377" s="2">
        <v>248</v>
      </c>
      <c r="C7377" s="1" t="str">
        <f>IFERROR(LOOKUP(B7377,{0,1,31,61,91},{"Less Than 1 Day","1 To 30 Days","31-60 Days","61-90 Days","91+ Days"}),"Not Due")</f>
        <v>91+ Days</v>
      </c>
    </row>
    <row r="7378" spans="1:3" x14ac:dyDescent="0.25">
      <c r="A7378" s="1">
        <v>20225</v>
      </c>
      <c r="B7378" s="2">
        <v>113</v>
      </c>
      <c r="C7378" s="1" t="str">
        <f>IFERROR(LOOKUP(B7378,{0,1,31,61,91},{"Less Than 1 Day","1 To 30 Days","31-60 Days","61-90 Days","91+ Days"}),"Not Due")</f>
        <v>91+ Days</v>
      </c>
    </row>
    <row r="7379" spans="1:3" x14ac:dyDescent="0.25">
      <c r="A7379" s="1">
        <v>30388</v>
      </c>
      <c r="B7379" s="2">
        <v>425</v>
      </c>
      <c r="C7379" s="1" t="str">
        <f>IFERROR(LOOKUP(B7379,{0,1,31,61,91},{"Less Than 1 Day","1 To 30 Days","31-60 Days","61-90 Days","91+ Days"}),"Not Due")</f>
        <v>91+ Days</v>
      </c>
    </row>
    <row r="7380" spans="1:3" x14ac:dyDescent="0.25">
      <c r="A7380" s="1">
        <v>90825</v>
      </c>
      <c r="B7380" s="2">
        <v>498</v>
      </c>
      <c r="C7380" s="1" t="str">
        <f>IFERROR(LOOKUP(B7380,{0,1,31,61,91},{"Less Than 1 Day","1 To 30 Days","31-60 Days","61-90 Days","91+ Days"}),"Not Due")</f>
        <v>91+ Days</v>
      </c>
    </row>
    <row r="7381" spans="1:3" x14ac:dyDescent="0.25">
      <c r="A7381" s="1">
        <v>40297</v>
      </c>
      <c r="B7381" s="2">
        <v>424</v>
      </c>
      <c r="C7381" s="1" t="str">
        <f>IFERROR(LOOKUP(B7381,{0,1,31,61,91},{"Less Than 1 Day","1 To 30 Days","31-60 Days","61-90 Days","91+ Days"}),"Not Due")</f>
        <v>91+ Days</v>
      </c>
    </row>
    <row r="7382" spans="1:3" x14ac:dyDescent="0.25">
      <c r="A7382" s="1">
        <v>95690</v>
      </c>
      <c r="B7382" s="2">
        <v>-129</v>
      </c>
      <c r="C7382" s="1" t="str">
        <f>IFERROR(LOOKUP(B7382,{0,1,31,61,91},{"Less Than 1 Day","1 To 30 Days","31-60 Days","61-90 Days","91+ Days"}),"Not Due")</f>
        <v>Not Due</v>
      </c>
    </row>
    <row r="7383" spans="1:3" x14ac:dyDescent="0.25">
      <c r="A7383" s="1">
        <v>22325</v>
      </c>
      <c r="B7383" s="2">
        <v>-20</v>
      </c>
      <c r="C7383" s="1" t="str">
        <f>IFERROR(LOOKUP(B7383,{0,1,31,61,91},{"Less Than 1 Day","1 To 30 Days","31-60 Days","61-90 Days","91+ Days"}),"Not Due")</f>
        <v>Not Due</v>
      </c>
    </row>
    <row r="7384" spans="1:3" x14ac:dyDescent="0.25">
      <c r="A7384" s="1">
        <v>85906</v>
      </c>
      <c r="B7384" s="2">
        <v>331</v>
      </c>
      <c r="C7384" s="1" t="str">
        <f>IFERROR(LOOKUP(B7384,{0,1,31,61,91},{"Less Than 1 Day","1 To 30 Days","31-60 Days","61-90 Days","91+ Days"}),"Not Due")</f>
        <v>91+ Days</v>
      </c>
    </row>
    <row r="7385" spans="1:3" x14ac:dyDescent="0.25">
      <c r="A7385" s="1">
        <v>86503</v>
      </c>
      <c r="B7385" s="2">
        <v>95</v>
      </c>
      <c r="C7385" s="1" t="str">
        <f>IFERROR(LOOKUP(B7385,{0,1,31,61,91},{"Less Than 1 Day","1 To 30 Days","31-60 Days","61-90 Days","91+ Days"}),"Not Due")</f>
        <v>91+ Days</v>
      </c>
    </row>
    <row r="7386" spans="1:3" x14ac:dyDescent="0.25">
      <c r="A7386" s="1">
        <v>97971</v>
      </c>
      <c r="B7386" s="2">
        <v>-158</v>
      </c>
      <c r="C7386" s="1" t="str">
        <f>IFERROR(LOOKUP(B7386,{0,1,31,61,91},{"Less Than 1 Day","1 To 30 Days","31-60 Days","61-90 Days","91+ Days"}),"Not Due")</f>
        <v>Not Due</v>
      </c>
    </row>
    <row r="7387" spans="1:3" x14ac:dyDescent="0.25">
      <c r="A7387" s="1">
        <v>16694</v>
      </c>
      <c r="B7387" s="2">
        <v>-26</v>
      </c>
      <c r="C7387" s="1" t="str">
        <f>IFERROR(LOOKUP(B7387,{0,1,31,61,91},{"Less Than 1 Day","1 To 30 Days","31-60 Days","61-90 Days","91+ Days"}),"Not Due")</f>
        <v>Not Due</v>
      </c>
    </row>
    <row r="7388" spans="1:3" x14ac:dyDescent="0.25">
      <c r="A7388" s="1">
        <v>47265</v>
      </c>
      <c r="B7388" s="2">
        <v>134</v>
      </c>
      <c r="C7388" s="1" t="str">
        <f>IFERROR(LOOKUP(B7388,{0,1,31,61,91},{"Less Than 1 Day","1 To 30 Days","31-60 Days","61-90 Days","91+ Days"}),"Not Due")</f>
        <v>91+ Days</v>
      </c>
    </row>
    <row r="7389" spans="1:3" x14ac:dyDescent="0.25">
      <c r="A7389" s="1">
        <v>30237</v>
      </c>
      <c r="B7389" s="2">
        <v>285</v>
      </c>
      <c r="C7389" s="1" t="str">
        <f>IFERROR(LOOKUP(B7389,{0,1,31,61,91},{"Less Than 1 Day","1 To 30 Days","31-60 Days","61-90 Days","91+ Days"}),"Not Due")</f>
        <v>91+ Days</v>
      </c>
    </row>
    <row r="7390" spans="1:3" x14ac:dyDescent="0.25">
      <c r="A7390" s="1">
        <v>62029</v>
      </c>
      <c r="B7390" s="2">
        <v>77</v>
      </c>
      <c r="C7390" s="1" t="str">
        <f>IFERROR(LOOKUP(B7390,{0,1,31,61,91},{"Less Than 1 Day","1 To 30 Days","31-60 Days","61-90 Days","91+ Days"}),"Not Due")</f>
        <v>61-90 Days</v>
      </c>
    </row>
    <row r="7391" spans="1:3" x14ac:dyDescent="0.25">
      <c r="A7391" s="1">
        <v>20524</v>
      </c>
      <c r="B7391" s="2">
        <v>142</v>
      </c>
      <c r="C7391" s="1" t="str">
        <f>IFERROR(LOOKUP(B7391,{0,1,31,61,91},{"Less Than 1 Day","1 To 30 Days","31-60 Days","61-90 Days","91+ Days"}),"Not Due")</f>
        <v>91+ Days</v>
      </c>
    </row>
    <row r="7392" spans="1:3" x14ac:dyDescent="0.25">
      <c r="A7392" s="1">
        <v>57019</v>
      </c>
      <c r="B7392" s="2">
        <v>139</v>
      </c>
      <c r="C7392" s="1" t="str">
        <f>IFERROR(LOOKUP(B7392,{0,1,31,61,91},{"Less Than 1 Day","1 To 30 Days","31-60 Days","61-90 Days","91+ Days"}),"Not Due")</f>
        <v>91+ Days</v>
      </c>
    </row>
    <row r="7393" spans="1:3" x14ac:dyDescent="0.25">
      <c r="A7393" s="1">
        <v>51986</v>
      </c>
      <c r="B7393" s="2">
        <v>-191</v>
      </c>
      <c r="C7393" s="1" t="str">
        <f>IFERROR(LOOKUP(B7393,{0,1,31,61,91},{"Less Than 1 Day","1 To 30 Days","31-60 Days","61-90 Days","91+ Days"}),"Not Due")</f>
        <v>Not Due</v>
      </c>
    </row>
    <row r="7394" spans="1:3" x14ac:dyDescent="0.25">
      <c r="A7394" s="1">
        <v>24027</v>
      </c>
      <c r="B7394" s="2">
        <v>216</v>
      </c>
      <c r="C7394" s="1" t="str">
        <f>IFERROR(LOOKUP(B7394,{0,1,31,61,91},{"Less Than 1 Day","1 To 30 Days","31-60 Days","61-90 Days","91+ Days"}),"Not Due")</f>
        <v>91+ Days</v>
      </c>
    </row>
    <row r="7395" spans="1:3" x14ac:dyDescent="0.25">
      <c r="A7395" s="1">
        <v>21380</v>
      </c>
      <c r="B7395" s="2">
        <v>-49</v>
      </c>
      <c r="C7395" s="1" t="str">
        <f>IFERROR(LOOKUP(B7395,{0,1,31,61,91},{"Less Than 1 Day","1 To 30 Days","31-60 Days","61-90 Days","91+ Days"}),"Not Due")</f>
        <v>Not Due</v>
      </c>
    </row>
    <row r="7396" spans="1:3" x14ac:dyDescent="0.25">
      <c r="A7396" s="1">
        <v>71986</v>
      </c>
      <c r="B7396" s="2">
        <v>23</v>
      </c>
      <c r="C7396" s="1" t="str">
        <f>IFERROR(LOOKUP(B7396,{0,1,31,61,91},{"Less Than 1 Day","1 To 30 Days","31-60 Days","61-90 Days","91+ Days"}),"Not Due")</f>
        <v>1 To 30 Days</v>
      </c>
    </row>
    <row r="7397" spans="1:3" x14ac:dyDescent="0.25">
      <c r="A7397" s="1">
        <v>91208</v>
      </c>
      <c r="B7397" s="2">
        <v>-152</v>
      </c>
      <c r="C7397" s="1" t="str">
        <f>IFERROR(LOOKUP(B7397,{0,1,31,61,91},{"Less Than 1 Day","1 To 30 Days","31-60 Days","61-90 Days","91+ Days"}),"Not Due")</f>
        <v>Not Due</v>
      </c>
    </row>
    <row r="7398" spans="1:3" x14ac:dyDescent="0.25">
      <c r="A7398" s="1">
        <v>46640</v>
      </c>
      <c r="B7398" s="2">
        <v>440</v>
      </c>
      <c r="C7398" s="1" t="str">
        <f>IFERROR(LOOKUP(B7398,{0,1,31,61,91},{"Less Than 1 Day","1 To 30 Days","31-60 Days","61-90 Days","91+ Days"}),"Not Due")</f>
        <v>91+ Days</v>
      </c>
    </row>
    <row r="7399" spans="1:3" x14ac:dyDescent="0.25">
      <c r="A7399" s="1">
        <v>89568</v>
      </c>
      <c r="B7399" s="2">
        <v>-198</v>
      </c>
      <c r="C7399" s="1" t="str">
        <f>IFERROR(LOOKUP(B7399,{0,1,31,61,91},{"Less Than 1 Day","1 To 30 Days","31-60 Days","61-90 Days","91+ Days"}),"Not Due")</f>
        <v>Not Due</v>
      </c>
    </row>
    <row r="7400" spans="1:3" x14ac:dyDescent="0.25">
      <c r="A7400" s="1">
        <v>51768</v>
      </c>
      <c r="B7400" s="2">
        <v>334</v>
      </c>
      <c r="C7400" s="1" t="str">
        <f>IFERROR(LOOKUP(B7400,{0,1,31,61,91},{"Less Than 1 Day","1 To 30 Days","31-60 Days","61-90 Days","91+ Days"}),"Not Due")</f>
        <v>91+ Days</v>
      </c>
    </row>
    <row r="7401" spans="1:3" x14ac:dyDescent="0.25">
      <c r="A7401" s="1">
        <v>40565</v>
      </c>
      <c r="B7401" s="2">
        <v>-100</v>
      </c>
      <c r="C7401" s="1" t="str">
        <f>IFERROR(LOOKUP(B7401,{0,1,31,61,91},{"Less Than 1 Day","1 To 30 Days","31-60 Days","61-90 Days","91+ Days"}),"Not Due")</f>
        <v>Not Due</v>
      </c>
    </row>
    <row r="7402" spans="1:3" x14ac:dyDescent="0.25">
      <c r="A7402" s="1">
        <v>30011</v>
      </c>
      <c r="B7402" s="2">
        <v>-140</v>
      </c>
      <c r="C7402" s="1" t="str">
        <f>IFERROR(LOOKUP(B7402,{0,1,31,61,91},{"Less Than 1 Day","1 To 30 Days","31-60 Days","61-90 Days","91+ Days"}),"Not Due")</f>
        <v>Not Due</v>
      </c>
    </row>
    <row r="7403" spans="1:3" x14ac:dyDescent="0.25">
      <c r="A7403" s="1">
        <v>75871</v>
      </c>
      <c r="B7403" s="2">
        <v>-155</v>
      </c>
      <c r="C7403" s="1" t="str">
        <f>IFERROR(LOOKUP(B7403,{0,1,31,61,91},{"Less Than 1 Day","1 To 30 Days","31-60 Days","61-90 Days","91+ Days"}),"Not Due")</f>
        <v>Not Due</v>
      </c>
    </row>
    <row r="7404" spans="1:3" x14ac:dyDescent="0.25">
      <c r="A7404" s="1">
        <v>43767</v>
      </c>
      <c r="B7404" s="2">
        <v>60</v>
      </c>
      <c r="C7404" s="1" t="str">
        <f>IFERROR(LOOKUP(B7404,{0,1,31,61,91},{"Less Than 1 Day","1 To 30 Days","31-60 Days","61-90 Days","91+ Days"}),"Not Due")</f>
        <v>31-60 Days</v>
      </c>
    </row>
    <row r="7405" spans="1:3" x14ac:dyDescent="0.25">
      <c r="A7405" s="1">
        <v>60383</v>
      </c>
      <c r="B7405" s="2">
        <v>181</v>
      </c>
      <c r="C7405" s="1" t="str">
        <f>IFERROR(LOOKUP(B7405,{0,1,31,61,91},{"Less Than 1 Day","1 To 30 Days","31-60 Days","61-90 Days","91+ Days"}),"Not Due")</f>
        <v>91+ Days</v>
      </c>
    </row>
    <row r="7406" spans="1:3" x14ac:dyDescent="0.25">
      <c r="A7406" s="1">
        <v>95940</v>
      </c>
      <c r="B7406" s="2">
        <v>-33</v>
      </c>
      <c r="C7406" s="1" t="str">
        <f>IFERROR(LOOKUP(B7406,{0,1,31,61,91},{"Less Than 1 Day","1 To 30 Days","31-60 Days","61-90 Days","91+ Days"}),"Not Due")</f>
        <v>Not Due</v>
      </c>
    </row>
    <row r="7407" spans="1:3" x14ac:dyDescent="0.25">
      <c r="A7407" s="1">
        <v>30633</v>
      </c>
      <c r="B7407" s="2">
        <v>292</v>
      </c>
      <c r="C7407" s="1" t="str">
        <f>IFERROR(LOOKUP(B7407,{0,1,31,61,91},{"Less Than 1 Day","1 To 30 Days","31-60 Days","61-90 Days","91+ Days"}),"Not Due")</f>
        <v>91+ Days</v>
      </c>
    </row>
    <row r="7408" spans="1:3" x14ac:dyDescent="0.25">
      <c r="A7408" s="1">
        <v>74214</v>
      </c>
      <c r="B7408" s="2">
        <v>131</v>
      </c>
      <c r="C7408" s="1" t="str">
        <f>IFERROR(LOOKUP(B7408,{0,1,31,61,91},{"Less Than 1 Day","1 To 30 Days","31-60 Days","61-90 Days","91+ Days"}),"Not Due")</f>
        <v>91+ Days</v>
      </c>
    </row>
    <row r="7409" spans="1:3" x14ac:dyDescent="0.25">
      <c r="A7409" s="1">
        <v>66590</v>
      </c>
      <c r="B7409" s="2">
        <v>166</v>
      </c>
      <c r="C7409" s="1" t="str">
        <f>IFERROR(LOOKUP(B7409,{0,1,31,61,91},{"Less Than 1 Day","1 To 30 Days","31-60 Days","61-90 Days","91+ Days"}),"Not Due")</f>
        <v>91+ Days</v>
      </c>
    </row>
    <row r="7410" spans="1:3" x14ac:dyDescent="0.25">
      <c r="A7410" s="1">
        <v>10119</v>
      </c>
      <c r="B7410" s="2">
        <v>-155</v>
      </c>
      <c r="C7410" s="1" t="str">
        <f>IFERROR(LOOKUP(B7410,{0,1,31,61,91},{"Less Than 1 Day","1 To 30 Days","31-60 Days","61-90 Days","91+ Days"}),"Not Due")</f>
        <v>Not Due</v>
      </c>
    </row>
    <row r="7411" spans="1:3" x14ac:dyDescent="0.25">
      <c r="A7411" s="1">
        <v>28456</v>
      </c>
      <c r="B7411" s="2">
        <v>130</v>
      </c>
      <c r="C7411" s="1" t="str">
        <f>IFERROR(LOOKUP(B7411,{0,1,31,61,91},{"Less Than 1 Day","1 To 30 Days","31-60 Days","61-90 Days","91+ Days"}),"Not Due")</f>
        <v>91+ Days</v>
      </c>
    </row>
    <row r="7412" spans="1:3" x14ac:dyDescent="0.25">
      <c r="A7412" s="1">
        <v>54531</v>
      </c>
      <c r="B7412" s="2">
        <v>225</v>
      </c>
      <c r="C7412" s="1" t="str">
        <f>IFERROR(LOOKUP(B7412,{0,1,31,61,91},{"Less Than 1 Day","1 To 30 Days","31-60 Days","61-90 Days","91+ Days"}),"Not Due")</f>
        <v>91+ Days</v>
      </c>
    </row>
    <row r="7413" spans="1:3" x14ac:dyDescent="0.25">
      <c r="A7413" s="1">
        <v>43323</v>
      </c>
      <c r="B7413" s="2">
        <v>-53</v>
      </c>
      <c r="C7413" s="1" t="str">
        <f>IFERROR(LOOKUP(B7413,{0,1,31,61,91},{"Less Than 1 Day","1 To 30 Days","31-60 Days","61-90 Days","91+ Days"}),"Not Due")</f>
        <v>Not Due</v>
      </c>
    </row>
    <row r="7414" spans="1:3" x14ac:dyDescent="0.25">
      <c r="A7414" s="1">
        <v>48586</v>
      </c>
      <c r="B7414" s="2">
        <v>-87</v>
      </c>
      <c r="C7414" s="1" t="str">
        <f>IFERROR(LOOKUP(B7414,{0,1,31,61,91},{"Less Than 1 Day","1 To 30 Days","31-60 Days","61-90 Days","91+ Days"}),"Not Due")</f>
        <v>Not Due</v>
      </c>
    </row>
    <row r="7415" spans="1:3" x14ac:dyDescent="0.25">
      <c r="A7415" s="1">
        <v>67084</v>
      </c>
      <c r="B7415" s="2">
        <v>-115</v>
      </c>
      <c r="C7415" s="1" t="str">
        <f>IFERROR(LOOKUP(B7415,{0,1,31,61,91},{"Less Than 1 Day","1 To 30 Days","31-60 Days","61-90 Days","91+ Days"}),"Not Due")</f>
        <v>Not Due</v>
      </c>
    </row>
    <row r="7416" spans="1:3" x14ac:dyDescent="0.25">
      <c r="A7416" s="1">
        <v>57971</v>
      </c>
      <c r="B7416" s="2">
        <v>348</v>
      </c>
      <c r="C7416" s="1" t="str">
        <f>IFERROR(LOOKUP(B7416,{0,1,31,61,91},{"Less Than 1 Day","1 To 30 Days","31-60 Days","61-90 Days","91+ Days"}),"Not Due")</f>
        <v>91+ Days</v>
      </c>
    </row>
    <row r="7417" spans="1:3" x14ac:dyDescent="0.25">
      <c r="A7417" s="1">
        <v>74843</v>
      </c>
      <c r="B7417" s="2">
        <v>135</v>
      </c>
      <c r="C7417" s="1" t="str">
        <f>IFERROR(LOOKUP(B7417,{0,1,31,61,91},{"Less Than 1 Day","1 To 30 Days","31-60 Days","61-90 Days","91+ Days"}),"Not Due")</f>
        <v>91+ Days</v>
      </c>
    </row>
    <row r="7418" spans="1:3" x14ac:dyDescent="0.25">
      <c r="A7418" s="1">
        <v>92844</v>
      </c>
      <c r="B7418" s="2">
        <v>322</v>
      </c>
      <c r="C7418" s="1" t="str">
        <f>IFERROR(LOOKUP(B7418,{0,1,31,61,91},{"Less Than 1 Day","1 To 30 Days","31-60 Days","61-90 Days","91+ Days"}),"Not Due")</f>
        <v>91+ Days</v>
      </c>
    </row>
    <row r="7419" spans="1:3" x14ac:dyDescent="0.25">
      <c r="A7419" s="1">
        <v>50290</v>
      </c>
      <c r="B7419" s="2">
        <v>313</v>
      </c>
      <c r="C7419" s="1" t="str">
        <f>IFERROR(LOOKUP(B7419,{0,1,31,61,91},{"Less Than 1 Day","1 To 30 Days","31-60 Days","61-90 Days","91+ Days"}),"Not Due")</f>
        <v>91+ Days</v>
      </c>
    </row>
    <row r="7420" spans="1:3" x14ac:dyDescent="0.25">
      <c r="A7420" s="1">
        <v>17532</v>
      </c>
      <c r="B7420" s="2">
        <v>-72</v>
      </c>
      <c r="C7420" s="1" t="str">
        <f>IFERROR(LOOKUP(B7420,{0,1,31,61,91},{"Less Than 1 Day","1 To 30 Days","31-60 Days","61-90 Days","91+ Days"}),"Not Due")</f>
        <v>Not Due</v>
      </c>
    </row>
    <row r="7421" spans="1:3" x14ac:dyDescent="0.25">
      <c r="A7421" s="1">
        <v>44876</v>
      </c>
      <c r="B7421" s="2">
        <v>7</v>
      </c>
      <c r="C7421" s="1" t="str">
        <f>IFERROR(LOOKUP(B7421,{0,1,31,61,91},{"Less Than 1 Day","1 To 30 Days","31-60 Days","61-90 Days","91+ Days"}),"Not Due")</f>
        <v>1 To 30 Days</v>
      </c>
    </row>
    <row r="7422" spans="1:3" x14ac:dyDescent="0.25">
      <c r="A7422" s="1">
        <v>26624</v>
      </c>
      <c r="B7422" s="2">
        <v>65</v>
      </c>
      <c r="C7422" s="1" t="str">
        <f>IFERROR(LOOKUP(B7422,{0,1,31,61,91},{"Less Than 1 Day","1 To 30 Days","31-60 Days","61-90 Days","91+ Days"}),"Not Due")</f>
        <v>61-90 Days</v>
      </c>
    </row>
    <row r="7423" spans="1:3" x14ac:dyDescent="0.25">
      <c r="A7423" s="1">
        <v>42520</v>
      </c>
      <c r="B7423" s="2">
        <v>-164</v>
      </c>
      <c r="C7423" s="1" t="str">
        <f>IFERROR(LOOKUP(B7423,{0,1,31,61,91},{"Less Than 1 Day","1 To 30 Days","31-60 Days","61-90 Days","91+ Days"}),"Not Due")</f>
        <v>Not Due</v>
      </c>
    </row>
    <row r="7424" spans="1:3" x14ac:dyDescent="0.25">
      <c r="A7424" s="1">
        <v>30716</v>
      </c>
      <c r="B7424" s="2">
        <v>251</v>
      </c>
      <c r="C7424" s="1" t="str">
        <f>IFERROR(LOOKUP(B7424,{0,1,31,61,91},{"Less Than 1 Day","1 To 30 Days","31-60 Days","61-90 Days","91+ Days"}),"Not Due")</f>
        <v>91+ Days</v>
      </c>
    </row>
    <row r="7425" spans="1:3" x14ac:dyDescent="0.25">
      <c r="A7425" s="1">
        <v>35919</v>
      </c>
      <c r="B7425" s="2">
        <v>446</v>
      </c>
      <c r="C7425" s="1" t="str">
        <f>IFERROR(LOOKUP(B7425,{0,1,31,61,91},{"Less Than 1 Day","1 To 30 Days","31-60 Days","61-90 Days","91+ Days"}),"Not Due")</f>
        <v>91+ Days</v>
      </c>
    </row>
    <row r="7426" spans="1:3" x14ac:dyDescent="0.25">
      <c r="A7426" s="1">
        <v>80384</v>
      </c>
      <c r="B7426" s="2">
        <v>375</v>
      </c>
      <c r="C7426" s="1" t="str">
        <f>IFERROR(LOOKUP(B7426,{0,1,31,61,91},{"Less Than 1 Day","1 To 30 Days","31-60 Days","61-90 Days","91+ Days"}),"Not Due")</f>
        <v>91+ Days</v>
      </c>
    </row>
    <row r="7427" spans="1:3" x14ac:dyDescent="0.25">
      <c r="A7427" s="1">
        <v>66468</v>
      </c>
      <c r="B7427" s="2">
        <v>345</v>
      </c>
      <c r="C7427" s="1" t="str">
        <f>IFERROR(LOOKUP(B7427,{0,1,31,61,91},{"Less Than 1 Day","1 To 30 Days","31-60 Days","61-90 Days","91+ Days"}),"Not Due")</f>
        <v>91+ Days</v>
      </c>
    </row>
    <row r="7428" spans="1:3" x14ac:dyDescent="0.25">
      <c r="A7428" s="1">
        <v>59550</v>
      </c>
      <c r="B7428" s="2">
        <v>278</v>
      </c>
      <c r="C7428" s="1" t="str">
        <f>IFERROR(LOOKUP(B7428,{0,1,31,61,91},{"Less Than 1 Day","1 To 30 Days","31-60 Days","61-90 Days","91+ Days"}),"Not Due")</f>
        <v>91+ Days</v>
      </c>
    </row>
    <row r="7429" spans="1:3" x14ac:dyDescent="0.25">
      <c r="A7429" s="1">
        <v>34893</v>
      </c>
      <c r="B7429" s="2">
        <v>-40</v>
      </c>
      <c r="C7429" s="1" t="str">
        <f>IFERROR(LOOKUP(B7429,{0,1,31,61,91},{"Less Than 1 Day","1 To 30 Days","31-60 Days","61-90 Days","91+ Days"}),"Not Due")</f>
        <v>Not Due</v>
      </c>
    </row>
    <row r="7430" spans="1:3" x14ac:dyDescent="0.25">
      <c r="A7430" s="1">
        <v>80693</v>
      </c>
      <c r="B7430" s="2">
        <v>-140</v>
      </c>
      <c r="C7430" s="1" t="str">
        <f>IFERROR(LOOKUP(B7430,{0,1,31,61,91},{"Less Than 1 Day","1 To 30 Days","31-60 Days","61-90 Days","91+ Days"}),"Not Due")</f>
        <v>Not Due</v>
      </c>
    </row>
    <row r="7431" spans="1:3" x14ac:dyDescent="0.25">
      <c r="A7431" s="1">
        <v>62949</v>
      </c>
      <c r="B7431" s="2">
        <v>-75</v>
      </c>
      <c r="C7431" s="1" t="str">
        <f>IFERROR(LOOKUP(B7431,{0,1,31,61,91},{"Less Than 1 Day","1 To 30 Days","31-60 Days","61-90 Days","91+ Days"}),"Not Due")</f>
        <v>Not Due</v>
      </c>
    </row>
    <row r="7432" spans="1:3" x14ac:dyDescent="0.25">
      <c r="A7432" s="1">
        <v>32061</v>
      </c>
      <c r="B7432" s="2">
        <v>151</v>
      </c>
      <c r="C7432" s="1" t="str">
        <f>IFERROR(LOOKUP(B7432,{0,1,31,61,91},{"Less Than 1 Day","1 To 30 Days","31-60 Days","61-90 Days","91+ Days"}),"Not Due")</f>
        <v>91+ Days</v>
      </c>
    </row>
    <row r="7433" spans="1:3" x14ac:dyDescent="0.25">
      <c r="A7433" s="1">
        <v>80702</v>
      </c>
      <c r="B7433" s="2">
        <v>362</v>
      </c>
      <c r="C7433" s="1" t="str">
        <f>IFERROR(LOOKUP(B7433,{0,1,31,61,91},{"Less Than 1 Day","1 To 30 Days","31-60 Days","61-90 Days","91+ Days"}),"Not Due")</f>
        <v>91+ Days</v>
      </c>
    </row>
    <row r="7434" spans="1:3" x14ac:dyDescent="0.25">
      <c r="A7434" s="1">
        <v>88577</v>
      </c>
      <c r="B7434" s="2">
        <v>330</v>
      </c>
      <c r="C7434" s="1" t="str">
        <f>IFERROR(LOOKUP(B7434,{0,1,31,61,91},{"Less Than 1 Day","1 To 30 Days","31-60 Days","61-90 Days","91+ Days"}),"Not Due")</f>
        <v>91+ Days</v>
      </c>
    </row>
    <row r="7435" spans="1:3" x14ac:dyDescent="0.25">
      <c r="A7435" s="1">
        <v>91659</v>
      </c>
      <c r="B7435" s="2">
        <v>292</v>
      </c>
      <c r="C7435" s="1" t="str">
        <f>IFERROR(LOOKUP(B7435,{0,1,31,61,91},{"Less Than 1 Day","1 To 30 Days","31-60 Days","61-90 Days","91+ Days"}),"Not Due")</f>
        <v>91+ Days</v>
      </c>
    </row>
    <row r="7436" spans="1:3" x14ac:dyDescent="0.25">
      <c r="A7436" s="1">
        <v>72837</v>
      </c>
      <c r="B7436" s="2">
        <v>307</v>
      </c>
      <c r="C7436" s="1" t="str">
        <f>IFERROR(LOOKUP(B7436,{0,1,31,61,91},{"Less Than 1 Day","1 To 30 Days","31-60 Days","61-90 Days","91+ Days"}),"Not Due")</f>
        <v>91+ Days</v>
      </c>
    </row>
    <row r="7437" spans="1:3" x14ac:dyDescent="0.25">
      <c r="A7437" s="1">
        <v>66326</v>
      </c>
      <c r="B7437" s="2">
        <v>-170</v>
      </c>
      <c r="C7437" s="1" t="str">
        <f>IFERROR(LOOKUP(B7437,{0,1,31,61,91},{"Less Than 1 Day","1 To 30 Days","31-60 Days","61-90 Days","91+ Days"}),"Not Due")</f>
        <v>Not Due</v>
      </c>
    </row>
    <row r="7438" spans="1:3" x14ac:dyDescent="0.25">
      <c r="A7438" s="1">
        <v>73784</v>
      </c>
      <c r="B7438" s="2">
        <v>251</v>
      </c>
      <c r="C7438" s="1" t="str">
        <f>IFERROR(LOOKUP(B7438,{0,1,31,61,91},{"Less Than 1 Day","1 To 30 Days","31-60 Days","61-90 Days","91+ Days"}),"Not Due")</f>
        <v>91+ Days</v>
      </c>
    </row>
    <row r="7439" spans="1:3" x14ac:dyDescent="0.25">
      <c r="A7439" s="1">
        <v>10201</v>
      </c>
      <c r="B7439" s="2">
        <v>-83</v>
      </c>
      <c r="C7439" s="1" t="str">
        <f>IFERROR(LOOKUP(B7439,{0,1,31,61,91},{"Less Than 1 Day","1 To 30 Days","31-60 Days","61-90 Days","91+ Days"}),"Not Due")</f>
        <v>Not Due</v>
      </c>
    </row>
    <row r="7440" spans="1:3" x14ac:dyDescent="0.25">
      <c r="A7440" s="1">
        <v>40890</v>
      </c>
      <c r="B7440" s="2">
        <v>-29</v>
      </c>
      <c r="C7440" s="1" t="str">
        <f>IFERROR(LOOKUP(B7440,{0,1,31,61,91},{"Less Than 1 Day","1 To 30 Days","31-60 Days","61-90 Days","91+ Days"}),"Not Due")</f>
        <v>Not Due</v>
      </c>
    </row>
    <row r="7441" spans="1:3" x14ac:dyDescent="0.25">
      <c r="A7441" s="1">
        <v>32008</v>
      </c>
      <c r="B7441" s="2">
        <v>-89</v>
      </c>
      <c r="C7441" s="1" t="str">
        <f>IFERROR(LOOKUP(B7441,{0,1,31,61,91},{"Less Than 1 Day","1 To 30 Days","31-60 Days","61-90 Days","91+ Days"}),"Not Due")</f>
        <v>Not Due</v>
      </c>
    </row>
    <row r="7442" spans="1:3" x14ac:dyDescent="0.25">
      <c r="A7442" s="1">
        <v>87828</v>
      </c>
      <c r="B7442" s="2">
        <v>-7</v>
      </c>
      <c r="C7442" s="1" t="str">
        <f>IFERROR(LOOKUP(B7442,{0,1,31,61,91},{"Less Than 1 Day","1 To 30 Days","31-60 Days","61-90 Days","91+ Days"}),"Not Due")</f>
        <v>Not Due</v>
      </c>
    </row>
    <row r="7443" spans="1:3" x14ac:dyDescent="0.25">
      <c r="A7443" s="1">
        <v>40472</v>
      </c>
      <c r="B7443" s="2">
        <v>147</v>
      </c>
      <c r="C7443" s="1" t="str">
        <f>IFERROR(LOOKUP(B7443,{0,1,31,61,91},{"Less Than 1 Day","1 To 30 Days","31-60 Days","61-90 Days","91+ Days"}),"Not Due")</f>
        <v>91+ Days</v>
      </c>
    </row>
    <row r="7444" spans="1:3" x14ac:dyDescent="0.25">
      <c r="A7444" s="1">
        <v>10513</v>
      </c>
      <c r="B7444" s="2">
        <v>134</v>
      </c>
      <c r="C7444" s="1" t="str">
        <f>IFERROR(LOOKUP(B7444,{0,1,31,61,91},{"Less Than 1 Day","1 To 30 Days","31-60 Days","61-90 Days","91+ Days"}),"Not Due")</f>
        <v>91+ Days</v>
      </c>
    </row>
    <row r="7445" spans="1:3" x14ac:dyDescent="0.25">
      <c r="A7445" s="1">
        <v>87776</v>
      </c>
      <c r="B7445" s="2">
        <v>-197</v>
      </c>
      <c r="C7445" s="1" t="str">
        <f>IFERROR(LOOKUP(B7445,{0,1,31,61,91},{"Less Than 1 Day","1 To 30 Days","31-60 Days","61-90 Days","91+ Days"}),"Not Due")</f>
        <v>Not Due</v>
      </c>
    </row>
    <row r="7446" spans="1:3" x14ac:dyDescent="0.25">
      <c r="A7446" s="1">
        <v>97482</v>
      </c>
      <c r="B7446" s="2">
        <v>69</v>
      </c>
      <c r="C7446" s="1" t="str">
        <f>IFERROR(LOOKUP(B7446,{0,1,31,61,91},{"Less Than 1 Day","1 To 30 Days","31-60 Days","61-90 Days","91+ Days"}),"Not Due")</f>
        <v>61-90 Days</v>
      </c>
    </row>
    <row r="7447" spans="1:3" x14ac:dyDescent="0.25">
      <c r="A7447" s="1">
        <v>60444</v>
      </c>
      <c r="B7447" s="2">
        <v>207</v>
      </c>
      <c r="C7447" s="1" t="str">
        <f>IFERROR(LOOKUP(B7447,{0,1,31,61,91},{"Less Than 1 Day","1 To 30 Days","31-60 Days","61-90 Days","91+ Days"}),"Not Due")</f>
        <v>91+ Days</v>
      </c>
    </row>
    <row r="7448" spans="1:3" x14ac:dyDescent="0.25">
      <c r="A7448" s="1">
        <v>88501</v>
      </c>
      <c r="B7448" s="2">
        <v>285</v>
      </c>
      <c r="C7448" s="1" t="str">
        <f>IFERROR(LOOKUP(B7448,{0,1,31,61,91},{"Less Than 1 Day","1 To 30 Days","31-60 Days","61-90 Days","91+ Days"}),"Not Due")</f>
        <v>91+ Days</v>
      </c>
    </row>
    <row r="7449" spans="1:3" x14ac:dyDescent="0.25">
      <c r="A7449" s="1">
        <v>69124</v>
      </c>
      <c r="B7449" s="2">
        <v>-173</v>
      </c>
      <c r="C7449" s="1" t="str">
        <f>IFERROR(LOOKUP(B7449,{0,1,31,61,91},{"Less Than 1 Day","1 To 30 Days","31-60 Days","61-90 Days","91+ Days"}),"Not Due")</f>
        <v>Not Due</v>
      </c>
    </row>
    <row r="7450" spans="1:3" x14ac:dyDescent="0.25">
      <c r="A7450" s="1">
        <v>80924</v>
      </c>
      <c r="B7450" s="2">
        <v>-16</v>
      </c>
      <c r="C7450" s="1" t="str">
        <f>IFERROR(LOOKUP(B7450,{0,1,31,61,91},{"Less Than 1 Day","1 To 30 Days","31-60 Days","61-90 Days","91+ Days"}),"Not Due")</f>
        <v>Not Due</v>
      </c>
    </row>
    <row r="7451" spans="1:3" x14ac:dyDescent="0.25">
      <c r="A7451" s="1">
        <v>75814</v>
      </c>
      <c r="B7451" s="2">
        <v>287</v>
      </c>
      <c r="C7451" s="1" t="str">
        <f>IFERROR(LOOKUP(B7451,{0,1,31,61,91},{"Less Than 1 Day","1 To 30 Days","31-60 Days","61-90 Days","91+ Days"}),"Not Due")</f>
        <v>91+ Days</v>
      </c>
    </row>
    <row r="7452" spans="1:3" x14ac:dyDescent="0.25">
      <c r="A7452" s="1">
        <v>80365</v>
      </c>
      <c r="B7452" s="2">
        <v>297</v>
      </c>
      <c r="C7452" s="1" t="str">
        <f>IFERROR(LOOKUP(B7452,{0,1,31,61,91},{"Less Than 1 Day","1 To 30 Days","31-60 Days","61-90 Days","91+ Days"}),"Not Due")</f>
        <v>91+ Days</v>
      </c>
    </row>
    <row r="7453" spans="1:3" x14ac:dyDescent="0.25">
      <c r="A7453" s="1">
        <v>60774</v>
      </c>
      <c r="B7453" s="2">
        <v>-157</v>
      </c>
      <c r="C7453" s="1" t="str">
        <f>IFERROR(LOOKUP(B7453,{0,1,31,61,91},{"Less Than 1 Day","1 To 30 Days","31-60 Days","61-90 Days","91+ Days"}),"Not Due")</f>
        <v>Not Due</v>
      </c>
    </row>
    <row r="7454" spans="1:3" x14ac:dyDescent="0.25">
      <c r="A7454" s="1">
        <v>41414</v>
      </c>
      <c r="B7454" s="2">
        <v>371</v>
      </c>
      <c r="C7454" s="1" t="str">
        <f>IFERROR(LOOKUP(B7454,{0,1,31,61,91},{"Less Than 1 Day","1 To 30 Days","31-60 Days","61-90 Days","91+ Days"}),"Not Due")</f>
        <v>91+ Days</v>
      </c>
    </row>
    <row r="7455" spans="1:3" x14ac:dyDescent="0.25">
      <c r="A7455" s="1">
        <v>27159</v>
      </c>
      <c r="B7455" s="2">
        <v>426</v>
      </c>
      <c r="C7455" s="1" t="str">
        <f>IFERROR(LOOKUP(B7455,{0,1,31,61,91},{"Less Than 1 Day","1 To 30 Days","31-60 Days","61-90 Days","91+ Days"}),"Not Due")</f>
        <v>91+ Days</v>
      </c>
    </row>
    <row r="7456" spans="1:3" x14ac:dyDescent="0.25">
      <c r="A7456" s="1">
        <v>42308</v>
      </c>
      <c r="B7456" s="2">
        <v>-92</v>
      </c>
      <c r="C7456" s="1" t="str">
        <f>IFERROR(LOOKUP(B7456,{0,1,31,61,91},{"Less Than 1 Day","1 To 30 Days","31-60 Days","61-90 Days","91+ Days"}),"Not Due")</f>
        <v>Not Due</v>
      </c>
    </row>
    <row r="7457" spans="1:3" x14ac:dyDescent="0.25">
      <c r="A7457" s="1">
        <v>18926</v>
      </c>
      <c r="B7457" s="2">
        <v>363</v>
      </c>
      <c r="C7457" s="1" t="str">
        <f>IFERROR(LOOKUP(B7457,{0,1,31,61,91},{"Less Than 1 Day","1 To 30 Days","31-60 Days","61-90 Days","91+ Days"}),"Not Due")</f>
        <v>91+ Days</v>
      </c>
    </row>
    <row r="7458" spans="1:3" x14ac:dyDescent="0.25">
      <c r="A7458" s="1">
        <v>33118</v>
      </c>
      <c r="B7458" s="2">
        <v>200</v>
      </c>
      <c r="C7458" s="1" t="str">
        <f>IFERROR(LOOKUP(B7458,{0,1,31,61,91},{"Less Than 1 Day","1 To 30 Days","31-60 Days","61-90 Days","91+ Days"}),"Not Due")</f>
        <v>91+ Days</v>
      </c>
    </row>
    <row r="7459" spans="1:3" x14ac:dyDescent="0.25">
      <c r="A7459" s="1">
        <v>63075</v>
      </c>
      <c r="B7459" s="2">
        <v>74</v>
      </c>
      <c r="C7459" s="1" t="str">
        <f>IFERROR(LOOKUP(B7459,{0,1,31,61,91},{"Less Than 1 Day","1 To 30 Days","31-60 Days","61-90 Days","91+ Days"}),"Not Due")</f>
        <v>61-90 Days</v>
      </c>
    </row>
    <row r="7460" spans="1:3" x14ac:dyDescent="0.25">
      <c r="A7460" s="1">
        <v>92220</v>
      </c>
      <c r="B7460" s="2">
        <v>-151</v>
      </c>
      <c r="C7460" s="1" t="str">
        <f>IFERROR(LOOKUP(B7460,{0,1,31,61,91},{"Less Than 1 Day","1 To 30 Days","31-60 Days","61-90 Days","91+ Days"}),"Not Due")</f>
        <v>Not Due</v>
      </c>
    </row>
    <row r="7461" spans="1:3" x14ac:dyDescent="0.25">
      <c r="A7461" s="1">
        <v>20895</v>
      </c>
      <c r="B7461" s="2">
        <v>148</v>
      </c>
      <c r="C7461" s="1" t="str">
        <f>IFERROR(LOOKUP(B7461,{0,1,31,61,91},{"Less Than 1 Day","1 To 30 Days","31-60 Days","61-90 Days","91+ Days"}),"Not Due")</f>
        <v>91+ Days</v>
      </c>
    </row>
    <row r="7462" spans="1:3" x14ac:dyDescent="0.25">
      <c r="A7462" s="1">
        <v>89668</v>
      </c>
      <c r="B7462" s="2">
        <v>230</v>
      </c>
      <c r="C7462" s="1" t="str">
        <f>IFERROR(LOOKUP(B7462,{0,1,31,61,91},{"Less Than 1 Day","1 To 30 Days","31-60 Days","61-90 Days","91+ Days"}),"Not Due")</f>
        <v>91+ Days</v>
      </c>
    </row>
    <row r="7463" spans="1:3" x14ac:dyDescent="0.25">
      <c r="A7463" s="1">
        <v>16075</v>
      </c>
      <c r="B7463" s="2">
        <v>79</v>
      </c>
      <c r="C7463" s="1" t="str">
        <f>IFERROR(LOOKUP(B7463,{0,1,31,61,91},{"Less Than 1 Day","1 To 30 Days","31-60 Days","61-90 Days","91+ Days"}),"Not Due")</f>
        <v>61-90 Days</v>
      </c>
    </row>
    <row r="7464" spans="1:3" x14ac:dyDescent="0.25">
      <c r="A7464" s="1">
        <v>18549</v>
      </c>
      <c r="B7464" s="2">
        <v>-178</v>
      </c>
      <c r="C7464" s="1" t="str">
        <f>IFERROR(LOOKUP(B7464,{0,1,31,61,91},{"Less Than 1 Day","1 To 30 Days","31-60 Days","61-90 Days","91+ Days"}),"Not Due")</f>
        <v>Not Due</v>
      </c>
    </row>
    <row r="7465" spans="1:3" x14ac:dyDescent="0.25">
      <c r="A7465" s="1">
        <v>52616</v>
      </c>
      <c r="B7465" s="2">
        <v>455</v>
      </c>
      <c r="C7465" s="1" t="str">
        <f>IFERROR(LOOKUP(B7465,{0,1,31,61,91},{"Less Than 1 Day","1 To 30 Days","31-60 Days","61-90 Days","91+ Days"}),"Not Due")</f>
        <v>91+ Days</v>
      </c>
    </row>
    <row r="7466" spans="1:3" x14ac:dyDescent="0.25">
      <c r="A7466" s="1">
        <v>76139</v>
      </c>
      <c r="B7466" s="2">
        <v>109</v>
      </c>
      <c r="C7466" s="1" t="str">
        <f>IFERROR(LOOKUP(B7466,{0,1,31,61,91},{"Less Than 1 Day","1 To 30 Days","31-60 Days","61-90 Days","91+ Days"}),"Not Due")</f>
        <v>91+ Days</v>
      </c>
    </row>
    <row r="7467" spans="1:3" x14ac:dyDescent="0.25">
      <c r="A7467" s="1">
        <v>30024</v>
      </c>
      <c r="B7467" s="2">
        <v>74</v>
      </c>
      <c r="C7467" s="1" t="str">
        <f>IFERROR(LOOKUP(B7467,{0,1,31,61,91},{"Less Than 1 Day","1 To 30 Days","31-60 Days","61-90 Days","91+ Days"}),"Not Due")</f>
        <v>61-90 Days</v>
      </c>
    </row>
    <row r="7468" spans="1:3" x14ac:dyDescent="0.25">
      <c r="A7468" s="1">
        <v>50787</v>
      </c>
      <c r="B7468" s="2">
        <v>75</v>
      </c>
      <c r="C7468" s="1" t="str">
        <f>IFERROR(LOOKUP(B7468,{0,1,31,61,91},{"Less Than 1 Day","1 To 30 Days","31-60 Days","61-90 Days","91+ Days"}),"Not Due")</f>
        <v>61-90 Days</v>
      </c>
    </row>
    <row r="7469" spans="1:3" x14ac:dyDescent="0.25">
      <c r="A7469" s="1">
        <v>25006</v>
      </c>
      <c r="B7469" s="2">
        <v>452</v>
      </c>
      <c r="C7469" s="1" t="str">
        <f>IFERROR(LOOKUP(B7469,{0,1,31,61,91},{"Less Than 1 Day","1 To 30 Days","31-60 Days","61-90 Days","91+ Days"}),"Not Due")</f>
        <v>91+ Days</v>
      </c>
    </row>
    <row r="7470" spans="1:3" x14ac:dyDescent="0.25">
      <c r="A7470" s="1">
        <v>57349</v>
      </c>
      <c r="B7470" s="2">
        <v>487</v>
      </c>
      <c r="C7470" s="1" t="str">
        <f>IFERROR(LOOKUP(B7470,{0,1,31,61,91},{"Less Than 1 Day","1 To 30 Days","31-60 Days","61-90 Days","91+ Days"}),"Not Due")</f>
        <v>91+ Days</v>
      </c>
    </row>
    <row r="7471" spans="1:3" x14ac:dyDescent="0.25">
      <c r="A7471" s="1">
        <v>71603</v>
      </c>
      <c r="B7471" s="2">
        <v>67</v>
      </c>
      <c r="C7471" s="1" t="str">
        <f>IFERROR(LOOKUP(B7471,{0,1,31,61,91},{"Less Than 1 Day","1 To 30 Days","31-60 Days","61-90 Days","91+ Days"}),"Not Due")</f>
        <v>61-90 Days</v>
      </c>
    </row>
    <row r="7472" spans="1:3" x14ac:dyDescent="0.25">
      <c r="A7472" s="1">
        <v>30050</v>
      </c>
      <c r="B7472" s="2">
        <v>-123</v>
      </c>
      <c r="C7472" s="1" t="str">
        <f>IFERROR(LOOKUP(B7472,{0,1,31,61,91},{"Less Than 1 Day","1 To 30 Days","31-60 Days","61-90 Days","91+ Days"}),"Not Due")</f>
        <v>Not Due</v>
      </c>
    </row>
    <row r="7473" spans="1:3" x14ac:dyDescent="0.25">
      <c r="A7473" s="1">
        <v>79321</v>
      </c>
      <c r="B7473" s="2">
        <v>189</v>
      </c>
      <c r="C7473" s="1" t="str">
        <f>IFERROR(LOOKUP(B7473,{0,1,31,61,91},{"Less Than 1 Day","1 To 30 Days","31-60 Days","61-90 Days","91+ Days"}),"Not Due")</f>
        <v>91+ Days</v>
      </c>
    </row>
    <row r="7474" spans="1:3" x14ac:dyDescent="0.25">
      <c r="A7474" s="1">
        <v>32394</v>
      </c>
      <c r="B7474" s="2">
        <v>432</v>
      </c>
      <c r="C7474" s="1" t="str">
        <f>IFERROR(LOOKUP(B7474,{0,1,31,61,91},{"Less Than 1 Day","1 To 30 Days","31-60 Days","61-90 Days","91+ Days"}),"Not Due")</f>
        <v>91+ Days</v>
      </c>
    </row>
    <row r="7475" spans="1:3" x14ac:dyDescent="0.25">
      <c r="A7475" s="1">
        <v>40844</v>
      </c>
      <c r="B7475" s="2">
        <v>339</v>
      </c>
      <c r="C7475" s="1" t="str">
        <f>IFERROR(LOOKUP(B7475,{0,1,31,61,91},{"Less Than 1 Day","1 To 30 Days","31-60 Days","61-90 Days","91+ Days"}),"Not Due")</f>
        <v>91+ Days</v>
      </c>
    </row>
    <row r="7476" spans="1:3" x14ac:dyDescent="0.25">
      <c r="A7476" s="1">
        <v>20396</v>
      </c>
      <c r="B7476" s="2">
        <v>-168</v>
      </c>
      <c r="C7476" s="1" t="str">
        <f>IFERROR(LOOKUP(B7476,{0,1,31,61,91},{"Less Than 1 Day","1 To 30 Days","31-60 Days","61-90 Days","91+ Days"}),"Not Due")</f>
        <v>Not Due</v>
      </c>
    </row>
    <row r="7477" spans="1:3" x14ac:dyDescent="0.25">
      <c r="A7477" s="1">
        <v>32269</v>
      </c>
      <c r="B7477" s="2">
        <v>370</v>
      </c>
      <c r="C7477" s="1" t="str">
        <f>IFERROR(LOOKUP(B7477,{0,1,31,61,91},{"Less Than 1 Day","1 To 30 Days","31-60 Days","61-90 Days","91+ Days"}),"Not Due")</f>
        <v>91+ Days</v>
      </c>
    </row>
    <row r="7478" spans="1:3" x14ac:dyDescent="0.25">
      <c r="A7478" s="1">
        <v>96638</v>
      </c>
      <c r="B7478" s="2">
        <v>494</v>
      </c>
      <c r="C7478" s="1" t="str">
        <f>IFERROR(LOOKUP(B7478,{0,1,31,61,91},{"Less Than 1 Day","1 To 30 Days","31-60 Days","61-90 Days","91+ Days"}),"Not Due")</f>
        <v>91+ Days</v>
      </c>
    </row>
    <row r="7479" spans="1:3" x14ac:dyDescent="0.25">
      <c r="A7479" s="1">
        <v>70542</v>
      </c>
      <c r="B7479" s="2">
        <v>306</v>
      </c>
      <c r="C7479" s="1" t="str">
        <f>IFERROR(LOOKUP(B7479,{0,1,31,61,91},{"Less Than 1 Day","1 To 30 Days","31-60 Days","61-90 Days","91+ Days"}),"Not Due")</f>
        <v>91+ Days</v>
      </c>
    </row>
    <row r="7480" spans="1:3" x14ac:dyDescent="0.25">
      <c r="A7480" s="1">
        <v>54656</v>
      </c>
      <c r="B7480" s="2">
        <v>-18</v>
      </c>
      <c r="C7480" s="1" t="str">
        <f>IFERROR(LOOKUP(B7480,{0,1,31,61,91},{"Less Than 1 Day","1 To 30 Days","31-60 Days","61-90 Days","91+ Days"}),"Not Due")</f>
        <v>Not Due</v>
      </c>
    </row>
    <row r="7481" spans="1:3" x14ac:dyDescent="0.25">
      <c r="A7481" s="1">
        <v>19182</v>
      </c>
      <c r="B7481" s="2">
        <v>135</v>
      </c>
      <c r="C7481" s="1" t="str">
        <f>IFERROR(LOOKUP(B7481,{0,1,31,61,91},{"Less Than 1 Day","1 To 30 Days","31-60 Days","61-90 Days","91+ Days"}),"Not Due")</f>
        <v>91+ Days</v>
      </c>
    </row>
    <row r="7482" spans="1:3" x14ac:dyDescent="0.25">
      <c r="A7482" s="1">
        <v>50734</v>
      </c>
      <c r="B7482" s="2">
        <v>371</v>
      </c>
      <c r="C7482" s="1" t="str">
        <f>IFERROR(LOOKUP(B7482,{0,1,31,61,91},{"Less Than 1 Day","1 To 30 Days","31-60 Days","61-90 Days","91+ Days"}),"Not Due")</f>
        <v>91+ Days</v>
      </c>
    </row>
    <row r="7483" spans="1:3" x14ac:dyDescent="0.25">
      <c r="A7483" s="1">
        <v>84051</v>
      </c>
      <c r="B7483" s="2">
        <v>-77</v>
      </c>
      <c r="C7483" s="1" t="str">
        <f>IFERROR(LOOKUP(B7483,{0,1,31,61,91},{"Less Than 1 Day","1 To 30 Days","31-60 Days","61-90 Days","91+ Days"}),"Not Due")</f>
        <v>Not Due</v>
      </c>
    </row>
    <row r="7484" spans="1:3" x14ac:dyDescent="0.25">
      <c r="A7484" s="1">
        <v>99491</v>
      </c>
      <c r="B7484" s="2">
        <v>-13</v>
      </c>
      <c r="C7484" s="1" t="str">
        <f>IFERROR(LOOKUP(B7484,{0,1,31,61,91},{"Less Than 1 Day","1 To 30 Days","31-60 Days","61-90 Days","91+ Days"}),"Not Due")</f>
        <v>Not Due</v>
      </c>
    </row>
    <row r="7485" spans="1:3" x14ac:dyDescent="0.25">
      <c r="A7485" s="1">
        <v>52140</v>
      </c>
      <c r="B7485" s="2">
        <v>189</v>
      </c>
      <c r="C7485" s="1" t="str">
        <f>IFERROR(LOOKUP(B7485,{0,1,31,61,91},{"Less Than 1 Day","1 To 30 Days","31-60 Days","61-90 Days","91+ Days"}),"Not Due")</f>
        <v>91+ Days</v>
      </c>
    </row>
    <row r="7486" spans="1:3" x14ac:dyDescent="0.25">
      <c r="A7486" s="1">
        <v>71575</v>
      </c>
      <c r="B7486" s="2">
        <v>146</v>
      </c>
      <c r="C7486" s="1" t="str">
        <f>IFERROR(LOOKUP(B7486,{0,1,31,61,91},{"Less Than 1 Day","1 To 30 Days","31-60 Days","61-90 Days","91+ Days"}),"Not Due")</f>
        <v>91+ Days</v>
      </c>
    </row>
    <row r="7487" spans="1:3" x14ac:dyDescent="0.25">
      <c r="A7487" s="1">
        <v>88199</v>
      </c>
      <c r="B7487" s="2">
        <v>-106</v>
      </c>
      <c r="C7487" s="1" t="str">
        <f>IFERROR(LOOKUP(B7487,{0,1,31,61,91},{"Less Than 1 Day","1 To 30 Days","31-60 Days","61-90 Days","91+ Days"}),"Not Due")</f>
        <v>Not Due</v>
      </c>
    </row>
    <row r="7488" spans="1:3" x14ac:dyDescent="0.25">
      <c r="A7488" s="1">
        <v>64860</v>
      </c>
      <c r="B7488" s="2">
        <v>474</v>
      </c>
      <c r="C7488" s="1" t="str">
        <f>IFERROR(LOOKUP(B7488,{0,1,31,61,91},{"Less Than 1 Day","1 To 30 Days","31-60 Days","61-90 Days","91+ Days"}),"Not Due")</f>
        <v>91+ Days</v>
      </c>
    </row>
    <row r="7489" spans="1:3" x14ac:dyDescent="0.25">
      <c r="A7489" s="1">
        <v>94093</v>
      </c>
      <c r="B7489" s="2">
        <v>-185</v>
      </c>
      <c r="C7489" s="1" t="str">
        <f>IFERROR(LOOKUP(B7489,{0,1,31,61,91},{"Less Than 1 Day","1 To 30 Days","31-60 Days","61-90 Days","91+ Days"}),"Not Due")</f>
        <v>Not Due</v>
      </c>
    </row>
    <row r="7490" spans="1:3" x14ac:dyDescent="0.25">
      <c r="A7490" s="1">
        <v>62640</v>
      </c>
      <c r="B7490" s="2">
        <v>311</v>
      </c>
      <c r="C7490" s="1" t="str">
        <f>IFERROR(LOOKUP(B7490,{0,1,31,61,91},{"Less Than 1 Day","1 To 30 Days","31-60 Days","61-90 Days","91+ Days"}),"Not Due")</f>
        <v>91+ Days</v>
      </c>
    </row>
    <row r="7491" spans="1:3" x14ac:dyDescent="0.25">
      <c r="A7491" s="1">
        <v>81420</v>
      </c>
      <c r="B7491" s="2">
        <v>476</v>
      </c>
      <c r="C7491" s="1" t="str">
        <f>IFERROR(LOOKUP(B7491,{0,1,31,61,91},{"Less Than 1 Day","1 To 30 Days","31-60 Days","61-90 Days","91+ Days"}),"Not Due")</f>
        <v>91+ Days</v>
      </c>
    </row>
    <row r="7492" spans="1:3" x14ac:dyDescent="0.25">
      <c r="A7492" s="1">
        <v>49123</v>
      </c>
      <c r="B7492" s="2">
        <v>482</v>
      </c>
      <c r="C7492" s="1" t="str">
        <f>IFERROR(LOOKUP(B7492,{0,1,31,61,91},{"Less Than 1 Day","1 To 30 Days","31-60 Days","61-90 Days","91+ Days"}),"Not Due")</f>
        <v>91+ Days</v>
      </c>
    </row>
    <row r="7493" spans="1:3" x14ac:dyDescent="0.25">
      <c r="A7493" s="1">
        <v>85391</v>
      </c>
      <c r="B7493" s="2">
        <v>286</v>
      </c>
      <c r="C7493" s="1" t="str">
        <f>IFERROR(LOOKUP(B7493,{0,1,31,61,91},{"Less Than 1 Day","1 To 30 Days","31-60 Days","61-90 Days","91+ Days"}),"Not Due")</f>
        <v>91+ Days</v>
      </c>
    </row>
    <row r="7494" spans="1:3" x14ac:dyDescent="0.25">
      <c r="A7494" s="1">
        <v>77578</v>
      </c>
      <c r="B7494" s="2">
        <v>113</v>
      </c>
      <c r="C7494" s="1" t="str">
        <f>IFERROR(LOOKUP(B7494,{0,1,31,61,91},{"Less Than 1 Day","1 To 30 Days","31-60 Days","61-90 Days","91+ Days"}),"Not Due")</f>
        <v>91+ Days</v>
      </c>
    </row>
    <row r="7495" spans="1:3" x14ac:dyDescent="0.25">
      <c r="A7495" s="1">
        <v>93262</v>
      </c>
      <c r="B7495" s="2">
        <v>147</v>
      </c>
      <c r="C7495" s="1" t="str">
        <f>IFERROR(LOOKUP(B7495,{0,1,31,61,91},{"Less Than 1 Day","1 To 30 Days","31-60 Days","61-90 Days","91+ Days"}),"Not Due")</f>
        <v>91+ Days</v>
      </c>
    </row>
    <row r="7496" spans="1:3" x14ac:dyDescent="0.25">
      <c r="A7496" s="1">
        <v>53487</v>
      </c>
      <c r="B7496" s="2">
        <v>251</v>
      </c>
      <c r="C7496" s="1" t="str">
        <f>IFERROR(LOOKUP(B7496,{0,1,31,61,91},{"Less Than 1 Day","1 To 30 Days","31-60 Days","61-90 Days","91+ Days"}),"Not Due")</f>
        <v>91+ Days</v>
      </c>
    </row>
    <row r="7497" spans="1:3" x14ac:dyDescent="0.25">
      <c r="A7497" s="1">
        <v>73485</v>
      </c>
      <c r="B7497" s="2">
        <v>-111</v>
      </c>
      <c r="C7497" s="1" t="str">
        <f>IFERROR(LOOKUP(B7497,{0,1,31,61,91},{"Less Than 1 Day","1 To 30 Days","31-60 Days","61-90 Days","91+ Days"}),"Not Due")</f>
        <v>Not Due</v>
      </c>
    </row>
    <row r="7498" spans="1:3" x14ac:dyDescent="0.25">
      <c r="A7498" s="1">
        <v>24326</v>
      </c>
      <c r="B7498" s="2">
        <v>-53</v>
      </c>
      <c r="C7498" s="1" t="str">
        <f>IFERROR(LOOKUP(B7498,{0,1,31,61,91},{"Less Than 1 Day","1 To 30 Days","31-60 Days","61-90 Days","91+ Days"}),"Not Due")</f>
        <v>Not Due</v>
      </c>
    </row>
    <row r="7499" spans="1:3" x14ac:dyDescent="0.25">
      <c r="A7499" s="1">
        <v>62569</v>
      </c>
      <c r="B7499" s="2">
        <v>266</v>
      </c>
      <c r="C7499" s="1" t="str">
        <f>IFERROR(LOOKUP(B7499,{0,1,31,61,91},{"Less Than 1 Day","1 To 30 Days","31-60 Days","61-90 Days","91+ Days"}),"Not Due")</f>
        <v>91+ Days</v>
      </c>
    </row>
    <row r="7500" spans="1:3" x14ac:dyDescent="0.25">
      <c r="A7500" s="1">
        <v>83470</v>
      </c>
      <c r="B7500" s="2">
        <v>26</v>
      </c>
      <c r="C7500" s="1" t="str">
        <f>IFERROR(LOOKUP(B7500,{0,1,31,61,91},{"Less Than 1 Day","1 To 30 Days","31-60 Days","61-90 Days","91+ Days"}),"Not Due")</f>
        <v>1 To 30 Days</v>
      </c>
    </row>
    <row r="7501" spans="1:3" x14ac:dyDescent="0.25">
      <c r="A7501" s="1">
        <v>34163</v>
      </c>
      <c r="B7501" s="2">
        <v>170</v>
      </c>
      <c r="C7501" s="1" t="str">
        <f>IFERROR(LOOKUP(B7501,{0,1,31,61,91},{"Less Than 1 Day","1 To 30 Days","31-60 Days","61-90 Days","91+ Days"}),"Not Due")</f>
        <v>91+ Days</v>
      </c>
    </row>
    <row r="7502" spans="1:3" x14ac:dyDescent="0.25">
      <c r="A7502" s="1">
        <v>28833</v>
      </c>
      <c r="B7502" s="2">
        <v>116</v>
      </c>
      <c r="C7502" s="1" t="str">
        <f>IFERROR(LOOKUP(B7502,{0,1,31,61,91},{"Less Than 1 Day","1 To 30 Days","31-60 Days","61-90 Days","91+ Days"}),"Not Due")</f>
        <v>91+ Days</v>
      </c>
    </row>
    <row r="7503" spans="1:3" x14ac:dyDescent="0.25">
      <c r="A7503" s="1">
        <v>80013</v>
      </c>
      <c r="B7503" s="2">
        <v>437</v>
      </c>
      <c r="C7503" s="1" t="str">
        <f>IFERROR(LOOKUP(B7503,{0,1,31,61,91},{"Less Than 1 Day","1 To 30 Days","31-60 Days","61-90 Days","91+ Days"}),"Not Due")</f>
        <v>91+ Days</v>
      </c>
    </row>
    <row r="7504" spans="1:3" x14ac:dyDescent="0.25">
      <c r="A7504" s="1">
        <v>12094</v>
      </c>
      <c r="B7504" s="2">
        <v>-24</v>
      </c>
      <c r="C7504" s="1" t="str">
        <f>IFERROR(LOOKUP(B7504,{0,1,31,61,91},{"Less Than 1 Day","1 To 30 Days","31-60 Days","61-90 Days","91+ Days"}),"Not Due")</f>
        <v>Not Due</v>
      </c>
    </row>
    <row r="7505" spans="1:3" x14ac:dyDescent="0.25">
      <c r="A7505" s="1">
        <v>79407</v>
      </c>
      <c r="B7505" s="2">
        <v>79</v>
      </c>
      <c r="C7505" s="1" t="str">
        <f>IFERROR(LOOKUP(B7505,{0,1,31,61,91},{"Less Than 1 Day","1 To 30 Days","31-60 Days","61-90 Days","91+ Days"}),"Not Due")</f>
        <v>61-90 Days</v>
      </c>
    </row>
    <row r="7506" spans="1:3" x14ac:dyDescent="0.25">
      <c r="A7506" s="1">
        <v>64644</v>
      </c>
      <c r="B7506" s="2">
        <v>-63</v>
      </c>
      <c r="C7506" s="1" t="str">
        <f>IFERROR(LOOKUP(B7506,{0,1,31,61,91},{"Less Than 1 Day","1 To 30 Days","31-60 Days","61-90 Days","91+ Days"}),"Not Due")</f>
        <v>Not Due</v>
      </c>
    </row>
    <row r="7507" spans="1:3" x14ac:dyDescent="0.25">
      <c r="A7507" s="1">
        <v>69518</v>
      </c>
      <c r="B7507" s="2">
        <v>458</v>
      </c>
      <c r="C7507" s="1" t="str">
        <f>IFERROR(LOOKUP(B7507,{0,1,31,61,91},{"Less Than 1 Day","1 To 30 Days","31-60 Days","61-90 Days","91+ Days"}),"Not Due")</f>
        <v>91+ Days</v>
      </c>
    </row>
    <row r="7508" spans="1:3" x14ac:dyDescent="0.25">
      <c r="A7508" s="1">
        <v>62717</v>
      </c>
      <c r="B7508" s="2">
        <v>-4</v>
      </c>
      <c r="C7508" s="1" t="str">
        <f>IFERROR(LOOKUP(B7508,{0,1,31,61,91},{"Less Than 1 Day","1 To 30 Days","31-60 Days","61-90 Days","91+ Days"}),"Not Due")</f>
        <v>Not Due</v>
      </c>
    </row>
    <row r="7509" spans="1:3" x14ac:dyDescent="0.25">
      <c r="A7509" s="1">
        <v>87773</v>
      </c>
      <c r="B7509" s="2">
        <v>45</v>
      </c>
      <c r="C7509" s="1" t="str">
        <f>IFERROR(LOOKUP(B7509,{0,1,31,61,91},{"Less Than 1 Day","1 To 30 Days","31-60 Days","61-90 Days","91+ Days"}),"Not Due")</f>
        <v>31-60 Days</v>
      </c>
    </row>
    <row r="7510" spans="1:3" x14ac:dyDescent="0.25">
      <c r="A7510" s="1">
        <v>80434</v>
      </c>
      <c r="B7510" s="2">
        <v>321</v>
      </c>
      <c r="C7510" s="1" t="str">
        <f>IFERROR(LOOKUP(B7510,{0,1,31,61,91},{"Less Than 1 Day","1 To 30 Days","31-60 Days","61-90 Days","91+ Days"}),"Not Due")</f>
        <v>91+ Days</v>
      </c>
    </row>
    <row r="7511" spans="1:3" x14ac:dyDescent="0.25">
      <c r="A7511" s="1">
        <v>44637</v>
      </c>
      <c r="B7511" s="2">
        <v>-129</v>
      </c>
      <c r="C7511" s="1" t="str">
        <f>IFERROR(LOOKUP(B7511,{0,1,31,61,91},{"Less Than 1 Day","1 To 30 Days","31-60 Days","61-90 Days","91+ Days"}),"Not Due")</f>
        <v>Not Due</v>
      </c>
    </row>
    <row r="7512" spans="1:3" x14ac:dyDescent="0.25">
      <c r="A7512" s="1">
        <v>72069</v>
      </c>
      <c r="B7512" s="2">
        <v>479</v>
      </c>
      <c r="C7512" s="1" t="str">
        <f>IFERROR(LOOKUP(B7512,{0,1,31,61,91},{"Less Than 1 Day","1 To 30 Days","31-60 Days","61-90 Days","91+ Days"}),"Not Due")</f>
        <v>91+ Days</v>
      </c>
    </row>
    <row r="7513" spans="1:3" x14ac:dyDescent="0.25">
      <c r="A7513" s="1">
        <v>69291</v>
      </c>
      <c r="B7513" s="2">
        <v>485</v>
      </c>
      <c r="C7513" s="1" t="str">
        <f>IFERROR(LOOKUP(B7513,{0,1,31,61,91},{"Less Than 1 Day","1 To 30 Days","31-60 Days","61-90 Days","91+ Days"}),"Not Due")</f>
        <v>91+ Days</v>
      </c>
    </row>
    <row r="7514" spans="1:3" x14ac:dyDescent="0.25">
      <c r="A7514" s="1">
        <v>59519</v>
      </c>
      <c r="B7514" s="2">
        <v>27</v>
      </c>
      <c r="C7514" s="1" t="str">
        <f>IFERROR(LOOKUP(B7514,{0,1,31,61,91},{"Less Than 1 Day","1 To 30 Days","31-60 Days","61-90 Days","91+ Days"}),"Not Due")</f>
        <v>1 To 30 Days</v>
      </c>
    </row>
    <row r="7515" spans="1:3" x14ac:dyDescent="0.25">
      <c r="A7515" s="1">
        <v>76499</v>
      </c>
      <c r="B7515" s="2">
        <v>-140</v>
      </c>
      <c r="C7515" s="1" t="str">
        <f>IFERROR(LOOKUP(B7515,{0,1,31,61,91},{"Less Than 1 Day","1 To 30 Days","31-60 Days","61-90 Days","91+ Days"}),"Not Due")</f>
        <v>Not Due</v>
      </c>
    </row>
    <row r="7516" spans="1:3" x14ac:dyDescent="0.25">
      <c r="A7516" s="1">
        <v>71054</v>
      </c>
      <c r="B7516" s="2">
        <v>120</v>
      </c>
      <c r="C7516" s="1" t="str">
        <f>IFERROR(LOOKUP(B7516,{0,1,31,61,91},{"Less Than 1 Day","1 To 30 Days","31-60 Days","61-90 Days","91+ Days"}),"Not Due")</f>
        <v>91+ Days</v>
      </c>
    </row>
    <row r="7517" spans="1:3" x14ac:dyDescent="0.25">
      <c r="A7517" s="1">
        <v>25880</v>
      </c>
      <c r="B7517" s="2">
        <v>316</v>
      </c>
      <c r="C7517" s="1" t="str">
        <f>IFERROR(LOOKUP(B7517,{0,1,31,61,91},{"Less Than 1 Day","1 To 30 Days","31-60 Days","61-90 Days","91+ Days"}),"Not Due")</f>
        <v>91+ Days</v>
      </c>
    </row>
    <row r="7518" spans="1:3" x14ac:dyDescent="0.25">
      <c r="A7518" s="1">
        <v>20757</v>
      </c>
      <c r="B7518" s="2">
        <v>-103</v>
      </c>
      <c r="C7518" s="1" t="str">
        <f>IFERROR(LOOKUP(B7518,{0,1,31,61,91},{"Less Than 1 Day","1 To 30 Days","31-60 Days","61-90 Days","91+ Days"}),"Not Due")</f>
        <v>Not Due</v>
      </c>
    </row>
    <row r="7519" spans="1:3" x14ac:dyDescent="0.25">
      <c r="A7519" s="1">
        <v>24977</v>
      </c>
      <c r="B7519" s="2">
        <v>6</v>
      </c>
      <c r="C7519" s="1" t="str">
        <f>IFERROR(LOOKUP(B7519,{0,1,31,61,91},{"Less Than 1 Day","1 To 30 Days","31-60 Days","61-90 Days","91+ Days"}),"Not Due")</f>
        <v>1 To 30 Days</v>
      </c>
    </row>
    <row r="7520" spans="1:3" x14ac:dyDescent="0.25">
      <c r="A7520" s="1">
        <v>21610</v>
      </c>
      <c r="B7520" s="2">
        <v>460</v>
      </c>
      <c r="C7520" s="1" t="str">
        <f>IFERROR(LOOKUP(B7520,{0,1,31,61,91},{"Less Than 1 Day","1 To 30 Days","31-60 Days","61-90 Days","91+ Days"}),"Not Due")</f>
        <v>91+ Days</v>
      </c>
    </row>
    <row r="7521" spans="1:3" x14ac:dyDescent="0.25">
      <c r="A7521" s="1">
        <v>34225</v>
      </c>
      <c r="B7521" s="2">
        <v>-41</v>
      </c>
      <c r="C7521" s="1" t="str">
        <f>IFERROR(LOOKUP(B7521,{0,1,31,61,91},{"Less Than 1 Day","1 To 30 Days","31-60 Days","61-90 Days","91+ Days"}),"Not Due")</f>
        <v>Not Due</v>
      </c>
    </row>
    <row r="7522" spans="1:3" x14ac:dyDescent="0.25">
      <c r="A7522" s="1">
        <v>87958</v>
      </c>
      <c r="B7522" s="2">
        <v>44</v>
      </c>
      <c r="C7522" s="1" t="str">
        <f>IFERROR(LOOKUP(B7522,{0,1,31,61,91},{"Less Than 1 Day","1 To 30 Days","31-60 Days","61-90 Days","91+ Days"}),"Not Due")</f>
        <v>31-60 Days</v>
      </c>
    </row>
    <row r="7523" spans="1:3" x14ac:dyDescent="0.25">
      <c r="A7523" s="1">
        <v>53200</v>
      </c>
      <c r="B7523" s="2">
        <v>-24</v>
      </c>
      <c r="C7523" s="1" t="str">
        <f>IFERROR(LOOKUP(B7523,{0,1,31,61,91},{"Less Than 1 Day","1 To 30 Days","31-60 Days","61-90 Days","91+ Days"}),"Not Due")</f>
        <v>Not Due</v>
      </c>
    </row>
    <row r="7524" spans="1:3" x14ac:dyDescent="0.25">
      <c r="A7524" s="1">
        <v>36203</v>
      </c>
      <c r="B7524" s="2">
        <v>109</v>
      </c>
      <c r="C7524" s="1" t="str">
        <f>IFERROR(LOOKUP(B7524,{0,1,31,61,91},{"Less Than 1 Day","1 To 30 Days","31-60 Days","61-90 Days","91+ Days"}),"Not Due")</f>
        <v>91+ Days</v>
      </c>
    </row>
    <row r="7525" spans="1:3" x14ac:dyDescent="0.25">
      <c r="A7525" s="1">
        <v>69126</v>
      </c>
      <c r="B7525" s="2">
        <v>274</v>
      </c>
      <c r="C7525" s="1" t="str">
        <f>IFERROR(LOOKUP(B7525,{0,1,31,61,91},{"Less Than 1 Day","1 To 30 Days","31-60 Days","61-90 Days","91+ Days"}),"Not Due")</f>
        <v>91+ Days</v>
      </c>
    </row>
    <row r="7526" spans="1:3" x14ac:dyDescent="0.25">
      <c r="A7526" s="1">
        <v>20937</v>
      </c>
      <c r="B7526" s="2">
        <v>187</v>
      </c>
      <c r="C7526" s="1" t="str">
        <f>IFERROR(LOOKUP(B7526,{0,1,31,61,91},{"Less Than 1 Day","1 To 30 Days","31-60 Days","61-90 Days","91+ Days"}),"Not Due")</f>
        <v>91+ Days</v>
      </c>
    </row>
    <row r="7527" spans="1:3" x14ac:dyDescent="0.25">
      <c r="A7527" s="1">
        <v>55068</v>
      </c>
      <c r="B7527" s="2">
        <v>116</v>
      </c>
      <c r="C7527" s="1" t="str">
        <f>IFERROR(LOOKUP(B7527,{0,1,31,61,91},{"Less Than 1 Day","1 To 30 Days","31-60 Days","61-90 Days","91+ Days"}),"Not Due")</f>
        <v>91+ Days</v>
      </c>
    </row>
    <row r="7528" spans="1:3" x14ac:dyDescent="0.25">
      <c r="A7528" s="1">
        <v>91032</v>
      </c>
      <c r="B7528" s="2">
        <v>243</v>
      </c>
      <c r="C7528" s="1" t="str">
        <f>IFERROR(LOOKUP(B7528,{0,1,31,61,91},{"Less Than 1 Day","1 To 30 Days","31-60 Days","61-90 Days","91+ Days"}),"Not Due")</f>
        <v>91+ Days</v>
      </c>
    </row>
    <row r="7529" spans="1:3" x14ac:dyDescent="0.25">
      <c r="A7529" s="1">
        <v>40938</v>
      </c>
      <c r="B7529" s="2">
        <v>199</v>
      </c>
      <c r="C7529" s="1" t="str">
        <f>IFERROR(LOOKUP(B7529,{0,1,31,61,91},{"Less Than 1 Day","1 To 30 Days","31-60 Days","61-90 Days","91+ Days"}),"Not Due")</f>
        <v>91+ Days</v>
      </c>
    </row>
    <row r="7530" spans="1:3" x14ac:dyDescent="0.25">
      <c r="A7530" s="1">
        <v>47261</v>
      </c>
      <c r="B7530" s="2">
        <v>-177</v>
      </c>
      <c r="C7530" s="1" t="str">
        <f>IFERROR(LOOKUP(B7530,{0,1,31,61,91},{"Less Than 1 Day","1 To 30 Days","31-60 Days","61-90 Days","91+ Days"}),"Not Due")</f>
        <v>Not Due</v>
      </c>
    </row>
    <row r="7531" spans="1:3" x14ac:dyDescent="0.25">
      <c r="A7531" s="1">
        <v>30782</v>
      </c>
      <c r="B7531" s="2">
        <v>422</v>
      </c>
      <c r="C7531" s="1" t="str">
        <f>IFERROR(LOOKUP(B7531,{0,1,31,61,91},{"Less Than 1 Day","1 To 30 Days","31-60 Days","61-90 Days","91+ Days"}),"Not Due")</f>
        <v>91+ Days</v>
      </c>
    </row>
    <row r="7532" spans="1:3" x14ac:dyDescent="0.25">
      <c r="A7532" s="1">
        <v>52065</v>
      </c>
      <c r="B7532" s="2">
        <v>-127</v>
      </c>
      <c r="C7532" s="1" t="str">
        <f>IFERROR(LOOKUP(B7532,{0,1,31,61,91},{"Less Than 1 Day","1 To 30 Days","31-60 Days","61-90 Days","91+ Days"}),"Not Due")</f>
        <v>Not Due</v>
      </c>
    </row>
    <row r="7533" spans="1:3" x14ac:dyDescent="0.25">
      <c r="A7533" s="1">
        <v>24360</v>
      </c>
      <c r="B7533" s="2">
        <v>29</v>
      </c>
      <c r="C7533" s="1" t="str">
        <f>IFERROR(LOOKUP(B7533,{0,1,31,61,91},{"Less Than 1 Day","1 To 30 Days","31-60 Days","61-90 Days","91+ Days"}),"Not Due")</f>
        <v>1 To 30 Days</v>
      </c>
    </row>
    <row r="7534" spans="1:3" x14ac:dyDescent="0.25">
      <c r="A7534" s="1">
        <v>65533</v>
      </c>
      <c r="B7534" s="2">
        <v>183</v>
      </c>
      <c r="C7534" s="1" t="str">
        <f>IFERROR(LOOKUP(B7534,{0,1,31,61,91},{"Less Than 1 Day","1 To 30 Days","31-60 Days","61-90 Days","91+ Days"}),"Not Due")</f>
        <v>91+ Days</v>
      </c>
    </row>
    <row r="7535" spans="1:3" x14ac:dyDescent="0.25">
      <c r="A7535" s="1">
        <v>59253</v>
      </c>
      <c r="B7535" s="2">
        <v>-162</v>
      </c>
      <c r="C7535" s="1" t="str">
        <f>IFERROR(LOOKUP(B7535,{0,1,31,61,91},{"Less Than 1 Day","1 To 30 Days","31-60 Days","61-90 Days","91+ Days"}),"Not Due")</f>
        <v>Not Due</v>
      </c>
    </row>
    <row r="7536" spans="1:3" x14ac:dyDescent="0.25">
      <c r="A7536" s="1">
        <v>13768</v>
      </c>
      <c r="B7536" s="2">
        <v>133</v>
      </c>
      <c r="C7536" s="1" t="str">
        <f>IFERROR(LOOKUP(B7536,{0,1,31,61,91},{"Less Than 1 Day","1 To 30 Days","31-60 Days","61-90 Days","91+ Days"}),"Not Due")</f>
        <v>91+ Days</v>
      </c>
    </row>
    <row r="7537" spans="1:3" x14ac:dyDescent="0.25">
      <c r="A7537" s="1">
        <v>28868</v>
      </c>
      <c r="B7537" s="2">
        <v>-98</v>
      </c>
      <c r="C7537" s="1" t="str">
        <f>IFERROR(LOOKUP(B7537,{0,1,31,61,91},{"Less Than 1 Day","1 To 30 Days","31-60 Days","61-90 Days","91+ Days"}),"Not Due")</f>
        <v>Not Due</v>
      </c>
    </row>
    <row r="7538" spans="1:3" x14ac:dyDescent="0.25">
      <c r="A7538" s="1">
        <v>46007</v>
      </c>
      <c r="B7538" s="2">
        <v>86</v>
      </c>
      <c r="C7538" s="1" t="str">
        <f>IFERROR(LOOKUP(B7538,{0,1,31,61,91},{"Less Than 1 Day","1 To 30 Days","31-60 Days","61-90 Days","91+ Days"}),"Not Due")</f>
        <v>61-90 Days</v>
      </c>
    </row>
    <row r="7539" spans="1:3" x14ac:dyDescent="0.25">
      <c r="A7539" s="1">
        <v>24604</v>
      </c>
      <c r="B7539" s="2">
        <v>445</v>
      </c>
      <c r="C7539" s="1" t="str">
        <f>IFERROR(LOOKUP(B7539,{0,1,31,61,91},{"Less Than 1 Day","1 To 30 Days","31-60 Days","61-90 Days","91+ Days"}),"Not Due")</f>
        <v>91+ Days</v>
      </c>
    </row>
    <row r="7540" spans="1:3" x14ac:dyDescent="0.25">
      <c r="A7540" s="1">
        <v>88902</v>
      </c>
      <c r="B7540" s="2">
        <v>391</v>
      </c>
      <c r="C7540" s="1" t="str">
        <f>IFERROR(LOOKUP(B7540,{0,1,31,61,91},{"Less Than 1 Day","1 To 30 Days","31-60 Days","61-90 Days","91+ Days"}),"Not Due")</f>
        <v>91+ Days</v>
      </c>
    </row>
    <row r="7541" spans="1:3" x14ac:dyDescent="0.25">
      <c r="A7541" s="1">
        <v>12804</v>
      </c>
      <c r="B7541" s="2">
        <v>-72</v>
      </c>
      <c r="C7541" s="1" t="str">
        <f>IFERROR(LOOKUP(B7541,{0,1,31,61,91},{"Less Than 1 Day","1 To 30 Days","31-60 Days","61-90 Days","91+ Days"}),"Not Due")</f>
        <v>Not Due</v>
      </c>
    </row>
    <row r="7542" spans="1:3" x14ac:dyDescent="0.25">
      <c r="A7542" s="1">
        <v>30661</v>
      </c>
      <c r="B7542" s="2">
        <v>454</v>
      </c>
      <c r="C7542" s="1" t="str">
        <f>IFERROR(LOOKUP(B7542,{0,1,31,61,91},{"Less Than 1 Day","1 To 30 Days","31-60 Days","61-90 Days","91+ Days"}),"Not Due")</f>
        <v>91+ Days</v>
      </c>
    </row>
    <row r="7543" spans="1:3" x14ac:dyDescent="0.25">
      <c r="A7543" s="1">
        <v>83528</v>
      </c>
      <c r="B7543" s="2">
        <v>-118</v>
      </c>
      <c r="C7543" s="1" t="str">
        <f>IFERROR(LOOKUP(B7543,{0,1,31,61,91},{"Less Than 1 Day","1 To 30 Days","31-60 Days","61-90 Days","91+ Days"}),"Not Due")</f>
        <v>Not Due</v>
      </c>
    </row>
    <row r="7544" spans="1:3" x14ac:dyDescent="0.25">
      <c r="A7544" s="1">
        <v>22594</v>
      </c>
      <c r="B7544" s="2">
        <v>473</v>
      </c>
      <c r="C7544" s="1" t="str">
        <f>IFERROR(LOOKUP(B7544,{0,1,31,61,91},{"Less Than 1 Day","1 To 30 Days","31-60 Days","61-90 Days","91+ Days"}),"Not Due")</f>
        <v>91+ Days</v>
      </c>
    </row>
    <row r="7545" spans="1:3" x14ac:dyDescent="0.25">
      <c r="A7545" s="1">
        <v>76012</v>
      </c>
      <c r="B7545" s="2">
        <v>188</v>
      </c>
      <c r="C7545" s="1" t="str">
        <f>IFERROR(LOOKUP(B7545,{0,1,31,61,91},{"Less Than 1 Day","1 To 30 Days","31-60 Days","61-90 Days","91+ Days"}),"Not Due")</f>
        <v>91+ Days</v>
      </c>
    </row>
    <row r="7546" spans="1:3" x14ac:dyDescent="0.25">
      <c r="A7546" s="1">
        <v>66607</v>
      </c>
      <c r="B7546" s="2">
        <v>-156</v>
      </c>
      <c r="C7546" s="1" t="str">
        <f>IFERROR(LOOKUP(B7546,{0,1,31,61,91},{"Less Than 1 Day","1 To 30 Days","31-60 Days","61-90 Days","91+ Days"}),"Not Due")</f>
        <v>Not Due</v>
      </c>
    </row>
    <row r="7547" spans="1:3" x14ac:dyDescent="0.25">
      <c r="A7547" s="1">
        <v>22016</v>
      </c>
      <c r="B7547" s="2">
        <v>-23</v>
      </c>
      <c r="C7547" s="1" t="str">
        <f>IFERROR(LOOKUP(B7547,{0,1,31,61,91},{"Less Than 1 Day","1 To 30 Days","31-60 Days","61-90 Days","91+ Days"}),"Not Due")</f>
        <v>Not Due</v>
      </c>
    </row>
    <row r="7548" spans="1:3" x14ac:dyDescent="0.25">
      <c r="A7548" s="1">
        <v>30103</v>
      </c>
      <c r="B7548" s="2">
        <v>162</v>
      </c>
      <c r="C7548" s="1" t="str">
        <f>IFERROR(LOOKUP(B7548,{0,1,31,61,91},{"Less Than 1 Day","1 To 30 Days","31-60 Days","61-90 Days","91+ Days"}),"Not Due")</f>
        <v>91+ Days</v>
      </c>
    </row>
    <row r="7549" spans="1:3" x14ac:dyDescent="0.25">
      <c r="A7549" s="1">
        <v>59825</v>
      </c>
      <c r="B7549" s="2">
        <v>-137</v>
      </c>
      <c r="C7549" s="1" t="str">
        <f>IFERROR(LOOKUP(B7549,{0,1,31,61,91},{"Less Than 1 Day","1 To 30 Days","31-60 Days","61-90 Days","91+ Days"}),"Not Due")</f>
        <v>Not Due</v>
      </c>
    </row>
    <row r="7550" spans="1:3" x14ac:dyDescent="0.25">
      <c r="A7550" s="1">
        <v>50425</v>
      </c>
      <c r="B7550" s="2">
        <v>-114</v>
      </c>
      <c r="C7550" s="1" t="str">
        <f>IFERROR(LOOKUP(B7550,{0,1,31,61,91},{"Less Than 1 Day","1 To 30 Days","31-60 Days","61-90 Days","91+ Days"}),"Not Due")</f>
        <v>Not Due</v>
      </c>
    </row>
    <row r="7551" spans="1:3" x14ac:dyDescent="0.25">
      <c r="A7551" s="1">
        <v>37982</v>
      </c>
      <c r="B7551" s="2">
        <v>21</v>
      </c>
      <c r="C7551" s="1" t="str">
        <f>IFERROR(LOOKUP(B7551,{0,1,31,61,91},{"Less Than 1 Day","1 To 30 Days","31-60 Days","61-90 Days","91+ Days"}),"Not Due")</f>
        <v>1 To 30 Days</v>
      </c>
    </row>
    <row r="7552" spans="1:3" x14ac:dyDescent="0.25">
      <c r="A7552" s="1">
        <v>13584</v>
      </c>
      <c r="B7552" s="2">
        <v>432</v>
      </c>
      <c r="C7552" s="1" t="str">
        <f>IFERROR(LOOKUP(B7552,{0,1,31,61,91},{"Less Than 1 Day","1 To 30 Days","31-60 Days","61-90 Days","91+ Days"}),"Not Due")</f>
        <v>91+ Days</v>
      </c>
    </row>
    <row r="7553" spans="1:3" x14ac:dyDescent="0.25">
      <c r="A7553" s="1">
        <v>87602</v>
      </c>
      <c r="B7553" s="2">
        <v>-169</v>
      </c>
      <c r="C7553" s="1" t="str">
        <f>IFERROR(LOOKUP(B7553,{0,1,31,61,91},{"Less Than 1 Day","1 To 30 Days","31-60 Days","61-90 Days","91+ Days"}),"Not Due")</f>
        <v>Not Due</v>
      </c>
    </row>
    <row r="7554" spans="1:3" x14ac:dyDescent="0.25">
      <c r="A7554" s="1">
        <v>10618</v>
      </c>
      <c r="B7554" s="2">
        <v>-50</v>
      </c>
      <c r="C7554" s="1" t="str">
        <f>IFERROR(LOOKUP(B7554,{0,1,31,61,91},{"Less Than 1 Day","1 To 30 Days","31-60 Days","61-90 Days","91+ Days"}),"Not Due")</f>
        <v>Not Due</v>
      </c>
    </row>
    <row r="7555" spans="1:3" x14ac:dyDescent="0.25">
      <c r="A7555" s="1">
        <v>35652</v>
      </c>
      <c r="B7555" s="2">
        <v>143</v>
      </c>
      <c r="C7555" s="1" t="str">
        <f>IFERROR(LOOKUP(B7555,{0,1,31,61,91},{"Less Than 1 Day","1 To 30 Days","31-60 Days","61-90 Days","91+ Days"}),"Not Due")</f>
        <v>91+ Days</v>
      </c>
    </row>
    <row r="7556" spans="1:3" x14ac:dyDescent="0.25">
      <c r="A7556" s="1">
        <v>84022</v>
      </c>
      <c r="B7556" s="2">
        <v>436</v>
      </c>
      <c r="C7556" s="1" t="str">
        <f>IFERROR(LOOKUP(B7556,{0,1,31,61,91},{"Less Than 1 Day","1 To 30 Days","31-60 Days","61-90 Days","91+ Days"}),"Not Due")</f>
        <v>91+ Days</v>
      </c>
    </row>
    <row r="7557" spans="1:3" x14ac:dyDescent="0.25">
      <c r="A7557" s="1">
        <v>53045</v>
      </c>
      <c r="B7557" s="2">
        <v>356</v>
      </c>
      <c r="C7557" s="1" t="str">
        <f>IFERROR(LOOKUP(B7557,{0,1,31,61,91},{"Less Than 1 Day","1 To 30 Days","31-60 Days","61-90 Days","91+ Days"}),"Not Due")</f>
        <v>91+ Days</v>
      </c>
    </row>
    <row r="7558" spans="1:3" x14ac:dyDescent="0.25">
      <c r="A7558" s="1">
        <v>75130</v>
      </c>
      <c r="B7558" s="2">
        <v>392</v>
      </c>
      <c r="C7558" s="1" t="str">
        <f>IFERROR(LOOKUP(B7558,{0,1,31,61,91},{"Less Than 1 Day","1 To 30 Days","31-60 Days","61-90 Days","91+ Days"}),"Not Due")</f>
        <v>91+ Days</v>
      </c>
    </row>
    <row r="7559" spans="1:3" x14ac:dyDescent="0.25">
      <c r="A7559" s="1">
        <v>90635</v>
      </c>
      <c r="B7559" s="2">
        <v>-50</v>
      </c>
      <c r="C7559" s="1" t="str">
        <f>IFERROR(LOOKUP(B7559,{0,1,31,61,91},{"Less Than 1 Day","1 To 30 Days","31-60 Days","61-90 Days","91+ Days"}),"Not Due")</f>
        <v>Not Due</v>
      </c>
    </row>
    <row r="7560" spans="1:3" x14ac:dyDescent="0.25">
      <c r="A7560" s="1">
        <v>64899</v>
      </c>
      <c r="B7560" s="2">
        <v>-111</v>
      </c>
      <c r="C7560" s="1" t="str">
        <f>IFERROR(LOOKUP(B7560,{0,1,31,61,91},{"Less Than 1 Day","1 To 30 Days","31-60 Days","61-90 Days","91+ Days"}),"Not Due")</f>
        <v>Not Due</v>
      </c>
    </row>
    <row r="7561" spans="1:3" x14ac:dyDescent="0.25">
      <c r="A7561" s="1">
        <v>60189</v>
      </c>
      <c r="B7561" s="2">
        <v>461</v>
      </c>
      <c r="C7561" s="1" t="str">
        <f>IFERROR(LOOKUP(B7561,{0,1,31,61,91},{"Less Than 1 Day","1 To 30 Days","31-60 Days","61-90 Days","91+ Days"}),"Not Due")</f>
        <v>91+ Days</v>
      </c>
    </row>
    <row r="7562" spans="1:3" x14ac:dyDescent="0.25">
      <c r="A7562" s="1">
        <v>67629</v>
      </c>
      <c r="B7562" s="2">
        <v>117</v>
      </c>
      <c r="C7562" s="1" t="str">
        <f>IFERROR(LOOKUP(B7562,{0,1,31,61,91},{"Less Than 1 Day","1 To 30 Days","31-60 Days","61-90 Days","91+ Days"}),"Not Due")</f>
        <v>91+ Days</v>
      </c>
    </row>
    <row r="7563" spans="1:3" x14ac:dyDescent="0.25">
      <c r="A7563" s="1">
        <v>56098</v>
      </c>
      <c r="B7563" s="2">
        <v>-89</v>
      </c>
      <c r="C7563" s="1" t="str">
        <f>IFERROR(LOOKUP(B7563,{0,1,31,61,91},{"Less Than 1 Day","1 To 30 Days","31-60 Days","61-90 Days","91+ Days"}),"Not Due")</f>
        <v>Not Due</v>
      </c>
    </row>
    <row r="7564" spans="1:3" x14ac:dyDescent="0.25">
      <c r="A7564" s="1">
        <v>59962</v>
      </c>
      <c r="B7564" s="2">
        <v>-178</v>
      </c>
      <c r="C7564" s="1" t="str">
        <f>IFERROR(LOOKUP(B7564,{0,1,31,61,91},{"Less Than 1 Day","1 To 30 Days","31-60 Days","61-90 Days","91+ Days"}),"Not Due")</f>
        <v>Not Due</v>
      </c>
    </row>
    <row r="7565" spans="1:3" x14ac:dyDescent="0.25">
      <c r="A7565" s="1">
        <v>69917</v>
      </c>
      <c r="B7565" s="2">
        <v>351</v>
      </c>
      <c r="C7565" s="1" t="str">
        <f>IFERROR(LOOKUP(B7565,{0,1,31,61,91},{"Less Than 1 Day","1 To 30 Days","31-60 Days","61-90 Days","91+ Days"}),"Not Due")</f>
        <v>91+ Days</v>
      </c>
    </row>
    <row r="7566" spans="1:3" x14ac:dyDescent="0.25">
      <c r="A7566" s="1">
        <v>41463</v>
      </c>
      <c r="B7566" s="2">
        <v>197</v>
      </c>
      <c r="C7566" s="1" t="str">
        <f>IFERROR(LOOKUP(B7566,{0,1,31,61,91},{"Less Than 1 Day","1 To 30 Days","31-60 Days","61-90 Days","91+ Days"}),"Not Due")</f>
        <v>91+ Days</v>
      </c>
    </row>
    <row r="7567" spans="1:3" x14ac:dyDescent="0.25">
      <c r="A7567" s="1">
        <v>14920</v>
      </c>
      <c r="B7567" s="2">
        <v>221</v>
      </c>
      <c r="C7567" s="1" t="str">
        <f>IFERROR(LOOKUP(B7567,{0,1,31,61,91},{"Less Than 1 Day","1 To 30 Days","31-60 Days","61-90 Days","91+ Days"}),"Not Due")</f>
        <v>91+ Days</v>
      </c>
    </row>
    <row r="7568" spans="1:3" x14ac:dyDescent="0.25">
      <c r="A7568" s="1">
        <v>76030</v>
      </c>
      <c r="B7568" s="2">
        <v>50</v>
      </c>
      <c r="C7568" s="1" t="str">
        <f>IFERROR(LOOKUP(B7568,{0,1,31,61,91},{"Less Than 1 Day","1 To 30 Days","31-60 Days","61-90 Days","91+ Days"}),"Not Due")</f>
        <v>31-60 Days</v>
      </c>
    </row>
    <row r="7569" spans="1:3" x14ac:dyDescent="0.25">
      <c r="A7569" s="1">
        <v>64711</v>
      </c>
      <c r="B7569" s="2">
        <v>335</v>
      </c>
      <c r="C7569" s="1" t="str">
        <f>IFERROR(LOOKUP(B7569,{0,1,31,61,91},{"Less Than 1 Day","1 To 30 Days","31-60 Days","61-90 Days","91+ Days"}),"Not Due")</f>
        <v>91+ Days</v>
      </c>
    </row>
    <row r="7570" spans="1:3" x14ac:dyDescent="0.25">
      <c r="A7570" s="1">
        <v>73010</v>
      </c>
      <c r="B7570" s="2">
        <v>59</v>
      </c>
      <c r="C7570" s="1" t="str">
        <f>IFERROR(LOOKUP(B7570,{0,1,31,61,91},{"Less Than 1 Day","1 To 30 Days","31-60 Days","61-90 Days","91+ Days"}),"Not Due")</f>
        <v>31-60 Days</v>
      </c>
    </row>
    <row r="7571" spans="1:3" x14ac:dyDescent="0.25">
      <c r="A7571" s="1">
        <v>95107</v>
      </c>
      <c r="B7571" s="2">
        <v>-64</v>
      </c>
      <c r="C7571" s="1" t="str">
        <f>IFERROR(LOOKUP(B7571,{0,1,31,61,91},{"Less Than 1 Day","1 To 30 Days","31-60 Days","61-90 Days","91+ Days"}),"Not Due")</f>
        <v>Not Due</v>
      </c>
    </row>
    <row r="7572" spans="1:3" x14ac:dyDescent="0.25">
      <c r="A7572" s="1">
        <v>37459</v>
      </c>
      <c r="B7572" s="2">
        <v>-97</v>
      </c>
      <c r="C7572" s="1" t="str">
        <f>IFERROR(LOOKUP(B7572,{0,1,31,61,91},{"Less Than 1 Day","1 To 30 Days","31-60 Days","61-90 Days","91+ Days"}),"Not Due")</f>
        <v>Not Due</v>
      </c>
    </row>
    <row r="7573" spans="1:3" x14ac:dyDescent="0.25">
      <c r="A7573" s="1">
        <v>72184</v>
      </c>
      <c r="B7573" s="2">
        <v>204</v>
      </c>
      <c r="C7573" s="1" t="str">
        <f>IFERROR(LOOKUP(B7573,{0,1,31,61,91},{"Less Than 1 Day","1 To 30 Days","31-60 Days","61-90 Days","91+ Days"}),"Not Due")</f>
        <v>91+ Days</v>
      </c>
    </row>
    <row r="7574" spans="1:3" x14ac:dyDescent="0.25">
      <c r="A7574" s="1">
        <v>38672</v>
      </c>
      <c r="B7574" s="2">
        <v>362</v>
      </c>
      <c r="C7574" s="1" t="str">
        <f>IFERROR(LOOKUP(B7574,{0,1,31,61,91},{"Less Than 1 Day","1 To 30 Days","31-60 Days","61-90 Days","91+ Days"}),"Not Due")</f>
        <v>91+ Days</v>
      </c>
    </row>
    <row r="7575" spans="1:3" x14ac:dyDescent="0.25">
      <c r="A7575" s="1">
        <v>28651</v>
      </c>
      <c r="B7575" s="2">
        <v>120</v>
      </c>
      <c r="C7575" s="1" t="str">
        <f>IFERROR(LOOKUP(B7575,{0,1,31,61,91},{"Less Than 1 Day","1 To 30 Days","31-60 Days","61-90 Days","91+ Days"}),"Not Due")</f>
        <v>91+ Days</v>
      </c>
    </row>
    <row r="7576" spans="1:3" x14ac:dyDescent="0.25">
      <c r="A7576" s="1">
        <v>27561</v>
      </c>
      <c r="B7576" s="2">
        <v>322</v>
      </c>
      <c r="C7576" s="1" t="str">
        <f>IFERROR(LOOKUP(B7576,{0,1,31,61,91},{"Less Than 1 Day","1 To 30 Days","31-60 Days","61-90 Days","91+ Days"}),"Not Due")</f>
        <v>91+ Days</v>
      </c>
    </row>
    <row r="7577" spans="1:3" x14ac:dyDescent="0.25">
      <c r="A7577" s="1">
        <v>90747</v>
      </c>
      <c r="B7577" s="2">
        <v>319</v>
      </c>
      <c r="C7577" s="1" t="str">
        <f>IFERROR(LOOKUP(B7577,{0,1,31,61,91},{"Less Than 1 Day","1 To 30 Days","31-60 Days","61-90 Days","91+ Days"}),"Not Due")</f>
        <v>91+ Days</v>
      </c>
    </row>
    <row r="7578" spans="1:3" x14ac:dyDescent="0.25">
      <c r="A7578" s="1">
        <v>41377</v>
      </c>
      <c r="B7578" s="2">
        <v>414</v>
      </c>
      <c r="C7578" s="1" t="str">
        <f>IFERROR(LOOKUP(B7578,{0,1,31,61,91},{"Less Than 1 Day","1 To 30 Days","31-60 Days","61-90 Days","91+ Days"}),"Not Due")</f>
        <v>91+ Days</v>
      </c>
    </row>
    <row r="7579" spans="1:3" x14ac:dyDescent="0.25">
      <c r="A7579" s="1">
        <v>94832</v>
      </c>
      <c r="B7579" s="2">
        <v>-7</v>
      </c>
      <c r="C7579" s="1" t="str">
        <f>IFERROR(LOOKUP(B7579,{0,1,31,61,91},{"Less Than 1 Day","1 To 30 Days","31-60 Days","61-90 Days","91+ Days"}),"Not Due")</f>
        <v>Not Due</v>
      </c>
    </row>
    <row r="7580" spans="1:3" x14ac:dyDescent="0.25">
      <c r="A7580" s="1">
        <v>13125</v>
      </c>
      <c r="B7580" s="2">
        <v>410</v>
      </c>
      <c r="C7580" s="1" t="str">
        <f>IFERROR(LOOKUP(B7580,{0,1,31,61,91},{"Less Than 1 Day","1 To 30 Days","31-60 Days","61-90 Days","91+ Days"}),"Not Due")</f>
        <v>91+ Days</v>
      </c>
    </row>
    <row r="7581" spans="1:3" x14ac:dyDescent="0.25">
      <c r="A7581" s="1">
        <v>72035</v>
      </c>
      <c r="B7581" s="2">
        <v>-151</v>
      </c>
      <c r="C7581" s="1" t="str">
        <f>IFERROR(LOOKUP(B7581,{0,1,31,61,91},{"Less Than 1 Day","1 To 30 Days","31-60 Days","61-90 Days","91+ Days"}),"Not Due")</f>
        <v>Not Due</v>
      </c>
    </row>
    <row r="7582" spans="1:3" x14ac:dyDescent="0.25">
      <c r="A7582" s="1">
        <v>86630</v>
      </c>
      <c r="B7582" s="2">
        <v>45</v>
      </c>
      <c r="C7582" s="1" t="str">
        <f>IFERROR(LOOKUP(B7582,{0,1,31,61,91},{"Less Than 1 Day","1 To 30 Days","31-60 Days","61-90 Days","91+ Days"}),"Not Due")</f>
        <v>31-60 Days</v>
      </c>
    </row>
    <row r="7583" spans="1:3" x14ac:dyDescent="0.25">
      <c r="A7583" s="1">
        <v>61760</v>
      </c>
      <c r="B7583" s="2">
        <v>377</v>
      </c>
      <c r="C7583" s="1" t="str">
        <f>IFERROR(LOOKUP(B7583,{0,1,31,61,91},{"Less Than 1 Day","1 To 30 Days","31-60 Days","61-90 Days","91+ Days"}),"Not Due")</f>
        <v>91+ Days</v>
      </c>
    </row>
    <row r="7584" spans="1:3" x14ac:dyDescent="0.25">
      <c r="A7584" s="1">
        <v>54734</v>
      </c>
      <c r="B7584" s="2">
        <v>136</v>
      </c>
      <c r="C7584" s="1" t="str">
        <f>IFERROR(LOOKUP(B7584,{0,1,31,61,91},{"Less Than 1 Day","1 To 30 Days","31-60 Days","61-90 Days","91+ Days"}),"Not Due")</f>
        <v>91+ Days</v>
      </c>
    </row>
    <row r="7585" spans="1:3" x14ac:dyDescent="0.25">
      <c r="A7585" s="1">
        <v>45288</v>
      </c>
      <c r="B7585" s="2">
        <v>-116</v>
      </c>
      <c r="C7585" s="1" t="str">
        <f>IFERROR(LOOKUP(B7585,{0,1,31,61,91},{"Less Than 1 Day","1 To 30 Days","31-60 Days","61-90 Days","91+ Days"}),"Not Due")</f>
        <v>Not Due</v>
      </c>
    </row>
    <row r="7586" spans="1:3" x14ac:dyDescent="0.25">
      <c r="A7586" s="1">
        <v>14108</v>
      </c>
      <c r="B7586" s="2">
        <v>198</v>
      </c>
      <c r="C7586" s="1" t="str">
        <f>IFERROR(LOOKUP(B7586,{0,1,31,61,91},{"Less Than 1 Day","1 To 30 Days","31-60 Days","61-90 Days","91+ Days"}),"Not Due")</f>
        <v>91+ Days</v>
      </c>
    </row>
    <row r="7587" spans="1:3" x14ac:dyDescent="0.25">
      <c r="A7587" s="1">
        <v>66147</v>
      </c>
      <c r="B7587" s="2">
        <v>178</v>
      </c>
      <c r="C7587" s="1" t="str">
        <f>IFERROR(LOOKUP(B7587,{0,1,31,61,91},{"Less Than 1 Day","1 To 30 Days","31-60 Days","61-90 Days","91+ Days"}),"Not Due")</f>
        <v>91+ Days</v>
      </c>
    </row>
    <row r="7588" spans="1:3" x14ac:dyDescent="0.25">
      <c r="A7588" s="1">
        <v>52291</v>
      </c>
      <c r="B7588" s="2">
        <v>327</v>
      </c>
      <c r="C7588" s="1" t="str">
        <f>IFERROR(LOOKUP(B7588,{0,1,31,61,91},{"Less Than 1 Day","1 To 30 Days","31-60 Days","61-90 Days","91+ Days"}),"Not Due")</f>
        <v>91+ Days</v>
      </c>
    </row>
    <row r="7589" spans="1:3" x14ac:dyDescent="0.25">
      <c r="A7589" s="1">
        <v>38414</v>
      </c>
      <c r="B7589" s="2">
        <v>360</v>
      </c>
      <c r="C7589" s="1" t="str">
        <f>IFERROR(LOOKUP(B7589,{0,1,31,61,91},{"Less Than 1 Day","1 To 30 Days","31-60 Days","61-90 Days","91+ Days"}),"Not Due")</f>
        <v>91+ Days</v>
      </c>
    </row>
    <row r="7590" spans="1:3" x14ac:dyDescent="0.25">
      <c r="A7590" s="1">
        <v>60917</v>
      </c>
      <c r="B7590" s="2">
        <v>261</v>
      </c>
      <c r="C7590" s="1" t="str">
        <f>IFERROR(LOOKUP(B7590,{0,1,31,61,91},{"Less Than 1 Day","1 To 30 Days","31-60 Days","61-90 Days","91+ Days"}),"Not Due")</f>
        <v>91+ Days</v>
      </c>
    </row>
    <row r="7591" spans="1:3" x14ac:dyDescent="0.25">
      <c r="A7591" s="1">
        <v>20060</v>
      </c>
      <c r="B7591" s="2">
        <v>33</v>
      </c>
      <c r="C7591" s="1" t="str">
        <f>IFERROR(LOOKUP(B7591,{0,1,31,61,91},{"Less Than 1 Day","1 To 30 Days","31-60 Days","61-90 Days","91+ Days"}),"Not Due")</f>
        <v>31-60 Days</v>
      </c>
    </row>
    <row r="7592" spans="1:3" x14ac:dyDescent="0.25">
      <c r="A7592" s="1">
        <v>49447</v>
      </c>
      <c r="B7592" s="2">
        <v>149</v>
      </c>
      <c r="C7592" s="1" t="str">
        <f>IFERROR(LOOKUP(B7592,{0,1,31,61,91},{"Less Than 1 Day","1 To 30 Days","31-60 Days","61-90 Days","91+ Days"}),"Not Due")</f>
        <v>91+ Days</v>
      </c>
    </row>
    <row r="7593" spans="1:3" x14ac:dyDescent="0.25">
      <c r="A7593" s="1">
        <v>45919</v>
      </c>
      <c r="B7593" s="2">
        <v>154</v>
      </c>
      <c r="C7593" s="1" t="str">
        <f>IFERROR(LOOKUP(B7593,{0,1,31,61,91},{"Less Than 1 Day","1 To 30 Days","31-60 Days","61-90 Days","91+ Days"}),"Not Due")</f>
        <v>91+ Days</v>
      </c>
    </row>
    <row r="7594" spans="1:3" x14ac:dyDescent="0.25">
      <c r="A7594" s="1">
        <v>30647</v>
      </c>
      <c r="B7594" s="2">
        <v>51</v>
      </c>
      <c r="C7594" s="1" t="str">
        <f>IFERROR(LOOKUP(B7594,{0,1,31,61,91},{"Less Than 1 Day","1 To 30 Days","31-60 Days","61-90 Days","91+ Days"}),"Not Due")</f>
        <v>31-60 Days</v>
      </c>
    </row>
    <row r="7595" spans="1:3" x14ac:dyDescent="0.25">
      <c r="A7595" s="1">
        <v>38648</v>
      </c>
      <c r="B7595" s="2">
        <v>36</v>
      </c>
      <c r="C7595" s="1" t="str">
        <f>IFERROR(LOOKUP(B7595,{0,1,31,61,91},{"Less Than 1 Day","1 To 30 Days","31-60 Days","61-90 Days","91+ Days"}),"Not Due")</f>
        <v>31-60 Days</v>
      </c>
    </row>
    <row r="7596" spans="1:3" x14ac:dyDescent="0.25">
      <c r="A7596" s="1">
        <v>49257</v>
      </c>
      <c r="B7596" s="2">
        <v>410</v>
      </c>
      <c r="C7596" s="1" t="str">
        <f>IFERROR(LOOKUP(B7596,{0,1,31,61,91},{"Less Than 1 Day","1 To 30 Days","31-60 Days","61-90 Days","91+ Days"}),"Not Due")</f>
        <v>91+ Days</v>
      </c>
    </row>
    <row r="7597" spans="1:3" x14ac:dyDescent="0.25">
      <c r="A7597" s="1">
        <v>44908</v>
      </c>
      <c r="B7597" s="2">
        <v>252</v>
      </c>
      <c r="C7597" s="1" t="str">
        <f>IFERROR(LOOKUP(B7597,{0,1,31,61,91},{"Less Than 1 Day","1 To 30 Days","31-60 Days","61-90 Days","91+ Days"}),"Not Due")</f>
        <v>91+ Days</v>
      </c>
    </row>
    <row r="7598" spans="1:3" x14ac:dyDescent="0.25">
      <c r="A7598" s="1">
        <v>58339</v>
      </c>
      <c r="B7598" s="2">
        <v>477</v>
      </c>
      <c r="C7598" s="1" t="str">
        <f>IFERROR(LOOKUP(B7598,{0,1,31,61,91},{"Less Than 1 Day","1 To 30 Days","31-60 Days","61-90 Days","91+ Days"}),"Not Due")</f>
        <v>91+ Days</v>
      </c>
    </row>
    <row r="7599" spans="1:3" x14ac:dyDescent="0.25">
      <c r="A7599" s="1">
        <v>87812</v>
      </c>
      <c r="B7599" s="2">
        <v>150</v>
      </c>
      <c r="C7599" s="1" t="str">
        <f>IFERROR(LOOKUP(B7599,{0,1,31,61,91},{"Less Than 1 Day","1 To 30 Days","31-60 Days","61-90 Days","91+ Days"}),"Not Due")</f>
        <v>91+ Days</v>
      </c>
    </row>
    <row r="7600" spans="1:3" x14ac:dyDescent="0.25">
      <c r="A7600" s="1">
        <v>84489</v>
      </c>
      <c r="B7600" s="2">
        <v>499</v>
      </c>
      <c r="C7600" s="1" t="str">
        <f>IFERROR(LOOKUP(B7600,{0,1,31,61,91},{"Less Than 1 Day","1 To 30 Days","31-60 Days","61-90 Days","91+ Days"}),"Not Due")</f>
        <v>91+ Days</v>
      </c>
    </row>
    <row r="7601" spans="1:3" x14ac:dyDescent="0.25">
      <c r="A7601" s="1">
        <v>49490</v>
      </c>
      <c r="B7601" s="2">
        <v>91</v>
      </c>
      <c r="C7601" s="1" t="str">
        <f>IFERROR(LOOKUP(B7601,{0,1,31,61,91},{"Less Than 1 Day","1 To 30 Days","31-60 Days","61-90 Days","91+ Days"}),"Not Due")</f>
        <v>91+ Days</v>
      </c>
    </row>
    <row r="7602" spans="1:3" x14ac:dyDescent="0.25">
      <c r="A7602" s="1">
        <v>27240</v>
      </c>
      <c r="B7602" s="2">
        <v>216</v>
      </c>
      <c r="C7602" s="1" t="str">
        <f>IFERROR(LOOKUP(B7602,{0,1,31,61,91},{"Less Than 1 Day","1 To 30 Days","31-60 Days","61-90 Days","91+ Days"}),"Not Due")</f>
        <v>91+ Days</v>
      </c>
    </row>
    <row r="7603" spans="1:3" x14ac:dyDescent="0.25">
      <c r="A7603" s="1">
        <v>87571</v>
      </c>
      <c r="B7603" s="2">
        <v>237</v>
      </c>
      <c r="C7603" s="1" t="str">
        <f>IFERROR(LOOKUP(B7603,{0,1,31,61,91},{"Less Than 1 Day","1 To 30 Days","31-60 Days","61-90 Days","91+ Days"}),"Not Due")</f>
        <v>91+ Days</v>
      </c>
    </row>
    <row r="7604" spans="1:3" x14ac:dyDescent="0.25">
      <c r="A7604" s="1">
        <v>80349</v>
      </c>
      <c r="B7604" s="2">
        <v>244</v>
      </c>
      <c r="C7604" s="1" t="str">
        <f>IFERROR(LOOKUP(B7604,{0,1,31,61,91},{"Less Than 1 Day","1 To 30 Days","31-60 Days","61-90 Days","91+ Days"}),"Not Due")</f>
        <v>91+ Days</v>
      </c>
    </row>
    <row r="7605" spans="1:3" x14ac:dyDescent="0.25">
      <c r="A7605" s="1">
        <v>96480</v>
      </c>
      <c r="B7605" s="2">
        <v>-134</v>
      </c>
      <c r="C7605" s="1" t="str">
        <f>IFERROR(LOOKUP(B7605,{0,1,31,61,91},{"Less Than 1 Day","1 To 30 Days","31-60 Days","61-90 Days","91+ Days"}),"Not Due")</f>
        <v>Not Due</v>
      </c>
    </row>
    <row r="7606" spans="1:3" x14ac:dyDescent="0.25">
      <c r="A7606" s="1">
        <v>21734</v>
      </c>
      <c r="B7606" s="2">
        <v>337</v>
      </c>
      <c r="C7606" s="1" t="str">
        <f>IFERROR(LOOKUP(B7606,{0,1,31,61,91},{"Less Than 1 Day","1 To 30 Days","31-60 Days","61-90 Days","91+ Days"}),"Not Due")</f>
        <v>91+ Days</v>
      </c>
    </row>
    <row r="7607" spans="1:3" x14ac:dyDescent="0.25">
      <c r="A7607" s="1">
        <v>98362</v>
      </c>
      <c r="B7607" s="2">
        <v>330</v>
      </c>
      <c r="C7607" s="1" t="str">
        <f>IFERROR(LOOKUP(B7607,{0,1,31,61,91},{"Less Than 1 Day","1 To 30 Days","31-60 Days","61-90 Days","91+ Days"}),"Not Due")</f>
        <v>91+ Days</v>
      </c>
    </row>
    <row r="7608" spans="1:3" x14ac:dyDescent="0.25">
      <c r="A7608" s="1">
        <v>12164</v>
      </c>
      <c r="B7608" s="2">
        <v>-199</v>
      </c>
      <c r="C7608" s="1" t="str">
        <f>IFERROR(LOOKUP(B7608,{0,1,31,61,91},{"Less Than 1 Day","1 To 30 Days","31-60 Days","61-90 Days","91+ Days"}),"Not Due")</f>
        <v>Not Due</v>
      </c>
    </row>
    <row r="7609" spans="1:3" x14ac:dyDescent="0.25">
      <c r="A7609" s="1">
        <v>30758</v>
      </c>
      <c r="B7609" s="2">
        <v>68</v>
      </c>
      <c r="C7609" s="1" t="str">
        <f>IFERROR(LOOKUP(B7609,{0,1,31,61,91},{"Less Than 1 Day","1 To 30 Days","31-60 Days","61-90 Days","91+ Days"}),"Not Due")</f>
        <v>61-90 Days</v>
      </c>
    </row>
    <row r="7610" spans="1:3" x14ac:dyDescent="0.25">
      <c r="A7610" s="1">
        <v>32778</v>
      </c>
      <c r="B7610" s="2">
        <v>405</v>
      </c>
      <c r="C7610" s="1" t="str">
        <f>IFERROR(LOOKUP(B7610,{0,1,31,61,91},{"Less Than 1 Day","1 To 30 Days","31-60 Days","61-90 Days","91+ Days"}),"Not Due")</f>
        <v>91+ Days</v>
      </c>
    </row>
    <row r="7611" spans="1:3" x14ac:dyDescent="0.25">
      <c r="A7611" s="1">
        <v>72586</v>
      </c>
      <c r="B7611" s="2">
        <v>448</v>
      </c>
      <c r="C7611" s="1" t="str">
        <f>IFERROR(LOOKUP(B7611,{0,1,31,61,91},{"Less Than 1 Day","1 To 30 Days","31-60 Days","61-90 Days","91+ Days"}),"Not Due")</f>
        <v>91+ Days</v>
      </c>
    </row>
    <row r="7612" spans="1:3" x14ac:dyDescent="0.25">
      <c r="A7612" s="1">
        <v>28707</v>
      </c>
      <c r="B7612" s="2">
        <v>337</v>
      </c>
      <c r="C7612" s="1" t="str">
        <f>IFERROR(LOOKUP(B7612,{0,1,31,61,91},{"Less Than 1 Day","1 To 30 Days","31-60 Days","61-90 Days","91+ Days"}),"Not Due")</f>
        <v>91+ Days</v>
      </c>
    </row>
    <row r="7613" spans="1:3" x14ac:dyDescent="0.25">
      <c r="A7613" s="1">
        <v>16220</v>
      </c>
      <c r="B7613" s="2">
        <v>273</v>
      </c>
      <c r="C7613" s="1" t="str">
        <f>IFERROR(LOOKUP(B7613,{0,1,31,61,91},{"Less Than 1 Day","1 To 30 Days","31-60 Days","61-90 Days","91+ Days"}),"Not Due")</f>
        <v>91+ Days</v>
      </c>
    </row>
    <row r="7614" spans="1:3" x14ac:dyDescent="0.25">
      <c r="A7614" s="1">
        <v>81962</v>
      </c>
      <c r="B7614" s="2">
        <v>113</v>
      </c>
      <c r="C7614" s="1" t="str">
        <f>IFERROR(LOOKUP(B7614,{0,1,31,61,91},{"Less Than 1 Day","1 To 30 Days","31-60 Days","61-90 Days","91+ Days"}),"Not Due")</f>
        <v>91+ Days</v>
      </c>
    </row>
    <row r="7615" spans="1:3" x14ac:dyDescent="0.25">
      <c r="A7615" s="1">
        <v>10893</v>
      </c>
      <c r="B7615" s="2">
        <v>-192</v>
      </c>
      <c r="C7615" s="1" t="str">
        <f>IFERROR(LOOKUP(B7615,{0,1,31,61,91},{"Less Than 1 Day","1 To 30 Days","31-60 Days","61-90 Days","91+ Days"}),"Not Due")</f>
        <v>Not Due</v>
      </c>
    </row>
    <row r="7616" spans="1:3" x14ac:dyDescent="0.25">
      <c r="A7616" s="1">
        <v>72087</v>
      </c>
      <c r="B7616" s="2">
        <v>17</v>
      </c>
      <c r="C7616" s="1" t="str">
        <f>IFERROR(LOOKUP(B7616,{0,1,31,61,91},{"Less Than 1 Day","1 To 30 Days","31-60 Days","61-90 Days","91+ Days"}),"Not Due")</f>
        <v>1 To 30 Days</v>
      </c>
    </row>
    <row r="7617" spans="1:3" x14ac:dyDescent="0.25">
      <c r="A7617" s="1">
        <v>84888</v>
      </c>
      <c r="B7617" s="2">
        <v>111</v>
      </c>
      <c r="C7617" s="1" t="str">
        <f>IFERROR(LOOKUP(B7617,{0,1,31,61,91},{"Less Than 1 Day","1 To 30 Days","31-60 Days","61-90 Days","91+ Days"}),"Not Due")</f>
        <v>91+ Days</v>
      </c>
    </row>
    <row r="7618" spans="1:3" x14ac:dyDescent="0.25">
      <c r="A7618" s="1">
        <v>58524</v>
      </c>
      <c r="B7618" s="2">
        <v>385</v>
      </c>
      <c r="C7618" s="1" t="str">
        <f>IFERROR(LOOKUP(B7618,{0,1,31,61,91},{"Less Than 1 Day","1 To 30 Days","31-60 Days","61-90 Days","91+ Days"}),"Not Due")</f>
        <v>91+ Days</v>
      </c>
    </row>
    <row r="7619" spans="1:3" x14ac:dyDescent="0.25">
      <c r="A7619" s="1">
        <v>93359</v>
      </c>
      <c r="B7619" s="2">
        <v>223</v>
      </c>
      <c r="C7619" s="1" t="str">
        <f>IFERROR(LOOKUP(B7619,{0,1,31,61,91},{"Less Than 1 Day","1 To 30 Days","31-60 Days","61-90 Days","91+ Days"}),"Not Due")</f>
        <v>91+ Days</v>
      </c>
    </row>
    <row r="7620" spans="1:3" x14ac:dyDescent="0.25">
      <c r="A7620" s="1">
        <v>68296</v>
      </c>
      <c r="B7620" s="2">
        <v>-91</v>
      </c>
      <c r="C7620" s="1" t="str">
        <f>IFERROR(LOOKUP(B7620,{0,1,31,61,91},{"Less Than 1 Day","1 To 30 Days","31-60 Days","61-90 Days","91+ Days"}),"Not Due")</f>
        <v>Not Due</v>
      </c>
    </row>
    <row r="7621" spans="1:3" x14ac:dyDescent="0.25">
      <c r="A7621" s="1">
        <v>84464</v>
      </c>
      <c r="B7621" s="2">
        <v>46</v>
      </c>
      <c r="C7621" s="1" t="str">
        <f>IFERROR(LOOKUP(B7621,{0,1,31,61,91},{"Less Than 1 Day","1 To 30 Days","31-60 Days","61-90 Days","91+ Days"}),"Not Due")</f>
        <v>31-60 Days</v>
      </c>
    </row>
    <row r="7622" spans="1:3" x14ac:dyDescent="0.25">
      <c r="A7622" s="1">
        <v>11298</v>
      </c>
      <c r="B7622" s="2">
        <v>386</v>
      </c>
      <c r="C7622" s="1" t="str">
        <f>IFERROR(LOOKUP(B7622,{0,1,31,61,91},{"Less Than 1 Day","1 To 30 Days","31-60 Days","61-90 Days","91+ Days"}),"Not Due")</f>
        <v>91+ Days</v>
      </c>
    </row>
    <row r="7623" spans="1:3" x14ac:dyDescent="0.25">
      <c r="A7623" s="1">
        <v>30336</v>
      </c>
      <c r="B7623" s="2">
        <v>278</v>
      </c>
      <c r="C7623" s="1" t="str">
        <f>IFERROR(LOOKUP(B7623,{0,1,31,61,91},{"Less Than 1 Day","1 To 30 Days","31-60 Days","61-90 Days","91+ Days"}),"Not Due")</f>
        <v>91+ Days</v>
      </c>
    </row>
    <row r="7624" spans="1:3" x14ac:dyDescent="0.25">
      <c r="A7624" s="1">
        <v>70263</v>
      </c>
      <c r="B7624" s="2">
        <v>-51</v>
      </c>
      <c r="C7624" s="1" t="str">
        <f>IFERROR(LOOKUP(B7624,{0,1,31,61,91},{"Less Than 1 Day","1 To 30 Days","31-60 Days","61-90 Days","91+ Days"}),"Not Due")</f>
        <v>Not Due</v>
      </c>
    </row>
    <row r="7625" spans="1:3" x14ac:dyDescent="0.25">
      <c r="A7625" s="1">
        <v>92392</v>
      </c>
      <c r="B7625" s="2">
        <v>-143</v>
      </c>
      <c r="C7625" s="1" t="str">
        <f>IFERROR(LOOKUP(B7625,{0,1,31,61,91},{"Less Than 1 Day","1 To 30 Days","31-60 Days","61-90 Days","91+ Days"}),"Not Due")</f>
        <v>Not Due</v>
      </c>
    </row>
    <row r="7626" spans="1:3" x14ac:dyDescent="0.25">
      <c r="A7626" s="1">
        <v>33174</v>
      </c>
      <c r="B7626" s="2">
        <v>-20</v>
      </c>
      <c r="C7626" s="1" t="str">
        <f>IFERROR(LOOKUP(B7626,{0,1,31,61,91},{"Less Than 1 Day","1 To 30 Days","31-60 Days","61-90 Days","91+ Days"}),"Not Due")</f>
        <v>Not Due</v>
      </c>
    </row>
    <row r="7627" spans="1:3" x14ac:dyDescent="0.25">
      <c r="A7627" s="1">
        <v>73514</v>
      </c>
      <c r="B7627" s="2">
        <v>399</v>
      </c>
      <c r="C7627" s="1" t="str">
        <f>IFERROR(LOOKUP(B7627,{0,1,31,61,91},{"Less Than 1 Day","1 To 30 Days","31-60 Days","61-90 Days","91+ Days"}),"Not Due")</f>
        <v>91+ Days</v>
      </c>
    </row>
    <row r="7628" spans="1:3" x14ac:dyDescent="0.25">
      <c r="A7628" s="1">
        <v>99435</v>
      </c>
      <c r="B7628" s="2">
        <v>-39</v>
      </c>
      <c r="C7628" s="1" t="str">
        <f>IFERROR(LOOKUP(B7628,{0,1,31,61,91},{"Less Than 1 Day","1 To 30 Days","31-60 Days","61-90 Days","91+ Days"}),"Not Due")</f>
        <v>Not Due</v>
      </c>
    </row>
    <row r="7629" spans="1:3" x14ac:dyDescent="0.25">
      <c r="A7629" s="1">
        <v>75148</v>
      </c>
      <c r="B7629" s="2">
        <v>184</v>
      </c>
      <c r="C7629" s="1" t="str">
        <f>IFERROR(LOOKUP(B7629,{0,1,31,61,91},{"Less Than 1 Day","1 To 30 Days","31-60 Days","61-90 Days","91+ Days"}),"Not Due")</f>
        <v>91+ Days</v>
      </c>
    </row>
    <row r="7630" spans="1:3" x14ac:dyDescent="0.25">
      <c r="A7630" s="1">
        <v>22172</v>
      </c>
      <c r="B7630" s="2">
        <v>-38</v>
      </c>
      <c r="C7630" s="1" t="str">
        <f>IFERROR(LOOKUP(B7630,{0,1,31,61,91},{"Less Than 1 Day","1 To 30 Days","31-60 Days","61-90 Days","91+ Days"}),"Not Due")</f>
        <v>Not Due</v>
      </c>
    </row>
    <row r="7631" spans="1:3" x14ac:dyDescent="0.25">
      <c r="A7631" s="1">
        <v>82047</v>
      </c>
      <c r="B7631" s="2">
        <v>169</v>
      </c>
      <c r="C7631" s="1" t="str">
        <f>IFERROR(LOOKUP(B7631,{0,1,31,61,91},{"Less Than 1 Day","1 To 30 Days","31-60 Days","61-90 Days","91+ Days"}),"Not Due")</f>
        <v>91+ Days</v>
      </c>
    </row>
    <row r="7632" spans="1:3" x14ac:dyDescent="0.25">
      <c r="A7632" s="1">
        <v>16701</v>
      </c>
      <c r="B7632" s="2">
        <v>107</v>
      </c>
      <c r="C7632" s="1" t="str">
        <f>IFERROR(LOOKUP(B7632,{0,1,31,61,91},{"Less Than 1 Day","1 To 30 Days","31-60 Days","61-90 Days","91+ Days"}),"Not Due")</f>
        <v>91+ Days</v>
      </c>
    </row>
    <row r="7633" spans="1:3" x14ac:dyDescent="0.25">
      <c r="A7633" s="1">
        <v>51068</v>
      </c>
      <c r="B7633" s="2">
        <v>111</v>
      </c>
      <c r="C7633" s="1" t="str">
        <f>IFERROR(LOOKUP(B7633,{0,1,31,61,91},{"Less Than 1 Day","1 To 30 Days","31-60 Days","61-90 Days","91+ Days"}),"Not Due")</f>
        <v>91+ Days</v>
      </c>
    </row>
    <row r="7634" spans="1:3" x14ac:dyDescent="0.25">
      <c r="A7634" s="1">
        <v>69170</v>
      </c>
      <c r="B7634" s="2">
        <v>-176</v>
      </c>
      <c r="C7634" s="1" t="str">
        <f>IFERROR(LOOKUP(B7634,{0,1,31,61,91},{"Less Than 1 Day","1 To 30 Days","31-60 Days","61-90 Days","91+ Days"}),"Not Due")</f>
        <v>Not Due</v>
      </c>
    </row>
    <row r="7635" spans="1:3" x14ac:dyDescent="0.25">
      <c r="A7635" s="1">
        <v>59613</v>
      </c>
      <c r="B7635" s="2">
        <v>164</v>
      </c>
      <c r="C7635" s="1" t="str">
        <f>IFERROR(LOOKUP(B7635,{0,1,31,61,91},{"Less Than 1 Day","1 To 30 Days","31-60 Days","61-90 Days","91+ Days"}),"Not Due")</f>
        <v>91+ Days</v>
      </c>
    </row>
    <row r="7636" spans="1:3" x14ac:dyDescent="0.25">
      <c r="A7636" s="1">
        <v>85036</v>
      </c>
      <c r="B7636" s="2">
        <v>427</v>
      </c>
      <c r="C7636" s="1" t="str">
        <f>IFERROR(LOOKUP(B7636,{0,1,31,61,91},{"Less Than 1 Day","1 To 30 Days","31-60 Days","61-90 Days","91+ Days"}),"Not Due")</f>
        <v>91+ Days</v>
      </c>
    </row>
    <row r="7637" spans="1:3" x14ac:dyDescent="0.25">
      <c r="A7637" s="1">
        <v>79497</v>
      </c>
      <c r="B7637" s="2">
        <v>-163</v>
      </c>
      <c r="C7637" s="1" t="str">
        <f>IFERROR(LOOKUP(B7637,{0,1,31,61,91},{"Less Than 1 Day","1 To 30 Days","31-60 Days","61-90 Days","91+ Days"}),"Not Due")</f>
        <v>Not Due</v>
      </c>
    </row>
    <row r="7638" spans="1:3" x14ac:dyDescent="0.25">
      <c r="A7638" s="1">
        <v>93655</v>
      </c>
      <c r="B7638" s="2">
        <v>135</v>
      </c>
      <c r="C7638" s="1" t="str">
        <f>IFERROR(LOOKUP(B7638,{0,1,31,61,91},{"Less Than 1 Day","1 To 30 Days","31-60 Days","61-90 Days","91+ Days"}),"Not Due")</f>
        <v>91+ Days</v>
      </c>
    </row>
    <row r="7639" spans="1:3" x14ac:dyDescent="0.25">
      <c r="A7639" s="1">
        <v>44207</v>
      </c>
      <c r="B7639" s="2">
        <v>-33</v>
      </c>
      <c r="C7639" s="1" t="str">
        <f>IFERROR(LOOKUP(B7639,{0,1,31,61,91},{"Less Than 1 Day","1 To 30 Days","31-60 Days","61-90 Days","91+ Days"}),"Not Due")</f>
        <v>Not Due</v>
      </c>
    </row>
    <row r="7640" spans="1:3" x14ac:dyDescent="0.25">
      <c r="A7640" s="1">
        <v>81605</v>
      </c>
      <c r="B7640" s="2">
        <v>8</v>
      </c>
      <c r="C7640" s="1" t="str">
        <f>IFERROR(LOOKUP(B7640,{0,1,31,61,91},{"Less Than 1 Day","1 To 30 Days","31-60 Days","61-90 Days","91+ Days"}),"Not Due")</f>
        <v>1 To 30 Days</v>
      </c>
    </row>
    <row r="7641" spans="1:3" x14ac:dyDescent="0.25">
      <c r="A7641" s="1">
        <v>37542</v>
      </c>
      <c r="B7641" s="2">
        <v>316</v>
      </c>
      <c r="C7641" s="1" t="str">
        <f>IFERROR(LOOKUP(B7641,{0,1,31,61,91},{"Less Than 1 Day","1 To 30 Days","31-60 Days","61-90 Days","91+ Days"}),"Not Due")</f>
        <v>91+ Days</v>
      </c>
    </row>
    <row r="7642" spans="1:3" x14ac:dyDescent="0.25">
      <c r="A7642" s="1">
        <v>23878</v>
      </c>
      <c r="B7642" s="2">
        <v>-194</v>
      </c>
      <c r="C7642" s="1" t="str">
        <f>IFERROR(LOOKUP(B7642,{0,1,31,61,91},{"Less Than 1 Day","1 To 30 Days","31-60 Days","61-90 Days","91+ Days"}),"Not Due")</f>
        <v>Not Due</v>
      </c>
    </row>
    <row r="7643" spans="1:3" x14ac:dyDescent="0.25">
      <c r="A7643" s="1">
        <v>66391</v>
      </c>
      <c r="B7643" s="2">
        <v>101</v>
      </c>
      <c r="C7643" s="1" t="str">
        <f>IFERROR(LOOKUP(B7643,{0,1,31,61,91},{"Less Than 1 Day","1 To 30 Days","31-60 Days","61-90 Days","91+ Days"}),"Not Due")</f>
        <v>91+ Days</v>
      </c>
    </row>
    <row r="7644" spans="1:3" x14ac:dyDescent="0.25">
      <c r="A7644" s="1">
        <v>72829</v>
      </c>
      <c r="B7644" s="2">
        <v>201</v>
      </c>
      <c r="C7644" s="1" t="str">
        <f>IFERROR(LOOKUP(B7644,{0,1,31,61,91},{"Less Than 1 Day","1 To 30 Days","31-60 Days","61-90 Days","91+ Days"}),"Not Due")</f>
        <v>91+ Days</v>
      </c>
    </row>
    <row r="7645" spans="1:3" x14ac:dyDescent="0.25">
      <c r="A7645" s="1">
        <v>85386</v>
      </c>
      <c r="B7645" s="2">
        <v>408</v>
      </c>
      <c r="C7645" s="1" t="str">
        <f>IFERROR(LOOKUP(B7645,{0,1,31,61,91},{"Less Than 1 Day","1 To 30 Days","31-60 Days","61-90 Days","91+ Days"}),"Not Due")</f>
        <v>91+ Days</v>
      </c>
    </row>
    <row r="7646" spans="1:3" x14ac:dyDescent="0.25">
      <c r="A7646" s="1">
        <v>79503</v>
      </c>
      <c r="B7646" s="2">
        <v>16</v>
      </c>
      <c r="C7646" s="1" t="str">
        <f>IFERROR(LOOKUP(B7646,{0,1,31,61,91},{"Less Than 1 Day","1 To 30 Days","31-60 Days","61-90 Days","91+ Days"}),"Not Due")</f>
        <v>1 To 30 Days</v>
      </c>
    </row>
    <row r="7647" spans="1:3" x14ac:dyDescent="0.25">
      <c r="A7647" s="1">
        <v>21780</v>
      </c>
      <c r="B7647" s="2">
        <v>14</v>
      </c>
      <c r="C7647" s="1" t="str">
        <f>IFERROR(LOOKUP(B7647,{0,1,31,61,91},{"Less Than 1 Day","1 To 30 Days","31-60 Days","61-90 Days","91+ Days"}),"Not Due")</f>
        <v>1 To 30 Days</v>
      </c>
    </row>
    <row r="7648" spans="1:3" x14ac:dyDescent="0.25">
      <c r="A7648" s="1">
        <v>14455</v>
      </c>
      <c r="B7648" s="2">
        <v>-185</v>
      </c>
      <c r="C7648" s="1" t="str">
        <f>IFERROR(LOOKUP(B7648,{0,1,31,61,91},{"Less Than 1 Day","1 To 30 Days","31-60 Days","61-90 Days","91+ Days"}),"Not Due")</f>
        <v>Not Due</v>
      </c>
    </row>
    <row r="7649" spans="1:3" x14ac:dyDescent="0.25">
      <c r="A7649" s="1">
        <v>40793</v>
      </c>
      <c r="B7649" s="2">
        <v>153</v>
      </c>
      <c r="C7649" s="1" t="str">
        <f>IFERROR(LOOKUP(B7649,{0,1,31,61,91},{"Less Than 1 Day","1 To 30 Days","31-60 Days","61-90 Days","91+ Days"}),"Not Due")</f>
        <v>91+ Days</v>
      </c>
    </row>
    <row r="7650" spans="1:3" x14ac:dyDescent="0.25">
      <c r="A7650" s="1">
        <v>44960</v>
      </c>
      <c r="B7650" s="2">
        <v>317</v>
      </c>
      <c r="C7650" s="1" t="str">
        <f>IFERROR(LOOKUP(B7650,{0,1,31,61,91},{"Less Than 1 Day","1 To 30 Days","31-60 Days","61-90 Days","91+ Days"}),"Not Due")</f>
        <v>91+ Days</v>
      </c>
    </row>
    <row r="7651" spans="1:3" x14ac:dyDescent="0.25">
      <c r="A7651" s="1">
        <v>22650</v>
      </c>
      <c r="B7651" s="2">
        <v>-168</v>
      </c>
      <c r="C7651" s="1" t="str">
        <f>IFERROR(LOOKUP(B7651,{0,1,31,61,91},{"Less Than 1 Day","1 To 30 Days","31-60 Days","61-90 Days","91+ Days"}),"Not Due")</f>
        <v>Not Due</v>
      </c>
    </row>
    <row r="7652" spans="1:3" x14ac:dyDescent="0.25">
      <c r="A7652" s="1">
        <v>30061</v>
      </c>
      <c r="B7652" s="2">
        <v>388</v>
      </c>
      <c r="C7652" s="1" t="str">
        <f>IFERROR(LOOKUP(B7652,{0,1,31,61,91},{"Less Than 1 Day","1 To 30 Days","31-60 Days","61-90 Days","91+ Days"}),"Not Due")</f>
        <v>91+ Days</v>
      </c>
    </row>
    <row r="7653" spans="1:3" x14ac:dyDescent="0.25">
      <c r="A7653" s="1">
        <v>27708</v>
      </c>
      <c r="B7653" s="2">
        <v>317</v>
      </c>
      <c r="C7653" s="1" t="str">
        <f>IFERROR(LOOKUP(B7653,{0,1,31,61,91},{"Less Than 1 Day","1 To 30 Days","31-60 Days","61-90 Days","91+ Days"}),"Not Due")</f>
        <v>91+ Days</v>
      </c>
    </row>
    <row r="7654" spans="1:3" x14ac:dyDescent="0.25">
      <c r="A7654" s="1">
        <v>45458</v>
      </c>
      <c r="B7654" s="2">
        <v>55</v>
      </c>
      <c r="C7654" s="1" t="str">
        <f>IFERROR(LOOKUP(B7654,{0,1,31,61,91},{"Less Than 1 Day","1 To 30 Days","31-60 Days","61-90 Days","91+ Days"}),"Not Due")</f>
        <v>31-60 Days</v>
      </c>
    </row>
    <row r="7655" spans="1:3" x14ac:dyDescent="0.25">
      <c r="A7655" s="1">
        <v>38756</v>
      </c>
      <c r="B7655" s="2">
        <v>-2</v>
      </c>
      <c r="C7655" s="1" t="str">
        <f>IFERROR(LOOKUP(B7655,{0,1,31,61,91},{"Less Than 1 Day","1 To 30 Days","31-60 Days","61-90 Days","91+ Days"}),"Not Due")</f>
        <v>Not Due</v>
      </c>
    </row>
    <row r="7656" spans="1:3" x14ac:dyDescent="0.25">
      <c r="A7656" s="1">
        <v>71211</v>
      </c>
      <c r="B7656" s="2">
        <v>-35</v>
      </c>
      <c r="C7656" s="1" t="str">
        <f>IFERROR(LOOKUP(B7656,{0,1,31,61,91},{"Less Than 1 Day","1 To 30 Days","31-60 Days","61-90 Days","91+ Days"}),"Not Due")</f>
        <v>Not Due</v>
      </c>
    </row>
    <row r="7657" spans="1:3" x14ac:dyDescent="0.25">
      <c r="A7657" s="1">
        <v>15806</v>
      </c>
      <c r="B7657" s="2">
        <v>209</v>
      </c>
      <c r="C7657" s="1" t="str">
        <f>IFERROR(LOOKUP(B7657,{0,1,31,61,91},{"Less Than 1 Day","1 To 30 Days","31-60 Days","61-90 Days","91+ Days"}),"Not Due")</f>
        <v>91+ Days</v>
      </c>
    </row>
    <row r="7658" spans="1:3" x14ac:dyDescent="0.25">
      <c r="A7658" s="1">
        <v>26708</v>
      </c>
      <c r="B7658" s="2">
        <v>146</v>
      </c>
      <c r="C7658" s="1" t="str">
        <f>IFERROR(LOOKUP(B7658,{0,1,31,61,91},{"Less Than 1 Day","1 To 30 Days","31-60 Days","61-90 Days","91+ Days"}),"Not Due")</f>
        <v>91+ Days</v>
      </c>
    </row>
    <row r="7659" spans="1:3" x14ac:dyDescent="0.25">
      <c r="A7659" s="1">
        <v>16666</v>
      </c>
      <c r="B7659" s="2">
        <v>-18</v>
      </c>
      <c r="C7659" s="1" t="str">
        <f>IFERROR(LOOKUP(B7659,{0,1,31,61,91},{"Less Than 1 Day","1 To 30 Days","31-60 Days","61-90 Days","91+ Days"}),"Not Due")</f>
        <v>Not Due</v>
      </c>
    </row>
    <row r="7660" spans="1:3" x14ac:dyDescent="0.25">
      <c r="A7660" s="1">
        <v>63661</v>
      </c>
      <c r="B7660" s="2">
        <v>479</v>
      </c>
      <c r="C7660" s="1" t="str">
        <f>IFERROR(LOOKUP(B7660,{0,1,31,61,91},{"Less Than 1 Day","1 To 30 Days","31-60 Days","61-90 Days","91+ Days"}),"Not Due")</f>
        <v>91+ Days</v>
      </c>
    </row>
    <row r="7661" spans="1:3" x14ac:dyDescent="0.25">
      <c r="A7661" s="1">
        <v>84849</v>
      </c>
      <c r="B7661" s="2">
        <v>-77</v>
      </c>
      <c r="C7661" s="1" t="str">
        <f>IFERROR(LOOKUP(B7661,{0,1,31,61,91},{"Less Than 1 Day","1 To 30 Days","31-60 Days","61-90 Days","91+ Days"}),"Not Due")</f>
        <v>Not Due</v>
      </c>
    </row>
    <row r="7662" spans="1:3" x14ac:dyDescent="0.25">
      <c r="A7662" s="1">
        <v>16012</v>
      </c>
      <c r="B7662" s="2">
        <v>26</v>
      </c>
      <c r="C7662" s="1" t="str">
        <f>IFERROR(LOOKUP(B7662,{0,1,31,61,91},{"Less Than 1 Day","1 To 30 Days","31-60 Days","61-90 Days","91+ Days"}),"Not Due")</f>
        <v>1 To 30 Days</v>
      </c>
    </row>
    <row r="7663" spans="1:3" x14ac:dyDescent="0.25">
      <c r="A7663" s="1">
        <v>83981</v>
      </c>
      <c r="B7663" s="2">
        <v>37</v>
      </c>
      <c r="C7663" s="1" t="str">
        <f>IFERROR(LOOKUP(B7663,{0,1,31,61,91},{"Less Than 1 Day","1 To 30 Days","31-60 Days","61-90 Days","91+ Days"}),"Not Due")</f>
        <v>31-60 Days</v>
      </c>
    </row>
    <row r="7664" spans="1:3" x14ac:dyDescent="0.25">
      <c r="A7664" s="1">
        <v>25235</v>
      </c>
      <c r="B7664" s="2">
        <v>252</v>
      </c>
      <c r="C7664" s="1" t="str">
        <f>IFERROR(LOOKUP(B7664,{0,1,31,61,91},{"Less Than 1 Day","1 To 30 Days","31-60 Days","61-90 Days","91+ Days"}),"Not Due")</f>
        <v>91+ Days</v>
      </c>
    </row>
    <row r="7665" spans="1:3" x14ac:dyDescent="0.25">
      <c r="A7665" s="1">
        <v>32024</v>
      </c>
      <c r="B7665" s="2">
        <v>435</v>
      </c>
      <c r="C7665" s="1" t="str">
        <f>IFERROR(LOOKUP(B7665,{0,1,31,61,91},{"Less Than 1 Day","1 To 30 Days","31-60 Days","61-90 Days","91+ Days"}),"Not Due")</f>
        <v>91+ Days</v>
      </c>
    </row>
    <row r="7666" spans="1:3" x14ac:dyDescent="0.25">
      <c r="A7666" s="1">
        <v>77290</v>
      </c>
      <c r="B7666" s="2">
        <v>338</v>
      </c>
      <c r="C7666" s="1" t="str">
        <f>IFERROR(LOOKUP(B7666,{0,1,31,61,91},{"Less Than 1 Day","1 To 30 Days","31-60 Days","61-90 Days","91+ Days"}),"Not Due")</f>
        <v>91+ Days</v>
      </c>
    </row>
    <row r="7667" spans="1:3" x14ac:dyDescent="0.25">
      <c r="A7667" s="1">
        <v>35569</v>
      </c>
      <c r="B7667" s="2">
        <v>366</v>
      </c>
      <c r="C7667" s="1" t="str">
        <f>IFERROR(LOOKUP(B7667,{0,1,31,61,91},{"Less Than 1 Day","1 To 30 Days","31-60 Days","61-90 Days","91+ Days"}),"Not Due")</f>
        <v>91+ Days</v>
      </c>
    </row>
    <row r="7668" spans="1:3" x14ac:dyDescent="0.25">
      <c r="A7668" s="1">
        <v>15946</v>
      </c>
      <c r="B7668" s="2">
        <v>342</v>
      </c>
      <c r="C7668" s="1" t="str">
        <f>IFERROR(LOOKUP(B7668,{0,1,31,61,91},{"Less Than 1 Day","1 To 30 Days","31-60 Days","61-90 Days","91+ Days"}),"Not Due")</f>
        <v>91+ Days</v>
      </c>
    </row>
    <row r="7669" spans="1:3" x14ac:dyDescent="0.25">
      <c r="A7669" s="1">
        <v>18958</v>
      </c>
      <c r="B7669" s="2">
        <v>62</v>
      </c>
      <c r="C7669" s="1" t="str">
        <f>IFERROR(LOOKUP(B7669,{0,1,31,61,91},{"Less Than 1 Day","1 To 30 Days","31-60 Days","61-90 Days","91+ Days"}),"Not Due")</f>
        <v>61-90 Days</v>
      </c>
    </row>
    <row r="7670" spans="1:3" x14ac:dyDescent="0.25">
      <c r="A7670" s="1">
        <v>71624</v>
      </c>
      <c r="B7670" s="2">
        <v>438</v>
      </c>
      <c r="C7670" s="1" t="str">
        <f>IFERROR(LOOKUP(B7670,{0,1,31,61,91},{"Less Than 1 Day","1 To 30 Days","31-60 Days","61-90 Days","91+ Days"}),"Not Due")</f>
        <v>91+ Days</v>
      </c>
    </row>
    <row r="7671" spans="1:3" x14ac:dyDescent="0.25">
      <c r="A7671" s="1">
        <v>96928</v>
      </c>
      <c r="B7671" s="2">
        <v>116</v>
      </c>
      <c r="C7671" s="1" t="str">
        <f>IFERROR(LOOKUP(B7671,{0,1,31,61,91},{"Less Than 1 Day","1 To 30 Days","31-60 Days","61-90 Days","91+ Days"}),"Not Due")</f>
        <v>91+ Days</v>
      </c>
    </row>
    <row r="7672" spans="1:3" x14ac:dyDescent="0.25">
      <c r="A7672" s="1">
        <v>24900</v>
      </c>
      <c r="B7672" s="2">
        <v>81</v>
      </c>
      <c r="C7672" s="1" t="str">
        <f>IFERROR(LOOKUP(B7672,{0,1,31,61,91},{"Less Than 1 Day","1 To 30 Days","31-60 Days","61-90 Days","91+ Days"}),"Not Due")</f>
        <v>61-90 Days</v>
      </c>
    </row>
    <row r="7673" spans="1:3" x14ac:dyDescent="0.25">
      <c r="A7673" s="1">
        <v>13705</v>
      </c>
      <c r="B7673" s="2">
        <v>396</v>
      </c>
      <c r="C7673" s="1" t="str">
        <f>IFERROR(LOOKUP(B7673,{0,1,31,61,91},{"Less Than 1 Day","1 To 30 Days","31-60 Days","61-90 Days","91+ Days"}),"Not Due")</f>
        <v>91+ Days</v>
      </c>
    </row>
    <row r="7674" spans="1:3" x14ac:dyDescent="0.25">
      <c r="A7674" s="1">
        <v>78738</v>
      </c>
      <c r="B7674" s="2">
        <v>-107</v>
      </c>
      <c r="C7674" s="1" t="str">
        <f>IFERROR(LOOKUP(B7674,{0,1,31,61,91},{"Less Than 1 Day","1 To 30 Days","31-60 Days","61-90 Days","91+ Days"}),"Not Due")</f>
        <v>Not Due</v>
      </c>
    </row>
    <row r="7675" spans="1:3" x14ac:dyDescent="0.25">
      <c r="A7675" s="1">
        <v>80005</v>
      </c>
      <c r="B7675" s="2">
        <v>-132</v>
      </c>
      <c r="C7675" s="1" t="str">
        <f>IFERROR(LOOKUP(B7675,{0,1,31,61,91},{"Less Than 1 Day","1 To 30 Days","31-60 Days","61-90 Days","91+ Days"}),"Not Due")</f>
        <v>Not Due</v>
      </c>
    </row>
    <row r="7676" spans="1:3" x14ac:dyDescent="0.25">
      <c r="A7676" s="1">
        <v>66956</v>
      </c>
      <c r="B7676" s="2">
        <v>-126</v>
      </c>
      <c r="C7676" s="1" t="str">
        <f>IFERROR(LOOKUP(B7676,{0,1,31,61,91},{"Less Than 1 Day","1 To 30 Days","31-60 Days","61-90 Days","91+ Days"}),"Not Due")</f>
        <v>Not Due</v>
      </c>
    </row>
    <row r="7677" spans="1:3" x14ac:dyDescent="0.25">
      <c r="A7677" s="1">
        <v>70070</v>
      </c>
      <c r="B7677" s="2">
        <v>478</v>
      </c>
      <c r="C7677" s="1" t="str">
        <f>IFERROR(LOOKUP(B7677,{0,1,31,61,91},{"Less Than 1 Day","1 To 30 Days","31-60 Days","61-90 Days","91+ Days"}),"Not Due")</f>
        <v>91+ Days</v>
      </c>
    </row>
    <row r="7678" spans="1:3" x14ac:dyDescent="0.25">
      <c r="A7678" s="1">
        <v>86576</v>
      </c>
      <c r="B7678" s="2">
        <v>-138</v>
      </c>
      <c r="C7678" s="1" t="str">
        <f>IFERROR(LOOKUP(B7678,{0,1,31,61,91},{"Less Than 1 Day","1 To 30 Days","31-60 Days","61-90 Days","91+ Days"}),"Not Due")</f>
        <v>Not Due</v>
      </c>
    </row>
    <row r="7679" spans="1:3" x14ac:dyDescent="0.25">
      <c r="A7679" s="1">
        <v>37422</v>
      </c>
      <c r="B7679" s="2">
        <v>-67</v>
      </c>
      <c r="C7679" s="1" t="str">
        <f>IFERROR(LOOKUP(B7679,{0,1,31,61,91},{"Less Than 1 Day","1 To 30 Days","31-60 Days","61-90 Days","91+ Days"}),"Not Due")</f>
        <v>Not Due</v>
      </c>
    </row>
    <row r="7680" spans="1:3" x14ac:dyDescent="0.25">
      <c r="A7680" s="1">
        <v>31569</v>
      </c>
      <c r="B7680" s="2">
        <v>82</v>
      </c>
      <c r="C7680" s="1" t="str">
        <f>IFERROR(LOOKUP(B7680,{0,1,31,61,91},{"Less Than 1 Day","1 To 30 Days","31-60 Days","61-90 Days","91+ Days"}),"Not Due")</f>
        <v>61-90 Days</v>
      </c>
    </row>
    <row r="7681" spans="1:3" x14ac:dyDescent="0.25">
      <c r="A7681" s="1">
        <v>29551</v>
      </c>
      <c r="B7681" s="2">
        <v>113</v>
      </c>
      <c r="C7681" s="1" t="str">
        <f>IFERROR(LOOKUP(B7681,{0,1,31,61,91},{"Less Than 1 Day","1 To 30 Days","31-60 Days","61-90 Days","91+ Days"}),"Not Due")</f>
        <v>91+ Days</v>
      </c>
    </row>
    <row r="7682" spans="1:3" x14ac:dyDescent="0.25">
      <c r="A7682" s="1">
        <v>64029</v>
      </c>
      <c r="B7682" s="2">
        <v>-130</v>
      </c>
      <c r="C7682" s="1" t="str">
        <f>IFERROR(LOOKUP(B7682,{0,1,31,61,91},{"Less Than 1 Day","1 To 30 Days","31-60 Days","61-90 Days","91+ Days"}),"Not Due")</f>
        <v>Not Due</v>
      </c>
    </row>
    <row r="7683" spans="1:3" x14ac:dyDescent="0.25">
      <c r="A7683" s="1">
        <v>39326</v>
      </c>
      <c r="B7683" s="2">
        <v>393</v>
      </c>
      <c r="C7683" s="1" t="str">
        <f>IFERROR(LOOKUP(B7683,{0,1,31,61,91},{"Less Than 1 Day","1 To 30 Days","31-60 Days","61-90 Days","91+ Days"}),"Not Due")</f>
        <v>91+ Days</v>
      </c>
    </row>
    <row r="7684" spans="1:3" x14ac:dyDescent="0.25">
      <c r="A7684" s="1">
        <v>17753</v>
      </c>
      <c r="B7684" s="2">
        <v>458</v>
      </c>
      <c r="C7684" s="1" t="str">
        <f>IFERROR(LOOKUP(B7684,{0,1,31,61,91},{"Less Than 1 Day","1 To 30 Days","31-60 Days","61-90 Days","91+ Days"}),"Not Due")</f>
        <v>91+ Days</v>
      </c>
    </row>
    <row r="7685" spans="1:3" x14ac:dyDescent="0.25">
      <c r="A7685" s="1">
        <v>32278</v>
      </c>
      <c r="B7685" s="2">
        <v>17</v>
      </c>
      <c r="C7685" s="1" t="str">
        <f>IFERROR(LOOKUP(B7685,{0,1,31,61,91},{"Less Than 1 Day","1 To 30 Days","31-60 Days","61-90 Days","91+ Days"}),"Not Due")</f>
        <v>1 To 30 Days</v>
      </c>
    </row>
    <row r="7686" spans="1:3" x14ac:dyDescent="0.25">
      <c r="A7686" s="1">
        <v>19229</v>
      </c>
      <c r="B7686" s="2">
        <v>451</v>
      </c>
      <c r="C7686" s="1" t="str">
        <f>IFERROR(LOOKUP(B7686,{0,1,31,61,91},{"Less Than 1 Day","1 To 30 Days","31-60 Days","61-90 Days","91+ Days"}),"Not Due")</f>
        <v>91+ Days</v>
      </c>
    </row>
    <row r="7687" spans="1:3" x14ac:dyDescent="0.25">
      <c r="A7687" s="1">
        <v>73415</v>
      </c>
      <c r="B7687" s="2">
        <v>71</v>
      </c>
      <c r="C7687" s="1" t="str">
        <f>IFERROR(LOOKUP(B7687,{0,1,31,61,91},{"Less Than 1 Day","1 To 30 Days","31-60 Days","61-90 Days","91+ Days"}),"Not Due")</f>
        <v>61-90 Days</v>
      </c>
    </row>
    <row r="7688" spans="1:3" x14ac:dyDescent="0.25">
      <c r="A7688" s="1">
        <v>74343</v>
      </c>
      <c r="B7688" s="2">
        <v>455</v>
      </c>
      <c r="C7688" s="1" t="str">
        <f>IFERROR(LOOKUP(B7688,{0,1,31,61,91},{"Less Than 1 Day","1 To 30 Days","31-60 Days","61-90 Days","91+ Days"}),"Not Due")</f>
        <v>91+ Days</v>
      </c>
    </row>
    <row r="7689" spans="1:3" x14ac:dyDescent="0.25">
      <c r="A7689" s="1">
        <v>99978</v>
      </c>
      <c r="B7689" s="2">
        <v>50</v>
      </c>
      <c r="C7689" s="1" t="str">
        <f>IFERROR(LOOKUP(B7689,{0,1,31,61,91},{"Less Than 1 Day","1 To 30 Days","31-60 Days","61-90 Days","91+ Days"}),"Not Due")</f>
        <v>31-60 Days</v>
      </c>
    </row>
    <row r="7690" spans="1:3" x14ac:dyDescent="0.25">
      <c r="A7690" s="1">
        <v>51893</v>
      </c>
      <c r="B7690" s="2">
        <v>256</v>
      </c>
      <c r="C7690" s="1" t="str">
        <f>IFERROR(LOOKUP(B7690,{0,1,31,61,91},{"Less Than 1 Day","1 To 30 Days","31-60 Days","61-90 Days","91+ Days"}),"Not Due")</f>
        <v>91+ Days</v>
      </c>
    </row>
    <row r="7691" spans="1:3" x14ac:dyDescent="0.25">
      <c r="A7691" s="1">
        <v>19281</v>
      </c>
      <c r="B7691" s="2">
        <v>-152</v>
      </c>
      <c r="C7691" s="1" t="str">
        <f>IFERROR(LOOKUP(B7691,{0,1,31,61,91},{"Less Than 1 Day","1 To 30 Days","31-60 Days","61-90 Days","91+ Days"}),"Not Due")</f>
        <v>Not Due</v>
      </c>
    </row>
    <row r="7692" spans="1:3" x14ac:dyDescent="0.25">
      <c r="A7692" s="1">
        <v>87948</v>
      </c>
      <c r="B7692" s="2">
        <v>244</v>
      </c>
      <c r="C7692" s="1" t="str">
        <f>IFERROR(LOOKUP(B7692,{0,1,31,61,91},{"Less Than 1 Day","1 To 30 Days","31-60 Days","61-90 Days","91+ Days"}),"Not Due")</f>
        <v>91+ Days</v>
      </c>
    </row>
    <row r="7693" spans="1:3" x14ac:dyDescent="0.25">
      <c r="A7693" s="1">
        <v>36186</v>
      </c>
      <c r="B7693" s="2">
        <v>333</v>
      </c>
      <c r="C7693" s="1" t="str">
        <f>IFERROR(LOOKUP(B7693,{0,1,31,61,91},{"Less Than 1 Day","1 To 30 Days","31-60 Days","61-90 Days","91+ Days"}),"Not Due")</f>
        <v>91+ Days</v>
      </c>
    </row>
    <row r="7694" spans="1:3" x14ac:dyDescent="0.25">
      <c r="A7694" s="1">
        <v>47572</v>
      </c>
      <c r="B7694" s="2">
        <v>475</v>
      </c>
      <c r="C7694" s="1" t="str">
        <f>IFERROR(LOOKUP(B7694,{0,1,31,61,91},{"Less Than 1 Day","1 To 30 Days","31-60 Days","61-90 Days","91+ Days"}),"Not Due")</f>
        <v>91+ Days</v>
      </c>
    </row>
    <row r="7695" spans="1:3" x14ac:dyDescent="0.25">
      <c r="A7695" s="1">
        <v>53992</v>
      </c>
      <c r="B7695" s="2">
        <v>19</v>
      </c>
      <c r="C7695" s="1" t="str">
        <f>IFERROR(LOOKUP(B7695,{0,1,31,61,91},{"Less Than 1 Day","1 To 30 Days","31-60 Days","61-90 Days","91+ Days"}),"Not Due")</f>
        <v>1 To 30 Days</v>
      </c>
    </row>
    <row r="7696" spans="1:3" x14ac:dyDescent="0.25">
      <c r="A7696" s="1">
        <v>32366</v>
      </c>
      <c r="B7696" s="2">
        <v>-173</v>
      </c>
      <c r="C7696" s="1" t="str">
        <f>IFERROR(LOOKUP(B7696,{0,1,31,61,91},{"Less Than 1 Day","1 To 30 Days","31-60 Days","61-90 Days","91+ Days"}),"Not Due")</f>
        <v>Not Due</v>
      </c>
    </row>
    <row r="7697" spans="1:3" x14ac:dyDescent="0.25">
      <c r="A7697" s="1">
        <v>93414</v>
      </c>
      <c r="B7697" s="2">
        <v>466</v>
      </c>
      <c r="C7697" s="1" t="str">
        <f>IFERROR(LOOKUP(B7697,{0,1,31,61,91},{"Less Than 1 Day","1 To 30 Days","31-60 Days","61-90 Days","91+ Days"}),"Not Due")</f>
        <v>91+ Days</v>
      </c>
    </row>
    <row r="7698" spans="1:3" x14ac:dyDescent="0.25">
      <c r="A7698" s="1">
        <v>57484</v>
      </c>
      <c r="B7698" s="2">
        <v>224</v>
      </c>
      <c r="C7698" s="1" t="str">
        <f>IFERROR(LOOKUP(B7698,{0,1,31,61,91},{"Less Than 1 Day","1 To 30 Days","31-60 Days","61-90 Days","91+ Days"}),"Not Due")</f>
        <v>91+ Days</v>
      </c>
    </row>
    <row r="7699" spans="1:3" x14ac:dyDescent="0.25">
      <c r="A7699" s="1">
        <v>61987</v>
      </c>
      <c r="B7699" s="2">
        <v>-20</v>
      </c>
      <c r="C7699" s="1" t="str">
        <f>IFERROR(LOOKUP(B7699,{0,1,31,61,91},{"Less Than 1 Day","1 To 30 Days","31-60 Days","61-90 Days","91+ Days"}),"Not Due")</f>
        <v>Not Due</v>
      </c>
    </row>
    <row r="7700" spans="1:3" x14ac:dyDescent="0.25">
      <c r="A7700" s="1">
        <v>72231</v>
      </c>
      <c r="B7700" s="2">
        <v>116</v>
      </c>
      <c r="C7700" s="1" t="str">
        <f>IFERROR(LOOKUP(B7700,{0,1,31,61,91},{"Less Than 1 Day","1 To 30 Days","31-60 Days","61-90 Days","91+ Days"}),"Not Due")</f>
        <v>91+ Days</v>
      </c>
    </row>
    <row r="7701" spans="1:3" x14ac:dyDescent="0.25">
      <c r="A7701" s="1">
        <v>51624</v>
      </c>
      <c r="B7701" s="2">
        <v>-117</v>
      </c>
      <c r="C7701" s="1" t="str">
        <f>IFERROR(LOOKUP(B7701,{0,1,31,61,91},{"Less Than 1 Day","1 To 30 Days","31-60 Days","61-90 Days","91+ Days"}),"Not Due")</f>
        <v>Not Due</v>
      </c>
    </row>
    <row r="7702" spans="1:3" x14ac:dyDescent="0.25">
      <c r="A7702" s="1">
        <v>25189</v>
      </c>
      <c r="B7702" s="2">
        <v>417</v>
      </c>
      <c r="C7702" s="1" t="str">
        <f>IFERROR(LOOKUP(B7702,{0,1,31,61,91},{"Less Than 1 Day","1 To 30 Days","31-60 Days","61-90 Days","91+ Days"}),"Not Due")</f>
        <v>91+ Days</v>
      </c>
    </row>
    <row r="7703" spans="1:3" x14ac:dyDescent="0.25">
      <c r="A7703" s="1">
        <v>42410</v>
      </c>
      <c r="B7703" s="2">
        <v>-34</v>
      </c>
      <c r="C7703" s="1" t="str">
        <f>IFERROR(LOOKUP(B7703,{0,1,31,61,91},{"Less Than 1 Day","1 To 30 Days","31-60 Days","61-90 Days","91+ Days"}),"Not Due")</f>
        <v>Not Due</v>
      </c>
    </row>
    <row r="7704" spans="1:3" x14ac:dyDescent="0.25">
      <c r="A7704" s="1">
        <v>43883</v>
      </c>
      <c r="B7704" s="2">
        <v>402</v>
      </c>
      <c r="C7704" s="1" t="str">
        <f>IFERROR(LOOKUP(B7704,{0,1,31,61,91},{"Less Than 1 Day","1 To 30 Days","31-60 Days","61-90 Days","91+ Days"}),"Not Due")</f>
        <v>91+ Days</v>
      </c>
    </row>
    <row r="7705" spans="1:3" x14ac:dyDescent="0.25">
      <c r="A7705" s="1">
        <v>64542</v>
      </c>
      <c r="B7705" s="2">
        <v>463</v>
      </c>
      <c r="C7705" s="1" t="str">
        <f>IFERROR(LOOKUP(B7705,{0,1,31,61,91},{"Less Than 1 Day","1 To 30 Days","31-60 Days","61-90 Days","91+ Days"}),"Not Due")</f>
        <v>91+ Days</v>
      </c>
    </row>
    <row r="7706" spans="1:3" x14ac:dyDescent="0.25">
      <c r="A7706" s="1">
        <v>82192</v>
      </c>
      <c r="B7706" s="2">
        <v>94</v>
      </c>
      <c r="C7706" s="1" t="str">
        <f>IFERROR(LOOKUP(B7706,{0,1,31,61,91},{"Less Than 1 Day","1 To 30 Days","31-60 Days","61-90 Days","91+ Days"}),"Not Due")</f>
        <v>91+ Days</v>
      </c>
    </row>
    <row r="7707" spans="1:3" x14ac:dyDescent="0.25">
      <c r="A7707" s="1">
        <v>53669</v>
      </c>
      <c r="B7707" s="2">
        <v>-107</v>
      </c>
      <c r="C7707" s="1" t="str">
        <f>IFERROR(LOOKUP(B7707,{0,1,31,61,91},{"Less Than 1 Day","1 To 30 Days","31-60 Days","61-90 Days","91+ Days"}),"Not Due")</f>
        <v>Not Due</v>
      </c>
    </row>
    <row r="7708" spans="1:3" x14ac:dyDescent="0.25">
      <c r="A7708" s="1">
        <v>87873</v>
      </c>
      <c r="B7708" s="2">
        <v>98</v>
      </c>
      <c r="C7708" s="1" t="str">
        <f>IFERROR(LOOKUP(B7708,{0,1,31,61,91},{"Less Than 1 Day","1 To 30 Days","31-60 Days","61-90 Days","91+ Days"}),"Not Due")</f>
        <v>91+ Days</v>
      </c>
    </row>
    <row r="7709" spans="1:3" x14ac:dyDescent="0.25">
      <c r="A7709" s="1">
        <v>49996</v>
      </c>
      <c r="B7709" s="2">
        <v>308</v>
      </c>
      <c r="C7709" s="1" t="str">
        <f>IFERROR(LOOKUP(B7709,{0,1,31,61,91},{"Less Than 1 Day","1 To 30 Days","31-60 Days","61-90 Days","91+ Days"}),"Not Due")</f>
        <v>91+ Days</v>
      </c>
    </row>
    <row r="7710" spans="1:3" x14ac:dyDescent="0.25">
      <c r="A7710" s="1">
        <v>64245</v>
      </c>
      <c r="B7710" s="2">
        <v>88</v>
      </c>
      <c r="C7710" s="1" t="str">
        <f>IFERROR(LOOKUP(B7710,{0,1,31,61,91},{"Less Than 1 Day","1 To 30 Days","31-60 Days","61-90 Days","91+ Days"}),"Not Due")</f>
        <v>61-90 Days</v>
      </c>
    </row>
    <row r="7711" spans="1:3" x14ac:dyDescent="0.25">
      <c r="A7711" s="1">
        <v>63873</v>
      </c>
      <c r="B7711" s="2">
        <v>-6</v>
      </c>
      <c r="C7711" s="1" t="str">
        <f>IFERROR(LOOKUP(B7711,{0,1,31,61,91},{"Less Than 1 Day","1 To 30 Days","31-60 Days","61-90 Days","91+ Days"}),"Not Due")</f>
        <v>Not Due</v>
      </c>
    </row>
    <row r="7712" spans="1:3" x14ac:dyDescent="0.25">
      <c r="A7712" s="1">
        <v>23381</v>
      </c>
      <c r="B7712" s="2">
        <v>-40</v>
      </c>
      <c r="C7712" s="1" t="str">
        <f>IFERROR(LOOKUP(B7712,{0,1,31,61,91},{"Less Than 1 Day","1 To 30 Days","31-60 Days","61-90 Days","91+ Days"}),"Not Due")</f>
        <v>Not Due</v>
      </c>
    </row>
    <row r="7713" spans="1:3" x14ac:dyDescent="0.25">
      <c r="A7713" s="1">
        <v>13607</v>
      </c>
      <c r="B7713" s="2">
        <v>347</v>
      </c>
      <c r="C7713" s="1" t="str">
        <f>IFERROR(LOOKUP(B7713,{0,1,31,61,91},{"Less Than 1 Day","1 To 30 Days","31-60 Days","61-90 Days","91+ Days"}),"Not Due")</f>
        <v>91+ Days</v>
      </c>
    </row>
    <row r="7714" spans="1:3" x14ac:dyDescent="0.25">
      <c r="A7714" s="1">
        <v>69742</v>
      </c>
      <c r="B7714" s="2">
        <v>420</v>
      </c>
      <c r="C7714" s="1" t="str">
        <f>IFERROR(LOOKUP(B7714,{0,1,31,61,91},{"Less Than 1 Day","1 To 30 Days","31-60 Days","61-90 Days","91+ Days"}),"Not Due")</f>
        <v>91+ Days</v>
      </c>
    </row>
    <row r="7715" spans="1:3" x14ac:dyDescent="0.25">
      <c r="A7715" s="1">
        <v>41991</v>
      </c>
      <c r="B7715" s="2">
        <v>3</v>
      </c>
      <c r="C7715" s="1" t="str">
        <f>IFERROR(LOOKUP(B7715,{0,1,31,61,91},{"Less Than 1 Day","1 To 30 Days","31-60 Days","61-90 Days","91+ Days"}),"Not Due")</f>
        <v>1 To 30 Days</v>
      </c>
    </row>
    <row r="7716" spans="1:3" x14ac:dyDescent="0.25">
      <c r="A7716" s="1">
        <v>70711</v>
      </c>
      <c r="B7716" s="2">
        <v>156</v>
      </c>
      <c r="C7716" s="1" t="str">
        <f>IFERROR(LOOKUP(B7716,{0,1,31,61,91},{"Less Than 1 Day","1 To 30 Days","31-60 Days","61-90 Days","91+ Days"}),"Not Due")</f>
        <v>91+ Days</v>
      </c>
    </row>
    <row r="7717" spans="1:3" x14ac:dyDescent="0.25">
      <c r="A7717" s="1">
        <v>50631</v>
      </c>
      <c r="B7717" s="2">
        <v>299</v>
      </c>
      <c r="C7717" s="1" t="str">
        <f>IFERROR(LOOKUP(B7717,{0,1,31,61,91},{"Less Than 1 Day","1 To 30 Days","31-60 Days","61-90 Days","91+ Days"}),"Not Due")</f>
        <v>91+ Days</v>
      </c>
    </row>
    <row r="7718" spans="1:3" x14ac:dyDescent="0.25">
      <c r="A7718" s="1">
        <v>68520</v>
      </c>
      <c r="B7718" s="2">
        <v>239</v>
      </c>
      <c r="C7718" s="1" t="str">
        <f>IFERROR(LOOKUP(B7718,{0,1,31,61,91},{"Less Than 1 Day","1 To 30 Days","31-60 Days","61-90 Days","91+ Days"}),"Not Due")</f>
        <v>91+ Days</v>
      </c>
    </row>
    <row r="7719" spans="1:3" x14ac:dyDescent="0.25">
      <c r="A7719" s="1">
        <v>16983</v>
      </c>
      <c r="B7719" s="2">
        <v>135</v>
      </c>
      <c r="C7719" s="1" t="str">
        <f>IFERROR(LOOKUP(B7719,{0,1,31,61,91},{"Less Than 1 Day","1 To 30 Days","31-60 Days","61-90 Days","91+ Days"}),"Not Due")</f>
        <v>91+ Days</v>
      </c>
    </row>
    <row r="7720" spans="1:3" x14ac:dyDescent="0.25">
      <c r="A7720" s="1">
        <v>45620</v>
      </c>
      <c r="B7720" s="2">
        <v>152</v>
      </c>
      <c r="C7720" s="1" t="str">
        <f>IFERROR(LOOKUP(B7720,{0,1,31,61,91},{"Less Than 1 Day","1 To 30 Days","31-60 Days","61-90 Days","91+ Days"}),"Not Due")</f>
        <v>91+ Days</v>
      </c>
    </row>
    <row r="7721" spans="1:3" x14ac:dyDescent="0.25">
      <c r="A7721" s="1">
        <v>90882</v>
      </c>
      <c r="B7721" s="2">
        <v>148</v>
      </c>
      <c r="C7721" s="1" t="str">
        <f>IFERROR(LOOKUP(B7721,{0,1,31,61,91},{"Less Than 1 Day","1 To 30 Days","31-60 Days","61-90 Days","91+ Days"}),"Not Due")</f>
        <v>91+ Days</v>
      </c>
    </row>
    <row r="7722" spans="1:3" x14ac:dyDescent="0.25">
      <c r="A7722" s="1">
        <v>22947</v>
      </c>
      <c r="B7722" s="2">
        <v>-3</v>
      </c>
      <c r="C7722" s="1" t="str">
        <f>IFERROR(LOOKUP(B7722,{0,1,31,61,91},{"Less Than 1 Day","1 To 30 Days","31-60 Days","61-90 Days","91+ Days"}),"Not Due")</f>
        <v>Not Due</v>
      </c>
    </row>
    <row r="7723" spans="1:3" x14ac:dyDescent="0.25">
      <c r="A7723" s="1">
        <v>34903</v>
      </c>
      <c r="B7723" s="2">
        <v>81</v>
      </c>
      <c r="C7723" s="1" t="str">
        <f>IFERROR(LOOKUP(B7723,{0,1,31,61,91},{"Less Than 1 Day","1 To 30 Days","31-60 Days","61-90 Days","91+ Days"}),"Not Due")</f>
        <v>61-90 Days</v>
      </c>
    </row>
    <row r="7724" spans="1:3" x14ac:dyDescent="0.25">
      <c r="A7724" s="1">
        <v>61858</v>
      </c>
      <c r="B7724" s="2">
        <v>206</v>
      </c>
      <c r="C7724" s="1" t="str">
        <f>IFERROR(LOOKUP(B7724,{0,1,31,61,91},{"Less Than 1 Day","1 To 30 Days","31-60 Days","61-90 Days","91+ Days"}),"Not Due")</f>
        <v>91+ Days</v>
      </c>
    </row>
    <row r="7725" spans="1:3" x14ac:dyDescent="0.25">
      <c r="A7725" s="1">
        <v>84679</v>
      </c>
      <c r="B7725" s="2">
        <v>-95</v>
      </c>
      <c r="C7725" s="1" t="str">
        <f>IFERROR(LOOKUP(B7725,{0,1,31,61,91},{"Less Than 1 Day","1 To 30 Days","31-60 Days","61-90 Days","91+ Days"}),"Not Due")</f>
        <v>Not Due</v>
      </c>
    </row>
    <row r="7726" spans="1:3" x14ac:dyDescent="0.25">
      <c r="A7726" s="1">
        <v>36157</v>
      </c>
      <c r="B7726" s="2">
        <v>-174</v>
      </c>
      <c r="C7726" s="1" t="str">
        <f>IFERROR(LOOKUP(B7726,{0,1,31,61,91},{"Less Than 1 Day","1 To 30 Days","31-60 Days","61-90 Days","91+ Days"}),"Not Due")</f>
        <v>Not Due</v>
      </c>
    </row>
    <row r="7727" spans="1:3" x14ac:dyDescent="0.25">
      <c r="A7727" s="1">
        <v>31345</v>
      </c>
      <c r="B7727" s="2">
        <v>-184</v>
      </c>
      <c r="C7727" s="1" t="str">
        <f>IFERROR(LOOKUP(B7727,{0,1,31,61,91},{"Less Than 1 Day","1 To 30 Days","31-60 Days","61-90 Days","91+ Days"}),"Not Due")</f>
        <v>Not Due</v>
      </c>
    </row>
    <row r="7728" spans="1:3" x14ac:dyDescent="0.25">
      <c r="A7728" s="1">
        <v>10529</v>
      </c>
      <c r="B7728" s="2">
        <v>119</v>
      </c>
      <c r="C7728" s="1" t="str">
        <f>IFERROR(LOOKUP(B7728,{0,1,31,61,91},{"Less Than 1 Day","1 To 30 Days","31-60 Days","61-90 Days","91+ Days"}),"Not Due")</f>
        <v>91+ Days</v>
      </c>
    </row>
    <row r="7729" spans="1:3" x14ac:dyDescent="0.25">
      <c r="A7729" s="1">
        <v>88816</v>
      </c>
      <c r="B7729" s="2">
        <v>-16</v>
      </c>
      <c r="C7729" s="1" t="str">
        <f>IFERROR(LOOKUP(B7729,{0,1,31,61,91},{"Less Than 1 Day","1 To 30 Days","31-60 Days","61-90 Days","91+ Days"}),"Not Due")</f>
        <v>Not Due</v>
      </c>
    </row>
    <row r="7730" spans="1:3" x14ac:dyDescent="0.25">
      <c r="A7730" s="1">
        <v>65864</v>
      </c>
      <c r="B7730" s="2">
        <v>78</v>
      </c>
      <c r="C7730" s="1" t="str">
        <f>IFERROR(LOOKUP(B7730,{0,1,31,61,91},{"Less Than 1 Day","1 To 30 Days","31-60 Days","61-90 Days","91+ Days"}),"Not Due")</f>
        <v>61-90 Days</v>
      </c>
    </row>
    <row r="7731" spans="1:3" x14ac:dyDescent="0.25">
      <c r="A7731" s="1">
        <v>76052</v>
      </c>
      <c r="B7731" s="2">
        <v>250</v>
      </c>
      <c r="C7731" s="1" t="str">
        <f>IFERROR(LOOKUP(B7731,{0,1,31,61,91},{"Less Than 1 Day","1 To 30 Days","31-60 Days","61-90 Days","91+ Days"}),"Not Due")</f>
        <v>91+ Days</v>
      </c>
    </row>
    <row r="7732" spans="1:3" x14ac:dyDescent="0.25">
      <c r="A7732" s="1">
        <v>58356</v>
      </c>
      <c r="B7732" s="2">
        <v>422</v>
      </c>
      <c r="C7732" s="1" t="str">
        <f>IFERROR(LOOKUP(B7732,{0,1,31,61,91},{"Less Than 1 Day","1 To 30 Days","31-60 Days","61-90 Days","91+ Days"}),"Not Due")</f>
        <v>91+ Days</v>
      </c>
    </row>
    <row r="7733" spans="1:3" x14ac:dyDescent="0.25">
      <c r="A7733" s="1">
        <v>39534</v>
      </c>
      <c r="B7733" s="2">
        <v>339</v>
      </c>
      <c r="C7733" s="1" t="str">
        <f>IFERROR(LOOKUP(B7733,{0,1,31,61,91},{"Less Than 1 Day","1 To 30 Days","31-60 Days","61-90 Days","91+ Days"}),"Not Due")</f>
        <v>91+ Days</v>
      </c>
    </row>
    <row r="7734" spans="1:3" x14ac:dyDescent="0.25">
      <c r="A7734" s="1">
        <v>58524</v>
      </c>
      <c r="B7734" s="2">
        <v>424</v>
      </c>
      <c r="C7734" s="1" t="str">
        <f>IFERROR(LOOKUP(B7734,{0,1,31,61,91},{"Less Than 1 Day","1 To 30 Days","31-60 Days","61-90 Days","91+ Days"}),"Not Due")</f>
        <v>91+ Days</v>
      </c>
    </row>
    <row r="7735" spans="1:3" x14ac:dyDescent="0.25">
      <c r="A7735" s="1">
        <v>48483</v>
      </c>
      <c r="B7735" s="2">
        <v>114</v>
      </c>
      <c r="C7735" s="1" t="str">
        <f>IFERROR(LOOKUP(B7735,{0,1,31,61,91},{"Less Than 1 Day","1 To 30 Days","31-60 Days","61-90 Days","91+ Days"}),"Not Due")</f>
        <v>91+ Days</v>
      </c>
    </row>
    <row r="7736" spans="1:3" x14ac:dyDescent="0.25">
      <c r="A7736" s="1">
        <v>62413</v>
      </c>
      <c r="B7736" s="2">
        <v>268</v>
      </c>
      <c r="C7736" s="1" t="str">
        <f>IFERROR(LOOKUP(B7736,{0,1,31,61,91},{"Less Than 1 Day","1 To 30 Days","31-60 Days","61-90 Days","91+ Days"}),"Not Due")</f>
        <v>91+ Days</v>
      </c>
    </row>
    <row r="7737" spans="1:3" x14ac:dyDescent="0.25">
      <c r="A7737" s="1">
        <v>36957</v>
      </c>
      <c r="B7737" s="2">
        <v>412</v>
      </c>
      <c r="C7737" s="1" t="str">
        <f>IFERROR(LOOKUP(B7737,{0,1,31,61,91},{"Less Than 1 Day","1 To 30 Days","31-60 Days","61-90 Days","91+ Days"}),"Not Due")</f>
        <v>91+ Days</v>
      </c>
    </row>
    <row r="7738" spans="1:3" x14ac:dyDescent="0.25">
      <c r="A7738" s="1">
        <v>54868</v>
      </c>
      <c r="B7738" s="2">
        <v>253</v>
      </c>
      <c r="C7738" s="1" t="str">
        <f>IFERROR(LOOKUP(B7738,{0,1,31,61,91},{"Less Than 1 Day","1 To 30 Days","31-60 Days","61-90 Days","91+ Days"}),"Not Due")</f>
        <v>91+ Days</v>
      </c>
    </row>
    <row r="7739" spans="1:3" x14ac:dyDescent="0.25">
      <c r="A7739" s="1">
        <v>79157</v>
      </c>
      <c r="B7739" s="2">
        <v>387</v>
      </c>
      <c r="C7739" s="1" t="str">
        <f>IFERROR(LOOKUP(B7739,{0,1,31,61,91},{"Less Than 1 Day","1 To 30 Days","31-60 Days","61-90 Days","91+ Days"}),"Not Due")</f>
        <v>91+ Days</v>
      </c>
    </row>
    <row r="7740" spans="1:3" x14ac:dyDescent="0.25">
      <c r="A7740" s="1">
        <v>68765</v>
      </c>
      <c r="B7740" s="2">
        <v>-36</v>
      </c>
      <c r="C7740" s="1" t="str">
        <f>IFERROR(LOOKUP(B7740,{0,1,31,61,91},{"Less Than 1 Day","1 To 30 Days","31-60 Days","61-90 Days","91+ Days"}),"Not Due")</f>
        <v>Not Due</v>
      </c>
    </row>
    <row r="7741" spans="1:3" x14ac:dyDescent="0.25">
      <c r="A7741" s="1">
        <v>53398</v>
      </c>
      <c r="B7741" s="2">
        <v>199</v>
      </c>
      <c r="C7741" s="1" t="str">
        <f>IFERROR(LOOKUP(B7741,{0,1,31,61,91},{"Less Than 1 Day","1 To 30 Days","31-60 Days","61-90 Days","91+ Days"}),"Not Due")</f>
        <v>91+ Days</v>
      </c>
    </row>
    <row r="7742" spans="1:3" x14ac:dyDescent="0.25">
      <c r="A7742" s="1">
        <v>69237</v>
      </c>
      <c r="B7742" s="2">
        <v>50</v>
      </c>
      <c r="C7742" s="1" t="str">
        <f>IFERROR(LOOKUP(B7742,{0,1,31,61,91},{"Less Than 1 Day","1 To 30 Days","31-60 Days","61-90 Days","91+ Days"}),"Not Due")</f>
        <v>31-60 Days</v>
      </c>
    </row>
    <row r="7743" spans="1:3" x14ac:dyDescent="0.25">
      <c r="A7743" s="1">
        <v>19632</v>
      </c>
      <c r="B7743" s="2">
        <v>-76</v>
      </c>
      <c r="C7743" s="1" t="str">
        <f>IFERROR(LOOKUP(B7743,{0,1,31,61,91},{"Less Than 1 Day","1 To 30 Days","31-60 Days","61-90 Days","91+ Days"}),"Not Due")</f>
        <v>Not Due</v>
      </c>
    </row>
    <row r="7744" spans="1:3" x14ac:dyDescent="0.25">
      <c r="A7744" s="1">
        <v>38770</v>
      </c>
      <c r="B7744" s="2">
        <v>497</v>
      </c>
      <c r="C7744" s="1" t="str">
        <f>IFERROR(LOOKUP(B7744,{0,1,31,61,91},{"Less Than 1 Day","1 To 30 Days","31-60 Days","61-90 Days","91+ Days"}),"Not Due")</f>
        <v>91+ Days</v>
      </c>
    </row>
    <row r="7745" spans="1:3" x14ac:dyDescent="0.25">
      <c r="A7745" s="1">
        <v>60065</v>
      </c>
      <c r="B7745" s="2">
        <v>158</v>
      </c>
      <c r="C7745" s="1" t="str">
        <f>IFERROR(LOOKUP(B7745,{0,1,31,61,91},{"Less Than 1 Day","1 To 30 Days","31-60 Days","61-90 Days","91+ Days"}),"Not Due")</f>
        <v>91+ Days</v>
      </c>
    </row>
    <row r="7746" spans="1:3" x14ac:dyDescent="0.25">
      <c r="A7746" s="1">
        <v>71845</v>
      </c>
      <c r="B7746" s="2">
        <v>-35</v>
      </c>
      <c r="C7746" s="1" t="str">
        <f>IFERROR(LOOKUP(B7746,{0,1,31,61,91},{"Less Than 1 Day","1 To 30 Days","31-60 Days","61-90 Days","91+ Days"}),"Not Due")</f>
        <v>Not Due</v>
      </c>
    </row>
    <row r="7747" spans="1:3" x14ac:dyDescent="0.25">
      <c r="A7747" s="1">
        <v>12890</v>
      </c>
      <c r="B7747" s="2">
        <v>243</v>
      </c>
      <c r="C7747" s="1" t="str">
        <f>IFERROR(LOOKUP(B7747,{0,1,31,61,91},{"Less Than 1 Day","1 To 30 Days","31-60 Days","61-90 Days","91+ Days"}),"Not Due")</f>
        <v>91+ Days</v>
      </c>
    </row>
    <row r="7748" spans="1:3" x14ac:dyDescent="0.25">
      <c r="A7748" s="1">
        <v>21218</v>
      </c>
      <c r="B7748" s="2">
        <v>176</v>
      </c>
      <c r="C7748" s="1" t="str">
        <f>IFERROR(LOOKUP(B7748,{0,1,31,61,91},{"Less Than 1 Day","1 To 30 Days","31-60 Days","61-90 Days","91+ Days"}),"Not Due")</f>
        <v>91+ Days</v>
      </c>
    </row>
    <row r="7749" spans="1:3" x14ac:dyDescent="0.25">
      <c r="A7749" s="1">
        <v>44239</v>
      </c>
      <c r="B7749" s="2">
        <v>325</v>
      </c>
      <c r="C7749" s="1" t="str">
        <f>IFERROR(LOOKUP(B7749,{0,1,31,61,91},{"Less Than 1 Day","1 To 30 Days","31-60 Days","61-90 Days","91+ Days"}),"Not Due")</f>
        <v>91+ Days</v>
      </c>
    </row>
    <row r="7750" spans="1:3" x14ac:dyDescent="0.25">
      <c r="A7750" s="1">
        <v>62358</v>
      </c>
      <c r="B7750" s="2">
        <v>146</v>
      </c>
      <c r="C7750" s="1" t="str">
        <f>IFERROR(LOOKUP(B7750,{0,1,31,61,91},{"Less Than 1 Day","1 To 30 Days","31-60 Days","61-90 Days","91+ Days"}),"Not Due")</f>
        <v>91+ Days</v>
      </c>
    </row>
    <row r="7751" spans="1:3" x14ac:dyDescent="0.25">
      <c r="A7751" s="1">
        <v>75876</v>
      </c>
      <c r="B7751" s="2">
        <v>-193</v>
      </c>
      <c r="C7751" s="1" t="str">
        <f>IFERROR(LOOKUP(B7751,{0,1,31,61,91},{"Less Than 1 Day","1 To 30 Days","31-60 Days","61-90 Days","91+ Days"}),"Not Due")</f>
        <v>Not Due</v>
      </c>
    </row>
    <row r="7752" spans="1:3" x14ac:dyDescent="0.25">
      <c r="A7752" s="1">
        <v>24922</v>
      </c>
      <c r="B7752" s="2">
        <v>194</v>
      </c>
      <c r="C7752" s="1" t="str">
        <f>IFERROR(LOOKUP(B7752,{0,1,31,61,91},{"Less Than 1 Day","1 To 30 Days","31-60 Days","61-90 Days","91+ Days"}),"Not Due")</f>
        <v>91+ Days</v>
      </c>
    </row>
    <row r="7753" spans="1:3" x14ac:dyDescent="0.25">
      <c r="A7753" s="1">
        <v>76090</v>
      </c>
      <c r="B7753" s="2">
        <v>304</v>
      </c>
      <c r="C7753" s="1" t="str">
        <f>IFERROR(LOOKUP(B7753,{0,1,31,61,91},{"Less Than 1 Day","1 To 30 Days","31-60 Days","61-90 Days","91+ Days"}),"Not Due")</f>
        <v>91+ Days</v>
      </c>
    </row>
    <row r="7754" spans="1:3" x14ac:dyDescent="0.25">
      <c r="A7754" s="1">
        <v>46377</v>
      </c>
      <c r="B7754" s="2">
        <v>169</v>
      </c>
      <c r="C7754" s="1" t="str">
        <f>IFERROR(LOOKUP(B7754,{0,1,31,61,91},{"Less Than 1 Day","1 To 30 Days","31-60 Days","61-90 Days","91+ Days"}),"Not Due")</f>
        <v>91+ Days</v>
      </c>
    </row>
    <row r="7755" spans="1:3" x14ac:dyDescent="0.25">
      <c r="A7755" s="1">
        <v>72865</v>
      </c>
      <c r="B7755" s="2">
        <v>-89</v>
      </c>
      <c r="C7755" s="1" t="str">
        <f>IFERROR(LOOKUP(B7755,{0,1,31,61,91},{"Less Than 1 Day","1 To 30 Days","31-60 Days","61-90 Days","91+ Days"}),"Not Due")</f>
        <v>Not Due</v>
      </c>
    </row>
    <row r="7756" spans="1:3" x14ac:dyDescent="0.25">
      <c r="A7756" s="1">
        <v>49908</v>
      </c>
      <c r="B7756" s="2">
        <v>138</v>
      </c>
      <c r="C7756" s="1" t="str">
        <f>IFERROR(LOOKUP(B7756,{0,1,31,61,91},{"Less Than 1 Day","1 To 30 Days","31-60 Days","61-90 Days","91+ Days"}),"Not Due")</f>
        <v>91+ Days</v>
      </c>
    </row>
    <row r="7757" spans="1:3" x14ac:dyDescent="0.25">
      <c r="A7757" s="1">
        <v>71655</v>
      </c>
      <c r="B7757" s="2">
        <v>175</v>
      </c>
      <c r="C7757" s="1" t="str">
        <f>IFERROR(LOOKUP(B7757,{0,1,31,61,91},{"Less Than 1 Day","1 To 30 Days","31-60 Days","61-90 Days","91+ Days"}),"Not Due")</f>
        <v>91+ Days</v>
      </c>
    </row>
    <row r="7758" spans="1:3" x14ac:dyDescent="0.25">
      <c r="A7758" s="1">
        <v>13337</v>
      </c>
      <c r="B7758" s="2">
        <v>-117</v>
      </c>
      <c r="C7758" s="1" t="str">
        <f>IFERROR(LOOKUP(B7758,{0,1,31,61,91},{"Less Than 1 Day","1 To 30 Days","31-60 Days","61-90 Days","91+ Days"}),"Not Due")</f>
        <v>Not Due</v>
      </c>
    </row>
    <row r="7759" spans="1:3" x14ac:dyDescent="0.25">
      <c r="A7759" s="1">
        <v>50414</v>
      </c>
      <c r="B7759" s="2">
        <v>324</v>
      </c>
      <c r="C7759" s="1" t="str">
        <f>IFERROR(LOOKUP(B7759,{0,1,31,61,91},{"Less Than 1 Day","1 To 30 Days","31-60 Days","61-90 Days","91+ Days"}),"Not Due")</f>
        <v>91+ Days</v>
      </c>
    </row>
    <row r="7760" spans="1:3" x14ac:dyDescent="0.25">
      <c r="A7760" s="1">
        <v>14035</v>
      </c>
      <c r="B7760" s="2">
        <v>-37</v>
      </c>
      <c r="C7760" s="1" t="str">
        <f>IFERROR(LOOKUP(B7760,{0,1,31,61,91},{"Less Than 1 Day","1 To 30 Days","31-60 Days","61-90 Days","91+ Days"}),"Not Due")</f>
        <v>Not Due</v>
      </c>
    </row>
    <row r="7761" spans="1:3" x14ac:dyDescent="0.25">
      <c r="A7761" s="1">
        <v>82402</v>
      </c>
      <c r="B7761" s="2">
        <v>6</v>
      </c>
      <c r="C7761" s="1" t="str">
        <f>IFERROR(LOOKUP(B7761,{0,1,31,61,91},{"Less Than 1 Day","1 To 30 Days","31-60 Days","61-90 Days","91+ Days"}),"Not Due")</f>
        <v>1 To 30 Days</v>
      </c>
    </row>
    <row r="7762" spans="1:3" x14ac:dyDescent="0.25">
      <c r="A7762" s="1">
        <v>85242</v>
      </c>
      <c r="B7762" s="2">
        <v>368</v>
      </c>
      <c r="C7762" s="1" t="str">
        <f>IFERROR(LOOKUP(B7762,{0,1,31,61,91},{"Less Than 1 Day","1 To 30 Days","31-60 Days","61-90 Days","91+ Days"}),"Not Due")</f>
        <v>91+ Days</v>
      </c>
    </row>
    <row r="7763" spans="1:3" x14ac:dyDescent="0.25">
      <c r="A7763" s="1">
        <v>77278</v>
      </c>
      <c r="B7763" s="2">
        <v>-122</v>
      </c>
      <c r="C7763" s="1" t="str">
        <f>IFERROR(LOOKUP(B7763,{0,1,31,61,91},{"Less Than 1 Day","1 To 30 Days","31-60 Days","61-90 Days","91+ Days"}),"Not Due")</f>
        <v>Not Due</v>
      </c>
    </row>
    <row r="7764" spans="1:3" x14ac:dyDescent="0.25">
      <c r="A7764" s="1">
        <v>98131</v>
      </c>
      <c r="B7764" s="2">
        <v>422</v>
      </c>
      <c r="C7764" s="1" t="str">
        <f>IFERROR(LOOKUP(B7764,{0,1,31,61,91},{"Less Than 1 Day","1 To 30 Days","31-60 Days","61-90 Days","91+ Days"}),"Not Due")</f>
        <v>91+ Days</v>
      </c>
    </row>
    <row r="7765" spans="1:3" x14ac:dyDescent="0.25">
      <c r="A7765" s="1">
        <v>59718</v>
      </c>
      <c r="B7765" s="2">
        <v>134</v>
      </c>
      <c r="C7765" s="1" t="str">
        <f>IFERROR(LOOKUP(B7765,{0,1,31,61,91},{"Less Than 1 Day","1 To 30 Days","31-60 Days","61-90 Days","91+ Days"}),"Not Due")</f>
        <v>91+ Days</v>
      </c>
    </row>
    <row r="7766" spans="1:3" x14ac:dyDescent="0.25">
      <c r="A7766" s="1">
        <v>22040</v>
      </c>
      <c r="B7766" s="2">
        <v>393</v>
      </c>
      <c r="C7766" s="1" t="str">
        <f>IFERROR(LOOKUP(B7766,{0,1,31,61,91},{"Less Than 1 Day","1 To 30 Days","31-60 Days","61-90 Days","91+ Days"}),"Not Due")</f>
        <v>91+ Days</v>
      </c>
    </row>
    <row r="7767" spans="1:3" x14ac:dyDescent="0.25">
      <c r="A7767" s="1">
        <v>51211</v>
      </c>
      <c r="B7767" s="2">
        <v>90</v>
      </c>
      <c r="C7767" s="1" t="str">
        <f>IFERROR(LOOKUP(B7767,{0,1,31,61,91},{"Less Than 1 Day","1 To 30 Days","31-60 Days","61-90 Days","91+ Days"}),"Not Due")</f>
        <v>61-90 Days</v>
      </c>
    </row>
    <row r="7768" spans="1:3" x14ac:dyDescent="0.25">
      <c r="A7768" s="1">
        <v>18277</v>
      </c>
      <c r="B7768" s="2">
        <v>386</v>
      </c>
      <c r="C7768" s="1" t="str">
        <f>IFERROR(LOOKUP(B7768,{0,1,31,61,91},{"Less Than 1 Day","1 To 30 Days","31-60 Days","61-90 Days","91+ Days"}),"Not Due")</f>
        <v>91+ Days</v>
      </c>
    </row>
    <row r="7769" spans="1:3" x14ac:dyDescent="0.25">
      <c r="A7769" s="1">
        <v>85865</v>
      </c>
      <c r="B7769" s="2">
        <v>261</v>
      </c>
      <c r="C7769" s="1" t="str">
        <f>IFERROR(LOOKUP(B7769,{0,1,31,61,91},{"Less Than 1 Day","1 To 30 Days","31-60 Days","61-90 Days","91+ Days"}),"Not Due")</f>
        <v>91+ Days</v>
      </c>
    </row>
    <row r="7770" spans="1:3" x14ac:dyDescent="0.25">
      <c r="A7770" s="1">
        <v>24999</v>
      </c>
      <c r="B7770" s="2">
        <v>270</v>
      </c>
      <c r="C7770" s="1" t="str">
        <f>IFERROR(LOOKUP(B7770,{0,1,31,61,91},{"Less Than 1 Day","1 To 30 Days","31-60 Days","61-90 Days","91+ Days"}),"Not Due")</f>
        <v>91+ Days</v>
      </c>
    </row>
    <row r="7771" spans="1:3" x14ac:dyDescent="0.25">
      <c r="A7771" s="1">
        <v>23526</v>
      </c>
      <c r="B7771" s="2">
        <v>211</v>
      </c>
      <c r="C7771" s="1" t="str">
        <f>IFERROR(LOOKUP(B7771,{0,1,31,61,91},{"Less Than 1 Day","1 To 30 Days","31-60 Days","61-90 Days","91+ Days"}),"Not Due")</f>
        <v>91+ Days</v>
      </c>
    </row>
    <row r="7772" spans="1:3" x14ac:dyDescent="0.25">
      <c r="A7772" s="1">
        <v>16368</v>
      </c>
      <c r="B7772" s="2">
        <v>274</v>
      </c>
      <c r="C7772" s="1" t="str">
        <f>IFERROR(LOOKUP(B7772,{0,1,31,61,91},{"Less Than 1 Day","1 To 30 Days","31-60 Days","61-90 Days","91+ Days"}),"Not Due")</f>
        <v>91+ Days</v>
      </c>
    </row>
    <row r="7773" spans="1:3" x14ac:dyDescent="0.25">
      <c r="A7773" s="1">
        <v>58542</v>
      </c>
      <c r="B7773" s="2">
        <v>456</v>
      </c>
      <c r="C7773" s="1" t="str">
        <f>IFERROR(LOOKUP(B7773,{0,1,31,61,91},{"Less Than 1 Day","1 To 30 Days","31-60 Days","61-90 Days","91+ Days"}),"Not Due")</f>
        <v>91+ Days</v>
      </c>
    </row>
    <row r="7774" spans="1:3" x14ac:dyDescent="0.25">
      <c r="A7774" s="1">
        <v>79843</v>
      </c>
      <c r="B7774" s="2">
        <v>-49</v>
      </c>
      <c r="C7774" s="1" t="str">
        <f>IFERROR(LOOKUP(B7774,{0,1,31,61,91},{"Less Than 1 Day","1 To 30 Days","31-60 Days","61-90 Days","91+ Days"}),"Not Due")</f>
        <v>Not Due</v>
      </c>
    </row>
    <row r="7775" spans="1:3" x14ac:dyDescent="0.25">
      <c r="A7775" s="1">
        <v>56223</v>
      </c>
      <c r="B7775" s="2">
        <v>187</v>
      </c>
      <c r="C7775" s="1" t="str">
        <f>IFERROR(LOOKUP(B7775,{0,1,31,61,91},{"Less Than 1 Day","1 To 30 Days","31-60 Days","61-90 Days","91+ Days"}),"Not Due")</f>
        <v>91+ Days</v>
      </c>
    </row>
    <row r="7776" spans="1:3" x14ac:dyDescent="0.25">
      <c r="A7776" s="1">
        <v>22709</v>
      </c>
      <c r="B7776" s="2">
        <v>91</v>
      </c>
      <c r="C7776" s="1" t="str">
        <f>IFERROR(LOOKUP(B7776,{0,1,31,61,91},{"Less Than 1 Day","1 To 30 Days","31-60 Days","61-90 Days","91+ Days"}),"Not Due")</f>
        <v>91+ Days</v>
      </c>
    </row>
    <row r="7777" spans="1:3" x14ac:dyDescent="0.25">
      <c r="A7777" s="1">
        <v>91519</v>
      </c>
      <c r="B7777" s="2">
        <v>119</v>
      </c>
      <c r="C7777" s="1" t="str">
        <f>IFERROR(LOOKUP(B7777,{0,1,31,61,91},{"Less Than 1 Day","1 To 30 Days","31-60 Days","61-90 Days","91+ Days"}),"Not Due")</f>
        <v>91+ Days</v>
      </c>
    </row>
    <row r="7778" spans="1:3" x14ac:dyDescent="0.25">
      <c r="A7778" s="1">
        <v>77655</v>
      </c>
      <c r="B7778" s="2">
        <v>270</v>
      </c>
      <c r="C7778" s="1" t="str">
        <f>IFERROR(LOOKUP(B7778,{0,1,31,61,91},{"Less Than 1 Day","1 To 30 Days","31-60 Days","61-90 Days","91+ Days"}),"Not Due")</f>
        <v>91+ Days</v>
      </c>
    </row>
    <row r="7779" spans="1:3" x14ac:dyDescent="0.25">
      <c r="A7779" s="1">
        <v>10202</v>
      </c>
      <c r="B7779" s="2">
        <v>468</v>
      </c>
      <c r="C7779" s="1" t="str">
        <f>IFERROR(LOOKUP(B7779,{0,1,31,61,91},{"Less Than 1 Day","1 To 30 Days","31-60 Days","61-90 Days","91+ Days"}),"Not Due")</f>
        <v>91+ Days</v>
      </c>
    </row>
    <row r="7780" spans="1:3" x14ac:dyDescent="0.25">
      <c r="A7780" s="1">
        <v>90564</v>
      </c>
      <c r="B7780" s="2">
        <v>-118</v>
      </c>
      <c r="C7780" s="1" t="str">
        <f>IFERROR(LOOKUP(B7780,{0,1,31,61,91},{"Less Than 1 Day","1 To 30 Days","31-60 Days","61-90 Days","91+ Days"}),"Not Due")</f>
        <v>Not Due</v>
      </c>
    </row>
    <row r="7781" spans="1:3" x14ac:dyDescent="0.25">
      <c r="A7781" s="1">
        <v>54014</v>
      </c>
      <c r="B7781" s="2">
        <v>145</v>
      </c>
      <c r="C7781" s="1" t="str">
        <f>IFERROR(LOOKUP(B7781,{0,1,31,61,91},{"Less Than 1 Day","1 To 30 Days","31-60 Days","61-90 Days","91+ Days"}),"Not Due")</f>
        <v>91+ Days</v>
      </c>
    </row>
    <row r="7782" spans="1:3" x14ac:dyDescent="0.25">
      <c r="A7782" s="1">
        <v>61872</v>
      </c>
      <c r="B7782" s="2">
        <v>50</v>
      </c>
      <c r="C7782" s="1" t="str">
        <f>IFERROR(LOOKUP(B7782,{0,1,31,61,91},{"Less Than 1 Day","1 To 30 Days","31-60 Days","61-90 Days","91+ Days"}),"Not Due")</f>
        <v>31-60 Days</v>
      </c>
    </row>
    <row r="7783" spans="1:3" x14ac:dyDescent="0.25">
      <c r="A7783" s="1">
        <v>34410</v>
      </c>
      <c r="B7783" s="2">
        <v>-89</v>
      </c>
      <c r="C7783" s="1" t="str">
        <f>IFERROR(LOOKUP(B7783,{0,1,31,61,91},{"Less Than 1 Day","1 To 30 Days","31-60 Days","61-90 Days","91+ Days"}),"Not Due")</f>
        <v>Not Due</v>
      </c>
    </row>
    <row r="7784" spans="1:3" x14ac:dyDescent="0.25">
      <c r="A7784" s="1">
        <v>82299</v>
      </c>
      <c r="B7784" s="2">
        <v>379</v>
      </c>
      <c r="C7784" s="1" t="str">
        <f>IFERROR(LOOKUP(B7784,{0,1,31,61,91},{"Less Than 1 Day","1 To 30 Days","31-60 Days","61-90 Days","91+ Days"}),"Not Due")</f>
        <v>91+ Days</v>
      </c>
    </row>
    <row r="7785" spans="1:3" x14ac:dyDescent="0.25">
      <c r="A7785" s="1">
        <v>51637</v>
      </c>
      <c r="B7785" s="2">
        <v>299</v>
      </c>
      <c r="C7785" s="1" t="str">
        <f>IFERROR(LOOKUP(B7785,{0,1,31,61,91},{"Less Than 1 Day","1 To 30 Days","31-60 Days","61-90 Days","91+ Days"}),"Not Due")</f>
        <v>91+ Days</v>
      </c>
    </row>
    <row r="7786" spans="1:3" x14ac:dyDescent="0.25">
      <c r="A7786" s="1">
        <v>78845</v>
      </c>
      <c r="B7786" s="2">
        <v>417</v>
      </c>
      <c r="C7786" s="1" t="str">
        <f>IFERROR(LOOKUP(B7786,{0,1,31,61,91},{"Less Than 1 Day","1 To 30 Days","31-60 Days","61-90 Days","91+ Days"}),"Not Due")</f>
        <v>91+ Days</v>
      </c>
    </row>
    <row r="7787" spans="1:3" x14ac:dyDescent="0.25">
      <c r="A7787" s="1">
        <v>95971</v>
      </c>
      <c r="B7787" s="2">
        <v>178</v>
      </c>
      <c r="C7787" s="1" t="str">
        <f>IFERROR(LOOKUP(B7787,{0,1,31,61,91},{"Less Than 1 Day","1 To 30 Days","31-60 Days","61-90 Days","91+ Days"}),"Not Due")</f>
        <v>91+ Days</v>
      </c>
    </row>
    <row r="7788" spans="1:3" x14ac:dyDescent="0.25">
      <c r="A7788" s="1">
        <v>19565</v>
      </c>
      <c r="B7788" s="2">
        <v>-86</v>
      </c>
      <c r="C7788" s="1" t="str">
        <f>IFERROR(LOOKUP(B7788,{0,1,31,61,91},{"Less Than 1 Day","1 To 30 Days","31-60 Days","61-90 Days","91+ Days"}),"Not Due")</f>
        <v>Not Due</v>
      </c>
    </row>
    <row r="7789" spans="1:3" x14ac:dyDescent="0.25">
      <c r="A7789" s="1">
        <v>11820</v>
      </c>
      <c r="B7789" s="2">
        <v>20</v>
      </c>
      <c r="C7789" s="1" t="str">
        <f>IFERROR(LOOKUP(B7789,{0,1,31,61,91},{"Less Than 1 Day","1 To 30 Days","31-60 Days","61-90 Days","91+ Days"}),"Not Due")</f>
        <v>1 To 30 Days</v>
      </c>
    </row>
    <row r="7790" spans="1:3" x14ac:dyDescent="0.25">
      <c r="A7790" s="1">
        <v>40616</v>
      </c>
      <c r="B7790" s="2">
        <v>58</v>
      </c>
      <c r="C7790" s="1" t="str">
        <f>IFERROR(LOOKUP(B7790,{0,1,31,61,91},{"Less Than 1 Day","1 To 30 Days","31-60 Days","61-90 Days","91+ Days"}),"Not Due")</f>
        <v>31-60 Days</v>
      </c>
    </row>
    <row r="7791" spans="1:3" x14ac:dyDescent="0.25">
      <c r="A7791" s="1">
        <v>52839</v>
      </c>
      <c r="B7791" s="2">
        <v>-181</v>
      </c>
      <c r="C7791" s="1" t="str">
        <f>IFERROR(LOOKUP(B7791,{0,1,31,61,91},{"Less Than 1 Day","1 To 30 Days","31-60 Days","61-90 Days","91+ Days"}),"Not Due")</f>
        <v>Not Due</v>
      </c>
    </row>
    <row r="7792" spans="1:3" x14ac:dyDescent="0.25">
      <c r="A7792" s="1">
        <v>80800</v>
      </c>
      <c r="B7792" s="2">
        <v>389</v>
      </c>
      <c r="C7792" s="1" t="str">
        <f>IFERROR(LOOKUP(B7792,{0,1,31,61,91},{"Less Than 1 Day","1 To 30 Days","31-60 Days","61-90 Days","91+ Days"}),"Not Due")</f>
        <v>91+ Days</v>
      </c>
    </row>
    <row r="7793" spans="1:3" x14ac:dyDescent="0.25">
      <c r="A7793" s="1">
        <v>26756</v>
      </c>
      <c r="B7793" s="2">
        <v>-8</v>
      </c>
      <c r="C7793" s="1" t="str">
        <f>IFERROR(LOOKUP(B7793,{0,1,31,61,91},{"Less Than 1 Day","1 To 30 Days","31-60 Days","61-90 Days","91+ Days"}),"Not Due")</f>
        <v>Not Due</v>
      </c>
    </row>
    <row r="7794" spans="1:3" x14ac:dyDescent="0.25">
      <c r="A7794" s="1">
        <v>40746</v>
      </c>
      <c r="B7794" s="2">
        <v>-16</v>
      </c>
      <c r="C7794" s="1" t="str">
        <f>IFERROR(LOOKUP(B7794,{0,1,31,61,91},{"Less Than 1 Day","1 To 30 Days","31-60 Days","61-90 Days","91+ Days"}),"Not Due")</f>
        <v>Not Due</v>
      </c>
    </row>
    <row r="7795" spans="1:3" x14ac:dyDescent="0.25">
      <c r="A7795" s="1">
        <v>94579</v>
      </c>
      <c r="B7795" s="2">
        <v>128</v>
      </c>
      <c r="C7795" s="1" t="str">
        <f>IFERROR(LOOKUP(B7795,{0,1,31,61,91},{"Less Than 1 Day","1 To 30 Days","31-60 Days","61-90 Days","91+ Days"}),"Not Due")</f>
        <v>91+ Days</v>
      </c>
    </row>
    <row r="7796" spans="1:3" x14ac:dyDescent="0.25">
      <c r="A7796" s="1">
        <v>36386</v>
      </c>
      <c r="B7796" s="2">
        <v>-93</v>
      </c>
      <c r="C7796" s="1" t="str">
        <f>IFERROR(LOOKUP(B7796,{0,1,31,61,91},{"Less Than 1 Day","1 To 30 Days","31-60 Days","61-90 Days","91+ Days"}),"Not Due")</f>
        <v>Not Due</v>
      </c>
    </row>
    <row r="7797" spans="1:3" x14ac:dyDescent="0.25">
      <c r="A7797" s="1">
        <v>41087</v>
      </c>
      <c r="B7797" s="2">
        <v>-21</v>
      </c>
      <c r="C7797" s="1" t="str">
        <f>IFERROR(LOOKUP(B7797,{0,1,31,61,91},{"Less Than 1 Day","1 To 30 Days","31-60 Days","61-90 Days","91+ Days"}),"Not Due")</f>
        <v>Not Due</v>
      </c>
    </row>
    <row r="7798" spans="1:3" x14ac:dyDescent="0.25">
      <c r="A7798" s="1">
        <v>82821</v>
      </c>
      <c r="B7798" s="2">
        <v>437</v>
      </c>
      <c r="C7798" s="1" t="str">
        <f>IFERROR(LOOKUP(B7798,{0,1,31,61,91},{"Less Than 1 Day","1 To 30 Days","31-60 Days","61-90 Days","91+ Days"}),"Not Due")</f>
        <v>91+ Days</v>
      </c>
    </row>
    <row r="7799" spans="1:3" x14ac:dyDescent="0.25">
      <c r="A7799" s="1">
        <v>49898</v>
      </c>
      <c r="B7799" s="2">
        <v>-200</v>
      </c>
      <c r="C7799" s="1" t="str">
        <f>IFERROR(LOOKUP(B7799,{0,1,31,61,91},{"Less Than 1 Day","1 To 30 Days","31-60 Days","61-90 Days","91+ Days"}),"Not Due")</f>
        <v>Not Due</v>
      </c>
    </row>
    <row r="7800" spans="1:3" x14ac:dyDescent="0.25">
      <c r="A7800" s="1">
        <v>89514</v>
      </c>
      <c r="B7800" s="2">
        <v>417</v>
      </c>
      <c r="C7800" s="1" t="str">
        <f>IFERROR(LOOKUP(B7800,{0,1,31,61,91},{"Less Than 1 Day","1 To 30 Days","31-60 Days","61-90 Days","91+ Days"}),"Not Due")</f>
        <v>91+ Days</v>
      </c>
    </row>
    <row r="7801" spans="1:3" x14ac:dyDescent="0.25">
      <c r="A7801" s="1">
        <v>45789</v>
      </c>
      <c r="B7801" s="2">
        <v>208</v>
      </c>
      <c r="C7801" s="1" t="str">
        <f>IFERROR(LOOKUP(B7801,{0,1,31,61,91},{"Less Than 1 Day","1 To 30 Days","31-60 Days","61-90 Days","91+ Days"}),"Not Due")</f>
        <v>91+ Days</v>
      </c>
    </row>
    <row r="7802" spans="1:3" x14ac:dyDescent="0.25">
      <c r="A7802" s="1">
        <v>42564</v>
      </c>
      <c r="B7802" s="2">
        <v>-178</v>
      </c>
      <c r="C7802" s="1" t="str">
        <f>IFERROR(LOOKUP(B7802,{0,1,31,61,91},{"Less Than 1 Day","1 To 30 Days","31-60 Days","61-90 Days","91+ Days"}),"Not Due")</f>
        <v>Not Due</v>
      </c>
    </row>
    <row r="7803" spans="1:3" x14ac:dyDescent="0.25">
      <c r="A7803" s="1">
        <v>30171</v>
      </c>
      <c r="B7803" s="2">
        <v>211</v>
      </c>
      <c r="C7803" s="1" t="str">
        <f>IFERROR(LOOKUP(B7803,{0,1,31,61,91},{"Less Than 1 Day","1 To 30 Days","31-60 Days","61-90 Days","91+ Days"}),"Not Due")</f>
        <v>91+ Days</v>
      </c>
    </row>
    <row r="7804" spans="1:3" x14ac:dyDescent="0.25">
      <c r="A7804" s="1">
        <v>18337</v>
      </c>
      <c r="B7804" s="2">
        <v>444</v>
      </c>
      <c r="C7804" s="1" t="str">
        <f>IFERROR(LOOKUP(B7804,{0,1,31,61,91},{"Less Than 1 Day","1 To 30 Days","31-60 Days","61-90 Days","91+ Days"}),"Not Due")</f>
        <v>91+ Days</v>
      </c>
    </row>
    <row r="7805" spans="1:3" x14ac:dyDescent="0.25">
      <c r="A7805" s="1">
        <v>12487</v>
      </c>
      <c r="B7805" s="2">
        <v>261</v>
      </c>
      <c r="C7805" s="1" t="str">
        <f>IFERROR(LOOKUP(B7805,{0,1,31,61,91},{"Less Than 1 Day","1 To 30 Days","31-60 Days","61-90 Days","91+ Days"}),"Not Due")</f>
        <v>91+ Days</v>
      </c>
    </row>
    <row r="7806" spans="1:3" x14ac:dyDescent="0.25">
      <c r="A7806" s="1">
        <v>81864</v>
      </c>
      <c r="B7806" s="2">
        <v>55</v>
      </c>
      <c r="C7806" s="1" t="str">
        <f>IFERROR(LOOKUP(B7806,{0,1,31,61,91},{"Less Than 1 Day","1 To 30 Days","31-60 Days","61-90 Days","91+ Days"}),"Not Due")</f>
        <v>31-60 Days</v>
      </c>
    </row>
    <row r="7807" spans="1:3" x14ac:dyDescent="0.25">
      <c r="A7807" s="1">
        <v>96038</v>
      </c>
      <c r="B7807" s="2">
        <v>11</v>
      </c>
      <c r="C7807" s="1" t="str">
        <f>IFERROR(LOOKUP(B7807,{0,1,31,61,91},{"Less Than 1 Day","1 To 30 Days","31-60 Days","61-90 Days","91+ Days"}),"Not Due")</f>
        <v>1 To 30 Days</v>
      </c>
    </row>
    <row r="7808" spans="1:3" x14ac:dyDescent="0.25">
      <c r="A7808" s="1">
        <v>75457</v>
      </c>
      <c r="B7808" s="2">
        <v>-35</v>
      </c>
      <c r="C7808" s="1" t="str">
        <f>IFERROR(LOOKUP(B7808,{0,1,31,61,91},{"Less Than 1 Day","1 To 30 Days","31-60 Days","61-90 Days","91+ Days"}),"Not Due")</f>
        <v>Not Due</v>
      </c>
    </row>
    <row r="7809" spans="1:3" x14ac:dyDescent="0.25">
      <c r="A7809" s="1">
        <v>70564</v>
      </c>
      <c r="B7809" s="2">
        <v>365</v>
      </c>
      <c r="C7809" s="1" t="str">
        <f>IFERROR(LOOKUP(B7809,{0,1,31,61,91},{"Less Than 1 Day","1 To 30 Days","31-60 Days","61-90 Days","91+ Days"}),"Not Due")</f>
        <v>91+ Days</v>
      </c>
    </row>
    <row r="7810" spans="1:3" x14ac:dyDescent="0.25">
      <c r="A7810" s="1">
        <v>35480</v>
      </c>
      <c r="B7810" s="2">
        <v>497</v>
      </c>
      <c r="C7810" s="1" t="str">
        <f>IFERROR(LOOKUP(B7810,{0,1,31,61,91},{"Less Than 1 Day","1 To 30 Days","31-60 Days","61-90 Days","91+ Days"}),"Not Due")</f>
        <v>91+ Days</v>
      </c>
    </row>
    <row r="7811" spans="1:3" x14ac:dyDescent="0.25">
      <c r="A7811" s="1">
        <v>79777</v>
      </c>
      <c r="B7811" s="2">
        <v>173</v>
      </c>
      <c r="C7811" s="1" t="str">
        <f>IFERROR(LOOKUP(B7811,{0,1,31,61,91},{"Less Than 1 Day","1 To 30 Days","31-60 Days","61-90 Days","91+ Days"}),"Not Due")</f>
        <v>91+ Days</v>
      </c>
    </row>
    <row r="7812" spans="1:3" x14ac:dyDescent="0.25">
      <c r="A7812" s="1">
        <v>45619</v>
      </c>
      <c r="B7812" s="2">
        <v>282</v>
      </c>
      <c r="C7812" s="1" t="str">
        <f>IFERROR(LOOKUP(B7812,{0,1,31,61,91},{"Less Than 1 Day","1 To 30 Days","31-60 Days","61-90 Days","91+ Days"}),"Not Due")</f>
        <v>91+ Days</v>
      </c>
    </row>
    <row r="7813" spans="1:3" x14ac:dyDescent="0.25">
      <c r="A7813" s="1">
        <v>92222</v>
      </c>
      <c r="B7813" s="2">
        <v>210</v>
      </c>
      <c r="C7813" s="1" t="str">
        <f>IFERROR(LOOKUP(B7813,{0,1,31,61,91},{"Less Than 1 Day","1 To 30 Days","31-60 Days","61-90 Days","91+ Days"}),"Not Due")</f>
        <v>91+ Days</v>
      </c>
    </row>
    <row r="7814" spans="1:3" x14ac:dyDescent="0.25">
      <c r="A7814" s="1">
        <v>12146</v>
      </c>
      <c r="B7814" s="2">
        <v>157</v>
      </c>
      <c r="C7814" s="1" t="str">
        <f>IFERROR(LOOKUP(B7814,{0,1,31,61,91},{"Less Than 1 Day","1 To 30 Days","31-60 Days","61-90 Days","91+ Days"}),"Not Due")</f>
        <v>91+ Days</v>
      </c>
    </row>
    <row r="7815" spans="1:3" x14ac:dyDescent="0.25">
      <c r="A7815" s="1">
        <v>41036</v>
      </c>
      <c r="B7815" s="2">
        <v>-146</v>
      </c>
      <c r="C7815" s="1" t="str">
        <f>IFERROR(LOOKUP(B7815,{0,1,31,61,91},{"Less Than 1 Day","1 To 30 Days","31-60 Days","61-90 Days","91+ Days"}),"Not Due")</f>
        <v>Not Due</v>
      </c>
    </row>
    <row r="7816" spans="1:3" x14ac:dyDescent="0.25">
      <c r="A7816" s="1">
        <v>15271</v>
      </c>
      <c r="B7816" s="2">
        <v>-5</v>
      </c>
      <c r="C7816" s="1" t="str">
        <f>IFERROR(LOOKUP(B7816,{0,1,31,61,91},{"Less Than 1 Day","1 To 30 Days","31-60 Days","61-90 Days","91+ Days"}),"Not Due")</f>
        <v>Not Due</v>
      </c>
    </row>
    <row r="7817" spans="1:3" x14ac:dyDescent="0.25">
      <c r="A7817" s="1">
        <v>94713</v>
      </c>
      <c r="B7817" s="2">
        <v>142</v>
      </c>
      <c r="C7817" s="1" t="str">
        <f>IFERROR(LOOKUP(B7817,{0,1,31,61,91},{"Less Than 1 Day","1 To 30 Days","31-60 Days","61-90 Days","91+ Days"}),"Not Due")</f>
        <v>91+ Days</v>
      </c>
    </row>
    <row r="7818" spans="1:3" x14ac:dyDescent="0.25">
      <c r="A7818" s="1">
        <v>51894</v>
      </c>
      <c r="B7818" s="2">
        <v>114</v>
      </c>
      <c r="C7818" s="1" t="str">
        <f>IFERROR(LOOKUP(B7818,{0,1,31,61,91},{"Less Than 1 Day","1 To 30 Days","31-60 Days","61-90 Days","91+ Days"}),"Not Due")</f>
        <v>91+ Days</v>
      </c>
    </row>
    <row r="7819" spans="1:3" x14ac:dyDescent="0.25">
      <c r="A7819" s="1">
        <v>91278</v>
      </c>
      <c r="B7819" s="2">
        <v>-119</v>
      </c>
      <c r="C7819" s="1" t="str">
        <f>IFERROR(LOOKUP(B7819,{0,1,31,61,91},{"Less Than 1 Day","1 To 30 Days","31-60 Days","61-90 Days","91+ Days"}),"Not Due")</f>
        <v>Not Due</v>
      </c>
    </row>
    <row r="7820" spans="1:3" x14ac:dyDescent="0.25">
      <c r="A7820" s="1">
        <v>34085</v>
      </c>
      <c r="B7820" s="2">
        <v>370</v>
      </c>
      <c r="C7820" s="1" t="str">
        <f>IFERROR(LOOKUP(B7820,{0,1,31,61,91},{"Less Than 1 Day","1 To 30 Days","31-60 Days","61-90 Days","91+ Days"}),"Not Due")</f>
        <v>91+ Days</v>
      </c>
    </row>
    <row r="7821" spans="1:3" x14ac:dyDescent="0.25">
      <c r="A7821" s="1">
        <v>46897</v>
      </c>
      <c r="B7821" s="2">
        <v>443</v>
      </c>
      <c r="C7821" s="1" t="str">
        <f>IFERROR(LOOKUP(B7821,{0,1,31,61,91},{"Less Than 1 Day","1 To 30 Days","31-60 Days","61-90 Days","91+ Days"}),"Not Due")</f>
        <v>91+ Days</v>
      </c>
    </row>
    <row r="7822" spans="1:3" x14ac:dyDescent="0.25">
      <c r="A7822" s="1">
        <v>69918</v>
      </c>
      <c r="B7822" s="2">
        <v>231</v>
      </c>
      <c r="C7822" s="1" t="str">
        <f>IFERROR(LOOKUP(B7822,{0,1,31,61,91},{"Less Than 1 Day","1 To 30 Days","31-60 Days","61-90 Days","91+ Days"}),"Not Due")</f>
        <v>91+ Days</v>
      </c>
    </row>
    <row r="7823" spans="1:3" x14ac:dyDescent="0.25">
      <c r="A7823" s="1">
        <v>21727</v>
      </c>
      <c r="B7823" s="2">
        <v>319</v>
      </c>
      <c r="C7823" s="1" t="str">
        <f>IFERROR(LOOKUP(B7823,{0,1,31,61,91},{"Less Than 1 Day","1 To 30 Days","31-60 Days","61-90 Days","91+ Days"}),"Not Due")</f>
        <v>91+ Days</v>
      </c>
    </row>
    <row r="7824" spans="1:3" x14ac:dyDescent="0.25">
      <c r="A7824" s="1">
        <v>51853</v>
      </c>
      <c r="B7824" s="2">
        <v>28</v>
      </c>
      <c r="C7824" s="1" t="str">
        <f>IFERROR(LOOKUP(B7824,{0,1,31,61,91},{"Less Than 1 Day","1 To 30 Days","31-60 Days","61-90 Days","91+ Days"}),"Not Due")</f>
        <v>1 To 30 Days</v>
      </c>
    </row>
    <row r="7825" spans="1:3" x14ac:dyDescent="0.25">
      <c r="A7825" s="1">
        <v>44024</v>
      </c>
      <c r="B7825" s="2">
        <v>364</v>
      </c>
      <c r="C7825" s="1" t="str">
        <f>IFERROR(LOOKUP(B7825,{0,1,31,61,91},{"Less Than 1 Day","1 To 30 Days","31-60 Days","61-90 Days","91+ Days"}),"Not Due")</f>
        <v>91+ Days</v>
      </c>
    </row>
    <row r="7826" spans="1:3" x14ac:dyDescent="0.25">
      <c r="A7826" s="1">
        <v>46145</v>
      </c>
      <c r="B7826" s="2">
        <v>448</v>
      </c>
      <c r="C7826" s="1" t="str">
        <f>IFERROR(LOOKUP(B7826,{0,1,31,61,91},{"Less Than 1 Day","1 To 30 Days","31-60 Days","61-90 Days","91+ Days"}),"Not Due")</f>
        <v>91+ Days</v>
      </c>
    </row>
    <row r="7827" spans="1:3" x14ac:dyDescent="0.25">
      <c r="A7827" s="1">
        <v>30745</v>
      </c>
      <c r="B7827" s="2">
        <v>-4</v>
      </c>
      <c r="C7827" s="1" t="str">
        <f>IFERROR(LOOKUP(B7827,{0,1,31,61,91},{"Less Than 1 Day","1 To 30 Days","31-60 Days","61-90 Days","91+ Days"}),"Not Due")</f>
        <v>Not Due</v>
      </c>
    </row>
    <row r="7828" spans="1:3" x14ac:dyDescent="0.25">
      <c r="A7828" s="1">
        <v>22724</v>
      </c>
      <c r="B7828" s="2">
        <v>-43</v>
      </c>
      <c r="C7828" s="1" t="str">
        <f>IFERROR(LOOKUP(B7828,{0,1,31,61,91},{"Less Than 1 Day","1 To 30 Days","31-60 Days","61-90 Days","91+ Days"}),"Not Due")</f>
        <v>Not Due</v>
      </c>
    </row>
    <row r="7829" spans="1:3" x14ac:dyDescent="0.25">
      <c r="A7829" s="1">
        <v>38907</v>
      </c>
      <c r="B7829" s="2">
        <v>-76</v>
      </c>
      <c r="C7829" s="1" t="str">
        <f>IFERROR(LOOKUP(B7829,{0,1,31,61,91},{"Less Than 1 Day","1 To 30 Days","31-60 Days","61-90 Days","91+ Days"}),"Not Due")</f>
        <v>Not Due</v>
      </c>
    </row>
    <row r="7830" spans="1:3" x14ac:dyDescent="0.25">
      <c r="A7830" s="1">
        <v>87937</v>
      </c>
      <c r="B7830" s="2">
        <v>-199</v>
      </c>
      <c r="C7830" s="1" t="str">
        <f>IFERROR(LOOKUP(B7830,{0,1,31,61,91},{"Less Than 1 Day","1 To 30 Days","31-60 Days","61-90 Days","91+ Days"}),"Not Due")</f>
        <v>Not Due</v>
      </c>
    </row>
    <row r="7831" spans="1:3" x14ac:dyDescent="0.25">
      <c r="A7831" s="1">
        <v>46689</v>
      </c>
      <c r="B7831" s="2">
        <v>-59</v>
      </c>
      <c r="C7831" s="1" t="str">
        <f>IFERROR(LOOKUP(B7831,{0,1,31,61,91},{"Less Than 1 Day","1 To 30 Days","31-60 Days","61-90 Days","91+ Days"}),"Not Due")</f>
        <v>Not Due</v>
      </c>
    </row>
    <row r="7832" spans="1:3" x14ac:dyDescent="0.25">
      <c r="A7832" s="1">
        <v>55792</v>
      </c>
      <c r="B7832" s="2">
        <v>346</v>
      </c>
      <c r="C7832" s="1" t="str">
        <f>IFERROR(LOOKUP(B7832,{0,1,31,61,91},{"Less Than 1 Day","1 To 30 Days","31-60 Days","61-90 Days","91+ Days"}),"Not Due")</f>
        <v>91+ Days</v>
      </c>
    </row>
    <row r="7833" spans="1:3" x14ac:dyDescent="0.25">
      <c r="A7833" s="1">
        <v>18791</v>
      </c>
      <c r="B7833" s="2">
        <v>291</v>
      </c>
      <c r="C7833" s="1" t="str">
        <f>IFERROR(LOOKUP(B7833,{0,1,31,61,91},{"Less Than 1 Day","1 To 30 Days","31-60 Days","61-90 Days","91+ Days"}),"Not Due")</f>
        <v>91+ Days</v>
      </c>
    </row>
    <row r="7834" spans="1:3" x14ac:dyDescent="0.25">
      <c r="A7834" s="1">
        <v>68000</v>
      </c>
      <c r="B7834" s="2">
        <v>90</v>
      </c>
      <c r="C7834" s="1" t="str">
        <f>IFERROR(LOOKUP(B7834,{0,1,31,61,91},{"Less Than 1 Day","1 To 30 Days","31-60 Days","61-90 Days","91+ Days"}),"Not Due")</f>
        <v>61-90 Days</v>
      </c>
    </row>
    <row r="7835" spans="1:3" x14ac:dyDescent="0.25">
      <c r="A7835" s="1">
        <v>44529</v>
      </c>
      <c r="B7835" s="2">
        <v>345</v>
      </c>
      <c r="C7835" s="1" t="str">
        <f>IFERROR(LOOKUP(B7835,{0,1,31,61,91},{"Less Than 1 Day","1 To 30 Days","31-60 Days","61-90 Days","91+ Days"}),"Not Due")</f>
        <v>91+ Days</v>
      </c>
    </row>
    <row r="7836" spans="1:3" x14ac:dyDescent="0.25">
      <c r="A7836" s="1">
        <v>22483</v>
      </c>
      <c r="B7836" s="2">
        <v>145</v>
      </c>
      <c r="C7836" s="1" t="str">
        <f>IFERROR(LOOKUP(B7836,{0,1,31,61,91},{"Less Than 1 Day","1 To 30 Days","31-60 Days","61-90 Days","91+ Days"}),"Not Due")</f>
        <v>91+ Days</v>
      </c>
    </row>
    <row r="7837" spans="1:3" x14ac:dyDescent="0.25">
      <c r="A7837" s="1">
        <v>57039</v>
      </c>
      <c r="B7837" s="2">
        <v>169</v>
      </c>
      <c r="C7837" s="1" t="str">
        <f>IFERROR(LOOKUP(B7837,{0,1,31,61,91},{"Less Than 1 Day","1 To 30 Days","31-60 Days","61-90 Days","91+ Days"}),"Not Due")</f>
        <v>91+ Days</v>
      </c>
    </row>
    <row r="7838" spans="1:3" x14ac:dyDescent="0.25">
      <c r="A7838" s="1">
        <v>19860</v>
      </c>
      <c r="B7838" s="2">
        <v>185</v>
      </c>
      <c r="C7838" s="1" t="str">
        <f>IFERROR(LOOKUP(B7838,{0,1,31,61,91},{"Less Than 1 Day","1 To 30 Days","31-60 Days","61-90 Days","91+ Days"}),"Not Due")</f>
        <v>91+ Days</v>
      </c>
    </row>
    <row r="7839" spans="1:3" x14ac:dyDescent="0.25">
      <c r="A7839" s="1">
        <v>25711</v>
      </c>
      <c r="B7839" s="2">
        <v>498</v>
      </c>
      <c r="C7839" s="1" t="str">
        <f>IFERROR(LOOKUP(B7839,{0,1,31,61,91},{"Less Than 1 Day","1 To 30 Days","31-60 Days","61-90 Days","91+ Days"}),"Not Due")</f>
        <v>91+ Days</v>
      </c>
    </row>
    <row r="7840" spans="1:3" x14ac:dyDescent="0.25">
      <c r="A7840" s="1">
        <v>79651</v>
      </c>
      <c r="B7840" s="2">
        <v>164</v>
      </c>
      <c r="C7840" s="1" t="str">
        <f>IFERROR(LOOKUP(B7840,{0,1,31,61,91},{"Less Than 1 Day","1 To 30 Days","31-60 Days","61-90 Days","91+ Days"}),"Not Due")</f>
        <v>91+ Days</v>
      </c>
    </row>
    <row r="7841" spans="1:3" x14ac:dyDescent="0.25">
      <c r="A7841" s="1">
        <v>29836</v>
      </c>
      <c r="B7841" s="2">
        <v>460</v>
      </c>
      <c r="C7841" s="1" t="str">
        <f>IFERROR(LOOKUP(B7841,{0,1,31,61,91},{"Less Than 1 Day","1 To 30 Days","31-60 Days","61-90 Days","91+ Days"}),"Not Due")</f>
        <v>91+ Days</v>
      </c>
    </row>
    <row r="7842" spans="1:3" x14ac:dyDescent="0.25">
      <c r="A7842" s="1">
        <v>72666</v>
      </c>
      <c r="B7842" s="2">
        <v>76</v>
      </c>
      <c r="C7842" s="1" t="str">
        <f>IFERROR(LOOKUP(B7842,{0,1,31,61,91},{"Less Than 1 Day","1 To 30 Days","31-60 Days","61-90 Days","91+ Days"}),"Not Due")</f>
        <v>61-90 Days</v>
      </c>
    </row>
    <row r="7843" spans="1:3" x14ac:dyDescent="0.25">
      <c r="A7843" s="1">
        <v>15134</v>
      </c>
      <c r="B7843" s="2">
        <v>207</v>
      </c>
      <c r="C7843" s="1" t="str">
        <f>IFERROR(LOOKUP(B7843,{0,1,31,61,91},{"Less Than 1 Day","1 To 30 Days","31-60 Days","61-90 Days","91+ Days"}),"Not Due")</f>
        <v>91+ Days</v>
      </c>
    </row>
    <row r="7844" spans="1:3" x14ac:dyDescent="0.25">
      <c r="A7844" s="1">
        <v>34123</v>
      </c>
      <c r="B7844" s="2">
        <v>418</v>
      </c>
      <c r="C7844" s="1" t="str">
        <f>IFERROR(LOOKUP(B7844,{0,1,31,61,91},{"Less Than 1 Day","1 To 30 Days","31-60 Days","61-90 Days","91+ Days"}),"Not Due")</f>
        <v>91+ Days</v>
      </c>
    </row>
    <row r="7845" spans="1:3" x14ac:dyDescent="0.25">
      <c r="A7845" s="1">
        <v>25199</v>
      </c>
      <c r="B7845" s="2">
        <v>359</v>
      </c>
      <c r="C7845" s="1" t="str">
        <f>IFERROR(LOOKUP(B7845,{0,1,31,61,91},{"Less Than 1 Day","1 To 30 Days","31-60 Days","61-90 Days","91+ Days"}),"Not Due")</f>
        <v>91+ Days</v>
      </c>
    </row>
    <row r="7846" spans="1:3" x14ac:dyDescent="0.25">
      <c r="A7846" s="1">
        <v>35884</v>
      </c>
      <c r="B7846" s="2">
        <v>-134</v>
      </c>
      <c r="C7846" s="1" t="str">
        <f>IFERROR(LOOKUP(B7846,{0,1,31,61,91},{"Less Than 1 Day","1 To 30 Days","31-60 Days","61-90 Days","91+ Days"}),"Not Due")</f>
        <v>Not Due</v>
      </c>
    </row>
    <row r="7847" spans="1:3" x14ac:dyDescent="0.25">
      <c r="A7847" s="1">
        <v>37555</v>
      </c>
      <c r="B7847" s="2">
        <v>414</v>
      </c>
      <c r="C7847" s="1" t="str">
        <f>IFERROR(LOOKUP(B7847,{0,1,31,61,91},{"Less Than 1 Day","1 To 30 Days","31-60 Days","61-90 Days","91+ Days"}),"Not Due")</f>
        <v>91+ Days</v>
      </c>
    </row>
    <row r="7848" spans="1:3" x14ac:dyDescent="0.25">
      <c r="A7848" s="1">
        <v>35273</v>
      </c>
      <c r="B7848" s="2">
        <v>-141</v>
      </c>
      <c r="C7848" s="1" t="str">
        <f>IFERROR(LOOKUP(B7848,{0,1,31,61,91},{"Less Than 1 Day","1 To 30 Days","31-60 Days","61-90 Days","91+ Days"}),"Not Due")</f>
        <v>Not Due</v>
      </c>
    </row>
    <row r="7849" spans="1:3" x14ac:dyDescent="0.25">
      <c r="A7849" s="1">
        <v>61731</v>
      </c>
      <c r="B7849" s="2">
        <v>310</v>
      </c>
      <c r="C7849" s="1" t="str">
        <f>IFERROR(LOOKUP(B7849,{0,1,31,61,91},{"Less Than 1 Day","1 To 30 Days","31-60 Days","61-90 Days","91+ Days"}),"Not Due")</f>
        <v>91+ Days</v>
      </c>
    </row>
    <row r="7850" spans="1:3" x14ac:dyDescent="0.25">
      <c r="A7850" s="1">
        <v>81426</v>
      </c>
      <c r="B7850" s="2">
        <v>393</v>
      </c>
      <c r="C7850" s="1" t="str">
        <f>IFERROR(LOOKUP(B7850,{0,1,31,61,91},{"Less Than 1 Day","1 To 30 Days","31-60 Days","61-90 Days","91+ Days"}),"Not Due")</f>
        <v>91+ Days</v>
      </c>
    </row>
    <row r="7851" spans="1:3" x14ac:dyDescent="0.25">
      <c r="A7851" s="1">
        <v>94639</v>
      </c>
      <c r="B7851" s="2">
        <v>-5</v>
      </c>
      <c r="C7851" s="1" t="str">
        <f>IFERROR(LOOKUP(B7851,{0,1,31,61,91},{"Less Than 1 Day","1 To 30 Days","31-60 Days","61-90 Days","91+ Days"}),"Not Due")</f>
        <v>Not Due</v>
      </c>
    </row>
    <row r="7852" spans="1:3" x14ac:dyDescent="0.25">
      <c r="A7852" s="1">
        <v>15497</v>
      </c>
      <c r="B7852" s="2">
        <v>-60</v>
      </c>
      <c r="C7852" s="1" t="str">
        <f>IFERROR(LOOKUP(B7852,{0,1,31,61,91},{"Less Than 1 Day","1 To 30 Days","31-60 Days","61-90 Days","91+ Days"}),"Not Due")</f>
        <v>Not Due</v>
      </c>
    </row>
    <row r="7853" spans="1:3" x14ac:dyDescent="0.25">
      <c r="A7853" s="1">
        <v>36811</v>
      </c>
      <c r="B7853" s="2">
        <v>379</v>
      </c>
      <c r="C7853" s="1" t="str">
        <f>IFERROR(LOOKUP(B7853,{0,1,31,61,91},{"Less Than 1 Day","1 To 30 Days","31-60 Days","61-90 Days","91+ Days"}),"Not Due")</f>
        <v>91+ Days</v>
      </c>
    </row>
    <row r="7854" spans="1:3" x14ac:dyDescent="0.25">
      <c r="A7854" s="1">
        <v>95022</v>
      </c>
      <c r="B7854" s="2">
        <v>-93</v>
      </c>
      <c r="C7854" s="1" t="str">
        <f>IFERROR(LOOKUP(B7854,{0,1,31,61,91},{"Less Than 1 Day","1 To 30 Days","31-60 Days","61-90 Days","91+ Days"}),"Not Due")</f>
        <v>Not Due</v>
      </c>
    </row>
    <row r="7855" spans="1:3" x14ac:dyDescent="0.25">
      <c r="A7855" s="1">
        <v>97060</v>
      </c>
      <c r="B7855" s="2">
        <v>87</v>
      </c>
      <c r="C7855" s="1" t="str">
        <f>IFERROR(LOOKUP(B7855,{0,1,31,61,91},{"Less Than 1 Day","1 To 30 Days","31-60 Days","61-90 Days","91+ Days"}),"Not Due")</f>
        <v>61-90 Days</v>
      </c>
    </row>
    <row r="7856" spans="1:3" x14ac:dyDescent="0.25">
      <c r="A7856" s="1">
        <v>35287</v>
      </c>
      <c r="B7856" s="2">
        <v>291</v>
      </c>
      <c r="C7856" s="1" t="str">
        <f>IFERROR(LOOKUP(B7856,{0,1,31,61,91},{"Less Than 1 Day","1 To 30 Days","31-60 Days","61-90 Days","91+ Days"}),"Not Due")</f>
        <v>91+ Days</v>
      </c>
    </row>
    <row r="7857" spans="1:3" x14ac:dyDescent="0.25">
      <c r="A7857" s="1">
        <v>19359</v>
      </c>
      <c r="B7857" s="2">
        <v>121</v>
      </c>
      <c r="C7857" s="1" t="str">
        <f>IFERROR(LOOKUP(B7857,{0,1,31,61,91},{"Less Than 1 Day","1 To 30 Days","31-60 Days","61-90 Days","91+ Days"}),"Not Due")</f>
        <v>91+ Days</v>
      </c>
    </row>
    <row r="7858" spans="1:3" x14ac:dyDescent="0.25">
      <c r="A7858" s="1">
        <v>33465</v>
      </c>
      <c r="B7858" s="2">
        <v>-116</v>
      </c>
      <c r="C7858" s="1" t="str">
        <f>IFERROR(LOOKUP(B7858,{0,1,31,61,91},{"Less Than 1 Day","1 To 30 Days","31-60 Days","61-90 Days","91+ Days"}),"Not Due")</f>
        <v>Not Due</v>
      </c>
    </row>
    <row r="7859" spans="1:3" x14ac:dyDescent="0.25">
      <c r="A7859" s="1">
        <v>62726</v>
      </c>
      <c r="B7859" s="2">
        <v>-52</v>
      </c>
      <c r="C7859" s="1" t="str">
        <f>IFERROR(LOOKUP(B7859,{0,1,31,61,91},{"Less Than 1 Day","1 To 30 Days","31-60 Days","61-90 Days","91+ Days"}),"Not Due")</f>
        <v>Not Due</v>
      </c>
    </row>
    <row r="7860" spans="1:3" x14ac:dyDescent="0.25">
      <c r="A7860" s="1">
        <v>76403</v>
      </c>
      <c r="B7860" s="2">
        <v>263</v>
      </c>
      <c r="C7860" s="1" t="str">
        <f>IFERROR(LOOKUP(B7860,{0,1,31,61,91},{"Less Than 1 Day","1 To 30 Days","31-60 Days","61-90 Days","91+ Days"}),"Not Due")</f>
        <v>91+ Days</v>
      </c>
    </row>
    <row r="7861" spans="1:3" x14ac:dyDescent="0.25">
      <c r="A7861" s="1">
        <v>26154</v>
      </c>
      <c r="B7861" s="2">
        <v>297</v>
      </c>
      <c r="C7861" s="1" t="str">
        <f>IFERROR(LOOKUP(B7861,{0,1,31,61,91},{"Less Than 1 Day","1 To 30 Days","31-60 Days","61-90 Days","91+ Days"}),"Not Due")</f>
        <v>91+ Days</v>
      </c>
    </row>
    <row r="7862" spans="1:3" x14ac:dyDescent="0.25">
      <c r="A7862" s="1">
        <v>34886</v>
      </c>
      <c r="B7862" s="2">
        <v>175</v>
      </c>
      <c r="C7862" s="1" t="str">
        <f>IFERROR(LOOKUP(B7862,{0,1,31,61,91},{"Less Than 1 Day","1 To 30 Days","31-60 Days","61-90 Days","91+ Days"}),"Not Due")</f>
        <v>91+ Days</v>
      </c>
    </row>
    <row r="7863" spans="1:3" x14ac:dyDescent="0.25">
      <c r="A7863" s="1">
        <v>93995</v>
      </c>
      <c r="B7863" s="2">
        <v>440</v>
      </c>
      <c r="C7863" s="1" t="str">
        <f>IFERROR(LOOKUP(B7863,{0,1,31,61,91},{"Less Than 1 Day","1 To 30 Days","31-60 Days","61-90 Days","91+ Days"}),"Not Due")</f>
        <v>91+ Days</v>
      </c>
    </row>
    <row r="7864" spans="1:3" x14ac:dyDescent="0.25">
      <c r="A7864" s="1">
        <v>30697</v>
      </c>
      <c r="B7864" s="2">
        <v>122</v>
      </c>
      <c r="C7864" s="1" t="str">
        <f>IFERROR(LOOKUP(B7864,{0,1,31,61,91},{"Less Than 1 Day","1 To 30 Days","31-60 Days","61-90 Days","91+ Days"}),"Not Due")</f>
        <v>91+ Days</v>
      </c>
    </row>
    <row r="7865" spans="1:3" x14ac:dyDescent="0.25">
      <c r="A7865" s="1">
        <v>76313</v>
      </c>
      <c r="B7865" s="2">
        <v>391</v>
      </c>
      <c r="C7865" s="1" t="str">
        <f>IFERROR(LOOKUP(B7865,{0,1,31,61,91},{"Less Than 1 Day","1 To 30 Days","31-60 Days","61-90 Days","91+ Days"}),"Not Due")</f>
        <v>91+ Days</v>
      </c>
    </row>
    <row r="7866" spans="1:3" x14ac:dyDescent="0.25">
      <c r="A7866" s="1">
        <v>15829</v>
      </c>
      <c r="B7866" s="2">
        <v>49</v>
      </c>
      <c r="C7866" s="1" t="str">
        <f>IFERROR(LOOKUP(B7866,{0,1,31,61,91},{"Less Than 1 Day","1 To 30 Days","31-60 Days","61-90 Days","91+ Days"}),"Not Due")</f>
        <v>31-60 Days</v>
      </c>
    </row>
    <row r="7867" spans="1:3" x14ac:dyDescent="0.25">
      <c r="A7867" s="1">
        <v>86022</v>
      </c>
      <c r="B7867" s="2">
        <v>179</v>
      </c>
      <c r="C7867" s="1" t="str">
        <f>IFERROR(LOOKUP(B7867,{0,1,31,61,91},{"Less Than 1 Day","1 To 30 Days","31-60 Days","61-90 Days","91+ Days"}),"Not Due")</f>
        <v>91+ Days</v>
      </c>
    </row>
    <row r="7868" spans="1:3" x14ac:dyDescent="0.25">
      <c r="A7868" s="1">
        <v>48633</v>
      </c>
      <c r="B7868" s="2">
        <v>499</v>
      </c>
      <c r="C7868" s="1" t="str">
        <f>IFERROR(LOOKUP(B7868,{0,1,31,61,91},{"Less Than 1 Day","1 To 30 Days","31-60 Days","61-90 Days","91+ Days"}),"Not Due")</f>
        <v>91+ Days</v>
      </c>
    </row>
    <row r="7869" spans="1:3" x14ac:dyDescent="0.25">
      <c r="A7869" s="1">
        <v>73236</v>
      </c>
      <c r="B7869" s="2">
        <v>459</v>
      </c>
      <c r="C7869" s="1" t="str">
        <f>IFERROR(LOOKUP(B7869,{0,1,31,61,91},{"Less Than 1 Day","1 To 30 Days","31-60 Days","61-90 Days","91+ Days"}),"Not Due")</f>
        <v>91+ Days</v>
      </c>
    </row>
    <row r="7870" spans="1:3" x14ac:dyDescent="0.25">
      <c r="A7870" s="1">
        <v>84952</v>
      </c>
      <c r="B7870" s="2">
        <v>194</v>
      </c>
      <c r="C7870" s="1" t="str">
        <f>IFERROR(LOOKUP(B7870,{0,1,31,61,91},{"Less Than 1 Day","1 To 30 Days","31-60 Days","61-90 Days","91+ Days"}),"Not Due")</f>
        <v>91+ Days</v>
      </c>
    </row>
    <row r="7871" spans="1:3" x14ac:dyDescent="0.25">
      <c r="A7871" s="1">
        <v>20361</v>
      </c>
      <c r="B7871" s="2">
        <v>-152</v>
      </c>
      <c r="C7871" s="1" t="str">
        <f>IFERROR(LOOKUP(B7871,{0,1,31,61,91},{"Less Than 1 Day","1 To 30 Days","31-60 Days","61-90 Days","91+ Days"}),"Not Due")</f>
        <v>Not Due</v>
      </c>
    </row>
    <row r="7872" spans="1:3" x14ac:dyDescent="0.25">
      <c r="A7872" s="1">
        <v>38841</v>
      </c>
      <c r="B7872" s="2">
        <v>283</v>
      </c>
      <c r="C7872" s="1" t="str">
        <f>IFERROR(LOOKUP(B7872,{0,1,31,61,91},{"Less Than 1 Day","1 To 30 Days","31-60 Days","61-90 Days","91+ Days"}),"Not Due")</f>
        <v>91+ Days</v>
      </c>
    </row>
    <row r="7873" spans="1:3" x14ac:dyDescent="0.25">
      <c r="A7873" s="1">
        <v>81044</v>
      </c>
      <c r="B7873" s="2">
        <v>175</v>
      </c>
      <c r="C7873" s="1" t="str">
        <f>IFERROR(LOOKUP(B7873,{0,1,31,61,91},{"Less Than 1 Day","1 To 30 Days","31-60 Days","61-90 Days","91+ Days"}),"Not Due")</f>
        <v>91+ Days</v>
      </c>
    </row>
    <row r="7874" spans="1:3" x14ac:dyDescent="0.25">
      <c r="A7874" s="1">
        <v>29273</v>
      </c>
      <c r="B7874" s="2">
        <v>227</v>
      </c>
      <c r="C7874" s="1" t="str">
        <f>IFERROR(LOOKUP(B7874,{0,1,31,61,91},{"Less Than 1 Day","1 To 30 Days","31-60 Days","61-90 Days","91+ Days"}),"Not Due")</f>
        <v>91+ Days</v>
      </c>
    </row>
    <row r="7875" spans="1:3" x14ac:dyDescent="0.25">
      <c r="A7875" s="1">
        <v>74734</v>
      </c>
      <c r="B7875" s="2">
        <v>-82</v>
      </c>
      <c r="C7875" s="1" t="str">
        <f>IFERROR(LOOKUP(B7875,{0,1,31,61,91},{"Less Than 1 Day","1 To 30 Days","31-60 Days","61-90 Days","91+ Days"}),"Not Due")</f>
        <v>Not Due</v>
      </c>
    </row>
    <row r="7876" spans="1:3" x14ac:dyDescent="0.25">
      <c r="A7876" s="1">
        <v>61893</v>
      </c>
      <c r="B7876" s="2">
        <v>-78</v>
      </c>
      <c r="C7876" s="1" t="str">
        <f>IFERROR(LOOKUP(B7876,{0,1,31,61,91},{"Less Than 1 Day","1 To 30 Days","31-60 Days","61-90 Days","91+ Days"}),"Not Due")</f>
        <v>Not Due</v>
      </c>
    </row>
    <row r="7877" spans="1:3" x14ac:dyDescent="0.25">
      <c r="A7877" s="1">
        <v>89811</v>
      </c>
      <c r="B7877" s="2">
        <v>481</v>
      </c>
      <c r="C7877" s="1" t="str">
        <f>IFERROR(LOOKUP(B7877,{0,1,31,61,91},{"Less Than 1 Day","1 To 30 Days","31-60 Days","61-90 Days","91+ Days"}),"Not Due")</f>
        <v>91+ Days</v>
      </c>
    </row>
    <row r="7878" spans="1:3" x14ac:dyDescent="0.25">
      <c r="A7878" s="1">
        <v>53307</v>
      </c>
      <c r="B7878" s="2">
        <v>-91</v>
      </c>
      <c r="C7878" s="1" t="str">
        <f>IFERROR(LOOKUP(B7878,{0,1,31,61,91},{"Less Than 1 Day","1 To 30 Days","31-60 Days","61-90 Days","91+ Days"}),"Not Due")</f>
        <v>Not Due</v>
      </c>
    </row>
    <row r="7879" spans="1:3" x14ac:dyDescent="0.25">
      <c r="A7879" s="1">
        <v>12834</v>
      </c>
      <c r="B7879" s="2">
        <v>19</v>
      </c>
      <c r="C7879" s="1" t="str">
        <f>IFERROR(LOOKUP(B7879,{0,1,31,61,91},{"Less Than 1 Day","1 To 30 Days","31-60 Days","61-90 Days","91+ Days"}),"Not Due")</f>
        <v>1 To 30 Days</v>
      </c>
    </row>
    <row r="7880" spans="1:3" x14ac:dyDescent="0.25">
      <c r="A7880" s="1">
        <v>92558</v>
      </c>
      <c r="B7880" s="2">
        <v>223</v>
      </c>
      <c r="C7880" s="1" t="str">
        <f>IFERROR(LOOKUP(B7880,{0,1,31,61,91},{"Less Than 1 Day","1 To 30 Days","31-60 Days","61-90 Days","91+ Days"}),"Not Due")</f>
        <v>91+ Days</v>
      </c>
    </row>
    <row r="7881" spans="1:3" x14ac:dyDescent="0.25">
      <c r="A7881" s="1">
        <v>95786</v>
      </c>
      <c r="B7881" s="2">
        <v>134</v>
      </c>
      <c r="C7881" s="1" t="str">
        <f>IFERROR(LOOKUP(B7881,{0,1,31,61,91},{"Less Than 1 Day","1 To 30 Days","31-60 Days","61-90 Days","91+ Days"}),"Not Due")</f>
        <v>91+ Days</v>
      </c>
    </row>
    <row r="7882" spans="1:3" x14ac:dyDescent="0.25">
      <c r="A7882" s="1">
        <v>36945</v>
      </c>
      <c r="B7882" s="2">
        <v>-186</v>
      </c>
      <c r="C7882" s="1" t="str">
        <f>IFERROR(LOOKUP(B7882,{0,1,31,61,91},{"Less Than 1 Day","1 To 30 Days","31-60 Days","61-90 Days","91+ Days"}),"Not Due")</f>
        <v>Not Due</v>
      </c>
    </row>
    <row r="7883" spans="1:3" x14ac:dyDescent="0.25">
      <c r="A7883" s="1">
        <v>67496</v>
      </c>
      <c r="B7883" s="2">
        <v>47</v>
      </c>
      <c r="C7883" s="1" t="str">
        <f>IFERROR(LOOKUP(B7883,{0,1,31,61,91},{"Less Than 1 Day","1 To 30 Days","31-60 Days","61-90 Days","91+ Days"}),"Not Due")</f>
        <v>31-60 Days</v>
      </c>
    </row>
    <row r="7884" spans="1:3" x14ac:dyDescent="0.25">
      <c r="A7884" s="1">
        <v>51188</v>
      </c>
      <c r="B7884" s="2">
        <v>-161</v>
      </c>
      <c r="C7884" s="1" t="str">
        <f>IFERROR(LOOKUP(B7884,{0,1,31,61,91},{"Less Than 1 Day","1 To 30 Days","31-60 Days","61-90 Days","91+ Days"}),"Not Due")</f>
        <v>Not Due</v>
      </c>
    </row>
    <row r="7885" spans="1:3" x14ac:dyDescent="0.25">
      <c r="A7885" s="1">
        <v>43228</v>
      </c>
      <c r="B7885" s="2">
        <v>210</v>
      </c>
      <c r="C7885" s="1" t="str">
        <f>IFERROR(LOOKUP(B7885,{0,1,31,61,91},{"Less Than 1 Day","1 To 30 Days","31-60 Days","61-90 Days","91+ Days"}),"Not Due")</f>
        <v>91+ Days</v>
      </c>
    </row>
    <row r="7886" spans="1:3" x14ac:dyDescent="0.25">
      <c r="A7886" s="1">
        <v>88470</v>
      </c>
      <c r="B7886" s="2">
        <v>425</v>
      </c>
      <c r="C7886" s="1" t="str">
        <f>IFERROR(LOOKUP(B7886,{0,1,31,61,91},{"Less Than 1 Day","1 To 30 Days","31-60 Days","61-90 Days","91+ Days"}),"Not Due")</f>
        <v>91+ Days</v>
      </c>
    </row>
    <row r="7887" spans="1:3" x14ac:dyDescent="0.25">
      <c r="A7887" s="1">
        <v>34347</v>
      </c>
      <c r="B7887" s="2">
        <v>485</v>
      </c>
      <c r="C7887" s="1" t="str">
        <f>IFERROR(LOOKUP(B7887,{0,1,31,61,91},{"Less Than 1 Day","1 To 30 Days","31-60 Days","61-90 Days","91+ Days"}),"Not Due")</f>
        <v>91+ Days</v>
      </c>
    </row>
    <row r="7888" spans="1:3" x14ac:dyDescent="0.25">
      <c r="A7888" s="1">
        <v>36850</v>
      </c>
      <c r="B7888" s="2">
        <v>30</v>
      </c>
      <c r="C7888" s="1" t="str">
        <f>IFERROR(LOOKUP(B7888,{0,1,31,61,91},{"Less Than 1 Day","1 To 30 Days","31-60 Days","61-90 Days","91+ Days"}),"Not Due")</f>
        <v>1 To 30 Days</v>
      </c>
    </row>
    <row r="7889" spans="1:3" x14ac:dyDescent="0.25">
      <c r="A7889" s="1">
        <v>94079</v>
      </c>
      <c r="B7889" s="2">
        <v>243</v>
      </c>
      <c r="C7889" s="1" t="str">
        <f>IFERROR(LOOKUP(B7889,{0,1,31,61,91},{"Less Than 1 Day","1 To 30 Days","31-60 Days","61-90 Days","91+ Days"}),"Not Due")</f>
        <v>91+ Days</v>
      </c>
    </row>
    <row r="7890" spans="1:3" x14ac:dyDescent="0.25">
      <c r="A7890" s="1">
        <v>47970</v>
      </c>
      <c r="B7890" s="2">
        <v>399</v>
      </c>
      <c r="C7890" s="1" t="str">
        <f>IFERROR(LOOKUP(B7890,{0,1,31,61,91},{"Less Than 1 Day","1 To 30 Days","31-60 Days","61-90 Days","91+ Days"}),"Not Due")</f>
        <v>91+ Days</v>
      </c>
    </row>
    <row r="7891" spans="1:3" x14ac:dyDescent="0.25">
      <c r="A7891" s="1">
        <v>25224</v>
      </c>
      <c r="B7891" s="2">
        <v>-191</v>
      </c>
      <c r="C7891" s="1" t="str">
        <f>IFERROR(LOOKUP(B7891,{0,1,31,61,91},{"Less Than 1 Day","1 To 30 Days","31-60 Days","61-90 Days","91+ Days"}),"Not Due")</f>
        <v>Not Due</v>
      </c>
    </row>
    <row r="7892" spans="1:3" x14ac:dyDescent="0.25">
      <c r="A7892" s="1">
        <v>61702</v>
      </c>
      <c r="B7892" s="2">
        <v>348</v>
      </c>
      <c r="C7892" s="1" t="str">
        <f>IFERROR(LOOKUP(B7892,{0,1,31,61,91},{"Less Than 1 Day","1 To 30 Days","31-60 Days","61-90 Days","91+ Days"}),"Not Due")</f>
        <v>91+ Days</v>
      </c>
    </row>
    <row r="7893" spans="1:3" x14ac:dyDescent="0.25">
      <c r="A7893" s="1">
        <v>26623</v>
      </c>
      <c r="B7893" s="2">
        <v>-132</v>
      </c>
      <c r="C7893" s="1" t="str">
        <f>IFERROR(LOOKUP(B7893,{0,1,31,61,91},{"Less Than 1 Day","1 To 30 Days","31-60 Days","61-90 Days","91+ Days"}),"Not Due")</f>
        <v>Not Due</v>
      </c>
    </row>
    <row r="7894" spans="1:3" x14ac:dyDescent="0.25">
      <c r="A7894" s="1">
        <v>85770</v>
      </c>
      <c r="B7894" s="2">
        <v>-123</v>
      </c>
      <c r="C7894" s="1" t="str">
        <f>IFERROR(LOOKUP(B7894,{0,1,31,61,91},{"Less Than 1 Day","1 To 30 Days","31-60 Days","61-90 Days","91+ Days"}),"Not Due")</f>
        <v>Not Due</v>
      </c>
    </row>
    <row r="7895" spans="1:3" x14ac:dyDescent="0.25">
      <c r="A7895" s="1">
        <v>13802</v>
      </c>
      <c r="B7895" s="2">
        <v>156</v>
      </c>
      <c r="C7895" s="1" t="str">
        <f>IFERROR(LOOKUP(B7895,{0,1,31,61,91},{"Less Than 1 Day","1 To 30 Days","31-60 Days","61-90 Days","91+ Days"}),"Not Due")</f>
        <v>91+ Days</v>
      </c>
    </row>
    <row r="7896" spans="1:3" x14ac:dyDescent="0.25">
      <c r="A7896" s="1">
        <v>39018</v>
      </c>
      <c r="B7896" s="2">
        <v>-20</v>
      </c>
      <c r="C7896" s="1" t="str">
        <f>IFERROR(LOOKUP(B7896,{0,1,31,61,91},{"Less Than 1 Day","1 To 30 Days","31-60 Days","61-90 Days","91+ Days"}),"Not Due")</f>
        <v>Not Due</v>
      </c>
    </row>
    <row r="7897" spans="1:3" x14ac:dyDescent="0.25">
      <c r="A7897" s="1">
        <v>99979</v>
      </c>
      <c r="B7897" s="2">
        <v>340</v>
      </c>
      <c r="C7897" s="1" t="str">
        <f>IFERROR(LOOKUP(B7897,{0,1,31,61,91},{"Less Than 1 Day","1 To 30 Days","31-60 Days","61-90 Days","91+ Days"}),"Not Due")</f>
        <v>91+ Days</v>
      </c>
    </row>
    <row r="7898" spans="1:3" x14ac:dyDescent="0.25">
      <c r="A7898" s="1">
        <v>10909</v>
      </c>
      <c r="B7898" s="2">
        <v>-21</v>
      </c>
      <c r="C7898" s="1" t="str">
        <f>IFERROR(LOOKUP(B7898,{0,1,31,61,91},{"Less Than 1 Day","1 To 30 Days","31-60 Days","61-90 Days","91+ Days"}),"Not Due")</f>
        <v>Not Due</v>
      </c>
    </row>
    <row r="7899" spans="1:3" x14ac:dyDescent="0.25">
      <c r="A7899" s="1">
        <v>20552</v>
      </c>
      <c r="B7899" s="2">
        <v>416</v>
      </c>
      <c r="C7899" s="1" t="str">
        <f>IFERROR(LOOKUP(B7899,{0,1,31,61,91},{"Less Than 1 Day","1 To 30 Days","31-60 Days","61-90 Days","91+ Days"}),"Not Due")</f>
        <v>91+ Days</v>
      </c>
    </row>
    <row r="7900" spans="1:3" x14ac:dyDescent="0.25">
      <c r="A7900" s="1">
        <v>72425</v>
      </c>
      <c r="B7900" s="2">
        <v>177</v>
      </c>
      <c r="C7900" s="1" t="str">
        <f>IFERROR(LOOKUP(B7900,{0,1,31,61,91},{"Less Than 1 Day","1 To 30 Days","31-60 Days","61-90 Days","91+ Days"}),"Not Due")</f>
        <v>91+ Days</v>
      </c>
    </row>
    <row r="7901" spans="1:3" x14ac:dyDescent="0.25">
      <c r="A7901" s="1">
        <v>62912</v>
      </c>
      <c r="B7901" s="2">
        <v>281</v>
      </c>
      <c r="C7901" s="1" t="str">
        <f>IFERROR(LOOKUP(B7901,{0,1,31,61,91},{"Less Than 1 Day","1 To 30 Days","31-60 Days","61-90 Days","91+ Days"}),"Not Due")</f>
        <v>91+ Days</v>
      </c>
    </row>
    <row r="7902" spans="1:3" x14ac:dyDescent="0.25">
      <c r="A7902" s="1">
        <v>10717</v>
      </c>
      <c r="B7902" s="2">
        <v>333</v>
      </c>
      <c r="C7902" s="1" t="str">
        <f>IFERROR(LOOKUP(B7902,{0,1,31,61,91},{"Less Than 1 Day","1 To 30 Days","31-60 Days","61-90 Days","91+ Days"}),"Not Due")</f>
        <v>91+ Days</v>
      </c>
    </row>
    <row r="7903" spans="1:3" x14ac:dyDescent="0.25">
      <c r="A7903" s="1">
        <v>11896</v>
      </c>
      <c r="B7903" s="2">
        <v>295</v>
      </c>
      <c r="C7903" s="1" t="str">
        <f>IFERROR(LOOKUP(B7903,{0,1,31,61,91},{"Less Than 1 Day","1 To 30 Days","31-60 Days","61-90 Days","91+ Days"}),"Not Due")</f>
        <v>91+ Days</v>
      </c>
    </row>
    <row r="7904" spans="1:3" x14ac:dyDescent="0.25">
      <c r="A7904" s="1">
        <v>74820</v>
      </c>
      <c r="B7904" s="2">
        <v>483</v>
      </c>
      <c r="C7904" s="1" t="str">
        <f>IFERROR(LOOKUP(B7904,{0,1,31,61,91},{"Less Than 1 Day","1 To 30 Days","31-60 Days","61-90 Days","91+ Days"}),"Not Due")</f>
        <v>91+ Days</v>
      </c>
    </row>
    <row r="7905" spans="1:3" x14ac:dyDescent="0.25">
      <c r="A7905" s="1">
        <v>23011</v>
      </c>
      <c r="B7905" s="2">
        <v>277</v>
      </c>
      <c r="C7905" s="1" t="str">
        <f>IFERROR(LOOKUP(B7905,{0,1,31,61,91},{"Less Than 1 Day","1 To 30 Days","31-60 Days","61-90 Days","91+ Days"}),"Not Due")</f>
        <v>91+ Days</v>
      </c>
    </row>
    <row r="7906" spans="1:3" x14ac:dyDescent="0.25">
      <c r="A7906" s="1">
        <v>42807</v>
      </c>
      <c r="B7906" s="2">
        <v>-9</v>
      </c>
      <c r="C7906" s="1" t="str">
        <f>IFERROR(LOOKUP(B7906,{0,1,31,61,91},{"Less Than 1 Day","1 To 30 Days","31-60 Days","61-90 Days","91+ Days"}),"Not Due")</f>
        <v>Not Due</v>
      </c>
    </row>
    <row r="7907" spans="1:3" x14ac:dyDescent="0.25">
      <c r="A7907" s="1">
        <v>53429</v>
      </c>
      <c r="B7907" s="2">
        <v>-95</v>
      </c>
      <c r="C7907" s="1" t="str">
        <f>IFERROR(LOOKUP(B7907,{0,1,31,61,91},{"Less Than 1 Day","1 To 30 Days","31-60 Days","61-90 Days","91+ Days"}),"Not Due")</f>
        <v>Not Due</v>
      </c>
    </row>
    <row r="7908" spans="1:3" x14ac:dyDescent="0.25">
      <c r="A7908" s="1">
        <v>36716</v>
      </c>
      <c r="B7908" s="2">
        <v>230</v>
      </c>
      <c r="C7908" s="1" t="str">
        <f>IFERROR(LOOKUP(B7908,{0,1,31,61,91},{"Less Than 1 Day","1 To 30 Days","31-60 Days","61-90 Days","91+ Days"}),"Not Due")</f>
        <v>91+ Days</v>
      </c>
    </row>
    <row r="7909" spans="1:3" x14ac:dyDescent="0.25">
      <c r="A7909" s="1">
        <v>81839</v>
      </c>
      <c r="B7909" s="2">
        <v>264</v>
      </c>
      <c r="C7909" s="1" t="str">
        <f>IFERROR(LOOKUP(B7909,{0,1,31,61,91},{"Less Than 1 Day","1 To 30 Days","31-60 Days","61-90 Days","91+ Days"}),"Not Due")</f>
        <v>91+ Days</v>
      </c>
    </row>
    <row r="7910" spans="1:3" x14ac:dyDescent="0.25">
      <c r="A7910" s="1">
        <v>26324</v>
      </c>
      <c r="B7910" s="2">
        <v>-64</v>
      </c>
      <c r="C7910" s="1" t="str">
        <f>IFERROR(LOOKUP(B7910,{0,1,31,61,91},{"Less Than 1 Day","1 To 30 Days","31-60 Days","61-90 Days","91+ Days"}),"Not Due")</f>
        <v>Not Due</v>
      </c>
    </row>
    <row r="7911" spans="1:3" x14ac:dyDescent="0.25">
      <c r="A7911" s="1">
        <v>93575</v>
      </c>
      <c r="B7911" s="2">
        <v>-192</v>
      </c>
      <c r="C7911" s="1" t="str">
        <f>IFERROR(LOOKUP(B7911,{0,1,31,61,91},{"Less Than 1 Day","1 To 30 Days","31-60 Days","61-90 Days","91+ Days"}),"Not Due")</f>
        <v>Not Due</v>
      </c>
    </row>
    <row r="7912" spans="1:3" x14ac:dyDescent="0.25">
      <c r="A7912" s="1">
        <v>48067</v>
      </c>
      <c r="B7912" s="2">
        <v>-178</v>
      </c>
      <c r="C7912" s="1" t="str">
        <f>IFERROR(LOOKUP(B7912,{0,1,31,61,91},{"Less Than 1 Day","1 To 30 Days","31-60 Days","61-90 Days","91+ Days"}),"Not Due")</f>
        <v>Not Due</v>
      </c>
    </row>
    <row r="7913" spans="1:3" x14ac:dyDescent="0.25">
      <c r="A7913" s="1">
        <v>79521</v>
      </c>
      <c r="B7913" s="2">
        <v>435</v>
      </c>
      <c r="C7913" s="1" t="str">
        <f>IFERROR(LOOKUP(B7913,{0,1,31,61,91},{"Less Than 1 Day","1 To 30 Days","31-60 Days","61-90 Days","91+ Days"}),"Not Due")</f>
        <v>91+ Days</v>
      </c>
    </row>
    <row r="7914" spans="1:3" x14ac:dyDescent="0.25">
      <c r="A7914" s="1">
        <v>34296</v>
      </c>
      <c r="B7914" s="2">
        <v>-123</v>
      </c>
      <c r="C7914" s="1" t="str">
        <f>IFERROR(LOOKUP(B7914,{0,1,31,61,91},{"Less Than 1 Day","1 To 30 Days","31-60 Days","61-90 Days","91+ Days"}),"Not Due")</f>
        <v>Not Due</v>
      </c>
    </row>
    <row r="7915" spans="1:3" x14ac:dyDescent="0.25">
      <c r="A7915" s="1">
        <v>18078</v>
      </c>
      <c r="B7915" s="2">
        <v>-89</v>
      </c>
      <c r="C7915" s="1" t="str">
        <f>IFERROR(LOOKUP(B7915,{0,1,31,61,91},{"Less Than 1 Day","1 To 30 Days","31-60 Days","61-90 Days","91+ Days"}),"Not Due")</f>
        <v>Not Due</v>
      </c>
    </row>
    <row r="7916" spans="1:3" x14ac:dyDescent="0.25">
      <c r="A7916" s="1">
        <v>24936</v>
      </c>
      <c r="B7916" s="2">
        <v>407</v>
      </c>
      <c r="C7916" s="1" t="str">
        <f>IFERROR(LOOKUP(B7916,{0,1,31,61,91},{"Less Than 1 Day","1 To 30 Days","31-60 Days","61-90 Days","91+ Days"}),"Not Due")</f>
        <v>91+ Days</v>
      </c>
    </row>
    <row r="7917" spans="1:3" x14ac:dyDescent="0.25">
      <c r="A7917" s="1">
        <v>42897</v>
      </c>
      <c r="B7917" s="2">
        <v>468</v>
      </c>
      <c r="C7917" s="1" t="str">
        <f>IFERROR(LOOKUP(B7917,{0,1,31,61,91},{"Less Than 1 Day","1 To 30 Days","31-60 Days","61-90 Days","91+ Days"}),"Not Due")</f>
        <v>91+ Days</v>
      </c>
    </row>
    <row r="7918" spans="1:3" x14ac:dyDescent="0.25">
      <c r="A7918" s="1">
        <v>23703</v>
      </c>
      <c r="B7918" s="2">
        <v>320</v>
      </c>
      <c r="C7918" s="1" t="str">
        <f>IFERROR(LOOKUP(B7918,{0,1,31,61,91},{"Less Than 1 Day","1 To 30 Days","31-60 Days","61-90 Days","91+ Days"}),"Not Due")</f>
        <v>91+ Days</v>
      </c>
    </row>
    <row r="7919" spans="1:3" x14ac:dyDescent="0.25">
      <c r="A7919" s="1">
        <v>64673</v>
      </c>
      <c r="B7919" s="2">
        <v>17</v>
      </c>
      <c r="C7919" s="1" t="str">
        <f>IFERROR(LOOKUP(B7919,{0,1,31,61,91},{"Less Than 1 Day","1 To 30 Days","31-60 Days","61-90 Days","91+ Days"}),"Not Due")</f>
        <v>1 To 30 Days</v>
      </c>
    </row>
    <row r="7920" spans="1:3" x14ac:dyDescent="0.25">
      <c r="A7920" s="1">
        <v>19074</v>
      </c>
      <c r="B7920" s="2">
        <v>154</v>
      </c>
      <c r="C7920" s="1" t="str">
        <f>IFERROR(LOOKUP(B7920,{0,1,31,61,91},{"Less Than 1 Day","1 To 30 Days","31-60 Days","61-90 Days","91+ Days"}),"Not Due")</f>
        <v>91+ Days</v>
      </c>
    </row>
    <row r="7921" spans="1:3" x14ac:dyDescent="0.25">
      <c r="A7921" s="1">
        <v>29028</v>
      </c>
      <c r="B7921" s="2">
        <v>267</v>
      </c>
      <c r="C7921" s="1" t="str">
        <f>IFERROR(LOOKUP(B7921,{0,1,31,61,91},{"Less Than 1 Day","1 To 30 Days","31-60 Days","61-90 Days","91+ Days"}),"Not Due")</f>
        <v>91+ Days</v>
      </c>
    </row>
    <row r="7922" spans="1:3" x14ac:dyDescent="0.25">
      <c r="A7922" s="1">
        <v>85398</v>
      </c>
      <c r="B7922" s="2">
        <v>172</v>
      </c>
      <c r="C7922" s="1" t="str">
        <f>IFERROR(LOOKUP(B7922,{0,1,31,61,91},{"Less Than 1 Day","1 To 30 Days","31-60 Days","61-90 Days","91+ Days"}),"Not Due")</f>
        <v>91+ Days</v>
      </c>
    </row>
    <row r="7923" spans="1:3" x14ac:dyDescent="0.25">
      <c r="A7923" s="1">
        <v>75946</v>
      </c>
      <c r="B7923" s="2">
        <v>310</v>
      </c>
      <c r="C7923" s="1" t="str">
        <f>IFERROR(LOOKUP(B7923,{0,1,31,61,91},{"Less Than 1 Day","1 To 30 Days","31-60 Days","61-90 Days","91+ Days"}),"Not Due")</f>
        <v>91+ Days</v>
      </c>
    </row>
    <row r="7924" spans="1:3" x14ac:dyDescent="0.25">
      <c r="A7924" s="1">
        <v>88243</v>
      </c>
      <c r="B7924" s="2">
        <v>124</v>
      </c>
      <c r="C7924" s="1" t="str">
        <f>IFERROR(LOOKUP(B7924,{0,1,31,61,91},{"Less Than 1 Day","1 To 30 Days","31-60 Days","61-90 Days","91+ Days"}),"Not Due")</f>
        <v>91+ Days</v>
      </c>
    </row>
    <row r="7925" spans="1:3" x14ac:dyDescent="0.25">
      <c r="A7925" s="1">
        <v>17163</v>
      </c>
      <c r="B7925" s="2">
        <v>20</v>
      </c>
      <c r="C7925" s="1" t="str">
        <f>IFERROR(LOOKUP(B7925,{0,1,31,61,91},{"Less Than 1 Day","1 To 30 Days","31-60 Days","61-90 Days","91+ Days"}),"Not Due")</f>
        <v>1 To 30 Days</v>
      </c>
    </row>
    <row r="7926" spans="1:3" x14ac:dyDescent="0.25">
      <c r="A7926" s="1">
        <v>51430</v>
      </c>
      <c r="B7926" s="2">
        <v>91</v>
      </c>
      <c r="C7926" s="1" t="str">
        <f>IFERROR(LOOKUP(B7926,{0,1,31,61,91},{"Less Than 1 Day","1 To 30 Days","31-60 Days","61-90 Days","91+ Days"}),"Not Due")</f>
        <v>91+ Days</v>
      </c>
    </row>
    <row r="7927" spans="1:3" x14ac:dyDescent="0.25">
      <c r="A7927" s="1">
        <v>81172</v>
      </c>
      <c r="B7927" s="2">
        <v>364</v>
      </c>
      <c r="C7927" s="1" t="str">
        <f>IFERROR(LOOKUP(B7927,{0,1,31,61,91},{"Less Than 1 Day","1 To 30 Days","31-60 Days","61-90 Days","91+ Days"}),"Not Due")</f>
        <v>91+ Days</v>
      </c>
    </row>
    <row r="7928" spans="1:3" x14ac:dyDescent="0.25">
      <c r="A7928" s="1">
        <v>48080</v>
      </c>
      <c r="B7928" s="2">
        <v>235</v>
      </c>
      <c r="C7928" s="1" t="str">
        <f>IFERROR(LOOKUP(B7928,{0,1,31,61,91},{"Less Than 1 Day","1 To 30 Days","31-60 Days","61-90 Days","91+ Days"}),"Not Due")</f>
        <v>91+ Days</v>
      </c>
    </row>
    <row r="7929" spans="1:3" x14ac:dyDescent="0.25">
      <c r="A7929" s="1">
        <v>56090</v>
      </c>
      <c r="B7929" s="2">
        <v>-107</v>
      </c>
      <c r="C7929" s="1" t="str">
        <f>IFERROR(LOOKUP(B7929,{0,1,31,61,91},{"Less Than 1 Day","1 To 30 Days","31-60 Days","61-90 Days","91+ Days"}),"Not Due")</f>
        <v>Not Due</v>
      </c>
    </row>
    <row r="7930" spans="1:3" x14ac:dyDescent="0.25">
      <c r="A7930" s="1">
        <v>56175</v>
      </c>
      <c r="B7930" s="2">
        <v>119</v>
      </c>
      <c r="C7930" s="1" t="str">
        <f>IFERROR(LOOKUP(B7930,{0,1,31,61,91},{"Less Than 1 Day","1 To 30 Days","31-60 Days","61-90 Days","91+ Days"}),"Not Due")</f>
        <v>91+ Days</v>
      </c>
    </row>
    <row r="7931" spans="1:3" x14ac:dyDescent="0.25">
      <c r="A7931" s="1">
        <v>40802</v>
      </c>
      <c r="B7931" s="2">
        <v>382</v>
      </c>
      <c r="C7931" s="1" t="str">
        <f>IFERROR(LOOKUP(B7931,{0,1,31,61,91},{"Less Than 1 Day","1 To 30 Days","31-60 Days","61-90 Days","91+ Days"}),"Not Due")</f>
        <v>91+ Days</v>
      </c>
    </row>
    <row r="7932" spans="1:3" x14ac:dyDescent="0.25">
      <c r="A7932" s="1">
        <v>78532</v>
      </c>
      <c r="B7932" s="2">
        <v>410</v>
      </c>
      <c r="C7932" s="1" t="str">
        <f>IFERROR(LOOKUP(B7932,{0,1,31,61,91},{"Less Than 1 Day","1 To 30 Days","31-60 Days","61-90 Days","91+ Days"}),"Not Due")</f>
        <v>91+ Days</v>
      </c>
    </row>
    <row r="7933" spans="1:3" x14ac:dyDescent="0.25">
      <c r="A7933" s="1">
        <v>90195</v>
      </c>
      <c r="B7933" s="2">
        <v>88</v>
      </c>
      <c r="C7933" s="1" t="str">
        <f>IFERROR(LOOKUP(B7933,{0,1,31,61,91},{"Less Than 1 Day","1 To 30 Days","31-60 Days","61-90 Days","91+ Days"}),"Not Due")</f>
        <v>61-90 Days</v>
      </c>
    </row>
    <row r="7934" spans="1:3" x14ac:dyDescent="0.25">
      <c r="A7934" s="1">
        <v>59291</v>
      </c>
      <c r="B7934" s="2">
        <v>410</v>
      </c>
      <c r="C7934" s="1" t="str">
        <f>IFERROR(LOOKUP(B7934,{0,1,31,61,91},{"Less Than 1 Day","1 To 30 Days","31-60 Days","61-90 Days","91+ Days"}),"Not Due")</f>
        <v>91+ Days</v>
      </c>
    </row>
    <row r="7935" spans="1:3" x14ac:dyDescent="0.25">
      <c r="A7935" s="1">
        <v>37533</v>
      </c>
      <c r="B7935" s="2">
        <v>-45</v>
      </c>
      <c r="C7935" s="1" t="str">
        <f>IFERROR(LOOKUP(B7935,{0,1,31,61,91},{"Less Than 1 Day","1 To 30 Days","31-60 Days","61-90 Days","91+ Days"}),"Not Due")</f>
        <v>Not Due</v>
      </c>
    </row>
    <row r="7936" spans="1:3" x14ac:dyDescent="0.25">
      <c r="A7936" s="1">
        <v>62202</v>
      </c>
      <c r="B7936" s="2">
        <v>364</v>
      </c>
      <c r="C7936" s="1" t="str">
        <f>IFERROR(LOOKUP(B7936,{0,1,31,61,91},{"Less Than 1 Day","1 To 30 Days","31-60 Days","61-90 Days","91+ Days"}),"Not Due")</f>
        <v>91+ Days</v>
      </c>
    </row>
    <row r="7937" spans="1:3" x14ac:dyDescent="0.25">
      <c r="A7937" s="1">
        <v>12727</v>
      </c>
      <c r="B7937" s="2">
        <v>-24</v>
      </c>
      <c r="C7937" s="1" t="str">
        <f>IFERROR(LOOKUP(B7937,{0,1,31,61,91},{"Less Than 1 Day","1 To 30 Days","31-60 Days","61-90 Days","91+ Days"}),"Not Due")</f>
        <v>Not Due</v>
      </c>
    </row>
    <row r="7938" spans="1:3" x14ac:dyDescent="0.25">
      <c r="A7938" s="1">
        <v>41488</v>
      </c>
      <c r="B7938" s="2">
        <v>195</v>
      </c>
      <c r="C7938" s="1" t="str">
        <f>IFERROR(LOOKUP(B7938,{0,1,31,61,91},{"Less Than 1 Day","1 To 30 Days","31-60 Days","61-90 Days","91+ Days"}),"Not Due")</f>
        <v>91+ Days</v>
      </c>
    </row>
    <row r="7939" spans="1:3" x14ac:dyDescent="0.25">
      <c r="A7939" s="1">
        <v>86929</v>
      </c>
      <c r="B7939" s="2">
        <v>-66</v>
      </c>
      <c r="C7939" s="1" t="str">
        <f>IFERROR(LOOKUP(B7939,{0,1,31,61,91},{"Less Than 1 Day","1 To 30 Days","31-60 Days","61-90 Days","91+ Days"}),"Not Due")</f>
        <v>Not Due</v>
      </c>
    </row>
    <row r="7940" spans="1:3" x14ac:dyDescent="0.25">
      <c r="A7940" s="1">
        <v>98425</v>
      </c>
      <c r="B7940" s="2">
        <v>197</v>
      </c>
      <c r="C7940" s="1" t="str">
        <f>IFERROR(LOOKUP(B7940,{0,1,31,61,91},{"Less Than 1 Day","1 To 30 Days","31-60 Days","61-90 Days","91+ Days"}),"Not Due")</f>
        <v>91+ Days</v>
      </c>
    </row>
    <row r="7941" spans="1:3" x14ac:dyDescent="0.25">
      <c r="A7941" s="1">
        <v>23858</v>
      </c>
      <c r="B7941" s="2">
        <v>411</v>
      </c>
      <c r="C7941" s="1" t="str">
        <f>IFERROR(LOOKUP(B7941,{0,1,31,61,91},{"Less Than 1 Day","1 To 30 Days","31-60 Days","61-90 Days","91+ Days"}),"Not Due")</f>
        <v>91+ Days</v>
      </c>
    </row>
    <row r="7942" spans="1:3" x14ac:dyDescent="0.25">
      <c r="A7942" s="1">
        <v>77644</v>
      </c>
      <c r="B7942" s="2">
        <v>150</v>
      </c>
      <c r="C7942" s="1" t="str">
        <f>IFERROR(LOOKUP(B7942,{0,1,31,61,91},{"Less Than 1 Day","1 To 30 Days","31-60 Days","61-90 Days","91+ Days"}),"Not Due")</f>
        <v>91+ Days</v>
      </c>
    </row>
    <row r="7943" spans="1:3" x14ac:dyDescent="0.25">
      <c r="A7943" s="1">
        <v>68247</v>
      </c>
      <c r="B7943" s="2">
        <v>-75</v>
      </c>
      <c r="C7943" s="1" t="str">
        <f>IFERROR(LOOKUP(B7943,{0,1,31,61,91},{"Less Than 1 Day","1 To 30 Days","31-60 Days","61-90 Days","91+ Days"}),"Not Due")</f>
        <v>Not Due</v>
      </c>
    </row>
    <row r="7944" spans="1:3" x14ac:dyDescent="0.25">
      <c r="A7944" s="1">
        <v>11564</v>
      </c>
      <c r="B7944" s="2">
        <v>370</v>
      </c>
      <c r="C7944" s="1" t="str">
        <f>IFERROR(LOOKUP(B7944,{0,1,31,61,91},{"Less Than 1 Day","1 To 30 Days","31-60 Days","61-90 Days","91+ Days"}),"Not Due")</f>
        <v>91+ Days</v>
      </c>
    </row>
    <row r="7945" spans="1:3" x14ac:dyDescent="0.25">
      <c r="A7945" s="1">
        <v>50348</v>
      </c>
      <c r="B7945" s="2">
        <v>93</v>
      </c>
      <c r="C7945" s="1" t="str">
        <f>IFERROR(LOOKUP(B7945,{0,1,31,61,91},{"Less Than 1 Day","1 To 30 Days","31-60 Days","61-90 Days","91+ Days"}),"Not Due")</f>
        <v>91+ Days</v>
      </c>
    </row>
    <row r="7946" spans="1:3" x14ac:dyDescent="0.25">
      <c r="A7946" s="1">
        <v>10896</v>
      </c>
      <c r="B7946" s="2">
        <v>496</v>
      </c>
      <c r="C7946" s="1" t="str">
        <f>IFERROR(LOOKUP(B7946,{0,1,31,61,91},{"Less Than 1 Day","1 To 30 Days","31-60 Days","61-90 Days","91+ Days"}),"Not Due")</f>
        <v>91+ Days</v>
      </c>
    </row>
    <row r="7947" spans="1:3" x14ac:dyDescent="0.25">
      <c r="A7947" s="1">
        <v>67672</v>
      </c>
      <c r="B7947" s="2">
        <v>170</v>
      </c>
      <c r="C7947" s="1" t="str">
        <f>IFERROR(LOOKUP(B7947,{0,1,31,61,91},{"Less Than 1 Day","1 To 30 Days","31-60 Days","61-90 Days","91+ Days"}),"Not Due")</f>
        <v>91+ Days</v>
      </c>
    </row>
    <row r="7948" spans="1:3" x14ac:dyDescent="0.25">
      <c r="A7948" s="1">
        <v>95105</v>
      </c>
      <c r="B7948" s="2">
        <v>464</v>
      </c>
      <c r="C7948" s="1" t="str">
        <f>IFERROR(LOOKUP(B7948,{0,1,31,61,91},{"Less Than 1 Day","1 To 30 Days","31-60 Days","61-90 Days","91+ Days"}),"Not Due")</f>
        <v>91+ Days</v>
      </c>
    </row>
    <row r="7949" spans="1:3" x14ac:dyDescent="0.25">
      <c r="A7949" s="1">
        <v>37429</v>
      </c>
      <c r="B7949" s="2">
        <v>-45</v>
      </c>
      <c r="C7949" s="1" t="str">
        <f>IFERROR(LOOKUP(B7949,{0,1,31,61,91},{"Less Than 1 Day","1 To 30 Days","31-60 Days","61-90 Days","91+ Days"}),"Not Due")</f>
        <v>Not Due</v>
      </c>
    </row>
    <row r="7950" spans="1:3" x14ac:dyDescent="0.25">
      <c r="A7950" s="1">
        <v>70478</v>
      </c>
      <c r="B7950" s="2">
        <v>140</v>
      </c>
      <c r="C7950" s="1" t="str">
        <f>IFERROR(LOOKUP(B7950,{0,1,31,61,91},{"Less Than 1 Day","1 To 30 Days","31-60 Days","61-90 Days","91+ Days"}),"Not Due")</f>
        <v>91+ Days</v>
      </c>
    </row>
    <row r="7951" spans="1:3" x14ac:dyDescent="0.25">
      <c r="A7951" s="1">
        <v>73479</v>
      </c>
      <c r="B7951" s="2">
        <v>386</v>
      </c>
      <c r="C7951" s="1" t="str">
        <f>IFERROR(LOOKUP(B7951,{0,1,31,61,91},{"Less Than 1 Day","1 To 30 Days","31-60 Days","61-90 Days","91+ Days"}),"Not Due")</f>
        <v>91+ Days</v>
      </c>
    </row>
    <row r="7952" spans="1:3" x14ac:dyDescent="0.25">
      <c r="A7952" s="1">
        <v>11037</v>
      </c>
      <c r="B7952" s="2">
        <v>46</v>
      </c>
      <c r="C7952" s="1" t="str">
        <f>IFERROR(LOOKUP(B7952,{0,1,31,61,91},{"Less Than 1 Day","1 To 30 Days","31-60 Days","61-90 Days","91+ Days"}),"Not Due")</f>
        <v>31-60 Days</v>
      </c>
    </row>
    <row r="7953" spans="1:3" x14ac:dyDescent="0.25">
      <c r="A7953" s="1">
        <v>17660</v>
      </c>
      <c r="B7953" s="2">
        <v>450</v>
      </c>
      <c r="C7953" s="1" t="str">
        <f>IFERROR(LOOKUP(B7953,{0,1,31,61,91},{"Less Than 1 Day","1 To 30 Days","31-60 Days","61-90 Days","91+ Days"}),"Not Due")</f>
        <v>91+ Days</v>
      </c>
    </row>
    <row r="7954" spans="1:3" x14ac:dyDescent="0.25">
      <c r="A7954" s="1">
        <v>83289</v>
      </c>
      <c r="B7954" s="2">
        <v>412</v>
      </c>
      <c r="C7954" s="1" t="str">
        <f>IFERROR(LOOKUP(B7954,{0,1,31,61,91},{"Less Than 1 Day","1 To 30 Days","31-60 Days","61-90 Days","91+ Days"}),"Not Due")</f>
        <v>91+ Days</v>
      </c>
    </row>
    <row r="7955" spans="1:3" x14ac:dyDescent="0.25">
      <c r="A7955" s="1">
        <v>55264</v>
      </c>
      <c r="B7955" s="2">
        <v>190</v>
      </c>
      <c r="C7955" s="1" t="str">
        <f>IFERROR(LOOKUP(B7955,{0,1,31,61,91},{"Less Than 1 Day","1 To 30 Days","31-60 Days","61-90 Days","91+ Days"}),"Not Due")</f>
        <v>91+ Days</v>
      </c>
    </row>
    <row r="7956" spans="1:3" x14ac:dyDescent="0.25">
      <c r="A7956" s="1">
        <v>41663</v>
      </c>
      <c r="B7956" s="2">
        <v>425</v>
      </c>
      <c r="C7956" s="1" t="str">
        <f>IFERROR(LOOKUP(B7956,{0,1,31,61,91},{"Less Than 1 Day","1 To 30 Days","31-60 Days","61-90 Days","91+ Days"}),"Not Due")</f>
        <v>91+ Days</v>
      </c>
    </row>
    <row r="7957" spans="1:3" x14ac:dyDescent="0.25">
      <c r="A7957" s="1">
        <v>18136</v>
      </c>
      <c r="B7957" s="2">
        <v>143</v>
      </c>
      <c r="C7957" s="1" t="str">
        <f>IFERROR(LOOKUP(B7957,{0,1,31,61,91},{"Less Than 1 Day","1 To 30 Days","31-60 Days","61-90 Days","91+ Days"}),"Not Due")</f>
        <v>91+ Days</v>
      </c>
    </row>
    <row r="7958" spans="1:3" x14ac:dyDescent="0.25">
      <c r="A7958" s="1">
        <v>97714</v>
      </c>
      <c r="B7958" s="2">
        <v>387</v>
      </c>
      <c r="C7958" s="1" t="str">
        <f>IFERROR(LOOKUP(B7958,{0,1,31,61,91},{"Less Than 1 Day","1 To 30 Days","31-60 Days","61-90 Days","91+ Days"}),"Not Due")</f>
        <v>91+ Days</v>
      </c>
    </row>
    <row r="7959" spans="1:3" x14ac:dyDescent="0.25">
      <c r="A7959" s="1">
        <v>95940</v>
      </c>
      <c r="B7959" s="2">
        <v>413</v>
      </c>
      <c r="C7959" s="1" t="str">
        <f>IFERROR(LOOKUP(B7959,{0,1,31,61,91},{"Less Than 1 Day","1 To 30 Days","31-60 Days","61-90 Days","91+ Days"}),"Not Due")</f>
        <v>91+ Days</v>
      </c>
    </row>
    <row r="7960" spans="1:3" x14ac:dyDescent="0.25">
      <c r="A7960" s="1">
        <v>33096</v>
      </c>
      <c r="B7960" s="2">
        <v>407</v>
      </c>
      <c r="C7960" s="1" t="str">
        <f>IFERROR(LOOKUP(B7960,{0,1,31,61,91},{"Less Than 1 Day","1 To 30 Days","31-60 Days","61-90 Days","91+ Days"}),"Not Due")</f>
        <v>91+ Days</v>
      </c>
    </row>
    <row r="7961" spans="1:3" x14ac:dyDescent="0.25">
      <c r="A7961" s="1">
        <v>57801</v>
      </c>
      <c r="B7961" s="2">
        <v>-92</v>
      </c>
      <c r="C7961" s="1" t="str">
        <f>IFERROR(LOOKUP(B7961,{0,1,31,61,91},{"Less Than 1 Day","1 To 30 Days","31-60 Days","61-90 Days","91+ Days"}),"Not Due")</f>
        <v>Not Due</v>
      </c>
    </row>
    <row r="7962" spans="1:3" x14ac:dyDescent="0.25">
      <c r="A7962" s="1">
        <v>67751</v>
      </c>
      <c r="B7962" s="2">
        <v>-100</v>
      </c>
      <c r="C7962" s="1" t="str">
        <f>IFERROR(LOOKUP(B7962,{0,1,31,61,91},{"Less Than 1 Day","1 To 30 Days","31-60 Days","61-90 Days","91+ Days"}),"Not Due")</f>
        <v>Not Due</v>
      </c>
    </row>
    <row r="7963" spans="1:3" x14ac:dyDescent="0.25">
      <c r="A7963" s="1">
        <v>59417</v>
      </c>
      <c r="B7963" s="2">
        <v>-143</v>
      </c>
      <c r="C7963" s="1" t="str">
        <f>IFERROR(LOOKUP(B7963,{0,1,31,61,91},{"Less Than 1 Day","1 To 30 Days","31-60 Days","61-90 Days","91+ Days"}),"Not Due")</f>
        <v>Not Due</v>
      </c>
    </row>
    <row r="7964" spans="1:3" x14ac:dyDescent="0.25">
      <c r="A7964" s="1">
        <v>85722</v>
      </c>
      <c r="B7964" s="2">
        <v>369</v>
      </c>
      <c r="C7964" s="1" t="str">
        <f>IFERROR(LOOKUP(B7964,{0,1,31,61,91},{"Less Than 1 Day","1 To 30 Days","31-60 Days","61-90 Days","91+ Days"}),"Not Due")</f>
        <v>91+ Days</v>
      </c>
    </row>
    <row r="7965" spans="1:3" x14ac:dyDescent="0.25">
      <c r="A7965" s="1">
        <v>84968</v>
      </c>
      <c r="B7965" s="2">
        <v>-187</v>
      </c>
      <c r="C7965" s="1" t="str">
        <f>IFERROR(LOOKUP(B7965,{0,1,31,61,91},{"Less Than 1 Day","1 To 30 Days","31-60 Days","61-90 Days","91+ Days"}),"Not Due")</f>
        <v>Not Due</v>
      </c>
    </row>
    <row r="7966" spans="1:3" x14ac:dyDescent="0.25">
      <c r="A7966" s="1">
        <v>61968</v>
      </c>
      <c r="B7966" s="2">
        <v>217</v>
      </c>
      <c r="C7966" s="1" t="str">
        <f>IFERROR(LOOKUP(B7966,{0,1,31,61,91},{"Less Than 1 Day","1 To 30 Days","31-60 Days","61-90 Days","91+ Days"}),"Not Due")</f>
        <v>91+ Days</v>
      </c>
    </row>
    <row r="7967" spans="1:3" x14ac:dyDescent="0.25">
      <c r="A7967" s="1">
        <v>50860</v>
      </c>
      <c r="B7967" s="2">
        <v>252</v>
      </c>
      <c r="C7967" s="1" t="str">
        <f>IFERROR(LOOKUP(B7967,{0,1,31,61,91},{"Less Than 1 Day","1 To 30 Days","31-60 Days","61-90 Days","91+ Days"}),"Not Due")</f>
        <v>91+ Days</v>
      </c>
    </row>
    <row r="7968" spans="1:3" x14ac:dyDescent="0.25">
      <c r="A7968" s="1">
        <v>66032</v>
      </c>
      <c r="B7968" s="2">
        <v>355</v>
      </c>
      <c r="C7968" s="1" t="str">
        <f>IFERROR(LOOKUP(B7968,{0,1,31,61,91},{"Less Than 1 Day","1 To 30 Days","31-60 Days","61-90 Days","91+ Days"}),"Not Due")</f>
        <v>91+ Days</v>
      </c>
    </row>
    <row r="7969" spans="1:3" x14ac:dyDescent="0.25">
      <c r="A7969" s="1">
        <v>29237</v>
      </c>
      <c r="B7969" s="2">
        <v>379</v>
      </c>
      <c r="C7969" s="1" t="str">
        <f>IFERROR(LOOKUP(B7969,{0,1,31,61,91},{"Less Than 1 Day","1 To 30 Days","31-60 Days","61-90 Days","91+ Days"}),"Not Due")</f>
        <v>91+ Days</v>
      </c>
    </row>
    <row r="7970" spans="1:3" x14ac:dyDescent="0.25">
      <c r="A7970" s="1">
        <v>49436</v>
      </c>
      <c r="B7970" s="2">
        <v>-159</v>
      </c>
      <c r="C7970" s="1" t="str">
        <f>IFERROR(LOOKUP(B7970,{0,1,31,61,91},{"Less Than 1 Day","1 To 30 Days","31-60 Days","61-90 Days","91+ Days"}),"Not Due")</f>
        <v>Not Due</v>
      </c>
    </row>
    <row r="7971" spans="1:3" x14ac:dyDescent="0.25">
      <c r="A7971" s="1">
        <v>21707</v>
      </c>
      <c r="B7971" s="2">
        <v>50</v>
      </c>
      <c r="C7971" s="1" t="str">
        <f>IFERROR(LOOKUP(B7971,{0,1,31,61,91},{"Less Than 1 Day","1 To 30 Days","31-60 Days","61-90 Days","91+ Days"}),"Not Due")</f>
        <v>31-60 Days</v>
      </c>
    </row>
    <row r="7972" spans="1:3" x14ac:dyDescent="0.25">
      <c r="A7972" s="1">
        <v>70966</v>
      </c>
      <c r="B7972" s="2">
        <v>431</v>
      </c>
      <c r="C7972" s="1" t="str">
        <f>IFERROR(LOOKUP(B7972,{0,1,31,61,91},{"Less Than 1 Day","1 To 30 Days","31-60 Days","61-90 Days","91+ Days"}),"Not Due")</f>
        <v>91+ Days</v>
      </c>
    </row>
    <row r="7973" spans="1:3" x14ac:dyDescent="0.25">
      <c r="A7973" s="1">
        <v>27545</v>
      </c>
      <c r="B7973" s="2">
        <v>32</v>
      </c>
      <c r="C7973" s="1" t="str">
        <f>IFERROR(LOOKUP(B7973,{0,1,31,61,91},{"Less Than 1 Day","1 To 30 Days","31-60 Days","61-90 Days","91+ Days"}),"Not Due")</f>
        <v>31-60 Days</v>
      </c>
    </row>
    <row r="7974" spans="1:3" x14ac:dyDescent="0.25">
      <c r="A7974" s="1">
        <v>92023</v>
      </c>
      <c r="B7974" s="2">
        <v>241</v>
      </c>
      <c r="C7974" s="1" t="str">
        <f>IFERROR(LOOKUP(B7974,{0,1,31,61,91},{"Less Than 1 Day","1 To 30 Days","31-60 Days","61-90 Days","91+ Days"}),"Not Due")</f>
        <v>91+ Days</v>
      </c>
    </row>
    <row r="7975" spans="1:3" x14ac:dyDescent="0.25">
      <c r="A7975" s="1">
        <v>22246</v>
      </c>
      <c r="B7975" s="2">
        <v>-168</v>
      </c>
      <c r="C7975" s="1" t="str">
        <f>IFERROR(LOOKUP(B7975,{0,1,31,61,91},{"Less Than 1 Day","1 To 30 Days","31-60 Days","61-90 Days","91+ Days"}),"Not Due")</f>
        <v>Not Due</v>
      </c>
    </row>
    <row r="7976" spans="1:3" x14ac:dyDescent="0.25">
      <c r="A7976" s="1">
        <v>49114</v>
      </c>
      <c r="B7976" s="2">
        <v>321</v>
      </c>
      <c r="C7976" s="1" t="str">
        <f>IFERROR(LOOKUP(B7976,{0,1,31,61,91},{"Less Than 1 Day","1 To 30 Days","31-60 Days","61-90 Days","91+ Days"}),"Not Due")</f>
        <v>91+ Days</v>
      </c>
    </row>
    <row r="7977" spans="1:3" x14ac:dyDescent="0.25">
      <c r="A7977" s="1">
        <v>27678</v>
      </c>
      <c r="B7977" s="2">
        <v>291</v>
      </c>
      <c r="C7977" s="1" t="str">
        <f>IFERROR(LOOKUP(B7977,{0,1,31,61,91},{"Less Than 1 Day","1 To 30 Days","31-60 Days","61-90 Days","91+ Days"}),"Not Due")</f>
        <v>91+ Days</v>
      </c>
    </row>
    <row r="7978" spans="1:3" x14ac:dyDescent="0.25">
      <c r="A7978" s="1">
        <v>34072</v>
      </c>
      <c r="B7978" s="2">
        <v>286</v>
      </c>
      <c r="C7978" s="1" t="str">
        <f>IFERROR(LOOKUP(B7978,{0,1,31,61,91},{"Less Than 1 Day","1 To 30 Days","31-60 Days","61-90 Days","91+ Days"}),"Not Due")</f>
        <v>91+ Days</v>
      </c>
    </row>
    <row r="7979" spans="1:3" x14ac:dyDescent="0.25">
      <c r="A7979" s="1">
        <v>34660</v>
      </c>
      <c r="B7979" s="2">
        <v>-155</v>
      </c>
      <c r="C7979" s="1" t="str">
        <f>IFERROR(LOOKUP(B7979,{0,1,31,61,91},{"Less Than 1 Day","1 To 30 Days","31-60 Days","61-90 Days","91+ Days"}),"Not Due")</f>
        <v>Not Due</v>
      </c>
    </row>
    <row r="7980" spans="1:3" x14ac:dyDescent="0.25">
      <c r="A7980" s="1">
        <v>45955</v>
      </c>
      <c r="B7980" s="2">
        <v>-65</v>
      </c>
      <c r="C7980" s="1" t="str">
        <f>IFERROR(LOOKUP(B7980,{0,1,31,61,91},{"Less Than 1 Day","1 To 30 Days","31-60 Days","61-90 Days","91+ Days"}),"Not Due")</f>
        <v>Not Due</v>
      </c>
    </row>
    <row r="7981" spans="1:3" x14ac:dyDescent="0.25">
      <c r="A7981" s="1">
        <v>12803</v>
      </c>
      <c r="B7981" s="2">
        <v>-38</v>
      </c>
      <c r="C7981" s="1" t="str">
        <f>IFERROR(LOOKUP(B7981,{0,1,31,61,91},{"Less Than 1 Day","1 To 30 Days","31-60 Days","61-90 Days","91+ Days"}),"Not Due")</f>
        <v>Not Due</v>
      </c>
    </row>
    <row r="7982" spans="1:3" x14ac:dyDescent="0.25">
      <c r="A7982" s="1">
        <v>26847</v>
      </c>
      <c r="B7982" s="2">
        <v>232</v>
      </c>
      <c r="C7982" s="1" t="str">
        <f>IFERROR(LOOKUP(B7982,{0,1,31,61,91},{"Less Than 1 Day","1 To 30 Days","31-60 Days","61-90 Days","91+ Days"}),"Not Due")</f>
        <v>91+ Days</v>
      </c>
    </row>
    <row r="7983" spans="1:3" x14ac:dyDescent="0.25">
      <c r="A7983" s="1">
        <v>43752</v>
      </c>
      <c r="B7983" s="2">
        <v>-91</v>
      </c>
      <c r="C7983" s="1" t="str">
        <f>IFERROR(LOOKUP(B7983,{0,1,31,61,91},{"Less Than 1 Day","1 To 30 Days","31-60 Days","61-90 Days","91+ Days"}),"Not Due")</f>
        <v>Not Due</v>
      </c>
    </row>
    <row r="7984" spans="1:3" x14ac:dyDescent="0.25">
      <c r="A7984" s="1">
        <v>32509</v>
      </c>
      <c r="B7984" s="2">
        <v>321</v>
      </c>
      <c r="C7984" s="1" t="str">
        <f>IFERROR(LOOKUP(B7984,{0,1,31,61,91},{"Less Than 1 Day","1 To 30 Days","31-60 Days","61-90 Days","91+ Days"}),"Not Due")</f>
        <v>91+ Days</v>
      </c>
    </row>
    <row r="7985" spans="1:3" x14ac:dyDescent="0.25">
      <c r="A7985" s="1">
        <v>83508</v>
      </c>
      <c r="B7985" s="2">
        <v>125</v>
      </c>
      <c r="C7985" s="1" t="str">
        <f>IFERROR(LOOKUP(B7985,{0,1,31,61,91},{"Less Than 1 Day","1 To 30 Days","31-60 Days","61-90 Days","91+ Days"}),"Not Due")</f>
        <v>91+ Days</v>
      </c>
    </row>
    <row r="7986" spans="1:3" x14ac:dyDescent="0.25">
      <c r="A7986" s="1">
        <v>71516</v>
      </c>
      <c r="B7986" s="2">
        <v>-156</v>
      </c>
      <c r="C7986" s="1" t="str">
        <f>IFERROR(LOOKUP(B7986,{0,1,31,61,91},{"Less Than 1 Day","1 To 30 Days","31-60 Days","61-90 Days","91+ Days"}),"Not Due")</f>
        <v>Not Due</v>
      </c>
    </row>
    <row r="7987" spans="1:3" x14ac:dyDescent="0.25">
      <c r="A7987" s="1">
        <v>85821</v>
      </c>
      <c r="B7987" s="2">
        <v>-2</v>
      </c>
      <c r="C7987" s="1" t="str">
        <f>IFERROR(LOOKUP(B7987,{0,1,31,61,91},{"Less Than 1 Day","1 To 30 Days","31-60 Days","61-90 Days","91+ Days"}),"Not Due")</f>
        <v>Not Due</v>
      </c>
    </row>
    <row r="7988" spans="1:3" x14ac:dyDescent="0.25">
      <c r="A7988" s="1">
        <v>64417</v>
      </c>
      <c r="B7988" s="2">
        <v>22</v>
      </c>
      <c r="C7988" s="1" t="str">
        <f>IFERROR(LOOKUP(B7988,{0,1,31,61,91},{"Less Than 1 Day","1 To 30 Days","31-60 Days","61-90 Days","91+ Days"}),"Not Due")</f>
        <v>1 To 30 Days</v>
      </c>
    </row>
    <row r="7989" spans="1:3" x14ac:dyDescent="0.25">
      <c r="A7989" s="1">
        <v>34734</v>
      </c>
      <c r="B7989" s="2">
        <v>322</v>
      </c>
      <c r="C7989" s="1" t="str">
        <f>IFERROR(LOOKUP(B7989,{0,1,31,61,91},{"Less Than 1 Day","1 To 30 Days","31-60 Days","61-90 Days","91+ Days"}),"Not Due")</f>
        <v>91+ Days</v>
      </c>
    </row>
    <row r="7990" spans="1:3" x14ac:dyDescent="0.25">
      <c r="A7990" s="1">
        <v>70148</v>
      </c>
      <c r="B7990" s="2">
        <v>21</v>
      </c>
      <c r="C7990" s="1" t="str">
        <f>IFERROR(LOOKUP(B7990,{0,1,31,61,91},{"Less Than 1 Day","1 To 30 Days","31-60 Days","61-90 Days","91+ Days"}),"Not Due")</f>
        <v>1 To 30 Days</v>
      </c>
    </row>
    <row r="7991" spans="1:3" x14ac:dyDescent="0.25">
      <c r="A7991" s="1">
        <v>17628</v>
      </c>
      <c r="B7991" s="2">
        <v>421</v>
      </c>
      <c r="C7991" s="1" t="str">
        <f>IFERROR(LOOKUP(B7991,{0,1,31,61,91},{"Less Than 1 Day","1 To 30 Days","31-60 Days","61-90 Days","91+ Days"}),"Not Due")</f>
        <v>91+ Days</v>
      </c>
    </row>
    <row r="7992" spans="1:3" x14ac:dyDescent="0.25">
      <c r="A7992" s="1">
        <v>53793</v>
      </c>
      <c r="B7992" s="2">
        <v>450</v>
      </c>
      <c r="C7992" s="1" t="str">
        <f>IFERROR(LOOKUP(B7992,{0,1,31,61,91},{"Less Than 1 Day","1 To 30 Days","31-60 Days","61-90 Days","91+ Days"}),"Not Due")</f>
        <v>91+ Days</v>
      </c>
    </row>
    <row r="7993" spans="1:3" x14ac:dyDescent="0.25">
      <c r="A7993" s="1">
        <v>99825</v>
      </c>
      <c r="B7993" s="2">
        <v>76</v>
      </c>
      <c r="C7993" s="1" t="str">
        <f>IFERROR(LOOKUP(B7993,{0,1,31,61,91},{"Less Than 1 Day","1 To 30 Days","31-60 Days","61-90 Days","91+ Days"}),"Not Due")</f>
        <v>61-90 Days</v>
      </c>
    </row>
    <row r="7994" spans="1:3" x14ac:dyDescent="0.25">
      <c r="A7994" s="1">
        <v>22556</v>
      </c>
      <c r="B7994" s="2">
        <v>24</v>
      </c>
      <c r="C7994" s="1" t="str">
        <f>IFERROR(LOOKUP(B7994,{0,1,31,61,91},{"Less Than 1 Day","1 To 30 Days","31-60 Days","61-90 Days","91+ Days"}),"Not Due")</f>
        <v>1 To 30 Days</v>
      </c>
    </row>
    <row r="7995" spans="1:3" x14ac:dyDescent="0.25">
      <c r="A7995" s="1">
        <v>14964</v>
      </c>
      <c r="B7995" s="2">
        <v>475</v>
      </c>
      <c r="C7995" s="1" t="str">
        <f>IFERROR(LOOKUP(B7995,{0,1,31,61,91},{"Less Than 1 Day","1 To 30 Days","31-60 Days","61-90 Days","91+ Days"}),"Not Due")</f>
        <v>91+ Days</v>
      </c>
    </row>
    <row r="7996" spans="1:3" x14ac:dyDescent="0.25">
      <c r="A7996" s="1">
        <v>19351</v>
      </c>
      <c r="B7996" s="2">
        <v>160</v>
      </c>
      <c r="C7996" s="1" t="str">
        <f>IFERROR(LOOKUP(B7996,{0,1,31,61,91},{"Less Than 1 Day","1 To 30 Days","31-60 Days","61-90 Days","91+ Days"}),"Not Due")</f>
        <v>91+ Days</v>
      </c>
    </row>
    <row r="7997" spans="1:3" x14ac:dyDescent="0.25">
      <c r="A7997" s="1">
        <v>74508</v>
      </c>
      <c r="B7997" s="2">
        <v>333</v>
      </c>
      <c r="C7997" s="1" t="str">
        <f>IFERROR(LOOKUP(B7997,{0,1,31,61,91},{"Less Than 1 Day","1 To 30 Days","31-60 Days","61-90 Days","91+ Days"}),"Not Due")</f>
        <v>91+ Days</v>
      </c>
    </row>
    <row r="7998" spans="1:3" x14ac:dyDescent="0.25">
      <c r="A7998" s="1">
        <v>16415</v>
      </c>
      <c r="B7998" s="2">
        <v>-151</v>
      </c>
      <c r="C7998" s="1" t="str">
        <f>IFERROR(LOOKUP(B7998,{0,1,31,61,91},{"Less Than 1 Day","1 To 30 Days","31-60 Days","61-90 Days","91+ Days"}),"Not Due")</f>
        <v>Not Due</v>
      </c>
    </row>
    <row r="7999" spans="1:3" x14ac:dyDescent="0.25">
      <c r="A7999" s="1">
        <v>31549</v>
      </c>
      <c r="B7999" s="2">
        <v>409</v>
      </c>
      <c r="C7999" s="1" t="str">
        <f>IFERROR(LOOKUP(B7999,{0,1,31,61,91},{"Less Than 1 Day","1 To 30 Days","31-60 Days","61-90 Days","91+ Days"}),"Not Due")</f>
        <v>91+ Days</v>
      </c>
    </row>
    <row r="8000" spans="1:3" x14ac:dyDescent="0.25">
      <c r="A8000" s="1">
        <v>78157</v>
      </c>
      <c r="B8000" s="2">
        <v>314</v>
      </c>
      <c r="C8000" s="1" t="str">
        <f>IFERROR(LOOKUP(B8000,{0,1,31,61,91},{"Less Than 1 Day","1 To 30 Days","31-60 Days","61-90 Days","91+ Days"}),"Not Due")</f>
        <v>91+ Days</v>
      </c>
    </row>
    <row r="8001" spans="1:3" x14ac:dyDescent="0.25">
      <c r="A8001" s="1">
        <v>87595</v>
      </c>
      <c r="B8001" s="2">
        <v>-170</v>
      </c>
      <c r="C8001" s="1" t="str">
        <f>IFERROR(LOOKUP(B8001,{0,1,31,61,91},{"Less Than 1 Day","1 To 30 Days","31-60 Days","61-90 Days","91+ Days"}),"Not Due")</f>
        <v>Not Due</v>
      </c>
    </row>
    <row r="8002" spans="1:3" x14ac:dyDescent="0.25">
      <c r="A8002" s="1">
        <v>73493</v>
      </c>
      <c r="B8002" s="2">
        <v>82</v>
      </c>
      <c r="C8002" s="1" t="str">
        <f>IFERROR(LOOKUP(B8002,{0,1,31,61,91},{"Less Than 1 Day","1 To 30 Days","31-60 Days","61-90 Days","91+ Days"}),"Not Due")</f>
        <v>61-90 Days</v>
      </c>
    </row>
    <row r="8003" spans="1:3" x14ac:dyDescent="0.25">
      <c r="A8003" s="1">
        <v>52312</v>
      </c>
      <c r="B8003" s="2">
        <v>-18</v>
      </c>
      <c r="C8003" s="1" t="str">
        <f>IFERROR(LOOKUP(B8003,{0,1,31,61,91},{"Less Than 1 Day","1 To 30 Days","31-60 Days","61-90 Days","91+ Days"}),"Not Due")</f>
        <v>Not Due</v>
      </c>
    </row>
    <row r="8004" spans="1:3" x14ac:dyDescent="0.25">
      <c r="A8004" s="1">
        <v>96047</v>
      </c>
      <c r="B8004" s="2">
        <v>129</v>
      </c>
      <c r="C8004" s="1" t="str">
        <f>IFERROR(LOOKUP(B8004,{0,1,31,61,91},{"Less Than 1 Day","1 To 30 Days","31-60 Days","61-90 Days","91+ Days"}),"Not Due")</f>
        <v>91+ Days</v>
      </c>
    </row>
    <row r="8005" spans="1:3" x14ac:dyDescent="0.25">
      <c r="A8005" s="1">
        <v>14388</v>
      </c>
      <c r="B8005" s="2">
        <v>487</v>
      </c>
      <c r="C8005" s="1" t="str">
        <f>IFERROR(LOOKUP(B8005,{0,1,31,61,91},{"Less Than 1 Day","1 To 30 Days","31-60 Days","61-90 Days","91+ Days"}),"Not Due")</f>
        <v>91+ Days</v>
      </c>
    </row>
    <row r="8006" spans="1:3" x14ac:dyDescent="0.25">
      <c r="A8006" s="1">
        <v>26478</v>
      </c>
      <c r="B8006" s="2">
        <v>160</v>
      </c>
      <c r="C8006" s="1" t="str">
        <f>IFERROR(LOOKUP(B8006,{0,1,31,61,91},{"Less Than 1 Day","1 To 30 Days","31-60 Days","61-90 Days","91+ Days"}),"Not Due")</f>
        <v>91+ Days</v>
      </c>
    </row>
    <row r="8007" spans="1:3" x14ac:dyDescent="0.25">
      <c r="A8007" s="1">
        <v>25181</v>
      </c>
      <c r="B8007" s="2">
        <v>72</v>
      </c>
      <c r="C8007" s="1" t="str">
        <f>IFERROR(LOOKUP(B8007,{0,1,31,61,91},{"Less Than 1 Day","1 To 30 Days","31-60 Days","61-90 Days","91+ Days"}),"Not Due")</f>
        <v>61-90 Days</v>
      </c>
    </row>
    <row r="8008" spans="1:3" x14ac:dyDescent="0.25">
      <c r="A8008" s="1">
        <v>54347</v>
      </c>
      <c r="B8008" s="2">
        <v>-54</v>
      </c>
      <c r="C8008" s="1" t="str">
        <f>IFERROR(LOOKUP(B8008,{0,1,31,61,91},{"Less Than 1 Day","1 To 30 Days","31-60 Days","61-90 Days","91+ Days"}),"Not Due")</f>
        <v>Not Due</v>
      </c>
    </row>
    <row r="8009" spans="1:3" x14ac:dyDescent="0.25">
      <c r="A8009" s="1">
        <v>79433</v>
      </c>
      <c r="B8009" s="2">
        <v>194</v>
      </c>
      <c r="C8009" s="1" t="str">
        <f>IFERROR(LOOKUP(B8009,{0,1,31,61,91},{"Less Than 1 Day","1 To 30 Days","31-60 Days","61-90 Days","91+ Days"}),"Not Due")</f>
        <v>91+ Days</v>
      </c>
    </row>
    <row r="8010" spans="1:3" x14ac:dyDescent="0.25">
      <c r="A8010" s="1">
        <v>52937</v>
      </c>
      <c r="B8010" s="2">
        <v>291</v>
      </c>
      <c r="C8010" s="1" t="str">
        <f>IFERROR(LOOKUP(B8010,{0,1,31,61,91},{"Less Than 1 Day","1 To 30 Days","31-60 Days","61-90 Days","91+ Days"}),"Not Due")</f>
        <v>91+ Days</v>
      </c>
    </row>
    <row r="8011" spans="1:3" x14ac:dyDescent="0.25">
      <c r="A8011" s="1">
        <v>96229</v>
      </c>
      <c r="B8011" s="2">
        <v>-30</v>
      </c>
      <c r="C8011" s="1" t="str">
        <f>IFERROR(LOOKUP(B8011,{0,1,31,61,91},{"Less Than 1 Day","1 To 30 Days","31-60 Days","61-90 Days","91+ Days"}),"Not Due")</f>
        <v>Not Due</v>
      </c>
    </row>
    <row r="8012" spans="1:3" x14ac:dyDescent="0.25">
      <c r="A8012" s="1">
        <v>77143</v>
      </c>
      <c r="B8012" s="2">
        <v>44</v>
      </c>
      <c r="C8012" s="1" t="str">
        <f>IFERROR(LOOKUP(B8012,{0,1,31,61,91},{"Less Than 1 Day","1 To 30 Days","31-60 Days","61-90 Days","91+ Days"}),"Not Due")</f>
        <v>31-60 Days</v>
      </c>
    </row>
    <row r="8013" spans="1:3" x14ac:dyDescent="0.25">
      <c r="A8013" s="1">
        <v>92971</v>
      </c>
      <c r="B8013" s="2">
        <v>-68</v>
      </c>
      <c r="C8013" s="1" t="str">
        <f>IFERROR(LOOKUP(B8013,{0,1,31,61,91},{"Less Than 1 Day","1 To 30 Days","31-60 Days","61-90 Days","91+ Days"}),"Not Due")</f>
        <v>Not Due</v>
      </c>
    </row>
    <row r="8014" spans="1:3" x14ac:dyDescent="0.25">
      <c r="A8014" s="1">
        <v>26423</v>
      </c>
      <c r="B8014" s="2">
        <v>290</v>
      </c>
      <c r="C8014" s="1" t="str">
        <f>IFERROR(LOOKUP(B8014,{0,1,31,61,91},{"Less Than 1 Day","1 To 30 Days","31-60 Days","61-90 Days","91+ Days"}),"Not Due")</f>
        <v>91+ Days</v>
      </c>
    </row>
    <row r="8015" spans="1:3" x14ac:dyDescent="0.25">
      <c r="A8015" s="1">
        <v>55419</v>
      </c>
      <c r="B8015" s="2">
        <v>364</v>
      </c>
      <c r="C8015" s="1" t="str">
        <f>IFERROR(LOOKUP(B8015,{0,1,31,61,91},{"Less Than 1 Day","1 To 30 Days","31-60 Days","61-90 Days","91+ Days"}),"Not Due")</f>
        <v>91+ Days</v>
      </c>
    </row>
    <row r="8016" spans="1:3" x14ac:dyDescent="0.25">
      <c r="A8016" s="1">
        <v>22778</v>
      </c>
      <c r="B8016" s="2">
        <v>63</v>
      </c>
      <c r="C8016" s="1" t="str">
        <f>IFERROR(LOOKUP(B8016,{0,1,31,61,91},{"Less Than 1 Day","1 To 30 Days","31-60 Days","61-90 Days","91+ Days"}),"Not Due")</f>
        <v>61-90 Days</v>
      </c>
    </row>
    <row r="8017" spans="1:3" x14ac:dyDescent="0.25">
      <c r="A8017" s="1">
        <v>76851</v>
      </c>
      <c r="B8017" s="2">
        <v>222</v>
      </c>
      <c r="C8017" s="1" t="str">
        <f>IFERROR(LOOKUP(B8017,{0,1,31,61,91},{"Less Than 1 Day","1 To 30 Days","31-60 Days","61-90 Days","91+ Days"}),"Not Due")</f>
        <v>91+ Days</v>
      </c>
    </row>
    <row r="8018" spans="1:3" x14ac:dyDescent="0.25">
      <c r="A8018" s="1">
        <v>66994</v>
      </c>
      <c r="B8018" s="2">
        <v>28</v>
      </c>
      <c r="C8018" s="1" t="str">
        <f>IFERROR(LOOKUP(B8018,{0,1,31,61,91},{"Less Than 1 Day","1 To 30 Days","31-60 Days","61-90 Days","91+ Days"}),"Not Due")</f>
        <v>1 To 30 Days</v>
      </c>
    </row>
    <row r="8019" spans="1:3" x14ac:dyDescent="0.25">
      <c r="A8019" s="1">
        <v>10485</v>
      </c>
      <c r="B8019" s="2">
        <v>412</v>
      </c>
      <c r="C8019" s="1" t="str">
        <f>IFERROR(LOOKUP(B8019,{0,1,31,61,91},{"Less Than 1 Day","1 To 30 Days","31-60 Days","61-90 Days","91+ Days"}),"Not Due")</f>
        <v>91+ Days</v>
      </c>
    </row>
    <row r="8020" spans="1:3" x14ac:dyDescent="0.25">
      <c r="A8020" s="1">
        <v>79260</v>
      </c>
      <c r="B8020" s="2">
        <v>252</v>
      </c>
      <c r="C8020" s="1" t="str">
        <f>IFERROR(LOOKUP(B8020,{0,1,31,61,91},{"Less Than 1 Day","1 To 30 Days","31-60 Days","61-90 Days","91+ Days"}),"Not Due")</f>
        <v>91+ Days</v>
      </c>
    </row>
    <row r="8021" spans="1:3" x14ac:dyDescent="0.25">
      <c r="A8021" s="1">
        <v>83642</v>
      </c>
      <c r="B8021" s="2">
        <v>428</v>
      </c>
      <c r="C8021" s="1" t="str">
        <f>IFERROR(LOOKUP(B8021,{0,1,31,61,91},{"Less Than 1 Day","1 To 30 Days","31-60 Days","61-90 Days","91+ Days"}),"Not Due")</f>
        <v>91+ Days</v>
      </c>
    </row>
    <row r="8022" spans="1:3" x14ac:dyDescent="0.25">
      <c r="A8022" s="1">
        <v>54275</v>
      </c>
      <c r="B8022" s="2">
        <v>121</v>
      </c>
      <c r="C8022" s="1" t="str">
        <f>IFERROR(LOOKUP(B8022,{0,1,31,61,91},{"Less Than 1 Day","1 To 30 Days","31-60 Days","61-90 Days","91+ Days"}),"Not Due")</f>
        <v>91+ Days</v>
      </c>
    </row>
    <row r="8023" spans="1:3" x14ac:dyDescent="0.25">
      <c r="A8023" s="1">
        <v>57887</v>
      </c>
      <c r="B8023" s="2">
        <v>134</v>
      </c>
      <c r="C8023" s="1" t="str">
        <f>IFERROR(LOOKUP(B8023,{0,1,31,61,91},{"Less Than 1 Day","1 To 30 Days","31-60 Days","61-90 Days","91+ Days"}),"Not Due")</f>
        <v>91+ Days</v>
      </c>
    </row>
    <row r="8024" spans="1:3" x14ac:dyDescent="0.25">
      <c r="A8024" s="1">
        <v>88941</v>
      </c>
      <c r="B8024" s="2">
        <v>151</v>
      </c>
      <c r="C8024" s="1" t="str">
        <f>IFERROR(LOOKUP(B8024,{0,1,31,61,91},{"Less Than 1 Day","1 To 30 Days","31-60 Days","61-90 Days","91+ Days"}),"Not Due")</f>
        <v>91+ Days</v>
      </c>
    </row>
    <row r="8025" spans="1:3" x14ac:dyDescent="0.25">
      <c r="A8025" s="1">
        <v>54515</v>
      </c>
      <c r="B8025" s="2">
        <v>275</v>
      </c>
      <c r="C8025" s="1" t="str">
        <f>IFERROR(LOOKUP(B8025,{0,1,31,61,91},{"Less Than 1 Day","1 To 30 Days","31-60 Days","61-90 Days","91+ Days"}),"Not Due")</f>
        <v>91+ Days</v>
      </c>
    </row>
    <row r="8026" spans="1:3" x14ac:dyDescent="0.25">
      <c r="A8026" s="1">
        <v>38867</v>
      </c>
      <c r="B8026" s="2">
        <v>62</v>
      </c>
      <c r="C8026" s="1" t="str">
        <f>IFERROR(LOOKUP(B8026,{0,1,31,61,91},{"Less Than 1 Day","1 To 30 Days","31-60 Days","61-90 Days","91+ Days"}),"Not Due")</f>
        <v>61-90 Days</v>
      </c>
    </row>
    <row r="8027" spans="1:3" x14ac:dyDescent="0.25">
      <c r="A8027" s="1">
        <v>29842</v>
      </c>
      <c r="B8027" s="2">
        <v>353</v>
      </c>
      <c r="C8027" s="1" t="str">
        <f>IFERROR(LOOKUP(B8027,{0,1,31,61,91},{"Less Than 1 Day","1 To 30 Days","31-60 Days","61-90 Days","91+ Days"}),"Not Due")</f>
        <v>91+ Days</v>
      </c>
    </row>
    <row r="8028" spans="1:3" x14ac:dyDescent="0.25">
      <c r="A8028" s="1">
        <v>71897</v>
      </c>
      <c r="B8028" s="2">
        <v>-192</v>
      </c>
      <c r="C8028" s="1" t="str">
        <f>IFERROR(LOOKUP(B8028,{0,1,31,61,91},{"Less Than 1 Day","1 To 30 Days","31-60 Days","61-90 Days","91+ Days"}),"Not Due")</f>
        <v>Not Due</v>
      </c>
    </row>
    <row r="8029" spans="1:3" x14ac:dyDescent="0.25">
      <c r="A8029" s="1">
        <v>41695</v>
      </c>
      <c r="B8029" s="2">
        <v>490</v>
      </c>
      <c r="C8029" s="1" t="str">
        <f>IFERROR(LOOKUP(B8029,{0,1,31,61,91},{"Less Than 1 Day","1 To 30 Days","31-60 Days","61-90 Days","91+ Days"}),"Not Due")</f>
        <v>91+ Days</v>
      </c>
    </row>
    <row r="8030" spans="1:3" x14ac:dyDescent="0.25">
      <c r="A8030" s="1">
        <v>59086</v>
      </c>
      <c r="B8030" s="2">
        <v>26</v>
      </c>
      <c r="C8030" s="1" t="str">
        <f>IFERROR(LOOKUP(B8030,{0,1,31,61,91},{"Less Than 1 Day","1 To 30 Days","31-60 Days","61-90 Days","91+ Days"}),"Not Due")</f>
        <v>1 To 30 Days</v>
      </c>
    </row>
    <row r="8031" spans="1:3" x14ac:dyDescent="0.25">
      <c r="A8031" s="1">
        <v>70103</v>
      </c>
      <c r="B8031" s="2">
        <v>172</v>
      </c>
      <c r="C8031" s="1" t="str">
        <f>IFERROR(LOOKUP(B8031,{0,1,31,61,91},{"Less Than 1 Day","1 To 30 Days","31-60 Days","61-90 Days","91+ Days"}),"Not Due")</f>
        <v>91+ Days</v>
      </c>
    </row>
    <row r="8032" spans="1:3" x14ac:dyDescent="0.25">
      <c r="A8032" s="1">
        <v>14735</v>
      </c>
      <c r="B8032" s="2">
        <v>328</v>
      </c>
      <c r="C8032" s="1" t="str">
        <f>IFERROR(LOOKUP(B8032,{0,1,31,61,91},{"Less Than 1 Day","1 To 30 Days","31-60 Days","61-90 Days","91+ Days"}),"Not Due")</f>
        <v>91+ Days</v>
      </c>
    </row>
    <row r="8033" spans="1:3" x14ac:dyDescent="0.25">
      <c r="A8033" s="1">
        <v>37142</v>
      </c>
      <c r="B8033" s="2">
        <v>290</v>
      </c>
      <c r="C8033" s="1" t="str">
        <f>IFERROR(LOOKUP(B8033,{0,1,31,61,91},{"Less Than 1 Day","1 To 30 Days","31-60 Days","61-90 Days","91+ Days"}),"Not Due")</f>
        <v>91+ Days</v>
      </c>
    </row>
    <row r="8034" spans="1:3" x14ac:dyDescent="0.25">
      <c r="A8034" s="1">
        <v>46231</v>
      </c>
      <c r="B8034" s="2">
        <v>166</v>
      </c>
      <c r="C8034" s="1" t="str">
        <f>IFERROR(LOOKUP(B8034,{0,1,31,61,91},{"Less Than 1 Day","1 To 30 Days","31-60 Days","61-90 Days","91+ Days"}),"Not Due")</f>
        <v>91+ Days</v>
      </c>
    </row>
    <row r="8035" spans="1:3" x14ac:dyDescent="0.25">
      <c r="A8035" s="1">
        <v>59328</v>
      </c>
      <c r="B8035" s="2">
        <v>402</v>
      </c>
      <c r="C8035" s="1" t="str">
        <f>IFERROR(LOOKUP(B8035,{0,1,31,61,91},{"Less Than 1 Day","1 To 30 Days","31-60 Days","61-90 Days","91+ Days"}),"Not Due")</f>
        <v>91+ Days</v>
      </c>
    </row>
    <row r="8036" spans="1:3" x14ac:dyDescent="0.25">
      <c r="A8036" s="1">
        <v>22626</v>
      </c>
      <c r="B8036" s="2">
        <v>144</v>
      </c>
      <c r="C8036" s="1" t="str">
        <f>IFERROR(LOOKUP(B8036,{0,1,31,61,91},{"Less Than 1 Day","1 To 30 Days","31-60 Days","61-90 Days","91+ Days"}),"Not Due")</f>
        <v>91+ Days</v>
      </c>
    </row>
    <row r="8037" spans="1:3" x14ac:dyDescent="0.25">
      <c r="A8037" s="1">
        <v>76164</v>
      </c>
      <c r="B8037" s="2">
        <v>-146</v>
      </c>
      <c r="C8037" s="1" t="str">
        <f>IFERROR(LOOKUP(B8037,{0,1,31,61,91},{"Less Than 1 Day","1 To 30 Days","31-60 Days","61-90 Days","91+ Days"}),"Not Due")</f>
        <v>Not Due</v>
      </c>
    </row>
    <row r="8038" spans="1:3" x14ac:dyDescent="0.25">
      <c r="A8038" s="1">
        <v>27141</v>
      </c>
      <c r="B8038" s="2">
        <v>123</v>
      </c>
      <c r="C8038" s="1" t="str">
        <f>IFERROR(LOOKUP(B8038,{0,1,31,61,91},{"Less Than 1 Day","1 To 30 Days","31-60 Days","61-90 Days","91+ Days"}),"Not Due")</f>
        <v>91+ Days</v>
      </c>
    </row>
    <row r="8039" spans="1:3" x14ac:dyDescent="0.25">
      <c r="A8039" s="1">
        <v>14514</v>
      </c>
      <c r="B8039" s="2">
        <v>-9</v>
      </c>
      <c r="C8039" s="1" t="str">
        <f>IFERROR(LOOKUP(B8039,{0,1,31,61,91},{"Less Than 1 Day","1 To 30 Days","31-60 Days","61-90 Days","91+ Days"}),"Not Due")</f>
        <v>Not Due</v>
      </c>
    </row>
    <row r="8040" spans="1:3" x14ac:dyDescent="0.25">
      <c r="A8040" s="1">
        <v>42492</v>
      </c>
      <c r="B8040" s="2">
        <v>66</v>
      </c>
      <c r="C8040" s="1" t="str">
        <f>IFERROR(LOOKUP(B8040,{0,1,31,61,91},{"Less Than 1 Day","1 To 30 Days","31-60 Days","61-90 Days","91+ Days"}),"Not Due")</f>
        <v>61-90 Days</v>
      </c>
    </row>
    <row r="8041" spans="1:3" x14ac:dyDescent="0.25">
      <c r="A8041" s="1">
        <v>54511</v>
      </c>
      <c r="B8041" s="2">
        <v>479</v>
      </c>
      <c r="C8041" s="1" t="str">
        <f>IFERROR(LOOKUP(B8041,{0,1,31,61,91},{"Less Than 1 Day","1 To 30 Days","31-60 Days","61-90 Days","91+ Days"}),"Not Due")</f>
        <v>91+ Days</v>
      </c>
    </row>
    <row r="8042" spans="1:3" x14ac:dyDescent="0.25">
      <c r="A8042" s="1">
        <v>17600</v>
      </c>
      <c r="B8042" s="2">
        <v>39</v>
      </c>
      <c r="C8042" s="1" t="str">
        <f>IFERROR(LOOKUP(B8042,{0,1,31,61,91},{"Less Than 1 Day","1 To 30 Days","31-60 Days","61-90 Days","91+ Days"}),"Not Due")</f>
        <v>31-60 Days</v>
      </c>
    </row>
    <row r="8043" spans="1:3" x14ac:dyDescent="0.25">
      <c r="A8043" s="1">
        <v>43315</v>
      </c>
      <c r="B8043" s="2">
        <v>-66</v>
      </c>
      <c r="C8043" s="1" t="str">
        <f>IFERROR(LOOKUP(B8043,{0,1,31,61,91},{"Less Than 1 Day","1 To 30 Days","31-60 Days","61-90 Days","91+ Days"}),"Not Due")</f>
        <v>Not Due</v>
      </c>
    </row>
    <row r="8044" spans="1:3" x14ac:dyDescent="0.25">
      <c r="A8044" s="1">
        <v>14813</v>
      </c>
      <c r="B8044" s="2">
        <v>485</v>
      </c>
      <c r="C8044" s="1" t="str">
        <f>IFERROR(LOOKUP(B8044,{0,1,31,61,91},{"Less Than 1 Day","1 To 30 Days","31-60 Days","61-90 Days","91+ Days"}),"Not Due")</f>
        <v>91+ Days</v>
      </c>
    </row>
    <row r="8045" spans="1:3" x14ac:dyDescent="0.25">
      <c r="A8045" s="1">
        <v>77591</v>
      </c>
      <c r="B8045" s="2">
        <v>-83</v>
      </c>
      <c r="C8045" s="1" t="str">
        <f>IFERROR(LOOKUP(B8045,{0,1,31,61,91},{"Less Than 1 Day","1 To 30 Days","31-60 Days","61-90 Days","91+ Days"}),"Not Due")</f>
        <v>Not Due</v>
      </c>
    </row>
    <row r="8046" spans="1:3" x14ac:dyDescent="0.25">
      <c r="A8046" s="1">
        <v>37304</v>
      </c>
      <c r="B8046" s="2">
        <v>499</v>
      </c>
      <c r="C8046" s="1" t="str">
        <f>IFERROR(LOOKUP(B8046,{0,1,31,61,91},{"Less Than 1 Day","1 To 30 Days","31-60 Days","61-90 Days","91+ Days"}),"Not Due")</f>
        <v>91+ Days</v>
      </c>
    </row>
    <row r="8047" spans="1:3" x14ac:dyDescent="0.25">
      <c r="A8047" s="1">
        <v>58877</v>
      </c>
      <c r="B8047" s="2">
        <v>325</v>
      </c>
      <c r="C8047" s="1" t="str">
        <f>IFERROR(LOOKUP(B8047,{0,1,31,61,91},{"Less Than 1 Day","1 To 30 Days","31-60 Days","61-90 Days","91+ Days"}),"Not Due")</f>
        <v>91+ Days</v>
      </c>
    </row>
    <row r="8048" spans="1:3" x14ac:dyDescent="0.25">
      <c r="A8048" s="1">
        <v>70192</v>
      </c>
      <c r="B8048" s="2">
        <v>249</v>
      </c>
      <c r="C8048" s="1" t="str">
        <f>IFERROR(LOOKUP(B8048,{0,1,31,61,91},{"Less Than 1 Day","1 To 30 Days","31-60 Days","61-90 Days","91+ Days"}),"Not Due")</f>
        <v>91+ Days</v>
      </c>
    </row>
    <row r="8049" spans="1:3" x14ac:dyDescent="0.25">
      <c r="A8049" s="1">
        <v>77924</v>
      </c>
      <c r="B8049" s="2">
        <v>394</v>
      </c>
      <c r="C8049" s="1" t="str">
        <f>IFERROR(LOOKUP(B8049,{0,1,31,61,91},{"Less Than 1 Day","1 To 30 Days","31-60 Days","61-90 Days","91+ Days"}),"Not Due")</f>
        <v>91+ Days</v>
      </c>
    </row>
    <row r="8050" spans="1:3" x14ac:dyDescent="0.25">
      <c r="A8050" s="1">
        <v>44202</v>
      </c>
      <c r="B8050" s="2">
        <v>172</v>
      </c>
      <c r="C8050" s="1" t="str">
        <f>IFERROR(LOOKUP(B8050,{0,1,31,61,91},{"Less Than 1 Day","1 To 30 Days","31-60 Days","61-90 Days","91+ Days"}),"Not Due")</f>
        <v>91+ Days</v>
      </c>
    </row>
    <row r="8051" spans="1:3" x14ac:dyDescent="0.25">
      <c r="A8051" s="1">
        <v>18356</v>
      </c>
      <c r="B8051" s="2">
        <v>352</v>
      </c>
      <c r="C8051" s="1" t="str">
        <f>IFERROR(LOOKUP(B8051,{0,1,31,61,91},{"Less Than 1 Day","1 To 30 Days","31-60 Days","61-90 Days","91+ Days"}),"Not Due")</f>
        <v>91+ Days</v>
      </c>
    </row>
    <row r="8052" spans="1:3" x14ac:dyDescent="0.25">
      <c r="A8052" s="1">
        <v>43990</v>
      </c>
      <c r="B8052" s="2">
        <v>477</v>
      </c>
      <c r="C8052" s="1" t="str">
        <f>IFERROR(LOOKUP(B8052,{0,1,31,61,91},{"Less Than 1 Day","1 To 30 Days","31-60 Days","61-90 Days","91+ Days"}),"Not Due")</f>
        <v>91+ Days</v>
      </c>
    </row>
    <row r="8053" spans="1:3" x14ac:dyDescent="0.25">
      <c r="A8053" s="1">
        <v>49260</v>
      </c>
      <c r="B8053" s="2">
        <v>364</v>
      </c>
      <c r="C8053" s="1" t="str">
        <f>IFERROR(LOOKUP(B8053,{0,1,31,61,91},{"Less Than 1 Day","1 To 30 Days","31-60 Days","61-90 Days","91+ Days"}),"Not Due")</f>
        <v>91+ Days</v>
      </c>
    </row>
    <row r="8054" spans="1:3" x14ac:dyDescent="0.25">
      <c r="A8054" s="1">
        <v>94214</v>
      </c>
      <c r="B8054" s="2">
        <v>-76</v>
      </c>
      <c r="C8054" s="1" t="str">
        <f>IFERROR(LOOKUP(B8054,{0,1,31,61,91},{"Less Than 1 Day","1 To 30 Days","31-60 Days","61-90 Days","91+ Days"}),"Not Due")</f>
        <v>Not Due</v>
      </c>
    </row>
    <row r="8055" spans="1:3" x14ac:dyDescent="0.25">
      <c r="A8055" s="1">
        <v>35706</v>
      </c>
      <c r="B8055" s="2">
        <v>87</v>
      </c>
      <c r="C8055" s="1" t="str">
        <f>IFERROR(LOOKUP(B8055,{0,1,31,61,91},{"Less Than 1 Day","1 To 30 Days","31-60 Days","61-90 Days","91+ Days"}),"Not Due")</f>
        <v>61-90 Days</v>
      </c>
    </row>
    <row r="8056" spans="1:3" x14ac:dyDescent="0.25">
      <c r="A8056" s="1">
        <v>38795</v>
      </c>
      <c r="B8056" s="2">
        <v>457</v>
      </c>
      <c r="C8056" s="1" t="str">
        <f>IFERROR(LOOKUP(B8056,{0,1,31,61,91},{"Less Than 1 Day","1 To 30 Days","31-60 Days","61-90 Days","91+ Days"}),"Not Due")</f>
        <v>91+ Days</v>
      </c>
    </row>
    <row r="8057" spans="1:3" x14ac:dyDescent="0.25">
      <c r="A8057" s="1">
        <v>26035</v>
      </c>
      <c r="B8057" s="2">
        <v>450</v>
      </c>
      <c r="C8057" s="1" t="str">
        <f>IFERROR(LOOKUP(B8057,{0,1,31,61,91},{"Less Than 1 Day","1 To 30 Days","31-60 Days","61-90 Days","91+ Days"}),"Not Due")</f>
        <v>91+ Days</v>
      </c>
    </row>
    <row r="8058" spans="1:3" x14ac:dyDescent="0.25">
      <c r="A8058" s="1">
        <v>57187</v>
      </c>
      <c r="B8058" s="2">
        <v>175</v>
      </c>
      <c r="C8058" s="1" t="str">
        <f>IFERROR(LOOKUP(B8058,{0,1,31,61,91},{"Less Than 1 Day","1 To 30 Days","31-60 Days","61-90 Days","91+ Days"}),"Not Due")</f>
        <v>91+ Days</v>
      </c>
    </row>
    <row r="8059" spans="1:3" x14ac:dyDescent="0.25">
      <c r="A8059" s="1">
        <v>99755</v>
      </c>
      <c r="B8059" s="2">
        <v>-191</v>
      </c>
      <c r="C8059" s="1" t="str">
        <f>IFERROR(LOOKUP(B8059,{0,1,31,61,91},{"Less Than 1 Day","1 To 30 Days","31-60 Days","61-90 Days","91+ Days"}),"Not Due")</f>
        <v>Not Due</v>
      </c>
    </row>
    <row r="8060" spans="1:3" x14ac:dyDescent="0.25">
      <c r="A8060" s="1">
        <v>15355</v>
      </c>
      <c r="B8060" s="2">
        <v>66</v>
      </c>
      <c r="C8060" s="1" t="str">
        <f>IFERROR(LOOKUP(B8060,{0,1,31,61,91},{"Less Than 1 Day","1 To 30 Days","31-60 Days","61-90 Days","91+ Days"}),"Not Due")</f>
        <v>61-90 Days</v>
      </c>
    </row>
    <row r="8061" spans="1:3" x14ac:dyDescent="0.25">
      <c r="A8061" s="1">
        <v>63310</v>
      </c>
      <c r="B8061" s="2">
        <v>79</v>
      </c>
      <c r="C8061" s="1" t="str">
        <f>IFERROR(LOOKUP(B8061,{0,1,31,61,91},{"Less Than 1 Day","1 To 30 Days","31-60 Days","61-90 Days","91+ Days"}),"Not Due")</f>
        <v>61-90 Days</v>
      </c>
    </row>
    <row r="8062" spans="1:3" x14ac:dyDescent="0.25">
      <c r="A8062" s="1">
        <v>84455</v>
      </c>
      <c r="B8062" s="2">
        <v>288</v>
      </c>
      <c r="C8062" s="1" t="str">
        <f>IFERROR(LOOKUP(B8062,{0,1,31,61,91},{"Less Than 1 Day","1 To 30 Days","31-60 Days","61-90 Days","91+ Days"}),"Not Due")</f>
        <v>91+ Days</v>
      </c>
    </row>
    <row r="8063" spans="1:3" x14ac:dyDescent="0.25">
      <c r="A8063" s="1">
        <v>62762</v>
      </c>
      <c r="B8063" s="2">
        <v>275</v>
      </c>
      <c r="C8063" s="1" t="str">
        <f>IFERROR(LOOKUP(B8063,{0,1,31,61,91},{"Less Than 1 Day","1 To 30 Days","31-60 Days","61-90 Days","91+ Days"}),"Not Due")</f>
        <v>91+ Days</v>
      </c>
    </row>
    <row r="8064" spans="1:3" x14ac:dyDescent="0.25">
      <c r="A8064" s="1">
        <v>38443</v>
      </c>
      <c r="B8064" s="2">
        <v>60</v>
      </c>
      <c r="C8064" s="1" t="str">
        <f>IFERROR(LOOKUP(B8064,{0,1,31,61,91},{"Less Than 1 Day","1 To 30 Days","31-60 Days","61-90 Days","91+ Days"}),"Not Due")</f>
        <v>31-60 Days</v>
      </c>
    </row>
    <row r="8065" spans="1:3" x14ac:dyDescent="0.25">
      <c r="A8065" s="1">
        <v>75079</v>
      </c>
      <c r="B8065" s="2">
        <v>-43</v>
      </c>
      <c r="C8065" s="1" t="str">
        <f>IFERROR(LOOKUP(B8065,{0,1,31,61,91},{"Less Than 1 Day","1 To 30 Days","31-60 Days","61-90 Days","91+ Days"}),"Not Due")</f>
        <v>Not Due</v>
      </c>
    </row>
    <row r="8066" spans="1:3" x14ac:dyDescent="0.25">
      <c r="A8066" s="1">
        <v>12814</v>
      </c>
      <c r="B8066" s="2">
        <v>-118</v>
      </c>
      <c r="C8066" s="1" t="str">
        <f>IFERROR(LOOKUP(B8066,{0,1,31,61,91},{"Less Than 1 Day","1 To 30 Days","31-60 Days","61-90 Days","91+ Days"}),"Not Due")</f>
        <v>Not Due</v>
      </c>
    </row>
    <row r="8067" spans="1:3" x14ac:dyDescent="0.25">
      <c r="A8067" s="1">
        <v>67607</v>
      </c>
      <c r="B8067" s="2">
        <v>20</v>
      </c>
      <c r="C8067" s="1" t="str">
        <f>IFERROR(LOOKUP(B8067,{0,1,31,61,91},{"Less Than 1 Day","1 To 30 Days","31-60 Days","61-90 Days","91+ Days"}),"Not Due")</f>
        <v>1 To 30 Days</v>
      </c>
    </row>
    <row r="8068" spans="1:3" x14ac:dyDescent="0.25">
      <c r="A8068" s="1">
        <v>88087</v>
      </c>
      <c r="B8068" s="2">
        <v>453</v>
      </c>
      <c r="C8068" s="1" t="str">
        <f>IFERROR(LOOKUP(B8068,{0,1,31,61,91},{"Less Than 1 Day","1 To 30 Days","31-60 Days","61-90 Days","91+ Days"}),"Not Due")</f>
        <v>91+ Days</v>
      </c>
    </row>
    <row r="8069" spans="1:3" x14ac:dyDescent="0.25">
      <c r="A8069" s="1">
        <v>25585</v>
      </c>
      <c r="B8069" s="2">
        <v>119</v>
      </c>
      <c r="C8069" s="1" t="str">
        <f>IFERROR(LOOKUP(B8069,{0,1,31,61,91},{"Less Than 1 Day","1 To 30 Days","31-60 Days","61-90 Days","91+ Days"}),"Not Due")</f>
        <v>91+ Days</v>
      </c>
    </row>
    <row r="8070" spans="1:3" x14ac:dyDescent="0.25">
      <c r="A8070" s="1">
        <v>94264</v>
      </c>
      <c r="B8070" s="2">
        <v>109</v>
      </c>
      <c r="C8070" s="1" t="str">
        <f>IFERROR(LOOKUP(B8070,{0,1,31,61,91},{"Less Than 1 Day","1 To 30 Days","31-60 Days","61-90 Days","91+ Days"}),"Not Due")</f>
        <v>91+ Days</v>
      </c>
    </row>
    <row r="8071" spans="1:3" x14ac:dyDescent="0.25">
      <c r="A8071" s="1">
        <v>11431</v>
      </c>
      <c r="B8071" s="2">
        <v>422</v>
      </c>
      <c r="C8071" s="1" t="str">
        <f>IFERROR(LOOKUP(B8071,{0,1,31,61,91},{"Less Than 1 Day","1 To 30 Days","31-60 Days","61-90 Days","91+ Days"}),"Not Due")</f>
        <v>91+ Days</v>
      </c>
    </row>
    <row r="8072" spans="1:3" x14ac:dyDescent="0.25">
      <c r="A8072" s="1">
        <v>54560</v>
      </c>
      <c r="B8072" s="2">
        <v>194</v>
      </c>
      <c r="C8072" s="1" t="str">
        <f>IFERROR(LOOKUP(B8072,{0,1,31,61,91},{"Less Than 1 Day","1 To 30 Days","31-60 Days","61-90 Days","91+ Days"}),"Not Due")</f>
        <v>91+ Days</v>
      </c>
    </row>
    <row r="8073" spans="1:3" x14ac:dyDescent="0.25">
      <c r="A8073" s="1">
        <v>30746</v>
      </c>
      <c r="B8073" s="2">
        <v>-146</v>
      </c>
      <c r="C8073" s="1" t="str">
        <f>IFERROR(LOOKUP(B8073,{0,1,31,61,91},{"Less Than 1 Day","1 To 30 Days","31-60 Days","61-90 Days","91+ Days"}),"Not Due")</f>
        <v>Not Due</v>
      </c>
    </row>
    <row r="8074" spans="1:3" x14ac:dyDescent="0.25">
      <c r="A8074" s="1">
        <v>55842</v>
      </c>
      <c r="B8074" s="2">
        <v>-60</v>
      </c>
      <c r="C8074" s="1" t="str">
        <f>IFERROR(LOOKUP(B8074,{0,1,31,61,91},{"Less Than 1 Day","1 To 30 Days","31-60 Days","61-90 Days","91+ Days"}),"Not Due")</f>
        <v>Not Due</v>
      </c>
    </row>
    <row r="8075" spans="1:3" x14ac:dyDescent="0.25">
      <c r="A8075" s="1">
        <v>62770</v>
      </c>
      <c r="B8075" s="2">
        <v>22</v>
      </c>
      <c r="C8075" s="1" t="str">
        <f>IFERROR(LOOKUP(B8075,{0,1,31,61,91},{"Less Than 1 Day","1 To 30 Days","31-60 Days","61-90 Days","91+ Days"}),"Not Due")</f>
        <v>1 To 30 Days</v>
      </c>
    </row>
    <row r="8076" spans="1:3" x14ac:dyDescent="0.25">
      <c r="A8076" s="1">
        <v>38114</v>
      </c>
      <c r="B8076" s="2">
        <v>-58</v>
      </c>
      <c r="C8076" s="1" t="str">
        <f>IFERROR(LOOKUP(B8076,{0,1,31,61,91},{"Less Than 1 Day","1 To 30 Days","31-60 Days","61-90 Days","91+ Days"}),"Not Due")</f>
        <v>Not Due</v>
      </c>
    </row>
    <row r="8077" spans="1:3" x14ac:dyDescent="0.25">
      <c r="A8077" s="1">
        <v>11389</v>
      </c>
      <c r="B8077" s="2">
        <v>217</v>
      </c>
      <c r="C8077" s="1" t="str">
        <f>IFERROR(LOOKUP(B8077,{0,1,31,61,91},{"Less Than 1 Day","1 To 30 Days","31-60 Days","61-90 Days","91+ Days"}),"Not Due")</f>
        <v>91+ Days</v>
      </c>
    </row>
    <row r="8078" spans="1:3" x14ac:dyDescent="0.25">
      <c r="A8078" s="1">
        <v>22739</v>
      </c>
      <c r="B8078" s="2">
        <v>444</v>
      </c>
      <c r="C8078" s="1" t="str">
        <f>IFERROR(LOOKUP(B8078,{0,1,31,61,91},{"Less Than 1 Day","1 To 30 Days","31-60 Days","61-90 Days","91+ Days"}),"Not Due")</f>
        <v>91+ Days</v>
      </c>
    </row>
    <row r="8079" spans="1:3" x14ac:dyDescent="0.25">
      <c r="A8079" s="1">
        <v>94455</v>
      </c>
      <c r="B8079" s="2">
        <v>414</v>
      </c>
      <c r="C8079" s="1" t="str">
        <f>IFERROR(LOOKUP(B8079,{0,1,31,61,91},{"Less Than 1 Day","1 To 30 Days","31-60 Days","61-90 Days","91+ Days"}),"Not Due")</f>
        <v>91+ Days</v>
      </c>
    </row>
    <row r="8080" spans="1:3" x14ac:dyDescent="0.25">
      <c r="A8080" s="1">
        <v>23014</v>
      </c>
      <c r="B8080" s="2">
        <v>-147</v>
      </c>
      <c r="C8080" s="1" t="str">
        <f>IFERROR(LOOKUP(B8080,{0,1,31,61,91},{"Less Than 1 Day","1 To 30 Days","31-60 Days","61-90 Days","91+ Days"}),"Not Due")</f>
        <v>Not Due</v>
      </c>
    </row>
    <row r="8081" spans="1:3" x14ac:dyDescent="0.25">
      <c r="A8081" s="1">
        <v>33538</v>
      </c>
      <c r="B8081" s="2">
        <v>10</v>
      </c>
      <c r="C8081" s="1" t="str">
        <f>IFERROR(LOOKUP(B8081,{0,1,31,61,91},{"Less Than 1 Day","1 To 30 Days","31-60 Days","61-90 Days","91+ Days"}),"Not Due")</f>
        <v>1 To 30 Days</v>
      </c>
    </row>
    <row r="8082" spans="1:3" x14ac:dyDescent="0.25">
      <c r="A8082" s="1">
        <v>19416</v>
      </c>
      <c r="B8082" s="2">
        <v>190</v>
      </c>
      <c r="C8082" s="1" t="str">
        <f>IFERROR(LOOKUP(B8082,{0,1,31,61,91},{"Less Than 1 Day","1 To 30 Days","31-60 Days","61-90 Days","91+ Days"}),"Not Due")</f>
        <v>91+ Days</v>
      </c>
    </row>
    <row r="8083" spans="1:3" x14ac:dyDescent="0.25">
      <c r="A8083" s="1">
        <v>75950</v>
      </c>
      <c r="B8083" s="2">
        <v>143</v>
      </c>
      <c r="C8083" s="1" t="str">
        <f>IFERROR(LOOKUP(B8083,{0,1,31,61,91},{"Less Than 1 Day","1 To 30 Days","31-60 Days","61-90 Days","91+ Days"}),"Not Due")</f>
        <v>91+ Days</v>
      </c>
    </row>
    <row r="8084" spans="1:3" x14ac:dyDescent="0.25">
      <c r="A8084" s="1">
        <v>68764</v>
      </c>
      <c r="B8084" s="2">
        <v>-144</v>
      </c>
      <c r="C8084" s="1" t="str">
        <f>IFERROR(LOOKUP(B8084,{0,1,31,61,91},{"Less Than 1 Day","1 To 30 Days","31-60 Days","61-90 Days","91+ Days"}),"Not Due")</f>
        <v>Not Due</v>
      </c>
    </row>
    <row r="8085" spans="1:3" x14ac:dyDescent="0.25">
      <c r="A8085" s="1">
        <v>77451</v>
      </c>
      <c r="B8085" s="2">
        <v>85</v>
      </c>
      <c r="C8085" s="1" t="str">
        <f>IFERROR(LOOKUP(B8085,{0,1,31,61,91},{"Less Than 1 Day","1 To 30 Days","31-60 Days","61-90 Days","91+ Days"}),"Not Due")</f>
        <v>61-90 Days</v>
      </c>
    </row>
    <row r="8086" spans="1:3" x14ac:dyDescent="0.25">
      <c r="A8086" s="1">
        <v>30531</v>
      </c>
      <c r="B8086" s="2">
        <v>-40</v>
      </c>
      <c r="C8086" s="1" t="str">
        <f>IFERROR(LOOKUP(B8086,{0,1,31,61,91},{"Less Than 1 Day","1 To 30 Days","31-60 Days","61-90 Days","91+ Days"}),"Not Due")</f>
        <v>Not Due</v>
      </c>
    </row>
    <row r="8087" spans="1:3" x14ac:dyDescent="0.25">
      <c r="A8087" s="1">
        <v>81292</v>
      </c>
      <c r="B8087" s="2">
        <v>-7</v>
      </c>
      <c r="C8087" s="1" t="str">
        <f>IFERROR(LOOKUP(B8087,{0,1,31,61,91},{"Less Than 1 Day","1 To 30 Days","31-60 Days","61-90 Days","91+ Days"}),"Not Due")</f>
        <v>Not Due</v>
      </c>
    </row>
    <row r="8088" spans="1:3" x14ac:dyDescent="0.25">
      <c r="A8088" s="1">
        <v>17196</v>
      </c>
      <c r="B8088" s="2">
        <v>389</v>
      </c>
      <c r="C8088" s="1" t="str">
        <f>IFERROR(LOOKUP(B8088,{0,1,31,61,91},{"Less Than 1 Day","1 To 30 Days","31-60 Days","61-90 Days","91+ Days"}),"Not Due")</f>
        <v>91+ Days</v>
      </c>
    </row>
    <row r="8089" spans="1:3" x14ac:dyDescent="0.25">
      <c r="A8089" s="1">
        <v>93809</v>
      </c>
      <c r="B8089" s="2">
        <v>306</v>
      </c>
      <c r="C8089" s="1" t="str">
        <f>IFERROR(LOOKUP(B8089,{0,1,31,61,91},{"Less Than 1 Day","1 To 30 Days","31-60 Days","61-90 Days","91+ Days"}),"Not Due")</f>
        <v>91+ Days</v>
      </c>
    </row>
    <row r="8090" spans="1:3" x14ac:dyDescent="0.25">
      <c r="A8090" s="1">
        <v>90660</v>
      </c>
      <c r="B8090" s="2">
        <v>290</v>
      </c>
      <c r="C8090" s="1" t="str">
        <f>IFERROR(LOOKUP(B8090,{0,1,31,61,91},{"Less Than 1 Day","1 To 30 Days","31-60 Days","61-90 Days","91+ Days"}),"Not Due")</f>
        <v>91+ Days</v>
      </c>
    </row>
    <row r="8091" spans="1:3" x14ac:dyDescent="0.25">
      <c r="A8091" s="1">
        <v>18959</v>
      </c>
      <c r="B8091" s="2">
        <v>-155</v>
      </c>
      <c r="C8091" s="1" t="str">
        <f>IFERROR(LOOKUP(B8091,{0,1,31,61,91},{"Less Than 1 Day","1 To 30 Days","31-60 Days","61-90 Days","91+ Days"}),"Not Due")</f>
        <v>Not Due</v>
      </c>
    </row>
    <row r="8092" spans="1:3" x14ac:dyDescent="0.25">
      <c r="A8092" s="1">
        <v>62886</v>
      </c>
      <c r="B8092" s="2">
        <v>15</v>
      </c>
      <c r="C8092" s="1" t="str">
        <f>IFERROR(LOOKUP(B8092,{0,1,31,61,91},{"Less Than 1 Day","1 To 30 Days","31-60 Days","61-90 Days","91+ Days"}),"Not Due")</f>
        <v>1 To 30 Days</v>
      </c>
    </row>
    <row r="8093" spans="1:3" x14ac:dyDescent="0.25">
      <c r="A8093" s="1">
        <v>48780</v>
      </c>
      <c r="B8093" s="2">
        <v>361</v>
      </c>
      <c r="C8093" s="1" t="str">
        <f>IFERROR(LOOKUP(B8093,{0,1,31,61,91},{"Less Than 1 Day","1 To 30 Days","31-60 Days","61-90 Days","91+ Days"}),"Not Due")</f>
        <v>91+ Days</v>
      </c>
    </row>
    <row r="8094" spans="1:3" x14ac:dyDescent="0.25">
      <c r="A8094" s="1">
        <v>51858</v>
      </c>
      <c r="B8094" s="2">
        <v>461</v>
      </c>
      <c r="C8094" s="1" t="str">
        <f>IFERROR(LOOKUP(B8094,{0,1,31,61,91},{"Less Than 1 Day","1 To 30 Days","31-60 Days","61-90 Days","91+ Days"}),"Not Due")</f>
        <v>91+ Days</v>
      </c>
    </row>
    <row r="8095" spans="1:3" x14ac:dyDescent="0.25">
      <c r="A8095" s="1">
        <v>72625</v>
      </c>
      <c r="B8095" s="2">
        <v>97</v>
      </c>
      <c r="C8095" s="1" t="str">
        <f>IFERROR(LOOKUP(B8095,{0,1,31,61,91},{"Less Than 1 Day","1 To 30 Days","31-60 Days","61-90 Days","91+ Days"}),"Not Due")</f>
        <v>91+ Days</v>
      </c>
    </row>
    <row r="8096" spans="1:3" x14ac:dyDescent="0.25">
      <c r="A8096" s="1">
        <v>47199</v>
      </c>
      <c r="B8096" s="2">
        <v>249</v>
      </c>
      <c r="C8096" s="1" t="str">
        <f>IFERROR(LOOKUP(B8096,{0,1,31,61,91},{"Less Than 1 Day","1 To 30 Days","31-60 Days","61-90 Days","91+ Days"}),"Not Due")</f>
        <v>91+ Days</v>
      </c>
    </row>
    <row r="8097" spans="1:3" x14ac:dyDescent="0.25">
      <c r="A8097" s="1">
        <v>74970</v>
      </c>
      <c r="B8097" s="2">
        <v>469</v>
      </c>
      <c r="C8097" s="1" t="str">
        <f>IFERROR(LOOKUP(B8097,{0,1,31,61,91},{"Less Than 1 Day","1 To 30 Days","31-60 Days","61-90 Days","91+ Days"}),"Not Due")</f>
        <v>91+ Days</v>
      </c>
    </row>
    <row r="8098" spans="1:3" x14ac:dyDescent="0.25">
      <c r="A8098" s="1">
        <v>23723</v>
      </c>
      <c r="B8098" s="2">
        <v>266</v>
      </c>
      <c r="C8098" s="1" t="str">
        <f>IFERROR(LOOKUP(B8098,{0,1,31,61,91},{"Less Than 1 Day","1 To 30 Days","31-60 Days","61-90 Days","91+ Days"}),"Not Due")</f>
        <v>91+ Days</v>
      </c>
    </row>
    <row r="8099" spans="1:3" x14ac:dyDescent="0.25">
      <c r="A8099" s="1">
        <v>85372</v>
      </c>
      <c r="B8099" s="2">
        <v>414</v>
      </c>
      <c r="C8099" s="1" t="str">
        <f>IFERROR(LOOKUP(B8099,{0,1,31,61,91},{"Less Than 1 Day","1 To 30 Days","31-60 Days","61-90 Days","91+ Days"}),"Not Due")</f>
        <v>91+ Days</v>
      </c>
    </row>
    <row r="8100" spans="1:3" x14ac:dyDescent="0.25">
      <c r="A8100" s="1">
        <v>28893</v>
      </c>
      <c r="B8100" s="2">
        <v>27</v>
      </c>
      <c r="C8100" s="1" t="str">
        <f>IFERROR(LOOKUP(B8100,{0,1,31,61,91},{"Less Than 1 Day","1 To 30 Days","31-60 Days","61-90 Days","91+ Days"}),"Not Due")</f>
        <v>1 To 30 Days</v>
      </c>
    </row>
    <row r="8101" spans="1:3" x14ac:dyDescent="0.25">
      <c r="A8101" s="1">
        <v>91209</v>
      </c>
      <c r="B8101" s="2">
        <v>164</v>
      </c>
      <c r="C8101" s="1" t="str">
        <f>IFERROR(LOOKUP(B8101,{0,1,31,61,91},{"Less Than 1 Day","1 To 30 Days","31-60 Days","61-90 Days","91+ Days"}),"Not Due")</f>
        <v>91+ Days</v>
      </c>
    </row>
    <row r="8102" spans="1:3" x14ac:dyDescent="0.25">
      <c r="A8102" s="1">
        <v>94259</v>
      </c>
      <c r="B8102" s="2">
        <v>427</v>
      </c>
      <c r="C8102" s="1" t="str">
        <f>IFERROR(LOOKUP(B8102,{0,1,31,61,91},{"Less Than 1 Day","1 To 30 Days","31-60 Days","61-90 Days","91+ Days"}),"Not Due")</f>
        <v>91+ Days</v>
      </c>
    </row>
    <row r="8103" spans="1:3" x14ac:dyDescent="0.25">
      <c r="A8103" s="1">
        <v>73253</v>
      </c>
      <c r="B8103" s="2">
        <v>153</v>
      </c>
      <c r="C8103" s="1" t="str">
        <f>IFERROR(LOOKUP(B8103,{0,1,31,61,91},{"Less Than 1 Day","1 To 30 Days","31-60 Days","61-90 Days","91+ Days"}),"Not Due")</f>
        <v>91+ Days</v>
      </c>
    </row>
    <row r="8104" spans="1:3" x14ac:dyDescent="0.25">
      <c r="A8104" s="1">
        <v>97188</v>
      </c>
      <c r="B8104" s="2">
        <v>381</v>
      </c>
      <c r="C8104" s="1" t="str">
        <f>IFERROR(LOOKUP(B8104,{0,1,31,61,91},{"Less Than 1 Day","1 To 30 Days","31-60 Days","61-90 Days","91+ Days"}),"Not Due")</f>
        <v>91+ Days</v>
      </c>
    </row>
    <row r="8105" spans="1:3" x14ac:dyDescent="0.25">
      <c r="A8105" s="1">
        <v>35136</v>
      </c>
      <c r="B8105" s="2">
        <v>158</v>
      </c>
      <c r="C8105" s="1" t="str">
        <f>IFERROR(LOOKUP(B8105,{0,1,31,61,91},{"Less Than 1 Day","1 To 30 Days","31-60 Days","61-90 Days","91+ Days"}),"Not Due")</f>
        <v>91+ Days</v>
      </c>
    </row>
    <row r="8106" spans="1:3" x14ac:dyDescent="0.25">
      <c r="A8106" s="1">
        <v>99735</v>
      </c>
      <c r="B8106" s="2">
        <v>316</v>
      </c>
      <c r="C8106" s="1" t="str">
        <f>IFERROR(LOOKUP(B8106,{0,1,31,61,91},{"Less Than 1 Day","1 To 30 Days","31-60 Days","61-90 Days","91+ Days"}),"Not Due")</f>
        <v>91+ Days</v>
      </c>
    </row>
    <row r="8107" spans="1:3" x14ac:dyDescent="0.25">
      <c r="A8107" s="1">
        <v>54220</v>
      </c>
      <c r="B8107" s="2">
        <v>493</v>
      </c>
      <c r="C8107" s="1" t="str">
        <f>IFERROR(LOOKUP(B8107,{0,1,31,61,91},{"Less Than 1 Day","1 To 30 Days","31-60 Days","61-90 Days","91+ Days"}),"Not Due")</f>
        <v>91+ Days</v>
      </c>
    </row>
    <row r="8108" spans="1:3" x14ac:dyDescent="0.25">
      <c r="A8108" s="1">
        <v>87358</v>
      </c>
      <c r="B8108" s="2">
        <v>45</v>
      </c>
      <c r="C8108" s="1" t="str">
        <f>IFERROR(LOOKUP(B8108,{0,1,31,61,91},{"Less Than 1 Day","1 To 30 Days","31-60 Days","61-90 Days","91+ Days"}),"Not Due")</f>
        <v>31-60 Days</v>
      </c>
    </row>
    <row r="8109" spans="1:3" x14ac:dyDescent="0.25">
      <c r="A8109" s="1">
        <v>45770</v>
      </c>
      <c r="B8109" s="2">
        <v>-127</v>
      </c>
      <c r="C8109" s="1" t="str">
        <f>IFERROR(LOOKUP(B8109,{0,1,31,61,91},{"Less Than 1 Day","1 To 30 Days","31-60 Days","61-90 Days","91+ Days"}),"Not Due")</f>
        <v>Not Due</v>
      </c>
    </row>
    <row r="8110" spans="1:3" x14ac:dyDescent="0.25">
      <c r="A8110" s="1">
        <v>93281</v>
      </c>
      <c r="B8110" s="2">
        <v>393</v>
      </c>
      <c r="C8110" s="1" t="str">
        <f>IFERROR(LOOKUP(B8110,{0,1,31,61,91},{"Less Than 1 Day","1 To 30 Days","31-60 Days","61-90 Days","91+ Days"}),"Not Due")</f>
        <v>91+ Days</v>
      </c>
    </row>
    <row r="8111" spans="1:3" x14ac:dyDescent="0.25">
      <c r="A8111" s="1">
        <v>36067</v>
      </c>
      <c r="B8111" s="2">
        <v>-38</v>
      </c>
      <c r="C8111" s="1" t="str">
        <f>IFERROR(LOOKUP(B8111,{0,1,31,61,91},{"Less Than 1 Day","1 To 30 Days","31-60 Days","61-90 Days","91+ Days"}),"Not Due")</f>
        <v>Not Due</v>
      </c>
    </row>
    <row r="8112" spans="1:3" x14ac:dyDescent="0.25">
      <c r="A8112" s="1">
        <v>55343</v>
      </c>
      <c r="B8112" s="2">
        <v>-53</v>
      </c>
      <c r="C8112" s="1" t="str">
        <f>IFERROR(LOOKUP(B8112,{0,1,31,61,91},{"Less Than 1 Day","1 To 30 Days","31-60 Days","61-90 Days","91+ Days"}),"Not Due")</f>
        <v>Not Due</v>
      </c>
    </row>
    <row r="8113" spans="1:3" x14ac:dyDescent="0.25">
      <c r="A8113" s="1">
        <v>71010</v>
      </c>
      <c r="B8113" s="2">
        <v>-57</v>
      </c>
      <c r="C8113" s="1" t="str">
        <f>IFERROR(LOOKUP(B8113,{0,1,31,61,91},{"Less Than 1 Day","1 To 30 Days","31-60 Days","61-90 Days","91+ Days"}),"Not Due")</f>
        <v>Not Due</v>
      </c>
    </row>
    <row r="8114" spans="1:3" x14ac:dyDescent="0.25">
      <c r="A8114" s="1">
        <v>91883</v>
      </c>
      <c r="B8114" s="2">
        <v>421</v>
      </c>
      <c r="C8114" s="1" t="str">
        <f>IFERROR(LOOKUP(B8114,{0,1,31,61,91},{"Less Than 1 Day","1 To 30 Days","31-60 Days","61-90 Days","91+ Days"}),"Not Due")</f>
        <v>91+ Days</v>
      </c>
    </row>
    <row r="8115" spans="1:3" x14ac:dyDescent="0.25">
      <c r="A8115" s="1">
        <v>27394</v>
      </c>
      <c r="B8115" s="2">
        <v>-165</v>
      </c>
      <c r="C8115" s="1" t="str">
        <f>IFERROR(LOOKUP(B8115,{0,1,31,61,91},{"Less Than 1 Day","1 To 30 Days","31-60 Days","61-90 Days","91+ Days"}),"Not Due")</f>
        <v>Not Due</v>
      </c>
    </row>
    <row r="8116" spans="1:3" x14ac:dyDescent="0.25">
      <c r="A8116" s="1">
        <v>13864</v>
      </c>
      <c r="B8116" s="2">
        <v>9</v>
      </c>
      <c r="C8116" s="1" t="str">
        <f>IFERROR(LOOKUP(B8116,{0,1,31,61,91},{"Less Than 1 Day","1 To 30 Days","31-60 Days","61-90 Days","91+ Days"}),"Not Due")</f>
        <v>1 To 30 Days</v>
      </c>
    </row>
    <row r="8117" spans="1:3" x14ac:dyDescent="0.25">
      <c r="A8117" s="1">
        <v>15979</v>
      </c>
      <c r="B8117" s="2">
        <v>397</v>
      </c>
      <c r="C8117" s="1" t="str">
        <f>IFERROR(LOOKUP(B8117,{0,1,31,61,91},{"Less Than 1 Day","1 To 30 Days","31-60 Days","61-90 Days","91+ Days"}),"Not Due")</f>
        <v>91+ Days</v>
      </c>
    </row>
    <row r="8118" spans="1:3" x14ac:dyDescent="0.25">
      <c r="A8118" s="1">
        <v>66193</v>
      </c>
      <c r="B8118" s="2">
        <v>-8</v>
      </c>
      <c r="C8118" s="1" t="str">
        <f>IFERROR(LOOKUP(B8118,{0,1,31,61,91},{"Less Than 1 Day","1 To 30 Days","31-60 Days","61-90 Days","91+ Days"}),"Not Due")</f>
        <v>Not Due</v>
      </c>
    </row>
    <row r="8119" spans="1:3" x14ac:dyDescent="0.25">
      <c r="A8119" s="1">
        <v>92377</v>
      </c>
      <c r="B8119" s="2">
        <v>-8</v>
      </c>
      <c r="C8119" s="1" t="str">
        <f>IFERROR(LOOKUP(B8119,{0,1,31,61,91},{"Less Than 1 Day","1 To 30 Days","31-60 Days","61-90 Days","91+ Days"}),"Not Due")</f>
        <v>Not Due</v>
      </c>
    </row>
    <row r="8120" spans="1:3" x14ac:dyDescent="0.25">
      <c r="A8120" s="1">
        <v>92212</v>
      </c>
      <c r="B8120" s="2">
        <v>131</v>
      </c>
      <c r="C8120" s="1" t="str">
        <f>IFERROR(LOOKUP(B8120,{0,1,31,61,91},{"Less Than 1 Day","1 To 30 Days","31-60 Days","61-90 Days","91+ Days"}),"Not Due")</f>
        <v>91+ Days</v>
      </c>
    </row>
    <row r="8121" spans="1:3" x14ac:dyDescent="0.25">
      <c r="A8121" s="1">
        <v>47300</v>
      </c>
      <c r="B8121" s="2">
        <v>241</v>
      </c>
      <c r="C8121" s="1" t="str">
        <f>IFERROR(LOOKUP(B8121,{0,1,31,61,91},{"Less Than 1 Day","1 To 30 Days","31-60 Days","61-90 Days","91+ Days"}),"Not Due")</f>
        <v>91+ Days</v>
      </c>
    </row>
    <row r="8122" spans="1:3" x14ac:dyDescent="0.25">
      <c r="A8122" s="1">
        <v>98161</v>
      </c>
      <c r="B8122" s="2">
        <v>256</v>
      </c>
      <c r="C8122" s="1" t="str">
        <f>IFERROR(LOOKUP(B8122,{0,1,31,61,91},{"Less Than 1 Day","1 To 30 Days","31-60 Days","61-90 Days","91+ Days"}),"Not Due")</f>
        <v>91+ Days</v>
      </c>
    </row>
    <row r="8123" spans="1:3" x14ac:dyDescent="0.25">
      <c r="A8123" s="1">
        <v>74882</v>
      </c>
      <c r="B8123" s="2">
        <v>430</v>
      </c>
      <c r="C8123" s="1" t="str">
        <f>IFERROR(LOOKUP(B8123,{0,1,31,61,91},{"Less Than 1 Day","1 To 30 Days","31-60 Days","61-90 Days","91+ Days"}),"Not Due")</f>
        <v>91+ Days</v>
      </c>
    </row>
    <row r="8124" spans="1:3" x14ac:dyDescent="0.25">
      <c r="A8124" s="1">
        <v>75628</v>
      </c>
      <c r="B8124" s="2">
        <v>-60</v>
      </c>
      <c r="C8124" s="1" t="str">
        <f>IFERROR(LOOKUP(B8124,{0,1,31,61,91},{"Less Than 1 Day","1 To 30 Days","31-60 Days","61-90 Days","91+ Days"}),"Not Due")</f>
        <v>Not Due</v>
      </c>
    </row>
    <row r="8125" spans="1:3" x14ac:dyDescent="0.25">
      <c r="A8125" s="1">
        <v>36577</v>
      </c>
      <c r="B8125" s="2">
        <v>-51</v>
      </c>
      <c r="C8125" s="1" t="str">
        <f>IFERROR(LOOKUP(B8125,{0,1,31,61,91},{"Less Than 1 Day","1 To 30 Days","31-60 Days","61-90 Days","91+ Days"}),"Not Due")</f>
        <v>Not Due</v>
      </c>
    </row>
    <row r="8126" spans="1:3" x14ac:dyDescent="0.25">
      <c r="A8126" s="1">
        <v>66718</v>
      </c>
      <c r="B8126" s="2">
        <v>433</v>
      </c>
      <c r="C8126" s="1" t="str">
        <f>IFERROR(LOOKUP(B8126,{0,1,31,61,91},{"Less Than 1 Day","1 To 30 Days","31-60 Days","61-90 Days","91+ Days"}),"Not Due")</f>
        <v>91+ Days</v>
      </c>
    </row>
    <row r="8127" spans="1:3" x14ac:dyDescent="0.25">
      <c r="A8127" s="1">
        <v>81382</v>
      </c>
      <c r="B8127" s="2">
        <v>488</v>
      </c>
      <c r="C8127" s="1" t="str">
        <f>IFERROR(LOOKUP(B8127,{0,1,31,61,91},{"Less Than 1 Day","1 To 30 Days","31-60 Days","61-90 Days","91+ Days"}),"Not Due")</f>
        <v>91+ Days</v>
      </c>
    </row>
    <row r="8128" spans="1:3" x14ac:dyDescent="0.25">
      <c r="A8128" s="1">
        <v>13444</v>
      </c>
      <c r="B8128" s="2">
        <v>-36</v>
      </c>
      <c r="C8128" s="1" t="str">
        <f>IFERROR(LOOKUP(B8128,{0,1,31,61,91},{"Less Than 1 Day","1 To 30 Days","31-60 Days","61-90 Days","91+ Days"}),"Not Due")</f>
        <v>Not Due</v>
      </c>
    </row>
    <row r="8129" spans="1:3" x14ac:dyDescent="0.25">
      <c r="A8129" s="1">
        <v>72475</v>
      </c>
      <c r="B8129" s="2">
        <v>389</v>
      </c>
      <c r="C8129" s="1" t="str">
        <f>IFERROR(LOOKUP(B8129,{0,1,31,61,91},{"Less Than 1 Day","1 To 30 Days","31-60 Days","61-90 Days","91+ Days"}),"Not Due")</f>
        <v>91+ Days</v>
      </c>
    </row>
    <row r="8130" spans="1:3" x14ac:dyDescent="0.25">
      <c r="A8130" s="1">
        <v>82947</v>
      </c>
      <c r="B8130" s="2">
        <v>218</v>
      </c>
      <c r="C8130" s="1" t="str">
        <f>IFERROR(LOOKUP(B8130,{0,1,31,61,91},{"Less Than 1 Day","1 To 30 Days","31-60 Days","61-90 Days","91+ Days"}),"Not Due")</f>
        <v>91+ Days</v>
      </c>
    </row>
    <row r="8131" spans="1:3" x14ac:dyDescent="0.25">
      <c r="A8131" s="1">
        <v>54252</v>
      </c>
      <c r="B8131" s="2">
        <v>328</v>
      </c>
      <c r="C8131" s="1" t="str">
        <f>IFERROR(LOOKUP(B8131,{0,1,31,61,91},{"Less Than 1 Day","1 To 30 Days","31-60 Days","61-90 Days","91+ Days"}),"Not Due")</f>
        <v>91+ Days</v>
      </c>
    </row>
    <row r="8132" spans="1:3" x14ac:dyDescent="0.25">
      <c r="A8132" s="1">
        <v>18323</v>
      </c>
      <c r="B8132" s="2">
        <v>-58</v>
      </c>
      <c r="C8132" s="1" t="str">
        <f>IFERROR(LOOKUP(B8132,{0,1,31,61,91},{"Less Than 1 Day","1 To 30 Days","31-60 Days","61-90 Days","91+ Days"}),"Not Due")</f>
        <v>Not Due</v>
      </c>
    </row>
    <row r="8133" spans="1:3" x14ac:dyDescent="0.25">
      <c r="A8133" s="1">
        <v>18533</v>
      </c>
      <c r="B8133" s="2">
        <v>93</v>
      </c>
      <c r="C8133" s="1" t="str">
        <f>IFERROR(LOOKUP(B8133,{0,1,31,61,91},{"Less Than 1 Day","1 To 30 Days","31-60 Days","61-90 Days","91+ Days"}),"Not Due")</f>
        <v>91+ Days</v>
      </c>
    </row>
    <row r="8134" spans="1:3" x14ac:dyDescent="0.25">
      <c r="A8134" s="1">
        <v>37971</v>
      </c>
      <c r="B8134" s="2">
        <v>383</v>
      </c>
      <c r="C8134" s="1" t="str">
        <f>IFERROR(LOOKUP(B8134,{0,1,31,61,91},{"Less Than 1 Day","1 To 30 Days","31-60 Days","61-90 Days","91+ Days"}),"Not Due")</f>
        <v>91+ Days</v>
      </c>
    </row>
    <row r="8135" spans="1:3" x14ac:dyDescent="0.25">
      <c r="A8135" s="1">
        <v>23332</v>
      </c>
      <c r="B8135" s="2">
        <v>140</v>
      </c>
      <c r="C8135" s="1" t="str">
        <f>IFERROR(LOOKUP(B8135,{0,1,31,61,91},{"Less Than 1 Day","1 To 30 Days","31-60 Days","61-90 Days","91+ Days"}),"Not Due")</f>
        <v>91+ Days</v>
      </c>
    </row>
    <row r="8136" spans="1:3" x14ac:dyDescent="0.25">
      <c r="A8136" s="1">
        <v>62430</v>
      </c>
      <c r="B8136" s="2">
        <v>-114</v>
      </c>
      <c r="C8136" s="1" t="str">
        <f>IFERROR(LOOKUP(B8136,{0,1,31,61,91},{"Less Than 1 Day","1 To 30 Days","31-60 Days","61-90 Days","91+ Days"}),"Not Due")</f>
        <v>Not Due</v>
      </c>
    </row>
    <row r="8137" spans="1:3" x14ac:dyDescent="0.25">
      <c r="A8137" s="1">
        <v>80169</v>
      </c>
      <c r="B8137" s="2">
        <v>24</v>
      </c>
      <c r="C8137" s="1" t="str">
        <f>IFERROR(LOOKUP(B8137,{0,1,31,61,91},{"Less Than 1 Day","1 To 30 Days","31-60 Days","61-90 Days","91+ Days"}),"Not Due")</f>
        <v>1 To 30 Days</v>
      </c>
    </row>
    <row r="8138" spans="1:3" x14ac:dyDescent="0.25">
      <c r="A8138" s="1">
        <v>16290</v>
      </c>
      <c r="B8138" s="2">
        <v>79</v>
      </c>
      <c r="C8138" s="1" t="str">
        <f>IFERROR(LOOKUP(B8138,{0,1,31,61,91},{"Less Than 1 Day","1 To 30 Days","31-60 Days","61-90 Days","91+ Days"}),"Not Due")</f>
        <v>61-90 Days</v>
      </c>
    </row>
    <row r="8139" spans="1:3" x14ac:dyDescent="0.25">
      <c r="A8139" s="1">
        <v>49866</v>
      </c>
      <c r="B8139" s="2">
        <v>-145</v>
      </c>
      <c r="C8139" s="1" t="str">
        <f>IFERROR(LOOKUP(B8139,{0,1,31,61,91},{"Less Than 1 Day","1 To 30 Days","31-60 Days","61-90 Days","91+ Days"}),"Not Due")</f>
        <v>Not Due</v>
      </c>
    </row>
    <row r="8140" spans="1:3" x14ac:dyDescent="0.25">
      <c r="A8140" s="1">
        <v>15137</v>
      </c>
      <c r="B8140" s="2">
        <v>211</v>
      </c>
      <c r="C8140" s="1" t="str">
        <f>IFERROR(LOOKUP(B8140,{0,1,31,61,91},{"Less Than 1 Day","1 To 30 Days","31-60 Days","61-90 Days","91+ Days"}),"Not Due")</f>
        <v>91+ Days</v>
      </c>
    </row>
    <row r="8141" spans="1:3" x14ac:dyDescent="0.25">
      <c r="A8141" s="1">
        <v>19593</v>
      </c>
      <c r="B8141" s="2">
        <v>2</v>
      </c>
      <c r="C8141" s="1" t="str">
        <f>IFERROR(LOOKUP(B8141,{0,1,31,61,91},{"Less Than 1 Day","1 To 30 Days","31-60 Days","61-90 Days","91+ Days"}),"Not Due")</f>
        <v>1 To 30 Days</v>
      </c>
    </row>
    <row r="8142" spans="1:3" x14ac:dyDescent="0.25">
      <c r="A8142" s="1">
        <v>36906</v>
      </c>
      <c r="B8142" s="2">
        <v>-137</v>
      </c>
      <c r="C8142" s="1" t="str">
        <f>IFERROR(LOOKUP(B8142,{0,1,31,61,91},{"Less Than 1 Day","1 To 30 Days","31-60 Days","61-90 Days","91+ Days"}),"Not Due")</f>
        <v>Not Due</v>
      </c>
    </row>
    <row r="8143" spans="1:3" x14ac:dyDescent="0.25">
      <c r="A8143" s="1">
        <v>42431</v>
      </c>
      <c r="B8143" s="2">
        <v>321</v>
      </c>
      <c r="C8143" s="1" t="str">
        <f>IFERROR(LOOKUP(B8143,{0,1,31,61,91},{"Less Than 1 Day","1 To 30 Days","31-60 Days","61-90 Days","91+ Days"}),"Not Due")</f>
        <v>91+ Days</v>
      </c>
    </row>
    <row r="8144" spans="1:3" x14ac:dyDescent="0.25">
      <c r="A8144" s="1">
        <v>55659</v>
      </c>
      <c r="B8144" s="2">
        <v>95</v>
      </c>
      <c r="C8144" s="1" t="str">
        <f>IFERROR(LOOKUP(B8144,{0,1,31,61,91},{"Less Than 1 Day","1 To 30 Days","31-60 Days","61-90 Days","91+ Days"}),"Not Due")</f>
        <v>91+ Days</v>
      </c>
    </row>
    <row r="8145" spans="1:3" x14ac:dyDescent="0.25">
      <c r="A8145" s="1">
        <v>31766</v>
      </c>
      <c r="B8145" s="2">
        <v>153</v>
      </c>
      <c r="C8145" s="1" t="str">
        <f>IFERROR(LOOKUP(B8145,{0,1,31,61,91},{"Less Than 1 Day","1 To 30 Days","31-60 Days","61-90 Days","91+ Days"}),"Not Due")</f>
        <v>91+ Days</v>
      </c>
    </row>
    <row r="8146" spans="1:3" x14ac:dyDescent="0.25">
      <c r="A8146" s="1">
        <v>84019</v>
      </c>
      <c r="B8146" s="2">
        <v>-11</v>
      </c>
      <c r="C8146" s="1" t="str">
        <f>IFERROR(LOOKUP(B8146,{0,1,31,61,91},{"Less Than 1 Day","1 To 30 Days","31-60 Days","61-90 Days","91+ Days"}),"Not Due")</f>
        <v>Not Due</v>
      </c>
    </row>
    <row r="8147" spans="1:3" x14ac:dyDescent="0.25">
      <c r="A8147" s="1">
        <v>65768</v>
      </c>
      <c r="B8147" s="2">
        <v>-100</v>
      </c>
      <c r="C8147" s="1" t="str">
        <f>IFERROR(LOOKUP(B8147,{0,1,31,61,91},{"Less Than 1 Day","1 To 30 Days","31-60 Days","61-90 Days","91+ Days"}),"Not Due")</f>
        <v>Not Due</v>
      </c>
    </row>
    <row r="8148" spans="1:3" x14ac:dyDescent="0.25">
      <c r="A8148" s="1">
        <v>55749</v>
      </c>
      <c r="B8148" s="2">
        <v>350</v>
      </c>
      <c r="C8148" s="1" t="str">
        <f>IFERROR(LOOKUP(B8148,{0,1,31,61,91},{"Less Than 1 Day","1 To 30 Days","31-60 Days","61-90 Days","91+ Days"}),"Not Due")</f>
        <v>91+ Days</v>
      </c>
    </row>
    <row r="8149" spans="1:3" x14ac:dyDescent="0.25">
      <c r="A8149" s="1">
        <v>87577</v>
      </c>
      <c r="B8149" s="2">
        <v>144</v>
      </c>
      <c r="C8149" s="1" t="str">
        <f>IFERROR(LOOKUP(B8149,{0,1,31,61,91},{"Less Than 1 Day","1 To 30 Days","31-60 Days","61-90 Days","91+ Days"}),"Not Due")</f>
        <v>91+ Days</v>
      </c>
    </row>
    <row r="8150" spans="1:3" x14ac:dyDescent="0.25">
      <c r="A8150" s="1">
        <v>80041</v>
      </c>
      <c r="B8150" s="2">
        <v>424</v>
      </c>
      <c r="C8150" s="1" t="str">
        <f>IFERROR(LOOKUP(B8150,{0,1,31,61,91},{"Less Than 1 Day","1 To 30 Days","31-60 Days","61-90 Days","91+ Days"}),"Not Due")</f>
        <v>91+ Days</v>
      </c>
    </row>
    <row r="8151" spans="1:3" x14ac:dyDescent="0.25">
      <c r="A8151" s="1">
        <v>12803</v>
      </c>
      <c r="B8151" s="2">
        <v>456</v>
      </c>
      <c r="C8151" s="1" t="str">
        <f>IFERROR(LOOKUP(B8151,{0,1,31,61,91},{"Less Than 1 Day","1 To 30 Days","31-60 Days","61-90 Days","91+ Days"}),"Not Due")</f>
        <v>91+ Days</v>
      </c>
    </row>
    <row r="8152" spans="1:3" x14ac:dyDescent="0.25">
      <c r="A8152" s="1">
        <v>70302</v>
      </c>
      <c r="B8152" s="2">
        <v>409</v>
      </c>
      <c r="C8152" s="1" t="str">
        <f>IFERROR(LOOKUP(B8152,{0,1,31,61,91},{"Less Than 1 Day","1 To 30 Days","31-60 Days","61-90 Days","91+ Days"}),"Not Due")</f>
        <v>91+ Days</v>
      </c>
    </row>
    <row r="8153" spans="1:3" x14ac:dyDescent="0.25">
      <c r="A8153" s="1">
        <v>97081</v>
      </c>
      <c r="B8153" s="2">
        <v>407</v>
      </c>
      <c r="C8153" s="1" t="str">
        <f>IFERROR(LOOKUP(B8153,{0,1,31,61,91},{"Less Than 1 Day","1 To 30 Days","31-60 Days","61-90 Days","91+ Days"}),"Not Due")</f>
        <v>91+ Days</v>
      </c>
    </row>
    <row r="8154" spans="1:3" x14ac:dyDescent="0.25">
      <c r="A8154" s="1">
        <v>92102</v>
      </c>
      <c r="B8154" s="2">
        <v>489</v>
      </c>
      <c r="C8154" s="1" t="str">
        <f>IFERROR(LOOKUP(B8154,{0,1,31,61,91},{"Less Than 1 Day","1 To 30 Days","31-60 Days","61-90 Days","91+ Days"}),"Not Due")</f>
        <v>91+ Days</v>
      </c>
    </row>
    <row r="8155" spans="1:3" x14ac:dyDescent="0.25">
      <c r="A8155" s="1">
        <v>99671</v>
      </c>
      <c r="B8155" s="2">
        <v>228</v>
      </c>
      <c r="C8155" s="1" t="str">
        <f>IFERROR(LOOKUP(B8155,{0,1,31,61,91},{"Less Than 1 Day","1 To 30 Days","31-60 Days","61-90 Days","91+ Days"}),"Not Due")</f>
        <v>91+ Days</v>
      </c>
    </row>
    <row r="8156" spans="1:3" x14ac:dyDescent="0.25">
      <c r="A8156" s="1">
        <v>66987</v>
      </c>
      <c r="B8156" s="2">
        <v>491</v>
      </c>
      <c r="C8156" s="1" t="str">
        <f>IFERROR(LOOKUP(B8156,{0,1,31,61,91},{"Less Than 1 Day","1 To 30 Days","31-60 Days","61-90 Days","91+ Days"}),"Not Due")</f>
        <v>91+ Days</v>
      </c>
    </row>
    <row r="8157" spans="1:3" x14ac:dyDescent="0.25">
      <c r="A8157" s="1">
        <v>23466</v>
      </c>
      <c r="B8157" s="2">
        <v>-32</v>
      </c>
      <c r="C8157" s="1" t="str">
        <f>IFERROR(LOOKUP(B8157,{0,1,31,61,91},{"Less Than 1 Day","1 To 30 Days","31-60 Days","61-90 Days","91+ Days"}),"Not Due")</f>
        <v>Not Due</v>
      </c>
    </row>
    <row r="8158" spans="1:3" x14ac:dyDescent="0.25">
      <c r="A8158" s="1">
        <v>81952</v>
      </c>
      <c r="B8158" s="2">
        <v>-84</v>
      </c>
      <c r="C8158" s="1" t="str">
        <f>IFERROR(LOOKUP(B8158,{0,1,31,61,91},{"Less Than 1 Day","1 To 30 Days","31-60 Days","61-90 Days","91+ Days"}),"Not Due")</f>
        <v>Not Due</v>
      </c>
    </row>
    <row r="8159" spans="1:3" x14ac:dyDescent="0.25">
      <c r="A8159" s="1">
        <v>16153</v>
      </c>
      <c r="B8159" s="2">
        <v>-134</v>
      </c>
      <c r="C8159" s="1" t="str">
        <f>IFERROR(LOOKUP(B8159,{0,1,31,61,91},{"Less Than 1 Day","1 To 30 Days","31-60 Days","61-90 Days","91+ Days"}),"Not Due")</f>
        <v>Not Due</v>
      </c>
    </row>
    <row r="8160" spans="1:3" x14ac:dyDescent="0.25">
      <c r="A8160" s="1">
        <v>67516</v>
      </c>
      <c r="B8160" s="2">
        <v>-170</v>
      </c>
      <c r="C8160" s="1" t="str">
        <f>IFERROR(LOOKUP(B8160,{0,1,31,61,91},{"Less Than 1 Day","1 To 30 Days","31-60 Days","61-90 Days","91+ Days"}),"Not Due")</f>
        <v>Not Due</v>
      </c>
    </row>
    <row r="8161" spans="1:3" x14ac:dyDescent="0.25">
      <c r="A8161" s="1">
        <v>10296</v>
      </c>
      <c r="B8161" s="2">
        <v>68</v>
      </c>
      <c r="C8161" s="1" t="str">
        <f>IFERROR(LOOKUP(B8161,{0,1,31,61,91},{"Less Than 1 Day","1 To 30 Days","31-60 Days","61-90 Days","91+ Days"}),"Not Due")</f>
        <v>61-90 Days</v>
      </c>
    </row>
    <row r="8162" spans="1:3" x14ac:dyDescent="0.25">
      <c r="A8162" s="1">
        <v>97006</v>
      </c>
      <c r="B8162" s="2">
        <v>179</v>
      </c>
      <c r="C8162" s="1" t="str">
        <f>IFERROR(LOOKUP(B8162,{0,1,31,61,91},{"Less Than 1 Day","1 To 30 Days","31-60 Days","61-90 Days","91+ Days"}),"Not Due")</f>
        <v>91+ Days</v>
      </c>
    </row>
    <row r="8163" spans="1:3" x14ac:dyDescent="0.25">
      <c r="A8163" s="1">
        <v>92840</v>
      </c>
      <c r="B8163" s="2">
        <v>-194</v>
      </c>
      <c r="C8163" s="1" t="str">
        <f>IFERROR(LOOKUP(B8163,{0,1,31,61,91},{"Less Than 1 Day","1 To 30 Days","31-60 Days","61-90 Days","91+ Days"}),"Not Due")</f>
        <v>Not Due</v>
      </c>
    </row>
    <row r="8164" spans="1:3" x14ac:dyDescent="0.25">
      <c r="A8164" s="1">
        <v>55068</v>
      </c>
      <c r="B8164" s="2">
        <v>150</v>
      </c>
      <c r="C8164" s="1" t="str">
        <f>IFERROR(LOOKUP(B8164,{0,1,31,61,91},{"Less Than 1 Day","1 To 30 Days","31-60 Days","61-90 Days","91+ Days"}),"Not Due")</f>
        <v>91+ Days</v>
      </c>
    </row>
    <row r="8165" spans="1:3" x14ac:dyDescent="0.25">
      <c r="A8165" s="1">
        <v>86658</v>
      </c>
      <c r="B8165" s="2">
        <v>-143</v>
      </c>
      <c r="C8165" s="1" t="str">
        <f>IFERROR(LOOKUP(B8165,{0,1,31,61,91},{"Less Than 1 Day","1 To 30 Days","31-60 Days","61-90 Days","91+ Days"}),"Not Due")</f>
        <v>Not Due</v>
      </c>
    </row>
    <row r="8166" spans="1:3" x14ac:dyDescent="0.25">
      <c r="A8166" s="1">
        <v>56844</v>
      </c>
      <c r="B8166" s="2">
        <v>335</v>
      </c>
      <c r="C8166" s="1" t="str">
        <f>IFERROR(LOOKUP(B8166,{0,1,31,61,91},{"Less Than 1 Day","1 To 30 Days","31-60 Days","61-90 Days","91+ Days"}),"Not Due")</f>
        <v>91+ Days</v>
      </c>
    </row>
    <row r="8167" spans="1:3" x14ac:dyDescent="0.25">
      <c r="A8167" s="1">
        <v>96776</v>
      </c>
      <c r="B8167" s="2">
        <v>473</v>
      </c>
      <c r="C8167" s="1" t="str">
        <f>IFERROR(LOOKUP(B8167,{0,1,31,61,91},{"Less Than 1 Day","1 To 30 Days","31-60 Days","61-90 Days","91+ Days"}),"Not Due")</f>
        <v>91+ Days</v>
      </c>
    </row>
    <row r="8168" spans="1:3" x14ac:dyDescent="0.25">
      <c r="A8168" s="1">
        <v>24673</v>
      </c>
      <c r="B8168" s="2">
        <v>-29</v>
      </c>
      <c r="C8168" s="1" t="str">
        <f>IFERROR(LOOKUP(B8168,{0,1,31,61,91},{"Less Than 1 Day","1 To 30 Days","31-60 Days","61-90 Days","91+ Days"}),"Not Due")</f>
        <v>Not Due</v>
      </c>
    </row>
    <row r="8169" spans="1:3" x14ac:dyDescent="0.25">
      <c r="A8169" s="1">
        <v>41487</v>
      </c>
      <c r="B8169" s="2">
        <v>491</v>
      </c>
      <c r="C8169" s="1" t="str">
        <f>IFERROR(LOOKUP(B8169,{0,1,31,61,91},{"Less Than 1 Day","1 To 30 Days","31-60 Days","61-90 Days","91+ Days"}),"Not Due")</f>
        <v>91+ Days</v>
      </c>
    </row>
    <row r="8170" spans="1:3" x14ac:dyDescent="0.25">
      <c r="A8170" s="1">
        <v>50408</v>
      </c>
      <c r="B8170" s="2">
        <v>67</v>
      </c>
      <c r="C8170" s="1" t="str">
        <f>IFERROR(LOOKUP(B8170,{0,1,31,61,91},{"Less Than 1 Day","1 To 30 Days","31-60 Days","61-90 Days","91+ Days"}),"Not Due")</f>
        <v>61-90 Days</v>
      </c>
    </row>
    <row r="8171" spans="1:3" x14ac:dyDescent="0.25">
      <c r="A8171" s="1">
        <v>97920</v>
      </c>
      <c r="B8171" s="2">
        <v>-87</v>
      </c>
      <c r="C8171" s="1" t="str">
        <f>IFERROR(LOOKUP(B8171,{0,1,31,61,91},{"Less Than 1 Day","1 To 30 Days","31-60 Days","61-90 Days","91+ Days"}),"Not Due")</f>
        <v>Not Due</v>
      </c>
    </row>
    <row r="8172" spans="1:3" x14ac:dyDescent="0.25">
      <c r="A8172" s="1">
        <v>38923</v>
      </c>
      <c r="B8172" s="2">
        <v>5</v>
      </c>
      <c r="C8172" s="1" t="str">
        <f>IFERROR(LOOKUP(B8172,{0,1,31,61,91},{"Less Than 1 Day","1 To 30 Days","31-60 Days","61-90 Days","91+ Days"}),"Not Due")</f>
        <v>1 To 30 Days</v>
      </c>
    </row>
    <row r="8173" spans="1:3" x14ac:dyDescent="0.25">
      <c r="A8173" s="1">
        <v>52977</v>
      </c>
      <c r="B8173" s="2">
        <v>-131</v>
      </c>
      <c r="C8173" s="1" t="str">
        <f>IFERROR(LOOKUP(B8173,{0,1,31,61,91},{"Less Than 1 Day","1 To 30 Days","31-60 Days","61-90 Days","91+ Days"}),"Not Due")</f>
        <v>Not Due</v>
      </c>
    </row>
    <row r="8174" spans="1:3" x14ac:dyDescent="0.25">
      <c r="A8174" s="1">
        <v>92571</v>
      </c>
      <c r="B8174" s="2">
        <v>392</v>
      </c>
      <c r="C8174" s="1" t="str">
        <f>IFERROR(LOOKUP(B8174,{0,1,31,61,91},{"Less Than 1 Day","1 To 30 Days","31-60 Days","61-90 Days","91+ Days"}),"Not Due")</f>
        <v>91+ Days</v>
      </c>
    </row>
    <row r="8175" spans="1:3" x14ac:dyDescent="0.25">
      <c r="A8175" s="1">
        <v>30674</v>
      </c>
      <c r="B8175" s="2">
        <v>56</v>
      </c>
      <c r="C8175" s="1" t="str">
        <f>IFERROR(LOOKUP(B8175,{0,1,31,61,91},{"Less Than 1 Day","1 To 30 Days","31-60 Days","61-90 Days","91+ Days"}),"Not Due")</f>
        <v>31-60 Days</v>
      </c>
    </row>
    <row r="8176" spans="1:3" x14ac:dyDescent="0.25">
      <c r="A8176" s="1">
        <v>19534</v>
      </c>
      <c r="B8176" s="2">
        <v>-46</v>
      </c>
      <c r="C8176" s="1" t="str">
        <f>IFERROR(LOOKUP(B8176,{0,1,31,61,91},{"Less Than 1 Day","1 To 30 Days","31-60 Days","61-90 Days","91+ Days"}),"Not Due")</f>
        <v>Not Due</v>
      </c>
    </row>
    <row r="8177" spans="1:3" x14ac:dyDescent="0.25">
      <c r="A8177" s="1">
        <v>67967</v>
      </c>
      <c r="B8177" s="2">
        <v>4</v>
      </c>
      <c r="C8177" s="1" t="str">
        <f>IFERROR(LOOKUP(B8177,{0,1,31,61,91},{"Less Than 1 Day","1 To 30 Days","31-60 Days","61-90 Days","91+ Days"}),"Not Due")</f>
        <v>1 To 30 Days</v>
      </c>
    </row>
    <row r="8178" spans="1:3" x14ac:dyDescent="0.25">
      <c r="A8178" s="1">
        <v>49843</v>
      </c>
      <c r="B8178" s="2">
        <v>-95</v>
      </c>
      <c r="C8178" s="1" t="str">
        <f>IFERROR(LOOKUP(B8178,{0,1,31,61,91},{"Less Than 1 Day","1 To 30 Days","31-60 Days","61-90 Days","91+ Days"}),"Not Due")</f>
        <v>Not Due</v>
      </c>
    </row>
    <row r="8179" spans="1:3" x14ac:dyDescent="0.25">
      <c r="A8179" s="1">
        <v>81791</v>
      </c>
      <c r="B8179" s="2">
        <v>264</v>
      </c>
      <c r="C8179" s="1" t="str">
        <f>IFERROR(LOOKUP(B8179,{0,1,31,61,91},{"Less Than 1 Day","1 To 30 Days","31-60 Days","61-90 Days","91+ Days"}),"Not Due")</f>
        <v>91+ Days</v>
      </c>
    </row>
    <row r="8180" spans="1:3" x14ac:dyDescent="0.25">
      <c r="A8180" s="1">
        <v>35973</v>
      </c>
      <c r="B8180" s="2">
        <v>-135</v>
      </c>
      <c r="C8180" s="1" t="str">
        <f>IFERROR(LOOKUP(B8180,{0,1,31,61,91},{"Less Than 1 Day","1 To 30 Days","31-60 Days","61-90 Days","91+ Days"}),"Not Due")</f>
        <v>Not Due</v>
      </c>
    </row>
    <row r="8181" spans="1:3" x14ac:dyDescent="0.25">
      <c r="A8181" s="1">
        <v>63033</v>
      </c>
      <c r="B8181" s="2">
        <v>155</v>
      </c>
      <c r="C8181" s="1" t="str">
        <f>IFERROR(LOOKUP(B8181,{0,1,31,61,91},{"Less Than 1 Day","1 To 30 Days","31-60 Days","61-90 Days","91+ Days"}),"Not Due")</f>
        <v>91+ Days</v>
      </c>
    </row>
    <row r="8182" spans="1:3" x14ac:dyDescent="0.25">
      <c r="A8182" s="1">
        <v>64694</v>
      </c>
      <c r="B8182" s="2">
        <v>-64</v>
      </c>
      <c r="C8182" s="1" t="str">
        <f>IFERROR(LOOKUP(B8182,{0,1,31,61,91},{"Less Than 1 Day","1 To 30 Days","31-60 Days","61-90 Days","91+ Days"}),"Not Due")</f>
        <v>Not Due</v>
      </c>
    </row>
    <row r="8183" spans="1:3" x14ac:dyDescent="0.25">
      <c r="A8183" s="1">
        <v>22153</v>
      </c>
      <c r="B8183" s="2">
        <v>300</v>
      </c>
      <c r="C8183" s="1" t="str">
        <f>IFERROR(LOOKUP(B8183,{0,1,31,61,91},{"Less Than 1 Day","1 To 30 Days","31-60 Days","61-90 Days","91+ Days"}),"Not Due")</f>
        <v>91+ Days</v>
      </c>
    </row>
    <row r="8184" spans="1:3" x14ac:dyDescent="0.25">
      <c r="A8184" s="1">
        <v>58308</v>
      </c>
      <c r="B8184" s="2">
        <v>-192</v>
      </c>
      <c r="C8184" s="1" t="str">
        <f>IFERROR(LOOKUP(B8184,{0,1,31,61,91},{"Less Than 1 Day","1 To 30 Days","31-60 Days","61-90 Days","91+ Days"}),"Not Due")</f>
        <v>Not Due</v>
      </c>
    </row>
    <row r="8185" spans="1:3" x14ac:dyDescent="0.25">
      <c r="A8185" s="1">
        <v>89269</v>
      </c>
      <c r="B8185" s="2">
        <v>130</v>
      </c>
      <c r="C8185" s="1" t="str">
        <f>IFERROR(LOOKUP(B8185,{0,1,31,61,91},{"Less Than 1 Day","1 To 30 Days","31-60 Days","61-90 Days","91+ Days"}),"Not Due")</f>
        <v>91+ Days</v>
      </c>
    </row>
    <row r="8186" spans="1:3" x14ac:dyDescent="0.25">
      <c r="A8186" s="1">
        <v>12743</v>
      </c>
      <c r="B8186" s="2">
        <v>43</v>
      </c>
      <c r="C8186" s="1" t="str">
        <f>IFERROR(LOOKUP(B8186,{0,1,31,61,91},{"Less Than 1 Day","1 To 30 Days","31-60 Days","61-90 Days","91+ Days"}),"Not Due")</f>
        <v>31-60 Days</v>
      </c>
    </row>
    <row r="8187" spans="1:3" x14ac:dyDescent="0.25">
      <c r="A8187" s="1">
        <v>38904</v>
      </c>
      <c r="B8187" s="2">
        <v>-157</v>
      </c>
      <c r="C8187" s="1" t="str">
        <f>IFERROR(LOOKUP(B8187,{0,1,31,61,91},{"Less Than 1 Day","1 To 30 Days","31-60 Days","61-90 Days","91+ Days"}),"Not Due")</f>
        <v>Not Due</v>
      </c>
    </row>
    <row r="8188" spans="1:3" x14ac:dyDescent="0.25">
      <c r="A8188" s="1">
        <v>53390</v>
      </c>
      <c r="B8188" s="2">
        <v>303</v>
      </c>
      <c r="C8188" s="1" t="str">
        <f>IFERROR(LOOKUP(B8188,{0,1,31,61,91},{"Less Than 1 Day","1 To 30 Days","31-60 Days","61-90 Days","91+ Days"}),"Not Due")</f>
        <v>91+ Days</v>
      </c>
    </row>
    <row r="8189" spans="1:3" x14ac:dyDescent="0.25">
      <c r="A8189" s="1">
        <v>29972</v>
      </c>
      <c r="B8189" s="2">
        <v>120</v>
      </c>
      <c r="C8189" s="1" t="str">
        <f>IFERROR(LOOKUP(B8189,{0,1,31,61,91},{"Less Than 1 Day","1 To 30 Days","31-60 Days","61-90 Days","91+ Days"}),"Not Due")</f>
        <v>91+ Days</v>
      </c>
    </row>
    <row r="8190" spans="1:3" x14ac:dyDescent="0.25">
      <c r="A8190" s="1">
        <v>71926</v>
      </c>
      <c r="B8190" s="2">
        <v>239</v>
      </c>
      <c r="C8190" s="1" t="str">
        <f>IFERROR(LOOKUP(B8190,{0,1,31,61,91},{"Less Than 1 Day","1 To 30 Days","31-60 Days","61-90 Days","91+ Days"}),"Not Due")</f>
        <v>91+ Days</v>
      </c>
    </row>
    <row r="8191" spans="1:3" x14ac:dyDescent="0.25">
      <c r="A8191" s="1">
        <v>13338</v>
      </c>
      <c r="B8191" s="2">
        <v>199</v>
      </c>
      <c r="C8191" s="1" t="str">
        <f>IFERROR(LOOKUP(B8191,{0,1,31,61,91},{"Less Than 1 Day","1 To 30 Days","31-60 Days","61-90 Days","91+ Days"}),"Not Due")</f>
        <v>91+ Days</v>
      </c>
    </row>
    <row r="8192" spans="1:3" x14ac:dyDescent="0.25">
      <c r="A8192" s="1">
        <v>31494</v>
      </c>
      <c r="B8192" s="2">
        <v>-37</v>
      </c>
      <c r="C8192" s="1" t="str">
        <f>IFERROR(LOOKUP(B8192,{0,1,31,61,91},{"Less Than 1 Day","1 To 30 Days","31-60 Days","61-90 Days","91+ Days"}),"Not Due")</f>
        <v>Not Due</v>
      </c>
    </row>
    <row r="8193" spans="1:3" x14ac:dyDescent="0.25">
      <c r="A8193" s="1">
        <v>23580</v>
      </c>
      <c r="B8193" s="2">
        <v>115</v>
      </c>
      <c r="C8193" s="1" t="str">
        <f>IFERROR(LOOKUP(B8193,{0,1,31,61,91},{"Less Than 1 Day","1 To 30 Days","31-60 Days","61-90 Days","91+ Days"}),"Not Due")</f>
        <v>91+ Days</v>
      </c>
    </row>
    <row r="8194" spans="1:3" x14ac:dyDescent="0.25">
      <c r="A8194" s="1">
        <v>29960</v>
      </c>
      <c r="B8194" s="2">
        <v>443</v>
      </c>
      <c r="C8194" s="1" t="str">
        <f>IFERROR(LOOKUP(B8194,{0,1,31,61,91},{"Less Than 1 Day","1 To 30 Days","31-60 Days","61-90 Days","91+ Days"}),"Not Due")</f>
        <v>91+ Days</v>
      </c>
    </row>
    <row r="8195" spans="1:3" x14ac:dyDescent="0.25">
      <c r="A8195" s="1">
        <v>69478</v>
      </c>
      <c r="B8195" s="2">
        <v>344</v>
      </c>
      <c r="C8195" s="1" t="str">
        <f>IFERROR(LOOKUP(B8195,{0,1,31,61,91},{"Less Than 1 Day","1 To 30 Days","31-60 Days","61-90 Days","91+ Days"}),"Not Due")</f>
        <v>91+ Days</v>
      </c>
    </row>
    <row r="8196" spans="1:3" x14ac:dyDescent="0.25">
      <c r="A8196" s="1">
        <v>73006</v>
      </c>
      <c r="B8196" s="2">
        <v>-48</v>
      </c>
      <c r="C8196" s="1" t="str">
        <f>IFERROR(LOOKUP(B8196,{0,1,31,61,91},{"Less Than 1 Day","1 To 30 Days","31-60 Days","61-90 Days","91+ Days"}),"Not Due")</f>
        <v>Not Due</v>
      </c>
    </row>
    <row r="8197" spans="1:3" x14ac:dyDescent="0.25">
      <c r="A8197" s="1">
        <v>60455</v>
      </c>
      <c r="B8197" s="2">
        <v>442</v>
      </c>
      <c r="C8197" s="1" t="str">
        <f>IFERROR(LOOKUP(B8197,{0,1,31,61,91},{"Less Than 1 Day","1 To 30 Days","31-60 Days","61-90 Days","91+ Days"}),"Not Due")</f>
        <v>91+ Days</v>
      </c>
    </row>
    <row r="8198" spans="1:3" x14ac:dyDescent="0.25">
      <c r="A8198" s="1">
        <v>52981</v>
      </c>
      <c r="B8198" s="2">
        <v>-77</v>
      </c>
      <c r="C8198" s="1" t="str">
        <f>IFERROR(LOOKUP(B8198,{0,1,31,61,91},{"Less Than 1 Day","1 To 30 Days","31-60 Days","61-90 Days","91+ Days"}),"Not Due")</f>
        <v>Not Due</v>
      </c>
    </row>
    <row r="8199" spans="1:3" x14ac:dyDescent="0.25">
      <c r="A8199" s="1">
        <v>24523</v>
      </c>
      <c r="B8199" s="2">
        <v>31</v>
      </c>
      <c r="C8199" s="1" t="str">
        <f>IFERROR(LOOKUP(B8199,{0,1,31,61,91},{"Less Than 1 Day","1 To 30 Days","31-60 Days","61-90 Days","91+ Days"}),"Not Due")</f>
        <v>31-60 Days</v>
      </c>
    </row>
    <row r="8200" spans="1:3" x14ac:dyDescent="0.25">
      <c r="A8200" s="1">
        <v>72092</v>
      </c>
      <c r="B8200" s="2">
        <v>385</v>
      </c>
      <c r="C8200" s="1" t="str">
        <f>IFERROR(LOOKUP(B8200,{0,1,31,61,91},{"Less Than 1 Day","1 To 30 Days","31-60 Days","61-90 Days","91+ Days"}),"Not Due")</f>
        <v>91+ Days</v>
      </c>
    </row>
    <row r="8201" spans="1:3" x14ac:dyDescent="0.25">
      <c r="A8201" s="1">
        <v>92278</v>
      </c>
      <c r="B8201" s="2">
        <v>80</v>
      </c>
      <c r="C8201" s="1" t="str">
        <f>IFERROR(LOOKUP(B8201,{0,1,31,61,91},{"Less Than 1 Day","1 To 30 Days","31-60 Days","61-90 Days","91+ Days"}),"Not Due")</f>
        <v>61-90 Days</v>
      </c>
    </row>
    <row r="8202" spans="1:3" x14ac:dyDescent="0.25">
      <c r="A8202" s="1">
        <v>34797</v>
      </c>
      <c r="B8202" s="2">
        <v>498</v>
      </c>
      <c r="C8202" s="1" t="str">
        <f>IFERROR(LOOKUP(B8202,{0,1,31,61,91},{"Less Than 1 Day","1 To 30 Days","31-60 Days","61-90 Days","91+ Days"}),"Not Due")</f>
        <v>91+ Days</v>
      </c>
    </row>
    <row r="8203" spans="1:3" x14ac:dyDescent="0.25">
      <c r="A8203" s="1">
        <v>21919</v>
      </c>
      <c r="B8203" s="2">
        <v>-50</v>
      </c>
      <c r="C8203" s="1" t="str">
        <f>IFERROR(LOOKUP(B8203,{0,1,31,61,91},{"Less Than 1 Day","1 To 30 Days","31-60 Days","61-90 Days","91+ Days"}),"Not Due")</f>
        <v>Not Due</v>
      </c>
    </row>
    <row r="8204" spans="1:3" x14ac:dyDescent="0.25">
      <c r="A8204" s="1">
        <v>98343</v>
      </c>
      <c r="B8204" s="2">
        <v>184</v>
      </c>
      <c r="C8204" s="1" t="str">
        <f>IFERROR(LOOKUP(B8204,{0,1,31,61,91},{"Less Than 1 Day","1 To 30 Days","31-60 Days","61-90 Days","91+ Days"}),"Not Due")</f>
        <v>91+ Days</v>
      </c>
    </row>
    <row r="8205" spans="1:3" x14ac:dyDescent="0.25">
      <c r="A8205" s="1">
        <v>96232</v>
      </c>
      <c r="B8205" s="2">
        <v>-143</v>
      </c>
      <c r="C8205" s="1" t="str">
        <f>IFERROR(LOOKUP(B8205,{0,1,31,61,91},{"Less Than 1 Day","1 To 30 Days","31-60 Days","61-90 Days","91+ Days"}),"Not Due")</f>
        <v>Not Due</v>
      </c>
    </row>
    <row r="8206" spans="1:3" x14ac:dyDescent="0.25">
      <c r="A8206" s="1">
        <v>64043</v>
      </c>
      <c r="B8206" s="2">
        <v>51</v>
      </c>
      <c r="C8206" s="1" t="str">
        <f>IFERROR(LOOKUP(B8206,{0,1,31,61,91},{"Less Than 1 Day","1 To 30 Days","31-60 Days","61-90 Days","91+ Days"}),"Not Due")</f>
        <v>31-60 Days</v>
      </c>
    </row>
    <row r="8207" spans="1:3" x14ac:dyDescent="0.25">
      <c r="A8207" s="1">
        <v>13667</v>
      </c>
      <c r="B8207" s="2">
        <v>263</v>
      </c>
      <c r="C8207" s="1" t="str">
        <f>IFERROR(LOOKUP(B8207,{0,1,31,61,91},{"Less Than 1 Day","1 To 30 Days","31-60 Days","61-90 Days","91+ Days"}),"Not Due")</f>
        <v>91+ Days</v>
      </c>
    </row>
    <row r="8208" spans="1:3" x14ac:dyDescent="0.25">
      <c r="A8208" s="1">
        <v>38515</v>
      </c>
      <c r="B8208" s="2">
        <v>310</v>
      </c>
      <c r="C8208" s="1" t="str">
        <f>IFERROR(LOOKUP(B8208,{0,1,31,61,91},{"Less Than 1 Day","1 To 30 Days","31-60 Days","61-90 Days","91+ Days"}),"Not Due")</f>
        <v>91+ Days</v>
      </c>
    </row>
    <row r="8209" spans="1:3" x14ac:dyDescent="0.25">
      <c r="A8209" s="1">
        <v>36961</v>
      </c>
      <c r="B8209" s="2">
        <v>492</v>
      </c>
      <c r="C8209" s="1" t="str">
        <f>IFERROR(LOOKUP(B8209,{0,1,31,61,91},{"Less Than 1 Day","1 To 30 Days","31-60 Days","61-90 Days","91+ Days"}),"Not Due")</f>
        <v>91+ Days</v>
      </c>
    </row>
    <row r="8210" spans="1:3" x14ac:dyDescent="0.25">
      <c r="A8210" s="1">
        <v>93231</v>
      </c>
      <c r="B8210" s="2">
        <v>7</v>
      </c>
      <c r="C8210" s="1" t="str">
        <f>IFERROR(LOOKUP(B8210,{0,1,31,61,91},{"Less Than 1 Day","1 To 30 Days","31-60 Days","61-90 Days","91+ Days"}),"Not Due")</f>
        <v>1 To 30 Days</v>
      </c>
    </row>
    <row r="8211" spans="1:3" x14ac:dyDescent="0.25">
      <c r="A8211" s="1">
        <v>39558</v>
      </c>
      <c r="B8211" s="2">
        <v>-112</v>
      </c>
      <c r="C8211" s="1" t="str">
        <f>IFERROR(LOOKUP(B8211,{0,1,31,61,91},{"Less Than 1 Day","1 To 30 Days","31-60 Days","61-90 Days","91+ Days"}),"Not Due")</f>
        <v>Not Due</v>
      </c>
    </row>
    <row r="8212" spans="1:3" x14ac:dyDescent="0.25">
      <c r="A8212" s="1">
        <v>99124</v>
      </c>
      <c r="B8212" s="2">
        <v>402</v>
      </c>
      <c r="C8212" s="1" t="str">
        <f>IFERROR(LOOKUP(B8212,{0,1,31,61,91},{"Less Than 1 Day","1 To 30 Days","31-60 Days","61-90 Days","91+ Days"}),"Not Due")</f>
        <v>91+ Days</v>
      </c>
    </row>
    <row r="8213" spans="1:3" x14ac:dyDescent="0.25">
      <c r="A8213" s="1">
        <v>29157</v>
      </c>
      <c r="B8213" s="2">
        <v>204</v>
      </c>
      <c r="C8213" s="1" t="str">
        <f>IFERROR(LOOKUP(B8213,{0,1,31,61,91},{"Less Than 1 Day","1 To 30 Days","31-60 Days","61-90 Days","91+ Days"}),"Not Due")</f>
        <v>91+ Days</v>
      </c>
    </row>
    <row r="8214" spans="1:3" x14ac:dyDescent="0.25">
      <c r="A8214" s="1">
        <v>94525</v>
      </c>
      <c r="B8214" s="2">
        <v>158</v>
      </c>
      <c r="C8214" s="1" t="str">
        <f>IFERROR(LOOKUP(B8214,{0,1,31,61,91},{"Less Than 1 Day","1 To 30 Days","31-60 Days","61-90 Days","91+ Days"}),"Not Due")</f>
        <v>91+ Days</v>
      </c>
    </row>
    <row r="8215" spans="1:3" x14ac:dyDescent="0.25">
      <c r="A8215" s="1">
        <v>39167</v>
      </c>
      <c r="B8215" s="2">
        <v>3</v>
      </c>
      <c r="C8215" s="1" t="str">
        <f>IFERROR(LOOKUP(B8215,{0,1,31,61,91},{"Less Than 1 Day","1 To 30 Days","31-60 Days","61-90 Days","91+ Days"}),"Not Due")</f>
        <v>1 To 30 Days</v>
      </c>
    </row>
    <row r="8216" spans="1:3" x14ac:dyDescent="0.25">
      <c r="A8216" s="1">
        <v>80822</v>
      </c>
      <c r="B8216" s="2">
        <v>3</v>
      </c>
      <c r="C8216" s="1" t="str">
        <f>IFERROR(LOOKUP(B8216,{0,1,31,61,91},{"Less Than 1 Day","1 To 30 Days","31-60 Days","61-90 Days","91+ Days"}),"Not Due")</f>
        <v>1 To 30 Days</v>
      </c>
    </row>
    <row r="8217" spans="1:3" x14ac:dyDescent="0.25">
      <c r="A8217" s="1">
        <v>16659</v>
      </c>
      <c r="B8217" s="2">
        <v>-82</v>
      </c>
      <c r="C8217" s="1" t="str">
        <f>IFERROR(LOOKUP(B8217,{0,1,31,61,91},{"Less Than 1 Day","1 To 30 Days","31-60 Days","61-90 Days","91+ Days"}),"Not Due")</f>
        <v>Not Due</v>
      </c>
    </row>
    <row r="8218" spans="1:3" x14ac:dyDescent="0.25">
      <c r="A8218" s="1">
        <v>59445</v>
      </c>
      <c r="B8218" s="2">
        <v>368</v>
      </c>
      <c r="C8218" s="1" t="str">
        <f>IFERROR(LOOKUP(B8218,{0,1,31,61,91},{"Less Than 1 Day","1 To 30 Days","31-60 Days","61-90 Days","91+ Days"}),"Not Due")</f>
        <v>91+ Days</v>
      </c>
    </row>
    <row r="8219" spans="1:3" x14ac:dyDescent="0.25">
      <c r="A8219" s="1">
        <v>52182</v>
      </c>
      <c r="B8219" s="2">
        <v>40</v>
      </c>
      <c r="C8219" s="1" t="str">
        <f>IFERROR(LOOKUP(B8219,{0,1,31,61,91},{"Less Than 1 Day","1 To 30 Days","31-60 Days","61-90 Days","91+ Days"}),"Not Due")</f>
        <v>31-60 Days</v>
      </c>
    </row>
    <row r="8220" spans="1:3" x14ac:dyDescent="0.25">
      <c r="A8220" s="1">
        <v>98390</v>
      </c>
      <c r="B8220" s="2">
        <v>325</v>
      </c>
      <c r="C8220" s="1" t="str">
        <f>IFERROR(LOOKUP(B8220,{0,1,31,61,91},{"Less Than 1 Day","1 To 30 Days","31-60 Days","61-90 Days","91+ Days"}),"Not Due")</f>
        <v>91+ Days</v>
      </c>
    </row>
    <row r="8221" spans="1:3" x14ac:dyDescent="0.25">
      <c r="A8221" s="1">
        <v>53171</v>
      </c>
      <c r="B8221" s="2">
        <v>84</v>
      </c>
      <c r="C8221" s="1" t="str">
        <f>IFERROR(LOOKUP(B8221,{0,1,31,61,91},{"Less Than 1 Day","1 To 30 Days","31-60 Days","61-90 Days","91+ Days"}),"Not Due")</f>
        <v>61-90 Days</v>
      </c>
    </row>
    <row r="8222" spans="1:3" x14ac:dyDescent="0.25">
      <c r="A8222" s="1">
        <v>70066</v>
      </c>
      <c r="B8222" s="2">
        <v>286</v>
      </c>
      <c r="C8222" s="1" t="str">
        <f>IFERROR(LOOKUP(B8222,{0,1,31,61,91},{"Less Than 1 Day","1 To 30 Days","31-60 Days","61-90 Days","91+ Days"}),"Not Due")</f>
        <v>91+ Days</v>
      </c>
    </row>
    <row r="8223" spans="1:3" x14ac:dyDescent="0.25">
      <c r="A8223" s="1">
        <v>16871</v>
      </c>
      <c r="B8223" s="2">
        <v>-35</v>
      </c>
      <c r="C8223" s="1" t="str">
        <f>IFERROR(LOOKUP(B8223,{0,1,31,61,91},{"Less Than 1 Day","1 To 30 Days","31-60 Days","61-90 Days","91+ Days"}),"Not Due")</f>
        <v>Not Due</v>
      </c>
    </row>
    <row r="8224" spans="1:3" x14ac:dyDescent="0.25">
      <c r="A8224" s="1">
        <v>52812</v>
      </c>
      <c r="B8224" s="2">
        <v>-115</v>
      </c>
      <c r="C8224" s="1" t="str">
        <f>IFERROR(LOOKUP(B8224,{0,1,31,61,91},{"Less Than 1 Day","1 To 30 Days","31-60 Days","61-90 Days","91+ Days"}),"Not Due")</f>
        <v>Not Due</v>
      </c>
    </row>
    <row r="8225" spans="1:3" x14ac:dyDescent="0.25">
      <c r="A8225" s="1">
        <v>96707</v>
      </c>
      <c r="B8225" s="2">
        <v>8</v>
      </c>
      <c r="C8225" s="1" t="str">
        <f>IFERROR(LOOKUP(B8225,{0,1,31,61,91},{"Less Than 1 Day","1 To 30 Days","31-60 Days","61-90 Days","91+ Days"}),"Not Due")</f>
        <v>1 To 30 Days</v>
      </c>
    </row>
    <row r="8226" spans="1:3" x14ac:dyDescent="0.25">
      <c r="A8226" s="1">
        <v>11458</v>
      </c>
      <c r="B8226" s="2">
        <v>434</v>
      </c>
      <c r="C8226" s="1" t="str">
        <f>IFERROR(LOOKUP(B8226,{0,1,31,61,91},{"Less Than 1 Day","1 To 30 Days","31-60 Days","61-90 Days","91+ Days"}),"Not Due")</f>
        <v>91+ Days</v>
      </c>
    </row>
    <row r="8227" spans="1:3" x14ac:dyDescent="0.25">
      <c r="A8227" s="1">
        <v>31436</v>
      </c>
      <c r="B8227" s="2">
        <v>-136</v>
      </c>
      <c r="C8227" s="1" t="str">
        <f>IFERROR(LOOKUP(B8227,{0,1,31,61,91},{"Less Than 1 Day","1 To 30 Days","31-60 Days","61-90 Days","91+ Days"}),"Not Due")</f>
        <v>Not Due</v>
      </c>
    </row>
    <row r="8228" spans="1:3" x14ac:dyDescent="0.25">
      <c r="A8228" s="1">
        <v>67411</v>
      </c>
      <c r="B8228" s="2">
        <v>227</v>
      </c>
      <c r="C8228" s="1" t="str">
        <f>IFERROR(LOOKUP(B8228,{0,1,31,61,91},{"Less Than 1 Day","1 To 30 Days","31-60 Days","61-90 Days","91+ Days"}),"Not Due")</f>
        <v>91+ Days</v>
      </c>
    </row>
    <row r="8229" spans="1:3" x14ac:dyDescent="0.25">
      <c r="A8229" s="1">
        <v>86014</v>
      </c>
      <c r="B8229" s="2">
        <v>277</v>
      </c>
      <c r="C8229" s="1" t="str">
        <f>IFERROR(LOOKUP(B8229,{0,1,31,61,91},{"Less Than 1 Day","1 To 30 Days","31-60 Days","61-90 Days","91+ Days"}),"Not Due")</f>
        <v>91+ Days</v>
      </c>
    </row>
    <row r="8230" spans="1:3" x14ac:dyDescent="0.25">
      <c r="A8230" s="1">
        <v>57020</v>
      </c>
      <c r="B8230" s="2">
        <v>299</v>
      </c>
      <c r="C8230" s="1" t="str">
        <f>IFERROR(LOOKUP(B8230,{0,1,31,61,91},{"Less Than 1 Day","1 To 30 Days","31-60 Days","61-90 Days","91+ Days"}),"Not Due")</f>
        <v>91+ Days</v>
      </c>
    </row>
    <row r="8231" spans="1:3" x14ac:dyDescent="0.25">
      <c r="A8231" s="1">
        <v>25821</v>
      </c>
      <c r="B8231" s="2">
        <v>42</v>
      </c>
      <c r="C8231" s="1" t="str">
        <f>IFERROR(LOOKUP(B8231,{0,1,31,61,91},{"Less Than 1 Day","1 To 30 Days","31-60 Days","61-90 Days","91+ Days"}),"Not Due")</f>
        <v>31-60 Days</v>
      </c>
    </row>
    <row r="8232" spans="1:3" x14ac:dyDescent="0.25">
      <c r="A8232" s="1">
        <v>72006</v>
      </c>
      <c r="B8232" s="2">
        <v>46</v>
      </c>
      <c r="C8232" s="1" t="str">
        <f>IFERROR(LOOKUP(B8232,{0,1,31,61,91},{"Less Than 1 Day","1 To 30 Days","31-60 Days","61-90 Days","91+ Days"}),"Not Due")</f>
        <v>31-60 Days</v>
      </c>
    </row>
    <row r="8233" spans="1:3" x14ac:dyDescent="0.25">
      <c r="A8233" s="1">
        <v>69714</v>
      </c>
      <c r="B8233" s="2">
        <v>-165</v>
      </c>
      <c r="C8233" s="1" t="str">
        <f>IFERROR(LOOKUP(B8233,{0,1,31,61,91},{"Less Than 1 Day","1 To 30 Days","31-60 Days","61-90 Days","91+ Days"}),"Not Due")</f>
        <v>Not Due</v>
      </c>
    </row>
    <row r="8234" spans="1:3" x14ac:dyDescent="0.25">
      <c r="A8234" s="1">
        <v>40856</v>
      </c>
      <c r="B8234" s="2">
        <v>428</v>
      </c>
      <c r="C8234" s="1" t="str">
        <f>IFERROR(LOOKUP(B8234,{0,1,31,61,91},{"Less Than 1 Day","1 To 30 Days","31-60 Days","61-90 Days","91+ Days"}),"Not Due")</f>
        <v>91+ Days</v>
      </c>
    </row>
    <row r="8235" spans="1:3" x14ac:dyDescent="0.25">
      <c r="A8235" s="1">
        <v>26380</v>
      </c>
      <c r="B8235" s="2">
        <v>332</v>
      </c>
      <c r="C8235" s="1" t="str">
        <f>IFERROR(LOOKUP(B8235,{0,1,31,61,91},{"Less Than 1 Day","1 To 30 Days","31-60 Days","61-90 Days","91+ Days"}),"Not Due")</f>
        <v>91+ Days</v>
      </c>
    </row>
    <row r="8236" spans="1:3" x14ac:dyDescent="0.25">
      <c r="A8236" s="1">
        <v>51063</v>
      </c>
      <c r="B8236" s="2">
        <v>-36</v>
      </c>
      <c r="C8236" s="1" t="str">
        <f>IFERROR(LOOKUP(B8236,{0,1,31,61,91},{"Less Than 1 Day","1 To 30 Days","31-60 Days","61-90 Days","91+ Days"}),"Not Due")</f>
        <v>Not Due</v>
      </c>
    </row>
    <row r="8237" spans="1:3" x14ac:dyDescent="0.25">
      <c r="A8237" s="1">
        <v>86060</v>
      </c>
      <c r="B8237" s="2">
        <v>395</v>
      </c>
      <c r="C8237" s="1" t="str">
        <f>IFERROR(LOOKUP(B8237,{0,1,31,61,91},{"Less Than 1 Day","1 To 30 Days","31-60 Days","61-90 Days","91+ Days"}),"Not Due")</f>
        <v>91+ Days</v>
      </c>
    </row>
    <row r="8238" spans="1:3" x14ac:dyDescent="0.25">
      <c r="A8238" s="1">
        <v>23905</v>
      </c>
      <c r="B8238" s="2">
        <v>-146</v>
      </c>
      <c r="C8238" s="1" t="str">
        <f>IFERROR(LOOKUP(B8238,{0,1,31,61,91},{"Less Than 1 Day","1 To 30 Days","31-60 Days","61-90 Days","91+ Days"}),"Not Due")</f>
        <v>Not Due</v>
      </c>
    </row>
    <row r="8239" spans="1:3" x14ac:dyDescent="0.25">
      <c r="A8239" s="1">
        <v>36453</v>
      </c>
      <c r="B8239" s="2">
        <v>128</v>
      </c>
      <c r="C8239" s="1" t="str">
        <f>IFERROR(LOOKUP(B8239,{0,1,31,61,91},{"Less Than 1 Day","1 To 30 Days","31-60 Days","61-90 Days","91+ Days"}),"Not Due")</f>
        <v>91+ Days</v>
      </c>
    </row>
    <row r="8240" spans="1:3" x14ac:dyDescent="0.25">
      <c r="A8240" s="1">
        <v>74376</v>
      </c>
      <c r="B8240" s="2">
        <v>28</v>
      </c>
      <c r="C8240" s="1" t="str">
        <f>IFERROR(LOOKUP(B8240,{0,1,31,61,91},{"Less Than 1 Day","1 To 30 Days","31-60 Days","61-90 Days","91+ Days"}),"Not Due")</f>
        <v>1 To 30 Days</v>
      </c>
    </row>
    <row r="8241" spans="1:3" x14ac:dyDescent="0.25">
      <c r="A8241" s="1">
        <v>67600</v>
      </c>
      <c r="B8241" s="2">
        <v>-19</v>
      </c>
      <c r="C8241" s="1" t="str">
        <f>IFERROR(LOOKUP(B8241,{0,1,31,61,91},{"Less Than 1 Day","1 To 30 Days","31-60 Days","61-90 Days","91+ Days"}),"Not Due")</f>
        <v>Not Due</v>
      </c>
    </row>
    <row r="8242" spans="1:3" x14ac:dyDescent="0.25">
      <c r="A8242" s="1">
        <v>62771</v>
      </c>
      <c r="B8242" s="2">
        <v>322</v>
      </c>
      <c r="C8242" s="1" t="str">
        <f>IFERROR(LOOKUP(B8242,{0,1,31,61,91},{"Less Than 1 Day","1 To 30 Days","31-60 Days","61-90 Days","91+ Days"}),"Not Due")</f>
        <v>91+ Days</v>
      </c>
    </row>
    <row r="8243" spans="1:3" x14ac:dyDescent="0.25">
      <c r="A8243" s="1">
        <v>83747</v>
      </c>
      <c r="B8243" s="2">
        <v>404</v>
      </c>
      <c r="C8243" s="1" t="str">
        <f>IFERROR(LOOKUP(B8243,{0,1,31,61,91},{"Less Than 1 Day","1 To 30 Days","31-60 Days","61-90 Days","91+ Days"}),"Not Due")</f>
        <v>91+ Days</v>
      </c>
    </row>
    <row r="8244" spans="1:3" x14ac:dyDescent="0.25">
      <c r="A8244" s="1">
        <v>20334</v>
      </c>
      <c r="B8244" s="2">
        <v>151</v>
      </c>
      <c r="C8244" s="1" t="str">
        <f>IFERROR(LOOKUP(B8244,{0,1,31,61,91},{"Less Than 1 Day","1 To 30 Days","31-60 Days","61-90 Days","91+ Days"}),"Not Due")</f>
        <v>91+ Days</v>
      </c>
    </row>
    <row r="8245" spans="1:3" x14ac:dyDescent="0.25">
      <c r="A8245" s="1">
        <v>10991</v>
      </c>
      <c r="B8245" s="2">
        <v>69</v>
      </c>
      <c r="C8245" s="1" t="str">
        <f>IFERROR(LOOKUP(B8245,{0,1,31,61,91},{"Less Than 1 Day","1 To 30 Days","31-60 Days","61-90 Days","91+ Days"}),"Not Due")</f>
        <v>61-90 Days</v>
      </c>
    </row>
    <row r="8246" spans="1:3" x14ac:dyDescent="0.25">
      <c r="A8246" s="1">
        <v>38205</v>
      </c>
      <c r="B8246" s="2">
        <v>290</v>
      </c>
      <c r="C8246" s="1" t="str">
        <f>IFERROR(LOOKUP(B8246,{0,1,31,61,91},{"Less Than 1 Day","1 To 30 Days","31-60 Days","61-90 Days","91+ Days"}),"Not Due")</f>
        <v>91+ Days</v>
      </c>
    </row>
    <row r="8247" spans="1:3" x14ac:dyDescent="0.25">
      <c r="A8247" s="1">
        <v>63877</v>
      </c>
      <c r="B8247" s="2">
        <v>74</v>
      </c>
      <c r="C8247" s="1" t="str">
        <f>IFERROR(LOOKUP(B8247,{0,1,31,61,91},{"Less Than 1 Day","1 To 30 Days","31-60 Days","61-90 Days","91+ Days"}),"Not Due")</f>
        <v>61-90 Days</v>
      </c>
    </row>
    <row r="8248" spans="1:3" x14ac:dyDescent="0.25">
      <c r="A8248" s="1">
        <v>50192</v>
      </c>
      <c r="B8248" s="2">
        <v>-93</v>
      </c>
      <c r="C8248" s="1" t="str">
        <f>IFERROR(LOOKUP(B8248,{0,1,31,61,91},{"Less Than 1 Day","1 To 30 Days","31-60 Days","61-90 Days","91+ Days"}),"Not Due")</f>
        <v>Not Due</v>
      </c>
    </row>
    <row r="8249" spans="1:3" x14ac:dyDescent="0.25">
      <c r="A8249" s="1">
        <v>16541</v>
      </c>
      <c r="B8249" s="2">
        <v>-85</v>
      </c>
      <c r="C8249" s="1" t="str">
        <f>IFERROR(LOOKUP(B8249,{0,1,31,61,91},{"Less Than 1 Day","1 To 30 Days","31-60 Days","61-90 Days","91+ Days"}),"Not Due")</f>
        <v>Not Due</v>
      </c>
    </row>
    <row r="8250" spans="1:3" x14ac:dyDescent="0.25">
      <c r="A8250" s="1">
        <v>15395</v>
      </c>
      <c r="B8250" s="2">
        <v>415</v>
      </c>
      <c r="C8250" s="1" t="str">
        <f>IFERROR(LOOKUP(B8250,{0,1,31,61,91},{"Less Than 1 Day","1 To 30 Days","31-60 Days","61-90 Days","91+ Days"}),"Not Due")</f>
        <v>91+ Days</v>
      </c>
    </row>
    <row r="8251" spans="1:3" x14ac:dyDescent="0.25">
      <c r="A8251" s="1">
        <v>80853</v>
      </c>
      <c r="B8251" s="2">
        <v>352</v>
      </c>
      <c r="C8251" s="1" t="str">
        <f>IFERROR(LOOKUP(B8251,{0,1,31,61,91},{"Less Than 1 Day","1 To 30 Days","31-60 Days","61-90 Days","91+ Days"}),"Not Due")</f>
        <v>91+ Days</v>
      </c>
    </row>
    <row r="8252" spans="1:3" x14ac:dyDescent="0.25">
      <c r="A8252" s="1">
        <v>75597</v>
      </c>
      <c r="B8252" s="2">
        <v>423</v>
      </c>
      <c r="C8252" s="1" t="str">
        <f>IFERROR(LOOKUP(B8252,{0,1,31,61,91},{"Less Than 1 Day","1 To 30 Days","31-60 Days","61-90 Days","91+ Days"}),"Not Due")</f>
        <v>91+ Days</v>
      </c>
    </row>
    <row r="8253" spans="1:3" x14ac:dyDescent="0.25">
      <c r="A8253" s="1">
        <v>64896</v>
      </c>
      <c r="B8253" s="2">
        <v>-184</v>
      </c>
      <c r="C8253" s="1" t="str">
        <f>IFERROR(LOOKUP(B8253,{0,1,31,61,91},{"Less Than 1 Day","1 To 30 Days","31-60 Days","61-90 Days","91+ Days"}),"Not Due")</f>
        <v>Not Due</v>
      </c>
    </row>
    <row r="8254" spans="1:3" x14ac:dyDescent="0.25">
      <c r="A8254" s="1">
        <v>55289</v>
      </c>
      <c r="B8254" s="2">
        <v>347</v>
      </c>
      <c r="C8254" s="1" t="str">
        <f>IFERROR(LOOKUP(B8254,{0,1,31,61,91},{"Less Than 1 Day","1 To 30 Days","31-60 Days","61-90 Days","91+ Days"}),"Not Due")</f>
        <v>91+ Days</v>
      </c>
    </row>
    <row r="8255" spans="1:3" x14ac:dyDescent="0.25">
      <c r="A8255" s="1">
        <v>66574</v>
      </c>
      <c r="B8255" s="2">
        <v>228</v>
      </c>
      <c r="C8255" s="1" t="str">
        <f>IFERROR(LOOKUP(B8255,{0,1,31,61,91},{"Less Than 1 Day","1 To 30 Days","31-60 Days","61-90 Days","91+ Days"}),"Not Due")</f>
        <v>91+ Days</v>
      </c>
    </row>
    <row r="8256" spans="1:3" x14ac:dyDescent="0.25">
      <c r="A8256" s="1">
        <v>44433</v>
      </c>
      <c r="B8256" s="2">
        <v>480</v>
      </c>
      <c r="C8256" s="1" t="str">
        <f>IFERROR(LOOKUP(B8256,{0,1,31,61,91},{"Less Than 1 Day","1 To 30 Days","31-60 Days","61-90 Days","91+ Days"}),"Not Due")</f>
        <v>91+ Days</v>
      </c>
    </row>
    <row r="8257" spans="1:3" x14ac:dyDescent="0.25">
      <c r="A8257" s="1">
        <v>88942</v>
      </c>
      <c r="B8257" s="2">
        <v>188</v>
      </c>
      <c r="C8257" s="1" t="str">
        <f>IFERROR(LOOKUP(B8257,{0,1,31,61,91},{"Less Than 1 Day","1 To 30 Days","31-60 Days","61-90 Days","91+ Days"}),"Not Due")</f>
        <v>91+ Days</v>
      </c>
    </row>
    <row r="8258" spans="1:3" x14ac:dyDescent="0.25">
      <c r="A8258" s="1">
        <v>83764</v>
      </c>
      <c r="B8258" s="2">
        <v>303</v>
      </c>
      <c r="C8258" s="1" t="str">
        <f>IFERROR(LOOKUP(B8258,{0,1,31,61,91},{"Less Than 1 Day","1 To 30 Days","31-60 Days","61-90 Days","91+ Days"}),"Not Due")</f>
        <v>91+ Days</v>
      </c>
    </row>
    <row r="8259" spans="1:3" x14ac:dyDescent="0.25">
      <c r="A8259" s="1">
        <v>57846</v>
      </c>
      <c r="B8259" s="2">
        <v>-17</v>
      </c>
      <c r="C8259" s="1" t="str">
        <f>IFERROR(LOOKUP(B8259,{0,1,31,61,91},{"Less Than 1 Day","1 To 30 Days","31-60 Days","61-90 Days","91+ Days"}),"Not Due")</f>
        <v>Not Due</v>
      </c>
    </row>
    <row r="8260" spans="1:3" x14ac:dyDescent="0.25">
      <c r="A8260" s="1">
        <v>55343</v>
      </c>
      <c r="B8260" s="2">
        <v>218</v>
      </c>
      <c r="C8260" s="1" t="str">
        <f>IFERROR(LOOKUP(B8260,{0,1,31,61,91},{"Less Than 1 Day","1 To 30 Days","31-60 Days","61-90 Days","91+ Days"}),"Not Due")</f>
        <v>91+ Days</v>
      </c>
    </row>
    <row r="8261" spans="1:3" x14ac:dyDescent="0.25">
      <c r="A8261" s="1">
        <v>33309</v>
      </c>
      <c r="B8261" s="2">
        <v>261</v>
      </c>
      <c r="C8261" s="1" t="str">
        <f>IFERROR(LOOKUP(B8261,{0,1,31,61,91},{"Less Than 1 Day","1 To 30 Days","31-60 Days","61-90 Days","91+ Days"}),"Not Due")</f>
        <v>91+ Days</v>
      </c>
    </row>
    <row r="8262" spans="1:3" x14ac:dyDescent="0.25">
      <c r="A8262" s="1">
        <v>29849</v>
      </c>
      <c r="B8262" s="2">
        <v>244</v>
      </c>
      <c r="C8262" s="1" t="str">
        <f>IFERROR(LOOKUP(B8262,{0,1,31,61,91},{"Less Than 1 Day","1 To 30 Days","31-60 Days","61-90 Days","91+ Days"}),"Not Due")</f>
        <v>91+ Days</v>
      </c>
    </row>
    <row r="8263" spans="1:3" x14ac:dyDescent="0.25">
      <c r="A8263" s="1">
        <v>12584</v>
      </c>
      <c r="B8263" s="2">
        <v>-124</v>
      </c>
      <c r="C8263" s="1" t="str">
        <f>IFERROR(LOOKUP(B8263,{0,1,31,61,91},{"Less Than 1 Day","1 To 30 Days","31-60 Days","61-90 Days","91+ Days"}),"Not Due")</f>
        <v>Not Due</v>
      </c>
    </row>
    <row r="8264" spans="1:3" x14ac:dyDescent="0.25">
      <c r="A8264" s="1">
        <v>79793</v>
      </c>
      <c r="B8264" s="2">
        <v>369</v>
      </c>
      <c r="C8264" s="1" t="str">
        <f>IFERROR(LOOKUP(B8264,{0,1,31,61,91},{"Less Than 1 Day","1 To 30 Days","31-60 Days","61-90 Days","91+ Days"}),"Not Due")</f>
        <v>91+ Days</v>
      </c>
    </row>
    <row r="8265" spans="1:3" x14ac:dyDescent="0.25">
      <c r="A8265" s="1">
        <v>76703</v>
      </c>
      <c r="B8265" s="2">
        <v>91</v>
      </c>
      <c r="C8265" s="1" t="str">
        <f>IFERROR(LOOKUP(B8265,{0,1,31,61,91},{"Less Than 1 Day","1 To 30 Days","31-60 Days","61-90 Days","91+ Days"}),"Not Due")</f>
        <v>91+ Days</v>
      </c>
    </row>
    <row r="8266" spans="1:3" x14ac:dyDescent="0.25">
      <c r="A8266" s="1">
        <v>41901</v>
      </c>
      <c r="B8266" s="2">
        <v>-1</v>
      </c>
      <c r="C8266" s="1" t="str">
        <f>IFERROR(LOOKUP(B8266,{0,1,31,61,91},{"Less Than 1 Day","1 To 30 Days","31-60 Days","61-90 Days","91+ Days"}),"Not Due")</f>
        <v>Not Due</v>
      </c>
    </row>
    <row r="8267" spans="1:3" x14ac:dyDescent="0.25">
      <c r="A8267" s="1">
        <v>79231</v>
      </c>
      <c r="B8267" s="2">
        <v>-19</v>
      </c>
      <c r="C8267" s="1" t="str">
        <f>IFERROR(LOOKUP(B8267,{0,1,31,61,91},{"Less Than 1 Day","1 To 30 Days","31-60 Days","61-90 Days","91+ Days"}),"Not Due")</f>
        <v>Not Due</v>
      </c>
    </row>
    <row r="8268" spans="1:3" x14ac:dyDescent="0.25">
      <c r="A8268" s="1">
        <v>96428</v>
      </c>
      <c r="B8268" s="2">
        <v>112</v>
      </c>
      <c r="C8268" s="1" t="str">
        <f>IFERROR(LOOKUP(B8268,{0,1,31,61,91},{"Less Than 1 Day","1 To 30 Days","31-60 Days","61-90 Days","91+ Days"}),"Not Due")</f>
        <v>91+ Days</v>
      </c>
    </row>
    <row r="8269" spans="1:3" x14ac:dyDescent="0.25">
      <c r="A8269" s="1">
        <v>71171</v>
      </c>
      <c r="B8269" s="2">
        <v>348</v>
      </c>
      <c r="C8269" s="1" t="str">
        <f>IFERROR(LOOKUP(B8269,{0,1,31,61,91},{"Less Than 1 Day","1 To 30 Days","31-60 Days","61-90 Days","91+ Days"}),"Not Due")</f>
        <v>91+ Days</v>
      </c>
    </row>
    <row r="8270" spans="1:3" x14ac:dyDescent="0.25">
      <c r="A8270" s="1">
        <v>53266</v>
      </c>
      <c r="B8270" s="2">
        <v>92</v>
      </c>
      <c r="C8270" s="1" t="str">
        <f>IFERROR(LOOKUP(B8270,{0,1,31,61,91},{"Less Than 1 Day","1 To 30 Days","31-60 Days","61-90 Days","91+ Days"}),"Not Due")</f>
        <v>91+ Days</v>
      </c>
    </row>
    <row r="8271" spans="1:3" x14ac:dyDescent="0.25">
      <c r="A8271" s="1">
        <v>64260</v>
      </c>
      <c r="B8271" s="2">
        <v>108</v>
      </c>
      <c r="C8271" s="1" t="str">
        <f>IFERROR(LOOKUP(B8271,{0,1,31,61,91},{"Less Than 1 Day","1 To 30 Days","31-60 Days","61-90 Days","91+ Days"}),"Not Due")</f>
        <v>91+ Days</v>
      </c>
    </row>
    <row r="8272" spans="1:3" x14ac:dyDescent="0.25">
      <c r="A8272" s="1">
        <v>13899</v>
      </c>
      <c r="B8272" s="2">
        <v>195</v>
      </c>
      <c r="C8272" s="1" t="str">
        <f>IFERROR(LOOKUP(B8272,{0,1,31,61,91},{"Less Than 1 Day","1 To 30 Days","31-60 Days","61-90 Days","91+ Days"}),"Not Due")</f>
        <v>91+ Days</v>
      </c>
    </row>
    <row r="8273" spans="1:3" x14ac:dyDescent="0.25">
      <c r="A8273" s="1">
        <v>32576</v>
      </c>
      <c r="B8273" s="2">
        <v>394</v>
      </c>
      <c r="C8273" s="1" t="str">
        <f>IFERROR(LOOKUP(B8273,{0,1,31,61,91},{"Less Than 1 Day","1 To 30 Days","31-60 Days","61-90 Days","91+ Days"}),"Not Due")</f>
        <v>91+ Days</v>
      </c>
    </row>
    <row r="8274" spans="1:3" x14ac:dyDescent="0.25">
      <c r="A8274" s="1">
        <v>43855</v>
      </c>
      <c r="B8274" s="2">
        <v>-92</v>
      </c>
      <c r="C8274" s="1" t="str">
        <f>IFERROR(LOOKUP(B8274,{0,1,31,61,91},{"Less Than 1 Day","1 To 30 Days","31-60 Days","61-90 Days","91+ Days"}),"Not Due")</f>
        <v>Not Due</v>
      </c>
    </row>
    <row r="8275" spans="1:3" x14ac:dyDescent="0.25">
      <c r="A8275" s="1">
        <v>49243</v>
      </c>
      <c r="B8275" s="2">
        <v>219</v>
      </c>
      <c r="C8275" s="1" t="str">
        <f>IFERROR(LOOKUP(B8275,{0,1,31,61,91},{"Less Than 1 Day","1 To 30 Days","31-60 Days","61-90 Days","91+ Days"}),"Not Due")</f>
        <v>91+ Days</v>
      </c>
    </row>
    <row r="8276" spans="1:3" x14ac:dyDescent="0.25">
      <c r="A8276" s="1">
        <v>52949</v>
      </c>
      <c r="B8276" s="2">
        <v>198</v>
      </c>
      <c r="C8276" s="1" t="str">
        <f>IFERROR(LOOKUP(B8276,{0,1,31,61,91},{"Less Than 1 Day","1 To 30 Days","31-60 Days","61-90 Days","91+ Days"}),"Not Due")</f>
        <v>91+ Days</v>
      </c>
    </row>
    <row r="8277" spans="1:3" x14ac:dyDescent="0.25">
      <c r="A8277" s="1">
        <v>94502</v>
      </c>
      <c r="B8277" s="2">
        <v>252</v>
      </c>
      <c r="C8277" s="1" t="str">
        <f>IFERROR(LOOKUP(B8277,{0,1,31,61,91},{"Less Than 1 Day","1 To 30 Days","31-60 Days","61-90 Days","91+ Days"}),"Not Due")</f>
        <v>91+ Days</v>
      </c>
    </row>
    <row r="8278" spans="1:3" x14ac:dyDescent="0.25">
      <c r="A8278" s="1">
        <v>71306</v>
      </c>
      <c r="B8278" s="2">
        <v>5</v>
      </c>
      <c r="C8278" s="1" t="str">
        <f>IFERROR(LOOKUP(B8278,{0,1,31,61,91},{"Less Than 1 Day","1 To 30 Days","31-60 Days","61-90 Days","91+ Days"}),"Not Due")</f>
        <v>1 To 30 Days</v>
      </c>
    </row>
    <row r="8279" spans="1:3" x14ac:dyDescent="0.25">
      <c r="A8279" s="1">
        <v>55172</v>
      </c>
      <c r="B8279" s="2">
        <v>27</v>
      </c>
      <c r="C8279" s="1" t="str">
        <f>IFERROR(LOOKUP(B8279,{0,1,31,61,91},{"Less Than 1 Day","1 To 30 Days","31-60 Days","61-90 Days","91+ Days"}),"Not Due")</f>
        <v>1 To 30 Days</v>
      </c>
    </row>
    <row r="8280" spans="1:3" x14ac:dyDescent="0.25">
      <c r="A8280" s="1">
        <v>20513</v>
      </c>
      <c r="B8280" s="2">
        <v>481</v>
      </c>
      <c r="C8280" s="1" t="str">
        <f>IFERROR(LOOKUP(B8280,{0,1,31,61,91},{"Less Than 1 Day","1 To 30 Days","31-60 Days","61-90 Days","91+ Days"}),"Not Due")</f>
        <v>91+ Days</v>
      </c>
    </row>
    <row r="8281" spans="1:3" x14ac:dyDescent="0.25">
      <c r="A8281" s="1">
        <v>52854</v>
      </c>
      <c r="B8281" s="2">
        <v>418</v>
      </c>
      <c r="C8281" s="1" t="str">
        <f>IFERROR(LOOKUP(B8281,{0,1,31,61,91},{"Less Than 1 Day","1 To 30 Days","31-60 Days","61-90 Days","91+ Days"}),"Not Due")</f>
        <v>91+ Days</v>
      </c>
    </row>
    <row r="8282" spans="1:3" x14ac:dyDescent="0.25">
      <c r="A8282" s="1">
        <v>13259</v>
      </c>
      <c r="B8282" s="2">
        <v>-130</v>
      </c>
      <c r="C8282" s="1" t="str">
        <f>IFERROR(LOOKUP(B8282,{0,1,31,61,91},{"Less Than 1 Day","1 To 30 Days","31-60 Days","61-90 Days","91+ Days"}),"Not Due")</f>
        <v>Not Due</v>
      </c>
    </row>
    <row r="8283" spans="1:3" x14ac:dyDescent="0.25">
      <c r="A8283" s="1">
        <v>68777</v>
      </c>
      <c r="B8283" s="2">
        <v>-10</v>
      </c>
      <c r="C8283" s="1" t="str">
        <f>IFERROR(LOOKUP(B8283,{0,1,31,61,91},{"Less Than 1 Day","1 To 30 Days","31-60 Days","61-90 Days","91+ Days"}),"Not Due")</f>
        <v>Not Due</v>
      </c>
    </row>
    <row r="8284" spans="1:3" x14ac:dyDescent="0.25">
      <c r="A8284" s="1">
        <v>39128</v>
      </c>
      <c r="B8284" s="2">
        <v>444</v>
      </c>
      <c r="C8284" s="1" t="str">
        <f>IFERROR(LOOKUP(B8284,{0,1,31,61,91},{"Less Than 1 Day","1 To 30 Days","31-60 Days","61-90 Days","91+ Days"}),"Not Due")</f>
        <v>91+ Days</v>
      </c>
    </row>
    <row r="8285" spans="1:3" x14ac:dyDescent="0.25">
      <c r="A8285" s="1">
        <v>65095</v>
      </c>
      <c r="B8285" s="2">
        <v>316</v>
      </c>
      <c r="C8285" s="1" t="str">
        <f>IFERROR(LOOKUP(B8285,{0,1,31,61,91},{"Less Than 1 Day","1 To 30 Days","31-60 Days","61-90 Days","91+ Days"}),"Not Due")</f>
        <v>91+ Days</v>
      </c>
    </row>
    <row r="8286" spans="1:3" x14ac:dyDescent="0.25">
      <c r="A8286" s="1">
        <v>40983</v>
      </c>
      <c r="B8286" s="2">
        <v>119</v>
      </c>
      <c r="C8286" s="1" t="str">
        <f>IFERROR(LOOKUP(B8286,{0,1,31,61,91},{"Less Than 1 Day","1 To 30 Days","31-60 Days","61-90 Days","91+ Days"}),"Not Due")</f>
        <v>91+ Days</v>
      </c>
    </row>
    <row r="8287" spans="1:3" x14ac:dyDescent="0.25">
      <c r="A8287" s="1">
        <v>72089</v>
      </c>
      <c r="B8287" s="2">
        <v>48</v>
      </c>
      <c r="C8287" s="1" t="str">
        <f>IFERROR(LOOKUP(B8287,{0,1,31,61,91},{"Less Than 1 Day","1 To 30 Days","31-60 Days","61-90 Days","91+ Days"}),"Not Due")</f>
        <v>31-60 Days</v>
      </c>
    </row>
    <row r="8288" spans="1:3" x14ac:dyDescent="0.25">
      <c r="A8288" s="1">
        <v>38009</v>
      </c>
      <c r="B8288" s="2">
        <v>-74</v>
      </c>
      <c r="C8288" s="1" t="str">
        <f>IFERROR(LOOKUP(B8288,{0,1,31,61,91},{"Less Than 1 Day","1 To 30 Days","31-60 Days","61-90 Days","91+ Days"}),"Not Due")</f>
        <v>Not Due</v>
      </c>
    </row>
    <row r="8289" spans="1:3" x14ac:dyDescent="0.25">
      <c r="A8289" s="1">
        <v>47070</v>
      </c>
      <c r="B8289" s="2">
        <v>56</v>
      </c>
      <c r="C8289" s="1" t="str">
        <f>IFERROR(LOOKUP(B8289,{0,1,31,61,91},{"Less Than 1 Day","1 To 30 Days","31-60 Days","61-90 Days","91+ Days"}),"Not Due")</f>
        <v>31-60 Days</v>
      </c>
    </row>
    <row r="8290" spans="1:3" x14ac:dyDescent="0.25">
      <c r="A8290" s="1">
        <v>62679</v>
      </c>
      <c r="B8290" s="2">
        <v>84</v>
      </c>
      <c r="C8290" s="1" t="str">
        <f>IFERROR(LOOKUP(B8290,{0,1,31,61,91},{"Less Than 1 Day","1 To 30 Days","31-60 Days","61-90 Days","91+ Days"}),"Not Due")</f>
        <v>61-90 Days</v>
      </c>
    </row>
    <row r="8291" spans="1:3" x14ac:dyDescent="0.25">
      <c r="A8291" s="1">
        <v>68356</v>
      </c>
      <c r="B8291" s="2">
        <v>109</v>
      </c>
      <c r="C8291" s="1" t="str">
        <f>IFERROR(LOOKUP(B8291,{0,1,31,61,91},{"Less Than 1 Day","1 To 30 Days","31-60 Days","61-90 Days","91+ Days"}),"Not Due")</f>
        <v>91+ Days</v>
      </c>
    </row>
    <row r="8292" spans="1:3" x14ac:dyDescent="0.25">
      <c r="A8292" s="1">
        <v>34530</v>
      </c>
      <c r="B8292" s="2">
        <v>353</v>
      </c>
      <c r="C8292" s="1" t="str">
        <f>IFERROR(LOOKUP(B8292,{0,1,31,61,91},{"Less Than 1 Day","1 To 30 Days","31-60 Days","61-90 Days","91+ Days"}),"Not Due")</f>
        <v>91+ Days</v>
      </c>
    </row>
    <row r="8293" spans="1:3" x14ac:dyDescent="0.25">
      <c r="A8293" s="1">
        <v>66777</v>
      </c>
      <c r="B8293" s="2">
        <v>-146</v>
      </c>
      <c r="C8293" s="1" t="str">
        <f>IFERROR(LOOKUP(B8293,{0,1,31,61,91},{"Less Than 1 Day","1 To 30 Days","31-60 Days","61-90 Days","91+ Days"}),"Not Due")</f>
        <v>Not Due</v>
      </c>
    </row>
    <row r="8294" spans="1:3" x14ac:dyDescent="0.25">
      <c r="A8294" s="1">
        <v>30312</v>
      </c>
      <c r="B8294" s="2">
        <v>203</v>
      </c>
      <c r="C8294" s="1" t="str">
        <f>IFERROR(LOOKUP(B8294,{0,1,31,61,91},{"Less Than 1 Day","1 To 30 Days","31-60 Days","61-90 Days","91+ Days"}),"Not Due")</f>
        <v>91+ Days</v>
      </c>
    </row>
    <row r="8295" spans="1:3" x14ac:dyDescent="0.25">
      <c r="A8295" s="1">
        <v>79420</v>
      </c>
      <c r="B8295" s="2">
        <v>412</v>
      </c>
      <c r="C8295" s="1" t="str">
        <f>IFERROR(LOOKUP(B8295,{0,1,31,61,91},{"Less Than 1 Day","1 To 30 Days","31-60 Days","61-90 Days","91+ Days"}),"Not Due")</f>
        <v>91+ Days</v>
      </c>
    </row>
    <row r="8296" spans="1:3" x14ac:dyDescent="0.25">
      <c r="A8296" s="1">
        <v>76592</v>
      </c>
      <c r="B8296" s="2">
        <v>442</v>
      </c>
      <c r="C8296" s="1" t="str">
        <f>IFERROR(LOOKUP(B8296,{0,1,31,61,91},{"Less Than 1 Day","1 To 30 Days","31-60 Days","61-90 Days","91+ Days"}),"Not Due")</f>
        <v>91+ Days</v>
      </c>
    </row>
    <row r="8297" spans="1:3" x14ac:dyDescent="0.25">
      <c r="A8297" s="1">
        <v>70734</v>
      </c>
      <c r="B8297" s="2">
        <v>-103</v>
      </c>
      <c r="C8297" s="1" t="str">
        <f>IFERROR(LOOKUP(B8297,{0,1,31,61,91},{"Less Than 1 Day","1 To 30 Days","31-60 Days","61-90 Days","91+ Days"}),"Not Due")</f>
        <v>Not Due</v>
      </c>
    </row>
    <row r="8298" spans="1:3" x14ac:dyDescent="0.25">
      <c r="A8298" s="1">
        <v>31887</v>
      </c>
      <c r="B8298" s="2">
        <v>-5</v>
      </c>
      <c r="C8298" s="1" t="str">
        <f>IFERROR(LOOKUP(B8298,{0,1,31,61,91},{"Less Than 1 Day","1 To 30 Days","31-60 Days","61-90 Days","91+ Days"}),"Not Due")</f>
        <v>Not Due</v>
      </c>
    </row>
    <row r="8299" spans="1:3" x14ac:dyDescent="0.25">
      <c r="A8299" s="1">
        <v>33746</v>
      </c>
      <c r="B8299" s="2">
        <v>251</v>
      </c>
      <c r="C8299" s="1" t="str">
        <f>IFERROR(LOOKUP(B8299,{0,1,31,61,91},{"Less Than 1 Day","1 To 30 Days","31-60 Days","61-90 Days","91+ Days"}),"Not Due")</f>
        <v>91+ Days</v>
      </c>
    </row>
    <row r="8300" spans="1:3" x14ac:dyDescent="0.25">
      <c r="A8300" s="1">
        <v>66730</v>
      </c>
      <c r="B8300" s="2">
        <v>379</v>
      </c>
      <c r="C8300" s="1" t="str">
        <f>IFERROR(LOOKUP(B8300,{0,1,31,61,91},{"Less Than 1 Day","1 To 30 Days","31-60 Days","61-90 Days","91+ Days"}),"Not Due")</f>
        <v>91+ Days</v>
      </c>
    </row>
    <row r="8301" spans="1:3" x14ac:dyDescent="0.25">
      <c r="A8301" s="1">
        <v>22500</v>
      </c>
      <c r="B8301" s="2">
        <v>272</v>
      </c>
      <c r="C8301" s="1" t="str">
        <f>IFERROR(LOOKUP(B8301,{0,1,31,61,91},{"Less Than 1 Day","1 To 30 Days","31-60 Days","61-90 Days","91+ Days"}),"Not Due")</f>
        <v>91+ Days</v>
      </c>
    </row>
    <row r="8302" spans="1:3" x14ac:dyDescent="0.25">
      <c r="A8302" s="1">
        <v>54221</v>
      </c>
      <c r="B8302" s="2">
        <v>309</v>
      </c>
      <c r="C8302" s="1" t="str">
        <f>IFERROR(LOOKUP(B8302,{0,1,31,61,91},{"Less Than 1 Day","1 To 30 Days","31-60 Days","61-90 Days","91+ Days"}),"Not Due")</f>
        <v>91+ Days</v>
      </c>
    </row>
    <row r="8303" spans="1:3" x14ac:dyDescent="0.25">
      <c r="A8303" s="1">
        <v>87463</v>
      </c>
      <c r="B8303" s="2">
        <v>366</v>
      </c>
      <c r="C8303" s="1" t="str">
        <f>IFERROR(LOOKUP(B8303,{0,1,31,61,91},{"Less Than 1 Day","1 To 30 Days","31-60 Days","61-90 Days","91+ Days"}),"Not Due")</f>
        <v>91+ Days</v>
      </c>
    </row>
    <row r="8304" spans="1:3" x14ac:dyDescent="0.25">
      <c r="A8304" s="1">
        <v>82990</v>
      </c>
      <c r="B8304" s="2">
        <v>500</v>
      </c>
      <c r="C8304" s="1" t="str">
        <f>IFERROR(LOOKUP(B8304,{0,1,31,61,91},{"Less Than 1 Day","1 To 30 Days","31-60 Days","61-90 Days","91+ Days"}),"Not Due")</f>
        <v>91+ Days</v>
      </c>
    </row>
    <row r="8305" spans="1:3" x14ac:dyDescent="0.25">
      <c r="A8305" s="1">
        <v>85202</v>
      </c>
      <c r="B8305" s="2">
        <v>-93</v>
      </c>
      <c r="C8305" s="1" t="str">
        <f>IFERROR(LOOKUP(B8305,{0,1,31,61,91},{"Less Than 1 Day","1 To 30 Days","31-60 Days","61-90 Days","91+ Days"}),"Not Due")</f>
        <v>Not Due</v>
      </c>
    </row>
    <row r="8306" spans="1:3" x14ac:dyDescent="0.25">
      <c r="A8306" s="1">
        <v>72530</v>
      </c>
      <c r="B8306" s="2">
        <v>-115</v>
      </c>
      <c r="C8306" s="1" t="str">
        <f>IFERROR(LOOKUP(B8306,{0,1,31,61,91},{"Less Than 1 Day","1 To 30 Days","31-60 Days","61-90 Days","91+ Days"}),"Not Due")</f>
        <v>Not Due</v>
      </c>
    </row>
    <row r="8307" spans="1:3" x14ac:dyDescent="0.25">
      <c r="A8307" s="1">
        <v>34229</v>
      </c>
      <c r="B8307" s="2">
        <v>407</v>
      </c>
      <c r="C8307" s="1" t="str">
        <f>IFERROR(LOOKUP(B8307,{0,1,31,61,91},{"Less Than 1 Day","1 To 30 Days","31-60 Days","61-90 Days","91+ Days"}),"Not Due")</f>
        <v>91+ Days</v>
      </c>
    </row>
    <row r="8308" spans="1:3" x14ac:dyDescent="0.25">
      <c r="A8308" s="1">
        <v>59786</v>
      </c>
      <c r="B8308" s="2">
        <v>173</v>
      </c>
      <c r="C8308" s="1" t="str">
        <f>IFERROR(LOOKUP(B8308,{0,1,31,61,91},{"Less Than 1 Day","1 To 30 Days","31-60 Days","61-90 Days","91+ Days"}),"Not Due")</f>
        <v>91+ Days</v>
      </c>
    </row>
    <row r="8309" spans="1:3" x14ac:dyDescent="0.25">
      <c r="A8309" s="1">
        <v>26141</v>
      </c>
      <c r="B8309" s="2">
        <v>43</v>
      </c>
      <c r="C8309" s="1" t="str">
        <f>IFERROR(LOOKUP(B8309,{0,1,31,61,91},{"Less Than 1 Day","1 To 30 Days","31-60 Days","61-90 Days","91+ Days"}),"Not Due")</f>
        <v>31-60 Days</v>
      </c>
    </row>
    <row r="8310" spans="1:3" x14ac:dyDescent="0.25">
      <c r="A8310" s="1">
        <v>21263</v>
      </c>
      <c r="B8310" s="2">
        <v>446</v>
      </c>
      <c r="C8310" s="1" t="str">
        <f>IFERROR(LOOKUP(B8310,{0,1,31,61,91},{"Less Than 1 Day","1 To 30 Days","31-60 Days","61-90 Days","91+ Days"}),"Not Due")</f>
        <v>91+ Days</v>
      </c>
    </row>
    <row r="8311" spans="1:3" x14ac:dyDescent="0.25">
      <c r="A8311" s="1">
        <v>45341</v>
      </c>
      <c r="B8311" s="2">
        <v>430</v>
      </c>
      <c r="C8311" s="1" t="str">
        <f>IFERROR(LOOKUP(B8311,{0,1,31,61,91},{"Less Than 1 Day","1 To 30 Days","31-60 Days","61-90 Days","91+ Days"}),"Not Due")</f>
        <v>91+ Days</v>
      </c>
    </row>
    <row r="8312" spans="1:3" x14ac:dyDescent="0.25">
      <c r="A8312" s="1">
        <v>87616</v>
      </c>
      <c r="B8312" s="2">
        <v>-79</v>
      </c>
      <c r="C8312" s="1" t="str">
        <f>IFERROR(LOOKUP(B8312,{0,1,31,61,91},{"Less Than 1 Day","1 To 30 Days","31-60 Days","61-90 Days","91+ Days"}),"Not Due")</f>
        <v>Not Due</v>
      </c>
    </row>
    <row r="8313" spans="1:3" x14ac:dyDescent="0.25">
      <c r="A8313" s="1">
        <v>40064</v>
      </c>
      <c r="B8313" s="2">
        <v>-105</v>
      </c>
      <c r="C8313" s="1" t="str">
        <f>IFERROR(LOOKUP(B8313,{0,1,31,61,91},{"Less Than 1 Day","1 To 30 Days","31-60 Days","61-90 Days","91+ Days"}),"Not Due")</f>
        <v>Not Due</v>
      </c>
    </row>
    <row r="8314" spans="1:3" x14ac:dyDescent="0.25">
      <c r="A8314" s="1">
        <v>69026</v>
      </c>
      <c r="B8314" s="2">
        <v>-111</v>
      </c>
      <c r="C8314" s="1" t="str">
        <f>IFERROR(LOOKUP(B8314,{0,1,31,61,91},{"Less Than 1 Day","1 To 30 Days","31-60 Days","61-90 Days","91+ Days"}),"Not Due")</f>
        <v>Not Due</v>
      </c>
    </row>
    <row r="8315" spans="1:3" x14ac:dyDescent="0.25">
      <c r="A8315" s="1">
        <v>49413</v>
      </c>
      <c r="B8315" s="2">
        <v>-69</v>
      </c>
      <c r="C8315" s="1" t="str">
        <f>IFERROR(LOOKUP(B8315,{0,1,31,61,91},{"Less Than 1 Day","1 To 30 Days","31-60 Days","61-90 Days","91+ Days"}),"Not Due")</f>
        <v>Not Due</v>
      </c>
    </row>
    <row r="8316" spans="1:3" x14ac:dyDescent="0.25">
      <c r="A8316" s="1">
        <v>67003</v>
      </c>
      <c r="B8316" s="2">
        <v>230</v>
      </c>
      <c r="C8316" s="1" t="str">
        <f>IFERROR(LOOKUP(B8316,{0,1,31,61,91},{"Less Than 1 Day","1 To 30 Days","31-60 Days","61-90 Days","91+ Days"}),"Not Due")</f>
        <v>91+ Days</v>
      </c>
    </row>
    <row r="8317" spans="1:3" x14ac:dyDescent="0.25">
      <c r="A8317" s="1">
        <v>74173</v>
      </c>
      <c r="B8317" s="2">
        <v>303</v>
      </c>
      <c r="C8317" s="1" t="str">
        <f>IFERROR(LOOKUP(B8317,{0,1,31,61,91},{"Less Than 1 Day","1 To 30 Days","31-60 Days","61-90 Days","91+ Days"}),"Not Due")</f>
        <v>91+ Days</v>
      </c>
    </row>
    <row r="8318" spans="1:3" x14ac:dyDescent="0.25">
      <c r="A8318" s="1">
        <v>75157</v>
      </c>
      <c r="B8318" s="2">
        <v>111</v>
      </c>
      <c r="C8318" s="1" t="str">
        <f>IFERROR(LOOKUP(B8318,{0,1,31,61,91},{"Less Than 1 Day","1 To 30 Days","31-60 Days","61-90 Days","91+ Days"}),"Not Due")</f>
        <v>91+ Days</v>
      </c>
    </row>
    <row r="8319" spans="1:3" x14ac:dyDescent="0.25">
      <c r="A8319" s="1">
        <v>95566</v>
      </c>
      <c r="B8319" s="2">
        <v>156</v>
      </c>
      <c r="C8319" s="1" t="str">
        <f>IFERROR(LOOKUP(B8319,{0,1,31,61,91},{"Less Than 1 Day","1 To 30 Days","31-60 Days","61-90 Days","91+ Days"}),"Not Due")</f>
        <v>91+ Days</v>
      </c>
    </row>
    <row r="8320" spans="1:3" x14ac:dyDescent="0.25">
      <c r="A8320" s="1">
        <v>29073</v>
      </c>
      <c r="B8320" s="2">
        <v>-60</v>
      </c>
      <c r="C8320" s="1" t="str">
        <f>IFERROR(LOOKUP(B8320,{0,1,31,61,91},{"Less Than 1 Day","1 To 30 Days","31-60 Days","61-90 Days","91+ Days"}),"Not Due")</f>
        <v>Not Due</v>
      </c>
    </row>
    <row r="8321" spans="1:3" x14ac:dyDescent="0.25">
      <c r="A8321" s="1">
        <v>21237</v>
      </c>
      <c r="B8321" s="2">
        <v>164</v>
      </c>
      <c r="C8321" s="1" t="str">
        <f>IFERROR(LOOKUP(B8321,{0,1,31,61,91},{"Less Than 1 Day","1 To 30 Days","31-60 Days","61-90 Days","91+ Days"}),"Not Due")</f>
        <v>91+ Days</v>
      </c>
    </row>
    <row r="8322" spans="1:3" x14ac:dyDescent="0.25">
      <c r="A8322" s="1">
        <v>73507</v>
      </c>
      <c r="B8322" s="2">
        <v>437</v>
      </c>
      <c r="C8322" s="1" t="str">
        <f>IFERROR(LOOKUP(B8322,{0,1,31,61,91},{"Less Than 1 Day","1 To 30 Days","31-60 Days","61-90 Days","91+ Days"}),"Not Due")</f>
        <v>91+ Days</v>
      </c>
    </row>
    <row r="8323" spans="1:3" x14ac:dyDescent="0.25">
      <c r="A8323" s="1">
        <v>86457</v>
      </c>
      <c r="B8323" s="2">
        <v>30</v>
      </c>
      <c r="C8323" s="1" t="str">
        <f>IFERROR(LOOKUP(B8323,{0,1,31,61,91},{"Less Than 1 Day","1 To 30 Days","31-60 Days","61-90 Days","91+ Days"}),"Not Due")</f>
        <v>1 To 30 Days</v>
      </c>
    </row>
    <row r="8324" spans="1:3" x14ac:dyDescent="0.25">
      <c r="A8324" s="1">
        <v>93721</v>
      </c>
      <c r="B8324" s="2">
        <v>468</v>
      </c>
      <c r="C8324" s="1" t="str">
        <f>IFERROR(LOOKUP(B8324,{0,1,31,61,91},{"Less Than 1 Day","1 To 30 Days","31-60 Days","61-90 Days","91+ Days"}),"Not Due")</f>
        <v>91+ Days</v>
      </c>
    </row>
    <row r="8325" spans="1:3" x14ac:dyDescent="0.25">
      <c r="A8325" s="1">
        <v>14232</v>
      </c>
      <c r="B8325" s="2">
        <v>148</v>
      </c>
      <c r="C8325" s="1" t="str">
        <f>IFERROR(LOOKUP(B8325,{0,1,31,61,91},{"Less Than 1 Day","1 To 30 Days","31-60 Days","61-90 Days","91+ Days"}),"Not Due")</f>
        <v>91+ Days</v>
      </c>
    </row>
    <row r="8326" spans="1:3" x14ac:dyDescent="0.25">
      <c r="A8326" s="1">
        <v>20732</v>
      </c>
      <c r="B8326" s="2">
        <v>42</v>
      </c>
      <c r="C8326" s="1" t="str">
        <f>IFERROR(LOOKUP(B8326,{0,1,31,61,91},{"Less Than 1 Day","1 To 30 Days","31-60 Days","61-90 Days","91+ Days"}),"Not Due")</f>
        <v>31-60 Days</v>
      </c>
    </row>
    <row r="8327" spans="1:3" x14ac:dyDescent="0.25">
      <c r="A8327" s="1">
        <v>31038</v>
      </c>
      <c r="B8327" s="2">
        <v>135</v>
      </c>
      <c r="C8327" s="1" t="str">
        <f>IFERROR(LOOKUP(B8327,{0,1,31,61,91},{"Less Than 1 Day","1 To 30 Days","31-60 Days","61-90 Days","91+ Days"}),"Not Due")</f>
        <v>91+ Days</v>
      </c>
    </row>
    <row r="8328" spans="1:3" x14ac:dyDescent="0.25">
      <c r="A8328" s="1">
        <v>74370</v>
      </c>
      <c r="B8328" s="2">
        <v>17</v>
      </c>
      <c r="C8328" s="1" t="str">
        <f>IFERROR(LOOKUP(B8328,{0,1,31,61,91},{"Less Than 1 Day","1 To 30 Days","31-60 Days","61-90 Days","91+ Days"}),"Not Due")</f>
        <v>1 To 30 Days</v>
      </c>
    </row>
    <row r="8329" spans="1:3" x14ac:dyDescent="0.25">
      <c r="A8329" s="1">
        <v>53976</v>
      </c>
      <c r="B8329" s="2">
        <v>398</v>
      </c>
      <c r="C8329" s="1" t="str">
        <f>IFERROR(LOOKUP(B8329,{0,1,31,61,91},{"Less Than 1 Day","1 To 30 Days","31-60 Days","61-90 Days","91+ Days"}),"Not Due")</f>
        <v>91+ Days</v>
      </c>
    </row>
    <row r="8330" spans="1:3" x14ac:dyDescent="0.25">
      <c r="A8330" s="1">
        <v>37108</v>
      </c>
      <c r="B8330" s="2">
        <v>84</v>
      </c>
      <c r="C8330" s="1" t="str">
        <f>IFERROR(LOOKUP(B8330,{0,1,31,61,91},{"Less Than 1 Day","1 To 30 Days","31-60 Days","61-90 Days","91+ Days"}),"Not Due")</f>
        <v>61-90 Days</v>
      </c>
    </row>
    <row r="8331" spans="1:3" x14ac:dyDescent="0.25">
      <c r="A8331" s="1">
        <v>13757</v>
      </c>
      <c r="B8331" s="2">
        <v>66</v>
      </c>
      <c r="C8331" s="1" t="str">
        <f>IFERROR(LOOKUP(B8331,{0,1,31,61,91},{"Less Than 1 Day","1 To 30 Days","31-60 Days","61-90 Days","91+ Days"}),"Not Due")</f>
        <v>61-90 Days</v>
      </c>
    </row>
    <row r="8332" spans="1:3" x14ac:dyDescent="0.25">
      <c r="A8332" s="1">
        <v>94148</v>
      </c>
      <c r="B8332" s="2">
        <v>43</v>
      </c>
      <c r="C8332" s="1" t="str">
        <f>IFERROR(LOOKUP(B8332,{0,1,31,61,91},{"Less Than 1 Day","1 To 30 Days","31-60 Days","61-90 Days","91+ Days"}),"Not Due")</f>
        <v>31-60 Days</v>
      </c>
    </row>
    <row r="8333" spans="1:3" x14ac:dyDescent="0.25">
      <c r="A8333" s="1">
        <v>73438</v>
      </c>
      <c r="B8333" s="2">
        <v>101</v>
      </c>
      <c r="C8333" s="1" t="str">
        <f>IFERROR(LOOKUP(B8333,{0,1,31,61,91},{"Less Than 1 Day","1 To 30 Days","31-60 Days","61-90 Days","91+ Days"}),"Not Due")</f>
        <v>91+ Days</v>
      </c>
    </row>
    <row r="8334" spans="1:3" x14ac:dyDescent="0.25">
      <c r="A8334" s="1">
        <v>65491</v>
      </c>
      <c r="B8334" s="2">
        <v>21</v>
      </c>
      <c r="C8334" s="1" t="str">
        <f>IFERROR(LOOKUP(B8334,{0,1,31,61,91},{"Less Than 1 Day","1 To 30 Days","31-60 Days","61-90 Days","91+ Days"}),"Not Due")</f>
        <v>1 To 30 Days</v>
      </c>
    </row>
    <row r="8335" spans="1:3" x14ac:dyDescent="0.25">
      <c r="A8335" s="1">
        <v>92761</v>
      </c>
      <c r="B8335" s="2">
        <v>304</v>
      </c>
      <c r="C8335" s="1" t="str">
        <f>IFERROR(LOOKUP(B8335,{0,1,31,61,91},{"Less Than 1 Day","1 To 30 Days","31-60 Days","61-90 Days","91+ Days"}),"Not Due")</f>
        <v>91+ Days</v>
      </c>
    </row>
    <row r="8336" spans="1:3" x14ac:dyDescent="0.25">
      <c r="A8336" s="1">
        <v>66622</v>
      </c>
      <c r="B8336" s="2">
        <v>316</v>
      </c>
      <c r="C8336" s="1" t="str">
        <f>IFERROR(LOOKUP(B8336,{0,1,31,61,91},{"Less Than 1 Day","1 To 30 Days","31-60 Days","61-90 Days","91+ Days"}),"Not Due")</f>
        <v>91+ Days</v>
      </c>
    </row>
    <row r="8337" spans="1:3" x14ac:dyDescent="0.25">
      <c r="A8337" s="1">
        <v>88160</v>
      </c>
      <c r="B8337" s="2">
        <v>377</v>
      </c>
      <c r="C8337" s="1" t="str">
        <f>IFERROR(LOOKUP(B8337,{0,1,31,61,91},{"Less Than 1 Day","1 To 30 Days","31-60 Days","61-90 Days","91+ Days"}),"Not Due")</f>
        <v>91+ Days</v>
      </c>
    </row>
    <row r="8338" spans="1:3" x14ac:dyDescent="0.25">
      <c r="A8338" s="1">
        <v>41984</v>
      </c>
      <c r="B8338" s="2">
        <v>334</v>
      </c>
      <c r="C8338" s="1" t="str">
        <f>IFERROR(LOOKUP(B8338,{0,1,31,61,91},{"Less Than 1 Day","1 To 30 Days","31-60 Days","61-90 Days","91+ Days"}),"Not Due")</f>
        <v>91+ Days</v>
      </c>
    </row>
    <row r="8339" spans="1:3" x14ac:dyDescent="0.25">
      <c r="A8339" s="1">
        <v>26846</v>
      </c>
      <c r="B8339" s="2">
        <v>166</v>
      </c>
      <c r="C8339" s="1" t="str">
        <f>IFERROR(LOOKUP(B8339,{0,1,31,61,91},{"Less Than 1 Day","1 To 30 Days","31-60 Days","61-90 Days","91+ Days"}),"Not Due")</f>
        <v>91+ Days</v>
      </c>
    </row>
    <row r="8340" spans="1:3" x14ac:dyDescent="0.25">
      <c r="A8340" s="1">
        <v>54522</v>
      </c>
      <c r="B8340" s="2">
        <v>52</v>
      </c>
      <c r="C8340" s="1" t="str">
        <f>IFERROR(LOOKUP(B8340,{0,1,31,61,91},{"Less Than 1 Day","1 To 30 Days","31-60 Days","61-90 Days","91+ Days"}),"Not Due")</f>
        <v>31-60 Days</v>
      </c>
    </row>
    <row r="8341" spans="1:3" x14ac:dyDescent="0.25">
      <c r="A8341" s="1">
        <v>72315</v>
      </c>
      <c r="B8341" s="2">
        <v>54</v>
      </c>
      <c r="C8341" s="1" t="str">
        <f>IFERROR(LOOKUP(B8341,{0,1,31,61,91},{"Less Than 1 Day","1 To 30 Days","31-60 Days","61-90 Days","91+ Days"}),"Not Due")</f>
        <v>31-60 Days</v>
      </c>
    </row>
    <row r="8342" spans="1:3" x14ac:dyDescent="0.25">
      <c r="A8342" s="1">
        <v>35634</v>
      </c>
      <c r="B8342" s="2">
        <v>-94</v>
      </c>
      <c r="C8342" s="1" t="str">
        <f>IFERROR(LOOKUP(B8342,{0,1,31,61,91},{"Less Than 1 Day","1 To 30 Days","31-60 Days","61-90 Days","91+ Days"}),"Not Due")</f>
        <v>Not Due</v>
      </c>
    </row>
    <row r="8343" spans="1:3" x14ac:dyDescent="0.25">
      <c r="A8343" s="1">
        <v>41166</v>
      </c>
      <c r="B8343" s="2">
        <v>-85</v>
      </c>
      <c r="C8343" s="1" t="str">
        <f>IFERROR(LOOKUP(B8343,{0,1,31,61,91},{"Less Than 1 Day","1 To 30 Days","31-60 Days","61-90 Days","91+ Days"}),"Not Due")</f>
        <v>Not Due</v>
      </c>
    </row>
    <row r="8344" spans="1:3" x14ac:dyDescent="0.25">
      <c r="A8344" s="1">
        <v>99216</v>
      </c>
      <c r="B8344" s="2">
        <v>344</v>
      </c>
      <c r="C8344" s="1" t="str">
        <f>IFERROR(LOOKUP(B8344,{0,1,31,61,91},{"Less Than 1 Day","1 To 30 Days","31-60 Days","61-90 Days","91+ Days"}),"Not Due")</f>
        <v>91+ Days</v>
      </c>
    </row>
    <row r="8345" spans="1:3" x14ac:dyDescent="0.25">
      <c r="A8345" s="1">
        <v>53387</v>
      </c>
      <c r="B8345" s="2">
        <v>125</v>
      </c>
      <c r="C8345" s="1" t="str">
        <f>IFERROR(LOOKUP(B8345,{0,1,31,61,91},{"Less Than 1 Day","1 To 30 Days","31-60 Days","61-90 Days","91+ Days"}),"Not Due")</f>
        <v>91+ Days</v>
      </c>
    </row>
    <row r="8346" spans="1:3" x14ac:dyDescent="0.25">
      <c r="A8346" s="1">
        <v>69926</v>
      </c>
      <c r="B8346" s="2">
        <v>-86</v>
      </c>
      <c r="C8346" s="1" t="str">
        <f>IFERROR(LOOKUP(B8346,{0,1,31,61,91},{"Less Than 1 Day","1 To 30 Days","31-60 Days","61-90 Days","91+ Days"}),"Not Due")</f>
        <v>Not Due</v>
      </c>
    </row>
    <row r="8347" spans="1:3" x14ac:dyDescent="0.25">
      <c r="A8347" s="1">
        <v>60800</v>
      </c>
      <c r="B8347" s="2">
        <v>-121</v>
      </c>
      <c r="C8347" s="1" t="str">
        <f>IFERROR(LOOKUP(B8347,{0,1,31,61,91},{"Less Than 1 Day","1 To 30 Days","31-60 Days","61-90 Days","91+ Days"}),"Not Due")</f>
        <v>Not Due</v>
      </c>
    </row>
    <row r="8348" spans="1:3" x14ac:dyDescent="0.25">
      <c r="A8348" s="1">
        <v>81206</v>
      </c>
      <c r="B8348" s="2">
        <v>275</v>
      </c>
      <c r="C8348" s="1" t="str">
        <f>IFERROR(LOOKUP(B8348,{0,1,31,61,91},{"Less Than 1 Day","1 To 30 Days","31-60 Days","61-90 Days","91+ Days"}),"Not Due")</f>
        <v>91+ Days</v>
      </c>
    </row>
    <row r="8349" spans="1:3" x14ac:dyDescent="0.25">
      <c r="A8349" s="1">
        <v>94449</v>
      </c>
      <c r="B8349" s="2">
        <v>499</v>
      </c>
      <c r="C8349" s="1" t="str">
        <f>IFERROR(LOOKUP(B8349,{0,1,31,61,91},{"Less Than 1 Day","1 To 30 Days","31-60 Days","61-90 Days","91+ Days"}),"Not Due")</f>
        <v>91+ Days</v>
      </c>
    </row>
    <row r="8350" spans="1:3" x14ac:dyDescent="0.25">
      <c r="A8350" s="1">
        <v>88004</v>
      </c>
      <c r="B8350" s="2">
        <v>432</v>
      </c>
      <c r="C8350" s="1" t="str">
        <f>IFERROR(LOOKUP(B8350,{0,1,31,61,91},{"Less Than 1 Day","1 To 30 Days","31-60 Days","61-90 Days","91+ Days"}),"Not Due")</f>
        <v>91+ Days</v>
      </c>
    </row>
    <row r="8351" spans="1:3" x14ac:dyDescent="0.25">
      <c r="A8351" s="1">
        <v>18747</v>
      </c>
      <c r="B8351" s="2">
        <v>71</v>
      </c>
      <c r="C8351" s="1" t="str">
        <f>IFERROR(LOOKUP(B8351,{0,1,31,61,91},{"Less Than 1 Day","1 To 30 Days","31-60 Days","61-90 Days","91+ Days"}),"Not Due")</f>
        <v>61-90 Days</v>
      </c>
    </row>
    <row r="8352" spans="1:3" x14ac:dyDescent="0.25">
      <c r="A8352" s="1">
        <v>17130</v>
      </c>
      <c r="B8352" s="2">
        <v>199</v>
      </c>
      <c r="C8352" s="1" t="str">
        <f>IFERROR(LOOKUP(B8352,{0,1,31,61,91},{"Less Than 1 Day","1 To 30 Days","31-60 Days","61-90 Days","91+ Days"}),"Not Due")</f>
        <v>91+ Days</v>
      </c>
    </row>
    <row r="8353" spans="1:3" x14ac:dyDescent="0.25">
      <c r="A8353" s="1">
        <v>96400</v>
      </c>
      <c r="B8353" s="2">
        <v>99</v>
      </c>
      <c r="C8353" s="1" t="str">
        <f>IFERROR(LOOKUP(B8353,{0,1,31,61,91},{"Less Than 1 Day","1 To 30 Days","31-60 Days","61-90 Days","91+ Days"}),"Not Due")</f>
        <v>91+ Days</v>
      </c>
    </row>
    <row r="8354" spans="1:3" x14ac:dyDescent="0.25">
      <c r="A8354" s="1">
        <v>19423</v>
      </c>
      <c r="B8354" s="2">
        <v>220</v>
      </c>
      <c r="C8354" s="1" t="str">
        <f>IFERROR(LOOKUP(B8354,{0,1,31,61,91},{"Less Than 1 Day","1 To 30 Days","31-60 Days","61-90 Days","91+ Days"}),"Not Due")</f>
        <v>91+ Days</v>
      </c>
    </row>
    <row r="8355" spans="1:3" x14ac:dyDescent="0.25">
      <c r="A8355" s="1">
        <v>23055</v>
      </c>
      <c r="B8355" s="2">
        <v>-115</v>
      </c>
      <c r="C8355" s="1" t="str">
        <f>IFERROR(LOOKUP(B8355,{0,1,31,61,91},{"Less Than 1 Day","1 To 30 Days","31-60 Days","61-90 Days","91+ Days"}),"Not Due")</f>
        <v>Not Due</v>
      </c>
    </row>
    <row r="8356" spans="1:3" x14ac:dyDescent="0.25">
      <c r="A8356" s="1">
        <v>84004</v>
      </c>
      <c r="B8356" s="2">
        <v>313</v>
      </c>
      <c r="C8356" s="1" t="str">
        <f>IFERROR(LOOKUP(B8356,{0,1,31,61,91},{"Less Than 1 Day","1 To 30 Days","31-60 Days","61-90 Days","91+ Days"}),"Not Due")</f>
        <v>91+ Days</v>
      </c>
    </row>
    <row r="8357" spans="1:3" x14ac:dyDescent="0.25">
      <c r="A8357" s="1">
        <v>45307</v>
      </c>
      <c r="B8357" s="2">
        <v>153</v>
      </c>
      <c r="C8357" s="1" t="str">
        <f>IFERROR(LOOKUP(B8357,{0,1,31,61,91},{"Less Than 1 Day","1 To 30 Days","31-60 Days","61-90 Days","91+ Days"}),"Not Due")</f>
        <v>91+ Days</v>
      </c>
    </row>
    <row r="8358" spans="1:3" x14ac:dyDescent="0.25">
      <c r="A8358" s="1">
        <v>57761</v>
      </c>
      <c r="B8358" s="2">
        <v>280</v>
      </c>
      <c r="C8358" s="1" t="str">
        <f>IFERROR(LOOKUP(B8358,{0,1,31,61,91},{"Less Than 1 Day","1 To 30 Days","31-60 Days","61-90 Days","91+ Days"}),"Not Due")</f>
        <v>91+ Days</v>
      </c>
    </row>
    <row r="8359" spans="1:3" x14ac:dyDescent="0.25">
      <c r="A8359" s="1">
        <v>71083</v>
      </c>
      <c r="B8359" s="2">
        <v>105</v>
      </c>
      <c r="C8359" s="1" t="str">
        <f>IFERROR(LOOKUP(B8359,{0,1,31,61,91},{"Less Than 1 Day","1 To 30 Days","31-60 Days","61-90 Days","91+ Days"}),"Not Due")</f>
        <v>91+ Days</v>
      </c>
    </row>
    <row r="8360" spans="1:3" x14ac:dyDescent="0.25">
      <c r="A8360" s="1">
        <v>99308</v>
      </c>
      <c r="B8360" s="2">
        <v>240</v>
      </c>
      <c r="C8360" s="1" t="str">
        <f>IFERROR(LOOKUP(B8360,{0,1,31,61,91},{"Less Than 1 Day","1 To 30 Days","31-60 Days","61-90 Days","91+ Days"}),"Not Due")</f>
        <v>91+ Days</v>
      </c>
    </row>
    <row r="8361" spans="1:3" x14ac:dyDescent="0.25">
      <c r="A8361" s="1">
        <v>49727</v>
      </c>
      <c r="B8361" s="2">
        <v>-137</v>
      </c>
      <c r="C8361" s="1" t="str">
        <f>IFERROR(LOOKUP(B8361,{0,1,31,61,91},{"Less Than 1 Day","1 To 30 Days","31-60 Days","61-90 Days","91+ Days"}),"Not Due")</f>
        <v>Not Due</v>
      </c>
    </row>
    <row r="8362" spans="1:3" x14ac:dyDescent="0.25">
      <c r="A8362" s="1">
        <v>89614</v>
      </c>
      <c r="B8362" s="2">
        <v>-193</v>
      </c>
      <c r="C8362" s="1" t="str">
        <f>IFERROR(LOOKUP(B8362,{0,1,31,61,91},{"Less Than 1 Day","1 To 30 Days","31-60 Days","61-90 Days","91+ Days"}),"Not Due")</f>
        <v>Not Due</v>
      </c>
    </row>
    <row r="8363" spans="1:3" x14ac:dyDescent="0.25">
      <c r="A8363" s="1">
        <v>77733</v>
      </c>
      <c r="B8363" s="2">
        <v>472</v>
      </c>
      <c r="C8363" s="1" t="str">
        <f>IFERROR(LOOKUP(B8363,{0,1,31,61,91},{"Less Than 1 Day","1 To 30 Days","31-60 Days","61-90 Days","91+ Days"}),"Not Due")</f>
        <v>91+ Days</v>
      </c>
    </row>
    <row r="8364" spans="1:3" x14ac:dyDescent="0.25">
      <c r="A8364" s="1">
        <v>65746</v>
      </c>
      <c r="B8364" s="2">
        <v>-196</v>
      </c>
      <c r="C8364" s="1" t="str">
        <f>IFERROR(LOOKUP(B8364,{0,1,31,61,91},{"Less Than 1 Day","1 To 30 Days","31-60 Days","61-90 Days","91+ Days"}),"Not Due")</f>
        <v>Not Due</v>
      </c>
    </row>
    <row r="8365" spans="1:3" x14ac:dyDescent="0.25">
      <c r="A8365" s="1">
        <v>17350</v>
      </c>
      <c r="B8365" s="2">
        <v>84</v>
      </c>
      <c r="C8365" s="1" t="str">
        <f>IFERROR(LOOKUP(B8365,{0,1,31,61,91},{"Less Than 1 Day","1 To 30 Days","31-60 Days","61-90 Days","91+ Days"}),"Not Due")</f>
        <v>61-90 Days</v>
      </c>
    </row>
    <row r="8366" spans="1:3" x14ac:dyDescent="0.25">
      <c r="A8366" s="1">
        <v>56268</v>
      </c>
      <c r="B8366" s="2">
        <v>375</v>
      </c>
      <c r="C8366" s="1" t="str">
        <f>IFERROR(LOOKUP(B8366,{0,1,31,61,91},{"Less Than 1 Day","1 To 30 Days","31-60 Days","61-90 Days","91+ Days"}),"Not Due")</f>
        <v>91+ Days</v>
      </c>
    </row>
    <row r="8367" spans="1:3" x14ac:dyDescent="0.25">
      <c r="A8367" s="1">
        <v>64444</v>
      </c>
      <c r="B8367" s="2">
        <v>-133</v>
      </c>
      <c r="C8367" s="1" t="str">
        <f>IFERROR(LOOKUP(B8367,{0,1,31,61,91},{"Less Than 1 Day","1 To 30 Days","31-60 Days","61-90 Days","91+ Days"}),"Not Due")</f>
        <v>Not Due</v>
      </c>
    </row>
    <row r="8368" spans="1:3" x14ac:dyDescent="0.25">
      <c r="A8368" s="1">
        <v>13375</v>
      </c>
      <c r="B8368" s="2">
        <v>352</v>
      </c>
      <c r="C8368" s="1" t="str">
        <f>IFERROR(LOOKUP(B8368,{0,1,31,61,91},{"Less Than 1 Day","1 To 30 Days","31-60 Days","61-90 Days","91+ Days"}),"Not Due")</f>
        <v>91+ Days</v>
      </c>
    </row>
    <row r="8369" spans="1:3" x14ac:dyDescent="0.25">
      <c r="A8369" s="1">
        <v>27590</v>
      </c>
      <c r="B8369" s="2">
        <v>385</v>
      </c>
      <c r="C8369" s="1" t="str">
        <f>IFERROR(LOOKUP(B8369,{0,1,31,61,91},{"Less Than 1 Day","1 To 30 Days","31-60 Days","61-90 Days","91+ Days"}),"Not Due")</f>
        <v>91+ Days</v>
      </c>
    </row>
    <row r="8370" spans="1:3" x14ac:dyDescent="0.25">
      <c r="A8370" s="1">
        <v>10587</v>
      </c>
      <c r="B8370" s="2">
        <v>440</v>
      </c>
      <c r="C8370" s="1" t="str">
        <f>IFERROR(LOOKUP(B8370,{0,1,31,61,91},{"Less Than 1 Day","1 To 30 Days","31-60 Days","61-90 Days","91+ Days"}),"Not Due")</f>
        <v>91+ Days</v>
      </c>
    </row>
    <row r="8371" spans="1:3" x14ac:dyDescent="0.25">
      <c r="A8371" s="1">
        <v>80485</v>
      </c>
      <c r="B8371" s="2">
        <v>-64</v>
      </c>
      <c r="C8371" s="1" t="str">
        <f>IFERROR(LOOKUP(B8371,{0,1,31,61,91},{"Less Than 1 Day","1 To 30 Days","31-60 Days","61-90 Days","91+ Days"}),"Not Due")</f>
        <v>Not Due</v>
      </c>
    </row>
    <row r="8372" spans="1:3" x14ac:dyDescent="0.25">
      <c r="A8372" s="1">
        <v>66497</v>
      </c>
      <c r="B8372" s="2">
        <v>-49</v>
      </c>
      <c r="C8372" s="1" t="str">
        <f>IFERROR(LOOKUP(B8372,{0,1,31,61,91},{"Less Than 1 Day","1 To 30 Days","31-60 Days","61-90 Days","91+ Days"}),"Not Due")</f>
        <v>Not Due</v>
      </c>
    </row>
    <row r="8373" spans="1:3" x14ac:dyDescent="0.25">
      <c r="A8373" s="1">
        <v>54163</v>
      </c>
      <c r="B8373" s="2">
        <v>36</v>
      </c>
      <c r="C8373" s="1" t="str">
        <f>IFERROR(LOOKUP(B8373,{0,1,31,61,91},{"Less Than 1 Day","1 To 30 Days","31-60 Days","61-90 Days","91+ Days"}),"Not Due")</f>
        <v>31-60 Days</v>
      </c>
    </row>
    <row r="8374" spans="1:3" x14ac:dyDescent="0.25">
      <c r="A8374" s="1">
        <v>95478</v>
      </c>
      <c r="B8374" s="2">
        <v>55</v>
      </c>
      <c r="C8374" s="1" t="str">
        <f>IFERROR(LOOKUP(B8374,{0,1,31,61,91},{"Less Than 1 Day","1 To 30 Days","31-60 Days","61-90 Days","91+ Days"}),"Not Due")</f>
        <v>31-60 Days</v>
      </c>
    </row>
    <row r="8375" spans="1:3" x14ac:dyDescent="0.25">
      <c r="A8375" s="1">
        <v>59713</v>
      </c>
      <c r="B8375" s="2">
        <v>-113</v>
      </c>
      <c r="C8375" s="1" t="str">
        <f>IFERROR(LOOKUP(B8375,{0,1,31,61,91},{"Less Than 1 Day","1 To 30 Days","31-60 Days","61-90 Days","91+ Days"}),"Not Due")</f>
        <v>Not Due</v>
      </c>
    </row>
    <row r="8376" spans="1:3" x14ac:dyDescent="0.25">
      <c r="A8376" s="1">
        <v>75709</v>
      </c>
      <c r="B8376" s="2">
        <v>417</v>
      </c>
      <c r="C8376" s="1" t="str">
        <f>IFERROR(LOOKUP(B8376,{0,1,31,61,91},{"Less Than 1 Day","1 To 30 Days","31-60 Days","61-90 Days","91+ Days"}),"Not Due")</f>
        <v>91+ Days</v>
      </c>
    </row>
    <row r="8377" spans="1:3" x14ac:dyDescent="0.25">
      <c r="A8377" s="1">
        <v>51668</v>
      </c>
      <c r="B8377" s="2">
        <v>-103</v>
      </c>
      <c r="C8377" s="1" t="str">
        <f>IFERROR(LOOKUP(B8377,{0,1,31,61,91},{"Less Than 1 Day","1 To 30 Days","31-60 Days","61-90 Days","91+ Days"}),"Not Due")</f>
        <v>Not Due</v>
      </c>
    </row>
    <row r="8378" spans="1:3" x14ac:dyDescent="0.25">
      <c r="A8378" s="1">
        <v>86244</v>
      </c>
      <c r="B8378" s="2">
        <v>-140</v>
      </c>
      <c r="C8378" s="1" t="str">
        <f>IFERROR(LOOKUP(B8378,{0,1,31,61,91},{"Less Than 1 Day","1 To 30 Days","31-60 Days","61-90 Days","91+ Days"}),"Not Due")</f>
        <v>Not Due</v>
      </c>
    </row>
    <row r="8379" spans="1:3" x14ac:dyDescent="0.25">
      <c r="A8379" s="1">
        <v>16132</v>
      </c>
      <c r="B8379" s="2">
        <v>-55</v>
      </c>
      <c r="C8379" s="1" t="str">
        <f>IFERROR(LOOKUP(B8379,{0,1,31,61,91},{"Less Than 1 Day","1 To 30 Days","31-60 Days","61-90 Days","91+ Days"}),"Not Due")</f>
        <v>Not Due</v>
      </c>
    </row>
    <row r="8380" spans="1:3" x14ac:dyDescent="0.25">
      <c r="A8380" s="1">
        <v>17208</v>
      </c>
      <c r="B8380" s="2">
        <v>44</v>
      </c>
      <c r="C8380" s="1" t="str">
        <f>IFERROR(LOOKUP(B8380,{0,1,31,61,91},{"Less Than 1 Day","1 To 30 Days","31-60 Days","61-90 Days","91+ Days"}),"Not Due")</f>
        <v>31-60 Days</v>
      </c>
    </row>
    <row r="8381" spans="1:3" x14ac:dyDescent="0.25">
      <c r="A8381" s="1">
        <v>35017</v>
      </c>
      <c r="B8381" s="2">
        <v>-67</v>
      </c>
      <c r="C8381" s="1" t="str">
        <f>IFERROR(LOOKUP(B8381,{0,1,31,61,91},{"Less Than 1 Day","1 To 30 Days","31-60 Days","61-90 Days","91+ Days"}),"Not Due")</f>
        <v>Not Due</v>
      </c>
    </row>
    <row r="8382" spans="1:3" x14ac:dyDescent="0.25">
      <c r="A8382" s="1">
        <v>24049</v>
      </c>
      <c r="B8382" s="2">
        <v>-99</v>
      </c>
      <c r="C8382" s="1" t="str">
        <f>IFERROR(LOOKUP(B8382,{0,1,31,61,91},{"Less Than 1 Day","1 To 30 Days","31-60 Days","61-90 Days","91+ Days"}),"Not Due")</f>
        <v>Not Due</v>
      </c>
    </row>
    <row r="8383" spans="1:3" x14ac:dyDescent="0.25">
      <c r="A8383" s="1">
        <v>64286</v>
      </c>
      <c r="B8383" s="2">
        <v>-195</v>
      </c>
      <c r="C8383" s="1" t="str">
        <f>IFERROR(LOOKUP(B8383,{0,1,31,61,91},{"Less Than 1 Day","1 To 30 Days","31-60 Days","61-90 Days","91+ Days"}),"Not Due")</f>
        <v>Not Due</v>
      </c>
    </row>
    <row r="8384" spans="1:3" x14ac:dyDescent="0.25">
      <c r="A8384" s="1">
        <v>60852</v>
      </c>
      <c r="B8384" s="2">
        <v>132</v>
      </c>
      <c r="C8384" s="1" t="str">
        <f>IFERROR(LOOKUP(B8384,{0,1,31,61,91},{"Less Than 1 Day","1 To 30 Days","31-60 Days","61-90 Days","91+ Days"}),"Not Due")</f>
        <v>91+ Days</v>
      </c>
    </row>
    <row r="8385" spans="1:3" x14ac:dyDescent="0.25">
      <c r="A8385" s="1">
        <v>58118</v>
      </c>
      <c r="B8385" s="2">
        <v>438</v>
      </c>
      <c r="C8385" s="1" t="str">
        <f>IFERROR(LOOKUP(B8385,{0,1,31,61,91},{"Less Than 1 Day","1 To 30 Days","31-60 Days","61-90 Days","91+ Days"}),"Not Due")</f>
        <v>91+ Days</v>
      </c>
    </row>
    <row r="8386" spans="1:3" x14ac:dyDescent="0.25">
      <c r="A8386" s="1">
        <v>82203</v>
      </c>
      <c r="B8386" s="2">
        <v>-124</v>
      </c>
      <c r="C8386" s="1" t="str">
        <f>IFERROR(LOOKUP(B8386,{0,1,31,61,91},{"Less Than 1 Day","1 To 30 Days","31-60 Days","61-90 Days","91+ Days"}),"Not Due")</f>
        <v>Not Due</v>
      </c>
    </row>
    <row r="8387" spans="1:3" x14ac:dyDescent="0.25">
      <c r="A8387" s="1">
        <v>88125</v>
      </c>
      <c r="B8387" s="2">
        <v>-165</v>
      </c>
      <c r="C8387" s="1" t="str">
        <f>IFERROR(LOOKUP(B8387,{0,1,31,61,91},{"Less Than 1 Day","1 To 30 Days","31-60 Days","61-90 Days","91+ Days"}),"Not Due")</f>
        <v>Not Due</v>
      </c>
    </row>
    <row r="8388" spans="1:3" x14ac:dyDescent="0.25">
      <c r="A8388" s="1">
        <v>93204</v>
      </c>
      <c r="B8388" s="2">
        <v>489</v>
      </c>
      <c r="C8388" s="1" t="str">
        <f>IFERROR(LOOKUP(B8388,{0,1,31,61,91},{"Less Than 1 Day","1 To 30 Days","31-60 Days","61-90 Days","91+ Days"}),"Not Due")</f>
        <v>91+ Days</v>
      </c>
    </row>
    <row r="8389" spans="1:3" x14ac:dyDescent="0.25">
      <c r="A8389" s="1">
        <v>16933</v>
      </c>
      <c r="B8389" s="2">
        <v>283</v>
      </c>
      <c r="C8389" s="1" t="str">
        <f>IFERROR(LOOKUP(B8389,{0,1,31,61,91},{"Less Than 1 Day","1 To 30 Days","31-60 Days","61-90 Days","91+ Days"}),"Not Due")</f>
        <v>91+ Days</v>
      </c>
    </row>
    <row r="8390" spans="1:3" x14ac:dyDescent="0.25">
      <c r="A8390" s="1">
        <v>29313</v>
      </c>
      <c r="B8390" s="2">
        <v>337</v>
      </c>
      <c r="C8390" s="1" t="str">
        <f>IFERROR(LOOKUP(B8390,{0,1,31,61,91},{"Less Than 1 Day","1 To 30 Days","31-60 Days","61-90 Days","91+ Days"}),"Not Due")</f>
        <v>91+ Days</v>
      </c>
    </row>
    <row r="8391" spans="1:3" x14ac:dyDescent="0.25">
      <c r="A8391" s="1">
        <v>17011</v>
      </c>
      <c r="B8391" s="2">
        <v>64</v>
      </c>
      <c r="C8391" s="1" t="str">
        <f>IFERROR(LOOKUP(B8391,{0,1,31,61,91},{"Less Than 1 Day","1 To 30 Days","31-60 Days","61-90 Days","91+ Days"}),"Not Due")</f>
        <v>61-90 Days</v>
      </c>
    </row>
    <row r="8392" spans="1:3" x14ac:dyDescent="0.25">
      <c r="A8392" s="1">
        <v>93974</v>
      </c>
      <c r="B8392" s="2">
        <v>40</v>
      </c>
      <c r="C8392" s="1" t="str">
        <f>IFERROR(LOOKUP(B8392,{0,1,31,61,91},{"Less Than 1 Day","1 To 30 Days","31-60 Days","61-90 Days","91+ Days"}),"Not Due")</f>
        <v>31-60 Days</v>
      </c>
    </row>
    <row r="8393" spans="1:3" x14ac:dyDescent="0.25">
      <c r="A8393" s="1">
        <v>71937</v>
      </c>
      <c r="B8393" s="2">
        <v>162</v>
      </c>
      <c r="C8393" s="1" t="str">
        <f>IFERROR(LOOKUP(B8393,{0,1,31,61,91},{"Less Than 1 Day","1 To 30 Days","31-60 Days","61-90 Days","91+ Days"}),"Not Due")</f>
        <v>91+ Days</v>
      </c>
    </row>
    <row r="8394" spans="1:3" x14ac:dyDescent="0.25">
      <c r="A8394" s="1">
        <v>57971</v>
      </c>
      <c r="B8394" s="2">
        <v>-31</v>
      </c>
      <c r="C8394" s="1" t="str">
        <f>IFERROR(LOOKUP(B8394,{0,1,31,61,91},{"Less Than 1 Day","1 To 30 Days","31-60 Days","61-90 Days","91+ Days"}),"Not Due")</f>
        <v>Not Due</v>
      </c>
    </row>
    <row r="8395" spans="1:3" x14ac:dyDescent="0.25">
      <c r="A8395" s="1">
        <v>49708</v>
      </c>
      <c r="B8395" s="2">
        <v>433</v>
      </c>
      <c r="C8395" s="1" t="str">
        <f>IFERROR(LOOKUP(B8395,{0,1,31,61,91},{"Less Than 1 Day","1 To 30 Days","31-60 Days","61-90 Days","91+ Days"}),"Not Due")</f>
        <v>91+ Days</v>
      </c>
    </row>
    <row r="8396" spans="1:3" x14ac:dyDescent="0.25">
      <c r="A8396" s="1">
        <v>56616</v>
      </c>
      <c r="B8396" s="2">
        <v>216</v>
      </c>
      <c r="C8396" s="1" t="str">
        <f>IFERROR(LOOKUP(B8396,{0,1,31,61,91},{"Less Than 1 Day","1 To 30 Days","31-60 Days","61-90 Days","91+ Days"}),"Not Due")</f>
        <v>91+ Days</v>
      </c>
    </row>
    <row r="8397" spans="1:3" x14ac:dyDescent="0.25">
      <c r="A8397" s="1">
        <v>60580</v>
      </c>
      <c r="B8397" s="2">
        <v>-75</v>
      </c>
      <c r="C8397" s="1" t="str">
        <f>IFERROR(LOOKUP(B8397,{0,1,31,61,91},{"Less Than 1 Day","1 To 30 Days","31-60 Days","61-90 Days","91+ Days"}),"Not Due")</f>
        <v>Not Due</v>
      </c>
    </row>
    <row r="8398" spans="1:3" x14ac:dyDescent="0.25">
      <c r="A8398" s="1">
        <v>87597</v>
      </c>
      <c r="B8398" s="2">
        <v>336</v>
      </c>
      <c r="C8398" s="1" t="str">
        <f>IFERROR(LOOKUP(B8398,{0,1,31,61,91},{"Less Than 1 Day","1 To 30 Days","31-60 Days","61-90 Days","91+ Days"}),"Not Due")</f>
        <v>91+ Days</v>
      </c>
    </row>
    <row r="8399" spans="1:3" x14ac:dyDescent="0.25">
      <c r="A8399" s="1">
        <v>90888</v>
      </c>
      <c r="B8399" s="2">
        <v>175</v>
      </c>
      <c r="C8399" s="1" t="str">
        <f>IFERROR(LOOKUP(B8399,{0,1,31,61,91},{"Less Than 1 Day","1 To 30 Days","31-60 Days","61-90 Days","91+ Days"}),"Not Due")</f>
        <v>91+ Days</v>
      </c>
    </row>
    <row r="8400" spans="1:3" x14ac:dyDescent="0.25">
      <c r="A8400" s="1">
        <v>42870</v>
      </c>
      <c r="B8400" s="2">
        <v>215</v>
      </c>
      <c r="C8400" s="1" t="str">
        <f>IFERROR(LOOKUP(B8400,{0,1,31,61,91},{"Less Than 1 Day","1 To 30 Days","31-60 Days","61-90 Days","91+ Days"}),"Not Due")</f>
        <v>91+ Days</v>
      </c>
    </row>
    <row r="8401" spans="1:3" x14ac:dyDescent="0.25">
      <c r="A8401" s="1">
        <v>90567</v>
      </c>
      <c r="B8401" s="2">
        <v>-192</v>
      </c>
      <c r="C8401" s="1" t="str">
        <f>IFERROR(LOOKUP(B8401,{0,1,31,61,91},{"Less Than 1 Day","1 To 30 Days","31-60 Days","61-90 Days","91+ Days"}),"Not Due")</f>
        <v>Not Due</v>
      </c>
    </row>
    <row r="8402" spans="1:3" x14ac:dyDescent="0.25">
      <c r="A8402" s="1">
        <v>90645</v>
      </c>
      <c r="B8402" s="2">
        <v>-2</v>
      </c>
      <c r="C8402" s="1" t="str">
        <f>IFERROR(LOOKUP(B8402,{0,1,31,61,91},{"Less Than 1 Day","1 To 30 Days","31-60 Days","61-90 Days","91+ Days"}),"Not Due")</f>
        <v>Not Due</v>
      </c>
    </row>
    <row r="8403" spans="1:3" x14ac:dyDescent="0.25">
      <c r="A8403" s="1">
        <v>95661</v>
      </c>
      <c r="B8403" s="2">
        <v>18</v>
      </c>
      <c r="C8403" s="1" t="str">
        <f>IFERROR(LOOKUP(B8403,{0,1,31,61,91},{"Less Than 1 Day","1 To 30 Days","31-60 Days","61-90 Days","91+ Days"}),"Not Due")</f>
        <v>1 To 30 Days</v>
      </c>
    </row>
    <row r="8404" spans="1:3" x14ac:dyDescent="0.25">
      <c r="A8404" s="1">
        <v>71848</v>
      </c>
      <c r="B8404" s="2">
        <v>45</v>
      </c>
      <c r="C8404" s="1" t="str">
        <f>IFERROR(LOOKUP(B8404,{0,1,31,61,91},{"Less Than 1 Day","1 To 30 Days","31-60 Days","61-90 Days","91+ Days"}),"Not Due")</f>
        <v>31-60 Days</v>
      </c>
    </row>
    <row r="8405" spans="1:3" x14ac:dyDescent="0.25">
      <c r="A8405" s="1">
        <v>42885</v>
      </c>
      <c r="B8405" s="2">
        <v>22</v>
      </c>
      <c r="C8405" s="1" t="str">
        <f>IFERROR(LOOKUP(B8405,{0,1,31,61,91},{"Less Than 1 Day","1 To 30 Days","31-60 Days","61-90 Days","91+ Days"}),"Not Due")</f>
        <v>1 To 30 Days</v>
      </c>
    </row>
    <row r="8406" spans="1:3" x14ac:dyDescent="0.25">
      <c r="A8406" s="1">
        <v>81663</v>
      </c>
      <c r="B8406" s="2">
        <v>491</v>
      </c>
      <c r="C8406" s="1" t="str">
        <f>IFERROR(LOOKUP(B8406,{0,1,31,61,91},{"Less Than 1 Day","1 To 30 Days","31-60 Days","61-90 Days","91+ Days"}),"Not Due")</f>
        <v>91+ Days</v>
      </c>
    </row>
    <row r="8407" spans="1:3" x14ac:dyDescent="0.25">
      <c r="A8407" s="1">
        <v>63339</v>
      </c>
      <c r="B8407" s="2">
        <v>49</v>
      </c>
      <c r="C8407" s="1" t="str">
        <f>IFERROR(LOOKUP(B8407,{0,1,31,61,91},{"Less Than 1 Day","1 To 30 Days","31-60 Days","61-90 Days","91+ Days"}),"Not Due")</f>
        <v>31-60 Days</v>
      </c>
    </row>
    <row r="8408" spans="1:3" x14ac:dyDescent="0.25">
      <c r="A8408" s="1">
        <v>62206</v>
      </c>
      <c r="B8408" s="2">
        <v>-84</v>
      </c>
      <c r="C8408" s="1" t="str">
        <f>IFERROR(LOOKUP(B8408,{0,1,31,61,91},{"Less Than 1 Day","1 To 30 Days","31-60 Days","61-90 Days","91+ Days"}),"Not Due")</f>
        <v>Not Due</v>
      </c>
    </row>
    <row r="8409" spans="1:3" x14ac:dyDescent="0.25">
      <c r="A8409" s="1">
        <v>53692</v>
      </c>
      <c r="B8409" s="2">
        <v>380</v>
      </c>
      <c r="C8409" s="1" t="str">
        <f>IFERROR(LOOKUP(B8409,{0,1,31,61,91},{"Less Than 1 Day","1 To 30 Days","31-60 Days","61-90 Days","91+ Days"}),"Not Due")</f>
        <v>91+ Days</v>
      </c>
    </row>
    <row r="8410" spans="1:3" x14ac:dyDescent="0.25">
      <c r="A8410" s="1">
        <v>30450</v>
      </c>
      <c r="B8410" s="2">
        <v>399</v>
      </c>
      <c r="C8410" s="1" t="str">
        <f>IFERROR(LOOKUP(B8410,{0,1,31,61,91},{"Less Than 1 Day","1 To 30 Days","31-60 Days","61-90 Days","91+ Days"}),"Not Due")</f>
        <v>91+ Days</v>
      </c>
    </row>
    <row r="8411" spans="1:3" x14ac:dyDescent="0.25">
      <c r="A8411" s="1">
        <v>97147</v>
      </c>
      <c r="B8411" s="2">
        <v>116</v>
      </c>
      <c r="C8411" s="1" t="str">
        <f>IFERROR(LOOKUP(B8411,{0,1,31,61,91},{"Less Than 1 Day","1 To 30 Days","31-60 Days","61-90 Days","91+ Days"}),"Not Due")</f>
        <v>91+ Days</v>
      </c>
    </row>
    <row r="8412" spans="1:3" x14ac:dyDescent="0.25">
      <c r="A8412" s="1">
        <v>68098</v>
      </c>
      <c r="B8412" s="2">
        <v>91</v>
      </c>
      <c r="C8412" s="1" t="str">
        <f>IFERROR(LOOKUP(B8412,{0,1,31,61,91},{"Less Than 1 Day","1 To 30 Days","31-60 Days","61-90 Days","91+ Days"}),"Not Due")</f>
        <v>91+ Days</v>
      </c>
    </row>
    <row r="8413" spans="1:3" x14ac:dyDescent="0.25">
      <c r="A8413" s="1">
        <v>96622</v>
      </c>
      <c r="B8413" s="2">
        <v>-92</v>
      </c>
      <c r="C8413" s="1" t="str">
        <f>IFERROR(LOOKUP(B8413,{0,1,31,61,91},{"Less Than 1 Day","1 To 30 Days","31-60 Days","61-90 Days","91+ Days"}),"Not Due")</f>
        <v>Not Due</v>
      </c>
    </row>
    <row r="8414" spans="1:3" x14ac:dyDescent="0.25">
      <c r="A8414" s="1">
        <v>43483</v>
      </c>
      <c r="B8414" s="2">
        <v>389</v>
      </c>
      <c r="C8414" s="1" t="str">
        <f>IFERROR(LOOKUP(B8414,{0,1,31,61,91},{"Less Than 1 Day","1 To 30 Days","31-60 Days","61-90 Days","91+ Days"}),"Not Due")</f>
        <v>91+ Days</v>
      </c>
    </row>
    <row r="8415" spans="1:3" x14ac:dyDescent="0.25">
      <c r="A8415" s="1">
        <v>94520</v>
      </c>
      <c r="B8415" s="2">
        <v>45</v>
      </c>
      <c r="C8415" s="1" t="str">
        <f>IFERROR(LOOKUP(B8415,{0,1,31,61,91},{"Less Than 1 Day","1 To 30 Days","31-60 Days","61-90 Days","91+ Days"}),"Not Due")</f>
        <v>31-60 Days</v>
      </c>
    </row>
    <row r="8416" spans="1:3" x14ac:dyDescent="0.25">
      <c r="A8416" s="1">
        <v>36276</v>
      </c>
      <c r="B8416" s="2">
        <v>431</v>
      </c>
      <c r="C8416" s="1" t="str">
        <f>IFERROR(LOOKUP(B8416,{0,1,31,61,91},{"Less Than 1 Day","1 To 30 Days","31-60 Days","61-90 Days","91+ Days"}),"Not Due")</f>
        <v>91+ Days</v>
      </c>
    </row>
    <row r="8417" spans="1:3" x14ac:dyDescent="0.25">
      <c r="A8417" s="1">
        <v>35874</v>
      </c>
      <c r="B8417" s="2">
        <v>383</v>
      </c>
      <c r="C8417" s="1" t="str">
        <f>IFERROR(LOOKUP(B8417,{0,1,31,61,91},{"Less Than 1 Day","1 To 30 Days","31-60 Days","61-90 Days","91+ Days"}),"Not Due")</f>
        <v>91+ Days</v>
      </c>
    </row>
    <row r="8418" spans="1:3" x14ac:dyDescent="0.25">
      <c r="A8418" s="1">
        <v>91506</v>
      </c>
      <c r="B8418" s="2">
        <v>88</v>
      </c>
      <c r="C8418" s="1" t="str">
        <f>IFERROR(LOOKUP(B8418,{0,1,31,61,91},{"Less Than 1 Day","1 To 30 Days","31-60 Days","61-90 Days","91+ Days"}),"Not Due")</f>
        <v>61-90 Days</v>
      </c>
    </row>
    <row r="8419" spans="1:3" x14ac:dyDescent="0.25">
      <c r="A8419" s="1">
        <v>23286</v>
      </c>
      <c r="B8419" s="2">
        <v>78</v>
      </c>
      <c r="C8419" s="1" t="str">
        <f>IFERROR(LOOKUP(B8419,{0,1,31,61,91},{"Less Than 1 Day","1 To 30 Days","31-60 Days","61-90 Days","91+ Days"}),"Not Due")</f>
        <v>61-90 Days</v>
      </c>
    </row>
    <row r="8420" spans="1:3" x14ac:dyDescent="0.25">
      <c r="A8420" s="1">
        <v>40288</v>
      </c>
      <c r="B8420" s="2">
        <v>28</v>
      </c>
      <c r="C8420" s="1" t="str">
        <f>IFERROR(LOOKUP(B8420,{0,1,31,61,91},{"Less Than 1 Day","1 To 30 Days","31-60 Days","61-90 Days","91+ Days"}),"Not Due")</f>
        <v>1 To 30 Days</v>
      </c>
    </row>
    <row r="8421" spans="1:3" x14ac:dyDescent="0.25">
      <c r="A8421" s="1">
        <v>84723</v>
      </c>
      <c r="B8421" s="2">
        <v>219</v>
      </c>
      <c r="C8421" s="1" t="str">
        <f>IFERROR(LOOKUP(B8421,{0,1,31,61,91},{"Less Than 1 Day","1 To 30 Days","31-60 Days","61-90 Days","91+ Days"}),"Not Due")</f>
        <v>91+ Days</v>
      </c>
    </row>
    <row r="8422" spans="1:3" x14ac:dyDescent="0.25">
      <c r="A8422" s="1">
        <v>57219</v>
      </c>
      <c r="B8422" s="2">
        <v>45</v>
      </c>
      <c r="C8422" s="1" t="str">
        <f>IFERROR(LOOKUP(B8422,{0,1,31,61,91},{"Less Than 1 Day","1 To 30 Days","31-60 Days","61-90 Days","91+ Days"}),"Not Due")</f>
        <v>31-60 Days</v>
      </c>
    </row>
    <row r="8423" spans="1:3" x14ac:dyDescent="0.25">
      <c r="A8423" s="1">
        <v>21297</v>
      </c>
      <c r="B8423" s="2">
        <v>49</v>
      </c>
      <c r="C8423" s="1" t="str">
        <f>IFERROR(LOOKUP(B8423,{0,1,31,61,91},{"Less Than 1 Day","1 To 30 Days","31-60 Days","61-90 Days","91+ Days"}),"Not Due")</f>
        <v>31-60 Days</v>
      </c>
    </row>
    <row r="8424" spans="1:3" x14ac:dyDescent="0.25">
      <c r="A8424" s="1">
        <v>19582</v>
      </c>
      <c r="B8424" s="2">
        <v>-82</v>
      </c>
      <c r="C8424" s="1" t="str">
        <f>IFERROR(LOOKUP(B8424,{0,1,31,61,91},{"Less Than 1 Day","1 To 30 Days","31-60 Days","61-90 Days","91+ Days"}),"Not Due")</f>
        <v>Not Due</v>
      </c>
    </row>
    <row r="8425" spans="1:3" x14ac:dyDescent="0.25">
      <c r="A8425" s="1">
        <v>26948</v>
      </c>
      <c r="B8425" s="2">
        <v>157</v>
      </c>
      <c r="C8425" s="1" t="str">
        <f>IFERROR(LOOKUP(B8425,{0,1,31,61,91},{"Less Than 1 Day","1 To 30 Days","31-60 Days","61-90 Days","91+ Days"}),"Not Due")</f>
        <v>91+ Days</v>
      </c>
    </row>
    <row r="8426" spans="1:3" x14ac:dyDescent="0.25">
      <c r="A8426" s="1">
        <v>43435</v>
      </c>
      <c r="B8426" s="2">
        <v>133</v>
      </c>
      <c r="C8426" s="1" t="str">
        <f>IFERROR(LOOKUP(B8426,{0,1,31,61,91},{"Less Than 1 Day","1 To 30 Days","31-60 Days","61-90 Days","91+ Days"}),"Not Due")</f>
        <v>91+ Days</v>
      </c>
    </row>
    <row r="8427" spans="1:3" x14ac:dyDescent="0.25">
      <c r="A8427" s="1">
        <v>62323</v>
      </c>
      <c r="B8427" s="2">
        <v>448</v>
      </c>
      <c r="C8427" s="1" t="str">
        <f>IFERROR(LOOKUP(B8427,{0,1,31,61,91},{"Less Than 1 Day","1 To 30 Days","31-60 Days","61-90 Days","91+ Days"}),"Not Due")</f>
        <v>91+ Days</v>
      </c>
    </row>
    <row r="8428" spans="1:3" x14ac:dyDescent="0.25">
      <c r="A8428" s="1">
        <v>79220</v>
      </c>
      <c r="B8428" s="2">
        <v>-132</v>
      </c>
      <c r="C8428" s="1" t="str">
        <f>IFERROR(LOOKUP(B8428,{0,1,31,61,91},{"Less Than 1 Day","1 To 30 Days","31-60 Days","61-90 Days","91+ Days"}),"Not Due")</f>
        <v>Not Due</v>
      </c>
    </row>
    <row r="8429" spans="1:3" x14ac:dyDescent="0.25">
      <c r="A8429" s="1">
        <v>44769</v>
      </c>
      <c r="B8429" s="2">
        <v>174</v>
      </c>
      <c r="C8429" s="1" t="str">
        <f>IFERROR(LOOKUP(B8429,{0,1,31,61,91},{"Less Than 1 Day","1 To 30 Days","31-60 Days","61-90 Days","91+ Days"}),"Not Due")</f>
        <v>91+ Days</v>
      </c>
    </row>
    <row r="8430" spans="1:3" x14ac:dyDescent="0.25">
      <c r="A8430" s="1">
        <v>40991</v>
      </c>
      <c r="B8430" s="2">
        <v>321</v>
      </c>
      <c r="C8430" s="1" t="str">
        <f>IFERROR(LOOKUP(B8430,{0,1,31,61,91},{"Less Than 1 Day","1 To 30 Days","31-60 Days","61-90 Days","91+ Days"}),"Not Due")</f>
        <v>91+ Days</v>
      </c>
    </row>
    <row r="8431" spans="1:3" x14ac:dyDescent="0.25">
      <c r="A8431" s="1">
        <v>33219</v>
      </c>
      <c r="B8431" s="2">
        <v>344</v>
      </c>
      <c r="C8431" s="1" t="str">
        <f>IFERROR(LOOKUP(B8431,{0,1,31,61,91},{"Less Than 1 Day","1 To 30 Days","31-60 Days","61-90 Days","91+ Days"}),"Not Due")</f>
        <v>91+ Days</v>
      </c>
    </row>
    <row r="8432" spans="1:3" x14ac:dyDescent="0.25">
      <c r="A8432" s="1">
        <v>45953</v>
      </c>
      <c r="B8432" s="2">
        <v>182</v>
      </c>
      <c r="C8432" s="1" t="str">
        <f>IFERROR(LOOKUP(B8432,{0,1,31,61,91},{"Less Than 1 Day","1 To 30 Days","31-60 Days","61-90 Days","91+ Days"}),"Not Due")</f>
        <v>91+ Days</v>
      </c>
    </row>
    <row r="8433" spans="1:3" x14ac:dyDescent="0.25">
      <c r="A8433" s="1">
        <v>16579</v>
      </c>
      <c r="B8433" s="2">
        <v>252</v>
      </c>
      <c r="C8433" s="1" t="str">
        <f>IFERROR(LOOKUP(B8433,{0,1,31,61,91},{"Less Than 1 Day","1 To 30 Days","31-60 Days","61-90 Days","91+ Days"}),"Not Due")</f>
        <v>91+ Days</v>
      </c>
    </row>
    <row r="8434" spans="1:3" x14ac:dyDescent="0.25">
      <c r="A8434" s="1">
        <v>49902</v>
      </c>
      <c r="B8434" s="2">
        <v>-177</v>
      </c>
      <c r="C8434" s="1" t="str">
        <f>IFERROR(LOOKUP(B8434,{0,1,31,61,91},{"Less Than 1 Day","1 To 30 Days","31-60 Days","61-90 Days","91+ Days"}),"Not Due")</f>
        <v>Not Due</v>
      </c>
    </row>
    <row r="8435" spans="1:3" x14ac:dyDescent="0.25">
      <c r="A8435" s="1">
        <v>21455</v>
      </c>
      <c r="B8435" s="2">
        <v>-69</v>
      </c>
      <c r="C8435" s="1" t="str">
        <f>IFERROR(LOOKUP(B8435,{0,1,31,61,91},{"Less Than 1 Day","1 To 30 Days","31-60 Days","61-90 Days","91+ Days"}),"Not Due")</f>
        <v>Not Due</v>
      </c>
    </row>
    <row r="8436" spans="1:3" x14ac:dyDescent="0.25">
      <c r="A8436" s="1">
        <v>57298</v>
      </c>
      <c r="B8436" s="2">
        <v>183</v>
      </c>
      <c r="C8436" s="1" t="str">
        <f>IFERROR(LOOKUP(B8436,{0,1,31,61,91},{"Less Than 1 Day","1 To 30 Days","31-60 Days","61-90 Days","91+ Days"}),"Not Due")</f>
        <v>91+ Days</v>
      </c>
    </row>
    <row r="8437" spans="1:3" x14ac:dyDescent="0.25">
      <c r="A8437" s="1">
        <v>74580</v>
      </c>
      <c r="B8437" s="2">
        <v>175</v>
      </c>
      <c r="C8437" s="1" t="str">
        <f>IFERROR(LOOKUP(B8437,{0,1,31,61,91},{"Less Than 1 Day","1 To 30 Days","31-60 Days","61-90 Days","91+ Days"}),"Not Due")</f>
        <v>91+ Days</v>
      </c>
    </row>
    <row r="8438" spans="1:3" x14ac:dyDescent="0.25">
      <c r="A8438" s="1">
        <v>68810</v>
      </c>
      <c r="B8438" s="2">
        <v>237</v>
      </c>
      <c r="C8438" s="1" t="str">
        <f>IFERROR(LOOKUP(B8438,{0,1,31,61,91},{"Less Than 1 Day","1 To 30 Days","31-60 Days","61-90 Days","91+ Days"}),"Not Due")</f>
        <v>91+ Days</v>
      </c>
    </row>
    <row r="8439" spans="1:3" x14ac:dyDescent="0.25">
      <c r="A8439" s="1">
        <v>33132</v>
      </c>
      <c r="B8439" s="2">
        <v>337</v>
      </c>
      <c r="C8439" s="1" t="str">
        <f>IFERROR(LOOKUP(B8439,{0,1,31,61,91},{"Less Than 1 Day","1 To 30 Days","31-60 Days","61-90 Days","91+ Days"}),"Not Due")</f>
        <v>91+ Days</v>
      </c>
    </row>
    <row r="8440" spans="1:3" x14ac:dyDescent="0.25">
      <c r="A8440" s="1">
        <v>99037</v>
      </c>
      <c r="B8440" s="2">
        <v>470</v>
      </c>
      <c r="C8440" s="1" t="str">
        <f>IFERROR(LOOKUP(B8440,{0,1,31,61,91},{"Less Than 1 Day","1 To 30 Days","31-60 Days","61-90 Days","91+ Days"}),"Not Due")</f>
        <v>91+ Days</v>
      </c>
    </row>
    <row r="8441" spans="1:3" x14ac:dyDescent="0.25">
      <c r="A8441" s="1">
        <v>38378</v>
      </c>
      <c r="B8441" s="2">
        <v>266</v>
      </c>
      <c r="C8441" s="1" t="str">
        <f>IFERROR(LOOKUP(B8441,{0,1,31,61,91},{"Less Than 1 Day","1 To 30 Days","31-60 Days","61-90 Days","91+ Days"}),"Not Due")</f>
        <v>91+ Days</v>
      </c>
    </row>
    <row r="8442" spans="1:3" x14ac:dyDescent="0.25">
      <c r="A8442" s="1">
        <v>34772</v>
      </c>
      <c r="B8442" s="2">
        <v>237</v>
      </c>
      <c r="C8442" s="1" t="str">
        <f>IFERROR(LOOKUP(B8442,{0,1,31,61,91},{"Less Than 1 Day","1 To 30 Days","31-60 Days","61-90 Days","91+ Days"}),"Not Due")</f>
        <v>91+ Days</v>
      </c>
    </row>
    <row r="8443" spans="1:3" x14ac:dyDescent="0.25">
      <c r="A8443" s="1">
        <v>61642</v>
      </c>
      <c r="B8443" s="2">
        <v>-193</v>
      </c>
      <c r="C8443" s="1" t="str">
        <f>IFERROR(LOOKUP(B8443,{0,1,31,61,91},{"Less Than 1 Day","1 To 30 Days","31-60 Days","61-90 Days","91+ Days"}),"Not Due")</f>
        <v>Not Due</v>
      </c>
    </row>
    <row r="8444" spans="1:3" x14ac:dyDescent="0.25">
      <c r="A8444" s="1">
        <v>42117</v>
      </c>
      <c r="B8444" s="2">
        <v>250</v>
      </c>
      <c r="C8444" s="1" t="str">
        <f>IFERROR(LOOKUP(B8444,{0,1,31,61,91},{"Less Than 1 Day","1 To 30 Days","31-60 Days","61-90 Days","91+ Days"}),"Not Due")</f>
        <v>91+ Days</v>
      </c>
    </row>
    <row r="8445" spans="1:3" x14ac:dyDescent="0.25">
      <c r="A8445" s="1">
        <v>34654</v>
      </c>
      <c r="B8445" s="2">
        <v>-182</v>
      </c>
      <c r="C8445" s="1" t="str">
        <f>IFERROR(LOOKUP(B8445,{0,1,31,61,91},{"Less Than 1 Day","1 To 30 Days","31-60 Days","61-90 Days","91+ Days"}),"Not Due")</f>
        <v>Not Due</v>
      </c>
    </row>
    <row r="8446" spans="1:3" x14ac:dyDescent="0.25">
      <c r="A8446" s="1">
        <v>58324</v>
      </c>
      <c r="B8446" s="2">
        <v>-114</v>
      </c>
      <c r="C8446" s="1" t="str">
        <f>IFERROR(LOOKUP(B8446,{0,1,31,61,91},{"Less Than 1 Day","1 To 30 Days","31-60 Days","61-90 Days","91+ Days"}),"Not Due")</f>
        <v>Not Due</v>
      </c>
    </row>
    <row r="8447" spans="1:3" x14ac:dyDescent="0.25">
      <c r="A8447" s="1">
        <v>79909</v>
      </c>
      <c r="B8447" s="2">
        <v>218</v>
      </c>
      <c r="C8447" s="1" t="str">
        <f>IFERROR(LOOKUP(B8447,{0,1,31,61,91},{"Less Than 1 Day","1 To 30 Days","31-60 Days","61-90 Days","91+ Days"}),"Not Due")</f>
        <v>91+ Days</v>
      </c>
    </row>
    <row r="8448" spans="1:3" x14ac:dyDescent="0.25">
      <c r="A8448" s="1">
        <v>18054</v>
      </c>
      <c r="B8448" s="2">
        <v>-107</v>
      </c>
      <c r="C8448" s="1" t="str">
        <f>IFERROR(LOOKUP(B8448,{0,1,31,61,91},{"Less Than 1 Day","1 To 30 Days","31-60 Days","61-90 Days","91+ Days"}),"Not Due")</f>
        <v>Not Due</v>
      </c>
    </row>
    <row r="8449" spans="1:3" x14ac:dyDescent="0.25">
      <c r="A8449" s="1">
        <v>81440</v>
      </c>
      <c r="B8449" s="2">
        <v>454</v>
      </c>
      <c r="C8449" s="1" t="str">
        <f>IFERROR(LOOKUP(B8449,{0,1,31,61,91},{"Less Than 1 Day","1 To 30 Days","31-60 Days","61-90 Days","91+ Days"}),"Not Due")</f>
        <v>91+ Days</v>
      </c>
    </row>
    <row r="8450" spans="1:3" x14ac:dyDescent="0.25">
      <c r="A8450" s="1">
        <v>92661</v>
      </c>
      <c r="B8450" s="2">
        <v>237</v>
      </c>
      <c r="C8450" s="1" t="str">
        <f>IFERROR(LOOKUP(B8450,{0,1,31,61,91},{"Less Than 1 Day","1 To 30 Days","31-60 Days","61-90 Days","91+ Days"}),"Not Due")</f>
        <v>91+ Days</v>
      </c>
    </row>
    <row r="8451" spans="1:3" x14ac:dyDescent="0.25">
      <c r="A8451" s="1">
        <v>84436</v>
      </c>
      <c r="B8451" s="2">
        <v>-131</v>
      </c>
      <c r="C8451" s="1" t="str">
        <f>IFERROR(LOOKUP(B8451,{0,1,31,61,91},{"Less Than 1 Day","1 To 30 Days","31-60 Days","61-90 Days","91+ Days"}),"Not Due")</f>
        <v>Not Due</v>
      </c>
    </row>
    <row r="8452" spans="1:3" x14ac:dyDescent="0.25">
      <c r="A8452" s="1">
        <v>58176</v>
      </c>
      <c r="B8452" s="2">
        <v>-169</v>
      </c>
      <c r="C8452" s="1" t="str">
        <f>IFERROR(LOOKUP(B8452,{0,1,31,61,91},{"Less Than 1 Day","1 To 30 Days","31-60 Days","61-90 Days","91+ Days"}),"Not Due")</f>
        <v>Not Due</v>
      </c>
    </row>
    <row r="8453" spans="1:3" x14ac:dyDescent="0.25">
      <c r="A8453" s="1">
        <v>82963</v>
      </c>
      <c r="B8453" s="2">
        <v>-68</v>
      </c>
      <c r="C8453" s="1" t="str">
        <f>IFERROR(LOOKUP(B8453,{0,1,31,61,91},{"Less Than 1 Day","1 To 30 Days","31-60 Days","61-90 Days","91+ Days"}),"Not Due")</f>
        <v>Not Due</v>
      </c>
    </row>
    <row r="8454" spans="1:3" x14ac:dyDescent="0.25">
      <c r="A8454" s="1">
        <v>41297</v>
      </c>
      <c r="B8454" s="2">
        <v>203</v>
      </c>
      <c r="C8454" s="1" t="str">
        <f>IFERROR(LOOKUP(B8454,{0,1,31,61,91},{"Less Than 1 Day","1 To 30 Days","31-60 Days","61-90 Days","91+ Days"}),"Not Due")</f>
        <v>91+ Days</v>
      </c>
    </row>
    <row r="8455" spans="1:3" x14ac:dyDescent="0.25">
      <c r="A8455" s="1">
        <v>46144</v>
      </c>
      <c r="B8455" s="2">
        <v>473</v>
      </c>
      <c r="C8455" s="1" t="str">
        <f>IFERROR(LOOKUP(B8455,{0,1,31,61,91},{"Less Than 1 Day","1 To 30 Days","31-60 Days","61-90 Days","91+ Days"}),"Not Due")</f>
        <v>91+ Days</v>
      </c>
    </row>
    <row r="8456" spans="1:3" x14ac:dyDescent="0.25">
      <c r="A8456" s="1">
        <v>91879</v>
      </c>
      <c r="B8456" s="2">
        <v>-92</v>
      </c>
      <c r="C8456" s="1" t="str">
        <f>IFERROR(LOOKUP(B8456,{0,1,31,61,91},{"Less Than 1 Day","1 To 30 Days","31-60 Days","61-90 Days","91+ Days"}),"Not Due")</f>
        <v>Not Due</v>
      </c>
    </row>
    <row r="8457" spans="1:3" x14ac:dyDescent="0.25">
      <c r="A8457" s="1">
        <v>80344</v>
      </c>
      <c r="B8457" s="2">
        <v>351</v>
      </c>
      <c r="C8457" s="1" t="str">
        <f>IFERROR(LOOKUP(B8457,{0,1,31,61,91},{"Less Than 1 Day","1 To 30 Days","31-60 Days","61-90 Days","91+ Days"}),"Not Due")</f>
        <v>91+ Days</v>
      </c>
    </row>
    <row r="8458" spans="1:3" x14ac:dyDescent="0.25">
      <c r="A8458" s="1">
        <v>12038</v>
      </c>
      <c r="B8458" s="2">
        <v>-48</v>
      </c>
      <c r="C8458" s="1" t="str">
        <f>IFERROR(LOOKUP(B8458,{0,1,31,61,91},{"Less Than 1 Day","1 To 30 Days","31-60 Days","61-90 Days","91+ Days"}),"Not Due")</f>
        <v>Not Due</v>
      </c>
    </row>
    <row r="8459" spans="1:3" x14ac:dyDescent="0.25">
      <c r="A8459" s="1">
        <v>62591</v>
      </c>
      <c r="B8459" s="2">
        <v>140</v>
      </c>
      <c r="C8459" s="1" t="str">
        <f>IFERROR(LOOKUP(B8459,{0,1,31,61,91},{"Less Than 1 Day","1 To 30 Days","31-60 Days","61-90 Days","91+ Days"}),"Not Due")</f>
        <v>91+ Days</v>
      </c>
    </row>
    <row r="8460" spans="1:3" x14ac:dyDescent="0.25">
      <c r="A8460" s="1">
        <v>17161</v>
      </c>
      <c r="B8460" s="2">
        <v>109</v>
      </c>
      <c r="C8460" s="1" t="str">
        <f>IFERROR(LOOKUP(B8460,{0,1,31,61,91},{"Less Than 1 Day","1 To 30 Days","31-60 Days","61-90 Days","91+ Days"}),"Not Due")</f>
        <v>91+ Days</v>
      </c>
    </row>
    <row r="8461" spans="1:3" x14ac:dyDescent="0.25">
      <c r="A8461" s="1">
        <v>77862</v>
      </c>
      <c r="B8461" s="2">
        <v>61</v>
      </c>
      <c r="C8461" s="1" t="str">
        <f>IFERROR(LOOKUP(B8461,{0,1,31,61,91},{"Less Than 1 Day","1 To 30 Days","31-60 Days","61-90 Days","91+ Days"}),"Not Due")</f>
        <v>61-90 Days</v>
      </c>
    </row>
    <row r="8462" spans="1:3" x14ac:dyDescent="0.25">
      <c r="A8462" s="1">
        <v>34380</v>
      </c>
      <c r="B8462" s="2">
        <v>105</v>
      </c>
      <c r="C8462" s="1" t="str">
        <f>IFERROR(LOOKUP(B8462,{0,1,31,61,91},{"Less Than 1 Day","1 To 30 Days","31-60 Days","61-90 Days","91+ Days"}),"Not Due")</f>
        <v>91+ Days</v>
      </c>
    </row>
    <row r="8463" spans="1:3" x14ac:dyDescent="0.25">
      <c r="A8463" s="1">
        <v>38086</v>
      </c>
      <c r="B8463" s="2">
        <v>-147</v>
      </c>
      <c r="C8463" s="1" t="str">
        <f>IFERROR(LOOKUP(B8463,{0,1,31,61,91},{"Less Than 1 Day","1 To 30 Days","31-60 Days","61-90 Days","91+ Days"}),"Not Due")</f>
        <v>Not Due</v>
      </c>
    </row>
    <row r="8464" spans="1:3" x14ac:dyDescent="0.25">
      <c r="A8464" s="1">
        <v>84911</v>
      </c>
      <c r="B8464" s="2">
        <v>309</v>
      </c>
      <c r="C8464" s="1" t="str">
        <f>IFERROR(LOOKUP(B8464,{0,1,31,61,91},{"Less Than 1 Day","1 To 30 Days","31-60 Days","61-90 Days","91+ Days"}),"Not Due")</f>
        <v>91+ Days</v>
      </c>
    </row>
    <row r="8465" spans="1:3" x14ac:dyDescent="0.25">
      <c r="A8465" s="1">
        <v>84155</v>
      </c>
      <c r="B8465" s="2">
        <v>399</v>
      </c>
      <c r="C8465" s="1" t="str">
        <f>IFERROR(LOOKUP(B8465,{0,1,31,61,91},{"Less Than 1 Day","1 To 30 Days","31-60 Days","61-90 Days","91+ Days"}),"Not Due")</f>
        <v>91+ Days</v>
      </c>
    </row>
    <row r="8466" spans="1:3" x14ac:dyDescent="0.25">
      <c r="A8466" s="1">
        <v>73604</v>
      </c>
      <c r="B8466" s="2">
        <v>-54</v>
      </c>
      <c r="C8466" s="1" t="str">
        <f>IFERROR(LOOKUP(B8466,{0,1,31,61,91},{"Less Than 1 Day","1 To 30 Days","31-60 Days","61-90 Days","91+ Days"}),"Not Due")</f>
        <v>Not Due</v>
      </c>
    </row>
    <row r="8467" spans="1:3" x14ac:dyDescent="0.25">
      <c r="A8467" s="1">
        <v>52389</v>
      </c>
      <c r="B8467" s="2">
        <v>78</v>
      </c>
      <c r="C8467" s="1" t="str">
        <f>IFERROR(LOOKUP(B8467,{0,1,31,61,91},{"Less Than 1 Day","1 To 30 Days","31-60 Days","61-90 Days","91+ Days"}),"Not Due")</f>
        <v>61-90 Days</v>
      </c>
    </row>
    <row r="8468" spans="1:3" x14ac:dyDescent="0.25">
      <c r="A8468" s="1">
        <v>86445</v>
      </c>
      <c r="B8468" s="2">
        <v>421</v>
      </c>
      <c r="C8468" s="1" t="str">
        <f>IFERROR(LOOKUP(B8468,{0,1,31,61,91},{"Less Than 1 Day","1 To 30 Days","31-60 Days","61-90 Days","91+ Days"}),"Not Due")</f>
        <v>91+ Days</v>
      </c>
    </row>
    <row r="8469" spans="1:3" x14ac:dyDescent="0.25">
      <c r="A8469" s="1">
        <v>91680</v>
      </c>
      <c r="B8469" s="2">
        <v>387</v>
      </c>
      <c r="C8469" s="1" t="str">
        <f>IFERROR(LOOKUP(B8469,{0,1,31,61,91},{"Less Than 1 Day","1 To 30 Days","31-60 Days","61-90 Days","91+ Days"}),"Not Due")</f>
        <v>91+ Days</v>
      </c>
    </row>
    <row r="8470" spans="1:3" x14ac:dyDescent="0.25">
      <c r="A8470" s="1">
        <v>76969</v>
      </c>
      <c r="B8470" s="2">
        <v>50</v>
      </c>
      <c r="C8470" s="1" t="str">
        <f>IFERROR(LOOKUP(B8470,{0,1,31,61,91},{"Less Than 1 Day","1 To 30 Days","31-60 Days","61-90 Days","91+ Days"}),"Not Due")</f>
        <v>31-60 Days</v>
      </c>
    </row>
    <row r="8471" spans="1:3" x14ac:dyDescent="0.25">
      <c r="A8471" s="1">
        <v>86349</v>
      </c>
      <c r="B8471" s="2">
        <v>47</v>
      </c>
      <c r="C8471" s="1" t="str">
        <f>IFERROR(LOOKUP(B8471,{0,1,31,61,91},{"Less Than 1 Day","1 To 30 Days","31-60 Days","61-90 Days","91+ Days"}),"Not Due")</f>
        <v>31-60 Days</v>
      </c>
    </row>
    <row r="8472" spans="1:3" x14ac:dyDescent="0.25">
      <c r="A8472" s="1">
        <v>35529</v>
      </c>
      <c r="B8472" s="2">
        <v>-92</v>
      </c>
      <c r="C8472" s="1" t="str">
        <f>IFERROR(LOOKUP(B8472,{0,1,31,61,91},{"Less Than 1 Day","1 To 30 Days","31-60 Days","61-90 Days","91+ Days"}),"Not Due")</f>
        <v>Not Due</v>
      </c>
    </row>
    <row r="8473" spans="1:3" x14ac:dyDescent="0.25">
      <c r="A8473" s="1">
        <v>35752</v>
      </c>
      <c r="B8473" s="2">
        <v>282</v>
      </c>
      <c r="C8473" s="1" t="str">
        <f>IFERROR(LOOKUP(B8473,{0,1,31,61,91},{"Less Than 1 Day","1 To 30 Days","31-60 Days","61-90 Days","91+ Days"}),"Not Due")</f>
        <v>91+ Days</v>
      </c>
    </row>
    <row r="8474" spans="1:3" x14ac:dyDescent="0.25">
      <c r="A8474" s="1">
        <v>53845</v>
      </c>
      <c r="B8474" s="2">
        <v>402</v>
      </c>
      <c r="C8474" s="1" t="str">
        <f>IFERROR(LOOKUP(B8474,{0,1,31,61,91},{"Less Than 1 Day","1 To 30 Days","31-60 Days","61-90 Days","91+ Days"}),"Not Due")</f>
        <v>91+ Days</v>
      </c>
    </row>
    <row r="8475" spans="1:3" x14ac:dyDescent="0.25">
      <c r="A8475" s="1">
        <v>32416</v>
      </c>
      <c r="B8475" s="2">
        <v>-59</v>
      </c>
      <c r="C8475" s="1" t="str">
        <f>IFERROR(LOOKUP(B8475,{0,1,31,61,91},{"Less Than 1 Day","1 To 30 Days","31-60 Days","61-90 Days","91+ Days"}),"Not Due")</f>
        <v>Not Due</v>
      </c>
    </row>
    <row r="8476" spans="1:3" x14ac:dyDescent="0.25">
      <c r="A8476" s="1">
        <v>42173</v>
      </c>
      <c r="B8476" s="2">
        <v>197</v>
      </c>
      <c r="C8476" s="1" t="str">
        <f>IFERROR(LOOKUP(B8476,{0,1,31,61,91},{"Less Than 1 Day","1 To 30 Days","31-60 Days","61-90 Days","91+ Days"}),"Not Due")</f>
        <v>91+ Days</v>
      </c>
    </row>
    <row r="8477" spans="1:3" x14ac:dyDescent="0.25">
      <c r="A8477" s="1">
        <v>79227</v>
      </c>
      <c r="B8477" s="2">
        <v>-163</v>
      </c>
      <c r="C8477" s="1" t="str">
        <f>IFERROR(LOOKUP(B8477,{0,1,31,61,91},{"Less Than 1 Day","1 To 30 Days","31-60 Days","61-90 Days","91+ Days"}),"Not Due")</f>
        <v>Not Due</v>
      </c>
    </row>
    <row r="8478" spans="1:3" x14ac:dyDescent="0.25">
      <c r="A8478" s="1">
        <v>21976</v>
      </c>
      <c r="B8478" s="2">
        <v>-155</v>
      </c>
      <c r="C8478" s="1" t="str">
        <f>IFERROR(LOOKUP(B8478,{0,1,31,61,91},{"Less Than 1 Day","1 To 30 Days","31-60 Days","61-90 Days","91+ Days"}),"Not Due")</f>
        <v>Not Due</v>
      </c>
    </row>
    <row r="8479" spans="1:3" x14ac:dyDescent="0.25">
      <c r="A8479" s="1">
        <v>76661</v>
      </c>
      <c r="B8479" s="2">
        <v>234</v>
      </c>
      <c r="C8479" s="1" t="str">
        <f>IFERROR(LOOKUP(B8479,{0,1,31,61,91},{"Less Than 1 Day","1 To 30 Days","31-60 Days","61-90 Days","91+ Days"}),"Not Due")</f>
        <v>91+ Days</v>
      </c>
    </row>
    <row r="8480" spans="1:3" x14ac:dyDescent="0.25">
      <c r="A8480" s="1">
        <v>17554</v>
      </c>
      <c r="B8480" s="2">
        <v>-193</v>
      </c>
      <c r="C8480" s="1" t="str">
        <f>IFERROR(LOOKUP(B8480,{0,1,31,61,91},{"Less Than 1 Day","1 To 30 Days","31-60 Days","61-90 Days","91+ Days"}),"Not Due")</f>
        <v>Not Due</v>
      </c>
    </row>
    <row r="8481" spans="1:3" x14ac:dyDescent="0.25">
      <c r="A8481" s="1">
        <v>91003</v>
      </c>
      <c r="B8481" s="2">
        <v>237</v>
      </c>
      <c r="C8481" s="1" t="str">
        <f>IFERROR(LOOKUP(B8481,{0,1,31,61,91},{"Less Than 1 Day","1 To 30 Days","31-60 Days","61-90 Days","91+ Days"}),"Not Due")</f>
        <v>91+ Days</v>
      </c>
    </row>
    <row r="8482" spans="1:3" x14ac:dyDescent="0.25">
      <c r="A8482" s="1">
        <v>80056</v>
      </c>
      <c r="B8482" s="2">
        <v>94</v>
      </c>
      <c r="C8482" s="1" t="str">
        <f>IFERROR(LOOKUP(B8482,{0,1,31,61,91},{"Less Than 1 Day","1 To 30 Days","31-60 Days","61-90 Days","91+ Days"}),"Not Due")</f>
        <v>91+ Days</v>
      </c>
    </row>
    <row r="8483" spans="1:3" x14ac:dyDescent="0.25">
      <c r="A8483" s="1">
        <v>61911</v>
      </c>
      <c r="B8483" s="2">
        <v>-198</v>
      </c>
      <c r="C8483" s="1" t="str">
        <f>IFERROR(LOOKUP(B8483,{0,1,31,61,91},{"Less Than 1 Day","1 To 30 Days","31-60 Days","61-90 Days","91+ Days"}),"Not Due")</f>
        <v>Not Due</v>
      </c>
    </row>
    <row r="8484" spans="1:3" x14ac:dyDescent="0.25">
      <c r="A8484" s="1">
        <v>94777</v>
      </c>
      <c r="B8484" s="2">
        <v>210</v>
      </c>
      <c r="C8484" s="1" t="str">
        <f>IFERROR(LOOKUP(B8484,{0,1,31,61,91},{"Less Than 1 Day","1 To 30 Days","31-60 Days","61-90 Days","91+ Days"}),"Not Due")</f>
        <v>91+ Days</v>
      </c>
    </row>
    <row r="8485" spans="1:3" x14ac:dyDescent="0.25">
      <c r="A8485" s="1">
        <v>48589</v>
      </c>
      <c r="B8485" s="2">
        <v>27</v>
      </c>
      <c r="C8485" s="1" t="str">
        <f>IFERROR(LOOKUP(B8485,{0,1,31,61,91},{"Less Than 1 Day","1 To 30 Days","31-60 Days","61-90 Days","91+ Days"}),"Not Due")</f>
        <v>1 To 30 Days</v>
      </c>
    </row>
    <row r="8486" spans="1:3" x14ac:dyDescent="0.25">
      <c r="A8486" s="1">
        <v>21007</v>
      </c>
      <c r="B8486" s="2">
        <v>37</v>
      </c>
      <c r="C8486" s="1" t="str">
        <f>IFERROR(LOOKUP(B8486,{0,1,31,61,91},{"Less Than 1 Day","1 To 30 Days","31-60 Days","61-90 Days","91+ Days"}),"Not Due")</f>
        <v>31-60 Days</v>
      </c>
    </row>
    <row r="8487" spans="1:3" x14ac:dyDescent="0.25">
      <c r="A8487" s="1">
        <v>61638</v>
      </c>
      <c r="B8487" s="2">
        <v>67</v>
      </c>
      <c r="C8487" s="1" t="str">
        <f>IFERROR(LOOKUP(B8487,{0,1,31,61,91},{"Less Than 1 Day","1 To 30 Days","31-60 Days","61-90 Days","91+ Days"}),"Not Due")</f>
        <v>61-90 Days</v>
      </c>
    </row>
    <row r="8488" spans="1:3" x14ac:dyDescent="0.25">
      <c r="A8488" s="1">
        <v>12103</v>
      </c>
      <c r="B8488" s="2">
        <v>88</v>
      </c>
      <c r="C8488" s="1" t="str">
        <f>IFERROR(LOOKUP(B8488,{0,1,31,61,91},{"Less Than 1 Day","1 To 30 Days","31-60 Days","61-90 Days","91+ Days"}),"Not Due")</f>
        <v>61-90 Days</v>
      </c>
    </row>
    <row r="8489" spans="1:3" x14ac:dyDescent="0.25">
      <c r="A8489" s="1">
        <v>95356</v>
      </c>
      <c r="B8489" s="2">
        <v>33</v>
      </c>
      <c r="C8489" s="1" t="str">
        <f>IFERROR(LOOKUP(B8489,{0,1,31,61,91},{"Less Than 1 Day","1 To 30 Days","31-60 Days","61-90 Days","91+ Days"}),"Not Due")</f>
        <v>31-60 Days</v>
      </c>
    </row>
    <row r="8490" spans="1:3" x14ac:dyDescent="0.25">
      <c r="A8490" s="1">
        <v>88171</v>
      </c>
      <c r="B8490" s="2">
        <v>310</v>
      </c>
      <c r="C8490" s="1" t="str">
        <f>IFERROR(LOOKUP(B8490,{0,1,31,61,91},{"Less Than 1 Day","1 To 30 Days","31-60 Days","61-90 Days","91+ Days"}),"Not Due")</f>
        <v>91+ Days</v>
      </c>
    </row>
    <row r="8491" spans="1:3" x14ac:dyDescent="0.25">
      <c r="A8491" s="1">
        <v>74732</v>
      </c>
      <c r="B8491" s="2">
        <v>-111</v>
      </c>
      <c r="C8491" s="1" t="str">
        <f>IFERROR(LOOKUP(B8491,{0,1,31,61,91},{"Less Than 1 Day","1 To 30 Days","31-60 Days","61-90 Days","91+ Days"}),"Not Due")</f>
        <v>Not Due</v>
      </c>
    </row>
    <row r="8492" spans="1:3" x14ac:dyDescent="0.25">
      <c r="A8492" s="1">
        <v>98102</v>
      </c>
      <c r="B8492" s="2">
        <v>6</v>
      </c>
      <c r="C8492" s="1" t="str">
        <f>IFERROR(LOOKUP(B8492,{0,1,31,61,91},{"Less Than 1 Day","1 To 30 Days","31-60 Days","61-90 Days","91+ Days"}),"Not Due")</f>
        <v>1 To 30 Days</v>
      </c>
    </row>
    <row r="8493" spans="1:3" x14ac:dyDescent="0.25">
      <c r="A8493" s="1">
        <v>20931</v>
      </c>
      <c r="B8493" s="2">
        <v>-167</v>
      </c>
      <c r="C8493" s="1" t="str">
        <f>IFERROR(LOOKUP(B8493,{0,1,31,61,91},{"Less Than 1 Day","1 To 30 Days","31-60 Days","61-90 Days","91+ Days"}),"Not Due")</f>
        <v>Not Due</v>
      </c>
    </row>
    <row r="8494" spans="1:3" x14ac:dyDescent="0.25">
      <c r="A8494" s="1">
        <v>51302</v>
      </c>
      <c r="B8494" s="2">
        <v>91</v>
      </c>
      <c r="C8494" s="1" t="str">
        <f>IFERROR(LOOKUP(B8494,{0,1,31,61,91},{"Less Than 1 Day","1 To 30 Days","31-60 Days","61-90 Days","91+ Days"}),"Not Due")</f>
        <v>91+ Days</v>
      </c>
    </row>
    <row r="8495" spans="1:3" x14ac:dyDescent="0.25">
      <c r="A8495" s="1">
        <v>18703</v>
      </c>
      <c r="B8495" s="2">
        <v>-73</v>
      </c>
      <c r="C8495" s="1" t="str">
        <f>IFERROR(LOOKUP(B8495,{0,1,31,61,91},{"Less Than 1 Day","1 To 30 Days","31-60 Days","61-90 Days","91+ Days"}),"Not Due")</f>
        <v>Not Due</v>
      </c>
    </row>
    <row r="8496" spans="1:3" x14ac:dyDescent="0.25">
      <c r="A8496" s="1">
        <v>38133</v>
      </c>
      <c r="B8496" s="2">
        <v>115</v>
      </c>
      <c r="C8496" s="1" t="str">
        <f>IFERROR(LOOKUP(B8496,{0,1,31,61,91},{"Less Than 1 Day","1 To 30 Days","31-60 Days","61-90 Days","91+ Days"}),"Not Due")</f>
        <v>91+ Days</v>
      </c>
    </row>
    <row r="8497" spans="1:3" x14ac:dyDescent="0.25">
      <c r="A8497" s="1">
        <v>86490</v>
      </c>
      <c r="B8497" s="2">
        <v>231</v>
      </c>
      <c r="C8497" s="1" t="str">
        <f>IFERROR(LOOKUP(B8497,{0,1,31,61,91},{"Less Than 1 Day","1 To 30 Days","31-60 Days","61-90 Days","91+ Days"}),"Not Due")</f>
        <v>91+ Days</v>
      </c>
    </row>
    <row r="8498" spans="1:3" x14ac:dyDescent="0.25">
      <c r="A8498" s="1">
        <v>59593</v>
      </c>
      <c r="B8498" s="2">
        <v>-17</v>
      </c>
      <c r="C8498" s="1" t="str">
        <f>IFERROR(LOOKUP(B8498,{0,1,31,61,91},{"Less Than 1 Day","1 To 30 Days","31-60 Days","61-90 Days","91+ Days"}),"Not Due")</f>
        <v>Not Due</v>
      </c>
    </row>
    <row r="8499" spans="1:3" x14ac:dyDescent="0.25">
      <c r="A8499" s="1">
        <v>21084</v>
      </c>
      <c r="B8499" s="2">
        <v>245</v>
      </c>
      <c r="C8499" s="1" t="str">
        <f>IFERROR(LOOKUP(B8499,{0,1,31,61,91},{"Less Than 1 Day","1 To 30 Days","31-60 Days","61-90 Days","91+ Days"}),"Not Due")</f>
        <v>91+ Days</v>
      </c>
    </row>
    <row r="8500" spans="1:3" x14ac:dyDescent="0.25">
      <c r="A8500" s="1">
        <v>38054</v>
      </c>
      <c r="B8500" s="2">
        <v>38</v>
      </c>
      <c r="C8500" s="1" t="str">
        <f>IFERROR(LOOKUP(B8500,{0,1,31,61,91},{"Less Than 1 Day","1 To 30 Days","31-60 Days","61-90 Days","91+ Days"}),"Not Due")</f>
        <v>31-60 Days</v>
      </c>
    </row>
    <row r="8501" spans="1:3" x14ac:dyDescent="0.25">
      <c r="A8501" s="1">
        <v>44290</v>
      </c>
      <c r="B8501" s="2">
        <v>82</v>
      </c>
      <c r="C8501" s="1" t="str">
        <f>IFERROR(LOOKUP(B8501,{0,1,31,61,91},{"Less Than 1 Day","1 To 30 Days","31-60 Days","61-90 Days","91+ Days"}),"Not Due")</f>
        <v>61-90 Days</v>
      </c>
    </row>
    <row r="8502" spans="1:3" x14ac:dyDescent="0.25">
      <c r="A8502" s="1">
        <v>37700</v>
      </c>
      <c r="B8502" s="2">
        <v>350</v>
      </c>
      <c r="C8502" s="1" t="str">
        <f>IFERROR(LOOKUP(B8502,{0,1,31,61,91},{"Less Than 1 Day","1 To 30 Days","31-60 Days","61-90 Days","91+ Days"}),"Not Due")</f>
        <v>91+ Days</v>
      </c>
    </row>
    <row r="8503" spans="1:3" x14ac:dyDescent="0.25">
      <c r="A8503" s="1">
        <v>75144</v>
      </c>
      <c r="B8503" s="2">
        <v>467</v>
      </c>
      <c r="C8503" s="1" t="str">
        <f>IFERROR(LOOKUP(B8503,{0,1,31,61,91},{"Less Than 1 Day","1 To 30 Days","31-60 Days","61-90 Days","91+ Days"}),"Not Due")</f>
        <v>91+ Days</v>
      </c>
    </row>
    <row r="8504" spans="1:3" x14ac:dyDescent="0.25">
      <c r="A8504" s="1">
        <v>85061</v>
      </c>
      <c r="B8504" s="2">
        <v>-195</v>
      </c>
      <c r="C8504" s="1" t="str">
        <f>IFERROR(LOOKUP(B8504,{0,1,31,61,91},{"Less Than 1 Day","1 To 30 Days","31-60 Days","61-90 Days","91+ Days"}),"Not Due")</f>
        <v>Not Due</v>
      </c>
    </row>
    <row r="8505" spans="1:3" x14ac:dyDescent="0.25">
      <c r="A8505" s="1">
        <v>86133</v>
      </c>
      <c r="B8505" s="2">
        <v>134</v>
      </c>
      <c r="C8505" s="1" t="str">
        <f>IFERROR(LOOKUP(B8505,{0,1,31,61,91},{"Less Than 1 Day","1 To 30 Days","31-60 Days","61-90 Days","91+ Days"}),"Not Due")</f>
        <v>91+ Days</v>
      </c>
    </row>
    <row r="8506" spans="1:3" x14ac:dyDescent="0.25">
      <c r="A8506" s="1">
        <v>51801</v>
      </c>
      <c r="B8506" s="2">
        <v>-132</v>
      </c>
      <c r="C8506" s="1" t="str">
        <f>IFERROR(LOOKUP(B8506,{0,1,31,61,91},{"Less Than 1 Day","1 To 30 Days","31-60 Days","61-90 Days","91+ Days"}),"Not Due")</f>
        <v>Not Due</v>
      </c>
    </row>
    <row r="8507" spans="1:3" x14ac:dyDescent="0.25">
      <c r="A8507" s="1">
        <v>44700</v>
      </c>
      <c r="B8507" s="2">
        <v>116</v>
      </c>
      <c r="C8507" s="1" t="str">
        <f>IFERROR(LOOKUP(B8507,{0,1,31,61,91},{"Less Than 1 Day","1 To 30 Days","31-60 Days","61-90 Days","91+ Days"}),"Not Due")</f>
        <v>91+ Days</v>
      </c>
    </row>
    <row r="8508" spans="1:3" x14ac:dyDescent="0.25">
      <c r="A8508" s="1">
        <v>38570</v>
      </c>
      <c r="B8508" s="2">
        <v>-58</v>
      </c>
      <c r="C8508" s="1" t="str">
        <f>IFERROR(LOOKUP(B8508,{0,1,31,61,91},{"Less Than 1 Day","1 To 30 Days","31-60 Days","61-90 Days","91+ Days"}),"Not Due")</f>
        <v>Not Due</v>
      </c>
    </row>
    <row r="8509" spans="1:3" x14ac:dyDescent="0.25">
      <c r="A8509" s="1">
        <v>19185</v>
      </c>
      <c r="B8509" s="2">
        <v>-46</v>
      </c>
      <c r="C8509" s="1" t="str">
        <f>IFERROR(LOOKUP(B8509,{0,1,31,61,91},{"Less Than 1 Day","1 To 30 Days","31-60 Days","61-90 Days","91+ Days"}),"Not Due")</f>
        <v>Not Due</v>
      </c>
    </row>
    <row r="8510" spans="1:3" x14ac:dyDescent="0.25">
      <c r="A8510" s="1">
        <v>60258</v>
      </c>
      <c r="B8510" s="2">
        <v>-132</v>
      </c>
      <c r="C8510" s="1" t="str">
        <f>IFERROR(LOOKUP(B8510,{0,1,31,61,91},{"Less Than 1 Day","1 To 30 Days","31-60 Days","61-90 Days","91+ Days"}),"Not Due")</f>
        <v>Not Due</v>
      </c>
    </row>
    <row r="8511" spans="1:3" x14ac:dyDescent="0.25">
      <c r="A8511" s="1">
        <v>83383</v>
      </c>
      <c r="B8511" s="2">
        <v>72</v>
      </c>
      <c r="C8511" s="1" t="str">
        <f>IFERROR(LOOKUP(B8511,{0,1,31,61,91},{"Less Than 1 Day","1 To 30 Days","31-60 Days","61-90 Days","91+ Days"}),"Not Due")</f>
        <v>61-90 Days</v>
      </c>
    </row>
    <row r="8512" spans="1:3" x14ac:dyDescent="0.25">
      <c r="A8512" s="1">
        <v>42801</v>
      </c>
      <c r="B8512" s="2">
        <v>17</v>
      </c>
      <c r="C8512" s="1" t="str">
        <f>IFERROR(LOOKUP(B8512,{0,1,31,61,91},{"Less Than 1 Day","1 To 30 Days","31-60 Days","61-90 Days","91+ Days"}),"Not Due")</f>
        <v>1 To 30 Days</v>
      </c>
    </row>
    <row r="8513" spans="1:3" x14ac:dyDescent="0.25">
      <c r="A8513" s="1">
        <v>57298</v>
      </c>
      <c r="B8513" s="2">
        <v>97</v>
      </c>
      <c r="C8513" s="1" t="str">
        <f>IFERROR(LOOKUP(B8513,{0,1,31,61,91},{"Less Than 1 Day","1 To 30 Days","31-60 Days","61-90 Days","91+ Days"}),"Not Due")</f>
        <v>91+ Days</v>
      </c>
    </row>
    <row r="8514" spans="1:3" x14ac:dyDescent="0.25">
      <c r="A8514" s="1">
        <v>65019</v>
      </c>
      <c r="B8514" s="2">
        <v>-167</v>
      </c>
      <c r="C8514" s="1" t="str">
        <f>IFERROR(LOOKUP(B8514,{0,1,31,61,91},{"Less Than 1 Day","1 To 30 Days","31-60 Days","61-90 Days","91+ Days"}),"Not Due")</f>
        <v>Not Due</v>
      </c>
    </row>
    <row r="8515" spans="1:3" x14ac:dyDescent="0.25">
      <c r="A8515" s="1">
        <v>96674</v>
      </c>
      <c r="B8515" s="2">
        <v>497</v>
      </c>
      <c r="C8515" s="1" t="str">
        <f>IFERROR(LOOKUP(B8515,{0,1,31,61,91},{"Less Than 1 Day","1 To 30 Days","31-60 Days","61-90 Days","91+ Days"}),"Not Due")</f>
        <v>91+ Days</v>
      </c>
    </row>
    <row r="8516" spans="1:3" x14ac:dyDescent="0.25">
      <c r="A8516" s="1">
        <v>18117</v>
      </c>
      <c r="B8516" s="2">
        <v>338</v>
      </c>
      <c r="C8516" s="1" t="str">
        <f>IFERROR(LOOKUP(B8516,{0,1,31,61,91},{"Less Than 1 Day","1 To 30 Days","31-60 Days","61-90 Days","91+ Days"}),"Not Due")</f>
        <v>91+ Days</v>
      </c>
    </row>
    <row r="8517" spans="1:3" x14ac:dyDescent="0.25">
      <c r="A8517" s="1">
        <v>40039</v>
      </c>
      <c r="B8517" s="2">
        <v>-109</v>
      </c>
      <c r="C8517" s="1" t="str">
        <f>IFERROR(LOOKUP(B8517,{0,1,31,61,91},{"Less Than 1 Day","1 To 30 Days","31-60 Days","61-90 Days","91+ Days"}),"Not Due")</f>
        <v>Not Due</v>
      </c>
    </row>
    <row r="8518" spans="1:3" x14ac:dyDescent="0.25">
      <c r="A8518" s="1">
        <v>67739</v>
      </c>
      <c r="B8518" s="2">
        <v>-27</v>
      </c>
      <c r="C8518" s="1" t="str">
        <f>IFERROR(LOOKUP(B8518,{0,1,31,61,91},{"Less Than 1 Day","1 To 30 Days","31-60 Days","61-90 Days","91+ Days"}),"Not Due")</f>
        <v>Not Due</v>
      </c>
    </row>
    <row r="8519" spans="1:3" x14ac:dyDescent="0.25">
      <c r="A8519" s="1">
        <v>80561</v>
      </c>
      <c r="B8519" s="2">
        <v>253</v>
      </c>
      <c r="C8519" s="1" t="str">
        <f>IFERROR(LOOKUP(B8519,{0,1,31,61,91},{"Less Than 1 Day","1 To 30 Days","31-60 Days","61-90 Days","91+ Days"}),"Not Due")</f>
        <v>91+ Days</v>
      </c>
    </row>
    <row r="8520" spans="1:3" x14ac:dyDescent="0.25">
      <c r="A8520" s="1">
        <v>15319</v>
      </c>
      <c r="B8520" s="2">
        <v>351</v>
      </c>
      <c r="C8520" s="1" t="str">
        <f>IFERROR(LOOKUP(B8520,{0,1,31,61,91},{"Less Than 1 Day","1 To 30 Days","31-60 Days","61-90 Days","91+ Days"}),"Not Due")</f>
        <v>91+ Days</v>
      </c>
    </row>
    <row r="8521" spans="1:3" x14ac:dyDescent="0.25">
      <c r="A8521" s="1">
        <v>60101</v>
      </c>
      <c r="B8521" s="2">
        <v>25</v>
      </c>
      <c r="C8521" s="1" t="str">
        <f>IFERROR(LOOKUP(B8521,{0,1,31,61,91},{"Less Than 1 Day","1 To 30 Days","31-60 Days","61-90 Days","91+ Days"}),"Not Due")</f>
        <v>1 To 30 Days</v>
      </c>
    </row>
    <row r="8522" spans="1:3" x14ac:dyDescent="0.25">
      <c r="A8522" s="1">
        <v>38313</v>
      </c>
      <c r="B8522" s="2">
        <v>-51</v>
      </c>
      <c r="C8522" s="1" t="str">
        <f>IFERROR(LOOKUP(B8522,{0,1,31,61,91},{"Less Than 1 Day","1 To 30 Days","31-60 Days","61-90 Days","91+ Days"}),"Not Due")</f>
        <v>Not Due</v>
      </c>
    </row>
    <row r="8523" spans="1:3" x14ac:dyDescent="0.25">
      <c r="A8523" s="1">
        <v>40505</v>
      </c>
      <c r="B8523" s="2">
        <v>204</v>
      </c>
      <c r="C8523" s="1" t="str">
        <f>IFERROR(LOOKUP(B8523,{0,1,31,61,91},{"Less Than 1 Day","1 To 30 Days","31-60 Days","61-90 Days","91+ Days"}),"Not Due")</f>
        <v>91+ Days</v>
      </c>
    </row>
    <row r="8524" spans="1:3" x14ac:dyDescent="0.25">
      <c r="A8524" s="1">
        <v>73344</v>
      </c>
      <c r="B8524" s="2">
        <v>-151</v>
      </c>
      <c r="C8524" s="1" t="str">
        <f>IFERROR(LOOKUP(B8524,{0,1,31,61,91},{"Less Than 1 Day","1 To 30 Days","31-60 Days","61-90 Days","91+ Days"}),"Not Due")</f>
        <v>Not Due</v>
      </c>
    </row>
    <row r="8525" spans="1:3" x14ac:dyDescent="0.25">
      <c r="A8525" s="1">
        <v>43415</v>
      </c>
      <c r="B8525" s="2">
        <v>-73</v>
      </c>
      <c r="C8525" s="1" t="str">
        <f>IFERROR(LOOKUP(B8525,{0,1,31,61,91},{"Less Than 1 Day","1 To 30 Days","31-60 Days","61-90 Days","91+ Days"}),"Not Due")</f>
        <v>Not Due</v>
      </c>
    </row>
    <row r="8526" spans="1:3" x14ac:dyDescent="0.25">
      <c r="A8526" s="1">
        <v>18657</v>
      </c>
      <c r="B8526" s="2">
        <v>-98</v>
      </c>
      <c r="C8526" s="1" t="str">
        <f>IFERROR(LOOKUP(B8526,{0,1,31,61,91},{"Less Than 1 Day","1 To 30 Days","31-60 Days","61-90 Days","91+ Days"}),"Not Due")</f>
        <v>Not Due</v>
      </c>
    </row>
    <row r="8527" spans="1:3" x14ac:dyDescent="0.25">
      <c r="A8527" s="1">
        <v>23718</v>
      </c>
      <c r="B8527" s="2">
        <v>-8</v>
      </c>
      <c r="C8527" s="1" t="str">
        <f>IFERROR(LOOKUP(B8527,{0,1,31,61,91},{"Less Than 1 Day","1 To 30 Days","31-60 Days","61-90 Days","91+ Days"}),"Not Due")</f>
        <v>Not Due</v>
      </c>
    </row>
    <row r="8528" spans="1:3" x14ac:dyDescent="0.25">
      <c r="A8528" s="1">
        <v>78565</v>
      </c>
      <c r="B8528" s="2">
        <v>114</v>
      </c>
      <c r="C8528" s="1" t="str">
        <f>IFERROR(LOOKUP(B8528,{0,1,31,61,91},{"Less Than 1 Day","1 To 30 Days","31-60 Days","61-90 Days","91+ Days"}),"Not Due")</f>
        <v>91+ Days</v>
      </c>
    </row>
    <row r="8529" spans="1:3" x14ac:dyDescent="0.25">
      <c r="A8529" s="1">
        <v>33803</v>
      </c>
      <c r="B8529" s="2">
        <v>-93</v>
      </c>
      <c r="C8529" s="1" t="str">
        <f>IFERROR(LOOKUP(B8529,{0,1,31,61,91},{"Less Than 1 Day","1 To 30 Days","31-60 Days","61-90 Days","91+ Days"}),"Not Due")</f>
        <v>Not Due</v>
      </c>
    </row>
    <row r="8530" spans="1:3" x14ac:dyDescent="0.25">
      <c r="A8530" s="1">
        <v>26719</v>
      </c>
      <c r="B8530" s="2">
        <v>-196</v>
      </c>
      <c r="C8530" s="1" t="str">
        <f>IFERROR(LOOKUP(B8530,{0,1,31,61,91},{"Less Than 1 Day","1 To 30 Days","31-60 Days","61-90 Days","91+ Days"}),"Not Due")</f>
        <v>Not Due</v>
      </c>
    </row>
    <row r="8531" spans="1:3" x14ac:dyDescent="0.25">
      <c r="A8531" s="1">
        <v>72151</v>
      </c>
      <c r="B8531" s="2">
        <v>306</v>
      </c>
      <c r="C8531" s="1" t="str">
        <f>IFERROR(LOOKUP(B8531,{0,1,31,61,91},{"Less Than 1 Day","1 To 30 Days","31-60 Days","61-90 Days","91+ Days"}),"Not Due")</f>
        <v>91+ Days</v>
      </c>
    </row>
    <row r="8532" spans="1:3" x14ac:dyDescent="0.25">
      <c r="A8532" s="1">
        <v>83221</v>
      </c>
      <c r="B8532" s="2">
        <v>423</v>
      </c>
      <c r="C8532" s="1" t="str">
        <f>IFERROR(LOOKUP(B8532,{0,1,31,61,91},{"Less Than 1 Day","1 To 30 Days","31-60 Days","61-90 Days","91+ Days"}),"Not Due")</f>
        <v>91+ Days</v>
      </c>
    </row>
    <row r="8533" spans="1:3" x14ac:dyDescent="0.25">
      <c r="A8533" s="1">
        <v>38048</v>
      </c>
      <c r="B8533" s="2">
        <v>219</v>
      </c>
      <c r="C8533" s="1" t="str">
        <f>IFERROR(LOOKUP(B8533,{0,1,31,61,91},{"Less Than 1 Day","1 To 30 Days","31-60 Days","61-90 Days","91+ Days"}),"Not Due")</f>
        <v>91+ Days</v>
      </c>
    </row>
    <row r="8534" spans="1:3" x14ac:dyDescent="0.25">
      <c r="A8534" s="1">
        <v>98632</v>
      </c>
      <c r="B8534" s="2">
        <v>44</v>
      </c>
      <c r="C8534" s="1" t="str">
        <f>IFERROR(LOOKUP(B8534,{0,1,31,61,91},{"Less Than 1 Day","1 To 30 Days","31-60 Days","61-90 Days","91+ Days"}),"Not Due")</f>
        <v>31-60 Days</v>
      </c>
    </row>
    <row r="8535" spans="1:3" x14ac:dyDescent="0.25">
      <c r="A8535" s="1">
        <v>89514</v>
      </c>
      <c r="B8535" s="2">
        <v>-83</v>
      </c>
      <c r="C8535" s="1" t="str">
        <f>IFERROR(LOOKUP(B8535,{0,1,31,61,91},{"Less Than 1 Day","1 To 30 Days","31-60 Days","61-90 Days","91+ Days"}),"Not Due")</f>
        <v>Not Due</v>
      </c>
    </row>
    <row r="8536" spans="1:3" x14ac:dyDescent="0.25">
      <c r="A8536" s="1">
        <v>87786</v>
      </c>
      <c r="B8536" s="2">
        <v>269</v>
      </c>
      <c r="C8536" s="1" t="str">
        <f>IFERROR(LOOKUP(B8536,{0,1,31,61,91},{"Less Than 1 Day","1 To 30 Days","31-60 Days","61-90 Days","91+ Days"}),"Not Due")</f>
        <v>91+ Days</v>
      </c>
    </row>
    <row r="8537" spans="1:3" x14ac:dyDescent="0.25">
      <c r="A8537" s="1">
        <v>30269</v>
      </c>
      <c r="B8537" s="2">
        <v>113</v>
      </c>
      <c r="C8537" s="1" t="str">
        <f>IFERROR(LOOKUP(B8537,{0,1,31,61,91},{"Less Than 1 Day","1 To 30 Days","31-60 Days","61-90 Days","91+ Days"}),"Not Due")</f>
        <v>91+ Days</v>
      </c>
    </row>
    <row r="8538" spans="1:3" x14ac:dyDescent="0.25">
      <c r="A8538" s="1">
        <v>35913</v>
      </c>
      <c r="B8538" s="2">
        <v>-147</v>
      </c>
      <c r="C8538" s="1" t="str">
        <f>IFERROR(LOOKUP(B8538,{0,1,31,61,91},{"Less Than 1 Day","1 To 30 Days","31-60 Days","61-90 Days","91+ Days"}),"Not Due")</f>
        <v>Not Due</v>
      </c>
    </row>
    <row r="8539" spans="1:3" x14ac:dyDescent="0.25">
      <c r="A8539" s="1">
        <v>31513</v>
      </c>
      <c r="B8539" s="2">
        <v>-28</v>
      </c>
      <c r="C8539" s="1" t="str">
        <f>IFERROR(LOOKUP(B8539,{0,1,31,61,91},{"Less Than 1 Day","1 To 30 Days","31-60 Days","61-90 Days","91+ Days"}),"Not Due")</f>
        <v>Not Due</v>
      </c>
    </row>
    <row r="8540" spans="1:3" x14ac:dyDescent="0.25">
      <c r="A8540" s="1">
        <v>34150</v>
      </c>
      <c r="B8540" s="2">
        <v>197</v>
      </c>
      <c r="C8540" s="1" t="str">
        <f>IFERROR(LOOKUP(B8540,{0,1,31,61,91},{"Less Than 1 Day","1 To 30 Days","31-60 Days","61-90 Days","91+ Days"}),"Not Due")</f>
        <v>91+ Days</v>
      </c>
    </row>
    <row r="8541" spans="1:3" x14ac:dyDescent="0.25">
      <c r="A8541" s="1">
        <v>77183</v>
      </c>
      <c r="B8541" s="2">
        <v>355</v>
      </c>
      <c r="C8541" s="1" t="str">
        <f>IFERROR(LOOKUP(B8541,{0,1,31,61,91},{"Less Than 1 Day","1 To 30 Days","31-60 Days","61-90 Days","91+ Days"}),"Not Due")</f>
        <v>91+ Days</v>
      </c>
    </row>
    <row r="8542" spans="1:3" x14ac:dyDescent="0.25">
      <c r="A8542" s="1">
        <v>49676</v>
      </c>
      <c r="B8542" s="2">
        <v>-137</v>
      </c>
      <c r="C8542" s="1" t="str">
        <f>IFERROR(LOOKUP(B8542,{0,1,31,61,91},{"Less Than 1 Day","1 To 30 Days","31-60 Days","61-90 Days","91+ Days"}),"Not Due")</f>
        <v>Not Due</v>
      </c>
    </row>
    <row r="8543" spans="1:3" x14ac:dyDescent="0.25">
      <c r="A8543" s="1">
        <v>70831</v>
      </c>
      <c r="B8543" s="2">
        <v>220</v>
      </c>
      <c r="C8543" s="1" t="str">
        <f>IFERROR(LOOKUP(B8543,{0,1,31,61,91},{"Less Than 1 Day","1 To 30 Days","31-60 Days","61-90 Days","91+ Days"}),"Not Due")</f>
        <v>91+ Days</v>
      </c>
    </row>
    <row r="8544" spans="1:3" x14ac:dyDescent="0.25">
      <c r="A8544" s="1">
        <v>89308</v>
      </c>
      <c r="B8544" s="2">
        <v>319</v>
      </c>
      <c r="C8544" s="1" t="str">
        <f>IFERROR(LOOKUP(B8544,{0,1,31,61,91},{"Less Than 1 Day","1 To 30 Days","31-60 Days","61-90 Days","91+ Days"}),"Not Due")</f>
        <v>91+ Days</v>
      </c>
    </row>
    <row r="8545" spans="1:3" x14ac:dyDescent="0.25">
      <c r="A8545" s="1">
        <v>22471</v>
      </c>
      <c r="B8545" s="2">
        <v>220</v>
      </c>
      <c r="C8545" s="1" t="str">
        <f>IFERROR(LOOKUP(B8545,{0,1,31,61,91},{"Less Than 1 Day","1 To 30 Days","31-60 Days","61-90 Days","91+ Days"}),"Not Due")</f>
        <v>91+ Days</v>
      </c>
    </row>
    <row r="8546" spans="1:3" x14ac:dyDescent="0.25">
      <c r="A8546" s="1">
        <v>59276</v>
      </c>
      <c r="B8546" s="2">
        <v>-115</v>
      </c>
      <c r="C8546" s="1" t="str">
        <f>IFERROR(LOOKUP(B8546,{0,1,31,61,91},{"Less Than 1 Day","1 To 30 Days","31-60 Days","61-90 Days","91+ Days"}),"Not Due")</f>
        <v>Not Due</v>
      </c>
    </row>
    <row r="8547" spans="1:3" x14ac:dyDescent="0.25">
      <c r="A8547" s="1">
        <v>73726</v>
      </c>
      <c r="B8547" s="2">
        <v>495</v>
      </c>
      <c r="C8547" s="1" t="str">
        <f>IFERROR(LOOKUP(B8547,{0,1,31,61,91},{"Less Than 1 Day","1 To 30 Days","31-60 Days","61-90 Days","91+ Days"}),"Not Due")</f>
        <v>91+ Days</v>
      </c>
    </row>
    <row r="8548" spans="1:3" x14ac:dyDescent="0.25">
      <c r="A8548" s="1">
        <v>84839</v>
      </c>
      <c r="B8548" s="2">
        <v>158</v>
      </c>
      <c r="C8548" s="1" t="str">
        <f>IFERROR(LOOKUP(B8548,{0,1,31,61,91},{"Less Than 1 Day","1 To 30 Days","31-60 Days","61-90 Days","91+ Days"}),"Not Due")</f>
        <v>91+ Days</v>
      </c>
    </row>
    <row r="8549" spans="1:3" x14ac:dyDescent="0.25">
      <c r="A8549" s="1">
        <v>73987</v>
      </c>
      <c r="B8549" s="2">
        <v>355</v>
      </c>
      <c r="C8549" s="1" t="str">
        <f>IFERROR(LOOKUP(B8549,{0,1,31,61,91},{"Less Than 1 Day","1 To 30 Days","31-60 Days","61-90 Days","91+ Days"}),"Not Due")</f>
        <v>91+ Days</v>
      </c>
    </row>
    <row r="8550" spans="1:3" x14ac:dyDescent="0.25">
      <c r="A8550" s="1">
        <v>18476</v>
      </c>
      <c r="B8550" s="2">
        <v>493</v>
      </c>
      <c r="C8550" s="1" t="str">
        <f>IFERROR(LOOKUP(B8550,{0,1,31,61,91},{"Less Than 1 Day","1 To 30 Days","31-60 Days","61-90 Days","91+ Days"}),"Not Due")</f>
        <v>91+ Days</v>
      </c>
    </row>
    <row r="8551" spans="1:3" x14ac:dyDescent="0.25">
      <c r="A8551" s="1">
        <v>83738</v>
      </c>
      <c r="B8551" s="2">
        <v>-86</v>
      </c>
      <c r="C8551" s="1" t="str">
        <f>IFERROR(LOOKUP(B8551,{0,1,31,61,91},{"Less Than 1 Day","1 To 30 Days","31-60 Days","61-90 Days","91+ Days"}),"Not Due")</f>
        <v>Not Due</v>
      </c>
    </row>
    <row r="8552" spans="1:3" x14ac:dyDescent="0.25">
      <c r="A8552" s="1">
        <v>42019</v>
      </c>
      <c r="B8552" s="2">
        <v>4</v>
      </c>
      <c r="C8552" s="1" t="str">
        <f>IFERROR(LOOKUP(B8552,{0,1,31,61,91},{"Less Than 1 Day","1 To 30 Days","31-60 Days","61-90 Days","91+ Days"}),"Not Due")</f>
        <v>1 To 30 Days</v>
      </c>
    </row>
    <row r="8553" spans="1:3" x14ac:dyDescent="0.25">
      <c r="A8553" s="1">
        <v>32833</v>
      </c>
      <c r="B8553" s="2">
        <v>-194</v>
      </c>
      <c r="C8553" s="1" t="str">
        <f>IFERROR(LOOKUP(B8553,{0,1,31,61,91},{"Less Than 1 Day","1 To 30 Days","31-60 Days","61-90 Days","91+ Days"}),"Not Due")</f>
        <v>Not Due</v>
      </c>
    </row>
    <row r="8554" spans="1:3" x14ac:dyDescent="0.25">
      <c r="A8554" s="1">
        <v>89786</v>
      </c>
      <c r="B8554" s="2">
        <v>153</v>
      </c>
      <c r="C8554" s="1" t="str">
        <f>IFERROR(LOOKUP(B8554,{0,1,31,61,91},{"Less Than 1 Day","1 To 30 Days","31-60 Days","61-90 Days","91+ Days"}),"Not Due")</f>
        <v>91+ Days</v>
      </c>
    </row>
    <row r="8555" spans="1:3" x14ac:dyDescent="0.25">
      <c r="A8555" s="1">
        <v>75512</v>
      </c>
      <c r="B8555" s="2">
        <v>-52</v>
      </c>
      <c r="C8555" s="1" t="str">
        <f>IFERROR(LOOKUP(B8555,{0,1,31,61,91},{"Less Than 1 Day","1 To 30 Days","31-60 Days","61-90 Days","91+ Days"}),"Not Due")</f>
        <v>Not Due</v>
      </c>
    </row>
    <row r="8556" spans="1:3" x14ac:dyDescent="0.25">
      <c r="A8556" s="1">
        <v>73559</v>
      </c>
      <c r="B8556" s="2">
        <v>-70</v>
      </c>
      <c r="C8556" s="1" t="str">
        <f>IFERROR(LOOKUP(B8556,{0,1,31,61,91},{"Less Than 1 Day","1 To 30 Days","31-60 Days","61-90 Days","91+ Days"}),"Not Due")</f>
        <v>Not Due</v>
      </c>
    </row>
    <row r="8557" spans="1:3" x14ac:dyDescent="0.25">
      <c r="A8557" s="1">
        <v>34156</v>
      </c>
      <c r="B8557" s="2">
        <v>-59</v>
      </c>
      <c r="C8557" s="1" t="str">
        <f>IFERROR(LOOKUP(B8557,{0,1,31,61,91},{"Less Than 1 Day","1 To 30 Days","31-60 Days","61-90 Days","91+ Days"}),"Not Due")</f>
        <v>Not Due</v>
      </c>
    </row>
    <row r="8558" spans="1:3" x14ac:dyDescent="0.25">
      <c r="A8558" s="1">
        <v>52510</v>
      </c>
      <c r="B8558" s="2">
        <v>254</v>
      </c>
      <c r="C8558" s="1" t="str">
        <f>IFERROR(LOOKUP(B8558,{0,1,31,61,91},{"Less Than 1 Day","1 To 30 Days","31-60 Days","61-90 Days","91+ Days"}),"Not Due")</f>
        <v>91+ Days</v>
      </c>
    </row>
    <row r="8559" spans="1:3" x14ac:dyDescent="0.25">
      <c r="A8559" s="1">
        <v>81978</v>
      </c>
      <c r="B8559" s="2">
        <v>46</v>
      </c>
      <c r="C8559" s="1" t="str">
        <f>IFERROR(LOOKUP(B8559,{0,1,31,61,91},{"Less Than 1 Day","1 To 30 Days","31-60 Days","61-90 Days","91+ Days"}),"Not Due")</f>
        <v>31-60 Days</v>
      </c>
    </row>
    <row r="8560" spans="1:3" x14ac:dyDescent="0.25">
      <c r="A8560" s="1">
        <v>58529</v>
      </c>
      <c r="B8560" s="2">
        <v>414</v>
      </c>
      <c r="C8560" s="1" t="str">
        <f>IFERROR(LOOKUP(B8560,{0,1,31,61,91},{"Less Than 1 Day","1 To 30 Days","31-60 Days","61-90 Days","91+ Days"}),"Not Due")</f>
        <v>91+ Days</v>
      </c>
    </row>
    <row r="8561" spans="1:3" x14ac:dyDescent="0.25">
      <c r="A8561" s="1">
        <v>15857</v>
      </c>
      <c r="B8561" s="2">
        <v>92</v>
      </c>
      <c r="C8561" s="1" t="str">
        <f>IFERROR(LOOKUP(B8561,{0,1,31,61,91},{"Less Than 1 Day","1 To 30 Days","31-60 Days","61-90 Days","91+ Days"}),"Not Due")</f>
        <v>91+ Days</v>
      </c>
    </row>
    <row r="8562" spans="1:3" x14ac:dyDescent="0.25">
      <c r="A8562" s="1">
        <v>64369</v>
      </c>
      <c r="B8562" s="2">
        <v>238</v>
      </c>
      <c r="C8562" s="1" t="str">
        <f>IFERROR(LOOKUP(B8562,{0,1,31,61,91},{"Less Than 1 Day","1 To 30 Days","31-60 Days","61-90 Days","91+ Days"}),"Not Due")</f>
        <v>91+ Days</v>
      </c>
    </row>
    <row r="8563" spans="1:3" x14ac:dyDescent="0.25">
      <c r="A8563" s="1">
        <v>40140</v>
      </c>
      <c r="B8563" s="2">
        <v>380</v>
      </c>
      <c r="C8563" s="1" t="str">
        <f>IFERROR(LOOKUP(B8563,{0,1,31,61,91},{"Less Than 1 Day","1 To 30 Days","31-60 Days","61-90 Days","91+ Days"}),"Not Due")</f>
        <v>91+ Days</v>
      </c>
    </row>
    <row r="8564" spans="1:3" x14ac:dyDescent="0.25">
      <c r="A8564" s="1">
        <v>76173</v>
      </c>
      <c r="B8564" s="2">
        <v>258</v>
      </c>
      <c r="C8564" s="1" t="str">
        <f>IFERROR(LOOKUP(B8564,{0,1,31,61,91},{"Less Than 1 Day","1 To 30 Days","31-60 Days","61-90 Days","91+ Days"}),"Not Due")</f>
        <v>91+ Days</v>
      </c>
    </row>
    <row r="8565" spans="1:3" x14ac:dyDescent="0.25">
      <c r="A8565" s="1">
        <v>33677</v>
      </c>
      <c r="B8565" s="2">
        <v>-113</v>
      </c>
      <c r="C8565" s="1" t="str">
        <f>IFERROR(LOOKUP(B8565,{0,1,31,61,91},{"Less Than 1 Day","1 To 30 Days","31-60 Days","61-90 Days","91+ Days"}),"Not Due")</f>
        <v>Not Due</v>
      </c>
    </row>
    <row r="8566" spans="1:3" x14ac:dyDescent="0.25">
      <c r="A8566" s="1">
        <v>83304</v>
      </c>
      <c r="B8566" s="2">
        <v>-146</v>
      </c>
      <c r="C8566" s="1" t="str">
        <f>IFERROR(LOOKUP(B8566,{0,1,31,61,91},{"Less Than 1 Day","1 To 30 Days","31-60 Days","61-90 Days","91+ Days"}),"Not Due")</f>
        <v>Not Due</v>
      </c>
    </row>
    <row r="8567" spans="1:3" x14ac:dyDescent="0.25">
      <c r="A8567" s="1">
        <v>24368</v>
      </c>
      <c r="B8567" s="2">
        <v>455</v>
      </c>
      <c r="C8567" s="1" t="str">
        <f>IFERROR(LOOKUP(B8567,{0,1,31,61,91},{"Less Than 1 Day","1 To 30 Days","31-60 Days","61-90 Days","91+ Days"}),"Not Due")</f>
        <v>91+ Days</v>
      </c>
    </row>
    <row r="8568" spans="1:3" x14ac:dyDescent="0.25">
      <c r="A8568" s="1">
        <v>91488</v>
      </c>
      <c r="B8568" s="2">
        <v>-197</v>
      </c>
      <c r="C8568" s="1" t="str">
        <f>IFERROR(LOOKUP(B8568,{0,1,31,61,91},{"Less Than 1 Day","1 To 30 Days","31-60 Days","61-90 Days","91+ Days"}),"Not Due")</f>
        <v>Not Due</v>
      </c>
    </row>
    <row r="8569" spans="1:3" x14ac:dyDescent="0.25">
      <c r="A8569" s="1">
        <v>59121</v>
      </c>
      <c r="B8569" s="2">
        <v>105</v>
      </c>
      <c r="C8569" s="1" t="str">
        <f>IFERROR(LOOKUP(B8569,{0,1,31,61,91},{"Less Than 1 Day","1 To 30 Days","31-60 Days","61-90 Days","91+ Days"}),"Not Due")</f>
        <v>91+ Days</v>
      </c>
    </row>
    <row r="8570" spans="1:3" x14ac:dyDescent="0.25">
      <c r="A8570" s="1">
        <v>18645</v>
      </c>
      <c r="B8570" s="2">
        <v>387</v>
      </c>
      <c r="C8570" s="1" t="str">
        <f>IFERROR(LOOKUP(B8570,{0,1,31,61,91},{"Less Than 1 Day","1 To 30 Days","31-60 Days","61-90 Days","91+ Days"}),"Not Due")</f>
        <v>91+ Days</v>
      </c>
    </row>
    <row r="8571" spans="1:3" x14ac:dyDescent="0.25">
      <c r="A8571" s="1">
        <v>57499</v>
      </c>
      <c r="B8571" s="2">
        <v>394</v>
      </c>
      <c r="C8571" s="1" t="str">
        <f>IFERROR(LOOKUP(B8571,{0,1,31,61,91},{"Less Than 1 Day","1 To 30 Days","31-60 Days","61-90 Days","91+ Days"}),"Not Due")</f>
        <v>91+ Days</v>
      </c>
    </row>
    <row r="8572" spans="1:3" x14ac:dyDescent="0.25">
      <c r="A8572" s="1">
        <v>87297</v>
      </c>
      <c r="B8572" s="2">
        <v>294</v>
      </c>
      <c r="C8572" s="1" t="str">
        <f>IFERROR(LOOKUP(B8572,{0,1,31,61,91},{"Less Than 1 Day","1 To 30 Days","31-60 Days","61-90 Days","91+ Days"}),"Not Due")</f>
        <v>91+ Days</v>
      </c>
    </row>
    <row r="8573" spans="1:3" x14ac:dyDescent="0.25">
      <c r="A8573" s="1">
        <v>27505</v>
      </c>
      <c r="B8573" s="2">
        <v>32</v>
      </c>
      <c r="C8573" s="1" t="str">
        <f>IFERROR(LOOKUP(B8573,{0,1,31,61,91},{"Less Than 1 Day","1 To 30 Days","31-60 Days","61-90 Days","91+ Days"}),"Not Due")</f>
        <v>31-60 Days</v>
      </c>
    </row>
    <row r="8574" spans="1:3" x14ac:dyDescent="0.25">
      <c r="A8574" s="1">
        <v>35586</v>
      </c>
      <c r="B8574" s="2">
        <v>154</v>
      </c>
      <c r="C8574" s="1" t="str">
        <f>IFERROR(LOOKUP(B8574,{0,1,31,61,91},{"Less Than 1 Day","1 To 30 Days","31-60 Days","61-90 Days","91+ Days"}),"Not Due")</f>
        <v>91+ Days</v>
      </c>
    </row>
    <row r="8575" spans="1:3" x14ac:dyDescent="0.25">
      <c r="A8575" s="1">
        <v>95288</v>
      </c>
      <c r="B8575" s="2">
        <v>-74</v>
      </c>
      <c r="C8575" s="1" t="str">
        <f>IFERROR(LOOKUP(B8575,{0,1,31,61,91},{"Less Than 1 Day","1 To 30 Days","31-60 Days","61-90 Days","91+ Days"}),"Not Due")</f>
        <v>Not Due</v>
      </c>
    </row>
    <row r="8576" spans="1:3" x14ac:dyDescent="0.25">
      <c r="A8576" s="1">
        <v>45078</v>
      </c>
      <c r="B8576" s="2">
        <v>-103</v>
      </c>
      <c r="C8576" s="1" t="str">
        <f>IFERROR(LOOKUP(B8576,{0,1,31,61,91},{"Less Than 1 Day","1 To 30 Days","31-60 Days","61-90 Days","91+ Days"}),"Not Due")</f>
        <v>Not Due</v>
      </c>
    </row>
    <row r="8577" spans="1:3" x14ac:dyDescent="0.25">
      <c r="A8577" s="1">
        <v>70366</v>
      </c>
      <c r="B8577" s="2">
        <v>168</v>
      </c>
      <c r="C8577" s="1" t="str">
        <f>IFERROR(LOOKUP(B8577,{0,1,31,61,91},{"Less Than 1 Day","1 To 30 Days","31-60 Days","61-90 Days","91+ Days"}),"Not Due")</f>
        <v>91+ Days</v>
      </c>
    </row>
    <row r="8578" spans="1:3" x14ac:dyDescent="0.25">
      <c r="A8578" s="1">
        <v>52492</v>
      </c>
      <c r="B8578" s="2">
        <v>11</v>
      </c>
      <c r="C8578" s="1" t="str">
        <f>IFERROR(LOOKUP(B8578,{0,1,31,61,91},{"Less Than 1 Day","1 To 30 Days","31-60 Days","61-90 Days","91+ Days"}),"Not Due")</f>
        <v>1 To 30 Days</v>
      </c>
    </row>
    <row r="8579" spans="1:3" x14ac:dyDescent="0.25">
      <c r="A8579" s="1">
        <v>68573</v>
      </c>
      <c r="B8579" s="2">
        <v>285</v>
      </c>
      <c r="C8579" s="1" t="str">
        <f>IFERROR(LOOKUP(B8579,{0,1,31,61,91},{"Less Than 1 Day","1 To 30 Days","31-60 Days","61-90 Days","91+ Days"}),"Not Due")</f>
        <v>91+ Days</v>
      </c>
    </row>
    <row r="8580" spans="1:3" x14ac:dyDescent="0.25">
      <c r="A8580" s="1">
        <v>68083</v>
      </c>
      <c r="B8580" s="2">
        <v>-31</v>
      </c>
      <c r="C8580" s="1" t="str">
        <f>IFERROR(LOOKUP(B8580,{0,1,31,61,91},{"Less Than 1 Day","1 To 30 Days","31-60 Days","61-90 Days","91+ Days"}),"Not Due")</f>
        <v>Not Due</v>
      </c>
    </row>
    <row r="8581" spans="1:3" x14ac:dyDescent="0.25">
      <c r="A8581" s="1">
        <v>80461</v>
      </c>
      <c r="B8581" s="2">
        <v>-96</v>
      </c>
      <c r="C8581" s="1" t="str">
        <f>IFERROR(LOOKUP(B8581,{0,1,31,61,91},{"Less Than 1 Day","1 To 30 Days","31-60 Days","61-90 Days","91+ Days"}),"Not Due")</f>
        <v>Not Due</v>
      </c>
    </row>
    <row r="8582" spans="1:3" x14ac:dyDescent="0.25">
      <c r="A8582" s="1">
        <v>93444</v>
      </c>
      <c r="B8582" s="2">
        <v>417</v>
      </c>
      <c r="C8582" s="1" t="str">
        <f>IFERROR(LOOKUP(B8582,{0,1,31,61,91},{"Less Than 1 Day","1 To 30 Days","31-60 Days","61-90 Days","91+ Days"}),"Not Due")</f>
        <v>91+ Days</v>
      </c>
    </row>
    <row r="8583" spans="1:3" x14ac:dyDescent="0.25">
      <c r="A8583" s="1">
        <v>19463</v>
      </c>
      <c r="B8583" s="2">
        <v>217</v>
      </c>
      <c r="C8583" s="1" t="str">
        <f>IFERROR(LOOKUP(B8583,{0,1,31,61,91},{"Less Than 1 Day","1 To 30 Days","31-60 Days","61-90 Days","91+ Days"}),"Not Due")</f>
        <v>91+ Days</v>
      </c>
    </row>
    <row r="8584" spans="1:3" x14ac:dyDescent="0.25">
      <c r="A8584" s="1">
        <v>26714</v>
      </c>
      <c r="B8584" s="2">
        <v>327</v>
      </c>
      <c r="C8584" s="1" t="str">
        <f>IFERROR(LOOKUP(B8584,{0,1,31,61,91},{"Less Than 1 Day","1 To 30 Days","31-60 Days","61-90 Days","91+ Days"}),"Not Due")</f>
        <v>91+ Days</v>
      </c>
    </row>
    <row r="8585" spans="1:3" x14ac:dyDescent="0.25">
      <c r="A8585" s="1">
        <v>56076</v>
      </c>
      <c r="B8585" s="2">
        <v>259</v>
      </c>
      <c r="C8585" s="1" t="str">
        <f>IFERROR(LOOKUP(B8585,{0,1,31,61,91},{"Less Than 1 Day","1 To 30 Days","31-60 Days","61-90 Days","91+ Days"}),"Not Due")</f>
        <v>91+ Days</v>
      </c>
    </row>
    <row r="8586" spans="1:3" x14ac:dyDescent="0.25">
      <c r="A8586" s="1">
        <v>79363</v>
      </c>
      <c r="B8586" s="2">
        <v>-65</v>
      </c>
      <c r="C8586" s="1" t="str">
        <f>IFERROR(LOOKUP(B8586,{0,1,31,61,91},{"Less Than 1 Day","1 To 30 Days","31-60 Days","61-90 Days","91+ Days"}),"Not Due")</f>
        <v>Not Due</v>
      </c>
    </row>
    <row r="8587" spans="1:3" x14ac:dyDescent="0.25">
      <c r="A8587" s="1">
        <v>66891</v>
      </c>
      <c r="B8587" s="2">
        <v>498</v>
      </c>
      <c r="C8587" s="1" t="str">
        <f>IFERROR(LOOKUP(B8587,{0,1,31,61,91},{"Less Than 1 Day","1 To 30 Days","31-60 Days","61-90 Days","91+ Days"}),"Not Due")</f>
        <v>91+ Days</v>
      </c>
    </row>
    <row r="8588" spans="1:3" x14ac:dyDescent="0.25">
      <c r="A8588" s="1">
        <v>41853</v>
      </c>
      <c r="B8588" s="2">
        <v>261</v>
      </c>
      <c r="C8588" s="1" t="str">
        <f>IFERROR(LOOKUP(B8588,{0,1,31,61,91},{"Less Than 1 Day","1 To 30 Days","31-60 Days","61-90 Days","91+ Days"}),"Not Due")</f>
        <v>91+ Days</v>
      </c>
    </row>
    <row r="8589" spans="1:3" x14ac:dyDescent="0.25">
      <c r="A8589" s="1">
        <v>23506</v>
      </c>
      <c r="B8589" s="2">
        <v>-139</v>
      </c>
      <c r="C8589" s="1" t="str">
        <f>IFERROR(LOOKUP(B8589,{0,1,31,61,91},{"Less Than 1 Day","1 To 30 Days","31-60 Days","61-90 Days","91+ Days"}),"Not Due")</f>
        <v>Not Due</v>
      </c>
    </row>
    <row r="8590" spans="1:3" x14ac:dyDescent="0.25">
      <c r="A8590" s="1">
        <v>64403</v>
      </c>
      <c r="B8590" s="2">
        <v>-86</v>
      </c>
      <c r="C8590" s="1" t="str">
        <f>IFERROR(LOOKUP(B8590,{0,1,31,61,91},{"Less Than 1 Day","1 To 30 Days","31-60 Days","61-90 Days","91+ Days"}),"Not Due")</f>
        <v>Not Due</v>
      </c>
    </row>
    <row r="8591" spans="1:3" x14ac:dyDescent="0.25">
      <c r="A8591" s="1">
        <v>17769</v>
      </c>
      <c r="B8591" s="2">
        <v>197</v>
      </c>
      <c r="C8591" s="1" t="str">
        <f>IFERROR(LOOKUP(B8591,{0,1,31,61,91},{"Less Than 1 Day","1 To 30 Days","31-60 Days","61-90 Days","91+ Days"}),"Not Due")</f>
        <v>91+ Days</v>
      </c>
    </row>
    <row r="8592" spans="1:3" x14ac:dyDescent="0.25">
      <c r="A8592" s="1">
        <v>33677</v>
      </c>
      <c r="B8592" s="2">
        <v>-138</v>
      </c>
      <c r="C8592" s="1" t="str">
        <f>IFERROR(LOOKUP(B8592,{0,1,31,61,91},{"Less Than 1 Day","1 To 30 Days","31-60 Days","61-90 Days","91+ Days"}),"Not Due")</f>
        <v>Not Due</v>
      </c>
    </row>
    <row r="8593" spans="1:3" x14ac:dyDescent="0.25">
      <c r="A8593" s="1">
        <v>38289</v>
      </c>
      <c r="B8593" s="2">
        <v>308</v>
      </c>
      <c r="C8593" s="1" t="str">
        <f>IFERROR(LOOKUP(B8593,{0,1,31,61,91},{"Less Than 1 Day","1 To 30 Days","31-60 Days","61-90 Days","91+ Days"}),"Not Due")</f>
        <v>91+ Days</v>
      </c>
    </row>
    <row r="8594" spans="1:3" x14ac:dyDescent="0.25">
      <c r="A8594" s="1">
        <v>19567</v>
      </c>
      <c r="B8594" s="2">
        <v>-10</v>
      </c>
      <c r="C8594" s="1" t="str">
        <f>IFERROR(LOOKUP(B8594,{0,1,31,61,91},{"Less Than 1 Day","1 To 30 Days","31-60 Days","61-90 Days","91+ Days"}),"Not Due")</f>
        <v>Not Due</v>
      </c>
    </row>
    <row r="8595" spans="1:3" x14ac:dyDescent="0.25">
      <c r="A8595" s="1">
        <v>55251</v>
      </c>
      <c r="B8595" s="2">
        <v>144</v>
      </c>
      <c r="C8595" s="1" t="str">
        <f>IFERROR(LOOKUP(B8595,{0,1,31,61,91},{"Less Than 1 Day","1 To 30 Days","31-60 Days","61-90 Days","91+ Days"}),"Not Due")</f>
        <v>91+ Days</v>
      </c>
    </row>
    <row r="8596" spans="1:3" x14ac:dyDescent="0.25">
      <c r="A8596" s="1">
        <v>27455</v>
      </c>
      <c r="B8596" s="2">
        <v>-121</v>
      </c>
      <c r="C8596" s="1" t="str">
        <f>IFERROR(LOOKUP(B8596,{0,1,31,61,91},{"Less Than 1 Day","1 To 30 Days","31-60 Days","61-90 Days","91+ Days"}),"Not Due")</f>
        <v>Not Due</v>
      </c>
    </row>
    <row r="8597" spans="1:3" x14ac:dyDescent="0.25">
      <c r="A8597" s="1">
        <v>58773</v>
      </c>
      <c r="B8597" s="2">
        <v>27</v>
      </c>
      <c r="C8597" s="1" t="str">
        <f>IFERROR(LOOKUP(B8597,{0,1,31,61,91},{"Less Than 1 Day","1 To 30 Days","31-60 Days","61-90 Days","91+ Days"}),"Not Due")</f>
        <v>1 To 30 Days</v>
      </c>
    </row>
    <row r="8598" spans="1:3" x14ac:dyDescent="0.25">
      <c r="A8598" s="1">
        <v>61149</v>
      </c>
      <c r="B8598" s="2">
        <v>67</v>
      </c>
      <c r="C8598" s="1" t="str">
        <f>IFERROR(LOOKUP(B8598,{0,1,31,61,91},{"Less Than 1 Day","1 To 30 Days","31-60 Days","61-90 Days","91+ Days"}),"Not Due")</f>
        <v>61-90 Days</v>
      </c>
    </row>
    <row r="8599" spans="1:3" x14ac:dyDescent="0.25">
      <c r="A8599" s="1">
        <v>14342</v>
      </c>
      <c r="B8599" s="2">
        <v>73</v>
      </c>
      <c r="C8599" s="1" t="str">
        <f>IFERROR(LOOKUP(B8599,{0,1,31,61,91},{"Less Than 1 Day","1 To 30 Days","31-60 Days","61-90 Days","91+ Days"}),"Not Due")</f>
        <v>61-90 Days</v>
      </c>
    </row>
    <row r="8600" spans="1:3" x14ac:dyDescent="0.25">
      <c r="A8600" s="1">
        <v>44096</v>
      </c>
      <c r="B8600" s="2">
        <v>-145</v>
      </c>
      <c r="C8600" s="1" t="str">
        <f>IFERROR(LOOKUP(B8600,{0,1,31,61,91},{"Less Than 1 Day","1 To 30 Days","31-60 Days","61-90 Days","91+ Days"}),"Not Due")</f>
        <v>Not Due</v>
      </c>
    </row>
    <row r="8601" spans="1:3" x14ac:dyDescent="0.25">
      <c r="A8601" s="1">
        <v>75183</v>
      </c>
      <c r="B8601" s="2">
        <v>307</v>
      </c>
      <c r="C8601" s="1" t="str">
        <f>IFERROR(LOOKUP(B8601,{0,1,31,61,91},{"Less Than 1 Day","1 To 30 Days","31-60 Days","61-90 Days","91+ Days"}),"Not Due")</f>
        <v>91+ Days</v>
      </c>
    </row>
    <row r="8602" spans="1:3" x14ac:dyDescent="0.25">
      <c r="A8602" s="1">
        <v>29034</v>
      </c>
      <c r="B8602" s="2">
        <v>234</v>
      </c>
      <c r="C8602" s="1" t="str">
        <f>IFERROR(LOOKUP(B8602,{0,1,31,61,91},{"Less Than 1 Day","1 To 30 Days","31-60 Days","61-90 Days","91+ Days"}),"Not Due")</f>
        <v>91+ Days</v>
      </c>
    </row>
    <row r="8603" spans="1:3" x14ac:dyDescent="0.25">
      <c r="A8603" s="1">
        <v>33763</v>
      </c>
      <c r="B8603" s="2">
        <v>128</v>
      </c>
      <c r="C8603" s="1" t="str">
        <f>IFERROR(LOOKUP(B8603,{0,1,31,61,91},{"Less Than 1 Day","1 To 30 Days","31-60 Days","61-90 Days","91+ Days"}),"Not Due")</f>
        <v>91+ Days</v>
      </c>
    </row>
    <row r="8604" spans="1:3" x14ac:dyDescent="0.25">
      <c r="A8604" s="1">
        <v>60791</v>
      </c>
      <c r="B8604" s="2">
        <v>12</v>
      </c>
      <c r="C8604" s="1" t="str">
        <f>IFERROR(LOOKUP(B8604,{0,1,31,61,91},{"Less Than 1 Day","1 To 30 Days","31-60 Days","61-90 Days","91+ Days"}),"Not Due")</f>
        <v>1 To 30 Days</v>
      </c>
    </row>
    <row r="8605" spans="1:3" x14ac:dyDescent="0.25">
      <c r="A8605" s="1">
        <v>94075</v>
      </c>
      <c r="B8605" s="2">
        <v>87</v>
      </c>
      <c r="C8605" s="1" t="str">
        <f>IFERROR(LOOKUP(B8605,{0,1,31,61,91},{"Less Than 1 Day","1 To 30 Days","31-60 Days","61-90 Days","91+ Days"}),"Not Due")</f>
        <v>61-90 Days</v>
      </c>
    </row>
    <row r="8606" spans="1:3" x14ac:dyDescent="0.25">
      <c r="A8606" s="1">
        <v>20975</v>
      </c>
      <c r="B8606" s="2">
        <v>-72</v>
      </c>
      <c r="C8606" s="1" t="str">
        <f>IFERROR(LOOKUP(B8606,{0,1,31,61,91},{"Less Than 1 Day","1 To 30 Days","31-60 Days","61-90 Days","91+ Days"}),"Not Due")</f>
        <v>Not Due</v>
      </c>
    </row>
    <row r="8607" spans="1:3" x14ac:dyDescent="0.25">
      <c r="A8607" s="1">
        <v>10990</v>
      </c>
      <c r="B8607" s="2">
        <v>428</v>
      </c>
      <c r="C8607" s="1" t="str">
        <f>IFERROR(LOOKUP(B8607,{0,1,31,61,91},{"Less Than 1 Day","1 To 30 Days","31-60 Days","61-90 Days","91+ Days"}),"Not Due")</f>
        <v>91+ Days</v>
      </c>
    </row>
    <row r="8608" spans="1:3" x14ac:dyDescent="0.25">
      <c r="A8608" s="1">
        <v>28163</v>
      </c>
      <c r="B8608" s="2">
        <v>131</v>
      </c>
      <c r="C8608" s="1" t="str">
        <f>IFERROR(LOOKUP(B8608,{0,1,31,61,91},{"Less Than 1 Day","1 To 30 Days","31-60 Days","61-90 Days","91+ Days"}),"Not Due")</f>
        <v>91+ Days</v>
      </c>
    </row>
    <row r="8609" spans="1:3" x14ac:dyDescent="0.25">
      <c r="A8609" s="1">
        <v>68895</v>
      </c>
      <c r="B8609" s="2">
        <v>392</v>
      </c>
      <c r="C8609" s="1" t="str">
        <f>IFERROR(LOOKUP(B8609,{0,1,31,61,91},{"Less Than 1 Day","1 To 30 Days","31-60 Days","61-90 Days","91+ Days"}),"Not Due")</f>
        <v>91+ Days</v>
      </c>
    </row>
    <row r="8610" spans="1:3" x14ac:dyDescent="0.25">
      <c r="A8610" s="1">
        <v>32828</v>
      </c>
      <c r="B8610" s="2">
        <v>293</v>
      </c>
      <c r="C8610" s="1" t="str">
        <f>IFERROR(LOOKUP(B8610,{0,1,31,61,91},{"Less Than 1 Day","1 To 30 Days","31-60 Days","61-90 Days","91+ Days"}),"Not Due")</f>
        <v>91+ Days</v>
      </c>
    </row>
    <row r="8611" spans="1:3" x14ac:dyDescent="0.25">
      <c r="A8611" s="1">
        <v>95906</v>
      </c>
      <c r="B8611" s="2">
        <v>33</v>
      </c>
      <c r="C8611" s="1" t="str">
        <f>IFERROR(LOOKUP(B8611,{0,1,31,61,91},{"Less Than 1 Day","1 To 30 Days","31-60 Days","61-90 Days","91+ Days"}),"Not Due")</f>
        <v>31-60 Days</v>
      </c>
    </row>
    <row r="8612" spans="1:3" x14ac:dyDescent="0.25">
      <c r="A8612" s="1">
        <v>58477</v>
      </c>
      <c r="B8612" s="2">
        <v>-123</v>
      </c>
      <c r="C8612" s="1" t="str">
        <f>IFERROR(LOOKUP(B8612,{0,1,31,61,91},{"Less Than 1 Day","1 To 30 Days","31-60 Days","61-90 Days","91+ Days"}),"Not Due")</f>
        <v>Not Due</v>
      </c>
    </row>
    <row r="8613" spans="1:3" x14ac:dyDescent="0.25">
      <c r="A8613" s="1">
        <v>98609</v>
      </c>
      <c r="B8613" s="2">
        <v>-151</v>
      </c>
      <c r="C8613" s="1" t="str">
        <f>IFERROR(LOOKUP(B8613,{0,1,31,61,91},{"Less Than 1 Day","1 To 30 Days","31-60 Days","61-90 Days","91+ Days"}),"Not Due")</f>
        <v>Not Due</v>
      </c>
    </row>
    <row r="8614" spans="1:3" x14ac:dyDescent="0.25">
      <c r="A8614" s="1">
        <v>70593</v>
      </c>
      <c r="B8614" s="2">
        <v>401</v>
      </c>
      <c r="C8614" s="1" t="str">
        <f>IFERROR(LOOKUP(B8614,{0,1,31,61,91},{"Less Than 1 Day","1 To 30 Days","31-60 Days","61-90 Days","91+ Days"}),"Not Due")</f>
        <v>91+ Days</v>
      </c>
    </row>
    <row r="8615" spans="1:3" x14ac:dyDescent="0.25">
      <c r="A8615" s="1">
        <v>23662</v>
      </c>
      <c r="B8615" s="2">
        <v>-25</v>
      </c>
      <c r="C8615" s="1" t="str">
        <f>IFERROR(LOOKUP(B8615,{0,1,31,61,91},{"Less Than 1 Day","1 To 30 Days","31-60 Days","61-90 Days","91+ Days"}),"Not Due")</f>
        <v>Not Due</v>
      </c>
    </row>
    <row r="8616" spans="1:3" x14ac:dyDescent="0.25">
      <c r="A8616" s="1">
        <v>78692</v>
      </c>
      <c r="B8616" s="2">
        <v>301</v>
      </c>
      <c r="C8616" s="1" t="str">
        <f>IFERROR(LOOKUP(B8616,{0,1,31,61,91},{"Less Than 1 Day","1 To 30 Days","31-60 Days","61-90 Days","91+ Days"}),"Not Due")</f>
        <v>91+ Days</v>
      </c>
    </row>
    <row r="8617" spans="1:3" x14ac:dyDescent="0.25">
      <c r="A8617" s="1">
        <v>60785</v>
      </c>
      <c r="B8617" s="2">
        <v>259</v>
      </c>
      <c r="C8617" s="1" t="str">
        <f>IFERROR(LOOKUP(B8617,{0,1,31,61,91},{"Less Than 1 Day","1 To 30 Days","31-60 Days","61-90 Days","91+ Days"}),"Not Due")</f>
        <v>91+ Days</v>
      </c>
    </row>
    <row r="8618" spans="1:3" x14ac:dyDescent="0.25">
      <c r="A8618" s="1">
        <v>55034</v>
      </c>
      <c r="B8618" s="2">
        <v>134</v>
      </c>
      <c r="C8618" s="1" t="str">
        <f>IFERROR(LOOKUP(B8618,{0,1,31,61,91},{"Less Than 1 Day","1 To 30 Days","31-60 Days","61-90 Days","91+ Days"}),"Not Due")</f>
        <v>91+ Days</v>
      </c>
    </row>
    <row r="8619" spans="1:3" x14ac:dyDescent="0.25">
      <c r="A8619" s="1">
        <v>61286</v>
      </c>
      <c r="B8619" s="2">
        <v>-19</v>
      </c>
      <c r="C8619" s="1" t="str">
        <f>IFERROR(LOOKUP(B8619,{0,1,31,61,91},{"Less Than 1 Day","1 To 30 Days","31-60 Days","61-90 Days","91+ Days"}),"Not Due")</f>
        <v>Not Due</v>
      </c>
    </row>
    <row r="8620" spans="1:3" x14ac:dyDescent="0.25">
      <c r="A8620" s="1">
        <v>31800</v>
      </c>
      <c r="B8620" s="2">
        <v>125</v>
      </c>
      <c r="C8620" s="1" t="str">
        <f>IFERROR(LOOKUP(B8620,{0,1,31,61,91},{"Less Than 1 Day","1 To 30 Days","31-60 Days","61-90 Days","91+ Days"}),"Not Due")</f>
        <v>91+ Days</v>
      </c>
    </row>
    <row r="8621" spans="1:3" x14ac:dyDescent="0.25">
      <c r="A8621" s="1">
        <v>45177</v>
      </c>
      <c r="B8621" s="2">
        <v>308</v>
      </c>
      <c r="C8621" s="1" t="str">
        <f>IFERROR(LOOKUP(B8621,{0,1,31,61,91},{"Less Than 1 Day","1 To 30 Days","31-60 Days","61-90 Days","91+ Days"}),"Not Due")</f>
        <v>91+ Days</v>
      </c>
    </row>
    <row r="8622" spans="1:3" x14ac:dyDescent="0.25">
      <c r="A8622" s="1">
        <v>41669</v>
      </c>
      <c r="B8622" s="2">
        <v>184</v>
      </c>
      <c r="C8622" s="1" t="str">
        <f>IFERROR(LOOKUP(B8622,{0,1,31,61,91},{"Less Than 1 Day","1 To 30 Days","31-60 Days","61-90 Days","91+ Days"}),"Not Due")</f>
        <v>91+ Days</v>
      </c>
    </row>
    <row r="8623" spans="1:3" x14ac:dyDescent="0.25">
      <c r="A8623" s="1">
        <v>76605</v>
      </c>
      <c r="B8623" s="2">
        <v>-81</v>
      </c>
      <c r="C8623" s="1" t="str">
        <f>IFERROR(LOOKUP(B8623,{0,1,31,61,91},{"Less Than 1 Day","1 To 30 Days","31-60 Days","61-90 Days","91+ Days"}),"Not Due")</f>
        <v>Not Due</v>
      </c>
    </row>
    <row r="8624" spans="1:3" x14ac:dyDescent="0.25">
      <c r="A8624" s="1">
        <v>23782</v>
      </c>
      <c r="B8624" s="2">
        <v>296</v>
      </c>
      <c r="C8624" s="1" t="str">
        <f>IFERROR(LOOKUP(B8624,{0,1,31,61,91},{"Less Than 1 Day","1 To 30 Days","31-60 Days","61-90 Days","91+ Days"}),"Not Due")</f>
        <v>91+ Days</v>
      </c>
    </row>
    <row r="8625" spans="1:3" x14ac:dyDescent="0.25">
      <c r="A8625" s="1">
        <v>58443</v>
      </c>
      <c r="B8625" s="2">
        <v>-100</v>
      </c>
      <c r="C8625" s="1" t="str">
        <f>IFERROR(LOOKUP(B8625,{0,1,31,61,91},{"Less Than 1 Day","1 To 30 Days","31-60 Days","61-90 Days","91+ Days"}),"Not Due")</f>
        <v>Not Due</v>
      </c>
    </row>
    <row r="8626" spans="1:3" x14ac:dyDescent="0.25">
      <c r="A8626" s="1">
        <v>56077</v>
      </c>
      <c r="B8626" s="2">
        <v>205</v>
      </c>
      <c r="C8626" s="1" t="str">
        <f>IFERROR(LOOKUP(B8626,{0,1,31,61,91},{"Less Than 1 Day","1 To 30 Days","31-60 Days","61-90 Days","91+ Days"}),"Not Due")</f>
        <v>91+ Days</v>
      </c>
    </row>
    <row r="8627" spans="1:3" x14ac:dyDescent="0.25">
      <c r="A8627" s="1">
        <v>70141</v>
      </c>
      <c r="B8627" s="2">
        <v>151</v>
      </c>
      <c r="C8627" s="1" t="str">
        <f>IFERROR(LOOKUP(B8627,{0,1,31,61,91},{"Less Than 1 Day","1 To 30 Days","31-60 Days","61-90 Days","91+ Days"}),"Not Due")</f>
        <v>91+ Days</v>
      </c>
    </row>
    <row r="8628" spans="1:3" x14ac:dyDescent="0.25">
      <c r="A8628" s="1">
        <v>45157</v>
      </c>
      <c r="B8628" s="2">
        <v>-51</v>
      </c>
      <c r="C8628" s="1" t="str">
        <f>IFERROR(LOOKUP(B8628,{0,1,31,61,91},{"Less Than 1 Day","1 To 30 Days","31-60 Days","61-90 Days","91+ Days"}),"Not Due")</f>
        <v>Not Due</v>
      </c>
    </row>
    <row r="8629" spans="1:3" x14ac:dyDescent="0.25">
      <c r="A8629" s="1">
        <v>81108</v>
      </c>
      <c r="B8629" s="2">
        <v>311</v>
      </c>
      <c r="C8629" s="1" t="str">
        <f>IFERROR(LOOKUP(B8629,{0,1,31,61,91},{"Less Than 1 Day","1 To 30 Days","31-60 Days","61-90 Days","91+ Days"}),"Not Due")</f>
        <v>91+ Days</v>
      </c>
    </row>
    <row r="8630" spans="1:3" x14ac:dyDescent="0.25">
      <c r="A8630" s="1">
        <v>82167</v>
      </c>
      <c r="B8630" s="2">
        <v>208</v>
      </c>
      <c r="C8630" s="1" t="str">
        <f>IFERROR(LOOKUP(B8630,{0,1,31,61,91},{"Less Than 1 Day","1 To 30 Days","31-60 Days","61-90 Days","91+ Days"}),"Not Due")</f>
        <v>91+ Days</v>
      </c>
    </row>
    <row r="8631" spans="1:3" x14ac:dyDescent="0.25">
      <c r="A8631" s="1">
        <v>16883</v>
      </c>
      <c r="B8631" s="2">
        <v>387</v>
      </c>
      <c r="C8631" s="1" t="str">
        <f>IFERROR(LOOKUP(B8631,{0,1,31,61,91},{"Less Than 1 Day","1 To 30 Days","31-60 Days","61-90 Days","91+ Days"}),"Not Due")</f>
        <v>91+ Days</v>
      </c>
    </row>
    <row r="8632" spans="1:3" x14ac:dyDescent="0.25">
      <c r="A8632" s="1">
        <v>90891</v>
      </c>
      <c r="B8632" s="2">
        <v>257</v>
      </c>
      <c r="C8632" s="1" t="str">
        <f>IFERROR(LOOKUP(B8632,{0,1,31,61,91},{"Less Than 1 Day","1 To 30 Days","31-60 Days","61-90 Days","91+ Days"}),"Not Due")</f>
        <v>91+ Days</v>
      </c>
    </row>
    <row r="8633" spans="1:3" x14ac:dyDescent="0.25">
      <c r="A8633" s="1">
        <v>22329</v>
      </c>
      <c r="B8633" s="2">
        <v>-3</v>
      </c>
      <c r="C8633" s="1" t="str">
        <f>IFERROR(LOOKUP(B8633,{0,1,31,61,91},{"Less Than 1 Day","1 To 30 Days","31-60 Days","61-90 Days","91+ Days"}),"Not Due")</f>
        <v>Not Due</v>
      </c>
    </row>
    <row r="8634" spans="1:3" x14ac:dyDescent="0.25">
      <c r="A8634" s="1">
        <v>26162</v>
      </c>
      <c r="B8634" s="2">
        <v>397</v>
      </c>
      <c r="C8634" s="1" t="str">
        <f>IFERROR(LOOKUP(B8634,{0,1,31,61,91},{"Less Than 1 Day","1 To 30 Days","31-60 Days","61-90 Days","91+ Days"}),"Not Due")</f>
        <v>91+ Days</v>
      </c>
    </row>
    <row r="8635" spans="1:3" x14ac:dyDescent="0.25">
      <c r="A8635" s="1">
        <v>35125</v>
      </c>
      <c r="B8635" s="2">
        <v>-28</v>
      </c>
      <c r="C8635" s="1" t="str">
        <f>IFERROR(LOOKUP(B8635,{0,1,31,61,91},{"Less Than 1 Day","1 To 30 Days","31-60 Days","61-90 Days","91+ Days"}),"Not Due")</f>
        <v>Not Due</v>
      </c>
    </row>
    <row r="8636" spans="1:3" x14ac:dyDescent="0.25">
      <c r="A8636" s="1">
        <v>80613</v>
      </c>
      <c r="B8636" s="2">
        <v>416</v>
      </c>
      <c r="C8636" s="1" t="str">
        <f>IFERROR(LOOKUP(B8636,{0,1,31,61,91},{"Less Than 1 Day","1 To 30 Days","31-60 Days","61-90 Days","91+ Days"}),"Not Due")</f>
        <v>91+ Days</v>
      </c>
    </row>
    <row r="8637" spans="1:3" x14ac:dyDescent="0.25">
      <c r="A8637" s="1">
        <v>84265</v>
      </c>
      <c r="B8637" s="2">
        <v>393</v>
      </c>
      <c r="C8637" s="1" t="str">
        <f>IFERROR(LOOKUP(B8637,{0,1,31,61,91},{"Less Than 1 Day","1 To 30 Days","31-60 Days","61-90 Days","91+ Days"}),"Not Due")</f>
        <v>91+ Days</v>
      </c>
    </row>
    <row r="8638" spans="1:3" x14ac:dyDescent="0.25">
      <c r="A8638" s="1">
        <v>38705</v>
      </c>
      <c r="B8638" s="2">
        <v>-44</v>
      </c>
      <c r="C8638" s="1" t="str">
        <f>IFERROR(LOOKUP(B8638,{0,1,31,61,91},{"Less Than 1 Day","1 To 30 Days","31-60 Days","61-90 Days","91+ Days"}),"Not Due")</f>
        <v>Not Due</v>
      </c>
    </row>
    <row r="8639" spans="1:3" x14ac:dyDescent="0.25">
      <c r="A8639" s="1">
        <v>54982</v>
      </c>
      <c r="B8639" s="2">
        <v>449</v>
      </c>
      <c r="C8639" s="1" t="str">
        <f>IFERROR(LOOKUP(B8639,{0,1,31,61,91},{"Less Than 1 Day","1 To 30 Days","31-60 Days","61-90 Days","91+ Days"}),"Not Due")</f>
        <v>91+ Days</v>
      </c>
    </row>
    <row r="8640" spans="1:3" x14ac:dyDescent="0.25">
      <c r="A8640" s="1">
        <v>69817</v>
      </c>
      <c r="B8640" s="2">
        <v>-54</v>
      </c>
      <c r="C8640" s="1" t="str">
        <f>IFERROR(LOOKUP(B8640,{0,1,31,61,91},{"Less Than 1 Day","1 To 30 Days","31-60 Days","61-90 Days","91+ Days"}),"Not Due")</f>
        <v>Not Due</v>
      </c>
    </row>
    <row r="8641" spans="1:3" x14ac:dyDescent="0.25">
      <c r="A8641" s="1">
        <v>32962</v>
      </c>
      <c r="B8641" s="2">
        <v>203</v>
      </c>
      <c r="C8641" s="1" t="str">
        <f>IFERROR(LOOKUP(B8641,{0,1,31,61,91},{"Less Than 1 Day","1 To 30 Days","31-60 Days","61-90 Days","91+ Days"}),"Not Due")</f>
        <v>91+ Days</v>
      </c>
    </row>
    <row r="8642" spans="1:3" x14ac:dyDescent="0.25">
      <c r="A8642" s="1">
        <v>38474</v>
      </c>
      <c r="B8642" s="2">
        <v>409</v>
      </c>
      <c r="C8642" s="1" t="str">
        <f>IFERROR(LOOKUP(B8642,{0,1,31,61,91},{"Less Than 1 Day","1 To 30 Days","31-60 Days","61-90 Days","91+ Days"}),"Not Due")</f>
        <v>91+ Days</v>
      </c>
    </row>
    <row r="8643" spans="1:3" x14ac:dyDescent="0.25">
      <c r="A8643" s="1">
        <v>21118</v>
      </c>
      <c r="B8643" s="2">
        <v>48</v>
      </c>
      <c r="C8643" s="1" t="str">
        <f>IFERROR(LOOKUP(B8643,{0,1,31,61,91},{"Less Than 1 Day","1 To 30 Days","31-60 Days","61-90 Days","91+ Days"}),"Not Due")</f>
        <v>31-60 Days</v>
      </c>
    </row>
    <row r="8644" spans="1:3" x14ac:dyDescent="0.25">
      <c r="A8644" s="1">
        <v>16209</v>
      </c>
      <c r="B8644" s="2">
        <v>79</v>
      </c>
      <c r="C8644" s="1" t="str">
        <f>IFERROR(LOOKUP(B8644,{0,1,31,61,91},{"Less Than 1 Day","1 To 30 Days","31-60 Days","61-90 Days","91+ Days"}),"Not Due")</f>
        <v>61-90 Days</v>
      </c>
    </row>
    <row r="8645" spans="1:3" x14ac:dyDescent="0.25">
      <c r="A8645" s="1">
        <v>83881</v>
      </c>
      <c r="B8645" s="2">
        <v>-185</v>
      </c>
      <c r="C8645" s="1" t="str">
        <f>IFERROR(LOOKUP(B8645,{0,1,31,61,91},{"Less Than 1 Day","1 To 30 Days","31-60 Days","61-90 Days","91+ Days"}),"Not Due")</f>
        <v>Not Due</v>
      </c>
    </row>
    <row r="8646" spans="1:3" x14ac:dyDescent="0.25">
      <c r="A8646" s="1">
        <v>60727</v>
      </c>
      <c r="B8646" s="2">
        <v>457</v>
      </c>
      <c r="C8646" s="1" t="str">
        <f>IFERROR(LOOKUP(B8646,{0,1,31,61,91},{"Less Than 1 Day","1 To 30 Days","31-60 Days","61-90 Days","91+ Days"}),"Not Due")</f>
        <v>91+ Days</v>
      </c>
    </row>
    <row r="8647" spans="1:3" x14ac:dyDescent="0.25">
      <c r="A8647" s="1">
        <v>60840</v>
      </c>
      <c r="B8647" s="2">
        <v>73</v>
      </c>
      <c r="C8647" s="1" t="str">
        <f>IFERROR(LOOKUP(B8647,{0,1,31,61,91},{"Less Than 1 Day","1 To 30 Days","31-60 Days","61-90 Days","91+ Days"}),"Not Due")</f>
        <v>61-90 Days</v>
      </c>
    </row>
    <row r="8648" spans="1:3" x14ac:dyDescent="0.25">
      <c r="A8648" s="1">
        <v>24243</v>
      </c>
      <c r="B8648" s="2">
        <v>168</v>
      </c>
      <c r="C8648" s="1" t="str">
        <f>IFERROR(LOOKUP(B8648,{0,1,31,61,91},{"Less Than 1 Day","1 To 30 Days","31-60 Days","61-90 Days","91+ Days"}),"Not Due")</f>
        <v>91+ Days</v>
      </c>
    </row>
    <row r="8649" spans="1:3" x14ac:dyDescent="0.25">
      <c r="A8649" s="1">
        <v>68696</v>
      </c>
      <c r="B8649" s="2">
        <v>335</v>
      </c>
      <c r="C8649" s="1" t="str">
        <f>IFERROR(LOOKUP(B8649,{0,1,31,61,91},{"Less Than 1 Day","1 To 30 Days","31-60 Days","61-90 Days","91+ Days"}),"Not Due")</f>
        <v>91+ Days</v>
      </c>
    </row>
    <row r="8650" spans="1:3" x14ac:dyDescent="0.25">
      <c r="A8650" s="1">
        <v>84737</v>
      </c>
      <c r="B8650" s="2">
        <v>-74</v>
      </c>
      <c r="C8650" s="1" t="str">
        <f>IFERROR(LOOKUP(B8650,{0,1,31,61,91},{"Less Than 1 Day","1 To 30 Days","31-60 Days","61-90 Days","91+ Days"}),"Not Due")</f>
        <v>Not Due</v>
      </c>
    </row>
    <row r="8651" spans="1:3" x14ac:dyDescent="0.25">
      <c r="A8651" s="1">
        <v>22670</v>
      </c>
      <c r="B8651" s="2">
        <v>173</v>
      </c>
      <c r="C8651" s="1" t="str">
        <f>IFERROR(LOOKUP(B8651,{0,1,31,61,91},{"Less Than 1 Day","1 To 30 Days","31-60 Days","61-90 Days","91+ Days"}),"Not Due")</f>
        <v>91+ Days</v>
      </c>
    </row>
    <row r="8652" spans="1:3" x14ac:dyDescent="0.25">
      <c r="A8652" s="1">
        <v>32778</v>
      </c>
      <c r="B8652" s="2">
        <v>215</v>
      </c>
      <c r="C8652" s="1" t="str">
        <f>IFERROR(LOOKUP(B8652,{0,1,31,61,91},{"Less Than 1 Day","1 To 30 Days","31-60 Days","61-90 Days","91+ Days"}),"Not Due")</f>
        <v>91+ Days</v>
      </c>
    </row>
    <row r="8653" spans="1:3" x14ac:dyDescent="0.25">
      <c r="A8653" s="1">
        <v>29316</v>
      </c>
      <c r="B8653" s="2">
        <v>474</v>
      </c>
      <c r="C8653" s="1" t="str">
        <f>IFERROR(LOOKUP(B8653,{0,1,31,61,91},{"Less Than 1 Day","1 To 30 Days","31-60 Days","61-90 Days","91+ Days"}),"Not Due")</f>
        <v>91+ Days</v>
      </c>
    </row>
    <row r="8654" spans="1:3" x14ac:dyDescent="0.25">
      <c r="A8654" s="1">
        <v>89546</v>
      </c>
      <c r="B8654" s="2">
        <v>170</v>
      </c>
      <c r="C8654" s="1" t="str">
        <f>IFERROR(LOOKUP(B8654,{0,1,31,61,91},{"Less Than 1 Day","1 To 30 Days","31-60 Days","61-90 Days","91+ Days"}),"Not Due")</f>
        <v>91+ Days</v>
      </c>
    </row>
    <row r="8655" spans="1:3" x14ac:dyDescent="0.25">
      <c r="A8655" s="1">
        <v>20140</v>
      </c>
      <c r="B8655" s="2">
        <v>495</v>
      </c>
      <c r="C8655" s="1" t="str">
        <f>IFERROR(LOOKUP(B8655,{0,1,31,61,91},{"Less Than 1 Day","1 To 30 Days","31-60 Days","61-90 Days","91+ Days"}),"Not Due")</f>
        <v>91+ Days</v>
      </c>
    </row>
    <row r="8656" spans="1:3" x14ac:dyDescent="0.25">
      <c r="A8656" s="1">
        <v>90636</v>
      </c>
      <c r="B8656" s="2">
        <v>470</v>
      </c>
      <c r="C8656" s="1" t="str">
        <f>IFERROR(LOOKUP(B8656,{0,1,31,61,91},{"Less Than 1 Day","1 To 30 Days","31-60 Days","61-90 Days","91+ Days"}),"Not Due")</f>
        <v>91+ Days</v>
      </c>
    </row>
    <row r="8657" spans="1:3" x14ac:dyDescent="0.25">
      <c r="A8657" s="1">
        <v>61758</v>
      </c>
      <c r="B8657" s="2">
        <v>266</v>
      </c>
      <c r="C8657" s="1" t="str">
        <f>IFERROR(LOOKUP(B8657,{0,1,31,61,91},{"Less Than 1 Day","1 To 30 Days","31-60 Days","61-90 Days","91+ Days"}),"Not Due")</f>
        <v>91+ Days</v>
      </c>
    </row>
    <row r="8658" spans="1:3" x14ac:dyDescent="0.25">
      <c r="A8658" s="1">
        <v>13123</v>
      </c>
      <c r="B8658" s="2">
        <v>83</v>
      </c>
      <c r="C8658" s="1" t="str">
        <f>IFERROR(LOOKUP(B8658,{0,1,31,61,91},{"Less Than 1 Day","1 To 30 Days","31-60 Days","61-90 Days","91+ Days"}),"Not Due")</f>
        <v>61-90 Days</v>
      </c>
    </row>
    <row r="8659" spans="1:3" x14ac:dyDescent="0.25">
      <c r="A8659" s="1">
        <v>86493</v>
      </c>
      <c r="B8659" s="2">
        <v>184</v>
      </c>
      <c r="C8659" s="1" t="str">
        <f>IFERROR(LOOKUP(B8659,{0,1,31,61,91},{"Less Than 1 Day","1 To 30 Days","31-60 Days","61-90 Days","91+ Days"}),"Not Due")</f>
        <v>91+ Days</v>
      </c>
    </row>
    <row r="8660" spans="1:3" x14ac:dyDescent="0.25">
      <c r="A8660" s="1">
        <v>83058</v>
      </c>
      <c r="B8660" s="2">
        <v>396</v>
      </c>
      <c r="C8660" s="1" t="str">
        <f>IFERROR(LOOKUP(B8660,{0,1,31,61,91},{"Less Than 1 Day","1 To 30 Days","31-60 Days","61-90 Days","91+ Days"}),"Not Due")</f>
        <v>91+ Days</v>
      </c>
    </row>
    <row r="8661" spans="1:3" x14ac:dyDescent="0.25">
      <c r="A8661" s="1">
        <v>18185</v>
      </c>
      <c r="B8661" s="2">
        <v>181</v>
      </c>
      <c r="C8661" s="1" t="str">
        <f>IFERROR(LOOKUP(B8661,{0,1,31,61,91},{"Less Than 1 Day","1 To 30 Days","31-60 Days","61-90 Days","91+ Days"}),"Not Due")</f>
        <v>91+ Days</v>
      </c>
    </row>
    <row r="8662" spans="1:3" x14ac:dyDescent="0.25">
      <c r="A8662" s="1">
        <v>31099</v>
      </c>
      <c r="B8662" s="2">
        <v>239</v>
      </c>
      <c r="C8662" s="1" t="str">
        <f>IFERROR(LOOKUP(B8662,{0,1,31,61,91},{"Less Than 1 Day","1 To 30 Days","31-60 Days","61-90 Days","91+ Days"}),"Not Due")</f>
        <v>91+ Days</v>
      </c>
    </row>
    <row r="8663" spans="1:3" x14ac:dyDescent="0.25">
      <c r="A8663" s="1">
        <v>49715</v>
      </c>
      <c r="B8663" s="2">
        <v>-2</v>
      </c>
      <c r="C8663" s="1" t="str">
        <f>IFERROR(LOOKUP(B8663,{0,1,31,61,91},{"Less Than 1 Day","1 To 30 Days","31-60 Days","61-90 Days","91+ Days"}),"Not Due")</f>
        <v>Not Due</v>
      </c>
    </row>
    <row r="8664" spans="1:3" x14ac:dyDescent="0.25">
      <c r="A8664" s="1">
        <v>81622</v>
      </c>
      <c r="B8664" s="2">
        <v>212</v>
      </c>
      <c r="C8664" s="1" t="str">
        <f>IFERROR(LOOKUP(B8664,{0,1,31,61,91},{"Less Than 1 Day","1 To 30 Days","31-60 Days","61-90 Days","91+ Days"}),"Not Due")</f>
        <v>91+ Days</v>
      </c>
    </row>
    <row r="8665" spans="1:3" x14ac:dyDescent="0.25">
      <c r="A8665" s="1">
        <v>86640</v>
      </c>
      <c r="B8665" s="2">
        <v>212</v>
      </c>
      <c r="C8665" s="1" t="str">
        <f>IFERROR(LOOKUP(B8665,{0,1,31,61,91},{"Less Than 1 Day","1 To 30 Days","31-60 Days","61-90 Days","91+ Days"}),"Not Due")</f>
        <v>91+ Days</v>
      </c>
    </row>
    <row r="8666" spans="1:3" x14ac:dyDescent="0.25">
      <c r="A8666" s="1">
        <v>52591</v>
      </c>
      <c r="B8666" s="2">
        <v>284</v>
      </c>
      <c r="C8666" s="1" t="str">
        <f>IFERROR(LOOKUP(B8666,{0,1,31,61,91},{"Less Than 1 Day","1 To 30 Days","31-60 Days","61-90 Days","91+ Days"}),"Not Due")</f>
        <v>91+ Days</v>
      </c>
    </row>
    <row r="8667" spans="1:3" x14ac:dyDescent="0.25">
      <c r="A8667" s="1">
        <v>84715</v>
      </c>
      <c r="B8667" s="2">
        <v>26</v>
      </c>
      <c r="C8667" s="1" t="str">
        <f>IFERROR(LOOKUP(B8667,{0,1,31,61,91},{"Less Than 1 Day","1 To 30 Days","31-60 Days","61-90 Days","91+ Days"}),"Not Due")</f>
        <v>1 To 30 Days</v>
      </c>
    </row>
    <row r="8668" spans="1:3" x14ac:dyDescent="0.25">
      <c r="A8668" s="1">
        <v>68488</v>
      </c>
      <c r="B8668" s="2">
        <v>188</v>
      </c>
      <c r="C8668" s="1" t="str">
        <f>IFERROR(LOOKUP(B8668,{0,1,31,61,91},{"Less Than 1 Day","1 To 30 Days","31-60 Days","61-90 Days","91+ Days"}),"Not Due")</f>
        <v>91+ Days</v>
      </c>
    </row>
    <row r="8669" spans="1:3" x14ac:dyDescent="0.25">
      <c r="A8669" s="1">
        <v>72255</v>
      </c>
      <c r="B8669" s="2">
        <v>165</v>
      </c>
      <c r="C8669" s="1" t="str">
        <f>IFERROR(LOOKUP(B8669,{0,1,31,61,91},{"Less Than 1 Day","1 To 30 Days","31-60 Days","61-90 Days","91+ Days"}),"Not Due")</f>
        <v>91+ Days</v>
      </c>
    </row>
    <row r="8670" spans="1:3" x14ac:dyDescent="0.25">
      <c r="A8670" s="1">
        <v>61274</v>
      </c>
      <c r="B8670" s="2">
        <v>208</v>
      </c>
      <c r="C8670" s="1" t="str">
        <f>IFERROR(LOOKUP(B8670,{0,1,31,61,91},{"Less Than 1 Day","1 To 30 Days","31-60 Days","61-90 Days","91+ Days"}),"Not Due")</f>
        <v>91+ Days</v>
      </c>
    </row>
    <row r="8671" spans="1:3" x14ac:dyDescent="0.25">
      <c r="A8671" s="1">
        <v>54417</v>
      </c>
      <c r="B8671" s="2">
        <v>50</v>
      </c>
      <c r="C8671" s="1" t="str">
        <f>IFERROR(LOOKUP(B8671,{0,1,31,61,91},{"Less Than 1 Day","1 To 30 Days","31-60 Days","61-90 Days","91+ Days"}),"Not Due")</f>
        <v>31-60 Days</v>
      </c>
    </row>
    <row r="8672" spans="1:3" x14ac:dyDescent="0.25">
      <c r="A8672" s="1">
        <v>36227</v>
      </c>
      <c r="B8672" s="2">
        <v>52</v>
      </c>
      <c r="C8672" s="1" t="str">
        <f>IFERROR(LOOKUP(B8672,{0,1,31,61,91},{"Less Than 1 Day","1 To 30 Days","31-60 Days","61-90 Days","91+ Days"}),"Not Due")</f>
        <v>31-60 Days</v>
      </c>
    </row>
    <row r="8673" spans="1:3" x14ac:dyDescent="0.25">
      <c r="A8673" s="1">
        <v>86502</v>
      </c>
      <c r="B8673" s="2">
        <v>-158</v>
      </c>
      <c r="C8673" s="1" t="str">
        <f>IFERROR(LOOKUP(B8673,{0,1,31,61,91},{"Less Than 1 Day","1 To 30 Days","31-60 Days","61-90 Days","91+ Days"}),"Not Due")</f>
        <v>Not Due</v>
      </c>
    </row>
    <row r="8674" spans="1:3" x14ac:dyDescent="0.25">
      <c r="A8674" s="1">
        <v>93026</v>
      </c>
      <c r="B8674" s="2">
        <v>-130</v>
      </c>
      <c r="C8674" s="1" t="str">
        <f>IFERROR(LOOKUP(B8674,{0,1,31,61,91},{"Less Than 1 Day","1 To 30 Days","31-60 Days","61-90 Days","91+ Days"}),"Not Due")</f>
        <v>Not Due</v>
      </c>
    </row>
    <row r="8675" spans="1:3" x14ac:dyDescent="0.25">
      <c r="A8675" s="1">
        <v>18885</v>
      </c>
      <c r="B8675" s="2">
        <v>-63</v>
      </c>
      <c r="C8675" s="1" t="str">
        <f>IFERROR(LOOKUP(B8675,{0,1,31,61,91},{"Less Than 1 Day","1 To 30 Days","31-60 Days","61-90 Days","91+ Days"}),"Not Due")</f>
        <v>Not Due</v>
      </c>
    </row>
    <row r="8676" spans="1:3" x14ac:dyDescent="0.25">
      <c r="A8676" s="1">
        <v>60567</v>
      </c>
      <c r="B8676" s="2">
        <v>378</v>
      </c>
      <c r="C8676" s="1" t="str">
        <f>IFERROR(LOOKUP(B8676,{0,1,31,61,91},{"Less Than 1 Day","1 To 30 Days","31-60 Days","61-90 Days","91+ Days"}),"Not Due")</f>
        <v>91+ Days</v>
      </c>
    </row>
    <row r="8677" spans="1:3" x14ac:dyDescent="0.25">
      <c r="A8677" s="1">
        <v>28185</v>
      </c>
      <c r="B8677" s="2">
        <v>-174</v>
      </c>
      <c r="C8677" s="1" t="str">
        <f>IFERROR(LOOKUP(B8677,{0,1,31,61,91},{"Less Than 1 Day","1 To 30 Days","31-60 Days","61-90 Days","91+ Days"}),"Not Due")</f>
        <v>Not Due</v>
      </c>
    </row>
    <row r="8678" spans="1:3" x14ac:dyDescent="0.25">
      <c r="A8678" s="1">
        <v>60945</v>
      </c>
      <c r="B8678" s="2">
        <v>-74</v>
      </c>
      <c r="C8678" s="1" t="str">
        <f>IFERROR(LOOKUP(B8678,{0,1,31,61,91},{"Less Than 1 Day","1 To 30 Days","31-60 Days","61-90 Days","91+ Days"}),"Not Due")</f>
        <v>Not Due</v>
      </c>
    </row>
    <row r="8679" spans="1:3" x14ac:dyDescent="0.25">
      <c r="A8679" s="1">
        <v>58430</v>
      </c>
      <c r="B8679" s="2">
        <v>295</v>
      </c>
      <c r="C8679" s="1" t="str">
        <f>IFERROR(LOOKUP(B8679,{0,1,31,61,91},{"Less Than 1 Day","1 To 30 Days","31-60 Days","61-90 Days","91+ Days"}),"Not Due")</f>
        <v>91+ Days</v>
      </c>
    </row>
    <row r="8680" spans="1:3" x14ac:dyDescent="0.25">
      <c r="A8680" s="1">
        <v>49259</v>
      </c>
      <c r="B8680" s="2">
        <v>124</v>
      </c>
      <c r="C8680" s="1" t="str">
        <f>IFERROR(LOOKUP(B8680,{0,1,31,61,91},{"Less Than 1 Day","1 To 30 Days","31-60 Days","61-90 Days","91+ Days"}),"Not Due")</f>
        <v>91+ Days</v>
      </c>
    </row>
    <row r="8681" spans="1:3" x14ac:dyDescent="0.25">
      <c r="A8681" s="1">
        <v>16611</v>
      </c>
      <c r="B8681" s="2">
        <v>418</v>
      </c>
      <c r="C8681" s="1" t="str">
        <f>IFERROR(LOOKUP(B8681,{0,1,31,61,91},{"Less Than 1 Day","1 To 30 Days","31-60 Days","61-90 Days","91+ Days"}),"Not Due")</f>
        <v>91+ Days</v>
      </c>
    </row>
    <row r="8682" spans="1:3" x14ac:dyDescent="0.25">
      <c r="A8682" s="1">
        <v>64378</v>
      </c>
      <c r="B8682" s="2">
        <v>371</v>
      </c>
      <c r="C8682" s="1" t="str">
        <f>IFERROR(LOOKUP(B8682,{0,1,31,61,91},{"Less Than 1 Day","1 To 30 Days","31-60 Days","61-90 Days","91+ Days"}),"Not Due")</f>
        <v>91+ Days</v>
      </c>
    </row>
    <row r="8683" spans="1:3" x14ac:dyDescent="0.25">
      <c r="A8683" s="1">
        <v>28135</v>
      </c>
      <c r="B8683" s="2">
        <v>-185</v>
      </c>
      <c r="C8683" s="1" t="str">
        <f>IFERROR(LOOKUP(B8683,{0,1,31,61,91},{"Less Than 1 Day","1 To 30 Days","31-60 Days","61-90 Days","91+ Days"}),"Not Due")</f>
        <v>Not Due</v>
      </c>
    </row>
    <row r="8684" spans="1:3" x14ac:dyDescent="0.25">
      <c r="A8684" s="1">
        <v>44872</v>
      </c>
      <c r="B8684" s="2">
        <v>-143</v>
      </c>
      <c r="C8684" s="1" t="str">
        <f>IFERROR(LOOKUP(B8684,{0,1,31,61,91},{"Less Than 1 Day","1 To 30 Days","31-60 Days","61-90 Days","91+ Days"}),"Not Due")</f>
        <v>Not Due</v>
      </c>
    </row>
    <row r="8685" spans="1:3" x14ac:dyDescent="0.25">
      <c r="A8685" s="1">
        <v>47206</v>
      </c>
      <c r="B8685" s="2">
        <v>145</v>
      </c>
      <c r="C8685" s="1" t="str">
        <f>IFERROR(LOOKUP(B8685,{0,1,31,61,91},{"Less Than 1 Day","1 To 30 Days","31-60 Days","61-90 Days","91+ Days"}),"Not Due")</f>
        <v>91+ Days</v>
      </c>
    </row>
    <row r="8686" spans="1:3" x14ac:dyDescent="0.25">
      <c r="A8686" s="1">
        <v>61163</v>
      </c>
      <c r="B8686" s="2">
        <v>190</v>
      </c>
      <c r="C8686" s="1" t="str">
        <f>IFERROR(LOOKUP(B8686,{0,1,31,61,91},{"Less Than 1 Day","1 To 30 Days","31-60 Days","61-90 Days","91+ Days"}),"Not Due")</f>
        <v>91+ Days</v>
      </c>
    </row>
    <row r="8687" spans="1:3" x14ac:dyDescent="0.25">
      <c r="A8687" s="1">
        <v>93014</v>
      </c>
      <c r="B8687" s="2">
        <v>-190</v>
      </c>
      <c r="C8687" s="1" t="str">
        <f>IFERROR(LOOKUP(B8687,{0,1,31,61,91},{"Less Than 1 Day","1 To 30 Days","31-60 Days","61-90 Days","91+ Days"}),"Not Due")</f>
        <v>Not Due</v>
      </c>
    </row>
    <row r="8688" spans="1:3" x14ac:dyDescent="0.25">
      <c r="A8688" s="1">
        <v>68018</v>
      </c>
      <c r="B8688" s="2">
        <v>-144</v>
      </c>
      <c r="C8688" s="1" t="str">
        <f>IFERROR(LOOKUP(B8688,{0,1,31,61,91},{"Less Than 1 Day","1 To 30 Days","31-60 Days","61-90 Days","91+ Days"}),"Not Due")</f>
        <v>Not Due</v>
      </c>
    </row>
    <row r="8689" spans="1:3" x14ac:dyDescent="0.25">
      <c r="A8689" s="1">
        <v>23589</v>
      </c>
      <c r="B8689" s="2">
        <v>14</v>
      </c>
      <c r="C8689" s="1" t="str">
        <f>IFERROR(LOOKUP(B8689,{0,1,31,61,91},{"Less Than 1 Day","1 To 30 Days","31-60 Days","61-90 Days","91+ Days"}),"Not Due")</f>
        <v>1 To 30 Days</v>
      </c>
    </row>
    <row r="8690" spans="1:3" x14ac:dyDescent="0.25">
      <c r="A8690" s="1">
        <v>21541</v>
      </c>
      <c r="B8690" s="2">
        <v>331</v>
      </c>
      <c r="C8690" s="1" t="str">
        <f>IFERROR(LOOKUP(B8690,{0,1,31,61,91},{"Less Than 1 Day","1 To 30 Days","31-60 Days","61-90 Days","91+ Days"}),"Not Due")</f>
        <v>91+ Days</v>
      </c>
    </row>
    <row r="8691" spans="1:3" x14ac:dyDescent="0.25">
      <c r="A8691" s="1">
        <v>46627</v>
      </c>
      <c r="B8691" s="2">
        <v>50</v>
      </c>
      <c r="C8691" s="1" t="str">
        <f>IFERROR(LOOKUP(B8691,{0,1,31,61,91},{"Less Than 1 Day","1 To 30 Days","31-60 Days","61-90 Days","91+ Days"}),"Not Due")</f>
        <v>31-60 Days</v>
      </c>
    </row>
    <row r="8692" spans="1:3" x14ac:dyDescent="0.25">
      <c r="A8692" s="1">
        <v>95303</v>
      </c>
      <c r="B8692" s="2">
        <v>39</v>
      </c>
      <c r="C8692" s="1" t="str">
        <f>IFERROR(LOOKUP(B8692,{0,1,31,61,91},{"Less Than 1 Day","1 To 30 Days","31-60 Days","61-90 Days","91+ Days"}),"Not Due")</f>
        <v>31-60 Days</v>
      </c>
    </row>
    <row r="8693" spans="1:3" x14ac:dyDescent="0.25">
      <c r="A8693" s="1">
        <v>82610</v>
      </c>
      <c r="B8693" s="2">
        <v>427</v>
      </c>
      <c r="C8693" s="1" t="str">
        <f>IFERROR(LOOKUP(B8693,{0,1,31,61,91},{"Less Than 1 Day","1 To 30 Days","31-60 Days","61-90 Days","91+ Days"}),"Not Due")</f>
        <v>91+ Days</v>
      </c>
    </row>
    <row r="8694" spans="1:3" x14ac:dyDescent="0.25">
      <c r="A8694" s="1">
        <v>40859</v>
      </c>
      <c r="B8694" s="2">
        <v>319</v>
      </c>
      <c r="C8694" s="1" t="str">
        <f>IFERROR(LOOKUP(B8694,{0,1,31,61,91},{"Less Than 1 Day","1 To 30 Days","31-60 Days","61-90 Days","91+ Days"}),"Not Due")</f>
        <v>91+ Days</v>
      </c>
    </row>
    <row r="8695" spans="1:3" x14ac:dyDescent="0.25">
      <c r="A8695" s="1">
        <v>41926</v>
      </c>
      <c r="B8695" s="2">
        <v>-139</v>
      </c>
      <c r="C8695" s="1" t="str">
        <f>IFERROR(LOOKUP(B8695,{0,1,31,61,91},{"Less Than 1 Day","1 To 30 Days","31-60 Days","61-90 Days","91+ Days"}),"Not Due")</f>
        <v>Not Due</v>
      </c>
    </row>
    <row r="8696" spans="1:3" x14ac:dyDescent="0.25">
      <c r="A8696" s="1">
        <v>92240</v>
      </c>
      <c r="B8696" s="2">
        <v>-162</v>
      </c>
      <c r="C8696" s="1" t="str">
        <f>IFERROR(LOOKUP(B8696,{0,1,31,61,91},{"Less Than 1 Day","1 To 30 Days","31-60 Days","61-90 Days","91+ Days"}),"Not Due")</f>
        <v>Not Due</v>
      </c>
    </row>
    <row r="8697" spans="1:3" x14ac:dyDescent="0.25">
      <c r="A8697" s="1">
        <v>12526</v>
      </c>
      <c r="B8697" s="2">
        <v>370</v>
      </c>
      <c r="C8697" s="1" t="str">
        <f>IFERROR(LOOKUP(B8697,{0,1,31,61,91},{"Less Than 1 Day","1 To 30 Days","31-60 Days","61-90 Days","91+ Days"}),"Not Due")</f>
        <v>91+ Days</v>
      </c>
    </row>
    <row r="8698" spans="1:3" x14ac:dyDescent="0.25">
      <c r="A8698" s="1">
        <v>69548</v>
      </c>
      <c r="B8698" s="2">
        <v>293</v>
      </c>
      <c r="C8698" s="1" t="str">
        <f>IFERROR(LOOKUP(B8698,{0,1,31,61,91},{"Less Than 1 Day","1 To 30 Days","31-60 Days","61-90 Days","91+ Days"}),"Not Due")</f>
        <v>91+ Days</v>
      </c>
    </row>
    <row r="8699" spans="1:3" x14ac:dyDescent="0.25">
      <c r="A8699" s="1">
        <v>45588</v>
      </c>
      <c r="B8699" s="2">
        <v>46</v>
      </c>
      <c r="C8699" s="1" t="str">
        <f>IFERROR(LOOKUP(B8699,{0,1,31,61,91},{"Less Than 1 Day","1 To 30 Days","31-60 Days","61-90 Days","91+ Days"}),"Not Due")</f>
        <v>31-60 Days</v>
      </c>
    </row>
    <row r="8700" spans="1:3" x14ac:dyDescent="0.25">
      <c r="A8700" s="1">
        <v>95420</v>
      </c>
      <c r="B8700" s="2">
        <v>372</v>
      </c>
      <c r="C8700" s="1" t="str">
        <f>IFERROR(LOOKUP(B8700,{0,1,31,61,91},{"Less Than 1 Day","1 To 30 Days","31-60 Days","61-90 Days","91+ Days"}),"Not Due")</f>
        <v>91+ Days</v>
      </c>
    </row>
    <row r="8701" spans="1:3" x14ac:dyDescent="0.25">
      <c r="A8701" s="1">
        <v>77264</v>
      </c>
      <c r="B8701" s="2">
        <v>-36</v>
      </c>
      <c r="C8701" s="1" t="str">
        <f>IFERROR(LOOKUP(B8701,{0,1,31,61,91},{"Less Than 1 Day","1 To 30 Days","31-60 Days","61-90 Days","91+ Days"}),"Not Due")</f>
        <v>Not Due</v>
      </c>
    </row>
    <row r="8702" spans="1:3" x14ac:dyDescent="0.25">
      <c r="A8702" s="1">
        <v>39650</v>
      </c>
      <c r="B8702" s="2">
        <v>40</v>
      </c>
      <c r="C8702" s="1" t="str">
        <f>IFERROR(LOOKUP(B8702,{0,1,31,61,91},{"Less Than 1 Day","1 To 30 Days","31-60 Days","61-90 Days","91+ Days"}),"Not Due")</f>
        <v>31-60 Days</v>
      </c>
    </row>
    <row r="8703" spans="1:3" x14ac:dyDescent="0.25">
      <c r="A8703" s="1">
        <v>93183</v>
      </c>
      <c r="B8703" s="2">
        <v>264</v>
      </c>
      <c r="C8703" s="1" t="str">
        <f>IFERROR(LOOKUP(B8703,{0,1,31,61,91},{"Less Than 1 Day","1 To 30 Days","31-60 Days","61-90 Days","91+ Days"}),"Not Due")</f>
        <v>91+ Days</v>
      </c>
    </row>
    <row r="8704" spans="1:3" x14ac:dyDescent="0.25">
      <c r="A8704" s="1">
        <v>95628</v>
      </c>
      <c r="B8704" s="2">
        <v>229</v>
      </c>
      <c r="C8704" s="1" t="str">
        <f>IFERROR(LOOKUP(B8704,{0,1,31,61,91},{"Less Than 1 Day","1 To 30 Days","31-60 Days","61-90 Days","91+ Days"}),"Not Due")</f>
        <v>91+ Days</v>
      </c>
    </row>
    <row r="8705" spans="1:3" x14ac:dyDescent="0.25">
      <c r="A8705" s="1">
        <v>77162</v>
      </c>
      <c r="B8705" s="2">
        <v>85</v>
      </c>
      <c r="C8705" s="1" t="str">
        <f>IFERROR(LOOKUP(B8705,{0,1,31,61,91},{"Less Than 1 Day","1 To 30 Days","31-60 Days","61-90 Days","91+ Days"}),"Not Due")</f>
        <v>61-90 Days</v>
      </c>
    </row>
    <row r="8706" spans="1:3" x14ac:dyDescent="0.25">
      <c r="A8706" s="1">
        <v>12365</v>
      </c>
      <c r="B8706" s="2">
        <v>-119</v>
      </c>
      <c r="C8706" s="1" t="str">
        <f>IFERROR(LOOKUP(B8706,{0,1,31,61,91},{"Less Than 1 Day","1 To 30 Days","31-60 Days","61-90 Days","91+ Days"}),"Not Due")</f>
        <v>Not Due</v>
      </c>
    </row>
    <row r="8707" spans="1:3" x14ac:dyDescent="0.25">
      <c r="A8707" s="1">
        <v>39628</v>
      </c>
      <c r="B8707" s="2">
        <v>44</v>
      </c>
      <c r="C8707" s="1" t="str">
        <f>IFERROR(LOOKUP(B8707,{0,1,31,61,91},{"Less Than 1 Day","1 To 30 Days","31-60 Days","61-90 Days","91+ Days"}),"Not Due")</f>
        <v>31-60 Days</v>
      </c>
    </row>
    <row r="8708" spans="1:3" x14ac:dyDescent="0.25">
      <c r="A8708" s="1">
        <v>72041</v>
      </c>
      <c r="B8708" s="2">
        <v>-63</v>
      </c>
      <c r="C8708" s="1" t="str">
        <f>IFERROR(LOOKUP(B8708,{0,1,31,61,91},{"Less Than 1 Day","1 To 30 Days","31-60 Days","61-90 Days","91+ Days"}),"Not Due")</f>
        <v>Not Due</v>
      </c>
    </row>
    <row r="8709" spans="1:3" x14ac:dyDescent="0.25">
      <c r="A8709" s="1">
        <v>93805</v>
      </c>
      <c r="B8709" s="2">
        <v>274</v>
      </c>
      <c r="C8709" s="1" t="str">
        <f>IFERROR(LOOKUP(B8709,{0,1,31,61,91},{"Less Than 1 Day","1 To 30 Days","31-60 Days","61-90 Days","91+ Days"}),"Not Due")</f>
        <v>91+ Days</v>
      </c>
    </row>
    <row r="8710" spans="1:3" x14ac:dyDescent="0.25">
      <c r="A8710" s="1">
        <v>27978</v>
      </c>
      <c r="B8710" s="2">
        <v>67</v>
      </c>
      <c r="C8710" s="1" t="str">
        <f>IFERROR(LOOKUP(B8710,{0,1,31,61,91},{"Less Than 1 Day","1 To 30 Days","31-60 Days","61-90 Days","91+ Days"}),"Not Due")</f>
        <v>61-90 Days</v>
      </c>
    </row>
    <row r="8711" spans="1:3" x14ac:dyDescent="0.25">
      <c r="A8711" s="1">
        <v>91389</v>
      </c>
      <c r="B8711" s="2">
        <v>196</v>
      </c>
      <c r="C8711" s="1" t="str">
        <f>IFERROR(LOOKUP(B8711,{0,1,31,61,91},{"Less Than 1 Day","1 To 30 Days","31-60 Days","61-90 Days","91+ Days"}),"Not Due")</f>
        <v>91+ Days</v>
      </c>
    </row>
    <row r="8712" spans="1:3" x14ac:dyDescent="0.25">
      <c r="A8712" s="1">
        <v>96395</v>
      </c>
      <c r="B8712" s="2">
        <v>77</v>
      </c>
      <c r="C8712" s="1" t="str">
        <f>IFERROR(LOOKUP(B8712,{0,1,31,61,91},{"Less Than 1 Day","1 To 30 Days","31-60 Days","61-90 Days","91+ Days"}),"Not Due")</f>
        <v>61-90 Days</v>
      </c>
    </row>
    <row r="8713" spans="1:3" x14ac:dyDescent="0.25">
      <c r="A8713" s="1">
        <v>79245</v>
      </c>
      <c r="B8713" s="2">
        <v>481</v>
      </c>
      <c r="C8713" s="1" t="str">
        <f>IFERROR(LOOKUP(B8713,{0,1,31,61,91},{"Less Than 1 Day","1 To 30 Days","31-60 Days","61-90 Days","91+ Days"}),"Not Due")</f>
        <v>91+ Days</v>
      </c>
    </row>
    <row r="8714" spans="1:3" x14ac:dyDescent="0.25">
      <c r="A8714" s="1">
        <v>94068</v>
      </c>
      <c r="B8714" s="2">
        <v>367</v>
      </c>
      <c r="C8714" s="1" t="str">
        <f>IFERROR(LOOKUP(B8714,{0,1,31,61,91},{"Less Than 1 Day","1 To 30 Days","31-60 Days","61-90 Days","91+ Days"}),"Not Due")</f>
        <v>91+ Days</v>
      </c>
    </row>
    <row r="8715" spans="1:3" x14ac:dyDescent="0.25">
      <c r="A8715" s="1">
        <v>91429</v>
      </c>
      <c r="B8715" s="2">
        <v>272</v>
      </c>
      <c r="C8715" s="1" t="str">
        <f>IFERROR(LOOKUP(B8715,{0,1,31,61,91},{"Less Than 1 Day","1 To 30 Days","31-60 Days","61-90 Days","91+ Days"}),"Not Due")</f>
        <v>91+ Days</v>
      </c>
    </row>
    <row r="8716" spans="1:3" x14ac:dyDescent="0.25">
      <c r="A8716" s="1">
        <v>58636</v>
      </c>
      <c r="B8716" s="2">
        <v>360</v>
      </c>
      <c r="C8716" s="1" t="str">
        <f>IFERROR(LOOKUP(B8716,{0,1,31,61,91},{"Less Than 1 Day","1 To 30 Days","31-60 Days","61-90 Days","91+ Days"}),"Not Due")</f>
        <v>91+ Days</v>
      </c>
    </row>
    <row r="8717" spans="1:3" x14ac:dyDescent="0.25">
      <c r="A8717" s="1">
        <v>36658</v>
      </c>
      <c r="B8717" s="2">
        <v>130</v>
      </c>
      <c r="C8717" s="1" t="str">
        <f>IFERROR(LOOKUP(B8717,{0,1,31,61,91},{"Less Than 1 Day","1 To 30 Days","31-60 Days","61-90 Days","91+ Days"}),"Not Due")</f>
        <v>91+ Days</v>
      </c>
    </row>
    <row r="8718" spans="1:3" x14ac:dyDescent="0.25">
      <c r="A8718" s="1">
        <v>49754</v>
      </c>
      <c r="B8718" s="2">
        <v>83</v>
      </c>
      <c r="C8718" s="1" t="str">
        <f>IFERROR(LOOKUP(B8718,{0,1,31,61,91},{"Less Than 1 Day","1 To 30 Days","31-60 Days","61-90 Days","91+ Days"}),"Not Due")</f>
        <v>61-90 Days</v>
      </c>
    </row>
    <row r="8719" spans="1:3" x14ac:dyDescent="0.25">
      <c r="A8719" s="1">
        <v>85602</v>
      </c>
      <c r="B8719" s="2">
        <v>174</v>
      </c>
      <c r="C8719" s="1" t="str">
        <f>IFERROR(LOOKUP(B8719,{0,1,31,61,91},{"Less Than 1 Day","1 To 30 Days","31-60 Days","61-90 Days","91+ Days"}),"Not Due")</f>
        <v>91+ Days</v>
      </c>
    </row>
    <row r="8720" spans="1:3" x14ac:dyDescent="0.25">
      <c r="A8720" s="1">
        <v>96011</v>
      </c>
      <c r="B8720" s="2">
        <v>-42</v>
      </c>
      <c r="C8720" s="1" t="str">
        <f>IFERROR(LOOKUP(B8720,{0,1,31,61,91},{"Less Than 1 Day","1 To 30 Days","31-60 Days","61-90 Days","91+ Days"}),"Not Due")</f>
        <v>Not Due</v>
      </c>
    </row>
    <row r="8721" spans="1:3" x14ac:dyDescent="0.25">
      <c r="A8721" s="1">
        <v>88087</v>
      </c>
      <c r="B8721" s="2">
        <v>355</v>
      </c>
      <c r="C8721" s="1" t="str">
        <f>IFERROR(LOOKUP(B8721,{0,1,31,61,91},{"Less Than 1 Day","1 To 30 Days","31-60 Days","61-90 Days","91+ Days"}),"Not Due")</f>
        <v>91+ Days</v>
      </c>
    </row>
    <row r="8722" spans="1:3" x14ac:dyDescent="0.25">
      <c r="A8722" s="1">
        <v>75292</v>
      </c>
      <c r="B8722" s="2">
        <v>-13</v>
      </c>
      <c r="C8722" s="1" t="str">
        <f>IFERROR(LOOKUP(B8722,{0,1,31,61,91},{"Less Than 1 Day","1 To 30 Days","31-60 Days","61-90 Days","91+ Days"}),"Not Due")</f>
        <v>Not Due</v>
      </c>
    </row>
    <row r="8723" spans="1:3" x14ac:dyDescent="0.25">
      <c r="A8723" s="1">
        <v>84775</v>
      </c>
      <c r="B8723" s="2">
        <v>-165</v>
      </c>
      <c r="C8723" s="1" t="str">
        <f>IFERROR(LOOKUP(B8723,{0,1,31,61,91},{"Less Than 1 Day","1 To 30 Days","31-60 Days","61-90 Days","91+ Days"}),"Not Due")</f>
        <v>Not Due</v>
      </c>
    </row>
    <row r="8724" spans="1:3" x14ac:dyDescent="0.25">
      <c r="A8724" s="1">
        <v>86461</v>
      </c>
      <c r="B8724" s="2">
        <v>430</v>
      </c>
      <c r="C8724" s="1" t="str">
        <f>IFERROR(LOOKUP(B8724,{0,1,31,61,91},{"Less Than 1 Day","1 To 30 Days","31-60 Days","61-90 Days","91+ Days"}),"Not Due")</f>
        <v>91+ Days</v>
      </c>
    </row>
    <row r="8725" spans="1:3" x14ac:dyDescent="0.25">
      <c r="A8725" s="1">
        <v>52072</v>
      </c>
      <c r="B8725" s="2">
        <v>-199</v>
      </c>
      <c r="C8725" s="1" t="str">
        <f>IFERROR(LOOKUP(B8725,{0,1,31,61,91},{"Less Than 1 Day","1 To 30 Days","31-60 Days","61-90 Days","91+ Days"}),"Not Due")</f>
        <v>Not Due</v>
      </c>
    </row>
    <row r="8726" spans="1:3" x14ac:dyDescent="0.25">
      <c r="A8726" s="1">
        <v>88411</v>
      </c>
      <c r="B8726" s="2">
        <v>343</v>
      </c>
      <c r="C8726" s="1" t="str">
        <f>IFERROR(LOOKUP(B8726,{0,1,31,61,91},{"Less Than 1 Day","1 To 30 Days","31-60 Days","61-90 Days","91+ Days"}),"Not Due")</f>
        <v>91+ Days</v>
      </c>
    </row>
    <row r="8727" spans="1:3" x14ac:dyDescent="0.25">
      <c r="A8727" s="1">
        <v>10619</v>
      </c>
      <c r="B8727" s="2">
        <v>97</v>
      </c>
      <c r="C8727" s="1" t="str">
        <f>IFERROR(LOOKUP(B8727,{0,1,31,61,91},{"Less Than 1 Day","1 To 30 Days","31-60 Days","61-90 Days","91+ Days"}),"Not Due")</f>
        <v>91+ Days</v>
      </c>
    </row>
    <row r="8728" spans="1:3" x14ac:dyDescent="0.25">
      <c r="A8728" s="1">
        <v>28326</v>
      </c>
      <c r="B8728" s="2">
        <v>-152</v>
      </c>
      <c r="C8728" s="1" t="str">
        <f>IFERROR(LOOKUP(B8728,{0,1,31,61,91},{"Less Than 1 Day","1 To 30 Days","31-60 Days","61-90 Days","91+ Days"}),"Not Due")</f>
        <v>Not Due</v>
      </c>
    </row>
    <row r="8729" spans="1:3" x14ac:dyDescent="0.25">
      <c r="A8729" s="1">
        <v>37805</v>
      </c>
      <c r="B8729" s="2">
        <v>97</v>
      </c>
      <c r="C8729" s="1" t="str">
        <f>IFERROR(LOOKUP(B8729,{0,1,31,61,91},{"Less Than 1 Day","1 To 30 Days","31-60 Days","61-90 Days","91+ Days"}),"Not Due")</f>
        <v>91+ Days</v>
      </c>
    </row>
    <row r="8730" spans="1:3" x14ac:dyDescent="0.25">
      <c r="A8730" s="1">
        <v>95313</v>
      </c>
      <c r="B8730" s="2">
        <v>-196</v>
      </c>
      <c r="C8730" s="1" t="str">
        <f>IFERROR(LOOKUP(B8730,{0,1,31,61,91},{"Less Than 1 Day","1 To 30 Days","31-60 Days","61-90 Days","91+ Days"}),"Not Due")</f>
        <v>Not Due</v>
      </c>
    </row>
    <row r="8731" spans="1:3" x14ac:dyDescent="0.25">
      <c r="A8731" s="1">
        <v>68485</v>
      </c>
      <c r="B8731" s="2">
        <v>344</v>
      </c>
      <c r="C8731" s="1" t="str">
        <f>IFERROR(LOOKUP(B8731,{0,1,31,61,91},{"Less Than 1 Day","1 To 30 Days","31-60 Days","61-90 Days","91+ Days"}),"Not Due")</f>
        <v>91+ Days</v>
      </c>
    </row>
    <row r="8732" spans="1:3" x14ac:dyDescent="0.25">
      <c r="A8732" s="1">
        <v>40085</v>
      </c>
      <c r="B8732" s="2">
        <v>157</v>
      </c>
      <c r="C8732" s="1" t="str">
        <f>IFERROR(LOOKUP(B8732,{0,1,31,61,91},{"Less Than 1 Day","1 To 30 Days","31-60 Days","61-90 Days","91+ Days"}),"Not Due")</f>
        <v>91+ Days</v>
      </c>
    </row>
    <row r="8733" spans="1:3" x14ac:dyDescent="0.25">
      <c r="A8733" s="1">
        <v>46535</v>
      </c>
      <c r="B8733" s="2">
        <v>282</v>
      </c>
      <c r="C8733" s="1" t="str">
        <f>IFERROR(LOOKUP(B8733,{0,1,31,61,91},{"Less Than 1 Day","1 To 30 Days","31-60 Days","61-90 Days","91+ Days"}),"Not Due")</f>
        <v>91+ Days</v>
      </c>
    </row>
    <row r="8734" spans="1:3" x14ac:dyDescent="0.25">
      <c r="A8734" s="1">
        <v>64457</v>
      </c>
      <c r="B8734" s="2">
        <v>62</v>
      </c>
      <c r="C8734" s="1" t="str">
        <f>IFERROR(LOOKUP(B8734,{0,1,31,61,91},{"Less Than 1 Day","1 To 30 Days","31-60 Days","61-90 Days","91+ Days"}),"Not Due")</f>
        <v>61-90 Days</v>
      </c>
    </row>
    <row r="8735" spans="1:3" x14ac:dyDescent="0.25">
      <c r="A8735" s="1">
        <v>94895</v>
      </c>
      <c r="B8735" s="2">
        <v>222</v>
      </c>
      <c r="C8735" s="1" t="str">
        <f>IFERROR(LOOKUP(B8735,{0,1,31,61,91},{"Less Than 1 Day","1 To 30 Days","31-60 Days","61-90 Days","91+ Days"}),"Not Due")</f>
        <v>91+ Days</v>
      </c>
    </row>
    <row r="8736" spans="1:3" x14ac:dyDescent="0.25">
      <c r="A8736" s="1">
        <v>13186</v>
      </c>
      <c r="B8736" s="2">
        <v>89</v>
      </c>
      <c r="C8736" s="1" t="str">
        <f>IFERROR(LOOKUP(B8736,{0,1,31,61,91},{"Less Than 1 Day","1 To 30 Days","31-60 Days","61-90 Days","91+ Days"}),"Not Due")</f>
        <v>61-90 Days</v>
      </c>
    </row>
    <row r="8737" spans="1:3" x14ac:dyDescent="0.25">
      <c r="A8737" s="1">
        <v>83273</v>
      </c>
      <c r="B8737" s="2">
        <v>174</v>
      </c>
      <c r="C8737" s="1" t="str">
        <f>IFERROR(LOOKUP(B8737,{0,1,31,61,91},{"Less Than 1 Day","1 To 30 Days","31-60 Days","61-90 Days","91+ Days"}),"Not Due")</f>
        <v>91+ Days</v>
      </c>
    </row>
    <row r="8738" spans="1:3" x14ac:dyDescent="0.25">
      <c r="A8738" s="1">
        <v>28294</v>
      </c>
      <c r="B8738" s="2">
        <v>435</v>
      </c>
      <c r="C8738" s="1" t="str">
        <f>IFERROR(LOOKUP(B8738,{0,1,31,61,91},{"Less Than 1 Day","1 To 30 Days","31-60 Days","61-90 Days","91+ Days"}),"Not Due")</f>
        <v>91+ Days</v>
      </c>
    </row>
    <row r="8739" spans="1:3" x14ac:dyDescent="0.25">
      <c r="A8739" s="1">
        <v>46335</v>
      </c>
      <c r="B8739" s="2">
        <v>334</v>
      </c>
      <c r="C8739" s="1" t="str">
        <f>IFERROR(LOOKUP(B8739,{0,1,31,61,91},{"Less Than 1 Day","1 To 30 Days","31-60 Days","61-90 Days","91+ Days"}),"Not Due")</f>
        <v>91+ Days</v>
      </c>
    </row>
    <row r="8740" spans="1:3" x14ac:dyDescent="0.25">
      <c r="A8740" s="1">
        <v>12238</v>
      </c>
      <c r="B8740" s="2">
        <v>429</v>
      </c>
      <c r="C8740" s="1" t="str">
        <f>IFERROR(LOOKUP(B8740,{0,1,31,61,91},{"Less Than 1 Day","1 To 30 Days","31-60 Days","61-90 Days","91+ Days"}),"Not Due")</f>
        <v>91+ Days</v>
      </c>
    </row>
    <row r="8741" spans="1:3" x14ac:dyDescent="0.25">
      <c r="A8741" s="1">
        <v>15981</v>
      </c>
      <c r="B8741" s="2">
        <v>199</v>
      </c>
      <c r="C8741" s="1" t="str">
        <f>IFERROR(LOOKUP(B8741,{0,1,31,61,91},{"Less Than 1 Day","1 To 30 Days","31-60 Days","61-90 Days","91+ Days"}),"Not Due")</f>
        <v>91+ Days</v>
      </c>
    </row>
    <row r="8742" spans="1:3" x14ac:dyDescent="0.25">
      <c r="A8742" s="1">
        <v>94346</v>
      </c>
      <c r="B8742" s="2">
        <v>395</v>
      </c>
      <c r="C8742" s="1" t="str">
        <f>IFERROR(LOOKUP(B8742,{0,1,31,61,91},{"Less Than 1 Day","1 To 30 Days","31-60 Days","61-90 Days","91+ Days"}),"Not Due")</f>
        <v>91+ Days</v>
      </c>
    </row>
    <row r="8743" spans="1:3" x14ac:dyDescent="0.25">
      <c r="A8743" s="1">
        <v>76290</v>
      </c>
      <c r="B8743" s="2">
        <v>414</v>
      </c>
      <c r="C8743" s="1" t="str">
        <f>IFERROR(LOOKUP(B8743,{0,1,31,61,91},{"Less Than 1 Day","1 To 30 Days","31-60 Days","61-90 Days","91+ Days"}),"Not Due")</f>
        <v>91+ Days</v>
      </c>
    </row>
    <row r="8744" spans="1:3" x14ac:dyDescent="0.25">
      <c r="A8744" s="1">
        <v>86769</v>
      </c>
      <c r="B8744" s="2">
        <v>262</v>
      </c>
      <c r="C8744" s="1" t="str">
        <f>IFERROR(LOOKUP(B8744,{0,1,31,61,91},{"Less Than 1 Day","1 To 30 Days","31-60 Days","61-90 Days","91+ Days"}),"Not Due")</f>
        <v>91+ Days</v>
      </c>
    </row>
    <row r="8745" spans="1:3" x14ac:dyDescent="0.25">
      <c r="A8745" s="1">
        <v>92200</v>
      </c>
      <c r="B8745" s="2">
        <v>476</v>
      </c>
      <c r="C8745" s="1" t="str">
        <f>IFERROR(LOOKUP(B8745,{0,1,31,61,91},{"Less Than 1 Day","1 To 30 Days","31-60 Days","61-90 Days","91+ Days"}),"Not Due")</f>
        <v>91+ Days</v>
      </c>
    </row>
    <row r="8746" spans="1:3" x14ac:dyDescent="0.25">
      <c r="A8746" s="1">
        <v>61264</v>
      </c>
      <c r="B8746" s="2">
        <v>47</v>
      </c>
      <c r="C8746" s="1" t="str">
        <f>IFERROR(LOOKUP(B8746,{0,1,31,61,91},{"Less Than 1 Day","1 To 30 Days","31-60 Days","61-90 Days","91+ Days"}),"Not Due")</f>
        <v>31-60 Days</v>
      </c>
    </row>
    <row r="8747" spans="1:3" x14ac:dyDescent="0.25">
      <c r="A8747" s="1">
        <v>29858</v>
      </c>
      <c r="B8747" s="2">
        <v>142</v>
      </c>
      <c r="C8747" s="1" t="str">
        <f>IFERROR(LOOKUP(B8747,{0,1,31,61,91},{"Less Than 1 Day","1 To 30 Days","31-60 Days","61-90 Days","91+ Days"}),"Not Due")</f>
        <v>91+ Days</v>
      </c>
    </row>
    <row r="8748" spans="1:3" x14ac:dyDescent="0.25">
      <c r="A8748" s="1">
        <v>95126</v>
      </c>
      <c r="B8748" s="2">
        <v>361</v>
      </c>
      <c r="C8748" s="1" t="str">
        <f>IFERROR(LOOKUP(B8748,{0,1,31,61,91},{"Less Than 1 Day","1 To 30 Days","31-60 Days","61-90 Days","91+ Days"}),"Not Due")</f>
        <v>91+ Days</v>
      </c>
    </row>
    <row r="8749" spans="1:3" x14ac:dyDescent="0.25">
      <c r="A8749" s="1">
        <v>43212</v>
      </c>
      <c r="B8749" s="2">
        <v>458</v>
      </c>
      <c r="C8749" s="1" t="str">
        <f>IFERROR(LOOKUP(B8749,{0,1,31,61,91},{"Less Than 1 Day","1 To 30 Days","31-60 Days","61-90 Days","91+ Days"}),"Not Due")</f>
        <v>91+ Days</v>
      </c>
    </row>
    <row r="8750" spans="1:3" x14ac:dyDescent="0.25">
      <c r="A8750" s="1">
        <v>86463</v>
      </c>
      <c r="B8750" s="2">
        <v>78</v>
      </c>
      <c r="C8750" s="1" t="str">
        <f>IFERROR(LOOKUP(B8750,{0,1,31,61,91},{"Less Than 1 Day","1 To 30 Days","31-60 Days","61-90 Days","91+ Days"}),"Not Due")</f>
        <v>61-90 Days</v>
      </c>
    </row>
    <row r="8751" spans="1:3" x14ac:dyDescent="0.25">
      <c r="A8751" s="1">
        <v>77696</v>
      </c>
      <c r="B8751" s="2">
        <v>364</v>
      </c>
      <c r="C8751" s="1" t="str">
        <f>IFERROR(LOOKUP(B8751,{0,1,31,61,91},{"Less Than 1 Day","1 To 30 Days","31-60 Days","61-90 Days","91+ Days"}),"Not Due")</f>
        <v>91+ Days</v>
      </c>
    </row>
    <row r="8752" spans="1:3" x14ac:dyDescent="0.25">
      <c r="A8752" s="1">
        <v>79970</v>
      </c>
      <c r="B8752" s="2">
        <v>380</v>
      </c>
      <c r="C8752" s="1" t="str">
        <f>IFERROR(LOOKUP(B8752,{0,1,31,61,91},{"Less Than 1 Day","1 To 30 Days","31-60 Days","61-90 Days","91+ Days"}),"Not Due")</f>
        <v>91+ Days</v>
      </c>
    </row>
    <row r="8753" spans="1:3" x14ac:dyDescent="0.25">
      <c r="A8753" s="1">
        <v>60877</v>
      </c>
      <c r="B8753" s="2">
        <v>405</v>
      </c>
      <c r="C8753" s="1" t="str">
        <f>IFERROR(LOOKUP(B8753,{0,1,31,61,91},{"Less Than 1 Day","1 To 30 Days","31-60 Days","61-90 Days","91+ Days"}),"Not Due")</f>
        <v>91+ Days</v>
      </c>
    </row>
    <row r="8754" spans="1:3" x14ac:dyDescent="0.25">
      <c r="A8754" s="1">
        <v>95796</v>
      </c>
      <c r="B8754" s="2">
        <v>485</v>
      </c>
      <c r="C8754" s="1" t="str">
        <f>IFERROR(LOOKUP(B8754,{0,1,31,61,91},{"Less Than 1 Day","1 To 30 Days","31-60 Days","61-90 Days","91+ Days"}),"Not Due")</f>
        <v>91+ Days</v>
      </c>
    </row>
    <row r="8755" spans="1:3" x14ac:dyDescent="0.25">
      <c r="A8755" s="1">
        <v>60777</v>
      </c>
      <c r="B8755" s="2">
        <v>141</v>
      </c>
      <c r="C8755" s="1" t="str">
        <f>IFERROR(LOOKUP(B8755,{0,1,31,61,91},{"Less Than 1 Day","1 To 30 Days","31-60 Days","61-90 Days","91+ Days"}),"Not Due")</f>
        <v>91+ Days</v>
      </c>
    </row>
    <row r="8756" spans="1:3" x14ac:dyDescent="0.25">
      <c r="A8756" s="1">
        <v>42365</v>
      </c>
      <c r="B8756" s="2">
        <v>-19</v>
      </c>
      <c r="C8756" s="1" t="str">
        <f>IFERROR(LOOKUP(B8756,{0,1,31,61,91},{"Less Than 1 Day","1 To 30 Days","31-60 Days","61-90 Days","91+ Days"}),"Not Due")</f>
        <v>Not Due</v>
      </c>
    </row>
    <row r="8757" spans="1:3" x14ac:dyDescent="0.25">
      <c r="A8757" s="1">
        <v>97685</v>
      </c>
      <c r="B8757" s="2">
        <v>-81</v>
      </c>
      <c r="C8757" s="1" t="str">
        <f>IFERROR(LOOKUP(B8757,{0,1,31,61,91},{"Less Than 1 Day","1 To 30 Days","31-60 Days","61-90 Days","91+ Days"}),"Not Due")</f>
        <v>Not Due</v>
      </c>
    </row>
    <row r="8758" spans="1:3" x14ac:dyDescent="0.25">
      <c r="A8758" s="1">
        <v>92205</v>
      </c>
      <c r="B8758" s="2">
        <v>-56</v>
      </c>
      <c r="C8758" s="1" t="str">
        <f>IFERROR(LOOKUP(B8758,{0,1,31,61,91},{"Less Than 1 Day","1 To 30 Days","31-60 Days","61-90 Days","91+ Days"}),"Not Due")</f>
        <v>Not Due</v>
      </c>
    </row>
    <row r="8759" spans="1:3" x14ac:dyDescent="0.25">
      <c r="A8759" s="1">
        <v>44081</v>
      </c>
      <c r="B8759" s="2">
        <v>456</v>
      </c>
      <c r="C8759" s="1" t="str">
        <f>IFERROR(LOOKUP(B8759,{0,1,31,61,91},{"Less Than 1 Day","1 To 30 Days","31-60 Days","61-90 Days","91+ Days"}),"Not Due")</f>
        <v>91+ Days</v>
      </c>
    </row>
    <row r="8760" spans="1:3" x14ac:dyDescent="0.25">
      <c r="A8760" s="1">
        <v>50524</v>
      </c>
      <c r="B8760" s="2">
        <v>-138</v>
      </c>
      <c r="C8760" s="1" t="str">
        <f>IFERROR(LOOKUP(B8760,{0,1,31,61,91},{"Less Than 1 Day","1 To 30 Days","31-60 Days","61-90 Days","91+ Days"}),"Not Due")</f>
        <v>Not Due</v>
      </c>
    </row>
    <row r="8761" spans="1:3" x14ac:dyDescent="0.25">
      <c r="A8761" s="1">
        <v>66439</v>
      </c>
      <c r="B8761" s="2">
        <v>489</v>
      </c>
      <c r="C8761" s="1" t="str">
        <f>IFERROR(LOOKUP(B8761,{0,1,31,61,91},{"Less Than 1 Day","1 To 30 Days","31-60 Days","61-90 Days","91+ Days"}),"Not Due")</f>
        <v>91+ Days</v>
      </c>
    </row>
    <row r="8762" spans="1:3" x14ac:dyDescent="0.25">
      <c r="A8762" s="1">
        <v>57012</v>
      </c>
      <c r="B8762" s="2">
        <v>-64</v>
      </c>
      <c r="C8762" s="1" t="str">
        <f>IFERROR(LOOKUP(B8762,{0,1,31,61,91},{"Less Than 1 Day","1 To 30 Days","31-60 Days","61-90 Days","91+ Days"}),"Not Due")</f>
        <v>Not Due</v>
      </c>
    </row>
    <row r="8763" spans="1:3" x14ac:dyDescent="0.25">
      <c r="A8763" s="1">
        <v>85113</v>
      </c>
      <c r="B8763" s="2">
        <v>-39</v>
      </c>
      <c r="C8763" s="1" t="str">
        <f>IFERROR(LOOKUP(B8763,{0,1,31,61,91},{"Less Than 1 Day","1 To 30 Days","31-60 Days","61-90 Days","91+ Days"}),"Not Due")</f>
        <v>Not Due</v>
      </c>
    </row>
    <row r="8764" spans="1:3" x14ac:dyDescent="0.25">
      <c r="A8764" s="1">
        <v>55148</v>
      </c>
      <c r="B8764" s="2">
        <v>-74</v>
      </c>
      <c r="C8764" s="1" t="str">
        <f>IFERROR(LOOKUP(B8764,{0,1,31,61,91},{"Less Than 1 Day","1 To 30 Days","31-60 Days","61-90 Days","91+ Days"}),"Not Due")</f>
        <v>Not Due</v>
      </c>
    </row>
    <row r="8765" spans="1:3" x14ac:dyDescent="0.25">
      <c r="A8765" s="1">
        <v>75972</v>
      </c>
      <c r="B8765" s="2">
        <v>-1</v>
      </c>
      <c r="C8765" s="1" t="str">
        <f>IFERROR(LOOKUP(B8765,{0,1,31,61,91},{"Less Than 1 Day","1 To 30 Days","31-60 Days","61-90 Days","91+ Days"}),"Not Due")</f>
        <v>Not Due</v>
      </c>
    </row>
    <row r="8766" spans="1:3" x14ac:dyDescent="0.25">
      <c r="A8766" s="1">
        <v>58124</v>
      </c>
      <c r="B8766" s="2">
        <v>341</v>
      </c>
      <c r="C8766" s="1" t="str">
        <f>IFERROR(LOOKUP(B8766,{0,1,31,61,91},{"Less Than 1 Day","1 To 30 Days","31-60 Days","61-90 Days","91+ Days"}),"Not Due")</f>
        <v>91+ Days</v>
      </c>
    </row>
    <row r="8767" spans="1:3" x14ac:dyDescent="0.25">
      <c r="A8767" s="1">
        <v>33646</v>
      </c>
      <c r="B8767" s="2">
        <v>246</v>
      </c>
      <c r="C8767" s="1" t="str">
        <f>IFERROR(LOOKUP(B8767,{0,1,31,61,91},{"Less Than 1 Day","1 To 30 Days","31-60 Days","61-90 Days","91+ Days"}),"Not Due")</f>
        <v>91+ Days</v>
      </c>
    </row>
    <row r="8768" spans="1:3" x14ac:dyDescent="0.25">
      <c r="A8768" s="1">
        <v>91686</v>
      </c>
      <c r="B8768" s="2">
        <v>416</v>
      </c>
      <c r="C8768" s="1" t="str">
        <f>IFERROR(LOOKUP(B8768,{0,1,31,61,91},{"Less Than 1 Day","1 To 30 Days","31-60 Days","61-90 Days","91+ Days"}),"Not Due")</f>
        <v>91+ Days</v>
      </c>
    </row>
    <row r="8769" spans="1:3" x14ac:dyDescent="0.25">
      <c r="A8769" s="1">
        <v>26138</v>
      </c>
      <c r="B8769" s="2">
        <v>116</v>
      </c>
      <c r="C8769" s="1" t="str">
        <f>IFERROR(LOOKUP(B8769,{0,1,31,61,91},{"Less Than 1 Day","1 To 30 Days","31-60 Days","61-90 Days","91+ Days"}),"Not Due")</f>
        <v>91+ Days</v>
      </c>
    </row>
    <row r="8770" spans="1:3" x14ac:dyDescent="0.25">
      <c r="A8770" s="1">
        <v>62960</v>
      </c>
      <c r="B8770" s="2">
        <v>-106</v>
      </c>
      <c r="C8770" s="1" t="str">
        <f>IFERROR(LOOKUP(B8770,{0,1,31,61,91},{"Less Than 1 Day","1 To 30 Days","31-60 Days","61-90 Days","91+ Days"}),"Not Due")</f>
        <v>Not Due</v>
      </c>
    </row>
    <row r="8771" spans="1:3" x14ac:dyDescent="0.25">
      <c r="A8771" s="1">
        <v>67831</v>
      </c>
      <c r="B8771" s="2">
        <v>126</v>
      </c>
      <c r="C8771" s="1" t="str">
        <f>IFERROR(LOOKUP(B8771,{0,1,31,61,91},{"Less Than 1 Day","1 To 30 Days","31-60 Days","61-90 Days","91+ Days"}),"Not Due")</f>
        <v>91+ Days</v>
      </c>
    </row>
    <row r="8772" spans="1:3" x14ac:dyDescent="0.25">
      <c r="A8772" s="1">
        <v>90055</v>
      </c>
      <c r="B8772" s="2">
        <v>12</v>
      </c>
      <c r="C8772" s="1" t="str">
        <f>IFERROR(LOOKUP(B8772,{0,1,31,61,91},{"Less Than 1 Day","1 To 30 Days","31-60 Days","61-90 Days","91+ Days"}),"Not Due")</f>
        <v>1 To 30 Days</v>
      </c>
    </row>
    <row r="8773" spans="1:3" x14ac:dyDescent="0.25">
      <c r="A8773" s="1">
        <v>14718</v>
      </c>
      <c r="B8773" s="2">
        <v>44</v>
      </c>
      <c r="C8773" s="1" t="str">
        <f>IFERROR(LOOKUP(B8773,{0,1,31,61,91},{"Less Than 1 Day","1 To 30 Days","31-60 Days","61-90 Days","91+ Days"}),"Not Due")</f>
        <v>31-60 Days</v>
      </c>
    </row>
    <row r="8774" spans="1:3" x14ac:dyDescent="0.25">
      <c r="A8774" s="1">
        <v>43944</v>
      </c>
      <c r="B8774" s="2">
        <v>-20</v>
      </c>
      <c r="C8774" s="1" t="str">
        <f>IFERROR(LOOKUP(B8774,{0,1,31,61,91},{"Less Than 1 Day","1 To 30 Days","31-60 Days","61-90 Days","91+ Days"}),"Not Due")</f>
        <v>Not Due</v>
      </c>
    </row>
    <row r="8775" spans="1:3" x14ac:dyDescent="0.25">
      <c r="A8775" s="1">
        <v>22716</v>
      </c>
      <c r="B8775" s="2">
        <v>249</v>
      </c>
      <c r="C8775" s="1" t="str">
        <f>IFERROR(LOOKUP(B8775,{0,1,31,61,91},{"Less Than 1 Day","1 To 30 Days","31-60 Days","61-90 Days","91+ Days"}),"Not Due")</f>
        <v>91+ Days</v>
      </c>
    </row>
    <row r="8776" spans="1:3" x14ac:dyDescent="0.25">
      <c r="A8776" s="1">
        <v>79768</v>
      </c>
      <c r="B8776" s="2">
        <v>288</v>
      </c>
      <c r="C8776" s="1" t="str">
        <f>IFERROR(LOOKUP(B8776,{0,1,31,61,91},{"Less Than 1 Day","1 To 30 Days","31-60 Days","61-90 Days","91+ Days"}),"Not Due")</f>
        <v>91+ Days</v>
      </c>
    </row>
    <row r="8777" spans="1:3" x14ac:dyDescent="0.25">
      <c r="A8777" s="1">
        <v>47776</v>
      </c>
      <c r="B8777" s="2">
        <v>221</v>
      </c>
      <c r="C8777" s="1" t="str">
        <f>IFERROR(LOOKUP(B8777,{0,1,31,61,91},{"Less Than 1 Day","1 To 30 Days","31-60 Days","61-90 Days","91+ Days"}),"Not Due")</f>
        <v>91+ Days</v>
      </c>
    </row>
    <row r="8778" spans="1:3" x14ac:dyDescent="0.25">
      <c r="A8778" s="1">
        <v>19291</v>
      </c>
      <c r="B8778" s="2">
        <v>133</v>
      </c>
      <c r="C8778" s="1" t="str">
        <f>IFERROR(LOOKUP(B8778,{0,1,31,61,91},{"Less Than 1 Day","1 To 30 Days","31-60 Days","61-90 Days","91+ Days"}),"Not Due")</f>
        <v>91+ Days</v>
      </c>
    </row>
    <row r="8779" spans="1:3" x14ac:dyDescent="0.25">
      <c r="A8779" s="1">
        <v>97527</v>
      </c>
      <c r="B8779" s="2">
        <v>134</v>
      </c>
      <c r="C8779" s="1" t="str">
        <f>IFERROR(LOOKUP(B8779,{0,1,31,61,91},{"Less Than 1 Day","1 To 30 Days","31-60 Days","61-90 Days","91+ Days"}),"Not Due")</f>
        <v>91+ Days</v>
      </c>
    </row>
    <row r="8780" spans="1:3" x14ac:dyDescent="0.25">
      <c r="A8780" s="1">
        <v>71174</v>
      </c>
      <c r="B8780" s="2">
        <v>-132</v>
      </c>
      <c r="C8780" s="1" t="str">
        <f>IFERROR(LOOKUP(B8780,{0,1,31,61,91},{"Less Than 1 Day","1 To 30 Days","31-60 Days","61-90 Days","91+ Days"}),"Not Due")</f>
        <v>Not Due</v>
      </c>
    </row>
    <row r="8781" spans="1:3" x14ac:dyDescent="0.25">
      <c r="A8781" s="1">
        <v>36997</v>
      </c>
      <c r="B8781" s="2">
        <v>238</v>
      </c>
      <c r="C8781" s="1" t="str">
        <f>IFERROR(LOOKUP(B8781,{0,1,31,61,91},{"Less Than 1 Day","1 To 30 Days","31-60 Days","61-90 Days","91+ Days"}),"Not Due")</f>
        <v>91+ Days</v>
      </c>
    </row>
    <row r="8782" spans="1:3" x14ac:dyDescent="0.25">
      <c r="A8782" s="1">
        <v>33918</v>
      </c>
      <c r="B8782" s="2">
        <v>43</v>
      </c>
      <c r="C8782" s="1" t="str">
        <f>IFERROR(LOOKUP(B8782,{0,1,31,61,91},{"Less Than 1 Day","1 To 30 Days","31-60 Days","61-90 Days","91+ Days"}),"Not Due")</f>
        <v>31-60 Days</v>
      </c>
    </row>
    <row r="8783" spans="1:3" x14ac:dyDescent="0.25">
      <c r="A8783" s="1">
        <v>23848</v>
      </c>
      <c r="B8783" s="2">
        <v>289</v>
      </c>
      <c r="C8783" s="1" t="str">
        <f>IFERROR(LOOKUP(B8783,{0,1,31,61,91},{"Less Than 1 Day","1 To 30 Days","31-60 Days","61-90 Days","91+ Days"}),"Not Due")</f>
        <v>91+ Days</v>
      </c>
    </row>
    <row r="8784" spans="1:3" x14ac:dyDescent="0.25">
      <c r="A8784" s="1">
        <v>96369</v>
      </c>
      <c r="B8784" s="2">
        <v>272</v>
      </c>
      <c r="C8784" s="1" t="str">
        <f>IFERROR(LOOKUP(B8784,{0,1,31,61,91},{"Less Than 1 Day","1 To 30 Days","31-60 Days","61-90 Days","91+ Days"}),"Not Due")</f>
        <v>91+ Days</v>
      </c>
    </row>
    <row r="8785" spans="1:3" x14ac:dyDescent="0.25">
      <c r="A8785" s="1">
        <v>51084</v>
      </c>
      <c r="B8785" s="2">
        <v>-118</v>
      </c>
      <c r="C8785" s="1" t="str">
        <f>IFERROR(LOOKUP(B8785,{0,1,31,61,91},{"Less Than 1 Day","1 To 30 Days","31-60 Days","61-90 Days","91+ Days"}),"Not Due")</f>
        <v>Not Due</v>
      </c>
    </row>
    <row r="8786" spans="1:3" x14ac:dyDescent="0.25">
      <c r="A8786" s="1">
        <v>99032</v>
      </c>
      <c r="B8786" s="2">
        <v>-115</v>
      </c>
      <c r="C8786" s="1" t="str">
        <f>IFERROR(LOOKUP(B8786,{0,1,31,61,91},{"Less Than 1 Day","1 To 30 Days","31-60 Days","61-90 Days","91+ Days"}),"Not Due")</f>
        <v>Not Due</v>
      </c>
    </row>
    <row r="8787" spans="1:3" x14ac:dyDescent="0.25">
      <c r="A8787" s="1">
        <v>88403</v>
      </c>
      <c r="B8787" s="2">
        <v>190</v>
      </c>
      <c r="C8787" s="1" t="str">
        <f>IFERROR(LOOKUP(B8787,{0,1,31,61,91},{"Less Than 1 Day","1 To 30 Days","31-60 Days","61-90 Days","91+ Days"}),"Not Due")</f>
        <v>91+ Days</v>
      </c>
    </row>
    <row r="8788" spans="1:3" x14ac:dyDescent="0.25">
      <c r="A8788" s="1">
        <v>39256</v>
      </c>
      <c r="B8788" s="2">
        <v>-171</v>
      </c>
      <c r="C8788" s="1" t="str">
        <f>IFERROR(LOOKUP(B8788,{0,1,31,61,91},{"Less Than 1 Day","1 To 30 Days","31-60 Days","61-90 Days","91+ Days"}),"Not Due")</f>
        <v>Not Due</v>
      </c>
    </row>
    <row r="8789" spans="1:3" x14ac:dyDescent="0.25">
      <c r="A8789" s="1">
        <v>82688</v>
      </c>
      <c r="B8789" s="2">
        <v>-120</v>
      </c>
      <c r="C8789" s="1" t="str">
        <f>IFERROR(LOOKUP(B8789,{0,1,31,61,91},{"Less Than 1 Day","1 To 30 Days","31-60 Days","61-90 Days","91+ Days"}),"Not Due")</f>
        <v>Not Due</v>
      </c>
    </row>
    <row r="8790" spans="1:3" x14ac:dyDescent="0.25">
      <c r="A8790" s="1">
        <v>49522</v>
      </c>
      <c r="B8790" s="2">
        <v>296</v>
      </c>
      <c r="C8790" s="1" t="str">
        <f>IFERROR(LOOKUP(B8790,{0,1,31,61,91},{"Less Than 1 Day","1 To 30 Days","31-60 Days","61-90 Days","91+ Days"}),"Not Due")</f>
        <v>91+ Days</v>
      </c>
    </row>
    <row r="8791" spans="1:3" x14ac:dyDescent="0.25">
      <c r="A8791" s="1">
        <v>69490</v>
      </c>
      <c r="B8791" s="2">
        <v>77</v>
      </c>
      <c r="C8791" s="1" t="str">
        <f>IFERROR(LOOKUP(B8791,{0,1,31,61,91},{"Less Than 1 Day","1 To 30 Days","31-60 Days","61-90 Days","91+ Days"}),"Not Due")</f>
        <v>61-90 Days</v>
      </c>
    </row>
    <row r="8792" spans="1:3" x14ac:dyDescent="0.25">
      <c r="A8792" s="1">
        <v>12441</v>
      </c>
      <c r="B8792" s="2">
        <v>-104</v>
      </c>
      <c r="C8792" s="1" t="str">
        <f>IFERROR(LOOKUP(B8792,{0,1,31,61,91},{"Less Than 1 Day","1 To 30 Days","31-60 Days","61-90 Days","91+ Days"}),"Not Due")</f>
        <v>Not Due</v>
      </c>
    </row>
    <row r="8793" spans="1:3" x14ac:dyDescent="0.25">
      <c r="A8793" s="1">
        <v>28687</v>
      </c>
      <c r="B8793" s="2">
        <v>357</v>
      </c>
      <c r="C8793" s="1" t="str">
        <f>IFERROR(LOOKUP(B8793,{0,1,31,61,91},{"Less Than 1 Day","1 To 30 Days","31-60 Days","61-90 Days","91+ Days"}),"Not Due")</f>
        <v>91+ Days</v>
      </c>
    </row>
    <row r="8794" spans="1:3" x14ac:dyDescent="0.25">
      <c r="A8794" s="1">
        <v>18568</v>
      </c>
      <c r="B8794" s="2">
        <v>-164</v>
      </c>
      <c r="C8794" s="1" t="str">
        <f>IFERROR(LOOKUP(B8794,{0,1,31,61,91},{"Less Than 1 Day","1 To 30 Days","31-60 Days","61-90 Days","91+ Days"}),"Not Due")</f>
        <v>Not Due</v>
      </c>
    </row>
    <row r="8795" spans="1:3" x14ac:dyDescent="0.25">
      <c r="A8795" s="1">
        <v>33870</v>
      </c>
      <c r="B8795" s="2">
        <v>66</v>
      </c>
      <c r="C8795" s="1" t="str">
        <f>IFERROR(LOOKUP(B8795,{0,1,31,61,91},{"Less Than 1 Day","1 To 30 Days","31-60 Days","61-90 Days","91+ Days"}),"Not Due")</f>
        <v>61-90 Days</v>
      </c>
    </row>
    <row r="8796" spans="1:3" x14ac:dyDescent="0.25">
      <c r="A8796" s="1">
        <v>86390</v>
      </c>
      <c r="B8796" s="2">
        <v>132</v>
      </c>
      <c r="C8796" s="1" t="str">
        <f>IFERROR(LOOKUP(B8796,{0,1,31,61,91},{"Less Than 1 Day","1 To 30 Days","31-60 Days","61-90 Days","91+ Days"}),"Not Due")</f>
        <v>91+ Days</v>
      </c>
    </row>
    <row r="8797" spans="1:3" x14ac:dyDescent="0.25">
      <c r="A8797" s="1">
        <v>66067</v>
      </c>
      <c r="B8797" s="2">
        <v>-61</v>
      </c>
      <c r="C8797" s="1" t="str">
        <f>IFERROR(LOOKUP(B8797,{0,1,31,61,91},{"Less Than 1 Day","1 To 30 Days","31-60 Days","61-90 Days","91+ Days"}),"Not Due")</f>
        <v>Not Due</v>
      </c>
    </row>
    <row r="8798" spans="1:3" x14ac:dyDescent="0.25">
      <c r="A8798" s="1">
        <v>97030</v>
      </c>
      <c r="B8798" s="2">
        <v>374</v>
      </c>
      <c r="C8798" s="1" t="str">
        <f>IFERROR(LOOKUP(B8798,{0,1,31,61,91},{"Less Than 1 Day","1 To 30 Days","31-60 Days","61-90 Days","91+ Days"}),"Not Due")</f>
        <v>91+ Days</v>
      </c>
    </row>
    <row r="8799" spans="1:3" x14ac:dyDescent="0.25">
      <c r="A8799" s="1">
        <v>56164</v>
      </c>
      <c r="B8799" s="2">
        <v>-121</v>
      </c>
      <c r="C8799" s="1" t="str">
        <f>IFERROR(LOOKUP(B8799,{0,1,31,61,91},{"Less Than 1 Day","1 To 30 Days","31-60 Days","61-90 Days","91+ Days"}),"Not Due")</f>
        <v>Not Due</v>
      </c>
    </row>
    <row r="8800" spans="1:3" x14ac:dyDescent="0.25">
      <c r="A8800" s="1">
        <v>18319</v>
      </c>
      <c r="B8800" s="2">
        <v>51</v>
      </c>
      <c r="C8800" s="1" t="str">
        <f>IFERROR(LOOKUP(B8800,{0,1,31,61,91},{"Less Than 1 Day","1 To 30 Days","31-60 Days","61-90 Days","91+ Days"}),"Not Due")</f>
        <v>31-60 Days</v>
      </c>
    </row>
    <row r="8801" spans="1:3" x14ac:dyDescent="0.25">
      <c r="A8801" s="1">
        <v>87961</v>
      </c>
      <c r="B8801" s="2">
        <v>54</v>
      </c>
      <c r="C8801" s="1" t="str">
        <f>IFERROR(LOOKUP(B8801,{0,1,31,61,91},{"Less Than 1 Day","1 To 30 Days","31-60 Days","61-90 Days","91+ Days"}),"Not Due")</f>
        <v>31-60 Days</v>
      </c>
    </row>
    <row r="8802" spans="1:3" x14ac:dyDescent="0.25">
      <c r="A8802" s="1">
        <v>44908</v>
      </c>
      <c r="B8802" s="2">
        <v>189</v>
      </c>
      <c r="C8802" s="1" t="str">
        <f>IFERROR(LOOKUP(B8802,{0,1,31,61,91},{"Less Than 1 Day","1 To 30 Days","31-60 Days","61-90 Days","91+ Days"}),"Not Due")</f>
        <v>91+ Days</v>
      </c>
    </row>
    <row r="8803" spans="1:3" x14ac:dyDescent="0.25">
      <c r="A8803" s="1">
        <v>85783</v>
      </c>
      <c r="B8803" s="2">
        <v>203</v>
      </c>
      <c r="C8803" s="1" t="str">
        <f>IFERROR(LOOKUP(B8803,{0,1,31,61,91},{"Less Than 1 Day","1 To 30 Days","31-60 Days","61-90 Days","91+ Days"}),"Not Due")</f>
        <v>91+ Days</v>
      </c>
    </row>
    <row r="8804" spans="1:3" x14ac:dyDescent="0.25">
      <c r="A8804" s="1">
        <v>22766</v>
      </c>
      <c r="B8804" s="2">
        <v>-179</v>
      </c>
      <c r="C8804" s="1" t="str">
        <f>IFERROR(LOOKUP(B8804,{0,1,31,61,91},{"Less Than 1 Day","1 To 30 Days","31-60 Days","61-90 Days","91+ Days"}),"Not Due")</f>
        <v>Not Due</v>
      </c>
    </row>
    <row r="8805" spans="1:3" x14ac:dyDescent="0.25">
      <c r="A8805" s="1">
        <v>85182</v>
      </c>
      <c r="B8805" s="2">
        <v>431</v>
      </c>
      <c r="C8805" s="1" t="str">
        <f>IFERROR(LOOKUP(B8805,{0,1,31,61,91},{"Less Than 1 Day","1 To 30 Days","31-60 Days","61-90 Days","91+ Days"}),"Not Due")</f>
        <v>91+ Days</v>
      </c>
    </row>
    <row r="8806" spans="1:3" x14ac:dyDescent="0.25">
      <c r="A8806" s="1">
        <v>58778</v>
      </c>
      <c r="B8806" s="2">
        <v>-146</v>
      </c>
      <c r="C8806" s="1" t="str">
        <f>IFERROR(LOOKUP(B8806,{0,1,31,61,91},{"Less Than 1 Day","1 To 30 Days","31-60 Days","61-90 Days","91+ Days"}),"Not Due")</f>
        <v>Not Due</v>
      </c>
    </row>
    <row r="8807" spans="1:3" x14ac:dyDescent="0.25">
      <c r="A8807" s="1">
        <v>40447</v>
      </c>
      <c r="B8807" s="2">
        <v>86</v>
      </c>
      <c r="C8807" s="1" t="str">
        <f>IFERROR(LOOKUP(B8807,{0,1,31,61,91},{"Less Than 1 Day","1 To 30 Days","31-60 Days","61-90 Days","91+ Days"}),"Not Due")</f>
        <v>61-90 Days</v>
      </c>
    </row>
    <row r="8808" spans="1:3" x14ac:dyDescent="0.25">
      <c r="A8808" s="1">
        <v>56515</v>
      </c>
      <c r="B8808" s="2">
        <v>-74</v>
      </c>
      <c r="C8808" s="1" t="str">
        <f>IFERROR(LOOKUP(B8808,{0,1,31,61,91},{"Less Than 1 Day","1 To 30 Days","31-60 Days","61-90 Days","91+ Days"}),"Not Due")</f>
        <v>Not Due</v>
      </c>
    </row>
    <row r="8809" spans="1:3" x14ac:dyDescent="0.25">
      <c r="A8809" s="1">
        <v>44935</v>
      </c>
      <c r="B8809" s="2">
        <v>171</v>
      </c>
      <c r="C8809" s="1" t="str">
        <f>IFERROR(LOOKUP(B8809,{0,1,31,61,91},{"Less Than 1 Day","1 To 30 Days","31-60 Days","61-90 Days","91+ Days"}),"Not Due")</f>
        <v>91+ Days</v>
      </c>
    </row>
    <row r="8810" spans="1:3" x14ac:dyDescent="0.25">
      <c r="A8810" s="1">
        <v>55348</v>
      </c>
      <c r="B8810" s="2">
        <v>466</v>
      </c>
      <c r="C8810" s="1" t="str">
        <f>IFERROR(LOOKUP(B8810,{0,1,31,61,91},{"Less Than 1 Day","1 To 30 Days","31-60 Days","61-90 Days","91+ Days"}),"Not Due")</f>
        <v>91+ Days</v>
      </c>
    </row>
    <row r="8811" spans="1:3" x14ac:dyDescent="0.25">
      <c r="A8811" s="1">
        <v>47262</v>
      </c>
      <c r="B8811" s="2">
        <v>-199</v>
      </c>
      <c r="C8811" s="1" t="str">
        <f>IFERROR(LOOKUP(B8811,{0,1,31,61,91},{"Less Than 1 Day","1 To 30 Days","31-60 Days","61-90 Days","91+ Days"}),"Not Due")</f>
        <v>Not Due</v>
      </c>
    </row>
    <row r="8812" spans="1:3" x14ac:dyDescent="0.25">
      <c r="A8812" s="1">
        <v>70407</v>
      </c>
      <c r="B8812" s="2">
        <v>-15</v>
      </c>
      <c r="C8812" s="1" t="str">
        <f>IFERROR(LOOKUP(B8812,{0,1,31,61,91},{"Less Than 1 Day","1 To 30 Days","31-60 Days","61-90 Days","91+ Days"}),"Not Due")</f>
        <v>Not Due</v>
      </c>
    </row>
    <row r="8813" spans="1:3" x14ac:dyDescent="0.25">
      <c r="A8813" s="1">
        <v>41522</v>
      </c>
      <c r="B8813" s="2">
        <v>48</v>
      </c>
      <c r="C8813" s="1" t="str">
        <f>IFERROR(LOOKUP(B8813,{0,1,31,61,91},{"Less Than 1 Day","1 To 30 Days","31-60 Days","61-90 Days","91+ Days"}),"Not Due")</f>
        <v>31-60 Days</v>
      </c>
    </row>
    <row r="8814" spans="1:3" x14ac:dyDescent="0.25">
      <c r="A8814" s="1">
        <v>70238</v>
      </c>
      <c r="B8814" s="2">
        <v>439</v>
      </c>
      <c r="C8814" s="1" t="str">
        <f>IFERROR(LOOKUP(B8814,{0,1,31,61,91},{"Less Than 1 Day","1 To 30 Days","31-60 Days","61-90 Days","91+ Days"}),"Not Due")</f>
        <v>91+ Days</v>
      </c>
    </row>
    <row r="8815" spans="1:3" x14ac:dyDescent="0.25">
      <c r="A8815" s="1">
        <v>85334</v>
      </c>
      <c r="B8815" s="2">
        <v>153</v>
      </c>
      <c r="C8815" s="1" t="str">
        <f>IFERROR(LOOKUP(B8815,{0,1,31,61,91},{"Less Than 1 Day","1 To 30 Days","31-60 Days","61-90 Days","91+ Days"}),"Not Due")</f>
        <v>91+ Days</v>
      </c>
    </row>
    <row r="8816" spans="1:3" x14ac:dyDescent="0.25">
      <c r="A8816" s="1">
        <v>53898</v>
      </c>
      <c r="B8816" s="2">
        <v>493</v>
      </c>
      <c r="C8816" s="1" t="str">
        <f>IFERROR(LOOKUP(B8816,{0,1,31,61,91},{"Less Than 1 Day","1 To 30 Days","31-60 Days","61-90 Days","91+ Days"}),"Not Due")</f>
        <v>91+ Days</v>
      </c>
    </row>
    <row r="8817" spans="1:3" x14ac:dyDescent="0.25">
      <c r="A8817" s="1">
        <v>43136</v>
      </c>
      <c r="B8817" s="2">
        <v>126</v>
      </c>
      <c r="C8817" s="1" t="str">
        <f>IFERROR(LOOKUP(B8817,{0,1,31,61,91},{"Less Than 1 Day","1 To 30 Days","31-60 Days","61-90 Days","91+ Days"}),"Not Due")</f>
        <v>91+ Days</v>
      </c>
    </row>
    <row r="8818" spans="1:3" x14ac:dyDescent="0.25">
      <c r="A8818" s="1">
        <v>28352</v>
      </c>
      <c r="B8818" s="2">
        <v>212</v>
      </c>
      <c r="C8818" s="1" t="str">
        <f>IFERROR(LOOKUP(B8818,{0,1,31,61,91},{"Less Than 1 Day","1 To 30 Days","31-60 Days","61-90 Days","91+ Days"}),"Not Due")</f>
        <v>91+ Days</v>
      </c>
    </row>
    <row r="8819" spans="1:3" x14ac:dyDescent="0.25">
      <c r="A8819" s="1">
        <v>96301</v>
      </c>
      <c r="B8819" s="2">
        <v>50</v>
      </c>
      <c r="C8819" s="1" t="str">
        <f>IFERROR(LOOKUP(B8819,{0,1,31,61,91},{"Less Than 1 Day","1 To 30 Days","31-60 Days","61-90 Days","91+ Days"}),"Not Due")</f>
        <v>31-60 Days</v>
      </c>
    </row>
    <row r="8820" spans="1:3" x14ac:dyDescent="0.25">
      <c r="A8820" s="1">
        <v>13346</v>
      </c>
      <c r="B8820" s="2">
        <v>-173</v>
      </c>
      <c r="C8820" s="1" t="str">
        <f>IFERROR(LOOKUP(B8820,{0,1,31,61,91},{"Less Than 1 Day","1 To 30 Days","31-60 Days","61-90 Days","91+ Days"}),"Not Due")</f>
        <v>Not Due</v>
      </c>
    </row>
    <row r="8821" spans="1:3" x14ac:dyDescent="0.25">
      <c r="A8821" s="1">
        <v>57674</v>
      </c>
      <c r="B8821" s="2">
        <v>116</v>
      </c>
      <c r="C8821" s="1" t="str">
        <f>IFERROR(LOOKUP(B8821,{0,1,31,61,91},{"Less Than 1 Day","1 To 30 Days","31-60 Days","61-90 Days","91+ Days"}),"Not Due")</f>
        <v>91+ Days</v>
      </c>
    </row>
    <row r="8822" spans="1:3" x14ac:dyDescent="0.25">
      <c r="A8822" s="1">
        <v>51947</v>
      </c>
      <c r="B8822" s="2">
        <v>-61</v>
      </c>
      <c r="C8822" s="1" t="str">
        <f>IFERROR(LOOKUP(B8822,{0,1,31,61,91},{"Less Than 1 Day","1 To 30 Days","31-60 Days","61-90 Days","91+ Days"}),"Not Due")</f>
        <v>Not Due</v>
      </c>
    </row>
    <row r="8823" spans="1:3" x14ac:dyDescent="0.25">
      <c r="A8823" s="1">
        <v>43099</v>
      </c>
      <c r="B8823" s="2">
        <v>436</v>
      </c>
      <c r="C8823" s="1" t="str">
        <f>IFERROR(LOOKUP(B8823,{0,1,31,61,91},{"Less Than 1 Day","1 To 30 Days","31-60 Days","61-90 Days","91+ Days"}),"Not Due")</f>
        <v>91+ Days</v>
      </c>
    </row>
    <row r="8824" spans="1:3" x14ac:dyDescent="0.25">
      <c r="A8824" s="1">
        <v>32763</v>
      </c>
      <c r="B8824" s="2">
        <v>70</v>
      </c>
      <c r="C8824" s="1" t="str">
        <f>IFERROR(LOOKUP(B8824,{0,1,31,61,91},{"Less Than 1 Day","1 To 30 Days","31-60 Days","61-90 Days","91+ Days"}),"Not Due")</f>
        <v>61-90 Days</v>
      </c>
    </row>
    <row r="8825" spans="1:3" x14ac:dyDescent="0.25">
      <c r="A8825" s="1">
        <v>95070</v>
      </c>
      <c r="B8825" s="2">
        <v>123</v>
      </c>
      <c r="C8825" s="1" t="str">
        <f>IFERROR(LOOKUP(B8825,{0,1,31,61,91},{"Less Than 1 Day","1 To 30 Days","31-60 Days","61-90 Days","91+ Days"}),"Not Due")</f>
        <v>91+ Days</v>
      </c>
    </row>
    <row r="8826" spans="1:3" x14ac:dyDescent="0.25">
      <c r="A8826" s="1">
        <v>88261</v>
      </c>
      <c r="B8826" s="2">
        <v>254</v>
      </c>
      <c r="C8826" s="1" t="str">
        <f>IFERROR(LOOKUP(B8826,{0,1,31,61,91},{"Less Than 1 Day","1 To 30 Days","31-60 Days","61-90 Days","91+ Days"}),"Not Due")</f>
        <v>91+ Days</v>
      </c>
    </row>
    <row r="8827" spans="1:3" x14ac:dyDescent="0.25">
      <c r="A8827" s="1">
        <v>23782</v>
      </c>
      <c r="B8827" s="2">
        <v>45</v>
      </c>
      <c r="C8827" s="1" t="str">
        <f>IFERROR(LOOKUP(B8827,{0,1,31,61,91},{"Less Than 1 Day","1 To 30 Days","31-60 Days","61-90 Days","91+ Days"}),"Not Due")</f>
        <v>31-60 Days</v>
      </c>
    </row>
    <row r="8828" spans="1:3" x14ac:dyDescent="0.25">
      <c r="A8828" s="1">
        <v>76283</v>
      </c>
      <c r="B8828" s="2">
        <v>-38</v>
      </c>
      <c r="C8828" s="1" t="str">
        <f>IFERROR(LOOKUP(B8828,{0,1,31,61,91},{"Less Than 1 Day","1 To 30 Days","31-60 Days","61-90 Days","91+ Days"}),"Not Due")</f>
        <v>Not Due</v>
      </c>
    </row>
    <row r="8829" spans="1:3" x14ac:dyDescent="0.25">
      <c r="A8829" s="1">
        <v>30437</v>
      </c>
      <c r="B8829" s="2">
        <v>263</v>
      </c>
      <c r="C8829" s="1" t="str">
        <f>IFERROR(LOOKUP(B8829,{0,1,31,61,91},{"Less Than 1 Day","1 To 30 Days","31-60 Days","61-90 Days","91+ Days"}),"Not Due")</f>
        <v>91+ Days</v>
      </c>
    </row>
    <row r="8830" spans="1:3" x14ac:dyDescent="0.25">
      <c r="A8830" s="1">
        <v>62708</v>
      </c>
      <c r="B8830" s="2">
        <v>349</v>
      </c>
      <c r="C8830" s="1" t="str">
        <f>IFERROR(LOOKUP(B8830,{0,1,31,61,91},{"Less Than 1 Day","1 To 30 Days","31-60 Days","61-90 Days","91+ Days"}),"Not Due")</f>
        <v>91+ Days</v>
      </c>
    </row>
    <row r="8831" spans="1:3" x14ac:dyDescent="0.25">
      <c r="A8831" s="1">
        <v>42422</v>
      </c>
      <c r="B8831" s="2">
        <v>148</v>
      </c>
      <c r="C8831" s="1" t="str">
        <f>IFERROR(LOOKUP(B8831,{0,1,31,61,91},{"Less Than 1 Day","1 To 30 Days","31-60 Days","61-90 Days","91+ Days"}),"Not Due")</f>
        <v>91+ Days</v>
      </c>
    </row>
    <row r="8832" spans="1:3" x14ac:dyDescent="0.25">
      <c r="A8832" s="1">
        <v>80093</v>
      </c>
      <c r="B8832" s="2">
        <v>-96</v>
      </c>
      <c r="C8832" s="1" t="str">
        <f>IFERROR(LOOKUP(B8832,{0,1,31,61,91},{"Less Than 1 Day","1 To 30 Days","31-60 Days","61-90 Days","91+ Days"}),"Not Due")</f>
        <v>Not Due</v>
      </c>
    </row>
    <row r="8833" spans="1:3" x14ac:dyDescent="0.25">
      <c r="A8833" s="1">
        <v>28434</v>
      </c>
      <c r="B8833" s="2">
        <v>418</v>
      </c>
      <c r="C8833" s="1" t="str">
        <f>IFERROR(LOOKUP(B8833,{0,1,31,61,91},{"Less Than 1 Day","1 To 30 Days","31-60 Days","61-90 Days","91+ Days"}),"Not Due")</f>
        <v>91+ Days</v>
      </c>
    </row>
    <row r="8834" spans="1:3" x14ac:dyDescent="0.25">
      <c r="A8834" s="1">
        <v>18923</v>
      </c>
      <c r="B8834" s="2">
        <v>1</v>
      </c>
      <c r="C8834" s="1" t="str">
        <f>IFERROR(LOOKUP(B8834,{0,1,31,61,91},{"Less Than 1 Day","1 To 30 Days","31-60 Days","61-90 Days","91+ Days"}),"Not Due")</f>
        <v>1 To 30 Days</v>
      </c>
    </row>
    <row r="8835" spans="1:3" x14ac:dyDescent="0.25">
      <c r="A8835" s="1">
        <v>20333</v>
      </c>
      <c r="B8835" s="2">
        <v>128</v>
      </c>
      <c r="C8835" s="1" t="str">
        <f>IFERROR(LOOKUP(B8835,{0,1,31,61,91},{"Less Than 1 Day","1 To 30 Days","31-60 Days","61-90 Days","91+ Days"}),"Not Due")</f>
        <v>91+ Days</v>
      </c>
    </row>
    <row r="8836" spans="1:3" x14ac:dyDescent="0.25">
      <c r="A8836" s="1">
        <v>51138</v>
      </c>
      <c r="B8836" s="2">
        <v>-154</v>
      </c>
      <c r="C8836" s="1" t="str">
        <f>IFERROR(LOOKUP(B8836,{0,1,31,61,91},{"Less Than 1 Day","1 To 30 Days","31-60 Days","61-90 Days","91+ Days"}),"Not Due")</f>
        <v>Not Due</v>
      </c>
    </row>
    <row r="8837" spans="1:3" x14ac:dyDescent="0.25">
      <c r="A8837" s="1">
        <v>54388</v>
      </c>
      <c r="B8837" s="2">
        <v>435</v>
      </c>
      <c r="C8837" s="1" t="str">
        <f>IFERROR(LOOKUP(B8837,{0,1,31,61,91},{"Less Than 1 Day","1 To 30 Days","31-60 Days","61-90 Days","91+ Days"}),"Not Due")</f>
        <v>91+ Days</v>
      </c>
    </row>
    <row r="8838" spans="1:3" x14ac:dyDescent="0.25">
      <c r="A8838" s="1">
        <v>33263</v>
      </c>
      <c r="B8838" s="2">
        <v>-74</v>
      </c>
      <c r="C8838" s="1" t="str">
        <f>IFERROR(LOOKUP(B8838,{0,1,31,61,91},{"Less Than 1 Day","1 To 30 Days","31-60 Days","61-90 Days","91+ Days"}),"Not Due")</f>
        <v>Not Due</v>
      </c>
    </row>
    <row r="8839" spans="1:3" x14ac:dyDescent="0.25">
      <c r="A8839" s="1">
        <v>40866</v>
      </c>
      <c r="B8839" s="2">
        <v>206</v>
      </c>
      <c r="C8839" s="1" t="str">
        <f>IFERROR(LOOKUP(B8839,{0,1,31,61,91},{"Less Than 1 Day","1 To 30 Days","31-60 Days","61-90 Days","91+ Days"}),"Not Due")</f>
        <v>91+ Days</v>
      </c>
    </row>
    <row r="8840" spans="1:3" x14ac:dyDescent="0.25">
      <c r="A8840" s="1">
        <v>33119</v>
      </c>
      <c r="B8840" s="2">
        <v>-102</v>
      </c>
      <c r="C8840" s="1" t="str">
        <f>IFERROR(LOOKUP(B8840,{0,1,31,61,91},{"Less Than 1 Day","1 To 30 Days","31-60 Days","61-90 Days","91+ Days"}),"Not Due")</f>
        <v>Not Due</v>
      </c>
    </row>
    <row r="8841" spans="1:3" x14ac:dyDescent="0.25">
      <c r="A8841" s="1">
        <v>88603</v>
      </c>
      <c r="B8841" s="2">
        <v>19</v>
      </c>
      <c r="C8841" s="1" t="str">
        <f>IFERROR(LOOKUP(B8841,{0,1,31,61,91},{"Less Than 1 Day","1 To 30 Days","31-60 Days","61-90 Days","91+ Days"}),"Not Due")</f>
        <v>1 To 30 Days</v>
      </c>
    </row>
    <row r="8842" spans="1:3" x14ac:dyDescent="0.25">
      <c r="A8842" s="1">
        <v>77719</v>
      </c>
      <c r="B8842" s="2">
        <v>0</v>
      </c>
      <c r="C8842" s="1" t="str">
        <f>IFERROR(LOOKUP(B8842,{0,1,31,61,91},{"Less Than 1 Day","1 To 30 Days","31-60 Days","61-90 Days","91+ Days"}),"Not Due")</f>
        <v>Less Than 1 Day</v>
      </c>
    </row>
    <row r="8843" spans="1:3" x14ac:dyDescent="0.25">
      <c r="A8843" s="1">
        <v>39345</v>
      </c>
      <c r="B8843" s="2">
        <v>302</v>
      </c>
      <c r="C8843" s="1" t="str">
        <f>IFERROR(LOOKUP(B8843,{0,1,31,61,91},{"Less Than 1 Day","1 To 30 Days","31-60 Days","61-90 Days","91+ Days"}),"Not Due")</f>
        <v>91+ Days</v>
      </c>
    </row>
    <row r="8844" spans="1:3" x14ac:dyDescent="0.25">
      <c r="A8844" s="1">
        <v>53075</v>
      </c>
      <c r="B8844" s="2">
        <v>-20</v>
      </c>
      <c r="C8844" s="1" t="str">
        <f>IFERROR(LOOKUP(B8844,{0,1,31,61,91},{"Less Than 1 Day","1 To 30 Days","31-60 Days","61-90 Days","91+ Days"}),"Not Due")</f>
        <v>Not Due</v>
      </c>
    </row>
    <row r="8845" spans="1:3" x14ac:dyDescent="0.25">
      <c r="A8845" s="1">
        <v>76028</v>
      </c>
      <c r="B8845" s="2">
        <v>436</v>
      </c>
      <c r="C8845" s="1" t="str">
        <f>IFERROR(LOOKUP(B8845,{0,1,31,61,91},{"Less Than 1 Day","1 To 30 Days","31-60 Days","61-90 Days","91+ Days"}),"Not Due")</f>
        <v>91+ Days</v>
      </c>
    </row>
    <row r="8846" spans="1:3" x14ac:dyDescent="0.25">
      <c r="A8846" s="1">
        <v>41774</v>
      </c>
      <c r="B8846" s="2">
        <v>42</v>
      </c>
      <c r="C8846" s="1" t="str">
        <f>IFERROR(LOOKUP(B8846,{0,1,31,61,91},{"Less Than 1 Day","1 To 30 Days","31-60 Days","61-90 Days","91+ Days"}),"Not Due")</f>
        <v>31-60 Days</v>
      </c>
    </row>
    <row r="8847" spans="1:3" x14ac:dyDescent="0.25">
      <c r="A8847" s="1">
        <v>52597</v>
      </c>
      <c r="B8847" s="2">
        <v>-187</v>
      </c>
      <c r="C8847" s="1" t="str">
        <f>IFERROR(LOOKUP(B8847,{0,1,31,61,91},{"Less Than 1 Day","1 To 30 Days","31-60 Days","61-90 Days","91+ Days"}),"Not Due")</f>
        <v>Not Due</v>
      </c>
    </row>
    <row r="8848" spans="1:3" x14ac:dyDescent="0.25">
      <c r="A8848" s="1">
        <v>67456</v>
      </c>
      <c r="B8848" s="2">
        <v>379</v>
      </c>
      <c r="C8848" s="1" t="str">
        <f>IFERROR(LOOKUP(B8848,{0,1,31,61,91},{"Less Than 1 Day","1 To 30 Days","31-60 Days","61-90 Days","91+ Days"}),"Not Due")</f>
        <v>91+ Days</v>
      </c>
    </row>
    <row r="8849" spans="1:3" x14ac:dyDescent="0.25">
      <c r="A8849" s="1">
        <v>44280</v>
      </c>
      <c r="B8849" s="2">
        <v>202</v>
      </c>
      <c r="C8849" s="1" t="str">
        <f>IFERROR(LOOKUP(B8849,{0,1,31,61,91},{"Less Than 1 Day","1 To 30 Days","31-60 Days","61-90 Days","91+ Days"}),"Not Due")</f>
        <v>91+ Days</v>
      </c>
    </row>
    <row r="8850" spans="1:3" x14ac:dyDescent="0.25">
      <c r="A8850" s="1">
        <v>29248</v>
      </c>
      <c r="B8850" s="2">
        <v>-138</v>
      </c>
      <c r="C8850" s="1" t="str">
        <f>IFERROR(LOOKUP(B8850,{0,1,31,61,91},{"Less Than 1 Day","1 To 30 Days","31-60 Days","61-90 Days","91+ Days"}),"Not Due")</f>
        <v>Not Due</v>
      </c>
    </row>
    <row r="8851" spans="1:3" x14ac:dyDescent="0.25">
      <c r="A8851" s="1">
        <v>83092</v>
      </c>
      <c r="B8851" s="2">
        <v>176</v>
      </c>
      <c r="C8851" s="1" t="str">
        <f>IFERROR(LOOKUP(B8851,{0,1,31,61,91},{"Less Than 1 Day","1 To 30 Days","31-60 Days","61-90 Days","91+ Days"}),"Not Due")</f>
        <v>91+ Days</v>
      </c>
    </row>
    <row r="8852" spans="1:3" x14ac:dyDescent="0.25">
      <c r="A8852" s="1">
        <v>74815</v>
      </c>
      <c r="B8852" s="2">
        <v>-74</v>
      </c>
      <c r="C8852" s="1" t="str">
        <f>IFERROR(LOOKUP(B8852,{0,1,31,61,91},{"Less Than 1 Day","1 To 30 Days","31-60 Days","61-90 Days","91+ Days"}),"Not Due")</f>
        <v>Not Due</v>
      </c>
    </row>
    <row r="8853" spans="1:3" x14ac:dyDescent="0.25">
      <c r="A8853" s="1">
        <v>74605</v>
      </c>
      <c r="B8853" s="2">
        <v>-151</v>
      </c>
      <c r="C8853" s="1" t="str">
        <f>IFERROR(LOOKUP(B8853,{0,1,31,61,91},{"Less Than 1 Day","1 To 30 Days","31-60 Days","61-90 Days","91+ Days"}),"Not Due")</f>
        <v>Not Due</v>
      </c>
    </row>
    <row r="8854" spans="1:3" x14ac:dyDescent="0.25">
      <c r="A8854" s="1">
        <v>28076</v>
      </c>
      <c r="B8854" s="2">
        <v>-199</v>
      </c>
      <c r="C8854" s="1" t="str">
        <f>IFERROR(LOOKUP(B8854,{0,1,31,61,91},{"Less Than 1 Day","1 To 30 Days","31-60 Days","61-90 Days","91+ Days"}),"Not Due")</f>
        <v>Not Due</v>
      </c>
    </row>
    <row r="8855" spans="1:3" x14ac:dyDescent="0.25">
      <c r="A8855" s="1">
        <v>76303</v>
      </c>
      <c r="B8855" s="2">
        <v>306</v>
      </c>
      <c r="C8855" s="1" t="str">
        <f>IFERROR(LOOKUP(B8855,{0,1,31,61,91},{"Less Than 1 Day","1 To 30 Days","31-60 Days","61-90 Days","91+ Days"}),"Not Due")</f>
        <v>91+ Days</v>
      </c>
    </row>
    <row r="8856" spans="1:3" x14ac:dyDescent="0.25">
      <c r="A8856" s="1">
        <v>48803</v>
      </c>
      <c r="B8856" s="2">
        <v>289</v>
      </c>
      <c r="C8856" s="1" t="str">
        <f>IFERROR(LOOKUP(B8856,{0,1,31,61,91},{"Less Than 1 Day","1 To 30 Days","31-60 Days","61-90 Days","91+ Days"}),"Not Due")</f>
        <v>91+ Days</v>
      </c>
    </row>
    <row r="8857" spans="1:3" x14ac:dyDescent="0.25">
      <c r="A8857" s="1">
        <v>48098</v>
      </c>
      <c r="B8857" s="2">
        <v>-156</v>
      </c>
      <c r="C8857" s="1" t="str">
        <f>IFERROR(LOOKUP(B8857,{0,1,31,61,91},{"Less Than 1 Day","1 To 30 Days","31-60 Days","61-90 Days","91+ Days"}),"Not Due")</f>
        <v>Not Due</v>
      </c>
    </row>
    <row r="8858" spans="1:3" x14ac:dyDescent="0.25">
      <c r="A8858" s="1">
        <v>55121</v>
      </c>
      <c r="B8858" s="2">
        <v>257</v>
      </c>
      <c r="C8858" s="1" t="str">
        <f>IFERROR(LOOKUP(B8858,{0,1,31,61,91},{"Less Than 1 Day","1 To 30 Days","31-60 Days","61-90 Days","91+ Days"}),"Not Due")</f>
        <v>91+ Days</v>
      </c>
    </row>
    <row r="8859" spans="1:3" x14ac:dyDescent="0.25">
      <c r="A8859" s="1">
        <v>56095</v>
      </c>
      <c r="B8859" s="2">
        <v>334</v>
      </c>
      <c r="C8859" s="1" t="str">
        <f>IFERROR(LOOKUP(B8859,{0,1,31,61,91},{"Less Than 1 Day","1 To 30 Days","31-60 Days","61-90 Days","91+ Days"}),"Not Due")</f>
        <v>91+ Days</v>
      </c>
    </row>
    <row r="8860" spans="1:3" x14ac:dyDescent="0.25">
      <c r="A8860" s="1">
        <v>45689</v>
      </c>
      <c r="B8860" s="2">
        <v>-160</v>
      </c>
      <c r="C8860" s="1" t="str">
        <f>IFERROR(LOOKUP(B8860,{0,1,31,61,91},{"Less Than 1 Day","1 To 30 Days","31-60 Days","61-90 Days","91+ Days"}),"Not Due")</f>
        <v>Not Due</v>
      </c>
    </row>
    <row r="8861" spans="1:3" x14ac:dyDescent="0.25">
      <c r="A8861" s="1">
        <v>16190</v>
      </c>
      <c r="B8861" s="2">
        <v>-146</v>
      </c>
      <c r="C8861" s="1" t="str">
        <f>IFERROR(LOOKUP(B8861,{0,1,31,61,91},{"Less Than 1 Day","1 To 30 Days","31-60 Days","61-90 Days","91+ Days"}),"Not Due")</f>
        <v>Not Due</v>
      </c>
    </row>
    <row r="8862" spans="1:3" x14ac:dyDescent="0.25">
      <c r="A8862" s="1">
        <v>36871</v>
      </c>
      <c r="B8862" s="2">
        <v>169</v>
      </c>
      <c r="C8862" s="1" t="str">
        <f>IFERROR(LOOKUP(B8862,{0,1,31,61,91},{"Less Than 1 Day","1 To 30 Days","31-60 Days","61-90 Days","91+ Days"}),"Not Due")</f>
        <v>91+ Days</v>
      </c>
    </row>
    <row r="8863" spans="1:3" x14ac:dyDescent="0.25">
      <c r="A8863" s="1">
        <v>30399</v>
      </c>
      <c r="B8863" s="2">
        <v>-189</v>
      </c>
      <c r="C8863" s="1" t="str">
        <f>IFERROR(LOOKUP(B8863,{0,1,31,61,91},{"Less Than 1 Day","1 To 30 Days","31-60 Days","61-90 Days","91+ Days"}),"Not Due")</f>
        <v>Not Due</v>
      </c>
    </row>
    <row r="8864" spans="1:3" x14ac:dyDescent="0.25">
      <c r="A8864" s="1">
        <v>65035</v>
      </c>
      <c r="B8864" s="2">
        <v>312</v>
      </c>
      <c r="C8864" s="1" t="str">
        <f>IFERROR(LOOKUP(B8864,{0,1,31,61,91},{"Less Than 1 Day","1 To 30 Days","31-60 Days","61-90 Days","91+ Days"}),"Not Due")</f>
        <v>91+ Days</v>
      </c>
    </row>
    <row r="8865" spans="1:3" x14ac:dyDescent="0.25">
      <c r="A8865" s="1">
        <v>38485</v>
      </c>
      <c r="B8865" s="2">
        <v>-127</v>
      </c>
      <c r="C8865" s="1" t="str">
        <f>IFERROR(LOOKUP(B8865,{0,1,31,61,91},{"Less Than 1 Day","1 To 30 Days","31-60 Days","61-90 Days","91+ Days"}),"Not Due")</f>
        <v>Not Due</v>
      </c>
    </row>
    <row r="8866" spans="1:3" x14ac:dyDescent="0.25">
      <c r="A8866" s="1">
        <v>35966</v>
      </c>
      <c r="B8866" s="2">
        <v>-60</v>
      </c>
      <c r="C8866" s="1" t="str">
        <f>IFERROR(LOOKUP(B8866,{0,1,31,61,91},{"Less Than 1 Day","1 To 30 Days","31-60 Days","61-90 Days","91+ Days"}),"Not Due")</f>
        <v>Not Due</v>
      </c>
    </row>
    <row r="8867" spans="1:3" x14ac:dyDescent="0.25">
      <c r="A8867" s="1">
        <v>67537</v>
      </c>
      <c r="B8867" s="2">
        <v>121</v>
      </c>
      <c r="C8867" s="1" t="str">
        <f>IFERROR(LOOKUP(B8867,{0,1,31,61,91},{"Less Than 1 Day","1 To 30 Days","31-60 Days","61-90 Days","91+ Days"}),"Not Due")</f>
        <v>91+ Days</v>
      </c>
    </row>
    <row r="8868" spans="1:3" x14ac:dyDescent="0.25">
      <c r="A8868" s="1">
        <v>45591</v>
      </c>
      <c r="B8868" s="2">
        <v>462</v>
      </c>
      <c r="C8868" s="1" t="str">
        <f>IFERROR(LOOKUP(B8868,{0,1,31,61,91},{"Less Than 1 Day","1 To 30 Days","31-60 Days","61-90 Days","91+ Days"}),"Not Due")</f>
        <v>91+ Days</v>
      </c>
    </row>
    <row r="8869" spans="1:3" x14ac:dyDescent="0.25">
      <c r="A8869" s="1">
        <v>85956</v>
      </c>
      <c r="B8869" s="2">
        <v>-8</v>
      </c>
      <c r="C8869" s="1" t="str">
        <f>IFERROR(LOOKUP(B8869,{0,1,31,61,91},{"Less Than 1 Day","1 To 30 Days","31-60 Days","61-90 Days","91+ Days"}),"Not Due")</f>
        <v>Not Due</v>
      </c>
    </row>
    <row r="8870" spans="1:3" x14ac:dyDescent="0.25">
      <c r="A8870" s="1">
        <v>52488</v>
      </c>
      <c r="B8870" s="2">
        <v>358</v>
      </c>
      <c r="C8870" s="1" t="str">
        <f>IFERROR(LOOKUP(B8870,{0,1,31,61,91},{"Less Than 1 Day","1 To 30 Days","31-60 Days","61-90 Days","91+ Days"}),"Not Due")</f>
        <v>91+ Days</v>
      </c>
    </row>
    <row r="8871" spans="1:3" x14ac:dyDescent="0.25">
      <c r="A8871" s="1">
        <v>95026</v>
      </c>
      <c r="B8871" s="2">
        <v>216</v>
      </c>
      <c r="C8871" s="1" t="str">
        <f>IFERROR(LOOKUP(B8871,{0,1,31,61,91},{"Less Than 1 Day","1 To 30 Days","31-60 Days","61-90 Days","91+ Days"}),"Not Due")</f>
        <v>91+ Days</v>
      </c>
    </row>
    <row r="8872" spans="1:3" x14ac:dyDescent="0.25">
      <c r="A8872" s="1">
        <v>44736</v>
      </c>
      <c r="B8872" s="2">
        <v>420</v>
      </c>
      <c r="C8872" s="1" t="str">
        <f>IFERROR(LOOKUP(B8872,{0,1,31,61,91},{"Less Than 1 Day","1 To 30 Days","31-60 Days","61-90 Days","91+ Days"}),"Not Due")</f>
        <v>91+ Days</v>
      </c>
    </row>
    <row r="8873" spans="1:3" x14ac:dyDescent="0.25">
      <c r="A8873" s="1">
        <v>90719</v>
      </c>
      <c r="B8873" s="2">
        <v>292</v>
      </c>
      <c r="C8873" s="1" t="str">
        <f>IFERROR(LOOKUP(B8873,{0,1,31,61,91},{"Less Than 1 Day","1 To 30 Days","31-60 Days","61-90 Days","91+ Days"}),"Not Due")</f>
        <v>91+ Days</v>
      </c>
    </row>
    <row r="8874" spans="1:3" x14ac:dyDescent="0.25">
      <c r="A8874" s="1">
        <v>16947</v>
      </c>
      <c r="B8874" s="2">
        <v>274</v>
      </c>
      <c r="C8874" s="1" t="str">
        <f>IFERROR(LOOKUP(B8874,{0,1,31,61,91},{"Less Than 1 Day","1 To 30 Days","31-60 Days","61-90 Days","91+ Days"}),"Not Due")</f>
        <v>91+ Days</v>
      </c>
    </row>
    <row r="8875" spans="1:3" x14ac:dyDescent="0.25">
      <c r="A8875" s="1">
        <v>63790</v>
      </c>
      <c r="B8875" s="2">
        <v>-137</v>
      </c>
      <c r="C8875" s="1" t="str">
        <f>IFERROR(LOOKUP(B8875,{0,1,31,61,91},{"Less Than 1 Day","1 To 30 Days","31-60 Days","61-90 Days","91+ Days"}),"Not Due")</f>
        <v>Not Due</v>
      </c>
    </row>
    <row r="8876" spans="1:3" x14ac:dyDescent="0.25">
      <c r="A8876" s="1">
        <v>40949</v>
      </c>
      <c r="B8876" s="2">
        <v>335</v>
      </c>
      <c r="C8876" s="1" t="str">
        <f>IFERROR(LOOKUP(B8876,{0,1,31,61,91},{"Less Than 1 Day","1 To 30 Days","31-60 Days","61-90 Days","91+ Days"}),"Not Due")</f>
        <v>91+ Days</v>
      </c>
    </row>
    <row r="8877" spans="1:3" x14ac:dyDescent="0.25">
      <c r="A8877" s="1">
        <v>77841</v>
      </c>
      <c r="B8877" s="2">
        <v>484</v>
      </c>
      <c r="C8877" s="1" t="str">
        <f>IFERROR(LOOKUP(B8877,{0,1,31,61,91},{"Less Than 1 Day","1 To 30 Days","31-60 Days","61-90 Days","91+ Days"}),"Not Due")</f>
        <v>91+ Days</v>
      </c>
    </row>
    <row r="8878" spans="1:3" x14ac:dyDescent="0.25">
      <c r="A8878" s="1">
        <v>23865</v>
      </c>
      <c r="B8878" s="2">
        <v>318</v>
      </c>
      <c r="C8878" s="1" t="str">
        <f>IFERROR(LOOKUP(B8878,{0,1,31,61,91},{"Less Than 1 Day","1 To 30 Days","31-60 Days","61-90 Days","91+ Days"}),"Not Due")</f>
        <v>91+ Days</v>
      </c>
    </row>
    <row r="8879" spans="1:3" x14ac:dyDescent="0.25">
      <c r="A8879" s="1">
        <v>58247</v>
      </c>
      <c r="B8879" s="2">
        <v>-135</v>
      </c>
      <c r="C8879" s="1" t="str">
        <f>IFERROR(LOOKUP(B8879,{0,1,31,61,91},{"Less Than 1 Day","1 To 30 Days","31-60 Days","61-90 Days","91+ Days"}),"Not Due")</f>
        <v>Not Due</v>
      </c>
    </row>
    <row r="8880" spans="1:3" x14ac:dyDescent="0.25">
      <c r="A8880" s="1">
        <v>83326</v>
      </c>
      <c r="B8880" s="2">
        <v>-174</v>
      </c>
      <c r="C8880" s="1" t="str">
        <f>IFERROR(LOOKUP(B8880,{0,1,31,61,91},{"Less Than 1 Day","1 To 30 Days","31-60 Days","61-90 Days","91+ Days"}),"Not Due")</f>
        <v>Not Due</v>
      </c>
    </row>
    <row r="8881" spans="1:3" x14ac:dyDescent="0.25">
      <c r="A8881" s="1">
        <v>72723</v>
      </c>
      <c r="B8881" s="2">
        <v>115</v>
      </c>
      <c r="C8881" s="1" t="str">
        <f>IFERROR(LOOKUP(B8881,{0,1,31,61,91},{"Less Than 1 Day","1 To 30 Days","31-60 Days","61-90 Days","91+ Days"}),"Not Due")</f>
        <v>91+ Days</v>
      </c>
    </row>
    <row r="8882" spans="1:3" x14ac:dyDescent="0.25">
      <c r="A8882" s="1">
        <v>95579</v>
      </c>
      <c r="B8882" s="2">
        <v>189</v>
      </c>
      <c r="C8882" s="1" t="str">
        <f>IFERROR(LOOKUP(B8882,{0,1,31,61,91},{"Less Than 1 Day","1 To 30 Days","31-60 Days","61-90 Days","91+ Days"}),"Not Due")</f>
        <v>91+ Days</v>
      </c>
    </row>
    <row r="8883" spans="1:3" x14ac:dyDescent="0.25">
      <c r="A8883" s="1">
        <v>48011</v>
      </c>
      <c r="B8883" s="2">
        <v>30</v>
      </c>
      <c r="C8883" s="1" t="str">
        <f>IFERROR(LOOKUP(B8883,{0,1,31,61,91},{"Less Than 1 Day","1 To 30 Days","31-60 Days","61-90 Days","91+ Days"}),"Not Due")</f>
        <v>1 To 30 Days</v>
      </c>
    </row>
    <row r="8884" spans="1:3" x14ac:dyDescent="0.25">
      <c r="A8884" s="1">
        <v>32081</v>
      </c>
      <c r="B8884" s="2">
        <v>199</v>
      </c>
      <c r="C8884" s="1" t="str">
        <f>IFERROR(LOOKUP(B8884,{0,1,31,61,91},{"Less Than 1 Day","1 To 30 Days","31-60 Days","61-90 Days","91+ Days"}),"Not Due")</f>
        <v>91+ Days</v>
      </c>
    </row>
    <row r="8885" spans="1:3" x14ac:dyDescent="0.25">
      <c r="A8885" s="1">
        <v>77594</v>
      </c>
      <c r="B8885" s="2">
        <v>414</v>
      </c>
      <c r="C8885" s="1" t="str">
        <f>IFERROR(LOOKUP(B8885,{0,1,31,61,91},{"Less Than 1 Day","1 To 30 Days","31-60 Days","61-90 Days","91+ Days"}),"Not Due")</f>
        <v>91+ Days</v>
      </c>
    </row>
    <row r="8886" spans="1:3" x14ac:dyDescent="0.25">
      <c r="A8886" s="1">
        <v>75046</v>
      </c>
      <c r="B8886" s="2">
        <v>132</v>
      </c>
      <c r="C8886" s="1" t="str">
        <f>IFERROR(LOOKUP(B8886,{0,1,31,61,91},{"Less Than 1 Day","1 To 30 Days","31-60 Days","61-90 Days","91+ Days"}),"Not Due")</f>
        <v>91+ Days</v>
      </c>
    </row>
    <row r="8887" spans="1:3" x14ac:dyDescent="0.25">
      <c r="A8887" s="1">
        <v>17309</v>
      </c>
      <c r="B8887" s="2">
        <v>393</v>
      </c>
      <c r="C8887" s="1" t="str">
        <f>IFERROR(LOOKUP(B8887,{0,1,31,61,91},{"Less Than 1 Day","1 To 30 Days","31-60 Days","61-90 Days","91+ Days"}),"Not Due")</f>
        <v>91+ Days</v>
      </c>
    </row>
    <row r="8888" spans="1:3" x14ac:dyDescent="0.25">
      <c r="A8888" s="1">
        <v>79843</v>
      </c>
      <c r="B8888" s="2">
        <v>329</v>
      </c>
      <c r="C8888" s="1" t="str">
        <f>IFERROR(LOOKUP(B8888,{0,1,31,61,91},{"Less Than 1 Day","1 To 30 Days","31-60 Days","61-90 Days","91+ Days"}),"Not Due")</f>
        <v>91+ Days</v>
      </c>
    </row>
    <row r="8889" spans="1:3" x14ac:dyDescent="0.25">
      <c r="A8889" s="1">
        <v>50418</v>
      </c>
      <c r="B8889" s="2">
        <v>306</v>
      </c>
      <c r="C8889" s="1" t="str">
        <f>IFERROR(LOOKUP(B8889,{0,1,31,61,91},{"Less Than 1 Day","1 To 30 Days","31-60 Days","61-90 Days","91+ Days"}),"Not Due")</f>
        <v>91+ Days</v>
      </c>
    </row>
    <row r="8890" spans="1:3" x14ac:dyDescent="0.25">
      <c r="A8890" s="1">
        <v>52336</v>
      </c>
      <c r="B8890" s="2">
        <v>83</v>
      </c>
      <c r="C8890" s="1" t="str">
        <f>IFERROR(LOOKUP(B8890,{0,1,31,61,91},{"Less Than 1 Day","1 To 30 Days","31-60 Days","61-90 Days","91+ Days"}),"Not Due")</f>
        <v>61-90 Days</v>
      </c>
    </row>
    <row r="8891" spans="1:3" x14ac:dyDescent="0.25">
      <c r="A8891" s="1">
        <v>90468</v>
      </c>
      <c r="B8891" s="2">
        <v>-44</v>
      </c>
      <c r="C8891" s="1" t="str">
        <f>IFERROR(LOOKUP(B8891,{0,1,31,61,91},{"Less Than 1 Day","1 To 30 Days","31-60 Days","61-90 Days","91+ Days"}),"Not Due")</f>
        <v>Not Due</v>
      </c>
    </row>
    <row r="8892" spans="1:3" x14ac:dyDescent="0.25">
      <c r="A8892" s="1">
        <v>43088</v>
      </c>
      <c r="B8892" s="2">
        <v>-117</v>
      </c>
      <c r="C8892" s="1" t="str">
        <f>IFERROR(LOOKUP(B8892,{0,1,31,61,91},{"Less Than 1 Day","1 To 30 Days","31-60 Days","61-90 Days","91+ Days"}),"Not Due")</f>
        <v>Not Due</v>
      </c>
    </row>
    <row r="8893" spans="1:3" x14ac:dyDescent="0.25">
      <c r="A8893" s="1">
        <v>74108</v>
      </c>
      <c r="B8893" s="2">
        <v>37</v>
      </c>
      <c r="C8893" s="1" t="str">
        <f>IFERROR(LOOKUP(B8893,{0,1,31,61,91},{"Less Than 1 Day","1 To 30 Days","31-60 Days","61-90 Days","91+ Days"}),"Not Due")</f>
        <v>31-60 Days</v>
      </c>
    </row>
    <row r="8894" spans="1:3" x14ac:dyDescent="0.25">
      <c r="A8894" s="1">
        <v>40999</v>
      </c>
      <c r="B8894" s="2">
        <v>90</v>
      </c>
      <c r="C8894" s="1" t="str">
        <f>IFERROR(LOOKUP(B8894,{0,1,31,61,91},{"Less Than 1 Day","1 To 30 Days","31-60 Days","61-90 Days","91+ Days"}),"Not Due")</f>
        <v>61-90 Days</v>
      </c>
    </row>
    <row r="8895" spans="1:3" x14ac:dyDescent="0.25">
      <c r="A8895" s="1">
        <v>39487</v>
      </c>
      <c r="B8895" s="2">
        <v>133</v>
      </c>
      <c r="C8895" s="1" t="str">
        <f>IFERROR(LOOKUP(B8895,{0,1,31,61,91},{"Less Than 1 Day","1 To 30 Days","31-60 Days","61-90 Days","91+ Days"}),"Not Due")</f>
        <v>91+ Days</v>
      </c>
    </row>
    <row r="8896" spans="1:3" x14ac:dyDescent="0.25">
      <c r="A8896" s="1">
        <v>52871</v>
      </c>
      <c r="B8896" s="2">
        <v>343</v>
      </c>
      <c r="C8896" s="1" t="str">
        <f>IFERROR(LOOKUP(B8896,{0,1,31,61,91},{"Less Than 1 Day","1 To 30 Days","31-60 Days","61-90 Days","91+ Days"}),"Not Due")</f>
        <v>91+ Days</v>
      </c>
    </row>
    <row r="8897" spans="1:3" x14ac:dyDescent="0.25">
      <c r="A8897" s="1">
        <v>27902</v>
      </c>
      <c r="B8897" s="2">
        <v>57</v>
      </c>
      <c r="C8897" s="1" t="str">
        <f>IFERROR(LOOKUP(B8897,{0,1,31,61,91},{"Less Than 1 Day","1 To 30 Days","31-60 Days","61-90 Days","91+ Days"}),"Not Due")</f>
        <v>31-60 Days</v>
      </c>
    </row>
    <row r="8898" spans="1:3" x14ac:dyDescent="0.25">
      <c r="A8898" s="1">
        <v>45274</v>
      </c>
      <c r="B8898" s="2">
        <v>478</v>
      </c>
      <c r="C8898" s="1" t="str">
        <f>IFERROR(LOOKUP(B8898,{0,1,31,61,91},{"Less Than 1 Day","1 To 30 Days","31-60 Days","61-90 Days","91+ Days"}),"Not Due")</f>
        <v>91+ Days</v>
      </c>
    </row>
    <row r="8899" spans="1:3" x14ac:dyDescent="0.25">
      <c r="A8899" s="1">
        <v>12639</v>
      </c>
      <c r="B8899" s="2">
        <v>398</v>
      </c>
      <c r="C8899" s="1" t="str">
        <f>IFERROR(LOOKUP(B8899,{0,1,31,61,91},{"Less Than 1 Day","1 To 30 Days","31-60 Days","61-90 Days","91+ Days"}),"Not Due")</f>
        <v>91+ Days</v>
      </c>
    </row>
    <row r="8900" spans="1:3" x14ac:dyDescent="0.25">
      <c r="A8900" s="1">
        <v>45598</v>
      </c>
      <c r="B8900" s="2">
        <v>241</v>
      </c>
      <c r="C8900" s="1" t="str">
        <f>IFERROR(LOOKUP(B8900,{0,1,31,61,91},{"Less Than 1 Day","1 To 30 Days","31-60 Days","61-90 Days","91+ Days"}),"Not Due")</f>
        <v>91+ Days</v>
      </c>
    </row>
    <row r="8901" spans="1:3" x14ac:dyDescent="0.25">
      <c r="A8901" s="1">
        <v>91162</v>
      </c>
      <c r="B8901" s="2">
        <v>215</v>
      </c>
      <c r="C8901" s="1" t="str">
        <f>IFERROR(LOOKUP(B8901,{0,1,31,61,91},{"Less Than 1 Day","1 To 30 Days","31-60 Days","61-90 Days","91+ Days"}),"Not Due")</f>
        <v>91+ Days</v>
      </c>
    </row>
    <row r="8902" spans="1:3" x14ac:dyDescent="0.25">
      <c r="A8902" s="1">
        <v>75498</v>
      </c>
      <c r="B8902" s="2">
        <v>416</v>
      </c>
      <c r="C8902" s="1" t="str">
        <f>IFERROR(LOOKUP(B8902,{0,1,31,61,91},{"Less Than 1 Day","1 To 30 Days","31-60 Days","61-90 Days","91+ Days"}),"Not Due")</f>
        <v>91+ Days</v>
      </c>
    </row>
    <row r="8903" spans="1:3" x14ac:dyDescent="0.25">
      <c r="A8903" s="1">
        <v>56686</v>
      </c>
      <c r="B8903" s="2">
        <v>-167</v>
      </c>
      <c r="C8903" s="1" t="str">
        <f>IFERROR(LOOKUP(B8903,{0,1,31,61,91},{"Less Than 1 Day","1 To 30 Days","31-60 Days","61-90 Days","91+ Days"}),"Not Due")</f>
        <v>Not Due</v>
      </c>
    </row>
    <row r="8904" spans="1:3" x14ac:dyDescent="0.25">
      <c r="A8904" s="1">
        <v>19215</v>
      </c>
      <c r="B8904" s="2">
        <v>10</v>
      </c>
      <c r="C8904" s="1" t="str">
        <f>IFERROR(LOOKUP(B8904,{0,1,31,61,91},{"Less Than 1 Day","1 To 30 Days","31-60 Days","61-90 Days","91+ Days"}),"Not Due")</f>
        <v>1 To 30 Days</v>
      </c>
    </row>
    <row r="8905" spans="1:3" x14ac:dyDescent="0.25">
      <c r="A8905" s="1">
        <v>91388</v>
      </c>
      <c r="B8905" s="2">
        <v>176</v>
      </c>
      <c r="C8905" s="1" t="str">
        <f>IFERROR(LOOKUP(B8905,{0,1,31,61,91},{"Less Than 1 Day","1 To 30 Days","31-60 Days","61-90 Days","91+ Days"}),"Not Due")</f>
        <v>91+ Days</v>
      </c>
    </row>
    <row r="8906" spans="1:3" x14ac:dyDescent="0.25">
      <c r="A8906" s="1">
        <v>10760</v>
      </c>
      <c r="B8906" s="2">
        <v>399</v>
      </c>
      <c r="C8906" s="1" t="str">
        <f>IFERROR(LOOKUP(B8906,{0,1,31,61,91},{"Less Than 1 Day","1 To 30 Days","31-60 Days","61-90 Days","91+ Days"}),"Not Due")</f>
        <v>91+ Days</v>
      </c>
    </row>
    <row r="8907" spans="1:3" x14ac:dyDescent="0.25">
      <c r="A8907" s="1">
        <v>88977</v>
      </c>
      <c r="B8907" s="2">
        <v>448</v>
      </c>
      <c r="C8907" s="1" t="str">
        <f>IFERROR(LOOKUP(B8907,{0,1,31,61,91},{"Less Than 1 Day","1 To 30 Days","31-60 Days","61-90 Days","91+ Days"}),"Not Due")</f>
        <v>91+ Days</v>
      </c>
    </row>
    <row r="8908" spans="1:3" x14ac:dyDescent="0.25">
      <c r="A8908" s="1">
        <v>43468</v>
      </c>
      <c r="B8908" s="2">
        <v>319</v>
      </c>
      <c r="C8908" s="1" t="str">
        <f>IFERROR(LOOKUP(B8908,{0,1,31,61,91},{"Less Than 1 Day","1 To 30 Days","31-60 Days","61-90 Days","91+ Days"}),"Not Due")</f>
        <v>91+ Days</v>
      </c>
    </row>
    <row r="8909" spans="1:3" x14ac:dyDescent="0.25">
      <c r="A8909" s="1">
        <v>54782</v>
      </c>
      <c r="B8909" s="2">
        <v>-111</v>
      </c>
      <c r="C8909" s="1" t="str">
        <f>IFERROR(LOOKUP(B8909,{0,1,31,61,91},{"Less Than 1 Day","1 To 30 Days","31-60 Days","61-90 Days","91+ Days"}),"Not Due")</f>
        <v>Not Due</v>
      </c>
    </row>
    <row r="8910" spans="1:3" x14ac:dyDescent="0.25">
      <c r="A8910" s="1">
        <v>19264</v>
      </c>
      <c r="B8910" s="2">
        <v>142</v>
      </c>
      <c r="C8910" s="1" t="str">
        <f>IFERROR(LOOKUP(B8910,{0,1,31,61,91},{"Less Than 1 Day","1 To 30 Days","31-60 Days","61-90 Days","91+ Days"}),"Not Due")</f>
        <v>91+ Days</v>
      </c>
    </row>
    <row r="8911" spans="1:3" x14ac:dyDescent="0.25">
      <c r="A8911" s="1">
        <v>76670</v>
      </c>
      <c r="B8911" s="2">
        <v>36</v>
      </c>
      <c r="C8911" s="1" t="str">
        <f>IFERROR(LOOKUP(B8911,{0,1,31,61,91},{"Less Than 1 Day","1 To 30 Days","31-60 Days","61-90 Days","91+ Days"}),"Not Due")</f>
        <v>31-60 Days</v>
      </c>
    </row>
    <row r="8912" spans="1:3" x14ac:dyDescent="0.25">
      <c r="A8912" s="1">
        <v>74453</v>
      </c>
      <c r="B8912" s="2">
        <v>249</v>
      </c>
      <c r="C8912" s="1" t="str">
        <f>IFERROR(LOOKUP(B8912,{0,1,31,61,91},{"Less Than 1 Day","1 To 30 Days","31-60 Days","61-90 Days","91+ Days"}),"Not Due")</f>
        <v>91+ Days</v>
      </c>
    </row>
    <row r="8913" spans="1:3" x14ac:dyDescent="0.25">
      <c r="A8913" s="1">
        <v>31916</v>
      </c>
      <c r="B8913" s="2">
        <v>415</v>
      </c>
      <c r="C8913" s="1" t="str">
        <f>IFERROR(LOOKUP(B8913,{0,1,31,61,91},{"Less Than 1 Day","1 To 30 Days","31-60 Days","61-90 Days","91+ Days"}),"Not Due")</f>
        <v>91+ Days</v>
      </c>
    </row>
    <row r="8914" spans="1:3" x14ac:dyDescent="0.25">
      <c r="A8914" s="1">
        <v>34261</v>
      </c>
      <c r="B8914" s="2">
        <v>-143</v>
      </c>
      <c r="C8914" s="1" t="str">
        <f>IFERROR(LOOKUP(B8914,{0,1,31,61,91},{"Less Than 1 Day","1 To 30 Days","31-60 Days","61-90 Days","91+ Days"}),"Not Due")</f>
        <v>Not Due</v>
      </c>
    </row>
    <row r="8915" spans="1:3" x14ac:dyDescent="0.25">
      <c r="A8915" s="1">
        <v>83856</v>
      </c>
      <c r="B8915" s="2">
        <v>-116</v>
      </c>
      <c r="C8915" s="1" t="str">
        <f>IFERROR(LOOKUP(B8915,{0,1,31,61,91},{"Less Than 1 Day","1 To 30 Days","31-60 Days","61-90 Days","91+ Days"}),"Not Due")</f>
        <v>Not Due</v>
      </c>
    </row>
    <row r="8916" spans="1:3" x14ac:dyDescent="0.25">
      <c r="A8916" s="1">
        <v>37322</v>
      </c>
      <c r="B8916" s="2">
        <v>343</v>
      </c>
      <c r="C8916" s="1" t="str">
        <f>IFERROR(LOOKUP(B8916,{0,1,31,61,91},{"Less Than 1 Day","1 To 30 Days","31-60 Days","61-90 Days","91+ Days"}),"Not Due")</f>
        <v>91+ Days</v>
      </c>
    </row>
    <row r="8917" spans="1:3" x14ac:dyDescent="0.25">
      <c r="A8917" s="1">
        <v>76037</v>
      </c>
      <c r="B8917" s="2">
        <v>63</v>
      </c>
      <c r="C8917" s="1" t="str">
        <f>IFERROR(LOOKUP(B8917,{0,1,31,61,91},{"Less Than 1 Day","1 To 30 Days","31-60 Days","61-90 Days","91+ Days"}),"Not Due")</f>
        <v>61-90 Days</v>
      </c>
    </row>
    <row r="8918" spans="1:3" x14ac:dyDescent="0.25">
      <c r="A8918" s="1">
        <v>27309</v>
      </c>
      <c r="B8918" s="2">
        <v>409</v>
      </c>
      <c r="C8918" s="1" t="str">
        <f>IFERROR(LOOKUP(B8918,{0,1,31,61,91},{"Less Than 1 Day","1 To 30 Days","31-60 Days","61-90 Days","91+ Days"}),"Not Due")</f>
        <v>91+ Days</v>
      </c>
    </row>
    <row r="8919" spans="1:3" x14ac:dyDescent="0.25">
      <c r="A8919" s="1">
        <v>29134</v>
      </c>
      <c r="B8919" s="2">
        <v>106</v>
      </c>
      <c r="C8919" s="1" t="str">
        <f>IFERROR(LOOKUP(B8919,{0,1,31,61,91},{"Less Than 1 Day","1 To 30 Days","31-60 Days","61-90 Days","91+ Days"}),"Not Due")</f>
        <v>91+ Days</v>
      </c>
    </row>
    <row r="8920" spans="1:3" x14ac:dyDescent="0.25">
      <c r="A8920" s="1">
        <v>31447</v>
      </c>
      <c r="B8920" s="2">
        <v>479</v>
      </c>
      <c r="C8920" s="1" t="str">
        <f>IFERROR(LOOKUP(B8920,{0,1,31,61,91},{"Less Than 1 Day","1 To 30 Days","31-60 Days","61-90 Days","91+ Days"}),"Not Due")</f>
        <v>91+ Days</v>
      </c>
    </row>
    <row r="8921" spans="1:3" x14ac:dyDescent="0.25">
      <c r="A8921" s="1">
        <v>34646</v>
      </c>
      <c r="B8921" s="2">
        <v>489</v>
      </c>
      <c r="C8921" s="1" t="str">
        <f>IFERROR(LOOKUP(B8921,{0,1,31,61,91},{"Less Than 1 Day","1 To 30 Days","31-60 Days","61-90 Days","91+ Days"}),"Not Due")</f>
        <v>91+ Days</v>
      </c>
    </row>
    <row r="8922" spans="1:3" x14ac:dyDescent="0.25">
      <c r="A8922" s="1">
        <v>79162</v>
      </c>
      <c r="B8922" s="2">
        <v>246</v>
      </c>
      <c r="C8922" s="1" t="str">
        <f>IFERROR(LOOKUP(B8922,{0,1,31,61,91},{"Less Than 1 Day","1 To 30 Days","31-60 Days","61-90 Days","91+ Days"}),"Not Due")</f>
        <v>91+ Days</v>
      </c>
    </row>
    <row r="8923" spans="1:3" x14ac:dyDescent="0.25">
      <c r="A8923" s="1">
        <v>76021</v>
      </c>
      <c r="B8923" s="2">
        <v>164</v>
      </c>
      <c r="C8923" s="1" t="str">
        <f>IFERROR(LOOKUP(B8923,{0,1,31,61,91},{"Less Than 1 Day","1 To 30 Days","31-60 Days","61-90 Days","91+ Days"}),"Not Due")</f>
        <v>91+ Days</v>
      </c>
    </row>
    <row r="8924" spans="1:3" x14ac:dyDescent="0.25">
      <c r="A8924" s="1">
        <v>75499</v>
      </c>
      <c r="B8924" s="2">
        <v>-91</v>
      </c>
      <c r="C8924" s="1" t="str">
        <f>IFERROR(LOOKUP(B8924,{0,1,31,61,91},{"Less Than 1 Day","1 To 30 Days","31-60 Days","61-90 Days","91+ Days"}),"Not Due")</f>
        <v>Not Due</v>
      </c>
    </row>
    <row r="8925" spans="1:3" x14ac:dyDescent="0.25">
      <c r="A8925" s="1">
        <v>77323</v>
      </c>
      <c r="B8925" s="2">
        <v>-31</v>
      </c>
      <c r="C8925" s="1" t="str">
        <f>IFERROR(LOOKUP(B8925,{0,1,31,61,91},{"Less Than 1 Day","1 To 30 Days","31-60 Days","61-90 Days","91+ Days"}),"Not Due")</f>
        <v>Not Due</v>
      </c>
    </row>
    <row r="8926" spans="1:3" x14ac:dyDescent="0.25">
      <c r="A8926" s="1">
        <v>36850</v>
      </c>
      <c r="B8926" s="2">
        <v>489</v>
      </c>
      <c r="C8926" s="1" t="str">
        <f>IFERROR(LOOKUP(B8926,{0,1,31,61,91},{"Less Than 1 Day","1 To 30 Days","31-60 Days","61-90 Days","91+ Days"}),"Not Due")</f>
        <v>91+ Days</v>
      </c>
    </row>
    <row r="8927" spans="1:3" x14ac:dyDescent="0.25">
      <c r="A8927" s="1">
        <v>27325</v>
      </c>
      <c r="B8927" s="2">
        <v>30</v>
      </c>
      <c r="C8927" s="1" t="str">
        <f>IFERROR(LOOKUP(B8927,{0,1,31,61,91},{"Less Than 1 Day","1 To 30 Days","31-60 Days","61-90 Days","91+ Days"}),"Not Due")</f>
        <v>1 To 30 Days</v>
      </c>
    </row>
    <row r="8928" spans="1:3" x14ac:dyDescent="0.25">
      <c r="A8928" s="1">
        <v>31930</v>
      </c>
      <c r="B8928" s="2">
        <v>436</v>
      </c>
      <c r="C8928" s="1" t="str">
        <f>IFERROR(LOOKUP(B8928,{0,1,31,61,91},{"Less Than 1 Day","1 To 30 Days","31-60 Days","61-90 Days","91+ Days"}),"Not Due")</f>
        <v>91+ Days</v>
      </c>
    </row>
    <row r="8929" spans="1:3" x14ac:dyDescent="0.25">
      <c r="A8929" s="1">
        <v>59040</v>
      </c>
      <c r="B8929" s="2">
        <v>54</v>
      </c>
      <c r="C8929" s="1" t="str">
        <f>IFERROR(LOOKUP(B8929,{0,1,31,61,91},{"Less Than 1 Day","1 To 30 Days","31-60 Days","61-90 Days","91+ Days"}),"Not Due")</f>
        <v>31-60 Days</v>
      </c>
    </row>
    <row r="8930" spans="1:3" x14ac:dyDescent="0.25">
      <c r="A8930" s="1">
        <v>12781</v>
      </c>
      <c r="B8930" s="2">
        <v>167</v>
      </c>
      <c r="C8930" s="1" t="str">
        <f>IFERROR(LOOKUP(B8930,{0,1,31,61,91},{"Less Than 1 Day","1 To 30 Days","31-60 Days","61-90 Days","91+ Days"}),"Not Due")</f>
        <v>91+ Days</v>
      </c>
    </row>
    <row r="8931" spans="1:3" x14ac:dyDescent="0.25">
      <c r="A8931" s="1">
        <v>23675</v>
      </c>
      <c r="B8931" s="2">
        <v>-72</v>
      </c>
      <c r="C8931" s="1" t="str">
        <f>IFERROR(LOOKUP(B8931,{0,1,31,61,91},{"Less Than 1 Day","1 To 30 Days","31-60 Days","61-90 Days","91+ Days"}),"Not Due")</f>
        <v>Not Due</v>
      </c>
    </row>
    <row r="8932" spans="1:3" x14ac:dyDescent="0.25">
      <c r="A8932" s="1">
        <v>82794</v>
      </c>
      <c r="B8932" s="2">
        <v>-28</v>
      </c>
      <c r="C8932" s="1" t="str">
        <f>IFERROR(LOOKUP(B8932,{0,1,31,61,91},{"Less Than 1 Day","1 To 30 Days","31-60 Days","61-90 Days","91+ Days"}),"Not Due")</f>
        <v>Not Due</v>
      </c>
    </row>
    <row r="8933" spans="1:3" x14ac:dyDescent="0.25">
      <c r="A8933" s="1">
        <v>94688</v>
      </c>
      <c r="B8933" s="2">
        <v>388</v>
      </c>
      <c r="C8933" s="1" t="str">
        <f>IFERROR(LOOKUP(B8933,{0,1,31,61,91},{"Less Than 1 Day","1 To 30 Days","31-60 Days","61-90 Days","91+ Days"}),"Not Due")</f>
        <v>91+ Days</v>
      </c>
    </row>
    <row r="8934" spans="1:3" x14ac:dyDescent="0.25">
      <c r="A8934" s="1">
        <v>43734</v>
      </c>
      <c r="B8934" s="2">
        <v>408</v>
      </c>
      <c r="C8934" s="1" t="str">
        <f>IFERROR(LOOKUP(B8934,{0,1,31,61,91},{"Less Than 1 Day","1 To 30 Days","31-60 Days","61-90 Days","91+ Days"}),"Not Due")</f>
        <v>91+ Days</v>
      </c>
    </row>
    <row r="8935" spans="1:3" x14ac:dyDescent="0.25">
      <c r="A8935" s="1">
        <v>34233</v>
      </c>
      <c r="B8935" s="2">
        <v>13</v>
      </c>
      <c r="C8935" s="1" t="str">
        <f>IFERROR(LOOKUP(B8935,{0,1,31,61,91},{"Less Than 1 Day","1 To 30 Days","31-60 Days","61-90 Days","91+ Days"}),"Not Due")</f>
        <v>1 To 30 Days</v>
      </c>
    </row>
    <row r="8936" spans="1:3" x14ac:dyDescent="0.25">
      <c r="A8936" s="1">
        <v>25931</v>
      </c>
      <c r="B8936" s="2">
        <v>265</v>
      </c>
      <c r="C8936" s="1" t="str">
        <f>IFERROR(LOOKUP(B8936,{0,1,31,61,91},{"Less Than 1 Day","1 To 30 Days","31-60 Days","61-90 Days","91+ Days"}),"Not Due")</f>
        <v>91+ Days</v>
      </c>
    </row>
    <row r="8937" spans="1:3" x14ac:dyDescent="0.25">
      <c r="A8937" s="1">
        <v>61002</v>
      </c>
      <c r="B8937" s="2">
        <v>-158</v>
      </c>
      <c r="C8937" s="1" t="str">
        <f>IFERROR(LOOKUP(B8937,{0,1,31,61,91},{"Less Than 1 Day","1 To 30 Days","31-60 Days","61-90 Days","91+ Days"}),"Not Due")</f>
        <v>Not Due</v>
      </c>
    </row>
    <row r="8938" spans="1:3" x14ac:dyDescent="0.25">
      <c r="A8938" s="1">
        <v>26954</v>
      </c>
      <c r="B8938" s="2">
        <v>257</v>
      </c>
      <c r="C8938" s="1" t="str">
        <f>IFERROR(LOOKUP(B8938,{0,1,31,61,91},{"Less Than 1 Day","1 To 30 Days","31-60 Days","61-90 Days","91+ Days"}),"Not Due")</f>
        <v>91+ Days</v>
      </c>
    </row>
    <row r="8939" spans="1:3" x14ac:dyDescent="0.25">
      <c r="A8939" s="1">
        <v>80694</v>
      </c>
      <c r="B8939" s="2">
        <v>-145</v>
      </c>
      <c r="C8939" s="1" t="str">
        <f>IFERROR(LOOKUP(B8939,{0,1,31,61,91},{"Less Than 1 Day","1 To 30 Days","31-60 Days","61-90 Days","91+ Days"}),"Not Due")</f>
        <v>Not Due</v>
      </c>
    </row>
    <row r="8940" spans="1:3" x14ac:dyDescent="0.25">
      <c r="A8940" s="1">
        <v>40856</v>
      </c>
      <c r="B8940" s="2">
        <v>307</v>
      </c>
      <c r="C8940" s="1" t="str">
        <f>IFERROR(LOOKUP(B8940,{0,1,31,61,91},{"Less Than 1 Day","1 To 30 Days","31-60 Days","61-90 Days","91+ Days"}),"Not Due")</f>
        <v>91+ Days</v>
      </c>
    </row>
    <row r="8941" spans="1:3" x14ac:dyDescent="0.25">
      <c r="A8941" s="1">
        <v>51862</v>
      </c>
      <c r="B8941" s="2">
        <v>453</v>
      </c>
      <c r="C8941" s="1" t="str">
        <f>IFERROR(LOOKUP(B8941,{0,1,31,61,91},{"Less Than 1 Day","1 To 30 Days","31-60 Days","61-90 Days","91+ Days"}),"Not Due")</f>
        <v>91+ Days</v>
      </c>
    </row>
    <row r="8942" spans="1:3" x14ac:dyDescent="0.25">
      <c r="A8942" s="1">
        <v>37607</v>
      </c>
      <c r="B8942" s="2">
        <v>403</v>
      </c>
      <c r="C8942" s="1" t="str">
        <f>IFERROR(LOOKUP(B8942,{0,1,31,61,91},{"Less Than 1 Day","1 To 30 Days","31-60 Days","61-90 Days","91+ Days"}),"Not Due")</f>
        <v>91+ Days</v>
      </c>
    </row>
    <row r="8943" spans="1:3" x14ac:dyDescent="0.25">
      <c r="A8943" s="1">
        <v>39626</v>
      </c>
      <c r="B8943" s="2">
        <v>202</v>
      </c>
      <c r="C8943" s="1" t="str">
        <f>IFERROR(LOOKUP(B8943,{0,1,31,61,91},{"Less Than 1 Day","1 To 30 Days","31-60 Days","61-90 Days","91+ Days"}),"Not Due")</f>
        <v>91+ Days</v>
      </c>
    </row>
    <row r="8944" spans="1:3" x14ac:dyDescent="0.25">
      <c r="A8944" s="1">
        <v>97278</v>
      </c>
      <c r="B8944" s="2">
        <v>392</v>
      </c>
      <c r="C8944" s="1" t="str">
        <f>IFERROR(LOOKUP(B8944,{0,1,31,61,91},{"Less Than 1 Day","1 To 30 Days","31-60 Days","61-90 Days","91+ Days"}),"Not Due")</f>
        <v>91+ Days</v>
      </c>
    </row>
    <row r="8945" spans="1:3" x14ac:dyDescent="0.25">
      <c r="A8945" s="1">
        <v>66183</v>
      </c>
      <c r="B8945" s="2">
        <v>-150</v>
      </c>
      <c r="C8945" s="1" t="str">
        <f>IFERROR(LOOKUP(B8945,{0,1,31,61,91},{"Less Than 1 Day","1 To 30 Days","31-60 Days","61-90 Days","91+ Days"}),"Not Due")</f>
        <v>Not Due</v>
      </c>
    </row>
    <row r="8946" spans="1:3" x14ac:dyDescent="0.25">
      <c r="A8946" s="1">
        <v>68658</v>
      </c>
      <c r="B8946" s="2">
        <v>-105</v>
      </c>
      <c r="C8946" s="1" t="str">
        <f>IFERROR(LOOKUP(B8946,{0,1,31,61,91},{"Less Than 1 Day","1 To 30 Days","31-60 Days","61-90 Days","91+ Days"}),"Not Due")</f>
        <v>Not Due</v>
      </c>
    </row>
    <row r="8947" spans="1:3" x14ac:dyDescent="0.25">
      <c r="A8947" s="1">
        <v>51142</v>
      </c>
      <c r="B8947" s="2">
        <v>154</v>
      </c>
      <c r="C8947" s="1" t="str">
        <f>IFERROR(LOOKUP(B8947,{0,1,31,61,91},{"Less Than 1 Day","1 To 30 Days","31-60 Days","61-90 Days","91+ Days"}),"Not Due")</f>
        <v>91+ Days</v>
      </c>
    </row>
    <row r="8948" spans="1:3" x14ac:dyDescent="0.25">
      <c r="A8948" s="1">
        <v>47876</v>
      </c>
      <c r="B8948" s="2">
        <v>-30</v>
      </c>
      <c r="C8948" s="1" t="str">
        <f>IFERROR(LOOKUP(B8948,{0,1,31,61,91},{"Less Than 1 Day","1 To 30 Days","31-60 Days","61-90 Days","91+ Days"}),"Not Due")</f>
        <v>Not Due</v>
      </c>
    </row>
    <row r="8949" spans="1:3" x14ac:dyDescent="0.25">
      <c r="A8949" s="1">
        <v>51295</v>
      </c>
      <c r="B8949" s="2">
        <v>-97</v>
      </c>
      <c r="C8949" s="1" t="str">
        <f>IFERROR(LOOKUP(B8949,{0,1,31,61,91},{"Less Than 1 Day","1 To 30 Days","31-60 Days","61-90 Days","91+ Days"}),"Not Due")</f>
        <v>Not Due</v>
      </c>
    </row>
    <row r="8950" spans="1:3" x14ac:dyDescent="0.25">
      <c r="A8950" s="1">
        <v>55758</v>
      </c>
      <c r="B8950" s="2">
        <v>-152</v>
      </c>
      <c r="C8950" s="1" t="str">
        <f>IFERROR(LOOKUP(B8950,{0,1,31,61,91},{"Less Than 1 Day","1 To 30 Days","31-60 Days","61-90 Days","91+ Days"}),"Not Due")</f>
        <v>Not Due</v>
      </c>
    </row>
    <row r="8951" spans="1:3" x14ac:dyDescent="0.25">
      <c r="A8951" s="1">
        <v>92193</v>
      </c>
      <c r="B8951" s="2">
        <v>346</v>
      </c>
      <c r="C8951" s="1" t="str">
        <f>IFERROR(LOOKUP(B8951,{0,1,31,61,91},{"Less Than 1 Day","1 To 30 Days","31-60 Days","61-90 Days","91+ Days"}),"Not Due")</f>
        <v>91+ Days</v>
      </c>
    </row>
    <row r="8952" spans="1:3" x14ac:dyDescent="0.25">
      <c r="A8952" s="1">
        <v>23783</v>
      </c>
      <c r="B8952" s="2">
        <v>187</v>
      </c>
      <c r="C8952" s="1" t="str">
        <f>IFERROR(LOOKUP(B8952,{0,1,31,61,91},{"Less Than 1 Day","1 To 30 Days","31-60 Days","61-90 Days","91+ Days"}),"Not Due")</f>
        <v>91+ Days</v>
      </c>
    </row>
    <row r="8953" spans="1:3" x14ac:dyDescent="0.25">
      <c r="A8953" s="1">
        <v>40626</v>
      </c>
      <c r="B8953" s="2">
        <v>27</v>
      </c>
      <c r="C8953" s="1" t="str">
        <f>IFERROR(LOOKUP(B8953,{0,1,31,61,91},{"Less Than 1 Day","1 To 30 Days","31-60 Days","61-90 Days","91+ Days"}),"Not Due")</f>
        <v>1 To 30 Days</v>
      </c>
    </row>
    <row r="8954" spans="1:3" x14ac:dyDescent="0.25">
      <c r="A8954" s="1">
        <v>17990</v>
      </c>
      <c r="B8954" s="2">
        <v>-159</v>
      </c>
      <c r="C8954" s="1" t="str">
        <f>IFERROR(LOOKUP(B8954,{0,1,31,61,91},{"Less Than 1 Day","1 To 30 Days","31-60 Days","61-90 Days","91+ Days"}),"Not Due")</f>
        <v>Not Due</v>
      </c>
    </row>
    <row r="8955" spans="1:3" x14ac:dyDescent="0.25">
      <c r="A8955" s="1">
        <v>17766</v>
      </c>
      <c r="B8955" s="2">
        <v>-6</v>
      </c>
      <c r="C8955" s="1" t="str">
        <f>IFERROR(LOOKUP(B8955,{0,1,31,61,91},{"Less Than 1 Day","1 To 30 Days","31-60 Days","61-90 Days","91+ Days"}),"Not Due")</f>
        <v>Not Due</v>
      </c>
    </row>
    <row r="8956" spans="1:3" x14ac:dyDescent="0.25">
      <c r="A8956" s="1">
        <v>42426</v>
      </c>
      <c r="B8956" s="2">
        <v>269</v>
      </c>
      <c r="C8956" s="1" t="str">
        <f>IFERROR(LOOKUP(B8956,{0,1,31,61,91},{"Less Than 1 Day","1 To 30 Days","31-60 Days","61-90 Days","91+ Days"}),"Not Due")</f>
        <v>91+ Days</v>
      </c>
    </row>
    <row r="8957" spans="1:3" x14ac:dyDescent="0.25">
      <c r="A8957" s="1">
        <v>73831</v>
      </c>
      <c r="B8957" s="2">
        <v>480</v>
      </c>
      <c r="C8957" s="1" t="str">
        <f>IFERROR(LOOKUP(B8957,{0,1,31,61,91},{"Less Than 1 Day","1 To 30 Days","31-60 Days","61-90 Days","91+ Days"}),"Not Due")</f>
        <v>91+ Days</v>
      </c>
    </row>
    <row r="8958" spans="1:3" x14ac:dyDescent="0.25">
      <c r="A8958" s="1">
        <v>93230</v>
      </c>
      <c r="B8958" s="2">
        <v>143</v>
      </c>
      <c r="C8958" s="1" t="str">
        <f>IFERROR(LOOKUP(B8958,{0,1,31,61,91},{"Less Than 1 Day","1 To 30 Days","31-60 Days","61-90 Days","91+ Days"}),"Not Due")</f>
        <v>91+ Days</v>
      </c>
    </row>
    <row r="8959" spans="1:3" x14ac:dyDescent="0.25">
      <c r="A8959" s="1">
        <v>11709</v>
      </c>
      <c r="B8959" s="2">
        <v>354</v>
      </c>
      <c r="C8959" s="1" t="str">
        <f>IFERROR(LOOKUP(B8959,{0,1,31,61,91},{"Less Than 1 Day","1 To 30 Days","31-60 Days","61-90 Days","91+ Days"}),"Not Due")</f>
        <v>91+ Days</v>
      </c>
    </row>
    <row r="8960" spans="1:3" x14ac:dyDescent="0.25">
      <c r="A8960" s="1">
        <v>47858</v>
      </c>
      <c r="B8960" s="2">
        <v>164</v>
      </c>
      <c r="C8960" s="1" t="str">
        <f>IFERROR(LOOKUP(B8960,{0,1,31,61,91},{"Less Than 1 Day","1 To 30 Days","31-60 Days","61-90 Days","91+ Days"}),"Not Due")</f>
        <v>91+ Days</v>
      </c>
    </row>
    <row r="8961" spans="1:3" x14ac:dyDescent="0.25">
      <c r="A8961" s="1">
        <v>44081</v>
      </c>
      <c r="B8961" s="2">
        <v>116</v>
      </c>
      <c r="C8961" s="1" t="str">
        <f>IFERROR(LOOKUP(B8961,{0,1,31,61,91},{"Less Than 1 Day","1 To 30 Days","31-60 Days","61-90 Days","91+ Days"}),"Not Due")</f>
        <v>91+ Days</v>
      </c>
    </row>
    <row r="8962" spans="1:3" x14ac:dyDescent="0.25">
      <c r="A8962" s="1">
        <v>23076</v>
      </c>
      <c r="B8962" s="2">
        <v>-44</v>
      </c>
      <c r="C8962" s="1" t="str">
        <f>IFERROR(LOOKUP(B8962,{0,1,31,61,91},{"Less Than 1 Day","1 To 30 Days","31-60 Days","61-90 Days","91+ Days"}),"Not Due")</f>
        <v>Not Due</v>
      </c>
    </row>
    <row r="8963" spans="1:3" x14ac:dyDescent="0.25">
      <c r="A8963" s="1">
        <v>98138</v>
      </c>
      <c r="B8963" s="2">
        <v>431</v>
      </c>
      <c r="C8963" s="1" t="str">
        <f>IFERROR(LOOKUP(B8963,{0,1,31,61,91},{"Less Than 1 Day","1 To 30 Days","31-60 Days","61-90 Days","91+ Days"}),"Not Due")</f>
        <v>91+ Days</v>
      </c>
    </row>
    <row r="8964" spans="1:3" x14ac:dyDescent="0.25">
      <c r="A8964" s="1">
        <v>39977</v>
      </c>
      <c r="B8964" s="2">
        <v>413</v>
      </c>
      <c r="C8964" s="1" t="str">
        <f>IFERROR(LOOKUP(B8964,{0,1,31,61,91},{"Less Than 1 Day","1 To 30 Days","31-60 Days","61-90 Days","91+ Days"}),"Not Due")</f>
        <v>91+ Days</v>
      </c>
    </row>
    <row r="8965" spans="1:3" x14ac:dyDescent="0.25">
      <c r="A8965" s="1">
        <v>26728</v>
      </c>
      <c r="B8965" s="2">
        <v>216</v>
      </c>
      <c r="C8965" s="1" t="str">
        <f>IFERROR(LOOKUP(B8965,{0,1,31,61,91},{"Less Than 1 Day","1 To 30 Days","31-60 Days","61-90 Days","91+ Days"}),"Not Due")</f>
        <v>91+ Days</v>
      </c>
    </row>
    <row r="8966" spans="1:3" x14ac:dyDescent="0.25">
      <c r="A8966" s="1">
        <v>60265</v>
      </c>
      <c r="B8966" s="2">
        <v>-86</v>
      </c>
      <c r="C8966" s="1" t="str">
        <f>IFERROR(LOOKUP(B8966,{0,1,31,61,91},{"Less Than 1 Day","1 To 30 Days","31-60 Days","61-90 Days","91+ Days"}),"Not Due")</f>
        <v>Not Due</v>
      </c>
    </row>
    <row r="8967" spans="1:3" x14ac:dyDescent="0.25">
      <c r="A8967" s="1">
        <v>69353</v>
      </c>
      <c r="B8967" s="2">
        <v>-98</v>
      </c>
      <c r="C8967" s="1" t="str">
        <f>IFERROR(LOOKUP(B8967,{0,1,31,61,91},{"Less Than 1 Day","1 To 30 Days","31-60 Days","61-90 Days","91+ Days"}),"Not Due")</f>
        <v>Not Due</v>
      </c>
    </row>
    <row r="8968" spans="1:3" x14ac:dyDescent="0.25">
      <c r="A8968" s="1">
        <v>20939</v>
      </c>
      <c r="B8968" s="2">
        <v>334</v>
      </c>
      <c r="C8968" s="1" t="str">
        <f>IFERROR(LOOKUP(B8968,{0,1,31,61,91},{"Less Than 1 Day","1 To 30 Days","31-60 Days","61-90 Days","91+ Days"}),"Not Due")</f>
        <v>91+ Days</v>
      </c>
    </row>
    <row r="8969" spans="1:3" x14ac:dyDescent="0.25">
      <c r="A8969" s="1">
        <v>17765</v>
      </c>
      <c r="B8969" s="2">
        <v>46</v>
      </c>
      <c r="C8969" s="1" t="str">
        <f>IFERROR(LOOKUP(B8969,{0,1,31,61,91},{"Less Than 1 Day","1 To 30 Days","31-60 Days","61-90 Days","91+ Days"}),"Not Due")</f>
        <v>31-60 Days</v>
      </c>
    </row>
    <row r="8970" spans="1:3" x14ac:dyDescent="0.25">
      <c r="A8970" s="1">
        <v>47801</v>
      </c>
      <c r="B8970" s="2">
        <v>-171</v>
      </c>
      <c r="C8970" s="1" t="str">
        <f>IFERROR(LOOKUP(B8970,{0,1,31,61,91},{"Less Than 1 Day","1 To 30 Days","31-60 Days","61-90 Days","91+ Days"}),"Not Due")</f>
        <v>Not Due</v>
      </c>
    </row>
    <row r="8971" spans="1:3" x14ac:dyDescent="0.25">
      <c r="A8971" s="1">
        <v>19985</v>
      </c>
      <c r="B8971" s="2">
        <v>-176</v>
      </c>
      <c r="C8971" s="1" t="str">
        <f>IFERROR(LOOKUP(B8971,{0,1,31,61,91},{"Less Than 1 Day","1 To 30 Days","31-60 Days","61-90 Days","91+ Days"}),"Not Due")</f>
        <v>Not Due</v>
      </c>
    </row>
    <row r="8972" spans="1:3" x14ac:dyDescent="0.25">
      <c r="A8972" s="1">
        <v>27528</v>
      </c>
      <c r="B8972" s="2">
        <v>-134</v>
      </c>
      <c r="C8972" s="1" t="str">
        <f>IFERROR(LOOKUP(B8972,{0,1,31,61,91},{"Less Than 1 Day","1 To 30 Days","31-60 Days","61-90 Days","91+ Days"}),"Not Due")</f>
        <v>Not Due</v>
      </c>
    </row>
    <row r="8973" spans="1:3" x14ac:dyDescent="0.25">
      <c r="A8973" s="1">
        <v>24616</v>
      </c>
      <c r="B8973" s="2">
        <v>282</v>
      </c>
      <c r="C8973" s="1" t="str">
        <f>IFERROR(LOOKUP(B8973,{0,1,31,61,91},{"Less Than 1 Day","1 To 30 Days","31-60 Days","61-90 Days","91+ Days"}),"Not Due")</f>
        <v>91+ Days</v>
      </c>
    </row>
    <row r="8974" spans="1:3" x14ac:dyDescent="0.25">
      <c r="A8974" s="1">
        <v>55539</v>
      </c>
      <c r="B8974" s="2">
        <v>493</v>
      </c>
      <c r="C8974" s="1" t="str">
        <f>IFERROR(LOOKUP(B8974,{0,1,31,61,91},{"Less Than 1 Day","1 To 30 Days","31-60 Days","61-90 Days","91+ Days"}),"Not Due")</f>
        <v>91+ Days</v>
      </c>
    </row>
    <row r="8975" spans="1:3" x14ac:dyDescent="0.25">
      <c r="A8975" s="1">
        <v>59584</v>
      </c>
      <c r="B8975" s="2">
        <v>339</v>
      </c>
      <c r="C8975" s="1" t="str">
        <f>IFERROR(LOOKUP(B8975,{0,1,31,61,91},{"Less Than 1 Day","1 To 30 Days","31-60 Days","61-90 Days","91+ Days"}),"Not Due")</f>
        <v>91+ Days</v>
      </c>
    </row>
    <row r="8976" spans="1:3" x14ac:dyDescent="0.25">
      <c r="A8976" s="1">
        <v>69252</v>
      </c>
      <c r="B8976" s="2">
        <v>-194</v>
      </c>
      <c r="C8976" s="1" t="str">
        <f>IFERROR(LOOKUP(B8976,{0,1,31,61,91},{"Less Than 1 Day","1 To 30 Days","31-60 Days","61-90 Days","91+ Days"}),"Not Due")</f>
        <v>Not Due</v>
      </c>
    </row>
    <row r="8977" spans="1:3" x14ac:dyDescent="0.25">
      <c r="A8977" s="1">
        <v>86376</v>
      </c>
      <c r="B8977" s="2">
        <v>241</v>
      </c>
      <c r="C8977" s="1" t="str">
        <f>IFERROR(LOOKUP(B8977,{0,1,31,61,91},{"Less Than 1 Day","1 To 30 Days","31-60 Days","61-90 Days","91+ Days"}),"Not Due")</f>
        <v>91+ Days</v>
      </c>
    </row>
    <row r="8978" spans="1:3" x14ac:dyDescent="0.25">
      <c r="A8978" s="1">
        <v>20386</v>
      </c>
      <c r="B8978" s="2">
        <v>385</v>
      </c>
      <c r="C8978" s="1" t="str">
        <f>IFERROR(LOOKUP(B8978,{0,1,31,61,91},{"Less Than 1 Day","1 To 30 Days","31-60 Days","61-90 Days","91+ Days"}),"Not Due")</f>
        <v>91+ Days</v>
      </c>
    </row>
    <row r="8979" spans="1:3" x14ac:dyDescent="0.25">
      <c r="A8979" s="1">
        <v>65133</v>
      </c>
      <c r="B8979" s="2">
        <v>200</v>
      </c>
      <c r="C8979" s="1" t="str">
        <f>IFERROR(LOOKUP(B8979,{0,1,31,61,91},{"Less Than 1 Day","1 To 30 Days","31-60 Days","61-90 Days","91+ Days"}),"Not Due")</f>
        <v>91+ Days</v>
      </c>
    </row>
    <row r="8980" spans="1:3" x14ac:dyDescent="0.25">
      <c r="A8980" s="1">
        <v>64200</v>
      </c>
      <c r="B8980" s="2">
        <v>266</v>
      </c>
      <c r="C8980" s="1" t="str">
        <f>IFERROR(LOOKUP(B8980,{0,1,31,61,91},{"Less Than 1 Day","1 To 30 Days","31-60 Days","61-90 Days","91+ Days"}),"Not Due")</f>
        <v>91+ Days</v>
      </c>
    </row>
    <row r="8981" spans="1:3" x14ac:dyDescent="0.25">
      <c r="A8981" s="1">
        <v>86357</v>
      </c>
      <c r="B8981" s="2">
        <v>438</v>
      </c>
      <c r="C8981" s="1" t="str">
        <f>IFERROR(LOOKUP(B8981,{0,1,31,61,91},{"Less Than 1 Day","1 To 30 Days","31-60 Days","61-90 Days","91+ Days"}),"Not Due")</f>
        <v>91+ Days</v>
      </c>
    </row>
    <row r="8982" spans="1:3" x14ac:dyDescent="0.25">
      <c r="A8982" s="1">
        <v>67712</v>
      </c>
      <c r="B8982" s="2">
        <v>366</v>
      </c>
      <c r="C8982" s="1" t="str">
        <f>IFERROR(LOOKUP(B8982,{0,1,31,61,91},{"Less Than 1 Day","1 To 30 Days","31-60 Days","61-90 Days","91+ Days"}),"Not Due")</f>
        <v>91+ Days</v>
      </c>
    </row>
    <row r="8983" spans="1:3" x14ac:dyDescent="0.25">
      <c r="A8983" s="1">
        <v>32632</v>
      </c>
      <c r="B8983" s="2">
        <v>7</v>
      </c>
      <c r="C8983" s="1" t="str">
        <f>IFERROR(LOOKUP(B8983,{0,1,31,61,91},{"Less Than 1 Day","1 To 30 Days","31-60 Days","61-90 Days","91+ Days"}),"Not Due")</f>
        <v>1 To 30 Days</v>
      </c>
    </row>
    <row r="8984" spans="1:3" x14ac:dyDescent="0.25">
      <c r="A8984" s="1">
        <v>88598</v>
      </c>
      <c r="B8984" s="2">
        <v>35</v>
      </c>
      <c r="C8984" s="1" t="str">
        <f>IFERROR(LOOKUP(B8984,{0,1,31,61,91},{"Less Than 1 Day","1 To 30 Days","31-60 Days","61-90 Days","91+ Days"}),"Not Due")</f>
        <v>31-60 Days</v>
      </c>
    </row>
    <row r="8985" spans="1:3" x14ac:dyDescent="0.25">
      <c r="A8985" s="1">
        <v>69609</v>
      </c>
      <c r="B8985" s="2">
        <v>464</v>
      </c>
      <c r="C8985" s="1" t="str">
        <f>IFERROR(LOOKUP(B8985,{0,1,31,61,91},{"Less Than 1 Day","1 To 30 Days","31-60 Days","61-90 Days","91+ Days"}),"Not Due")</f>
        <v>91+ Days</v>
      </c>
    </row>
    <row r="8986" spans="1:3" x14ac:dyDescent="0.25">
      <c r="A8986" s="1">
        <v>58015</v>
      </c>
      <c r="B8986" s="2">
        <v>188</v>
      </c>
      <c r="C8986" s="1" t="str">
        <f>IFERROR(LOOKUP(B8986,{0,1,31,61,91},{"Less Than 1 Day","1 To 30 Days","31-60 Days","61-90 Days","91+ Days"}),"Not Due")</f>
        <v>91+ Days</v>
      </c>
    </row>
    <row r="8987" spans="1:3" x14ac:dyDescent="0.25">
      <c r="A8987" s="1">
        <v>75000</v>
      </c>
      <c r="B8987" s="2">
        <v>-39</v>
      </c>
      <c r="C8987" s="1" t="str">
        <f>IFERROR(LOOKUP(B8987,{0,1,31,61,91},{"Less Than 1 Day","1 To 30 Days","31-60 Days","61-90 Days","91+ Days"}),"Not Due")</f>
        <v>Not Due</v>
      </c>
    </row>
    <row r="8988" spans="1:3" x14ac:dyDescent="0.25">
      <c r="A8988" s="1">
        <v>56650</v>
      </c>
      <c r="B8988" s="2">
        <v>129</v>
      </c>
      <c r="C8988" s="1" t="str">
        <f>IFERROR(LOOKUP(B8988,{0,1,31,61,91},{"Less Than 1 Day","1 To 30 Days","31-60 Days","61-90 Days","91+ Days"}),"Not Due")</f>
        <v>91+ Days</v>
      </c>
    </row>
    <row r="8989" spans="1:3" x14ac:dyDescent="0.25">
      <c r="A8989" s="1">
        <v>45706</v>
      </c>
      <c r="B8989" s="2">
        <v>320</v>
      </c>
      <c r="C8989" s="1" t="str">
        <f>IFERROR(LOOKUP(B8989,{0,1,31,61,91},{"Less Than 1 Day","1 To 30 Days","31-60 Days","61-90 Days","91+ Days"}),"Not Due")</f>
        <v>91+ Days</v>
      </c>
    </row>
    <row r="8990" spans="1:3" x14ac:dyDescent="0.25">
      <c r="A8990" s="1">
        <v>85381</v>
      </c>
      <c r="B8990" s="2">
        <v>166</v>
      </c>
      <c r="C8990" s="1" t="str">
        <f>IFERROR(LOOKUP(B8990,{0,1,31,61,91},{"Less Than 1 Day","1 To 30 Days","31-60 Days","61-90 Days","91+ Days"}),"Not Due")</f>
        <v>91+ Days</v>
      </c>
    </row>
    <row r="8991" spans="1:3" x14ac:dyDescent="0.25">
      <c r="A8991" s="1">
        <v>25485</v>
      </c>
      <c r="B8991" s="2">
        <v>-190</v>
      </c>
      <c r="C8991" s="1" t="str">
        <f>IFERROR(LOOKUP(B8991,{0,1,31,61,91},{"Less Than 1 Day","1 To 30 Days","31-60 Days","61-90 Days","91+ Days"}),"Not Due")</f>
        <v>Not Due</v>
      </c>
    </row>
    <row r="8992" spans="1:3" x14ac:dyDescent="0.25">
      <c r="A8992" s="1">
        <v>25083</v>
      </c>
      <c r="B8992" s="2">
        <v>-59</v>
      </c>
      <c r="C8992" s="1" t="str">
        <f>IFERROR(LOOKUP(B8992,{0,1,31,61,91},{"Less Than 1 Day","1 To 30 Days","31-60 Days","61-90 Days","91+ Days"}),"Not Due")</f>
        <v>Not Due</v>
      </c>
    </row>
    <row r="8993" spans="1:3" x14ac:dyDescent="0.25">
      <c r="A8993" s="1">
        <v>70343</v>
      </c>
      <c r="B8993" s="2">
        <v>-34</v>
      </c>
      <c r="C8993" s="1" t="str">
        <f>IFERROR(LOOKUP(B8993,{0,1,31,61,91},{"Less Than 1 Day","1 To 30 Days","31-60 Days","61-90 Days","91+ Days"}),"Not Due")</f>
        <v>Not Due</v>
      </c>
    </row>
    <row r="8994" spans="1:3" x14ac:dyDescent="0.25">
      <c r="A8994" s="1">
        <v>95128</v>
      </c>
      <c r="B8994" s="2">
        <v>60</v>
      </c>
      <c r="C8994" s="1" t="str">
        <f>IFERROR(LOOKUP(B8994,{0,1,31,61,91},{"Less Than 1 Day","1 To 30 Days","31-60 Days","61-90 Days","91+ Days"}),"Not Due")</f>
        <v>31-60 Days</v>
      </c>
    </row>
    <row r="8995" spans="1:3" x14ac:dyDescent="0.25">
      <c r="A8995" s="1">
        <v>23824</v>
      </c>
      <c r="B8995" s="2">
        <v>327</v>
      </c>
      <c r="C8995" s="1" t="str">
        <f>IFERROR(LOOKUP(B8995,{0,1,31,61,91},{"Less Than 1 Day","1 To 30 Days","31-60 Days","61-90 Days","91+ Days"}),"Not Due")</f>
        <v>91+ Days</v>
      </c>
    </row>
    <row r="8996" spans="1:3" x14ac:dyDescent="0.25">
      <c r="A8996" s="1">
        <v>66537</v>
      </c>
      <c r="B8996" s="2">
        <v>136</v>
      </c>
      <c r="C8996" s="1" t="str">
        <f>IFERROR(LOOKUP(B8996,{0,1,31,61,91},{"Less Than 1 Day","1 To 30 Days","31-60 Days","61-90 Days","91+ Days"}),"Not Due")</f>
        <v>91+ Days</v>
      </c>
    </row>
    <row r="8997" spans="1:3" x14ac:dyDescent="0.25">
      <c r="A8997" s="1">
        <v>77490</v>
      </c>
      <c r="B8997" s="2">
        <v>-99</v>
      </c>
      <c r="C8997" s="1" t="str">
        <f>IFERROR(LOOKUP(B8997,{0,1,31,61,91},{"Less Than 1 Day","1 To 30 Days","31-60 Days","61-90 Days","91+ Days"}),"Not Due")</f>
        <v>Not Due</v>
      </c>
    </row>
    <row r="8998" spans="1:3" x14ac:dyDescent="0.25">
      <c r="A8998" s="1">
        <v>91202</v>
      </c>
      <c r="B8998" s="2">
        <v>251</v>
      </c>
      <c r="C8998" s="1" t="str">
        <f>IFERROR(LOOKUP(B8998,{0,1,31,61,91},{"Less Than 1 Day","1 To 30 Days","31-60 Days","61-90 Days","91+ Days"}),"Not Due")</f>
        <v>91+ Days</v>
      </c>
    </row>
    <row r="8999" spans="1:3" x14ac:dyDescent="0.25">
      <c r="A8999" s="1">
        <v>10099</v>
      </c>
      <c r="B8999" s="2">
        <v>164</v>
      </c>
      <c r="C8999" s="1" t="str">
        <f>IFERROR(LOOKUP(B8999,{0,1,31,61,91},{"Less Than 1 Day","1 To 30 Days","31-60 Days","61-90 Days","91+ Days"}),"Not Due")</f>
        <v>91+ Days</v>
      </c>
    </row>
    <row r="9000" spans="1:3" x14ac:dyDescent="0.25">
      <c r="A9000" s="1">
        <v>49836</v>
      </c>
      <c r="B9000" s="2">
        <v>486</v>
      </c>
      <c r="C9000" s="1" t="str">
        <f>IFERROR(LOOKUP(B9000,{0,1,31,61,91},{"Less Than 1 Day","1 To 30 Days","31-60 Days","61-90 Days","91+ Days"}),"Not Due")</f>
        <v>91+ Days</v>
      </c>
    </row>
    <row r="9001" spans="1:3" x14ac:dyDescent="0.25">
      <c r="A9001" s="1">
        <v>18731</v>
      </c>
      <c r="B9001" s="2">
        <v>9</v>
      </c>
      <c r="C9001" s="1" t="str">
        <f>IFERROR(LOOKUP(B9001,{0,1,31,61,91},{"Less Than 1 Day","1 To 30 Days","31-60 Days","61-90 Days","91+ Days"}),"Not Due")</f>
        <v>1 To 30 Days</v>
      </c>
    </row>
    <row r="9002" spans="1:3" x14ac:dyDescent="0.25">
      <c r="A9002" s="1">
        <v>53054</v>
      </c>
      <c r="B9002" s="2">
        <v>292</v>
      </c>
      <c r="C9002" s="1" t="str">
        <f>IFERROR(LOOKUP(B9002,{0,1,31,61,91},{"Less Than 1 Day","1 To 30 Days","31-60 Days","61-90 Days","91+ Days"}),"Not Due")</f>
        <v>91+ Days</v>
      </c>
    </row>
    <row r="9003" spans="1:3" x14ac:dyDescent="0.25">
      <c r="A9003" s="1">
        <v>39072</v>
      </c>
      <c r="B9003" s="2">
        <v>51</v>
      </c>
      <c r="C9003" s="1" t="str">
        <f>IFERROR(LOOKUP(B9003,{0,1,31,61,91},{"Less Than 1 Day","1 To 30 Days","31-60 Days","61-90 Days","91+ Days"}),"Not Due")</f>
        <v>31-60 Days</v>
      </c>
    </row>
    <row r="9004" spans="1:3" x14ac:dyDescent="0.25">
      <c r="A9004" s="1">
        <v>35821</v>
      </c>
      <c r="B9004" s="2">
        <v>104</v>
      </c>
      <c r="C9004" s="1" t="str">
        <f>IFERROR(LOOKUP(B9004,{0,1,31,61,91},{"Less Than 1 Day","1 To 30 Days","31-60 Days","61-90 Days","91+ Days"}),"Not Due")</f>
        <v>91+ Days</v>
      </c>
    </row>
    <row r="9005" spans="1:3" x14ac:dyDescent="0.25">
      <c r="A9005" s="1">
        <v>38099</v>
      </c>
      <c r="B9005" s="2">
        <v>-175</v>
      </c>
      <c r="C9005" s="1" t="str">
        <f>IFERROR(LOOKUP(B9005,{0,1,31,61,91},{"Less Than 1 Day","1 To 30 Days","31-60 Days","61-90 Days","91+ Days"}),"Not Due")</f>
        <v>Not Due</v>
      </c>
    </row>
    <row r="9006" spans="1:3" x14ac:dyDescent="0.25">
      <c r="A9006" s="1">
        <v>18525</v>
      </c>
      <c r="B9006" s="2">
        <v>-45</v>
      </c>
      <c r="C9006" s="1" t="str">
        <f>IFERROR(LOOKUP(B9006,{0,1,31,61,91},{"Less Than 1 Day","1 To 30 Days","31-60 Days","61-90 Days","91+ Days"}),"Not Due")</f>
        <v>Not Due</v>
      </c>
    </row>
    <row r="9007" spans="1:3" x14ac:dyDescent="0.25">
      <c r="A9007" s="1">
        <v>86628</v>
      </c>
      <c r="B9007" s="2">
        <v>308</v>
      </c>
      <c r="C9007" s="1" t="str">
        <f>IFERROR(LOOKUP(B9007,{0,1,31,61,91},{"Less Than 1 Day","1 To 30 Days","31-60 Days","61-90 Days","91+ Days"}),"Not Due")</f>
        <v>91+ Days</v>
      </c>
    </row>
    <row r="9008" spans="1:3" x14ac:dyDescent="0.25">
      <c r="A9008" s="1">
        <v>12794</v>
      </c>
      <c r="B9008" s="2">
        <v>154</v>
      </c>
      <c r="C9008" s="1" t="str">
        <f>IFERROR(LOOKUP(B9008,{0,1,31,61,91},{"Less Than 1 Day","1 To 30 Days","31-60 Days","61-90 Days","91+ Days"}),"Not Due")</f>
        <v>91+ Days</v>
      </c>
    </row>
    <row r="9009" spans="1:3" x14ac:dyDescent="0.25">
      <c r="A9009" s="1">
        <v>17746</v>
      </c>
      <c r="B9009" s="2">
        <v>118</v>
      </c>
      <c r="C9009" s="1" t="str">
        <f>IFERROR(LOOKUP(B9009,{0,1,31,61,91},{"Less Than 1 Day","1 To 30 Days","31-60 Days","61-90 Days","91+ Days"}),"Not Due")</f>
        <v>91+ Days</v>
      </c>
    </row>
    <row r="9010" spans="1:3" x14ac:dyDescent="0.25">
      <c r="A9010" s="1">
        <v>26110</v>
      </c>
      <c r="B9010" s="2">
        <v>182</v>
      </c>
      <c r="C9010" s="1" t="str">
        <f>IFERROR(LOOKUP(B9010,{0,1,31,61,91},{"Less Than 1 Day","1 To 30 Days","31-60 Days","61-90 Days","91+ Days"}),"Not Due")</f>
        <v>91+ Days</v>
      </c>
    </row>
    <row r="9011" spans="1:3" x14ac:dyDescent="0.25">
      <c r="A9011" s="1">
        <v>74310</v>
      </c>
      <c r="B9011" s="2">
        <v>-150</v>
      </c>
      <c r="C9011" s="1" t="str">
        <f>IFERROR(LOOKUP(B9011,{0,1,31,61,91},{"Less Than 1 Day","1 To 30 Days","31-60 Days","61-90 Days","91+ Days"}),"Not Due")</f>
        <v>Not Due</v>
      </c>
    </row>
    <row r="9012" spans="1:3" x14ac:dyDescent="0.25">
      <c r="A9012" s="1">
        <v>59337</v>
      </c>
      <c r="B9012" s="2">
        <v>-20</v>
      </c>
      <c r="C9012" s="1" t="str">
        <f>IFERROR(LOOKUP(B9012,{0,1,31,61,91},{"Less Than 1 Day","1 To 30 Days","31-60 Days","61-90 Days","91+ Days"}),"Not Due")</f>
        <v>Not Due</v>
      </c>
    </row>
    <row r="9013" spans="1:3" x14ac:dyDescent="0.25">
      <c r="A9013" s="1">
        <v>97519</v>
      </c>
      <c r="B9013" s="2">
        <v>-96</v>
      </c>
      <c r="C9013" s="1" t="str">
        <f>IFERROR(LOOKUP(B9013,{0,1,31,61,91},{"Less Than 1 Day","1 To 30 Days","31-60 Days","61-90 Days","91+ Days"}),"Not Due")</f>
        <v>Not Due</v>
      </c>
    </row>
    <row r="9014" spans="1:3" x14ac:dyDescent="0.25">
      <c r="A9014" s="1">
        <v>22100</v>
      </c>
      <c r="B9014" s="2">
        <v>309</v>
      </c>
      <c r="C9014" s="1" t="str">
        <f>IFERROR(LOOKUP(B9014,{0,1,31,61,91},{"Less Than 1 Day","1 To 30 Days","31-60 Days","61-90 Days","91+ Days"}),"Not Due")</f>
        <v>91+ Days</v>
      </c>
    </row>
    <row r="9015" spans="1:3" x14ac:dyDescent="0.25">
      <c r="A9015" s="1">
        <v>14973</v>
      </c>
      <c r="B9015" s="2">
        <v>-44</v>
      </c>
      <c r="C9015" s="1" t="str">
        <f>IFERROR(LOOKUP(B9015,{0,1,31,61,91},{"Less Than 1 Day","1 To 30 Days","31-60 Days","61-90 Days","91+ Days"}),"Not Due")</f>
        <v>Not Due</v>
      </c>
    </row>
    <row r="9016" spans="1:3" x14ac:dyDescent="0.25">
      <c r="A9016" s="1">
        <v>50973</v>
      </c>
      <c r="B9016" s="2">
        <v>-86</v>
      </c>
      <c r="C9016" s="1" t="str">
        <f>IFERROR(LOOKUP(B9016,{0,1,31,61,91},{"Less Than 1 Day","1 To 30 Days","31-60 Days","61-90 Days","91+ Days"}),"Not Due")</f>
        <v>Not Due</v>
      </c>
    </row>
    <row r="9017" spans="1:3" x14ac:dyDescent="0.25">
      <c r="A9017" s="1">
        <v>22626</v>
      </c>
      <c r="B9017" s="2">
        <v>-68</v>
      </c>
      <c r="C9017" s="1" t="str">
        <f>IFERROR(LOOKUP(B9017,{0,1,31,61,91},{"Less Than 1 Day","1 To 30 Days","31-60 Days","61-90 Days","91+ Days"}),"Not Due")</f>
        <v>Not Due</v>
      </c>
    </row>
    <row r="9018" spans="1:3" x14ac:dyDescent="0.25">
      <c r="A9018" s="1">
        <v>12605</v>
      </c>
      <c r="B9018" s="2">
        <v>-199</v>
      </c>
      <c r="C9018" s="1" t="str">
        <f>IFERROR(LOOKUP(B9018,{0,1,31,61,91},{"Less Than 1 Day","1 To 30 Days","31-60 Days","61-90 Days","91+ Days"}),"Not Due")</f>
        <v>Not Due</v>
      </c>
    </row>
    <row r="9019" spans="1:3" x14ac:dyDescent="0.25">
      <c r="A9019" s="1">
        <v>18952</v>
      </c>
      <c r="B9019" s="2">
        <v>-151</v>
      </c>
      <c r="C9019" s="1" t="str">
        <f>IFERROR(LOOKUP(B9019,{0,1,31,61,91},{"Less Than 1 Day","1 To 30 Days","31-60 Days","61-90 Days","91+ Days"}),"Not Due")</f>
        <v>Not Due</v>
      </c>
    </row>
    <row r="9020" spans="1:3" x14ac:dyDescent="0.25">
      <c r="A9020" s="1">
        <v>46568</v>
      </c>
      <c r="B9020" s="2">
        <v>-133</v>
      </c>
      <c r="C9020" s="1" t="str">
        <f>IFERROR(LOOKUP(B9020,{0,1,31,61,91},{"Less Than 1 Day","1 To 30 Days","31-60 Days","61-90 Days","91+ Days"}),"Not Due")</f>
        <v>Not Due</v>
      </c>
    </row>
    <row r="9021" spans="1:3" x14ac:dyDescent="0.25">
      <c r="A9021" s="1">
        <v>13369</v>
      </c>
      <c r="B9021" s="2">
        <v>45</v>
      </c>
      <c r="C9021" s="1" t="str">
        <f>IFERROR(LOOKUP(B9021,{0,1,31,61,91},{"Less Than 1 Day","1 To 30 Days","31-60 Days","61-90 Days","91+ Days"}),"Not Due")</f>
        <v>31-60 Days</v>
      </c>
    </row>
    <row r="9022" spans="1:3" x14ac:dyDescent="0.25">
      <c r="A9022" s="1">
        <v>48819</v>
      </c>
      <c r="B9022" s="2">
        <v>235</v>
      </c>
      <c r="C9022" s="1" t="str">
        <f>IFERROR(LOOKUP(B9022,{0,1,31,61,91},{"Less Than 1 Day","1 To 30 Days","31-60 Days","61-90 Days","91+ Days"}),"Not Due")</f>
        <v>91+ Days</v>
      </c>
    </row>
    <row r="9023" spans="1:3" x14ac:dyDescent="0.25">
      <c r="A9023" s="1">
        <v>55611</v>
      </c>
      <c r="B9023" s="2">
        <v>363</v>
      </c>
      <c r="C9023" s="1" t="str">
        <f>IFERROR(LOOKUP(B9023,{0,1,31,61,91},{"Less Than 1 Day","1 To 30 Days","31-60 Days","61-90 Days","91+ Days"}),"Not Due")</f>
        <v>91+ Days</v>
      </c>
    </row>
    <row r="9024" spans="1:3" x14ac:dyDescent="0.25">
      <c r="A9024" s="1">
        <v>46900</v>
      </c>
      <c r="B9024" s="2">
        <v>49</v>
      </c>
      <c r="C9024" s="1" t="str">
        <f>IFERROR(LOOKUP(B9024,{0,1,31,61,91},{"Less Than 1 Day","1 To 30 Days","31-60 Days","61-90 Days","91+ Days"}),"Not Due")</f>
        <v>31-60 Days</v>
      </c>
    </row>
    <row r="9025" spans="1:3" x14ac:dyDescent="0.25">
      <c r="A9025" s="1">
        <v>17796</v>
      </c>
      <c r="B9025" s="2">
        <v>314</v>
      </c>
      <c r="C9025" s="1" t="str">
        <f>IFERROR(LOOKUP(B9025,{0,1,31,61,91},{"Less Than 1 Day","1 To 30 Days","31-60 Days","61-90 Days","91+ Days"}),"Not Due")</f>
        <v>91+ Days</v>
      </c>
    </row>
    <row r="9026" spans="1:3" x14ac:dyDescent="0.25">
      <c r="A9026" s="1">
        <v>64459</v>
      </c>
      <c r="B9026" s="2">
        <v>353</v>
      </c>
      <c r="C9026" s="1" t="str">
        <f>IFERROR(LOOKUP(B9026,{0,1,31,61,91},{"Less Than 1 Day","1 To 30 Days","31-60 Days","61-90 Days","91+ Days"}),"Not Due")</f>
        <v>91+ Days</v>
      </c>
    </row>
    <row r="9027" spans="1:3" x14ac:dyDescent="0.25">
      <c r="A9027" s="1">
        <v>96325</v>
      </c>
      <c r="B9027" s="2">
        <v>35</v>
      </c>
      <c r="C9027" s="1" t="str">
        <f>IFERROR(LOOKUP(B9027,{0,1,31,61,91},{"Less Than 1 Day","1 To 30 Days","31-60 Days","61-90 Days","91+ Days"}),"Not Due")</f>
        <v>31-60 Days</v>
      </c>
    </row>
    <row r="9028" spans="1:3" x14ac:dyDescent="0.25">
      <c r="A9028" s="1">
        <v>55976</v>
      </c>
      <c r="B9028" s="2">
        <v>326</v>
      </c>
      <c r="C9028" s="1" t="str">
        <f>IFERROR(LOOKUP(B9028,{0,1,31,61,91},{"Less Than 1 Day","1 To 30 Days","31-60 Days","61-90 Days","91+ Days"}),"Not Due")</f>
        <v>91+ Days</v>
      </c>
    </row>
    <row r="9029" spans="1:3" x14ac:dyDescent="0.25">
      <c r="A9029" s="1">
        <v>38254</v>
      </c>
      <c r="B9029" s="2">
        <v>186</v>
      </c>
      <c r="C9029" s="1" t="str">
        <f>IFERROR(LOOKUP(B9029,{0,1,31,61,91},{"Less Than 1 Day","1 To 30 Days","31-60 Days","61-90 Days","91+ Days"}),"Not Due")</f>
        <v>91+ Days</v>
      </c>
    </row>
    <row r="9030" spans="1:3" x14ac:dyDescent="0.25">
      <c r="A9030" s="1">
        <v>82643</v>
      </c>
      <c r="B9030" s="2">
        <v>89</v>
      </c>
      <c r="C9030" s="1" t="str">
        <f>IFERROR(LOOKUP(B9030,{0,1,31,61,91},{"Less Than 1 Day","1 To 30 Days","31-60 Days","61-90 Days","91+ Days"}),"Not Due")</f>
        <v>61-90 Days</v>
      </c>
    </row>
    <row r="9031" spans="1:3" x14ac:dyDescent="0.25">
      <c r="A9031" s="1">
        <v>28184</v>
      </c>
      <c r="B9031" s="2">
        <v>301</v>
      </c>
      <c r="C9031" s="1" t="str">
        <f>IFERROR(LOOKUP(B9031,{0,1,31,61,91},{"Less Than 1 Day","1 To 30 Days","31-60 Days","61-90 Days","91+ Days"}),"Not Due")</f>
        <v>91+ Days</v>
      </c>
    </row>
    <row r="9032" spans="1:3" x14ac:dyDescent="0.25">
      <c r="A9032" s="1">
        <v>60249</v>
      </c>
      <c r="B9032" s="2">
        <v>396</v>
      </c>
      <c r="C9032" s="1" t="str">
        <f>IFERROR(LOOKUP(B9032,{0,1,31,61,91},{"Less Than 1 Day","1 To 30 Days","31-60 Days","61-90 Days","91+ Days"}),"Not Due")</f>
        <v>91+ Days</v>
      </c>
    </row>
    <row r="9033" spans="1:3" x14ac:dyDescent="0.25">
      <c r="A9033" s="1">
        <v>93067</v>
      </c>
      <c r="B9033" s="2">
        <v>52</v>
      </c>
      <c r="C9033" s="1" t="str">
        <f>IFERROR(LOOKUP(B9033,{0,1,31,61,91},{"Less Than 1 Day","1 To 30 Days","31-60 Days","61-90 Days","91+ Days"}),"Not Due")</f>
        <v>31-60 Days</v>
      </c>
    </row>
    <row r="9034" spans="1:3" x14ac:dyDescent="0.25">
      <c r="A9034" s="1">
        <v>95492</v>
      </c>
      <c r="B9034" s="2">
        <v>267</v>
      </c>
      <c r="C9034" s="1" t="str">
        <f>IFERROR(LOOKUP(B9034,{0,1,31,61,91},{"Less Than 1 Day","1 To 30 Days","31-60 Days","61-90 Days","91+ Days"}),"Not Due")</f>
        <v>91+ Days</v>
      </c>
    </row>
    <row r="9035" spans="1:3" x14ac:dyDescent="0.25">
      <c r="A9035" s="1">
        <v>68925</v>
      </c>
      <c r="B9035" s="2">
        <v>298</v>
      </c>
      <c r="C9035" s="1" t="str">
        <f>IFERROR(LOOKUP(B9035,{0,1,31,61,91},{"Less Than 1 Day","1 To 30 Days","31-60 Days","61-90 Days","91+ Days"}),"Not Due")</f>
        <v>91+ Days</v>
      </c>
    </row>
    <row r="9036" spans="1:3" x14ac:dyDescent="0.25">
      <c r="A9036" s="1">
        <v>72202</v>
      </c>
      <c r="B9036" s="2">
        <v>309</v>
      </c>
      <c r="C9036" s="1" t="str">
        <f>IFERROR(LOOKUP(B9036,{0,1,31,61,91},{"Less Than 1 Day","1 To 30 Days","31-60 Days","61-90 Days","91+ Days"}),"Not Due")</f>
        <v>91+ Days</v>
      </c>
    </row>
    <row r="9037" spans="1:3" x14ac:dyDescent="0.25">
      <c r="A9037" s="1">
        <v>65130</v>
      </c>
      <c r="B9037" s="2">
        <v>-188</v>
      </c>
      <c r="C9037" s="1" t="str">
        <f>IFERROR(LOOKUP(B9037,{0,1,31,61,91},{"Less Than 1 Day","1 To 30 Days","31-60 Days","61-90 Days","91+ Days"}),"Not Due")</f>
        <v>Not Due</v>
      </c>
    </row>
    <row r="9038" spans="1:3" x14ac:dyDescent="0.25">
      <c r="A9038" s="1">
        <v>47680</v>
      </c>
      <c r="B9038" s="2">
        <v>157</v>
      </c>
      <c r="C9038" s="1" t="str">
        <f>IFERROR(LOOKUP(B9038,{0,1,31,61,91},{"Less Than 1 Day","1 To 30 Days","31-60 Days","61-90 Days","91+ Days"}),"Not Due")</f>
        <v>91+ Days</v>
      </c>
    </row>
    <row r="9039" spans="1:3" x14ac:dyDescent="0.25">
      <c r="A9039" s="1">
        <v>38829</v>
      </c>
      <c r="B9039" s="2">
        <v>4</v>
      </c>
      <c r="C9039" s="1" t="str">
        <f>IFERROR(LOOKUP(B9039,{0,1,31,61,91},{"Less Than 1 Day","1 To 30 Days","31-60 Days","61-90 Days","91+ Days"}),"Not Due")</f>
        <v>1 To 30 Days</v>
      </c>
    </row>
    <row r="9040" spans="1:3" x14ac:dyDescent="0.25">
      <c r="A9040" s="1">
        <v>98374</v>
      </c>
      <c r="B9040" s="2">
        <v>287</v>
      </c>
      <c r="C9040" s="1" t="str">
        <f>IFERROR(LOOKUP(B9040,{0,1,31,61,91},{"Less Than 1 Day","1 To 30 Days","31-60 Days","61-90 Days","91+ Days"}),"Not Due")</f>
        <v>91+ Days</v>
      </c>
    </row>
    <row r="9041" spans="1:3" x14ac:dyDescent="0.25">
      <c r="A9041" s="1">
        <v>81755</v>
      </c>
      <c r="B9041" s="2">
        <v>237</v>
      </c>
      <c r="C9041" s="1" t="str">
        <f>IFERROR(LOOKUP(B9041,{0,1,31,61,91},{"Less Than 1 Day","1 To 30 Days","31-60 Days","61-90 Days","91+ Days"}),"Not Due")</f>
        <v>91+ Days</v>
      </c>
    </row>
    <row r="9042" spans="1:3" x14ac:dyDescent="0.25">
      <c r="A9042" s="1">
        <v>37196</v>
      </c>
      <c r="B9042" s="2">
        <v>274</v>
      </c>
      <c r="C9042" s="1" t="str">
        <f>IFERROR(LOOKUP(B9042,{0,1,31,61,91},{"Less Than 1 Day","1 To 30 Days","31-60 Days","61-90 Days","91+ Days"}),"Not Due")</f>
        <v>91+ Days</v>
      </c>
    </row>
    <row r="9043" spans="1:3" x14ac:dyDescent="0.25">
      <c r="A9043" s="1">
        <v>68080</v>
      </c>
      <c r="B9043" s="2">
        <v>108</v>
      </c>
      <c r="C9043" s="1" t="str">
        <f>IFERROR(LOOKUP(B9043,{0,1,31,61,91},{"Less Than 1 Day","1 To 30 Days","31-60 Days","61-90 Days","91+ Days"}),"Not Due")</f>
        <v>91+ Days</v>
      </c>
    </row>
    <row r="9044" spans="1:3" x14ac:dyDescent="0.25">
      <c r="A9044" s="1">
        <v>23515</v>
      </c>
      <c r="B9044" s="2">
        <v>389</v>
      </c>
      <c r="C9044" s="1" t="str">
        <f>IFERROR(LOOKUP(B9044,{0,1,31,61,91},{"Less Than 1 Day","1 To 30 Days","31-60 Days","61-90 Days","91+ Days"}),"Not Due")</f>
        <v>91+ Days</v>
      </c>
    </row>
    <row r="9045" spans="1:3" x14ac:dyDescent="0.25">
      <c r="A9045" s="1">
        <v>22847</v>
      </c>
      <c r="B9045" s="2">
        <v>321</v>
      </c>
      <c r="C9045" s="1" t="str">
        <f>IFERROR(LOOKUP(B9045,{0,1,31,61,91},{"Less Than 1 Day","1 To 30 Days","31-60 Days","61-90 Days","91+ Days"}),"Not Due")</f>
        <v>91+ Days</v>
      </c>
    </row>
    <row r="9046" spans="1:3" x14ac:dyDescent="0.25">
      <c r="A9046" s="1">
        <v>83715</v>
      </c>
      <c r="B9046" s="2">
        <v>-94</v>
      </c>
      <c r="C9046" s="1" t="str">
        <f>IFERROR(LOOKUP(B9046,{0,1,31,61,91},{"Less Than 1 Day","1 To 30 Days","31-60 Days","61-90 Days","91+ Days"}),"Not Due")</f>
        <v>Not Due</v>
      </c>
    </row>
    <row r="9047" spans="1:3" x14ac:dyDescent="0.25">
      <c r="A9047" s="1">
        <v>43419</v>
      </c>
      <c r="B9047" s="2">
        <v>-139</v>
      </c>
      <c r="C9047" s="1" t="str">
        <f>IFERROR(LOOKUP(B9047,{0,1,31,61,91},{"Less Than 1 Day","1 To 30 Days","31-60 Days","61-90 Days","91+ Days"}),"Not Due")</f>
        <v>Not Due</v>
      </c>
    </row>
    <row r="9048" spans="1:3" x14ac:dyDescent="0.25">
      <c r="A9048" s="1">
        <v>64994</v>
      </c>
      <c r="B9048" s="2">
        <v>393</v>
      </c>
      <c r="C9048" s="1" t="str">
        <f>IFERROR(LOOKUP(B9048,{0,1,31,61,91},{"Less Than 1 Day","1 To 30 Days","31-60 Days","61-90 Days","91+ Days"}),"Not Due")</f>
        <v>91+ Days</v>
      </c>
    </row>
    <row r="9049" spans="1:3" x14ac:dyDescent="0.25">
      <c r="A9049" s="1">
        <v>32181</v>
      </c>
      <c r="B9049" s="2">
        <v>456</v>
      </c>
      <c r="C9049" s="1" t="str">
        <f>IFERROR(LOOKUP(B9049,{0,1,31,61,91},{"Less Than 1 Day","1 To 30 Days","31-60 Days","61-90 Days","91+ Days"}),"Not Due")</f>
        <v>91+ Days</v>
      </c>
    </row>
    <row r="9050" spans="1:3" x14ac:dyDescent="0.25">
      <c r="A9050" s="1">
        <v>24449</v>
      </c>
      <c r="B9050" s="2">
        <v>108</v>
      </c>
      <c r="C9050" s="1" t="str">
        <f>IFERROR(LOOKUP(B9050,{0,1,31,61,91},{"Less Than 1 Day","1 To 30 Days","31-60 Days","61-90 Days","91+ Days"}),"Not Due")</f>
        <v>91+ Days</v>
      </c>
    </row>
    <row r="9051" spans="1:3" x14ac:dyDescent="0.25">
      <c r="A9051" s="1">
        <v>10097</v>
      </c>
      <c r="B9051" s="2">
        <v>263</v>
      </c>
      <c r="C9051" s="1" t="str">
        <f>IFERROR(LOOKUP(B9051,{0,1,31,61,91},{"Less Than 1 Day","1 To 30 Days","31-60 Days","61-90 Days","91+ Days"}),"Not Due")</f>
        <v>91+ Days</v>
      </c>
    </row>
    <row r="9052" spans="1:3" x14ac:dyDescent="0.25">
      <c r="A9052" s="1">
        <v>30221</v>
      </c>
      <c r="B9052" s="2">
        <v>-19</v>
      </c>
      <c r="C9052" s="1" t="str">
        <f>IFERROR(LOOKUP(B9052,{0,1,31,61,91},{"Less Than 1 Day","1 To 30 Days","31-60 Days","61-90 Days","91+ Days"}),"Not Due")</f>
        <v>Not Due</v>
      </c>
    </row>
    <row r="9053" spans="1:3" x14ac:dyDescent="0.25">
      <c r="A9053" s="1">
        <v>77704</v>
      </c>
      <c r="B9053" s="2">
        <v>-155</v>
      </c>
      <c r="C9053" s="1" t="str">
        <f>IFERROR(LOOKUP(B9053,{0,1,31,61,91},{"Less Than 1 Day","1 To 30 Days","31-60 Days","61-90 Days","91+ Days"}),"Not Due")</f>
        <v>Not Due</v>
      </c>
    </row>
    <row r="9054" spans="1:3" x14ac:dyDescent="0.25">
      <c r="A9054" s="1">
        <v>78119</v>
      </c>
      <c r="B9054" s="2">
        <v>-30</v>
      </c>
      <c r="C9054" s="1" t="str">
        <f>IFERROR(LOOKUP(B9054,{0,1,31,61,91},{"Less Than 1 Day","1 To 30 Days","31-60 Days","61-90 Days","91+ Days"}),"Not Due")</f>
        <v>Not Due</v>
      </c>
    </row>
    <row r="9055" spans="1:3" x14ac:dyDescent="0.25">
      <c r="A9055" s="1">
        <v>35565</v>
      </c>
      <c r="B9055" s="2">
        <v>53</v>
      </c>
      <c r="C9055" s="1" t="str">
        <f>IFERROR(LOOKUP(B9055,{0,1,31,61,91},{"Less Than 1 Day","1 To 30 Days","31-60 Days","61-90 Days","91+ Days"}),"Not Due")</f>
        <v>31-60 Days</v>
      </c>
    </row>
    <row r="9056" spans="1:3" x14ac:dyDescent="0.25">
      <c r="A9056" s="1">
        <v>47138</v>
      </c>
      <c r="B9056" s="2">
        <v>239</v>
      </c>
      <c r="C9056" s="1" t="str">
        <f>IFERROR(LOOKUP(B9056,{0,1,31,61,91},{"Less Than 1 Day","1 To 30 Days","31-60 Days","61-90 Days","91+ Days"}),"Not Due")</f>
        <v>91+ Days</v>
      </c>
    </row>
    <row r="9057" spans="1:3" x14ac:dyDescent="0.25">
      <c r="A9057" s="1">
        <v>16894</v>
      </c>
      <c r="B9057" s="2">
        <v>121</v>
      </c>
      <c r="C9057" s="1" t="str">
        <f>IFERROR(LOOKUP(B9057,{0,1,31,61,91},{"Less Than 1 Day","1 To 30 Days","31-60 Days","61-90 Days","91+ Days"}),"Not Due")</f>
        <v>91+ Days</v>
      </c>
    </row>
    <row r="9058" spans="1:3" x14ac:dyDescent="0.25">
      <c r="A9058" s="1">
        <v>25861</v>
      </c>
      <c r="B9058" s="2">
        <v>257</v>
      </c>
      <c r="C9058" s="1" t="str">
        <f>IFERROR(LOOKUP(B9058,{0,1,31,61,91},{"Less Than 1 Day","1 To 30 Days","31-60 Days","61-90 Days","91+ Days"}),"Not Due")</f>
        <v>91+ Days</v>
      </c>
    </row>
    <row r="9059" spans="1:3" x14ac:dyDescent="0.25">
      <c r="A9059" s="1">
        <v>57518</v>
      </c>
      <c r="B9059" s="2">
        <v>-47</v>
      </c>
      <c r="C9059" s="1" t="str">
        <f>IFERROR(LOOKUP(B9059,{0,1,31,61,91},{"Less Than 1 Day","1 To 30 Days","31-60 Days","61-90 Days","91+ Days"}),"Not Due")</f>
        <v>Not Due</v>
      </c>
    </row>
    <row r="9060" spans="1:3" x14ac:dyDescent="0.25">
      <c r="A9060" s="1">
        <v>35628</v>
      </c>
      <c r="B9060" s="2">
        <v>38</v>
      </c>
      <c r="C9060" s="1" t="str">
        <f>IFERROR(LOOKUP(B9060,{0,1,31,61,91},{"Less Than 1 Day","1 To 30 Days","31-60 Days","61-90 Days","91+ Days"}),"Not Due")</f>
        <v>31-60 Days</v>
      </c>
    </row>
    <row r="9061" spans="1:3" x14ac:dyDescent="0.25">
      <c r="A9061" s="1">
        <v>10840</v>
      </c>
      <c r="B9061" s="2">
        <v>363</v>
      </c>
      <c r="C9061" s="1" t="str">
        <f>IFERROR(LOOKUP(B9061,{0,1,31,61,91},{"Less Than 1 Day","1 To 30 Days","31-60 Days","61-90 Days","91+ Days"}),"Not Due")</f>
        <v>91+ Days</v>
      </c>
    </row>
    <row r="9062" spans="1:3" x14ac:dyDescent="0.25">
      <c r="A9062" s="1">
        <v>70878</v>
      </c>
      <c r="B9062" s="2">
        <v>392</v>
      </c>
      <c r="C9062" s="1" t="str">
        <f>IFERROR(LOOKUP(B9062,{0,1,31,61,91},{"Less Than 1 Day","1 To 30 Days","31-60 Days","61-90 Days","91+ Days"}),"Not Due")</f>
        <v>91+ Days</v>
      </c>
    </row>
    <row r="9063" spans="1:3" x14ac:dyDescent="0.25">
      <c r="A9063" s="1">
        <v>41272</v>
      </c>
      <c r="B9063" s="2">
        <v>338</v>
      </c>
      <c r="C9063" s="1" t="str">
        <f>IFERROR(LOOKUP(B9063,{0,1,31,61,91},{"Less Than 1 Day","1 To 30 Days","31-60 Days","61-90 Days","91+ Days"}),"Not Due")</f>
        <v>91+ Days</v>
      </c>
    </row>
    <row r="9064" spans="1:3" x14ac:dyDescent="0.25">
      <c r="A9064" s="1">
        <v>94403</v>
      </c>
      <c r="B9064" s="2">
        <v>-17</v>
      </c>
      <c r="C9064" s="1" t="str">
        <f>IFERROR(LOOKUP(B9064,{0,1,31,61,91},{"Less Than 1 Day","1 To 30 Days","31-60 Days","61-90 Days","91+ Days"}),"Not Due")</f>
        <v>Not Due</v>
      </c>
    </row>
    <row r="9065" spans="1:3" x14ac:dyDescent="0.25">
      <c r="A9065" s="1">
        <v>59136</v>
      </c>
      <c r="B9065" s="2">
        <v>38</v>
      </c>
      <c r="C9065" s="1" t="str">
        <f>IFERROR(LOOKUP(B9065,{0,1,31,61,91},{"Less Than 1 Day","1 To 30 Days","31-60 Days","61-90 Days","91+ Days"}),"Not Due")</f>
        <v>31-60 Days</v>
      </c>
    </row>
    <row r="9066" spans="1:3" x14ac:dyDescent="0.25">
      <c r="A9066" s="1">
        <v>55000</v>
      </c>
      <c r="B9066" s="2">
        <v>339</v>
      </c>
      <c r="C9066" s="1" t="str">
        <f>IFERROR(LOOKUP(B9066,{0,1,31,61,91},{"Less Than 1 Day","1 To 30 Days","31-60 Days","61-90 Days","91+ Days"}),"Not Due")</f>
        <v>91+ Days</v>
      </c>
    </row>
    <row r="9067" spans="1:3" x14ac:dyDescent="0.25">
      <c r="A9067" s="1">
        <v>94455</v>
      </c>
      <c r="B9067" s="2">
        <v>152</v>
      </c>
      <c r="C9067" s="1" t="str">
        <f>IFERROR(LOOKUP(B9067,{0,1,31,61,91},{"Less Than 1 Day","1 To 30 Days","31-60 Days","61-90 Days","91+ Days"}),"Not Due")</f>
        <v>91+ Days</v>
      </c>
    </row>
    <row r="9068" spans="1:3" x14ac:dyDescent="0.25">
      <c r="A9068" s="1">
        <v>69807</v>
      </c>
      <c r="B9068" s="2">
        <v>392</v>
      </c>
      <c r="C9068" s="1" t="str">
        <f>IFERROR(LOOKUP(B9068,{0,1,31,61,91},{"Less Than 1 Day","1 To 30 Days","31-60 Days","61-90 Days","91+ Days"}),"Not Due")</f>
        <v>91+ Days</v>
      </c>
    </row>
    <row r="9069" spans="1:3" x14ac:dyDescent="0.25">
      <c r="A9069" s="1">
        <v>38731</v>
      </c>
      <c r="B9069" s="2">
        <v>-57</v>
      </c>
      <c r="C9069" s="1" t="str">
        <f>IFERROR(LOOKUP(B9069,{0,1,31,61,91},{"Less Than 1 Day","1 To 30 Days","31-60 Days","61-90 Days","91+ Days"}),"Not Due")</f>
        <v>Not Due</v>
      </c>
    </row>
    <row r="9070" spans="1:3" x14ac:dyDescent="0.25">
      <c r="A9070" s="1">
        <v>39731</v>
      </c>
      <c r="B9070" s="2">
        <v>-55</v>
      </c>
      <c r="C9070" s="1" t="str">
        <f>IFERROR(LOOKUP(B9070,{0,1,31,61,91},{"Less Than 1 Day","1 To 30 Days","31-60 Days","61-90 Days","91+ Days"}),"Not Due")</f>
        <v>Not Due</v>
      </c>
    </row>
    <row r="9071" spans="1:3" x14ac:dyDescent="0.25">
      <c r="A9071" s="1">
        <v>95513</v>
      </c>
      <c r="B9071" s="2">
        <v>499</v>
      </c>
      <c r="C9071" s="1" t="str">
        <f>IFERROR(LOOKUP(B9071,{0,1,31,61,91},{"Less Than 1 Day","1 To 30 Days","31-60 Days","61-90 Days","91+ Days"}),"Not Due")</f>
        <v>91+ Days</v>
      </c>
    </row>
    <row r="9072" spans="1:3" x14ac:dyDescent="0.25">
      <c r="A9072" s="1">
        <v>97638</v>
      </c>
      <c r="B9072" s="2">
        <v>168</v>
      </c>
      <c r="C9072" s="1" t="str">
        <f>IFERROR(LOOKUP(B9072,{0,1,31,61,91},{"Less Than 1 Day","1 To 30 Days","31-60 Days","61-90 Days","91+ Days"}),"Not Due")</f>
        <v>91+ Days</v>
      </c>
    </row>
    <row r="9073" spans="1:3" x14ac:dyDescent="0.25">
      <c r="A9073" s="1">
        <v>12474</v>
      </c>
      <c r="B9073" s="2">
        <v>-110</v>
      </c>
      <c r="C9073" s="1" t="str">
        <f>IFERROR(LOOKUP(B9073,{0,1,31,61,91},{"Less Than 1 Day","1 To 30 Days","31-60 Days","61-90 Days","91+ Days"}),"Not Due")</f>
        <v>Not Due</v>
      </c>
    </row>
    <row r="9074" spans="1:3" x14ac:dyDescent="0.25">
      <c r="A9074" s="1">
        <v>89341</v>
      </c>
      <c r="B9074" s="2">
        <v>377</v>
      </c>
      <c r="C9074" s="1" t="str">
        <f>IFERROR(LOOKUP(B9074,{0,1,31,61,91},{"Less Than 1 Day","1 To 30 Days","31-60 Days","61-90 Days","91+ Days"}),"Not Due")</f>
        <v>91+ Days</v>
      </c>
    </row>
    <row r="9075" spans="1:3" x14ac:dyDescent="0.25">
      <c r="A9075" s="1">
        <v>62850</v>
      </c>
      <c r="B9075" s="2">
        <v>450</v>
      </c>
      <c r="C9075" s="1" t="str">
        <f>IFERROR(LOOKUP(B9075,{0,1,31,61,91},{"Less Than 1 Day","1 To 30 Days","31-60 Days","61-90 Days","91+ Days"}),"Not Due")</f>
        <v>91+ Days</v>
      </c>
    </row>
    <row r="9076" spans="1:3" x14ac:dyDescent="0.25">
      <c r="A9076" s="1">
        <v>87910</v>
      </c>
      <c r="B9076" s="2">
        <v>-6</v>
      </c>
      <c r="C9076" s="1" t="str">
        <f>IFERROR(LOOKUP(B9076,{0,1,31,61,91},{"Less Than 1 Day","1 To 30 Days","31-60 Days","61-90 Days","91+ Days"}),"Not Due")</f>
        <v>Not Due</v>
      </c>
    </row>
    <row r="9077" spans="1:3" x14ac:dyDescent="0.25">
      <c r="A9077" s="1">
        <v>20589</v>
      </c>
      <c r="B9077" s="2">
        <v>-75</v>
      </c>
      <c r="C9077" s="1" t="str">
        <f>IFERROR(LOOKUP(B9077,{0,1,31,61,91},{"Less Than 1 Day","1 To 30 Days","31-60 Days","61-90 Days","91+ Days"}),"Not Due")</f>
        <v>Not Due</v>
      </c>
    </row>
    <row r="9078" spans="1:3" x14ac:dyDescent="0.25">
      <c r="A9078" s="1">
        <v>92362</v>
      </c>
      <c r="B9078" s="2">
        <v>63</v>
      </c>
      <c r="C9078" s="1" t="str">
        <f>IFERROR(LOOKUP(B9078,{0,1,31,61,91},{"Less Than 1 Day","1 To 30 Days","31-60 Days","61-90 Days","91+ Days"}),"Not Due")</f>
        <v>61-90 Days</v>
      </c>
    </row>
    <row r="9079" spans="1:3" x14ac:dyDescent="0.25">
      <c r="A9079" s="1">
        <v>82255</v>
      </c>
      <c r="B9079" s="2">
        <v>98</v>
      </c>
      <c r="C9079" s="1" t="str">
        <f>IFERROR(LOOKUP(B9079,{0,1,31,61,91},{"Less Than 1 Day","1 To 30 Days","31-60 Days","61-90 Days","91+ Days"}),"Not Due")</f>
        <v>91+ Days</v>
      </c>
    </row>
    <row r="9080" spans="1:3" x14ac:dyDescent="0.25">
      <c r="A9080" s="1">
        <v>33673</v>
      </c>
      <c r="B9080" s="2">
        <v>237</v>
      </c>
      <c r="C9080" s="1" t="str">
        <f>IFERROR(LOOKUP(B9080,{0,1,31,61,91},{"Less Than 1 Day","1 To 30 Days","31-60 Days","61-90 Days","91+ Days"}),"Not Due")</f>
        <v>91+ Days</v>
      </c>
    </row>
    <row r="9081" spans="1:3" x14ac:dyDescent="0.25">
      <c r="A9081" s="1">
        <v>72218</v>
      </c>
      <c r="B9081" s="2">
        <v>-61</v>
      </c>
      <c r="C9081" s="1" t="str">
        <f>IFERROR(LOOKUP(B9081,{0,1,31,61,91},{"Less Than 1 Day","1 To 30 Days","31-60 Days","61-90 Days","91+ Days"}),"Not Due")</f>
        <v>Not Due</v>
      </c>
    </row>
    <row r="9082" spans="1:3" x14ac:dyDescent="0.25">
      <c r="A9082" s="1">
        <v>14742</v>
      </c>
      <c r="B9082" s="2">
        <v>144</v>
      </c>
      <c r="C9082" s="1" t="str">
        <f>IFERROR(LOOKUP(B9082,{0,1,31,61,91},{"Less Than 1 Day","1 To 30 Days","31-60 Days","61-90 Days","91+ Days"}),"Not Due")</f>
        <v>91+ Days</v>
      </c>
    </row>
    <row r="9083" spans="1:3" x14ac:dyDescent="0.25">
      <c r="A9083" s="1">
        <v>83795</v>
      </c>
      <c r="B9083" s="2">
        <v>-9</v>
      </c>
      <c r="C9083" s="1" t="str">
        <f>IFERROR(LOOKUP(B9083,{0,1,31,61,91},{"Less Than 1 Day","1 To 30 Days","31-60 Days","61-90 Days","91+ Days"}),"Not Due")</f>
        <v>Not Due</v>
      </c>
    </row>
    <row r="9084" spans="1:3" x14ac:dyDescent="0.25">
      <c r="A9084" s="1">
        <v>43365</v>
      </c>
      <c r="B9084" s="2">
        <v>426</v>
      </c>
      <c r="C9084" s="1" t="str">
        <f>IFERROR(LOOKUP(B9084,{0,1,31,61,91},{"Less Than 1 Day","1 To 30 Days","31-60 Days","61-90 Days","91+ Days"}),"Not Due")</f>
        <v>91+ Days</v>
      </c>
    </row>
    <row r="9085" spans="1:3" x14ac:dyDescent="0.25">
      <c r="A9085" s="1">
        <v>80427</v>
      </c>
      <c r="B9085" s="2">
        <v>73</v>
      </c>
      <c r="C9085" s="1" t="str">
        <f>IFERROR(LOOKUP(B9085,{0,1,31,61,91},{"Less Than 1 Day","1 To 30 Days","31-60 Days","61-90 Days","91+ Days"}),"Not Due")</f>
        <v>61-90 Days</v>
      </c>
    </row>
    <row r="9086" spans="1:3" x14ac:dyDescent="0.25">
      <c r="A9086" s="1">
        <v>58245</v>
      </c>
      <c r="B9086" s="2">
        <v>170</v>
      </c>
      <c r="C9086" s="1" t="str">
        <f>IFERROR(LOOKUP(B9086,{0,1,31,61,91},{"Less Than 1 Day","1 To 30 Days","31-60 Days","61-90 Days","91+ Days"}),"Not Due")</f>
        <v>91+ Days</v>
      </c>
    </row>
    <row r="9087" spans="1:3" x14ac:dyDescent="0.25">
      <c r="A9087" s="1">
        <v>68591</v>
      </c>
      <c r="B9087" s="2">
        <v>29</v>
      </c>
      <c r="C9087" s="1" t="str">
        <f>IFERROR(LOOKUP(B9087,{0,1,31,61,91},{"Less Than 1 Day","1 To 30 Days","31-60 Days","61-90 Days","91+ Days"}),"Not Due")</f>
        <v>1 To 30 Days</v>
      </c>
    </row>
    <row r="9088" spans="1:3" x14ac:dyDescent="0.25">
      <c r="A9088" s="1">
        <v>57307</v>
      </c>
      <c r="B9088" s="2">
        <v>227</v>
      </c>
      <c r="C9088" s="1" t="str">
        <f>IFERROR(LOOKUP(B9088,{0,1,31,61,91},{"Less Than 1 Day","1 To 30 Days","31-60 Days","61-90 Days","91+ Days"}),"Not Due")</f>
        <v>91+ Days</v>
      </c>
    </row>
    <row r="9089" spans="1:3" x14ac:dyDescent="0.25">
      <c r="A9089" s="1">
        <v>22283</v>
      </c>
      <c r="B9089" s="2">
        <v>346</v>
      </c>
      <c r="C9089" s="1" t="str">
        <f>IFERROR(LOOKUP(B9089,{0,1,31,61,91},{"Less Than 1 Day","1 To 30 Days","31-60 Days","61-90 Days","91+ Days"}),"Not Due")</f>
        <v>91+ Days</v>
      </c>
    </row>
    <row r="9090" spans="1:3" x14ac:dyDescent="0.25">
      <c r="A9090" s="1">
        <v>17399</v>
      </c>
      <c r="B9090" s="2">
        <v>17</v>
      </c>
      <c r="C9090" s="1" t="str">
        <f>IFERROR(LOOKUP(B9090,{0,1,31,61,91},{"Less Than 1 Day","1 To 30 Days","31-60 Days","61-90 Days","91+ Days"}),"Not Due")</f>
        <v>1 To 30 Days</v>
      </c>
    </row>
    <row r="9091" spans="1:3" x14ac:dyDescent="0.25">
      <c r="A9091" s="1">
        <v>96166</v>
      </c>
      <c r="B9091" s="2">
        <v>-184</v>
      </c>
      <c r="C9091" s="1" t="str">
        <f>IFERROR(LOOKUP(B9091,{0,1,31,61,91},{"Less Than 1 Day","1 To 30 Days","31-60 Days","61-90 Days","91+ Days"}),"Not Due")</f>
        <v>Not Due</v>
      </c>
    </row>
    <row r="9092" spans="1:3" x14ac:dyDescent="0.25">
      <c r="A9092" s="1">
        <v>75755</v>
      </c>
      <c r="B9092" s="2">
        <v>127</v>
      </c>
      <c r="C9092" s="1" t="str">
        <f>IFERROR(LOOKUP(B9092,{0,1,31,61,91},{"Less Than 1 Day","1 To 30 Days","31-60 Days","61-90 Days","91+ Days"}),"Not Due")</f>
        <v>91+ Days</v>
      </c>
    </row>
    <row r="9093" spans="1:3" x14ac:dyDescent="0.25">
      <c r="A9093" s="1">
        <v>71196</v>
      </c>
      <c r="B9093" s="2">
        <v>-90</v>
      </c>
      <c r="C9093" s="1" t="str">
        <f>IFERROR(LOOKUP(B9093,{0,1,31,61,91},{"Less Than 1 Day","1 To 30 Days","31-60 Days","61-90 Days","91+ Days"}),"Not Due")</f>
        <v>Not Due</v>
      </c>
    </row>
    <row r="9094" spans="1:3" x14ac:dyDescent="0.25">
      <c r="A9094" s="1">
        <v>46132</v>
      </c>
      <c r="B9094" s="2">
        <v>430</v>
      </c>
      <c r="C9094" s="1" t="str">
        <f>IFERROR(LOOKUP(B9094,{0,1,31,61,91},{"Less Than 1 Day","1 To 30 Days","31-60 Days","61-90 Days","91+ Days"}),"Not Due")</f>
        <v>91+ Days</v>
      </c>
    </row>
    <row r="9095" spans="1:3" x14ac:dyDescent="0.25">
      <c r="A9095" s="1">
        <v>71457</v>
      </c>
      <c r="B9095" s="2">
        <v>-78</v>
      </c>
      <c r="C9095" s="1" t="str">
        <f>IFERROR(LOOKUP(B9095,{0,1,31,61,91},{"Less Than 1 Day","1 To 30 Days","31-60 Days","61-90 Days","91+ Days"}),"Not Due")</f>
        <v>Not Due</v>
      </c>
    </row>
    <row r="9096" spans="1:3" x14ac:dyDescent="0.25">
      <c r="A9096" s="1">
        <v>91252</v>
      </c>
      <c r="B9096" s="2">
        <v>246</v>
      </c>
      <c r="C9096" s="1" t="str">
        <f>IFERROR(LOOKUP(B9096,{0,1,31,61,91},{"Less Than 1 Day","1 To 30 Days","31-60 Days","61-90 Days","91+ Days"}),"Not Due")</f>
        <v>91+ Days</v>
      </c>
    </row>
    <row r="9097" spans="1:3" x14ac:dyDescent="0.25">
      <c r="A9097" s="1">
        <v>86182</v>
      </c>
      <c r="B9097" s="2">
        <v>340</v>
      </c>
      <c r="C9097" s="1" t="str">
        <f>IFERROR(LOOKUP(B9097,{0,1,31,61,91},{"Less Than 1 Day","1 To 30 Days","31-60 Days","61-90 Days","91+ Days"}),"Not Due")</f>
        <v>91+ Days</v>
      </c>
    </row>
    <row r="9098" spans="1:3" x14ac:dyDescent="0.25">
      <c r="A9098" s="1">
        <v>33766</v>
      </c>
      <c r="B9098" s="2">
        <v>50</v>
      </c>
      <c r="C9098" s="1" t="str">
        <f>IFERROR(LOOKUP(B9098,{0,1,31,61,91},{"Less Than 1 Day","1 To 30 Days","31-60 Days","61-90 Days","91+ Days"}),"Not Due")</f>
        <v>31-60 Days</v>
      </c>
    </row>
    <row r="9099" spans="1:3" x14ac:dyDescent="0.25">
      <c r="A9099" s="1">
        <v>79665</v>
      </c>
      <c r="B9099" s="2">
        <v>-16</v>
      </c>
      <c r="C9099" s="1" t="str">
        <f>IFERROR(LOOKUP(B9099,{0,1,31,61,91},{"Less Than 1 Day","1 To 30 Days","31-60 Days","61-90 Days","91+ Days"}),"Not Due")</f>
        <v>Not Due</v>
      </c>
    </row>
    <row r="9100" spans="1:3" x14ac:dyDescent="0.25">
      <c r="A9100" s="1">
        <v>51563</v>
      </c>
      <c r="B9100" s="2">
        <v>217</v>
      </c>
      <c r="C9100" s="1" t="str">
        <f>IFERROR(LOOKUP(B9100,{0,1,31,61,91},{"Less Than 1 Day","1 To 30 Days","31-60 Days","61-90 Days","91+ Days"}),"Not Due")</f>
        <v>91+ Days</v>
      </c>
    </row>
    <row r="9101" spans="1:3" x14ac:dyDescent="0.25">
      <c r="A9101" s="1">
        <v>48376</v>
      </c>
      <c r="B9101" s="2">
        <v>138</v>
      </c>
      <c r="C9101" s="1" t="str">
        <f>IFERROR(LOOKUP(B9101,{0,1,31,61,91},{"Less Than 1 Day","1 To 30 Days","31-60 Days","61-90 Days","91+ Days"}),"Not Due")</f>
        <v>91+ Days</v>
      </c>
    </row>
    <row r="9102" spans="1:3" x14ac:dyDescent="0.25">
      <c r="A9102" s="1">
        <v>62919</v>
      </c>
      <c r="B9102" s="2">
        <v>-66</v>
      </c>
      <c r="C9102" s="1" t="str">
        <f>IFERROR(LOOKUP(B9102,{0,1,31,61,91},{"Less Than 1 Day","1 To 30 Days","31-60 Days","61-90 Days","91+ Days"}),"Not Due")</f>
        <v>Not Due</v>
      </c>
    </row>
    <row r="9103" spans="1:3" x14ac:dyDescent="0.25">
      <c r="A9103" s="1">
        <v>43145</v>
      </c>
      <c r="B9103" s="2">
        <v>388</v>
      </c>
      <c r="C9103" s="1" t="str">
        <f>IFERROR(LOOKUP(B9103,{0,1,31,61,91},{"Less Than 1 Day","1 To 30 Days","31-60 Days","61-90 Days","91+ Days"}),"Not Due")</f>
        <v>91+ Days</v>
      </c>
    </row>
    <row r="9104" spans="1:3" x14ac:dyDescent="0.25">
      <c r="A9104" s="1">
        <v>84642</v>
      </c>
      <c r="B9104" s="2">
        <v>495</v>
      </c>
      <c r="C9104" s="1" t="str">
        <f>IFERROR(LOOKUP(B9104,{0,1,31,61,91},{"Less Than 1 Day","1 To 30 Days","31-60 Days","61-90 Days","91+ Days"}),"Not Due")</f>
        <v>91+ Days</v>
      </c>
    </row>
    <row r="9105" spans="1:3" x14ac:dyDescent="0.25">
      <c r="A9105" s="1">
        <v>44433</v>
      </c>
      <c r="B9105" s="2">
        <v>468</v>
      </c>
      <c r="C9105" s="1" t="str">
        <f>IFERROR(LOOKUP(B9105,{0,1,31,61,91},{"Less Than 1 Day","1 To 30 Days","31-60 Days","61-90 Days","91+ Days"}),"Not Due")</f>
        <v>91+ Days</v>
      </c>
    </row>
    <row r="9106" spans="1:3" x14ac:dyDescent="0.25">
      <c r="A9106" s="1">
        <v>14077</v>
      </c>
      <c r="B9106" s="2">
        <v>-15</v>
      </c>
      <c r="C9106" s="1" t="str">
        <f>IFERROR(LOOKUP(B9106,{0,1,31,61,91},{"Less Than 1 Day","1 To 30 Days","31-60 Days","61-90 Days","91+ Days"}),"Not Due")</f>
        <v>Not Due</v>
      </c>
    </row>
    <row r="9107" spans="1:3" x14ac:dyDescent="0.25">
      <c r="A9107" s="1">
        <v>57179</v>
      </c>
      <c r="B9107" s="2">
        <v>463</v>
      </c>
      <c r="C9107" s="1" t="str">
        <f>IFERROR(LOOKUP(B9107,{0,1,31,61,91},{"Less Than 1 Day","1 To 30 Days","31-60 Days","61-90 Days","91+ Days"}),"Not Due")</f>
        <v>91+ Days</v>
      </c>
    </row>
    <row r="9108" spans="1:3" x14ac:dyDescent="0.25">
      <c r="A9108" s="1">
        <v>38690</v>
      </c>
      <c r="B9108" s="2">
        <v>152</v>
      </c>
      <c r="C9108" s="1" t="str">
        <f>IFERROR(LOOKUP(B9108,{0,1,31,61,91},{"Less Than 1 Day","1 To 30 Days","31-60 Days","61-90 Days","91+ Days"}),"Not Due")</f>
        <v>91+ Days</v>
      </c>
    </row>
    <row r="9109" spans="1:3" x14ac:dyDescent="0.25">
      <c r="A9109" s="1">
        <v>77106</v>
      </c>
      <c r="B9109" s="2">
        <v>67</v>
      </c>
      <c r="C9109" s="1" t="str">
        <f>IFERROR(LOOKUP(B9109,{0,1,31,61,91},{"Less Than 1 Day","1 To 30 Days","31-60 Days","61-90 Days","91+ Days"}),"Not Due")</f>
        <v>61-90 Days</v>
      </c>
    </row>
    <row r="9110" spans="1:3" x14ac:dyDescent="0.25">
      <c r="A9110" s="1">
        <v>19599</v>
      </c>
      <c r="B9110" s="2">
        <v>-121</v>
      </c>
      <c r="C9110" s="1" t="str">
        <f>IFERROR(LOOKUP(B9110,{0,1,31,61,91},{"Less Than 1 Day","1 To 30 Days","31-60 Days","61-90 Days","91+ Days"}),"Not Due")</f>
        <v>Not Due</v>
      </c>
    </row>
    <row r="9111" spans="1:3" x14ac:dyDescent="0.25">
      <c r="A9111" s="1">
        <v>93237</v>
      </c>
      <c r="B9111" s="2">
        <v>-139</v>
      </c>
      <c r="C9111" s="1" t="str">
        <f>IFERROR(LOOKUP(B9111,{0,1,31,61,91},{"Less Than 1 Day","1 To 30 Days","31-60 Days","61-90 Days","91+ Days"}),"Not Due")</f>
        <v>Not Due</v>
      </c>
    </row>
    <row r="9112" spans="1:3" x14ac:dyDescent="0.25">
      <c r="A9112" s="1">
        <v>95690</v>
      </c>
      <c r="B9112" s="2">
        <v>-194</v>
      </c>
      <c r="C9112" s="1" t="str">
        <f>IFERROR(LOOKUP(B9112,{0,1,31,61,91},{"Less Than 1 Day","1 To 30 Days","31-60 Days","61-90 Days","91+ Days"}),"Not Due")</f>
        <v>Not Due</v>
      </c>
    </row>
    <row r="9113" spans="1:3" x14ac:dyDescent="0.25">
      <c r="A9113" s="1">
        <v>47941</v>
      </c>
      <c r="B9113" s="2">
        <v>147</v>
      </c>
      <c r="C9113" s="1" t="str">
        <f>IFERROR(LOOKUP(B9113,{0,1,31,61,91},{"Less Than 1 Day","1 To 30 Days","31-60 Days","61-90 Days","91+ Days"}),"Not Due")</f>
        <v>91+ Days</v>
      </c>
    </row>
    <row r="9114" spans="1:3" x14ac:dyDescent="0.25">
      <c r="A9114" s="1">
        <v>63277</v>
      </c>
      <c r="B9114" s="2">
        <v>-171</v>
      </c>
      <c r="C9114" s="1" t="str">
        <f>IFERROR(LOOKUP(B9114,{0,1,31,61,91},{"Less Than 1 Day","1 To 30 Days","31-60 Days","61-90 Days","91+ Days"}),"Not Due")</f>
        <v>Not Due</v>
      </c>
    </row>
    <row r="9115" spans="1:3" x14ac:dyDescent="0.25">
      <c r="A9115" s="1">
        <v>25273</v>
      </c>
      <c r="B9115" s="2">
        <v>-198</v>
      </c>
      <c r="C9115" s="1" t="str">
        <f>IFERROR(LOOKUP(B9115,{0,1,31,61,91},{"Less Than 1 Day","1 To 30 Days","31-60 Days","61-90 Days","91+ Days"}),"Not Due")</f>
        <v>Not Due</v>
      </c>
    </row>
    <row r="9116" spans="1:3" x14ac:dyDescent="0.25">
      <c r="A9116" s="1">
        <v>67946</v>
      </c>
      <c r="B9116" s="2">
        <v>-7</v>
      </c>
      <c r="C9116" s="1" t="str">
        <f>IFERROR(LOOKUP(B9116,{0,1,31,61,91},{"Less Than 1 Day","1 To 30 Days","31-60 Days","61-90 Days","91+ Days"}),"Not Due")</f>
        <v>Not Due</v>
      </c>
    </row>
    <row r="9117" spans="1:3" x14ac:dyDescent="0.25">
      <c r="A9117" s="1">
        <v>44183</v>
      </c>
      <c r="B9117" s="2">
        <v>206</v>
      </c>
      <c r="C9117" s="1" t="str">
        <f>IFERROR(LOOKUP(B9117,{0,1,31,61,91},{"Less Than 1 Day","1 To 30 Days","31-60 Days","61-90 Days","91+ Days"}),"Not Due")</f>
        <v>91+ Days</v>
      </c>
    </row>
    <row r="9118" spans="1:3" x14ac:dyDescent="0.25">
      <c r="A9118" s="1">
        <v>83260</v>
      </c>
      <c r="B9118" s="2">
        <v>444</v>
      </c>
      <c r="C9118" s="1" t="str">
        <f>IFERROR(LOOKUP(B9118,{0,1,31,61,91},{"Less Than 1 Day","1 To 30 Days","31-60 Days","61-90 Days","91+ Days"}),"Not Due")</f>
        <v>91+ Days</v>
      </c>
    </row>
    <row r="9119" spans="1:3" x14ac:dyDescent="0.25">
      <c r="A9119" s="1">
        <v>33925</v>
      </c>
      <c r="B9119" s="2">
        <v>40</v>
      </c>
      <c r="C9119" s="1" t="str">
        <f>IFERROR(LOOKUP(B9119,{0,1,31,61,91},{"Less Than 1 Day","1 To 30 Days","31-60 Days","61-90 Days","91+ Days"}),"Not Due")</f>
        <v>31-60 Days</v>
      </c>
    </row>
    <row r="9120" spans="1:3" x14ac:dyDescent="0.25">
      <c r="A9120" s="1">
        <v>34869</v>
      </c>
      <c r="B9120" s="2">
        <v>173</v>
      </c>
      <c r="C9120" s="1" t="str">
        <f>IFERROR(LOOKUP(B9120,{0,1,31,61,91},{"Less Than 1 Day","1 To 30 Days","31-60 Days","61-90 Days","91+ Days"}),"Not Due")</f>
        <v>91+ Days</v>
      </c>
    </row>
    <row r="9121" spans="1:3" x14ac:dyDescent="0.25">
      <c r="A9121" s="1">
        <v>99984</v>
      </c>
      <c r="B9121" s="2">
        <v>-125</v>
      </c>
      <c r="C9121" s="1" t="str">
        <f>IFERROR(LOOKUP(B9121,{0,1,31,61,91},{"Less Than 1 Day","1 To 30 Days","31-60 Days","61-90 Days","91+ Days"}),"Not Due")</f>
        <v>Not Due</v>
      </c>
    </row>
    <row r="9122" spans="1:3" x14ac:dyDescent="0.25">
      <c r="A9122" s="1">
        <v>13161</v>
      </c>
      <c r="B9122" s="2">
        <v>7</v>
      </c>
      <c r="C9122" s="1" t="str">
        <f>IFERROR(LOOKUP(B9122,{0,1,31,61,91},{"Less Than 1 Day","1 To 30 Days","31-60 Days","61-90 Days","91+ Days"}),"Not Due")</f>
        <v>1 To 30 Days</v>
      </c>
    </row>
    <row r="9123" spans="1:3" x14ac:dyDescent="0.25">
      <c r="A9123" s="1">
        <v>83391</v>
      </c>
      <c r="B9123" s="2">
        <v>374</v>
      </c>
      <c r="C9123" s="1" t="str">
        <f>IFERROR(LOOKUP(B9123,{0,1,31,61,91},{"Less Than 1 Day","1 To 30 Days","31-60 Days","61-90 Days","91+ Days"}),"Not Due")</f>
        <v>91+ Days</v>
      </c>
    </row>
    <row r="9124" spans="1:3" x14ac:dyDescent="0.25">
      <c r="A9124" s="1">
        <v>99479</v>
      </c>
      <c r="B9124" s="2">
        <v>-55</v>
      </c>
      <c r="C9124" s="1" t="str">
        <f>IFERROR(LOOKUP(B9124,{0,1,31,61,91},{"Less Than 1 Day","1 To 30 Days","31-60 Days","61-90 Days","91+ Days"}),"Not Due")</f>
        <v>Not Due</v>
      </c>
    </row>
    <row r="9125" spans="1:3" x14ac:dyDescent="0.25">
      <c r="A9125" s="1">
        <v>17964</v>
      </c>
      <c r="B9125" s="2">
        <v>-139</v>
      </c>
      <c r="C9125" s="1" t="str">
        <f>IFERROR(LOOKUP(B9125,{0,1,31,61,91},{"Less Than 1 Day","1 To 30 Days","31-60 Days","61-90 Days","91+ Days"}),"Not Due")</f>
        <v>Not Due</v>
      </c>
    </row>
    <row r="9126" spans="1:3" x14ac:dyDescent="0.25">
      <c r="A9126" s="1">
        <v>45257</v>
      </c>
      <c r="B9126" s="2">
        <v>-198</v>
      </c>
      <c r="C9126" s="1" t="str">
        <f>IFERROR(LOOKUP(B9126,{0,1,31,61,91},{"Less Than 1 Day","1 To 30 Days","31-60 Days","61-90 Days","91+ Days"}),"Not Due")</f>
        <v>Not Due</v>
      </c>
    </row>
    <row r="9127" spans="1:3" x14ac:dyDescent="0.25">
      <c r="A9127" s="1">
        <v>90136</v>
      </c>
      <c r="B9127" s="2">
        <v>-190</v>
      </c>
      <c r="C9127" s="1" t="str">
        <f>IFERROR(LOOKUP(B9127,{0,1,31,61,91},{"Less Than 1 Day","1 To 30 Days","31-60 Days","61-90 Days","91+ Days"}),"Not Due")</f>
        <v>Not Due</v>
      </c>
    </row>
    <row r="9128" spans="1:3" x14ac:dyDescent="0.25">
      <c r="A9128" s="1">
        <v>96383</v>
      </c>
      <c r="B9128" s="2">
        <v>-138</v>
      </c>
      <c r="C9128" s="1" t="str">
        <f>IFERROR(LOOKUP(B9128,{0,1,31,61,91},{"Less Than 1 Day","1 To 30 Days","31-60 Days","61-90 Days","91+ Days"}),"Not Due")</f>
        <v>Not Due</v>
      </c>
    </row>
    <row r="9129" spans="1:3" x14ac:dyDescent="0.25">
      <c r="A9129" s="1">
        <v>21593</v>
      </c>
      <c r="B9129" s="2">
        <v>224</v>
      </c>
      <c r="C9129" s="1" t="str">
        <f>IFERROR(LOOKUP(B9129,{0,1,31,61,91},{"Less Than 1 Day","1 To 30 Days","31-60 Days","61-90 Days","91+ Days"}),"Not Due")</f>
        <v>91+ Days</v>
      </c>
    </row>
    <row r="9130" spans="1:3" x14ac:dyDescent="0.25">
      <c r="A9130" s="1">
        <v>83502</v>
      </c>
      <c r="B9130" s="2">
        <v>425</v>
      </c>
      <c r="C9130" s="1" t="str">
        <f>IFERROR(LOOKUP(B9130,{0,1,31,61,91},{"Less Than 1 Day","1 To 30 Days","31-60 Days","61-90 Days","91+ Days"}),"Not Due")</f>
        <v>91+ Days</v>
      </c>
    </row>
    <row r="9131" spans="1:3" x14ac:dyDescent="0.25">
      <c r="A9131" s="1">
        <v>17711</v>
      </c>
      <c r="B9131" s="2">
        <v>103</v>
      </c>
      <c r="C9131" s="1" t="str">
        <f>IFERROR(LOOKUP(B9131,{0,1,31,61,91},{"Less Than 1 Day","1 To 30 Days","31-60 Days","61-90 Days","91+ Days"}),"Not Due")</f>
        <v>91+ Days</v>
      </c>
    </row>
    <row r="9132" spans="1:3" x14ac:dyDescent="0.25">
      <c r="A9132" s="1">
        <v>79468</v>
      </c>
      <c r="B9132" s="2">
        <v>154</v>
      </c>
      <c r="C9132" s="1" t="str">
        <f>IFERROR(LOOKUP(B9132,{0,1,31,61,91},{"Less Than 1 Day","1 To 30 Days","31-60 Days","61-90 Days","91+ Days"}),"Not Due")</f>
        <v>91+ Days</v>
      </c>
    </row>
    <row r="9133" spans="1:3" x14ac:dyDescent="0.25">
      <c r="A9133" s="1">
        <v>46875</v>
      </c>
      <c r="B9133" s="2">
        <v>51</v>
      </c>
      <c r="C9133" s="1" t="str">
        <f>IFERROR(LOOKUP(B9133,{0,1,31,61,91},{"Less Than 1 Day","1 To 30 Days","31-60 Days","61-90 Days","91+ Days"}),"Not Due")</f>
        <v>31-60 Days</v>
      </c>
    </row>
    <row r="9134" spans="1:3" x14ac:dyDescent="0.25">
      <c r="A9134" s="1">
        <v>35905</v>
      </c>
      <c r="B9134" s="2">
        <v>-198</v>
      </c>
      <c r="C9134" s="1" t="str">
        <f>IFERROR(LOOKUP(B9134,{0,1,31,61,91},{"Less Than 1 Day","1 To 30 Days","31-60 Days","61-90 Days","91+ Days"}),"Not Due")</f>
        <v>Not Due</v>
      </c>
    </row>
    <row r="9135" spans="1:3" x14ac:dyDescent="0.25">
      <c r="A9135" s="1">
        <v>30975</v>
      </c>
      <c r="B9135" s="2">
        <v>418</v>
      </c>
      <c r="C9135" s="1" t="str">
        <f>IFERROR(LOOKUP(B9135,{0,1,31,61,91},{"Less Than 1 Day","1 To 30 Days","31-60 Days","61-90 Days","91+ Days"}),"Not Due")</f>
        <v>91+ Days</v>
      </c>
    </row>
    <row r="9136" spans="1:3" x14ac:dyDescent="0.25">
      <c r="A9136" s="1">
        <v>93345</v>
      </c>
      <c r="B9136" s="2">
        <v>374</v>
      </c>
      <c r="C9136" s="1" t="str">
        <f>IFERROR(LOOKUP(B9136,{0,1,31,61,91},{"Less Than 1 Day","1 To 30 Days","31-60 Days","61-90 Days","91+ Days"}),"Not Due")</f>
        <v>91+ Days</v>
      </c>
    </row>
    <row r="9137" spans="1:3" x14ac:dyDescent="0.25">
      <c r="A9137" s="1">
        <v>23877</v>
      </c>
      <c r="B9137" s="2">
        <v>-24</v>
      </c>
      <c r="C9137" s="1" t="str">
        <f>IFERROR(LOOKUP(B9137,{0,1,31,61,91},{"Less Than 1 Day","1 To 30 Days","31-60 Days","61-90 Days","91+ Days"}),"Not Due")</f>
        <v>Not Due</v>
      </c>
    </row>
    <row r="9138" spans="1:3" x14ac:dyDescent="0.25">
      <c r="A9138" s="1">
        <v>78133</v>
      </c>
      <c r="B9138" s="2">
        <v>-178</v>
      </c>
      <c r="C9138" s="1" t="str">
        <f>IFERROR(LOOKUP(B9138,{0,1,31,61,91},{"Less Than 1 Day","1 To 30 Days","31-60 Days","61-90 Days","91+ Days"}),"Not Due")</f>
        <v>Not Due</v>
      </c>
    </row>
    <row r="9139" spans="1:3" x14ac:dyDescent="0.25">
      <c r="A9139" s="1">
        <v>57830</v>
      </c>
      <c r="B9139" s="2">
        <v>134</v>
      </c>
      <c r="C9139" s="1" t="str">
        <f>IFERROR(LOOKUP(B9139,{0,1,31,61,91},{"Less Than 1 Day","1 To 30 Days","31-60 Days","61-90 Days","91+ Days"}),"Not Due")</f>
        <v>91+ Days</v>
      </c>
    </row>
    <row r="9140" spans="1:3" x14ac:dyDescent="0.25">
      <c r="A9140" s="1">
        <v>28124</v>
      </c>
      <c r="B9140" s="2">
        <v>52</v>
      </c>
      <c r="C9140" s="1" t="str">
        <f>IFERROR(LOOKUP(B9140,{0,1,31,61,91},{"Less Than 1 Day","1 To 30 Days","31-60 Days","61-90 Days","91+ Days"}),"Not Due")</f>
        <v>31-60 Days</v>
      </c>
    </row>
    <row r="9141" spans="1:3" x14ac:dyDescent="0.25">
      <c r="A9141" s="1">
        <v>70240</v>
      </c>
      <c r="B9141" s="2">
        <v>232</v>
      </c>
      <c r="C9141" s="1" t="str">
        <f>IFERROR(LOOKUP(B9141,{0,1,31,61,91},{"Less Than 1 Day","1 To 30 Days","31-60 Days","61-90 Days","91+ Days"}),"Not Due")</f>
        <v>91+ Days</v>
      </c>
    </row>
    <row r="9142" spans="1:3" x14ac:dyDescent="0.25">
      <c r="A9142" s="1">
        <v>68197</v>
      </c>
      <c r="B9142" s="2">
        <v>-6</v>
      </c>
      <c r="C9142" s="1" t="str">
        <f>IFERROR(LOOKUP(B9142,{0,1,31,61,91},{"Less Than 1 Day","1 To 30 Days","31-60 Days","61-90 Days","91+ Days"}),"Not Due")</f>
        <v>Not Due</v>
      </c>
    </row>
    <row r="9143" spans="1:3" x14ac:dyDescent="0.25">
      <c r="A9143" s="1">
        <v>59583</v>
      </c>
      <c r="B9143" s="2">
        <v>124</v>
      </c>
      <c r="C9143" s="1" t="str">
        <f>IFERROR(LOOKUP(B9143,{0,1,31,61,91},{"Less Than 1 Day","1 To 30 Days","31-60 Days","61-90 Days","91+ Days"}),"Not Due")</f>
        <v>91+ Days</v>
      </c>
    </row>
    <row r="9144" spans="1:3" x14ac:dyDescent="0.25">
      <c r="A9144" s="1">
        <v>17042</v>
      </c>
      <c r="B9144" s="2">
        <v>-45</v>
      </c>
      <c r="C9144" s="1" t="str">
        <f>IFERROR(LOOKUP(B9144,{0,1,31,61,91},{"Less Than 1 Day","1 To 30 Days","31-60 Days","61-90 Days","91+ Days"}),"Not Due")</f>
        <v>Not Due</v>
      </c>
    </row>
    <row r="9145" spans="1:3" x14ac:dyDescent="0.25">
      <c r="A9145" s="1">
        <v>46331</v>
      </c>
      <c r="B9145" s="2">
        <v>35</v>
      </c>
      <c r="C9145" s="1" t="str">
        <f>IFERROR(LOOKUP(B9145,{0,1,31,61,91},{"Less Than 1 Day","1 To 30 Days","31-60 Days","61-90 Days","91+ Days"}),"Not Due")</f>
        <v>31-60 Days</v>
      </c>
    </row>
    <row r="9146" spans="1:3" x14ac:dyDescent="0.25">
      <c r="A9146" s="1">
        <v>51553</v>
      </c>
      <c r="B9146" s="2">
        <v>-88</v>
      </c>
      <c r="C9146" s="1" t="str">
        <f>IFERROR(LOOKUP(B9146,{0,1,31,61,91},{"Less Than 1 Day","1 To 30 Days","31-60 Days","61-90 Days","91+ Days"}),"Not Due")</f>
        <v>Not Due</v>
      </c>
    </row>
    <row r="9147" spans="1:3" x14ac:dyDescent="0.25">
      <c r="A9147" s="1">
        <v>62437</v>
      </c>
      <c r="B9147" s="2">
        <v>134</v>
      </c>
      <c r="C9147" s="1" t="str">
        <f>IFERROR(LOOKUP(B9147,{0,1,31,61,91},{"Less Than 1 Day","1 To 30 Days","31-60 Days","61-90 Days","91+ Days"}),"Not Due")</f>
        <v>91+ Days</v>
      </c>
    </row>
    <row r="9148" spans="1:3" x14ac:dyDescent="0.25">
      <c r="A9148" s="1">
        <v>74291</v>
      </c>
      <c r="B9148" s="2">
        <v>-151</v>
      </c>
      <c r="C9148" s="1" t="str">
        <f>IFERROR(LOOKUP(B9148,{0,1,31,61,91},{"Less Than 1 Day","1 To 30 Days","31-60 Days","61-90 Days","91+ Days"}),"Not Due")</f>
        <v>Not Due</v>
      </c>
    </row>
    <row r="9149" spans="1:3" x14ac:dyDescent="0.25">
      <c r="A9149" s="1">
        <v>70360</v>
      </c>
      <c r="B9149" s="2">
        <v>369</v>
      </c>
      <c r="C9149" s="1" t="str">
        <f>IFERROR(LOOKUP(B9149,{0,1,31,61,91},{"Less Than 1 Day","1 To 30 Days","31-60 Days","61-90 Days","91+ Days"}),"Not Due")</f>
        <v>91+ Days</v>
      </c>
    </row>
    <row r="9150" spans="1:3" x14ac:dyDescent="0.25">
      <c r="A9150" s="1">
        <v>14077</v>
      </c>
      <c r="B9150" s="2">
        <v>151</v>
      </c>
      <c r="C9150" s="1" t="str">
        <f>IFERROR(LOOKUP(B9150,{0,1,31,61,91},{"Less Than 1 Day","1 To 30 Days","31-60 Days","61-90 Days","91+ Days"}),"Not Due")</f>
        <v>91+ Days</v>
      </c>
    </row>
    <row r="9151" spans="1:3" x14ac:dyDescent="0.25">
      <c r="A9151" s="1">
        <v>57649</v>
      </c>
      <c r="B9151" s="2">
        <v>-72</v>
      </c>
      <c r="C9151" s="1" t="str">
        <f>IFERROR(LOOKUP(B9151,{0,1,31,61,91},{"Less Than 1 Day","1 To 30 Days","31-60 Days","61-90 Days","91+ Days"}),"Not Due")</f>
        <v>Not Due</v>
      </c>
    </row>
    <row r="9152" spans="1:3" x14ac:dyDescent="0.25">
      <c r="A9152" s="1">
        <v>14405</v>
      </c>
      <c r="B9152" s="2">
        <v>267</v>
      </c>
      <c r="C9152" s="1" t="str">
        <f>IFERROR(LOOKUP(B9152,{0,1,31,61,91},{"Less Than 1 Day","1 To 30 Days","31-60 Days","61-90 Days","91+ Days"}),"Not Due")</f>
        <v>91+ Days</v>
      </c>
    </row>
    <row r="9153" spans="1:3" x14ac:dyDescent="0.25">
      <c r="A9153" s="1">
        <v>17658</v>
      </c>
      <c r="B9153" s="2">
        <v>-155</v>
      </c>
      <c r="C9153" s="1" t="str">
        <f>IFERROR(LOOKUP(B9153,{0,1,31,61,91},{"Less Than 1 Day","1 To 30 Days","31-60 Days","61-90 Days","91+ Days"}),"Not Due")</f>
        <v>Not Due</v>
      </c>
    </row>
    <row r="9154" spans="1:3" x14ac:dyDescent="0.25">
      <c r="A9154" s="1">
        <v>61211</v>
      </c>
      <c r="B9154" s="2">
        <v>-78</v>
      </c>
      <c r="C9154" s="1" t="str">
        <f>IFERROR(LOOKUP(B9154,{0,1,31,61,91},{"Less Than 1 Day","1 To 30 Days","31-60 Days","61-90 Days","91+ Days"}),"Not Due")</f>
        <v>Not Due</v>
      </c>
    </row>
    <row r="9155" spans="1:3" x14ac:dyDescent="0.25">
      <c r="A9155" s="1">
        <v>69292</v>
      </c>
      <c r="B9155" s="2">
        <v>-4</v>
      </c>
      <c r="C9155" s="1" t="str">
        <f>IFERROR(LOOKUP(B9155,{0,1,31,61,91},{"Less Than 1 Day","1 To 30 Days","31-60 Days","61-90 Days","91+ Days"}),"Not Due")</f>
        <v>Not Due</v>
      </c>
    </row>
    <row r="9156" spans="1:3" x14ac:dyDescent="0.25">
      <c r="A9156" s="1">
        <v>87494</v>
      </c>
      <c r="B9156" s="2">
        <v>437</v>
      </c>
      <c r="C9156" s="1" t="str">
        <f>IFERROR(LOOKUP(B9156,{0,1,31,61,91},{"Less Than 1 Day","1 To 30 Days","31-60 Days","61-90 Days","91+ Days"}),"Not Due")</f>
        <v>91+ Days</v>
      </c>
    </row>
    <row r="9157" spans="1:3" x14ac:dyDescent="0.25">
      <c r="A9157" s="1">
        <v>61495</v>
      </c>
      <c r="B9157" s="2">
        <v>287</v>
      </c>
      <c r="C9157" s="1" t="str">
        <f>IFERROR(LOOKUP(B9157,{0,1,31,61,91},{"Less Than 1 Day","1 To 30 Days","31-60 Days","61-90 Days","91+ Days"}),"Not Due")</f>
        <v>91+ Days</v>
      </c>
    </row>
    <row r="9158" spans="1:3" x14ac:dyDescent="0.25">
      <c r="A9158" s="1">
        <v>22491</v>
      </c>
      <c r="B9158" s="2">
        <v>-47</v>
      </c>
      <c r="C9158" s="1" t="str">
        <f>IFERROR(LOOKUP(B9158,{0,1,31,61,91},{"Less Than 1 Day","1 To 30 Days","31-60 Days","61-90 Days","91+ Days"}),"Not Due")</f>
        <v>Not Due</v>
      </c>
    </row>
    <row r="9159" spans="1:3" x14ac:dyDescent="0.25">
      <c r="A9159" s="1">
        <v>85414</v>
      </c>
      <c r="B9159" s="2">
        <v>39</v>
      </c>
      <c r="C9159" s="1" t="str">
        <f>IFERROR(LOOKUP(B9159,{0,1,31,61,91},{"Less Than 1 Day","1 To 30 Days","31-60 Days","61-90 Days","91+ Days"}),"Not Due")</f>
        <v>31-60 Days</v>
      </c>
    </row>
    <row r="9160" spans="1:3" x14ac:dyDescent="0.25">
      <c r="A9160" s="1">
        <v>79376</v>
      </c>
      <c r="B9160" s="2">
        <v>321</v>
      </c>
      <c r="C9160" s="1" t="str">
        <f>IFERROR(LOOKUP(B9160,{0,1,31,61,91},{"Less Than 1 Day","1 To 30 Days","31-60 Days","61-90 Days","91+ Days"}),"Not Due")</f>
        <v>91+ Days</v>
      </c>
    </row>
    <row r="9161" spans="1:3" x14ac:dyDescent="0.25">
      <c r="A9161" s="1">
        <v>18447</v>
      </c>
      <c r="B9161" s="2">
        <v>-99</v>
      </c>
      <c r="C9161" s="1" t="str">
        <f>IFERROR(LOOKUP(B9161,{0,1,31,61,91},{"Less Than 1 Day","1 To 30 Days","31-60 Days","61-90 Days","91+ Days"}),"Not Due")</f>
        <v>Not Due</v>
      </c>
    </row>
    <row r="9162" spans="1:3" x14ac:dyDescent="0.25">
      <c r="A9162" s="1">
        <v>46277</v>
      </c>
      <c r="B9162" s="2">
        <v>-167</v>
      </c>
      <c r="C9162" s="1" t="str">
        <f>IFERROR(LOOKUP(B9162,{0,1,31,61,91},{"Less Than 1 Day","1 To 30 Days","31-60 Days","61-90 Days","91+ Days"}),"Not Due")</f>
        <v>Not Due</v>
      </c>
    </row>
    <row r="9163" spans="1:3" x14ac:dyDescent="0.25">
      <c r="A9163" s="1">
        <v>47169</v>
      </c>
      <c r="B9163" s="2">
        <v>406</v>
      </c>
      <c r="C9163" s="1" t="str">
        <f>IFERROR(LOOKUP(B9163,{0,1,31,61,91},{"Less Than 1 Day","1 To 30 Days","31-60 Days","61-90 Days","91+ Days"}),"Not Due")</f>
        <v>91+ Days</v>
      </c>
    </row>
    <row r="9164" spans="1:3" x14ac:dyDescent="0.25">
      <c r="A9164" s="1">
        <v>42923</v>
      </c>
      <c r="B9164" s="2">
        <v>79</v>
      </c>
      <c r="C9164" s="1" t="str">
        <f>IFERROR(LOOKUP(B9164,{0,1,31,61,91},{"Less Than 1 Day","1 To 30 Days","31-60 Days","61-90 Days","91+ Days"}),"Not Due")</f>
        <v>61-90 Days</v>
      </c>
    </row>
    <row r="9165" spans="1:3" x14ac:dyDescent="0.25">
      <c r="A9165" s="1">
        <v>67583</v>
      </c>
      <c r="B9165" s="2">
        <v>67</v>
      </c>
      <c r="C9165" s="1" t="str">
        <f>IFERROR(LOOKUP(B9165,{0,1,31,61,91},{"Less Than 1 Day","1 To 30 Days","31-60 Days","61-90 Days","91+ Days"}),"Not Due")</f>
        <v>61-90 Days</v>
      </c>
    </row>
    <row r="9166" spans="1:3" x14ac:dyDescent="0.25">
      <c r="A9166" s="1">
        <v>38902</v>
      </c>
      <c r="B9166" s="2">
        <v>194</v>
      </c>
      <c r="C9166" s="1" t="str">
        <f>IFERROR(LOOKUP(B9166,{0,1,31,61,91},{"Less Than 1 Day","1 To 30 Days","31-60 Days","61-90 Days","91+ Days"}),"Not Due")</f>
        <v>91+ Days</v>
      </c>
    </row>
    <row r="9167" spans="1:3" x14ac:dyDescent="0.25">
      <c r="A9167" s="1">
        <v>61229</v>
      </c>
      <c r="B9167" s="2">
        <v>-97</v>
      </c>
      <c r="C9167" s="1" t="str">
        <f>IFERROR(LOOKUP(B9167,{0,1,31,61,91},{"Less Than 1 Day","1 To 30 Days","31-60 Days","61-90 Days","91+ Days"}),"Not Due")</f>
        <v>Not Due</v>
      </c>
    </row>
    <row r="9168" spans="1:3" x14ac:dyDescent="0.25">
      <c r="A9168" s="1">
        <v>66749</v>
      </c>
      <c r="B9168" s="2">
        <v>381</v>
      </c>
      <c r="C9168" s="1" t="str">
        <f>IFERROR(LOOKUP(B9168,{0,1,31,61,91},{"Less Than 1 Day","1 To 30 Days","31-60 Days","61-90 Days","91+ Days"}),"Not Due")</f>
        <v>91+ Days</v>
      </c>
    </row>
    <row r="9169" spans="1:3" x14ac:dyDescent="0.25">
      <c r="A9169" s="1">
        <v>27530</v>
      </c>
      <c r="B9169" s="2">
        <v>192</v>
      </c>
      <c r="C9169" s="1" t="str">
        <f>IFERROR(LOOKUP(B9169,{0,1,31,61,91},{"Less Than 1 Day","1 To 30 Days","31-60 Days","61-90 Days","91+ Days"}),"Not Due")</f>
        <v>91+ Days</v>
      </c>
    </row>
    <row r="9170" spans="1:3" x14ac:dyDescent="0.25">
      <c r="A9170" s="1">
        <v>24854</v>
      </c>
      <c r="B9170" s="2">
        <v>-158</v>
      </c>
      <c r="C9170" s="1" t="str">
        <f>IFERROR(LOOKUP(B9170,{0,1,31,61,91},{"Less Than 1 Day","1 To 30 Days","31-60 Days","61-90 Days","91+ Days"}),"Not Due")</f>
        <v>Not Due</v>
      </c>
    </row>
    <row r="9171" spans="1:3" x14ac:dyDescent="0.25">
      <c r="A9171" s="1">
        <v>65573</v>
      </c>
      <c r="B9171" s="2">
        <v>487</v>
      </c>
      <c r="C9171" s="1" t="str">
        <f>IFERROR(LOOKUP(B9171,{0,1,31,61,91},{"Less Than 1 Day","1 To 30 Days","31-60 Days","61-90 Days","91+ Days"}),"Not Due")</f>
        <v>91+ Days</v>
      </c>
    </row>
    <row r="9172" spans="1:3" x14ac:dyDescent="0.25">
      <c r="A9172" s="1">
        <v>67625</v>
      </c>
      <c r="B9172" s="2">
        <v>344</v>
      </c>
      <c r="C9172" s="1" t="str">
        <f>IFERROR(LOOKUP(B9172,{0,1,31,61,91},{"Less Than 1 Day","1 To 30 Days","31-60 Days","61-90 Days","91+ Days"}),"Not Due")</f>
        <v>91+ Days</v>
      </c>
    </row>
    <row r="9173" spans="1:3" x14ac:dyDescent="0.25">
      <c r="A9173" s="1">
        <v>27489</v>
      </c>
      <c r="B9173" s="2">
        <v>-11</v>
      </c>
      <c r="C9173" s="1" t="str">
        <f>IFERROR(LOOKUP(B9173,{0,1,31,61,91},{"Less Than 1 Day","1 To 30 Days","31-60 Days","61-90 Days","91+ Days"}),"Not Due")</f>
        <v>Not Due</v>
      </c>
    </row>
    <row r="9174" spans="1:3" x14ac:dyDescent="0.25">
      <c r="A9174" s="1">
        <v>11441</v>
      </c>
      <c r="B9174" s="2">
        <v>147</v>
      </c>
      <c r="C9174" s="1" t="str">
        <f>IFERROR(LOOKUP(B9174,{0,1,31,61,91},{"Less Than 1 Day","1 To 30 Days","31-60 Days","61-90 Days","91+ Days"}),"Not Due")</f>
        <v>91+ Days</v>
      </c>
    </row>
    <row r="9175" spans="1:3" x14ac:dyDescent="0.25">
      <c r="A9175" s="1">
        <v>26253</v>
      </c>
      <c r="B9175" s="2">
        <v>140</v>
      </c>
      <c r="C9175" s="1" t="str">
        <f>IFERROR(LOOKUP(B9175,{0,1,31,61,91},{"Less Than 1 Day","1 To 30 Days","31-60 Days","61-90 Days","91+ Days"}),"Not Due")</f>
        <v>91+ Days</v>
      </c>
    </row>
    <row r="9176" spans="1:3" x14ac:dyDescent="0.25">
      <c r="A9176" s="1">
        <v>82723</v>
      </c>
      <c r="B9176" s="2">
        <v>402</v>
      </c>
      <c r="C9176" s="1" t="str">
        <f>IFERROR(LOOKUP(B9176,{0,1,31,61,91},{"Less Than 1 Day","1 To 30 Days","31-60 Days","61-90 Days","91+ Days"}),"Not Due")</f>
        <v>91+ Days</v>
      </c>
    </row>
    <row r="9177" spans="1:3" x14ac:dyDescent="0.25">
      <c r="A9177" s="1">
        <v>30748</v>
      </c>
      <c r="B9177" s="2">
        <v>-16</v>
      </c>
      <c r="C9177" s="1" t="str">
        <f>IFERROR(LOOKUP(B9177,{0,1,31,61,91},{"Less Than 1 Day","1 To 30 Days","31-60 Days","61-90 Days","91+ Days"}),"Not Due")</f>
        <v>Not Due</v>
      </c>
    </row>
    <row r="9178" spans="1:3" x14ac:dyDescent="0.25">
      <c r="A9178" s="1">
        <v>20541</v>
      </c>
      <c r="B9178" s="2">
        <v>392</v>
      </c>
      <c r="C9178" s="1" t="str">
        <f>IFERROR(LOOKUP(B9178,{0,1,31,61,91},{"Less Than 1 Day","1 To 30 Days","31-60 Days","61-90 Days","91+ Days"}),"Not Due")</f>
        <v>91+ Days</v>
      </c>
    </row>
    <row r="9179" spans="1:3" x14ac:dyDescent="0.25">
      <c r="A9179" s="1">
        <v>49483</v>
      </c>
      <c r="B9179" s="2">
        <v>260</v>
      </c>
      <c r="C9179" s="1" t="str">
        <f>IFERROR(LOOKUP(B9179,{0,1,31,61,91},{"Less Than 1 Day","1 To 30 Days","31-60 Days","61-90 Days","91+ Days"}),"Not Due")</f>
        <v>91+ Days</v>
      </c>
    </row>
    <row r="9180" spans="1:3" x14ac:dyDescent="0.25">
      <c r="A9180" s="1">
        <v>31326</v>
      </c>
      <c r="B9180" s="2">
        <v>98</v>
      </c>
      <c r="C9180" s="1" t="str">
        <f>IFERROR(LOOKUP(B9180,{0,1,31,61,91},{"Less Than 1 Day","1 To 30 Days","31-60 Days","61-90 Days","91+ Days"}),"Not Due")</f>
        <v>91+ Days</v>
      </c>
    </row>
    <row r="9181" spans="1:3" x14ac:dyDescent="0.25">
      <c r="A9181" s="1">
        <v>51233</v>
      </c>
      <c r="B9181" s="2">
        <v>295</v>
      </c>
      <c r="C9181" s="1" t="str">
        <f>IFERROR(LOOKUP(B9181,{0,1,31,61,91},{"Less Than 1 Day","1 To 30 Days","31-60 Days","61-90 Days","91+ Days"}),"Not Due")</f>
        <v>91+ Days</v>
      </c>
    </row>
    <row r="9182" spans="1:3" x14ac:dyDescent="0.25">
      <c r="A9182" s="1">
        <v>25879</v>
      </c>
      <c r="B9182" s="2">
        <v>351</v>
      </c>
      <c r="C9182" s="1" t="str">
        <f>IFERROR(LOOKUP(B9182,{0,1,31,61,91},{"Less Than 1 Day","1 To 30 Days","31-60 Days","61-90 Days","91+ Days"}),"Not Due")</f>
        <v>91+ Days</v>
      </c>
    </row>
    <row r="9183" spans="1:3" x14ac:dyDescent="0.25">
      <c r="A9183" s="1">
        <v>15128</v>
      </c>
      <c r="B9183" s="2">
        <v>87</v>
      </c>
      <c r="C9183" s="1" t="str">
        <f>IFERROR(LOOKUP(B9183,{0,1,31,61,91},{"Less Than 1 Day","1 To 30 Days","31-60 Days","61-90 Days","91+ Days"}),"Not Due")</f>
        <v>61-90 Days</v>
      </c>
    </row>
    <row r="9184" spans="1:3" x14ac:dyDescent="0.25">
      <c r="A9184" s="1">
        <v>91084</v>
      </c>
      <c r="B9184" s="2">
        <v>394</v>
      </c>
      <c r="C9184" s="1" t="str">
        <f>IFERROR(LOOKUP(B9184,{0,1,31,61,91},{"Less Than 1 Day","1 To 30 Days","31-60 Days","61-90 Days","91+ Days"}),"Not Due")</f>
        <v>91+ Days</v>
      </c>
    </row>
    <row r="9185" spans="1:3" x14ac:dyDescent="0.25">
      <c r="A9185" s="1">
        <v>87086</v>
      </c>
      <c r="B9185" s="2">
        <v>334</v>
      </c>
      <c r="C9185" s="1" t="str">
        <f>IFERROR(LOOKUP(B9185,{0,1,31,61,91},{"Less Than 1 Day","1 To 30 Days","31-60 Days","61-90 Days","91+ Days"}),"Not Due")</f>
        <v>91+ Days</v>
      </c>
    </row>
    <row r="9186" spans="1:3" x14ac:dyDescent="0.25">
      <c r="A9186" s="1">
        <v>80840</v>
      </c>
      <c r="B9186" s="2">
        <v>364</v>
      </c>
      <c r="C9186" s="1" t="str">
        <f>IFERROR(LOOKUP(B9186,{0,1,31,61,91},{"Less Than 1 Day","1 To 30 Days","31-60 Days","61-90 Days","91+ Days"}),"Not Due")</f>
        <v>91+ Days</v>
      </c>
    </row>
    <row r="9187" spans="1:3" x14ac:dyDescent="0.25">
      <c r="A9187" s="1">
        <v>68698</v>
      </c>
      <c r="B9187" s="2">
        <v>430</v>
      </c>
      <c r="C9187" s="1" t="str">
        <f>IFERROR(LOOKUP(B9187,{0,1,31,61,91},{"Less Than 1 Day","1 To 30 Days","31-60 Days","61-90 Days","91+ Days"}),"Not Due")</f>
        <v>91+ Days</v>
      </c>
    </row>
    <row r="9188" spans="1:3" x14ac:dyDescent="0.25">
      <c r="A9188" s="1">
        <v>21334</v>
      </c>
      <c r="B9188" s="2">
        <v>292</v>
      </c>
      <c r="C9188" s="1" t="str">
        <f>IFERROR(LOOKUP(B9188,{0,1,31,61,91},{"Less Than 1 Day","1 To 30 Days","31-60 Days","61-90 Days","91+ Days"}),"Not Due")</f>
        <v>91+ Days</v>
      </c>
    </row>
    <row r="9189" spans="1:3" x14ac:dyDescent="0.25">
      <c r="A9189" s="1">
        <v>63749</v>
      </c>
      <c r="B9189" s="2">
        <v>-112</v>
      </c>
      <c r="C9189" s="1" t="str">
        <f>IFERROR(LOOKUP(B9189,{0,1,31,61,91},{"Less Than 1 Day","1 To 30 Days","31-60 Days","61-90 Days","91+ Days"}),"Not Due")</f>
        <v>Not Due</v>
      </c>
    </row>
    <row r="9190" spans="1:3" x14ac:dyDescent="0.25">
      <c r="A9190" s="1">
        <v>20167</v>
      </c>
      <c r="B9190" s="2">
        <v>-42</v>
      </c>
      <c r="C9190" s="1" t="str">
        <f>IFERROR(LOOKUP(B9190,{0,1,31,61,91},{"Less Than 1 Day","1 To 30 Days","31-60 Days","61-90 Days","91+ Days"}),"Not Due")</f>
        <v>Not Due</v>
      </c>
    </row>
    <row r="9191" spans="1:3" x14ac:dyDescent="0.25">
      <c r="A9191" s="1">
        <v>95553</v>
      </c>
      <c r="B9191" s="2">
        <v>-182</v>
      </c>
      <c r="C9191" s="1" t="str">
        <f>IFERROR(LOOKUP(B9191,{0,1,31,61,91},{"Less Than 1 Day","1 To 30 Days","31-60 Days","61-90 Days","91+ Days"}),"Not Due")</f>
        <v>Not Due</v>
      </c>
    </row>
    <row r="9192" spans="1:3" x14ac:dyDescent="0.25">
      <c r="A9192" s="1">
        <v>72960</v>
      </c>
      <c r="B9192" s="2">
        <v>409</v>
      </c>
      <c r="C9192" s="1" t="str">
        <f>IFERROR(LOOKUP(B9192,{0,1,31,61,91},{"Less Than 1 Day","1 To 30 Days","31-60 Days","61-90 Days","91+ Days"}),"Not Due")</f>
        <v>91+ Days</v>
      </c>
    </row>
    <row r="9193" spans="1:3" x14ac:dyDescent="0.25">
      <c r="A9193" s="1">
        <v>24955</v>
      </c>
      <c r="B9193" s="2">
        <v>-195</v>
      </c>
      <c r="C9193" s="1" t="str">
        <f>IFERROR(LOOKUP(B9193,{0,1,31,61,91},{"Less Than 1 Day","1 To 30 Days","31-60 Days","61-90 Days","91+ Days"}),"Not Due")</f>
        <v>Not Due</v>
      </c>
    </row>
    <row r="9194" spans="1:3" x14ac:dyDescent="0.25">
      <c r="A9194" s="1">
        <v>68972</v>
      </c>
      <c r="B9194" s="2">
        <v>494</v>
      </c>
      <c r="C9194" s="1" t="str">
        <f>IFERROR(LOOKUP(B9194,{0,1,31,61,91},{"Less Than 1 Day","1 To 30 Days","31-60 Days","61-90 Days","91+ Days"}),"Not Due")</f>
        <v>91+ Days</v>
      </c>
    </row>
    <row r="9195" spans="1:3" x14ac:dyDescent="0.25">
      <c r="A9195" s="1">
        <v>38319</v>
      </c>
      <c r="B9195" s="2">
        <v>380</v>
      </c>
      <c r="C9195" s="1" t="str">
        <f>IFERROR(LOOKUP(B9195,{0,1,31,61,91},{"Less Than 1 Day","1 To 30 Days","31-60 Days","61-90 Days","91+ Days"}),"Not Due")</f>
        <v>91+ Days</v>
      </c>
    </row>
    <row r="9196" spans="1:3" x14ac:dyDescent="0.25">
      <c r="A9196" s="1">
        <v>11287</v>
      </c>
      <c r="B9196" s="2">
        <v>161</v>
      </c>
      <c r="C9196" s="1" t="str">
        <f>IFERROR(LOOKUP(B9196,{0,1,31,61,91},{"Less Than 1 Day","1 To 30 Days","31-60 Days","61-90 Days","91+ Days"}),"Not Due")</f>
        <v>91+ Days</v>
      </c>
    </row>
    <row r="9197" spans="1:3" x14ac:dyDescent="0.25">
      <c r="A9197" s="1">
        <v>23901</v>
      </c>
      <c r="B9197" s="2">
        <v>216</v>
      </c>
      <c r="C9197" s="1" t="str">
        <f>IFERROR(LOOKUP(B9197,{0,1,31,61,91},{"Less Than 1 Day","1 To 30 Days","31-60 Days","61-90 Days","91+ Days"}),"Not Due")</f>
        <v>91+ Days</v>
      </c>
    </row>
    <row r="9198" spans="1:3" x14ac:dyDescent="0.25">
      <c r="A9198" s="1">
        <v>88963</v>
      </c>
      <c r="B9198" s="2">
        <v>38</v>
      </c>
      <c r="C9198" s="1" t="str">
        <f>IFERROR(LOOKUP(B9198,{0,1,31,61,91},{"Less Than 1 Day","1 To 30 Days","31-60 Days","61-90 Days","91+ Days"}),"Not Due")</f>
        <v>31-60 Days</v>
      </c>
    </row>
    <row r="9199" spans="1:3" x14ac:dyDescent="0.25">
      <c r="A9199" s="1">
        <v>91575</v>
      </c>
      <c r="B9199" s="2">
        <v>498</v>
      </c>
      <c r="C9199" s="1" t="str">
        <f>IFERROR(LOOKUP(B9199,{0,1,31,61,91},{"Less Than 1 Day","1 To 30 Days","31-60 Days","61-90 Days","91+ Days"}),"Not Due")</f>
        <v>91+ Days</v>
      </c>
    </row>
    <row r="9200" spans="1:3" x14ac:dyDescent="0.25">
      <c r="A9200" s="1">
        <v>34207</v>
      </c>
      <c r="B9200" s="2">
        <v>291</v>
      </c>
      <c r="C9200" s="1" t="str">
        <f>IFERROR(LOOKUP(B9200,{0,1,31,61,91},{"Less Than 1 Day","1 To 30 Days","31-60 Days","61-90 Days","91+ Days"}),"Not Due")</f>
        <v>91+ Days</v>
      </c>
    </row>
    <row r="9201" spans="1:3" x14ac:dyDescent="0.25">
      <c r="A9201" s="1">
        <v>53803</v>
      </c>
      <c r="B9201" s="2">
        <v>265</v>
      </c>
      <c r="C9201" s="1" t="str">
        <f>IFERROR(LOOKUP(B9201,{0,1,31,61,91},{"Less Than 1 Day","1 To 30 Days","31-60 Days","61-90 Days","91+ Days"}),"Not Due")</f>
        <v>91+ Days</v>
      </c>
    </row>
    <row r="9202" spans="1:3" x14ac:dyDescent="0.25">
      <c r="A9202" s="1">
        <v>67312</v>
      </c>
      <c r="B9202" s="2">
        <v>-23</v>
      </c>
      <c r="C9202" s="1" t="str">
        <f>IFERROR(LOOKUP(B9202,{0,1,31,61,91},{"Less Than 1 Day","1 To 30 Days","31-60 Days","61-90 Days","91+ Days"}),"Not Due")</f>
        <v>Not Due</v>
      </c>
    </row>
    <row r="9203" spans="1:3" x14ac:dyDescent="0.25">
      <c r="A9203" s="1">
        <v>12249</v>
      </c>
      <c r="B9203" s="2">
        <v>291</v>
      </c>
      <c r="C9203" s="1" t="str">
        <f>IFERROR(LOOKUP(B9203,{0,1,31,61,91},{"Less Than 1 Day","1 To 30 Days","31-60 Days","61-90 Days","91+ Days"}),"Not Due")</f>
        <v>91+ Days</v>
      </c>
    </row>
    <row r="9204" spans="1:3" x14ac:dyDescent="0.25">
      <c r="A9204" s="1">
        <v>66812</v>
      </c>
      <c r="B9204" s="2">
        <v>460</v>
      </c>
      <c r="C9204" s="1" t="str">
        <f>IFERROR(LOOKUP(B9204,{0,1,31,61,91},{"Less Than 1 Day","1 To 30 Days","31-60 Days","61-90 Days","91+ Days"}),"Not Due")</f>
        <v>91+ Days</v>
      </c>
    </row>
    <row r="9205" spans="1:3" x14ac:dyDescent="0.25">
      <c r="A9205" s="1">
        <v>11708</v>
      </c>
      <c r="B9205" s="2">
        <v>51</v>
      </c>
      <c r="C9205" s="1" t="str">
        <f>IFERROR(LOOKUP(B9205,{0,1,31,61,91},{"Less Than 1 Day","1 To 30 Days","31-60 Days","61-90 Days","91+ Days"}),"Not Due")</f>
        <v>31-60 Days</v>
      </c>
    </row>
    <row r="9206" spans="1:3" x14ac:dyDescent="0.25">
      <c r="A9206" s="1">
        <v>27350</v>
      </c>
      <c r="B9206" s="2">
        <v>157</v>
      </c>
      <c r="C9206" s="1" t="str">
        <f>IFERROR(LOOKUP(B9206,{0,1,31,61,91},{"Less Than 1 Day","1 To 30 Days","31-60 Days","61-90 Days","91+ Days"}),"Not Due")</f>
        <v>91+ Days</v>
      </c>
    </row>
    <row r="9207" spans="1:3" x14ac:dyDescent="0.25">
      <c r="A9207" s="1">
        <v>24059</v>
      </c>
      <c r="B9207" s="2">
        <v>10</v>
      </c>
      <c r="C9207" s="1" t="str">
        <f>IFERROR(LOOKUP(B9207,{0,1,31,61,91},{"Less Than 1 Day","1 To 30 Days","31-60 Days","61-90 Days","91+ Days"}),"Not Due")</f>
        <v>1 To 30 Days</v>
      </c>
    </row>
    <row r="9208" spans="1:3" x14ac:dyDescent="0.25">
      <c r="A9208" s="1">
        <v>64578</v>
      </c>
      <c r="B9208" s="2">
        <v>30</v>
      </c>
      <c r="C9208" s="1" t="str">
        <f>IFERROR(LOOKUP(B9208,{0,1,31,61,91},{"Less Than 1 Day","1 To 30 Days","31-60 Days","61-90 Days","91+ Days"}),"Not Due")</f>
        <v>1 To 30 Days</v>
      </c>
    </row>
    <row r="9209" spans="1:3" x14ac:dyDescent="0.25">
      <c r="A9209" s="1">
        <v>84088</v>
      </c>
      <c r="B9209" s="2">
        <v>42</v>
      </c>
      <c r="C9209" s="1" t="str">
        <f>IFERROR(LOOKUP(B9209,{0,1,31,61,91},{"Less Than 1 Day","1 To 30 Days","31-60 Days","61-90 Days","91+ Days"}),"Not Due")</f>
        <v>31-60 Days</v>
      </c>
    </row>
    <row r="9210" spans="1:3" x14ac:dyDescent="0.25">
      <c r="A9210" s="1">
        <v>45926</v>
      </c>
      <c r="B9210" s="2">
        <v>340</v>
      </c>
      <c r="C9210" s="1" t="str">
        <f>IFERROR(LOOKUP(B9210,{0,1,31,61,91},{"Less Than 1 Day","1 To 30 Days","31-60 Days","61-90 Days","91+ Days"}),"Not Due")</f>
        <v>91+ Days</v>
      </c>
    </row>
    <row r="9211" spans="1:3" x14ac:dyDescent="0.25">
      <c r="A9211" s="1">
        <v>20890</v>
      </c>
      <c r="B9211" s="2">
        <v>485</v>
      </c>
      <c r="C9211" s="1" t="str">
        <f>IFERROR(LOOKUP(B9211,{0,1,31,61,91},{"Less Than 1 Day","1 To 30 Days","31-60 Days","61-90 Days","91+ Days"}),"Not Due")</f>
        <v>91+ Days</v>
      </c>
    </row>
    <row r="9212" spans="1:3" x14ac:dyDescent="0.25">
      <c r="A9212" s="1">
        <v>41719</v>
      </c>
      <c r="B9212" s="2">
        <v>219</v>
      </c>
      <c r="C9212" s="1" t="str">
        <f>IFERROR(LOOKUP(B9212,{0,1,31,61,91},{"Less Than 1 Day","1 To 30 Days","31-60 Days","61-90 Days","91+ Days"}),"Not Due")</f>
        <v>91+ Days</v>
      </c>
    </row>
    <row r="9213" spans="1:3" x14ac:dyDescent="0.25">
      <c r="A9213" s="1">
        <v>14050</v>
      </c>
      <c r="B9213" s="2">
        <v>76</v>
      </c>
      <c r="C9213" s="1" t="str">
        <f>IFERROR(LOOKUP(B9213,{0,1,31,61,91},{"Less Than 1 Day","1 To 30 Days","31-60 Days","61-90 Days","91+ Days"}),"Not Due")</f>
        <v>61-90 Days</v>
      </c>
    </row>
    <row r="9214" spans="1:3" x14ac:dyDescent="0.25">
      <c r="A9214" s="1">
        <v>41295</v>
      </c>
      <c r="B9214" s="2">
        <v>465</v>
      </c>
      <c r="C9214" s="1" t="str">
        <f>IFERROR(LOOKUP(B9214,{0,1,31,61,91},{"Less Than 1 Day","1 To 30 Days","31-60 Days","61-90 Days","91+ Days"}),"Not Due")</f>
        <v>91+ Days</v>
      </c>
    </row>
    <row r="9215" spans="1:3" x14ac:dyDescent="0.25">
      <c r="A9215" s="1">
        <v>68263</v>
      </c>
      <c r="B9215" s="2">
        <v>217</v>
      </c>
      <c r="C9215" s="1" t="str">
        <f>IFERROR(LOOKUP(B9215,{0,1,31,61,91},{"Less Than 1 Day","1 To 30 Days","31-60 Days","61-90 Days","91+ Days"}),"Not Due")</f>
        <v>91+ Days</v>
      </c>
    </row>
    <row r="9216" spans="1:3" x14ac:dyDescent="0.25">
      <c r="A9216" s="1">
        <v>30733</v>
      </c>
      <c r="B9216" s="2">
        <v>241</v>
      </c>
      <c r="C9216" s="1" t="str">
        <f>IFERROR(LOOKUP(B9216,{0,1,31,61,91},{"Less Than 1 Day","1 To 30 Days","31-60 Days","61-90 Days","91+ Days"}),"Not Due")</f>
        <v>91+ Days</v>
      </c>
    </row>
    <row r="9217" spans="1:3" x14ac:dyDescent="0.25">
      <c r="A9217" s="1">
        <v>13247</v>
      </c>
      <c r="B9217" s="2">
        <v>-147</v>
      </c>
      <c r="C9217" s="1" t="str">
        <f>IFERROR(LOOKUP(B9217,{0,1,31,61,91},{"Less Than 1 Day","1 To 30 Days","31-60 Days","61-90 Days","91+ Days"}),"Not Due")</f>
        <v>Not Due</v>
      </c>
    </row>
    <row r="9218" spans="1:3" x14ac:dyDescent="0.25">
      <c r="A9218" s="1">
        <v>55700</v>
      </c>
      <c r="B9218" s="2">
        <v>470</v>
      </c>
      <c r="C9218" s="1" t="str">
        <f>IFERROR(LOOKUP(B9218,{0,1,31,61,91},{"Less Than 1 Day","1 To 30 Days","31-60 Days","61-90 Days","91+ Days"}),"Not Due")</f>
        <v>91+ Days</v>
      </c>
    </row>
    <row r="9219" spans="1:3" x14ac:dyDescent="0.25">
      <c r="A9219" s="1">
        <v>70893</v>
      </c>
      <c r="B9219" s="2">
        <v>-101</v>
      </c>
      <c r="C9219" s="1" t="str">
        <f>IFERROR(LOOKUP(B9219,{0,1,31,61,91},{"Less Than 1 Day","1 To 30 Days","31-60 Days","61-90 Days","91+ Days"}),"Not Due")</f>
        <v>Not Due</v>
      </c>
    </row>
    <row r="9220" spans="1:3" x14ac:dyDescent="0.25">
      <c r="A9220" s="1">
        <v>67486</v>
      </c>
      <c r="B9220" s="2">
        <v>385</v>
      </c>
      <c r="C9220" s="1" t="str">
        <f>IFERROR(LOOKUP(B9220,{0,1,31,61,91},{"Less Than 1 Day","1 To 30 Days","31-60 Days","61-90 Days","91+ Days"}),"Not Due")</f>
        <v>91+ Days</v>
      </c>
    </row>
    <row r="9221" spans="1:3" x14ac:dyDescent="0.25">
      <c r="A9221" s="1">
        <v>99940</v>
      </c>
      <c r="B9221" s="2">
        <v>140</v>
      </c>
      <c r="C9221" s="1" t="str">
        <f>IFERROR(LOOKUP(B9221,{0,1,31,61,91},{"Less Than 1 Day","1 To 30 Days","31-60 Days","61-90 Days","91+ Days"}),"Not Due")</f>
        <v>91+ Days</v>
      </c>
    </row>
    <row r="9222" spans="1:3" x14ac:dyDescent="0.25">
      <c r="A9222" s="1">
        <v>23627</v>
      </c>
      <c r="B9222" s="2">
        <v>40</v>
      </c>
      <c r="C9222" s="1" t="str">
        <f>IFERROR(LOOKUP(B9222,{0,1,31,61,91},{"Less Than 1 Day","1 To 30 Days","31-60 Days","61-90 Days","91+ Days"}),"Not Due")</f>
        <v>31-60 Days</v>
      </c>
    </row>
    <row r="9223" spans="1:3" x14ac:dyDescent="0.25">
      <c r="A9223" s="1">
        <v>20067</v>
      </c>
      <c r="B9223" s="2">
        <v>194</v>
      </c>
      <c r="C9223" s="1" t="str">
        <f>IFERROR(LOOKUP(B9223,{0,1,31,61,91},{"Less Than 1 Day","1 To 30 Days","31-60 Days","61-90 Days","91+ Days"}),"Not Due")</f>
        <v>91+ Days</v>
      </c>
    </row>
    <row r="9224" spans="1:3" x14ac:dyDescent="0.25">
      <c r="A9224" s="1">
        <v>74301</v>
      </c>
      <c r="B9224" s="2">
        <v>-140</v>
      </c>
      <c r="C9224" s="1" t="str">
        <f>IFERROR(LOOKUP(B9224,{0,1,31,61,91},{"Less Than 1 Day","1 To 30 Days","31-60 Days","61-90 Days","91+ Days"}),"Not Due")</f>
        <v>Not Due</v>
      </c>
    </row>
    <row r="9225" spans="1:3" x14ac:dyDescent="0.25">
      <c r="A9225" s="1">
        <v>79225</v>
      </c>
      <c r="B9225" s="2">
        <v>-174</v>
      </c>
      <c r="C9225" s="1" t="str">
        <f>IFERROR(LOOKUP(B9225,{0,1,31,61,91},{"Less Than 1 Day","1 To 30 Days","31-60 Days","61-90 Days","91+ Days"}),"Not Due")</f>
        <v>Not Due</v>
      </c>
    </row>
    <row r="9226" spans="1:3" x14ac:dyDescent="0.25">
      <c r="A9226" s="1">
        <v>59335</v>
      </c>
      <c r="B9226" s="2">
        <v>376</v>
      </c>
      <c r="C9226" s="1" t="str">
        <f>IFERROR(LOOKUP(B9226,{0,1,31,61,91},{"Less Than 1 Day","1 To 30 Days","31-60 Days","61-90 Days","91+ Days"}),"Not Due")</f>
        <v>91+ Days</v>
      </c>
    </row>
    <row r="9227" spans="1:3" x14ac:dyDescent="0.25">
      <c r="A9227" s="1">
        <v>66249</v>
      </c>
      <c r="B9227" s="2">
        <v>278</v>
      </c>
      <c r="C9227" s="1" t="str">
        <f>IFERROR(LOOKUP(B9227,{0,1,31,61,91},{"Less Than 1 Day","1 To 30 Days","31-60 Days","61-90 Days","91+ Days"}),"Not Due")</f>
        <v>91+ Days</v>
      </c>
    </row>
    <row r="9228" spans="1:3" x14ac:dyDescent="0.25">
      <c r="A9228" s="1">
        <v>88333</v>
      </c>
      <c r="B9228" s="2">
        <v>-4</v>
      </c>
      <c r="C9228" s="1" t="str">
        <f>IFERROR(LOOKUP(B9228,{0,1,31,61,91},{"Less Than 1 Day","1 To 30 Days","31-60 Days","61-90 Days","91+ Days"}),"Not Due")</f>
        <v>Not Due</v>
      </c>
    </row>
    <row r="9229" spans="1:3" x14ac:dyDescent="0.25">
      <c r="A9229" s="1">
        <v>12031</v>
      </c>
      <c r="B9229" s="2">
        <v>265</v>
      </c>
      <c r="C9229" s="1" t="str">
        <f>IFERROR(LOOKUP(B9229,{0,1,31,61,91},{"Less Than 1 Day","1 To 30 Days","31-60 Days","61-90 Days","91+ Days"}),"Not Due")</f>
        <v>91+ Days</v>
      </c>
    </row>
    <row r="9230" spans="1:3" x14ac:dyDescent="0.25">
      <c r="A9230" s="1">
        <v>55179</v>
      </c>
      <c r="B9230" s="2">
        <v>126</v>
      </c>
      <c r="C9230" s="1" t="str">
        <f>IFERROR(LOOKUP(B9230,{0,1,31,61,91},{"Less Than 1 Day","1 To 30 Days","31-60 Days","61-90 Days","91+ Days"}),"Not Due")</f>
        <v>91+ Days</v>
      </c>
    </row>
    <row r="9231" spans="1:3" x14ac:dyDescent="0.25">
      <c r="A9231" s="1">
        <v>35112</v>
      </c>
      <c r="B9231" s="2">
        <v>174</v>
      </c>
      <c r="C9231" s="1" t="str">
        <f>IFERROR(LOOKUP(B9231,{0,1,31,61,91},{"Less Than 1 Day","1 To 30 Days","31-60 Days","61-90 Days","91+ Days"}),"Not Due")</f>
        <v>91+ Days</v>
      </c>
    </row>
    <row r="9232" spans="1:3" x14ac:dyDescent="0.25">
      <c r="A9232" s="1">
        <v>32680</v>
      </c>
      <c r="B9232" s="2">
        <v>-88</v>
      </c>
      <c r="C9232" s="1" t="str">
        <f>IFERROR(LOOKUP(B9232,{0,1,31,61,91},{"Less Than 1 Day","1 To 30 Days","31-60 Days","61-90 Days","91+ Days"}),"Not Due")</f>
        <v>Not Due</v>
      </c>
    </row>
    <row r="9233" spans="1:3" x14ac:dyDescent="0.25">
      <c r="A9233" s="1">
        <v>34190</v>
      </c>
      <c r="B9233" s="2">
        <v>150</v>
      </c>
      <c r="C9233" s="1" t="str">
        <f>IFERROR(LOOKUP(B9233,{0,1,31,61,91},{"Less Than 1 Day","1 To 30 Days","31-60 Days","61-90 Days","91+ Days"}),"Not Due")</f>
        <v>91+ Days</v>
      </c>
    </row>
    <row r="9234" spans="1:3" x14ac:dyDescent="0.25">
      <c r="A9234" s="1">
        <v>41087</v>
      </c>
      <c r="B9234" s="2">
        <v>444</v>
      </c>
      <c r="C9234" s="1" t="str">
        <f>IFERROR(LOOKUP(B9234,{0,1,31,61,91},{"Less Than 1 Day","1 To 30 Days","31-60 Days","61-90 Days","91+ Days"}),"Not Due")</f>
        <v>91+ Days</v>
      </c>
    </row>
    <row r="9235" spans="1:3" x14ac:dyDescent="0.25">
      <c r="A9235" s="1">
        <v>63595</v>
      </c>
      <c r="B9235" s="2">
        <v>441</v>
      </c>
      <c r="C9235" s="1" t="str">
        <f>IFERROR(LOOKUP(B9235,{0,1,31,61,91},{"Less Than 1 Day","1 To 30 Days","31-60 Days","61-90 Days","91+ Days"}),"Not Due")</f>
        <v>91+ Days</v>
      </c>
    </row>
    <row r="9236" spans="1:3" x14ac:dyDescent="0.25">
      <c r="A9236" s="1">
        <v>36801</v>
      </c>
      <c r="B9236" s="2">
        <v>-102</v>
      </c>
      <c r="C9236" s="1" t="str">
        <f>IFERROR(LOOKUP(B9236,{0,1,31,61,91},{"Less Than 1 Day","1 To 30 Days","31-60 Days","61-90 Days","91+ Days"}),"Not Due")</f>
        <v>Not Due</v>
      </c>
    </row>
    <row r="9237" spans="1:3" x14ac:dyDescent="0.25">
      <c r="A9237" s="1">
        <v>61388</v>
      </c>
      <c r="B9237" s="2">
        <v>183</v>
      </c>
      <c r="C9237" s="1" t="str">
        <f>IFERROR(LOOKUP(B9237,{0,1,31,61,91},{"Less Than 1 Day","1 To 30 Days","31-60 Days","61-90 Days","91+ Days"}),"Not Due")</f>
        <v>91+ Days</v>
      </c>
    </row>
    <row r="9238" spans="1:3" x14ac:dyDescent="0.25">
      <c r="A9238" s="1">
        <v>16235</v>
      </c>
      <c r="B9238" s="2">
        <v>229</v>
      </c>
      <c r="C9238" s="1" t="str">
        <f>IFERROR(LOOKUP(B9238,{0,1,31,61,91},{"Less Than 1 Day","1 To 30 Days","31-60 Days","61-90 Days","91+ Days"}),"Not Due")</f>
        <v>91+ Days</v>
      </c>
    </row>
    <row r="9239" spans="1:3" x14ac:dyDescent="0.25">
      <c r="A9239" s="1">
        <v>23739</v>
      </c>
      <c r="B9239" s="2">
        <v>413</v>
      </c>
      <c r="C9239" s="1" t="str">
        <f>IFERROR(LOOKUP(B9239,{0,1,31,61,91},{"Less Than 1 Day","1 To 30 Days","31-60 Days","61-90 Days","91+ Days"}),"Not Due")</f>
        <v>91+ Days</v>
      </c>
    </row>
    <row r="9240" spans="1:3" x14ac:dyDescent="0.25">
      <c r="A9240" s="1">
        <v>94805</v>
      </c>
      <c r="B9240" s="2">
        <v>385</v>
      </c>
      <c r="C9240" s="1" t="str">
        <f>IFERROR(LOOKUP(B9240,{0,1,31,61,91},{"Less Than 1 Day","1 To 30 Days","31-60 Days","61-90 Days","91+ Days"}),"Not Due")</f>
        <v>91+ Days</v>
      </c>
    </row>
    <row r="9241" spans="1:3" x14ac:dyDescent="0.25">
      <c r="A9241" s="1">
        <v>52996</v>
      </c>
      <c r="B9241" s="2">
        <v>373</v>
      </c>
      <c r="C9241" s="1" t="str">
        <f>IFERROR(LOOKUP(B9241,{0,1,31,61,91},{"Less Than 1 Day","1 To 30 Days","31-60 Days","61-90 Days","91+ Days"}),"Not Due")</f>
        <v>91+ Days</v>
      </c>
    </row>
    <row r="9242" spans="1:3" x14ac:dyDescent="0.25">
      <c r="A9242" s="1">
        <v>98260</v>
      </c>
      <c r="B9242" s="2">
        <v>-70</v>
      </c>
      <c r="C9242" s="1" t="str">
        <f>IFERROR(LOOKUP(B9242,{0,1,31,61,91},{"Less Than 1 Day","1 To 30 Days","31-60 Days","61-90 Days","91+ Days"}),"Not Due")</f>
        <v>Not Due</v>
      </c>
    </row>
    <row r="9243" spans="1:3" x14ac:dyDescent="0.25">
      <c r="A9243" s="1">
        <v>15147</v>
      </c>
      <c r="B9243" s="2">
        <v>419</v>
      </c>
      <c r="C9243" s="1" t="str">
        <f>IFERROR(LOOKUP(B9243,{0,1,31,61,91},{"Less Than 1 Day","1 To 30 Days","31-60 Days","61-90 Days","91+ Days"}),"Not Due")</f>
        <v>91+ Days</v>
      </c>
    </row>
    <row r="9244" spans="1:3" x14ac:dyDescent="0.25">
      <c r="A9244" s="1">
        <v>52875</v>
      </c>
      <c r="B9244" s="2">
        <v>370</v>
      </c>
      <c r="C9244" s="1" t="str">
        <f>IFERROR(LOOKUP(B9244,{0,1,31,61,91},{"Less Than 1 Day","1 To 30 Days","31-60 Days","61-90 Days","91+ Days"}),"Not Due")</f>
        <v>91+ Days</v>
      </c>
    </row>
    <row r="9245" spans="1:3" x14ac:dyDescent="0.25">
      <c r="A9245" s="1">
        <v>91810</v>
      </c>
      <c r="B9245" s="2">
        <v>-129</v>
      </c>
      <c r="C9245" s="1" t="str">
        <f>IFERROR(LOOKUP(B9245,{0,1,31,61,91},{"Less Than 1 Day","1 To 30 Days","31-60 Days","61-90 Days","91+ Days"}),"Not Due")</f>
        <v>Not Due</v>
      </c>
    </row>
    <row r="9246" spans="1:3" x14ac:dyDescent="0.25">
      <c r="A9246" s="1">
        <v>36906</v>
      </c>
      <c r="B9246" s="2">
        <v>142</v>
      </c>
      <c r="C9246" s="1" t="str">
        <f>IFERROR(LOOKUP(B9246,{0,1,31,61,91},{"Less Than 1 Day","1 To 30 Days","31-60 Days","61-90 Days","91+ Days"}),"Not Due")</f>
        <v>91+ Days</v>
      </c>
    </row>
    <row r="9247" spans="1:3" x14ac:dyDescent="0.25">
      <c r="A9247" s="1">
        <v>19725</v>
      </c>
      <c r="B9247" s="2">
        <v>-103</v>
      </c>
      <c r="C9247" s="1" t="str">
        <f>IFERROR(LOOKUP(B9247,{0,1,31,61,91},{"Less Than 1 Day","1 To 30 Days","31-60 Days","61-90 Days","91+ Days"}),"Not Due")</f>
        <v>Not Due</v>
      </c>
    </row>
    <row r="9248" spans="1:3" x14ac:dyDescent="0.25">
      <c r="A9248" s="1">
        <v>20008</v>
      </c>
      <c r="B9248" s="2">
        <v>70</v>
      </c>
      <c r="C9248" s="1" t="str">
        <f>IFERROR(LOOKUP(B9248,{0,1,31,61,91},{"Less Than 1 Day","1 To 30 Days","31-60 Days","61-90 Days","91+ Days"}),"Not Due")</f>
        <v>61-90 Days</v>
      </c>
    </row>
    <row r="9249" spans="1:3" x14ac:dyDescent="0.25">
      <c r="A9249" s="1">
        <v>92763</v>
      </c>
      <c r="B9249" s="2">
        <v>452</v>
      </c>
      <c r="C9249" s="1" t="str">
        <f>IFERROR(LOOKUP(B9249,{0,1,31,61,91},{"Less Than 1 Day","1 To 30 Days","31-60 Days","61-90 Days","91+ Days"}),"Not Due")</f>
        <v>91+ Days</v>
      </c>
    </row>
    <row r="9250" spans="1:3" x14ac:dyDescent="0.25">
      <c r="A9250" s="1">
        <v>90225</v>
      </c>
      <c r="B9250" s="2">
        <v>23</v>
      </c>
      <c r="C9250" s="1" t="str">
        <f>IFERROR(LOOKUP(B9250,{0,1,31,61,91},{"Less Than 1 Day","1 To 30 Days","31-60 Days","61-90 Days","91+ Days"}),"Not Due")</f>
        <v>1 To 30 Days</v>
      </c>
    </row>
    <row r="9251" spans="1:3" x14ac:dyDescent="0.25">
      <c r="A9251" s="1">
        <v>97180</v>
      </c>
      <c r="B9251" s="2">
        <v>461</v>
      </c>
      <c r="C9251" s="1" t="str">
        <f>IFERROR(LOOKUP(B9251,{0,1,31,61,91},{"Less Than 1 Day","1 To 30 Days","31-60 Days","61-90 Days","91+ Days"}),"Not Due")</f>
        <v>91+ Days</v>
      </c>
    </row>
    <row r="9252" spans="1:3" x14ac:dyDescent="0.25">
      <c r="A9252" s="1">
        <v>65936</v>
      </c>
      <c r="B9252" s="2">
        <v>282</v>
      </c>
      <c r="C9252" s="1" t="str">
        <f>IFERROR(LOOKUP(B9252,{0,1,31,61,91},{"Less Than 1 Day","1 To 30 Days","31-60 Days","61-90 Days","91+ Days"}),"Not Due")</f>
        <v>91+ Days</v>
      </c>
    </row>
    <row r="9253" spans="1:3" x14ac:dyDescent="0.25">
      <c r="A9253" s="1">
        <v>76527</v>
      </c>
      <c r="B9253" s="2">
        <v>361</v>
      </c>
      <c r="C9253" s="1" t="str">
        <f>IFERROR(LOOKUP(B9253,{0,1,31,61,91},{"Less Than 1 Day","1 To 30 Days","31-60 Days","61-90 Days","91+ Days"}),"Not Due")</f>
        <v>91+ Days</v>
      </c>
    </row>
    <row r="9254" spans="1:3" x14ac:dyDescent="0.25">
      <c r="A9254" s="1">
        <v>78249</v>
      </c>
      <c r="B9254" s="2">
        <v>356</v>
      </c>
      <c r="C9254" s="1" t="str">
        <f>IFERROR(LOOKUP(B9254,{0,1,31,61,91},{"Less Than 1 Day","1 To 30 Days","31-60 Days","61-90 Days","91+ Days"}),"Not Due")</f>
        <v>91+ Days</v>
      </c>
    </row>
    <row r="9255" spans="1:3" x14ac:dyDescent="0.25">
      <c r="A9255" s="1">
        <v>40444</v>
      </c>
      <c r="B9255" s="2">
        <v>-187</v>
      </c>
      <c r="C9255" s="1" t="str">
        <f>IFERROR(LOOKUP(B9255,{0,1,31,61,91},{"Less Than 1 Day","1 To 30 Days","31-60 Days","61-90 Days","91+ Days"}),"Not Due")</f>
        <v>Not Due</v>
      </c>
    </row>
    <row r="9256" spans="1:3" x14ac:dyDescent="0.25">
      <c r="A9256" s="1">
        <v>25260</v>
      </c>
      <c r="B9256" s="2">
        <v>355</v>
      </c>
      <c r="C9256" s="1" t="str">
        <f>IFERROR(LOOKUP(B9256,{0,1,31,61,91},{"Less Than 1 Day","1 To 30 Days","31-60 Days","61-90 Days","91+ Days"}),"Not Due")</f>
        <v>91+ Days</v>
      </c>
    </row>
    <row r="9257" spans="1:3" x14ac:dyDescent="0.25">
      <c r="A9257" s="1">
        <v>77728</v>
      </c>
      <c r="B9257" s="2">
        <v>500</v>
      </c>
      <c r="C9257" s="1" t="str">
        <f>IFERROR(LOOKUP(B9257,{0,1,31,61,91},{"Less Than 1 Day","1 To 30 Days","31-60 Days","61-90 Days","91+ Days"}),"Not Due")</f>
        <v>91+ Days</v>
      </c>
    </row>
    <row r="9258" spans="1:3" x14ac:dyDescent="0.25">
      <c r="A9258" s="1">
        <v>82255</v>
      </c>
      <c r="B9258" s="2">
        <v>-200</v>
      </c>
      <c r="C9258" s="1" t="str">
        <f>IFERROR(LOOKUP(B9258,{0,1,31,61,91},{"Less Than 1 Day","1 To 30 Days","31-60 Days","61-90 Days","91+ Days"}),"Not Due")</f>
        <v>Not Due</v>
      </c>
    </row>
    <row r="9259" spans="1:3" x14ac:dyDescent="0.25">
      <c r="A9259" s="1">
        <v>78987</v>
      </c>
      <c r="B9259" s="2">
        <v>142</v>
      </c>
      <c r="C9259" s="1" t="str">
        <f>IFERROR(LOOKUP(B9259,{0,1,31,61,91},{"Less Than 1 Day","1 To 30 Days","31-60 Days","61-90 Days","91+ Days"}),"Not Due")</f>
        <v>91+ Days</v>
      </c>
    </row>
    <row r="9260" spans="1:3" x14ac:dyDescent="0.25">
      <c r="A9260" s="1">
        <v>89297</v>
      </c>
      <c r="B9260" s="2">
        <v>146</v>
      </c>
      <c r="C9260" s="1" t="str">
        <f>IFERROR(LOOKUP(B9260,{0,1,31,61,91},{"Less Than 1 Day","1 To 30 Days","31-60 Days","61-90 Days","91+ Days"}),"Not Due")</f>
        <v>91+ Days</v>
      </c>
    </row>
    <row r="9261" spans="1:3" x14ac:dyDescent="0.25">
      <c r="A9261" s="1">
        <v>24227</v>
      </c>
      <c r="B9261" s="2">
        <v>118</v>
      </c>
      <c r="C9261" s="1" t="str">
        <f>IFERROR(LOOKUP(B9261,{0,1,31,61,91},{"Less Than 1 Day","1 To 30 Days","31-60 Days","61-90 Days","91+ Days"}),"Not Due")</f>
        <v>91+ Days</v>
      </c>
    </row>
    <row r="9262" spans="1:3" x14ac:dyDescent="0.25">
      <c r="A9262" s="1">
        <v>71154</v>
      </c>
      <c r="B9262" s="2">
        <v>-13</v>
      </c>
      <c r="C9262" s="1" t="str">
        <f>IFERROR(LOOKUP(B9262,{0,1,31,61,91},{"Less Than 1 Day","1 To 30 Days","31-60 Days","61-90 Days","91+ Days"}),"Not Due")</f>
        <v>Not Due</v>
      </c>
    </row>
    <row r="9263" spans="1:3" x14ac:dyDescent="0.25">
      <c r="A9263" s="1">
        <v>10262</v>
      </c>
      <c r="B9263" s="2">
        <v>348</v>
      </c>
      <c r="C9263" s="1" t="str">
        <f>IFERROR(LOOKUP(B9263,{0,1,31,61,91},{"Less Than 1 Day","1 To 30 Days","31-60 Days","61-90 Days","91+ Days"}),"Not Due")</f>
        <v>91+ Days</v>
      </c>
    </row>
    <row r="9264" spans="1:3" x14ac:dyDescent="0.25">
      <c r="A9264" s="1">
        <v>43340</v>
      </c>
      <c r="B9264" s="2">
        <v>163</v>
      </c>
      <c r="C9264" s="1" t="str">
        <f>IFERROR(LOOKUP(B9264,{0,1,31,61,91},{"Less Than 1 Day","1 To 30 Days","31-60 Days","61-90 Days","91+ Days"}),"Not Due")</f>
        <v>91+ Days</v>
      </c>
    </row>
    <row r="9265" spans="1:3" x14ac:dyDescent="0.25">
      <c r="A9265" s="1">
        <v>84703</v>
      </c>
      <c r="B9265" s="2">
        <v>43</v>
      </c>
      <c r="C9265" s="1" t="str">
        <f>IFERROR(LOOKUP(B9265,{0,1,31,61,91},{"Less Than 1 Day","1 To 30 Days","31-60 Days","61-90 Days","91+ Days"}),"Not Due")</f>
        <v>31-60 Days</v>
      </c>
    </row>
    <row r="9266" spans="1:3" x14ac:dyDescent="0.25">
      <c r="A9266" s="1">
        <v>49999</v>
      </c>
      <c r="B9266" s="2">
        <v>281</v>
      </c>
      <c r="C9266" s="1" t="str">
        <f>IFERROR(LOOKUP(B9266,{0,1,31,61,91},{"Less Than 1 Day","1 To 30 Days","31-60 Days","61-90 Days","91+ Days"}),"Not Due")</f>
        <v>91+ Days</v>
      </c>
    </row>
    <row r="9267" spans="1:3" x14ac:dyDescent="0.25">
      <c r="A9267" s="1">
        <v>36951</v>
      </c>
      <c r="B9267" s="2">
        <v>30</v>
      </c>
      <c r="C9267" s="1" t="str">
        <f>IFERROR(LOOKUP(B9267,{0,1,31,61,91},{"Less Than 1 Day","1 To 30 Days","31-60 Days","61-90 Days","91+ Days"}),"Not Due")</f>
        <v>1 To 30 Days</v>
      </c>
    </row>
    <row r="9268" spans="1:3" x14ac:dyDescent="0.25">
      <c r="A9268" s="1">
        <v>84966</v>
      </c>
      <c r="B9268" s="2">
        <v>292</v>
      </c>
      <c r="C9268" s="1" t="str">
        <f>IFERROR(LOOKUP(B9268,{0,1,31,61,91},{"Less Than 1 Day","1 To 30 Days","31-60 Days","61-90 Days","91+ Days"}),"Not Due")</f>
        <v>91+ Days</v>
      </c>
    </row>
    <row r="9269" spans="1:3" x14ac:dyDescent="0.25">
      <c r="A9269" s="1">
        <v>45252</v>
      </c>
      <c r="B9269" s="2">
        <v>207</v>
      </c>
      <c r="C9269" s="1" t="str">
        <f>IFERROR(LOOKUP(B9269,{0,1,31,61,91},{"Less Than 1 Day","1 To 30 Days","31-60 Days","61-90 Days","91+ Days"}),"Not Due")</f>
        <v>91+ Days</v>
      </c>
    </row>
    <row r="9270" spans="1:3" x14ac:dyDescent="0.25">
      <c r="A9270" s="1">
        <v>17797</v>
      </c>
      <c r="B9270" s="2">
        <v>437</v>
      </c>
      <c r="C9270" s="1" t="str">
        <f>IFERROR(LOOKUP(B9270,{0,1,31,61,91},{"Less Than 1 Day","1 To 30 Days","31-60 Days","61-90 Days","91+ Days"}),"Not Due")</f>
        <v>91+ Days</v>
      </c>
    </row>
    <row r="9271" spans="1:3" x14ac:dyDescent="0.25">
      <c r="A9271" s="1">
        <v>87035</v>
      </c>
      <c r="B9271" s="2">
        <v>280</v>
      </c>
      <c r="C9271" s="1" t="str">
        <f>IFERROR(LOOKUP(B9271,{0,1,31,61,91},{"Less Than 1 Day","1 To 30 Days","31-60 Days","61-90 Days","91+ Days"}),"Not Due")</f>
        <v>91+ Days</v>
      </c>
    </row>
    <row r="9272" spans="1:3" x14ac:dyDescent="0.25">
      <c r="A9272" s="1">
        <v>94120</v>
      </c>
      <c r="B9272" s="2">
        <v>283</v>
      </c>
      <c r="C9272" s="1" t="str">
        <f>IFERROR(LOOKUP(B9272,{0,1,31,61,91},{"Less Than 1 Day","1 To 30 Days","31-60 Days","61-90 Days","91+ Days"}),"Not Due")</f>
        <v>91+ Days</v>
      </c>
    </row>
    <row r="9273" spans="1:3" x14ac:dyDescent="0.25">
      <c r="A9273" s="1">
        <v>66093</v>
      </c>
      <c r="B9273" s="2">
        <v>-162</v>
      </c>
      <c r="C9273" s="1" t="str">
        <f>IFERROR(LOOKUP(B9273,{0,1,31,61,91},{"Less Than 1 Day","1 To 30 Days","31-60 Days","61-90 Days","91+ Days"}),"Not Due")</f>
        <v>Not Due</v>
      </c>
    </row>
    <row r="9274" spans="1:3" x14ac:dyDescent="0.25">
      <c r="A9274" s="1">
        <v>22334</v>
      </c>
      <c r="B9274" s="2">
        <v>-199</v>
      </c>
      <c r="C9274" s="1" t="str">
        <f>IFERROR(LOOKUP(B9274,{0,1,31,61,91},{"Less Than 1 Day","1 To 30 Days","31-60 Days","61-90 Days","91+ Days"}),"Not Due")</f>
        <v>Not Due</v>
      </c>
    </row>
    <row r="9275" spans="1:3" x14ac:dyDescent="0.25">
      <c r="A9275" s="1">
        <v>79460</v>
      </c>
      <c r="B9275" s="2">
        <v>319</v>
      </c>
      <c r="C9275" s="1" t="str">
        <f>IFERROR(LOOKUP(B9275,{0,1,31,61,91},{"Less Than 1 Day","1 To 30 Days","31-60 Days","61-90 Days","91+ Days"}),"Not Due")</f>
        <v>91+ Days</v>
      </c>
    </row>
    <row r="9276" spans="1:3" x14ac:dyDescent="0.25">
      <c r="A9276" s="1">
        <v>26989</v>
      </c>
      <c r="B9276" s="2">
        <v>-76</v>
      </c>
      <c r="C9276" s="1" t="str">
        <f>IFERROR(LOOKUP(B9276,{0,1,31,61,91},{"Less Than 1 Day","1 To 30 Days","31-60 Days","61-90 Days","91+ Days"}),"Not Due")</f>
        <v>Not Due</v>
      </c>
    </row>
    <row r="9277" spans="1:3" x14ac:dyDescent="0.25">
      <c r="A9277" s="1">
        <v>63969</v>
      </c>
      <c r="B9277" s="2">
        <v>94</v>
      </c>
      <c r="C9277" s="1" t="str">
        <f>IFERROR(LOOKUP(B9277,{0,1,31,61,91},{"Less Than 1 Day","1 To 30 Days","31-60 Days","61-90 Days","91+ Days"}),"Not Due")</f>
        <v>91+ Days</v>
      </c>
    </row>
    <row r="9278" spans="1:3" x14ac:dyDescent="0.25">
      <c r="A9278" s="1">
        <v>77517</v>
      </c>
      <c r="B9278" s="2">
        <v>210</v>
      </c>
      <c r="C9278" s="1" t="str">
        <f>IFERROR(LOOKUP(B9278,{0,1,31,61,91},{"Less Than 1 Day","1 To 30 Days","31-60 Days","61-90 Days","91+ Days"}),"Not Due")</f>
        <v>91+ Days</v>
      </c>
    </row>
    <row r="9279" spans="1:3" x14ac:dyDescent="0.25">
      <c r="A9279" s="1">
        <v>67362</v>
      </c>
      <c r="B9279" s="2">
        <v>494</v>
      </c>
      <c r="C9279" s="1" t="str">
        <f>IFERROR(LOOKUP(B9279,{0,1,31,61,91},{"Less Than 1 Day","1 To 30 Days","31-60 Days","61-90 Days","91+ Days"}),"Not Due")</f>
        <v>91+ Days</v>
      </c>
    </row>
    <row r="9280" spans="1:3" x14ac:dyDescent="0.25">
      <c r="A9280" s="1">
        <v>33499</v>
      </c>
      <c r="B9280" s="2">
        <v>436</v>
      </c>
      <c r="C9280" s="1" t="str">
        <f>IFERROR(LOOKUP(B9280,{0,1,31,61,91},{"Less Than 1 Day","1 To 30 Days","31-60 Days","61-90 Days","91+ Days"}),"Not Due")</f>
        <v>91+ Days</v>
      </c>
    </row>
    <row r="9281" spans="1:3" x14ac:dyDescent="0.25">
      <c r="A9281" s="1">
        <v>97367</v>
      </c>
      <c r="B9281" s="2">
        <v>294</v>
      </c>
      <c r="C9281" s="1" t="str">
        <f>IFERROR(LOOKUP(B9281,{0,1,31,61,91},{"Less Than 1 Day","1 To 30 Days","31-60 Days","61-90 Days","91+ Days"}),"Not Due")</f>
        <v>91+ Days</v>
      </c>
    </row>
    <row r="9282" spans="1:3" x14ac:dyDescent="0.25">
      <c r="A9282" s="1">
        <v>53626</v>
      </c>
      <c r="B9282" s="2">
        <v>-161</v>
      </c>
      <c r="C9282" s="1" t="str">
        <f>IFERROR(LOOKUP(B9282,{0,1,31,61,91},{"Less Than 1 Day","1 To 30 Days","31-60 Days","61-90 Days","91+ Days"}),"Not Due")</f>
        <v>Not Due</v>
      </c>
    </row>
    <row r="9283" spans="1:3" x14ac:dyDescent="0.25">
      <c r="A9283" s="1">
        <v>47934</v>
      </c>
      <c r="B9283" s="2">
        <v>-25</v>
      </c>
      <c r="C9283" s="1" t="str">
        <f>IFERROR(LOOKUP(B9283,{0,1,31,61,91},{"Less Than 1 Day","1 To 30 Days","31-60 Days","61-90 Days","91+ Days"}),"Not Due")</f>
        <v>Not Due</v>
      </c>
    </row>
    <row r="9284" spans="1:3" x14ac:dyDescent="0.25">
      <c r="A9284" s="1">
        <v>30615</v>
      </c>
      <c r="B9284" s="2">
        <v>447</v>
      </c>
      <c r="C9284" s="1" t="str">
        <f>IFERROR(LOOKUP(B9284,{0,1,31,61,91},{"Less Than 1 Day","1 To 30 Days","31-60 Days","61-90 Days","91+ Days"}),"Not Due")</f>
        <v>91+ Days</v>
      </c>
    </row>
    <row r="9285" spans="1:3" x14ac:dyDescent="0.25">
      <c r="A9285" s="1">
        <v>18447</v>
      </c>
      <c r="B9285" s="2">
        <v>55</v>
      </c>
      <c r="C9285" s="1" t="str">
        <f>IFERROR(LOOKUP(B9285,{0,1,31,61,91},{"Less Than 1 Day","1 To 30 Days","31-60 Days","61-90 Days","91+ Days"}),"Not Due")</f>
        <v>31-60 Days</v>
      </c>
    </row>
    <row r="9286" spans="1:3" x14ac:dyDescent="0.25">
      <c r="A9286" s="1">
        <v>11583</v>
      </c>
      <c r="B9286" s="2">
        <v>441</v>
      </c>
      <c r="C9286" s="1" t="str">
        <f>IFERROR(LOOKUP(B9286,{0,1,31,61,91},{"Less Than 1 Day","1 To 30 Days","31-60 Days","61-90 Days","91+ Days"}),"Not Due")</f>
        <v>91+ Days</v>
      </c>
    </row>
    <row r="9287" spans="1:3" x14ac:dyDescent="0.25">
      <c r="A9287" s="1">
        <v>53055</v>
      </c>
      <c r="B9287" s="2">
        <v>20</v>
      </c>
      <c r="C9287" s="1" t="str">
        <f>IFERROR(LOOKUP(B9287,{0,1,31,61,91},{"Less Than 1 Day","1 To 30 Days","31-60 Days","61-90 Days","91+ Days"}),"Not Due")</f>
        <v>1 To 30 Days</v>
      </c>
    </row>
    <row r="9288" spans="1:3" x14ac:dyDescent="0.25">
      <c r="A9288" s="1">
        <v>63434</v>
      </c>
      <c r="B9288" s="2">
        <v>129</v>
      </c>
      <c r="C9288" s="1" t="str">
        <f>IFERROR(LOOKUP(B9288,{0,1,31,61,91},{"Less Than 1 Day","1 To 30 Days","31-60 Days","61-90 Days","91+ Days"}),"Not Due")</f>
        <v>91+ Days</v>
      </c>
    </row>
    <row r="9289" spans="1:3" x14ac:dyDescent="0.25">
      <c r="A9289" s="1">
        <v>81371</v>
      </c>
      <c r="B9289" s="2">
        <v>204</v>
      </c>
      <c r="C9289" s="1" t="str">
        <f>IFERROR(LOOKUP(B9289,{0,1,31,61,91},{"Less Than 1 Day","1 To 30 Days","31-60 Days","61-90 Days","91+ Days"}),"Not Due")</f>
        <v>91+ Days</v>
      </c>
    </row>
    <row r="9290" spans="1:3" x14ac:dyDescent="0.25">
      <c r="A9290" s="1">
        <v>83835</v>
      </c>
      <c r="B9290" s="2">
        <v>-97</v>
      </c>
      <c r="C9290" s="1" t="str">
        <f>IFERROR(LOOKUP(B9290,{0,1,31,61,91},{"Less Than 1 Day","1 To 30 Days","31-60 Days","61-90 Days","91+ Days"}),"Not Due")</f>
        <v>Not Due</v>
      </c>
    </row>
    <row r="9291" spans="1:3" x14ac:dyDescent="0.25">
      <c r="A9291" s="1">
        <v>88655</v>
      </c>
      <c r="B9291" s="2">
        <v>126</v>
      </c>
      <c r="C9291" s="1" t="str">
        <f>IFERROR(LOOKUP(B9291,{0,1,31,61,91},{"Less Than 1 Day","1 To 30 Days","31-60 Days","61-90 Days","91+ Days"}),"Not Due")</f>
        <v>91+ Days</v>
      </c>
    </row>
    <row r="9292" spans="1:3" x14ac:dyDescent="0.25">
      <c r="A9292" s="1">
        <v>22606</v>
      </c>
      <c r="B9292" s="2">
        <v>200</v>
      </c>
      <c r="C9292" s="1" t="str">
        <f>IFERROR(LOOKUP(B9292,{0,1,31,61,91},{"Less Than 1 Day","1 To 30 Days","31-60 Days","61-90 Days","91+ Days"}),"Not Due")</f>
        <v>91+ Days</v>
      </c>
    </row>
    <row r="9293" spans="1:3" x14ac:dyDescent="0.25">
      <c r="A9293" s="1">
        <v>61168</v>
      </c>
      <c r="B9293" s="2">
        <v>-175</v>
      </c>
      <c r="C9293" s="1" t="str">
        <f>IFERROR(LOOKUP(B9293,{0,1,31,61,91},{"Less Than 1 Day","1 To 30 Days","31-60 Days","61-90 Days","91+ Days"}),"Not Due")</f>
        <v>Not Due</v>
      </c>
    </row>
    <row r="9294" spans="1:3" x14ac:dyDescent="0.25">
      <c r="A9294" s="1">
        <v>27486</v>
      </c>
      <c r="B9294" s="2">
        <v>283</v>
      </c>
      <c r="C9294" s="1" t="str">
        <f>IFERROR(LOOKUP(B9294,{0,1,31,61,91},{"Less Than 1 Day","1 To 30 Days","31-60 Days","61-90 Days","91+ Days"}),"Not Due")</f>
        <v>91+ Days</v>
      </c>
    </row>
    <row r="9295" spans="1:3" x14ac:dyDescent="0.25">
      <c r="A9295" s="1">
        <v>12853</v>
      </c>
      <c r="B9295" s="2">
        <v>288</v>
      </c>
      <c r="C9295" s="1" t="str">
        <f>IFERROR(LOOKUP(B9295,{0,1,31,61,91},{"Less Than 1 Day","1 To 30 Days","31-60 Days","61-90 Days","91+ Days"}),"Not Due")</f>
        <v>91+ Days</v>
      </c>
    </row>
    <row r="9296" spans="1:3" x14ac:dyDescent="0.25">
      <c r="A9296" s="1">
        <v>11547</v>
      </c>
      <c r="B9296" s="2">
        <v>20</v>
      </c>
      <c r="C9296" s="1" t="str">
        <f>IFERROR(LOOKUP(B9296,{0,1,31,61,91},{"Less Than 1 Day","1 To 30 Days","31-60 Days","61-90 Days","91+ Days"}),"Not Due")</f>
        <v>1 To 30 Days</v>
      </c>
    </row>
    <row r="9297" spans="1:3" x14ac:dyDescent="0.25">
      <c r="A9297" s="1">
        <v>75161</v>
      </c>
      <c r="B9297" s="2">
        <v>329</v>
      </c>
      <c r="C9297" s="1" t="str">
        <f>IFERROR(LOOKUP(B9297,{0,1,31,61,91},{"Less Than 1 Day","1 To 30 Days","31-60 Days","61-90 Days","91+ Days"}),"Not Due")</f>
        <v>91+ Days</v>
      </c>
    </row>
    <row r="9298" spans="1:3" x14ac:dyDescent="0.25">
      <c r="A9298" s="1">
        <v>26719</v>
      </c>
      <c r="B9298" s="2">
        <v>-179</v>
      </c>
      <c r="C9298" s="1" t="str">
        <f>IFERROR(LOOKUP(B9298,{0,1,31,61,91},{"Less Than 1 Day","1 To 30 Days","31-60 Days","61-90 Days","91+ Days"}),"Not Due")</f>
        <v>Not Due</v>
      </c>
    </row>
    <row r="9299" spans="1:3" x14ac:dyDescent="0.25">
      <c r="A9299" s="1">
        <v>61303</v>
      </c>
      <c r="B9299" s="2">
        <v>327</v>
      </c>
      <c r="C9299" s="1" t="str">
        <f>IFERROR(LOOKUP(B9299,{0,1,31,61,91},{"Less Than 1 Day","1 To 30 Days","31-60 Days","61-90 Days","91+ Days"}),"Not Due")</f>
        <v>91+ Days</v>
      </c>
    </row>
    <row r="9300" spans="1:3" x14ac:dyDescent="0.25">
      <c r="A9300" s="1">
        <v>62333</v>
      </c>
      <c r="B9300" s="2">
        <v>491</v>
      </c>
      <c r="C9300" s="1" t="str">
        <f>IFERROR(LOOKUP(B9300,{0,1,31,61,91},{"Less Than 1 Day","1 To 30 Days","31-60 Days","61-90 Days","91+ Days"}),"Not Due")</f>
        <v>91+ Days</v>
      </c>
    </row>
    <row r="9301" spans="1:3" x14ac:dyDescent="0.25">
      <c r="A9301" s="1">
        <v>34930</v>
      </c>
      <c r="B9301" s="2">
        <v>416</v>
      </c>
      <c r="C9301" s="1" t="str">
        <f>IFERROR(LOOKUP(B9301,{0,1,31,61,91},{"Less Than 1 Day","1 To 30 Days","31-60 Days","61-90 Days","91+ Days"}),"Not Due")</f>
        <v>91+ Days</v>
      </c>
    </row>
    <row r="9302" spans="1:3" x14ac:dyDescent="0.25">
      <c r="A9302" s="1">
        <v>57055</v>
      </c>
      <c r="B9302" s="2">
        <v>23</v>
      </c>
      <c r="C9302" s="1" t="str">
        <f>IFERROR(LOOKUP(B9302,{0,1,31,61,91},{"Less Than 1 Day","1 To 30 Days","31-60 Days","61-90 Days","91+ Days"}),"Not Due")</f>
        <v>1 To 30 Days</v>
      </c>
    </row>
    <row r="9303" spans="1:3" x14ac:dyDescent="0.25">
      <c r="A9303" s="1">
        <v>64259</v>
      </c>
      <c r="B9303" s="2">
        <v>195</v>
      </c>
      <c r="C9303" s="1" t="str">
        <f>IFERROR(LOOKUP(B9303,{0,1,31,61,91},{"Less Than 1 Day","1 To 30 Days","31-60 Days","61-90 Days","91+ Days"}),"Not Due")</f>
        <v>91+ Days</v>
      </c>
    </row>
    <row r="9304" spans="1:3" x14ac:dyDescent="0.25">
      <c r="A9304" s="1">
        <v>14893</v>
      </c>
      <c r="B9304" s="2">
        <v>17</v>
      </c>
      <c r="C9304" s="1" t="str">
        <f>IFERROR(LOOKUP(B9304,{0,1,31,61,91},{"Less Than 1 Day","1 To 30 Days","31-60 Days","61-90 Days","91+ Days"}),"Not Due")</f>
        <v>1 To 30 Days</v>
      </c>
    </row>
    <row r="9305" spans="1:3" x14ac:dyDescent="0.25">
      <c r="A9305" s="1">
        <v>30265</v>
      </c>
      <c r="B9305" s="2">
        <v>230</v>
      </c>
      <c r="C9305" s="1" t="str">
        <f>IFERROR(LOOKUP(B9305,{0,1,31,61,91},{"Less Than 1 Day","1 To 30 Days","31-60 Days","61-90 Days","91+ Days"}),"Not Due")</f>
        <v>91+ Days</v>
      </c>
    </row>
    <row r="9306" spans="1:3" x14ac:dyDescent="0.25">
      <c r="A9306" s="1">
        <v>20836</v>
      </c>
      <c r="B9306" s="2">
        <v>34</v>
      </c>
      <c r="C9306" s="1" t="str">
        <f>IFERROR(LOOKUP(B9306,{0,1,31,61,91},{"Less Than 1 Day","1 To 30 Days","31-60 Days","61-90 Days","91+ Days"}),"Not Due")</f>
        <v>31-60 Days</v>
      </c>
    </row>
    <row r="9307" spans="1:3" x14ac:dyDescent="0.25">
      <c r="A9307" s="1">
        <v>96611</v>
      </c>
      <c r="B9307" s="2">
        <v>162</v>
      </c>
      <c r="C9307" s="1" t="str">
        <f>IFERROR(LOOKUP(B9307,{0,1,31,61,91},{"Less Than 1 Day","1 To 30 Days","31-60 Days","61-90 Days","91+ Days"}),"Not Due")</f>
        <v>91+ Days</v>
      </c>
    </row>
    <row r="9308" spans="1:3" x14ac:dyDescent="0.25">
      <c r="A9308" s="1">
        <v>98637</v>
      </c>
      <c r="B9308" s="2">
        <v>272</v>
      </c>
      <c r="C9308" s="1" t="str">
        <f>IFERROR(LOOKUP(B9308,{0,1,31,61,91},{"Less Than 1 Day","1 To 30 Days","31-60 Days","61-90 Days","91+ Days"}),"Not Due")</f>
        <v>91+ Days</v>
      </c>
    </row>
    <row r="9309" spans="1:3" x14ac:dyDescent="0.25">
      <c r="A9309" s="1">
        <v>74696</v>
      </c>
      <c r="B9309" s="2">
        <v>142</v>
      </c>
      <c r="C9309" s="1" t="str">
        <f>IFERROR(LOOKUP(B9309,{0,1,31,61,91},{"Less Than 1 Day","1 To 30 Days","31-60 Days","61-90 Days","91+ Days"}),"Not Due")</f>
        <v>91+ Days</v>
      </c>
    </row>
    <row r="9310" spans="1:3" x14ac:dyDescent="0.25">
      <c r="A9310" s="1">
        <v>55253</v>
      </c>
      <c r="B9310" s="2">
        <v>-112</v>
      </c>
      <c r="C9310" s="1" t="str">
        <f>IFERROR(LOOKUP(B9310,{0,1,31,61,91},{"Less Than 1 Day","1 To 30 Days","31-60 Days","61-90 Days","91+ Days"}),"Not Due")</f>
        <v>Not Due</v>
      </c>
    </row>
    <row r="9311" spans="1:3" x14ac:dyDescent="0.25">
      <c r="A9311" s="1">
        <v>88706</v>
      </c>
      <c r="B9311" s="2">
        <v>-25</v>
      </c>
      <c r="C9311" s="1" t="str">
        <f>IFERROR(LOOKUP(B9311,{0,1,31,61,91},{"Less Than 1 Day","1 To 30 Days","31-60 Days","61-90 Days","91+ Days"}),"Not Due")</f>
        <v>Not Due</v>
      </c>
    </row>
    <row r="9312" spans="1:3" x14ac:dyDescent="0.25">
      <c r="A9312" s="1">
        <v>32754</v>
      </c>
      <c r="B9312" s="2">
        <v>168</v>
      </c>
      <c r="C9312" s="1" t="str">
        <f>IFERROR(LOOKUP(B9312,{0,1,31,61,91},{"Less Than 1 Day","1 To 30 Days","31-60 Days","61-90 Days","91+ Days"}),"Not Due")</f>
        <v>91+ Days</v>
      </c>
    </row>
    <row r="9313" spans="1:3" x14ac:dyDescent="0.25">
      <c r="A9313" s="1">
        <v>44846</v>
      </c>
      <c r="B9313" s="2">
        <v>338</v>
      </c>
      <c r="C9313" s="1" t="str">
        <f>IFERROR(LOOKUP(B9313,{0,1,31,61,91},{"Less Than 1 Day","1 To 30 Days","31-60 Days","61-90 Days","91+ Days"}),"Not Due")</f>
        <v>91+ Days</v>
      </c>
    </row>
    <row r="9314" spans="1:3" x14ac:dyDescent="0.25">
      <c r="A9314" s="1">
        <v>13983</v>
      </c>
      <c r="B9314" s="2">
        <v>177</v>
      </c>
      <c r="C9314" s="1" t="str">
        <f>IFERROR(LOOKUP(B9314,{0,1,31,61,91},{"Less Than 1 Day","1 To 30 Days","31-60 Days","61-90 Days","91+ Days"}),"Not Due")</f>
        <v>91+ Days</v>
      </c>
    </row>
    <row r="9315" spans="1:3" x14ac:dyDescent="0.25">
      <c r="A9315" s="1">
        <v>36186</v>
      </c>
      <c r="B9315" s="2">
        <v>-141</v>
      </c>
      <c r="C9315" s="1" t="str">
        <f>IFERROR(LOOKUP(B9315,{0,1,31,61,91},{"Less Than 1 Day","1 To 30 Days","31-60 Days","61-90 Days","91+ Days"}),"Not Due")</f>
        <v>Not Due</v>
      </c>
    </row>
    <row r="9316" spans="1:3" x14ac:dyDescent="0.25">
      <c r="A9316" s="1">
        <v>45182</v>
      </c>
      <c r="B9316" s="2">
        <v>14</v>
      </c>
      <c r="C9316" s="1" t="str">
        <f>IFERROR(LOOKUP(B9316,{0,1,31,61,91},{"Less Than 1 Day","1 To 30 Days","31-60 Days","61-90 Days","91+ Days"}),"Not Due")</f>
        <v>1 To 30 Days</v>
      </c>
    </row>
    <row r="9317" spans="1:3" x14ac:dyDescent="0.25">
      <c r="A9317" s="1">
        <v>69013</v>
      </c>
      <c r="B9317" s="2">
        <v>-75</v>
      </c>
      <c r="C9317" s="1" t="str">
        <f>IFERROR(LOOKUP(B9317,{0,1,31,61,91},{"Less Than 1 Day","1 To 30 Days","31-60 Days","61-90 Days","91+ Days"}),"Not Due")</f>
        <v>Not Due</v>
      </c>
    </row>
    <row r="9318" spans="1:3" x14ac:dyDescent="0.25">
      <c r="A9318" s="1">
        <v>95928</v>
      </c>
      <c r="B9318" s="2">
        <v>209</v>
      </c>
      <c r="C9318" s="1" t="str">
        <f>IFERROR(LOOKUP(B9318,{0,1,31,61,91},{"Less Than 1 Day","1 To 30 Days","31-60 Days","61-90 Days","91+ Days"}),"Not Due")</f>
        <v>91+ Days</v>
      </c>
    </row>
    <row r="9319" spans="1:3" x14ac:dyDescent="0.25">
      <c r="A9319" s="1">
        <v>85684</v>
      </c>
      <c r="B9319" s="2">
        <v>-41</v>
      </c>
      <c r="C9319" s="1" t="str">
        <f>IFERROR(LOOKUP(B9319,{0,1,31,61,91},{"Less Than 1 Day","1 To 30 Days","31-60 Days","61-90 Days","91+ Days"}),"Not Due")</f>
        <v>Not Due</v>
      </c>
    </row>
    <row r="9320" spans="1:3" x14ac:dyDescent="0.25">
      <c r="A9320" s="1">
        <v>60634</v>
      </c>
      <c r="B9320" s="2">
        <v>163</v>
      </c>
      <c r="C9320" s="1" t="str">
        <f>IFERROR(LOOKUP(B9320,{0,1,31,61,91},{"Less Than 1 Day","1 To 30 Days","31-60 Days","61-90 Days","91+ Days"}),"Not Due")</f>
        <v>91+ Days</v>
      </c>
    </row>
    <row r="9321" spans="1:3" x14ac:dyDescent="0.25">
      <c r="A9321" s="1">
        <v>84349</v>
      </c>
      <c r="B9321" s="2">
        <v>-53</v>
      </c>
      <c r="C9321" s="1" t="str">
        <f>IFERROR(LOOKUP(B9321,{0,1,31,61,91},{"Less Than 1 Day","1 To 30 Days","31-60 Days","61-90 Days","91+ Days"}),"Not Due")</f>
        <v>Not Due</v>
      </c>
    </row>
    <row r="9322" spans="1:3" x14ac:dyDescent="0.25">
      <c r="A9322" s="1">
        <v>97910</v>
      </c>
      <c r="B9322" s="2">
        <v>236</v>
      </c>
      <c r="C9322" s="1" t="str">
        <f>IFERROR(LOOKUP(B9322,{0,1,31,61,91},{"Less Than 1 Day","1 To 30 Days","31-60 Days","61-90 Days","91+ Days"}),"Not Due")</f>
        <v>91+ Days</v>
      </c>
    </row>
    <row r="9323" spans="1:3" x14ac:dyDescent="0.25">
      <c r="A9323" s="1">
        <v>82742</v>
      </c>
      <c r="B9323" s="2">
        <v>230</v>
      </c>
      <c r="C9323" s="1" t="str">
        <f>IFERROR(LOOKUP(B9323,{0,1,31,61,91},{"Less Than 1 Day","1 To 30 Days","31-60 Days","61-90 Days","91+ Days"}),"Not Due")</f>
        <v>91+ Days</v>
      </c>
    </row>
    <row r="9324" spans="1:3" x14ac:dyDescent="0.25">
      <c r="A9324" s="1">
        <v>82345</v>
      </c>
      <c r="B9324" s="2">
        <v>-42</v>
      </c>
      <c r="C9324" s="1" t="str">
        <f>IFERROR(LOOKUP(B9324,{0,1,31,61,91},{"Less Than 1 Day","1 To 30 Days","31-60 Days","61-90 Days","91+ Days"}),"Not Due")</f>
        <v>Not Due</v>
      </c>
    </row>
    <row r="9325" spans="1:3" x14ac:dyDescent="0.25">
      <c r="A9325" s="1">
        <v>23787</v>
      </c>
      <c r="B9325" s="2">
        <v>-166</v>
      </c>
      <c r="C9325" s="1" t="str">
        <f>IFERROR(LOOKUP(B9325,{0,1,31,61,91},{"Less Than 1 Day","1 To 30 Days","31-60 Days","61-90 Days","91+ Days"}),"Not Due")</f>
        <v>Not Due</v>
      </c>
    </row>
    <row r="9326" spans="1:3" x14ac:dyDescent="0.25">
      <c r="A9326" s="1">
        <v>14748</v>
      </c>
      <c r="B9326" s="2">
        <v>-95</v>
      </c>
      <c r="C9326" s="1" t="str">
        <f>IFERROR(LOOKUP(B9326,{0,1,31,61,91},{"Less Than 1 Day","1 To 30 Days","31-60 Days","61-90 Days","91+ Days"}),"Not Due")</f>
        <v>Not Due</v>
      </c>
    </row>
    <row r="9327" spans="1:3" x14ac:dyDescent="0.25">
      <c r="A9327" s="1">
        <v>91022</v>
      </c>
      <c r="B9327" s="2">
        <v>238</v>
      </c>
      <c r="C9327" s="1" t="str">
        <f>IFERROR(LOOKUP(B9327,{0,1,31,61,91},{"Less Than 1 Day","1 To 30 Days","31-60 Days","61-90 Days","91+ Days"}),"Not Due")</f>
        <v>91+ Days</v>
      </c>
    </row>
    <row r="9328" spans="1:3" x14ac:dyDescent="0.25">
      <c r="A9328" s="1">
        <v>98021</v>
      </c>
      <c r="B9328" s="2">
        <v>196</v>
      </c>
      <c r="C9328" s="1" t="str">
        <f>IFERROR(LOOKUP(B9328,{0,1,31,61,91},{"Less Than 1 Day","1 To 30 Days","31-60 Days","61-90 Days","91+ Days"}),"Not Due")</f>
        <v>91+ Days</v>
      </c>
    </row>
    <row r="9329" spans="1:3" x14ac:dyDescent="0.25">
      <c r="A9329" s="1">
        <v>60015</v>
      </c>
      <c r="B9329" s="2">
        <v>399</v>
      </c>
      <c r="C9329" s="1" t="str">
        <f>IFERROR(LOOKUP(B9329,{0,1,31,61,91},{"Less Than 1 Day","1 To 30 Days","31-60 Days","61-90 Days","91+ Days"}),"Not Due")</f>
        <v>91+ Days</v>
      </c>
    </row>
    <row r="9330" spans="1:3" x14ac:dyDescent="0.25">
      <c r="A9330" s="1">
        <v>68180</v>
      </c>
      <c r="B9330" s="2">
        <v>184</v>
      </c>
      <c r="C9330" s="1" t="str">
        <f>IFERROR(LOOKUP(B9330,{0,1,31,61,91},{"Less Than 1 Day","1 To 30 Days","31-60 Days","61-90 Days","91+ Days"}),"Not Due")</f>
        <v>91+ Days</v>
      </c>
    </row>
    <row r="9331" spans="1:3" x14ac:dyDescent="0.25">
      <c r="A9331" s="1">
        <v>17317</v>
      </c>
      <c r="B9331" s="2">
        <v>314</v>
      </c>
      <c r="C9331" s="1" t="str">
        <f>IFERROR(LOOKUP(B9331,{0,1,31,61,91},{"Less Than 1 Day","1 To 30 Days","31-60 Days","61-90 Days","91+ Days"}),"Not Due")</f>
        <v>91+ Days</v>
      </c>
    </row>
    <row r="9332" spans="1:3" x14ac:dyDescent="0.25">
      <c r="A9332" s="1">
        <v>80802</v>
      </c>
      <c r="B9332" s="2">
        <v>173</v>
      </c>
      <c r="C9332" s="1" t="str">
        <f>IFERROR(LOOKUP(B9332,{0,1,31,61,91},{"Less Than 1 Day","1 To 30 Days","31-60 Days","61-90 Days","91+ Days"}),"Not Due")</f>
        <v>91+ Days</v>
      </c>
    </row>
    <row r="9333" spans="1:3" x14ac:dyDescent="0.25">
      <c r="A9333" s="1">
        <v>75947</v>
      </c>
      <c r="B9333" s="2">
        <v>-123</v>
      </c>
      <c r="C9333" s="1" t="str">
        <f>IFERROR(LOOKUP(B9333,{0,1,31,61,91},{"Less Than 1 Day","1 To 30 Days","31-60 Days","61-90 Days","91+ Days"}),"Not Due")</f>
        <v>Not Due</v>
      </c>
    </row>
    <row r="9334" spans="1:3" x14ac:dyDescent="0.25">
      <c r="A9334" s="1">
        <v>46551</v>
      </c>
      <c r="B9334" s="2">
        <v>351</v>
      </c>
      <c r="C9334" s="1" t="str">
        <f>IFERROR(LOOKUP(B9334,{0,1,31,61,91},{"Less Than 1 Day","1 To 30 Days","31-60 Days","61-90 Days","91+ Days"}),"Not Due")</f>
        <v>91+ Days</v>
      </c>
    </row>
    <row r="9335" spans="1:3" x14ac:dyDescent="0.25">
      <c r="A9335" s="1">
        <v>35268</v>
      </c>
      <c r="B9335" s="2">
        <v>-150</v>
      </c>
      <c r="C9335" s="1" t="str">
        <f>IFERROR(LOOKUP(B9335,{0,1,31,61,91},{"Less Than 1 Day","1 To 30 Days","31-60 Days","61-90 Days","91+ Days"}),"Not Due")</f>
        <v>Not Due</v>
      </c>
    </row>
    <row r="9336" spans="1:3" x14ac:dyDescent="0.25">
      <c r="A9336" s="1">
        <v>43568</v>
      </c>
      <c r="B9336" s="2">
        <v>-177</v>
      </c>
      <c r="C9336" s="1" t="str">
        <f>IFERROR(LOOKUP(B9336,{0,1,31,61,91},{"Less Than 1 Day","1 To 30 Days","31-60 Days","61-90 Days","91+ Days"}),"Not Due")</f>
        <v>Not Due</v>
      </c>
    </row>
    <row r="9337" spans="1:3" x14ac:dyDescent="0.25">
      <c r="A9337" s="1">
        <v>41894</v>
      </c>
      <c r="B9337" s="2">
        <v>235</v>
      </c>
      <c r="C9337" s="1" t="str">
        <f>IFERROR(LOOKUP(B9337,{0,1,31,61,91},{"Less Than 1 Day","1 To 30 Days","31-60 Days","61-90 Days","91+ Days"}),"Not Due")</f>
        <v>91+ Days</v>
      </c>
    </row>
    <row r="9338" spans="1:3" x14ac:dyDescent="0.25">
      <c r="A9338" s="1">
        <v>20662</v>
      </c>
      <c r="B9338" s="2">
        <v>-71</v>
      </c>
      <c r="C9338" s="1" t="str">
        <f>IFERROR(LOOKUP(B9338,{0,1,31,61,91},{"Less Than 1 Day","1 To 30 Days","31-60 Days","61-90 Days","91+ Days"}),"Not Due")</f>
        <v>Not Due</v>
      </c>
    </row>
    <row r="9339" spans="1:3" x14ac:dyDescent="0.25">
      <c r="A9339" s="1">
        <v>48802</v>
      </c>
      <c r="B9339" s="2">
        <v>282</v>
      </c>
      <c r="C9339" s="1" t="str">
        <f>IFERROR(LOOKUP(B9339,{0,1,31,61,91},{"Less Than 1 Day","1 To 30 Days","31-60 Days","61-90 Days","91+ Days"}),"Not Due")</f>
        <v>91+ Days</v>
      </c>
    </row>
    <row r="9340" spans="1:3" x14ac:dyDescent="0.25">
      <c r="A9340" s="1">
        <v>37323</v>
      </c>
      <c r="B9340" s="2">
        <v>-10</v>
      </c>
      <c r="C9340" s="1" t="str">
        <f>IFERROR(LOOKUP(B9340,{0,1,31,61,91},{"Less Than 1 Day","1 To 30 Days","31-60 Days","61-90 Days","91+ Days"}),"Not Due")</f>
        <v>Not Due</v>
      </c>
    </row>
    <row r="9341" spans="1:3" x14ac:dyDescent="0.25">
      <c r="A9341" s="1">
        <v>81498</v>
      </c>
      <c r="B9341" s="2">
        <v>-153</v>
      </c>
      <c r="C9341" s="1" t="str">
        <f>IFERROR(LOOKUP(B9341,{0,1,31,61,91},{"Less Than 1 Day","1 To 30 Days","31-60 Days","61-90 Days","91+ Days"}),"Not Due")</f>
        <v>Not Due</v>
      </c>
    </row>
    <row r="9342" spans="1:3" x14ac:dyDescent="0.25">
      <c r="A9342" s="1">
        <v>79488</v>
      </c>
      <c r="B9342" s="2">
        <v>425</v>
      </c>
      <c r="C9342" s="1" t="str">
        <f>IFERROR(LOOKUP(B9342,{0,1,31,61,91},{"Less Than 1 Day","1 To 30 Days","31-60 Days","61-90 Days","91+ Days"}),"Not Due")</f>
        <v>91+ Days</v>
      </c>
    </row>
    <row r="9343" spans="1:3" x14ac:dyDescent="0.25">
      <c r="A9343" s="1">
        <v>63423</v>
      </c>
      <c r="B9343" s="2">
        <v>63</v>
      </c>
      <c r="C9343" s="1" t="str">
        <f>IFERROR(LOOKUP(B9343,{0,1,31,61,91},{"Less Than 1 Day","1 To 30 Days","31-60 Days","61-90 Days","91+ Days"}),"Not Due")</f>
        <v>61-90 Days</v>
      </c>
    </row>
    <row r="9344" spans="1:3" x14ac:dyDescent="0.25">
      <c r="A9344" s="1">
        <v>84681</v>
      </c>
      <c r="B9344" s="2">
        <v>-55</v>
      </c>
      <c r="C9344" s="1" t="str">
        <f>IFERROR(LOOKUP(B9344,{0,1,31,61,91},{"Less Than 1 Day","1 To 30 Days","31-60 Days","61-90 Days","91+ Days"}),"Not Due")</f>
        <v>Not Due</v>
      </c>
    </row>
    <row r="9345" spans="1:3" x14ac:dyDescent="0.25">
      <c r="A9345" s="1">
        <v>83163</v>
      </c>
      <c r="B9345" s="2">
        <v>-184</v>
      </c>
      <c r="C9345" s="1" t="str">
        <f>IFERROR(LOOKUP(B9345,{0,1,31,61,91},{"Less Than 1 Day","1 To 30 Days","31-60 Days","61-90 Days","91+ Days"}),"Not Due")</f>
        <v>Not Due</v>
      </c>
    </row>
    <row r="9346" spans="1:3" x14ac:dyDescent="0.25">
      <c r="A9346" s="1">
        <v>70734</v>
      </c>
      <c r="B9346" s="2">
        <v>238</v>
      </c>
      <c r="C9346" s="1" t="str">
        <f>IFERROR(LOOKUP(B9346,{0,1,31,61,91},{"Less Than 1 Day","1 To 30 Days","31-60 Days","61-90 Days","91+ Days"}),"Not Due")</f>
        <v>91+ Days</v>
      </c>
    </row>
    <row r="9347" spans="1:3" x14ac:dyDescent="0.25">
      <c r="A9347" s="1">
        <v>32434</v>
      </c>
      <c r="B9347" s="2">
        <v>-86</v>
      </c>
      <c r="C9347" s="1" t="str">
        <f>IFERROR(LOOKUP(B9347,{0,1,31,61,91},{"Less Than 1 Day","1 To 30 Days","31-60 Days","61-90 Days","91+ Days"}),"Not Due")</f>
        <v>Not Due</v>
      </c>
    </row>
    <row r="9348" spans="1:3" x14ac:dyDescent="0.25">
      <c r="A9348" s="1">
        <v>34169</v>
      </c>
      <c r="B9348" s="2">
        <v>406</v>
      </c>
      <c r="C9348" s="1" t="str">
        <f>IFERROR(LOOKUP(B9348,{0,1,31,61,91},{"Less Than 1 Day","1 To 30 Days","31-60 Days","61-90 Days","91+ Days"}),"Not Due")</f>
        <v>91+ Days</v>
      </c>
    </row>
    <row r="9349" spans="1:3" x14ac:dyDescent="0.25">
      <c r="A9349" s="1">
        <v>16961</v>
      </c>
      <c r="B9349" s="2">
        <v>221</v>
      </c>
      <c r="C9349" s="1" t="str">
        <f>IFERROR(LOOKUP(B9349,{0,1,31,61,91},{"Less Than 1 Day","1 To 30 Days","31-60 Days","61-90 Days","91+ Days"}),"Not Due")</f>
        <v>91+ Days</v>
      </c>
    </row>
    <row r="9350" spans="1:3" x14ac:dyDescent="0.25">
      <c r="A9350" s="1">
        <v>45477</v>
      </c>
      <c r="B9350" s="2">
        <v>222</v>
      </c>
      <c r="C9350" s="1" t="str">
        <f>IFERROR(LOOKUP(B9350,{0,1,31,61,91},{"Less Than 1 Day","1 To 30 Days","31-60 Days","61-90 Days","91+ Days"}),"Not Due")</f>
        <v>91+ Days</v>
      </c>
    </row>
    <row r="9351" spans="1:3" x14ac:dyDescent="0.25">
      <c r="A9351" s="1">
        <v>64522</v>
      </c>
      <c r="B9351" s="2">
        <v>161</v>
      </c>
      <c r="C9351" s="1" t="str">
        <f>IFERROR(LOOKUP(B9351,{0,1,31,61,91},{"Less Than 1 Day","1 To 30 Days","31-60 Days","61-90 Days","91+ Days"}),"Not Due")</f>
        <v>91+ Days</v>
      </c>
    </row>
    <row r="9352" spans="1:3" x14ac:dyDescent="0.25">
      <c r="A9352" s="1">
        <v>95180</v>
      </c>
      <c r="B9352" s="2">
        <v>321</v>
      </c>
      <c r="C9352" s="1" t="str">
        <f>IFERROR(LOOKUP(B9352,{0,1,31,61,91},{"Less Than 1 Day","1 To 30 Days","31-60 Days","61-90 Days","91+ Days"}),"Not Due")</f>
        <v>91+ Days</v>
      </c>
    </row>
    <row r="9353" spans="1:3" x14ac:dyDescent="0.25">
      <c r="A9353" s="1">
        <v>57166</v>
      </c>
      <c r="B9353" s="2">
        <v>-48</v>
      </c>
      <c r="C9353" s="1" t="str">
        <f>IFERROR(LOOKUP(B9353,{0,1,31,61,91},{"Less Than 1 Day","1 To 30 Days","31-60 Days","61-90 Days","91+ Days"}),"Not Due")</f>
        <v>Not Due</v>
      </c>
    </row>
    <row r="9354" spans="1:3" x14ac:dyDescent="0.25">
      <c r="A9354" s="1">
        <v>89365</v>
      </c>
      <c r="B9354" s="2">
        <v>-30</v>
      </c>
      <c r="C9354" s="1" t="str">
        <f>IFERROR(LOOKUP(B9354,{0,1,31,61,91},{"Less Than 1 Day","1 To 30 Days","31-60 Days","61-90 Days","91+ Days"}),"Not Due")</f>
        <v>Not Due</v>
      </c>
    </row>
    <row r="9355" spans="1:3" x14ac:dyDescent="0.25">
      <c r="A9355" s="1">
        <v>46026</v>
      </c>
      <c r="B9355" s="2">
        <v>475</v>
      </c>
      <c r="C9355" s="1" t="str">
        <f>IFERROR(LOOKUP(B9355,{0,1,31,61,91},{"Less Than 1 Day","1 To 30 Days","31-60 Days","61-90 Days","91+ Days"}),"Not Due")</f>
        <v>91+ Days</v>
      </c>
    </row>
    <row r="9356" spans="1:3" x14ac:dyDescent="0.25">
      <c r="A9356" s="1">
        <v>27473</v>
      </c>
      <c r="B9356" s="2">
        <v>329</v>
      </c>
      <c r="C9356" s="1" t="str">
        <f>IFERROR(LOOKUP(B9356,{0,1,31,61,91},{"Less Than 1 Day","1 To 30 Days","31-60 Days","61-90 Days","91+ Days"}),"Not Due")</f>
        <v>91+ Days</v>
      </c>
    </row>
    <row r="9357" spans="1:3" x14ac:dyDescent="0.25">
      <c r="A9357" s="1">
        <v>44618</v>
      </c>
      <c r="B9357" s="2">
        <v>39</v>
      </c>
      <c r="C9357" s="1" t="str">
        <f>IFERROR(LOOKUP(B9357,{0,1,31,61,91},{"Less Than 1 Day","1 To 30 Days","31-60 Days","61-90 Days","91+ Days"}),"Not Due")</f>
        <v>31-60 Days</v>
      </c>
    </row>
    <row r="9358" spans="1:3" x14ac:dyDescent="0.25">
      <c r="A9358" s="1">
        <v>21842</v>
      </c>
      <c r="B9358" s="2">
        <v>328</v>
      </c>
      <c r="C9358" s="1" t="str">
        <f>IFERROR(LOOKUP(B9358,{0,1,31,61,91},{"Less Than 1 Day","1 To 30 Days","31-60 Days","61-90 Days","91+ Days"}),"Not Due")</f>
        <v>91+ Days</v>
      </c>
    </row>
    <row r="9359" spans="1:3" x14ac:dyDescent="0.25">
      <c r="A9359" s="1">
        <v>56146</v>
      </c>
      <c r="B9359" s="2">
        <v>326</v>
      </c>
      <c r="C9359" s="1" t="str">
        <f>IFERROR(LOOKUP(B9359,{0,1,31,61,91},{"Less Than 1 Day","1 To 30 Days","31-60 Days","61-90 Days","91+ Days"}),"Not Due")</f>
        <v>91+ Days</v>
      </c>
    </row>
    <row r="9360" spans="1:3" x14ac:dyDescent="0.25">
      <c r="A9360" s="1">
        <v>53082</v>
      </c>
      <c r="B9360" s="2">
        <v>472</v>
      </c>
      <c r="C9360" s="1" t="str">
        <f>IFERROR(LOOKUP(B9360,{0,1,31,61,91},{"Less Than 1 Day","1 To 30 Days","31-60 Days","61-90 Days","91+ Days"}),"Not Due")</f>
        <v>91+ Days</v>
      </c>
    </row>
    <row r="9361" spans="1:3" x14ac:dyDescent="0.25">
      <c r="A9361" s="1">
        <v>38474</v>
      </c>
      <c r="B9361" s="2">
        <v>55</v>
      </c>
      <c r="C9361" s="1" t="str">
        <f>IFERROR(LOOKUP(B9361,{0,1,31,61,91},{"Less Than 1 Day","1 To 30 Days","31-60 Days","61-90 Days","91+ Days"}),"Not Due")</f>
        <v>31-60 Days</v>
      </c>
    </row>
    <row r="9362" spans="1:3" x14ac:dyDescent="0.25">
      <c r="A9362" s="1">
        <v>40500</v>
      </c>
      <c r="B9362" s="2">
        <v>292</v>
      </c>
      <c r="C9362" s="1" t="str">
        <f>IFERROR(LOOKUP(B9362,{0,1,31,61,91},{"Less Than 1 Day","1 To 30 Days","31-60 Days","61-90 Days","91+ Days"}),"Not Due")</f>
        <v>91+ Days</v>
      </c>
    </row>
    <row r="9363" spans="1:3" x14ac:dyDescent="0.25">
      <c r="A9363" s="1">
        <v>23341</v>
      </c>
      <c r="B9363" s="2">
        <v>266</v>
      </c>
      <c r="C9363" s="1" t="str">
        <f>IFERROR(LOOKUP(B9363,{0,1,31,61,91},{"Less Than 1 Day","1 To 30 Days","31-60 Days","61-90 Days","91+ Days"}),"Not Due")</f>
        <v>91+ Days</v>
      </c>
    </row>
    <row r="9364" spans="1:3" x14ac:dyDescent="0.25">
      <c r="A9364" s="1">
        <v>16635</v>
      </c>
      <c r="B9364" s="2">
        <v>-133</v>
      </c>
      <c r="C9364" s="1" t="str">
        <f>IFERROR(LOOKUP(B9364,{0,1,31,61,91},{"Less Than 1 Day","1 To 30 Days","31-60 Days","61-90 Days","91+ Days"}),"Not Due")</f>
        <v>Not Due</v>
      </c>
    </row>
    <row r="9365" spans="1:3" x14ac:dyDescent="0.25">
      <c r="A9365" s="1">
        <v>19737</v>
      </c>
      <c r="B9365" s="2">
        <v>-155</v>
      </c>
      <c r="C9365" s="1" t="str">
        <f>IFERROR(LOOKUP(B9365,{0,1,31,61,91},{"Less Than 1 Day","1 To 30 Days","31-60 Days","61-90 Days","91+ Days"}),"Not Due")</f>
        <v>Not Due</v>
      </c>
    </row>
    <row r="9366" spans="1:3" x14ac:dyDescent="0.25">
      <c r="A9366" s="1">
        <v>60632</v>
      </c>
      <c r="B9366" s="2">
        <v>412</v>
      </c>
      <c r="C9366" s="1" t="str">
        <f>IFERROR(LOOKUP(B9366,{0,1,31,61,91},{"Less Than 1 Day","1 To 30 Days","31-60 Days","61-90 Days","91+ Days"}),"Not Due")</f>
        <v>91+ Days</v>
      </c>
    </row>
    <row r="9367" spans="1:3" x14ac:dyDescent="0.25">
      <c r="A9367" s="1">
        <v>31671</v>
      </c>
      <c r="B9367" s="2">
        <v>399</v>
      </c>
      <c r="C9367" s="1" t="str">
        <f>IFERROR(LOOKUP(B9367,{0,1,31,61,91},{"Less Than 1 Day","1 To 30 Days","31-60 Days","61-90 Days","91+ Days"}),"Not Due")</f>
        <v>91+ Days</v>
      </c>
    </row>
    <row r="9368" spans="1:3" x14ac:dyDescent="0.25">
      <c r="A9368" s="1">
        <v>42881</v>
      </c>
      <c r="B9368" s="2">
        <v>-13</v>
      </c>
      <c r="C9368" s="1" t="str">
        <f>IFERROR(LOOKUP(B9368,{0,1,31,61,91},{"Less Than 1 Day","1 To 30 Days","31-60 Days","61-90 Days","91+ Days"}),"Not Due")</f>
        <v>Not Due</v>
      </c>
    </row>
    <row r="9369" spans="1:3" x14ac:dyDescent="0.25">
      <c r="A9369" s="1">
        <v>25390</v>
      </c>
      <c r="B9369" s="2">
        <v>-10</v>
      </c>
      <c r="C9369" s="1" t="str">
        <f>IFERROR(LOOKUP(B9369,{0,1,31,61,91},{"Less Than 1 Day","1 To 30 Days","31-60 Days","61-90 Days","91+ Days"}),"Not Due")</f>
        <v>Not Due</v>
      </c>
    </row>
    <row r="9370" spans="1:3" x14ac:dyDescent="0.25">
      <c r="A9370" s="1">
        <v>18622</v>
      </c>
      <c r="B9370" s="2">
        <v>15</v>
      </c>
      <c r="C9370" s="1" t="str">
        <f>IFERROR(LOOKUP(B9370,{0,1,31,61,91},{"Less Than 1 Day","1 To 30 Days","31-60 Days","61-90 Days","91+ Days"}),"Not Due")</f>
        <v>1 To 30 Days</v>
      </c>
    </row>
    <row r="9371" spans="1:3" x14ac:dyDescent="0.25">
      <c r="A9371" s="1">
        <v>50446</v>
      </c>
      <c r="B9371" s="2">
        <v>109</v>
      </c>
      <c r="C9371" s="1" t="str">
        <f>IFERROR(LOOKUP(B9371,{0,1,31,61,91},{"Less Than 1 Day","1 To 30 Days","31-60 Days","61-90 Days","91+ Days"}),"Not Due")</f>
        <v>91+ Days</v>
      </c>
    </row>
    <row r="9372" spans="1:3" x14ac:dyDescent="0.25">
      <c r="A9372" s="1">
        <v>84127</v>
      </c>
      <c r="B9372" s="2">
        <v>-176</v>
      </c>
      <c r="C9372" s="1" t="str">
        <f>IFERROR(LOOKUP(B9372,{0,1,31,61,91},{"Less Than 1 Day","1 To 30 Days","31-60 Days","61-90 Days","91+ Days"}),"Not Due")</f>
        <v>Not Due</v>
      </c>
    </row>
    <row r="9373" spans="1:3" x14ac:dyDescent="0.25">
      <c r="A9373" s="1">
        <v>51849</v>
      </c>
      <c r="B9373" s="2">
        <v>-59</v>
      </c>
      <c r="C9373" s="1" t="str">
        <f>IFERROR(LOOKUP(B9373,{0,1,31,61,91},{"Less Than 1 Day","1 To 30 Days","31-60 Days","61-90 Days","91+ Days"}),"Not Due")</f>
        <v>Not Due</v>
      </c>
    </row>
    <row r="9374" spans="1:3" x14ac:dyDescent="0.25">
      <c r="A9374" s="1">
        <v>61357</v>
      </c>
      <c r="B9374" s="2">
        <v>334</v>
      </c>
      <c r="C9374" s="1" t="str">
        <f>IFERROR(LOOKUP(B9374,{0,1,31,61,91},{"Less Than 1 Day","1 To 30 Days","31-60 Days","61-90 Days","91+ Days"}),"Not Due")</f>
        <v>91+ Days</v>
      </c>
    </row>
    <row r="9375" spans="1:3" x14ac:dyDescent="0.25">
      <c r="A9375" s="1">
        <v>57971</v>
      </c>
      <c r="B9375" s="2">
        <v>-110</v>
      </c>
      <c r="C9375" s="1" t="str">
        <f>IFERROR(LOOKUP(B9375,{0,1,31,61,91},{"Less Than 1 Day","1 To 30 Days","31-60 Days","61-90 Days","91+ Days"}),"Not Due")</f>
        <v>Not Due</v>
      </c>
    </row>
    <row r="9376" spans="1:3" x14ac:dyDescent="0.25">
      <c r="A9376" s="1">
        <v>37652</v>
      </c>
      <c r="B9376" s="2">
        <v>480</v>
      </c>
      <c r="C9376" s="1" t="str">
        <f>IFERROR(LOOKUP(B9376,{0,1,31,61,91},{"Less Than 1 Day","1 To 30 Days","31-60 Days","61-90 Days","91+ Days"}),"Not Due")</f>
        <v>91+ Days</v>
      </c>
    </row>
    <row r="9377" spans="1:3" x14ac:dyDescent="0.25">
      <c r="A9377" s="1">
        <v>66441</v>
      </c>
      <c r="B9377" s="2">
        <v>-164</v>
      </c>
      <c r="C9377" s="1" t="str">
        <f>IFERROR(LOOKUP(B9377,{0,1,31,61,91},{"Less Than 1 Day","1 To 30 Days","31-60 Days","61-90 Days","91+ Days"}),"Not Due")</f>
        <v>Not Due</v>
      </c>
    </row>
    <row r="9378" spans="1:3" x14ac:dyDescent="0.25">
      <c r="A9378" s="1">
        <v>94278</v>
      </c>
      <c r="B9378" s="2">
        <v>415</v>
      </c>
      <c r="C9378" s="1" t="str">
        <f>IFERROR(LOOKUP(B9378,{0,1,31,61,91},{"Less Than 1 Day","1 To 30 Days","31-60 Days","61-90 Days","91+ Days"}),"Not Due")</f>
        <v>91+ Days</v>
      </c>
    </row>
    <row r="9379" spans="1:3" x14ac:dyDescent="0.25">
      <c r="A9379" s="1">
        <v>80295</v>
      </c>
      <c r="B9379" s="2">
        <v>351</v>
      </c>
      <c r="C9379" s="1" t="str">
        <f>IFERROR(LOOKUP(B9379,{0,1,31,61,91},{"Less Than 1 Day","1 To 30 Days","31-60 Days","61-90 Days","91+ Days"}),"Not Due")</f>
        <v>91+ Days</v>
      </c>
    </row>
    <row r="9380" spans="1:3" x14ac:dyDescent="0.25">
      <c r="A9380" s="1">
        <v>50590</v>
      </c>
      <c r="B9380" s="2">
        <v>-118</v>
      </c>
      <c r="C9380" s="1" t="str">
        <f>IFERROR(LOOKUP(B9380,{0,1,31,61,91},{"Less Than 1 Day","1 To 30 Days","31-60 Days","61-90 Days","91+ Days"}),"Not Due")</f>
        <v>Not Due</v>
      </c>
    </row>
    <row r="9381" spans="1:3" x14ac:dyDescent="0.25">
      <c r="A9381" s="1">
        <v>40535</v>
      </c>
      <c r="B9381" s="2">
        <v>370</v>
      </c>
      <c r="C9381" s="1" t="str">
        <f>IFERROR(LOOKUP(B9381,{0,1,31,61,91},{"Less Than 1 Day","1 To 30 Days","31-60 Days","61-90 Days","91+ Days"}),"Not Due")</f>
        <v>91+ Days</v>
      </c>
    </row>
    <row r="9382" spans="1:3" x14ac:dyDescent="0.25">
      <c r="A9382" s="1">
        <v>84570</v>
      </c>
      <c r="B9382" s="2">
        <v>404</v>
      </c>
      <c r="C9382" s="1" t="str">
        <f>IFERROR(LOOKUP(B9382,{0,1,31,61,91},{"Less Than 1 Day","1 To 30 Days","31-60 Days","61-90 Days","91+ Days"}),"Not Due")</f>
        <v>91+ Days</v>
      </c>
    </row>
    <row r="9383" spans="1:3" x14ac:dyDescent="0.25">
      <c r="A9383" s="1">
        <v>88270</v>
      </c>
      <c r="B9383" s="2">
        <v>-74</v>
      </c>
      <c r="C9383" s="1" t="str">
        <f>IFERROR(LOOKUP(B9383,{0,1,31,61,91},{"Less Than 1 Day","1 To 30 Days","31-60 Days","61-90 Days","91+ Days"}),"Not Due")</f>
        <v>Not Due</v>
      </c>
    </row>
    <row r="9384" spans="1:3" x14ac:dyDescent="0.25">
      <c r="A9384" s="1">
        <v>17438</v>
      </c>
      <c r="B9384" s="2">
        <v>298</v>
      </c>
      <c r="C9384" s="1" t="str">
        <f>IFERROR(LOOKUP(B9384,{0,1,31,61,91},{"Less Than 1 Day","1 To 30 Days","31-60 Days","61-90 Days","91+ Days"}),"Not Due")</f>
        <v>91+ Days</v>
      </c>
    </row>
    <row r="9385" spans="1:3" x14ac:dyDescent="0.25">
      <c r="A9385" s="1">
        <v>71477</v>
      </c>
      <c r="B9385" s="2">
        <v>66</v>
      </c>
      <c r="C9385" s="1" t="str">
        <f>IFERROR(LOOKUP(B9385,{0,1,31,61,91},{"Less Than 1 Day","1 To 30 Days","31-60 Days","61-90 Days","91+ Days"}),"Not Due")</f>
        <v>61-90 Days</v>
      </c>
    </row>
    <row r="9386" spans="1:3" x14ac:dyDescent="0.25">
      <c r="A9386" s="1">
        <v>16875</v>
      </c>
      <c r="B9386" s="2">
        <v>241</v>
      </c>
      <c r="C9386" s="1" t="str">
        <f>IFERROR(LOOKUP(B9386,{0,1,31,61,91},{"Less Than 1 Day","1 To 30 Days","31-60 Days","61-90 Days","91+ Days"}),"Not Due")</f>
        <v>91+ Days</v>
      </c>
    </row>
    <row r="9387" spans="1:3" x14ac:dyDescent="0.25">
      <c r="A9387" s="1">
        <v>99803</v>
      </c>
      <c r="B9387" s="2">
        <v>26</v>
      </c>
      <c r="C9387" s="1" t="str">
        <f>IFERROR(LOOKUP(B9387,{0,1,31,61,91},{"Less Than 1 Day","1 To 30 Days","31-60 Days","61-90 Days","91+ Days"}),"Not Due")</f>
        <v>1 To 30 Days</v>
      </c>
    </row>
    <row r="9388" spans="1:3" x14ac:dyDescent="0.25">
      <c r="A9388" s="1">
        <v>17905</v>
      </c>
      <c r="B9388" s="2">
        <v>232</v>
      </c>
      <c r="C9388" s="1" t="str">
        <f>IFERROR(LOOKUP(B9388,{0,1,31,61,91},{"Less Than 1 Day","1 To 30 Days","31-60 Days","61-90 Days","91+ Days"}),"Not Due")</f>
        <v>91+ Days</v>
      </c>
    </row>
    <row r="9389" spans="1:3" x14ac:dyDescent="0.25">
      <c r="A9389" s="1">
        <v>94617</v>
      </c>
      <c r="B9389" s="2">
        <v>-137</v>
      </c>
      <c r="C9389" s="1" t="str">
        <f>IFERROR(LOOKUP(B9389,{0,1,31,61,91},{"Less Than 1 Day","1 To 30 Days","31-60 Days","61-90 Days","91+ Days"}),"Not Due")</f>
        <v>Not Due</v>
      </c>
    </row>
    <row r="9390" spans="1:3" x14ac:dyDescent="0.25">
      <c r="A9390" s="1">
        <v>72239</v>
      </c>
      <c r="B9390" s="2">
        <v>166</v>
      </c>
      <c r="C9390" s="1" t="str">
        <f>IFERROR(LOOKUP(B9390,{0,1,31,61,91},{"Less Than 1 Day","1 To 30 Days","31-60 Days","61-90 Days","91+ Days"}),"Not Due")</f>
        <v>91+ Days</v>
      </c>
    </row>
    <row r="9391" spans="1:3" x14ac:dyDescent="0.25">
      <c r="A9391" s="1">
        <v>44859</v>
      </c>
      <c r="B9391" s="2">
        <v>-89</v>
      </c>
      <c r="C9391" s="1" t="str">
        <f>IFERROR(LOOKUP(B9391,{0,1,31,61,91},{"Less Than 1 Day","1 To 30 Days","31-60 Days","61-90 Days","91+ Days"}),"Not Due")</f>
        <v>Not Due</v>
      </c>
    </row>
    <row r="9392" spans="1:3" x14ac:dyDescent="0.25">
      <c r="A9392" s="1">
        <v>68117</v>
      </c>
      <c r="B9392" s="2">
        <v>434</v>
      </c>
      <c r="C9392" s="1" t="str">
        <f>IFERROR(LOOKUP(B9392,{0,1,31,61,91},{"Less Than 1 Day","1 To 30 Days","31-60 Days","61-90 Days","91+ Days"}),"Not Due")</f>
        <v>91+ Days</v>
      </c>
    </row>
    <row r="9393" spans="1:3" x14ac:dyDescent="0.25">
      <c r="A9393" s="1">
        <v>74949</v>
      </c>
      <c r="B9393" s="2">
        <v>484</v>
      </c>
      <c r="C9393" s="1" t="str">
        <f>IFERROR(LOOKUP(B9393,{0,1,31,61,91},{"Less Than 1 Day","1 To 30 Days","31-60 Days","61-90 Days","91+ Days"}),"Not Due")</f>
        <v>91+ Days</v>
      </c>
    </row>
    <row r="9394" spans="1:3" x14ac:dyDescent="0.25">
      <c r="A9394" s="1">
        <v>83861</v>
      </c>
      <c r="B9394" s="2">
        <v>84</v>
      </c>
      <c r="C9394" s="1" t="str">
        <f>IFERROR(LOOKUP(B9394,{0,1,31,61,91},{"Less Than 1 Day","1 To 30 Days","31-60 Days","61-90 Days","91+ Days"}),"Not Due")</f>
        <v>61-90 Days</v>
      </c>
    </row>
    <row r="9395" spans="1:3" x14ac:dyDescent="0.25">
      <c r="A9395" s="1">
        <v>63238</v>
      </c>
      <c r="B9395" s="2">
        <v>470</v>
      </c>
      <c r="C9395" s="1" t="str">
        <f>IFERROR(LOOKUP(B9395,{0,1,31,61,91},{"Less Than 1 Day","1 To 30 Days","31-60 Days","61-90 Days","91+ Days"}),"Not Due")</f>
        <v>91+ Days</v>
      </c>
    </row>
    <row r="9396" spans="1:3" x14ac:dyDescent="0.25">
      <c r="A9396" s="1">
        <v>66628</v>
      </c>
      <c r="B9396" s="2">
        <v>224</v>
      </c>
      <c r="C9396" s="1" t="str">
        <f>IFERROR(LOOKUP(B9396,{0,1,31,61,91},{"Less Than 1 Day","1 To 30 Days","31-60 Days","61-90 Days","91+ Days"}),"Not Due")</f>
        <v>91+ Days</v>
      </c>
    </row>
    <row r="9397" spans="1:3" x14ac:dyDescent="0.25">
      <c r="A9397" s="1">
        <v>25532</v>
      </c>
      <c r="B9397" s="2">
        <v>-121</v>
      </c>
      <c r="C9397" s="1" t="str">
        <f>IFERROR(LOOKUP(B9397,{0,1,31,61,91},{"Less Than 1 Day","1 To 30 Days","31-60 Days","61-90 Days","91+ Days"}),"Not Due")</f>
        <v>Not Due</v>
      </c>
    </row>
    <row r="9398" spans="1:3" x14ac:dyDescent="0.25">
      <c r="A9398" s="1">
        <v>45576</v>
      </c>
      <c r="B9398" s="2">
        <v>394</v>
      </c>
      <c r="C9398" s="1" t="str">
        <f>IFERROR(LOOKUP(B9398,{0,1,31,61,91},{"Less Than 1 Day","1 To 30 Days","31-60 Days","61-90 Days","91+ Days"}),"Not Due")</f>
        <v>91+ Days</v>
      </c>
    </row>
    <row r="9399" spans="1:3" x14ac:dyDescent="0.25">
      <c r="A9399" s="1">
        <v>83767</v>
      </c>
      <c r="B9399" s="2">
        <v>200</v>
      </c>
      <c r="C9399" s="1" t="str">
        <f>IFERROR(LOOKUP(B9399,{0,1,31,61,91},{"Less Than 1 Day","1 To 30 Days","31-60 Days","61-90 Days","91+ Days"}),"Not Due")</f>
        <v>91+ Days</v>
      </c>
    </row>
    <row r="9400" spans="1:3" x14ac:dyDescent="0.25">
      <c r="A9400" s="1">
        <v>12682</v>
      </c>
      <c r="B9400" s="2">
        <v>48</v>
      </c>
      <c r="C9400" s="1" t="str">
        <f>IFERROR(LOOKUP(B9400,{0,1,31,61,91},{"Less Than 1 Day","1 To 30 Days","31-60 Days","61-90 Days","91+ Days"}),"Not Due")</f>
        <v>31-60 Days</v>
      </c>
    </row>
    <row r="9401" spans="1:3" x14ac:dyDescent="0.25">
      <c r="A9401" s="1">
        <v>93616</v>
      </c>
      <c r="B9401" s="2">
        <v>-107</v>
      </c>
      <c r="C9401" s="1" t="str">
        <f>IFERROR(LOOKUP(B9401,{0,1,31,61,91},{"Less Than 1 Day","1 To 30 Days","31-60 Days","61-90 Days","91+ Days"}),"Not Due")</f>
        <v>Not Due</v>
      </c>
    </row>
    <row r="9402" spans="1:3" x14ac:dyDescent="0.25">
      <c r="A9402" s="1">
        <v>20827</v>
      </c>
      <c r="B9402" s="2">
        <v>11</v>
      </c>
      <c r="C9402" s="1" t="str">
        <f>IFERROR(LOOKUP(B9402,{0,1,31,61,91},{"Less Than 1 Day","1 To 30 Days","31-60 Days","61-90 Days","91+ Days"}),"Not Due")</f>
        <v>1 To 30 Days</v>
      </c>
    </row>
    <row r="9403" spans="1:3" x14ac:dyDescent="0.25">
      <c r="A9403" s="1">
        <v>15996</v>
      </c>
      <c r="B9403" s="2">
        <v>342</v>
      </c>
      <c r="C9403" s="1" t="str">
        <f>IFERROR(LOOKUP(B9403,{0,1,31,61,91},{"Less Than 1 Day","1 To 30 Days","31-60 Days","61-90 Days","91+ Days"}),"Not Due")</f>
        <v>91+ Days</v>
      </c>
    </row>
    <row r="9404" spans="1:3" x14ac:dyDescent="0.25">
      <c r="A9404" s="1">
        <v>19194</v>
      </c>
      <c r="B9404" s="2">
        <v>407</v>
      </c>
      <c r="C9404" s="1" t="str">
        <f>IFERROR(LOOKUP(B9404,{0,1,31,61,91},{"Less Than 1 Day","1 To 30 Days","31-60 Days","61-90 Days","91+ Days"}),"Not Due")</f>
        <v>91+ Days</v>
      </c>
    </row>
    <row r="9405" spans="1:3" x14ac:dyDescent="0.25">
      <c r="A9405" s="1">
        <v>70707</v>
      </c>
      <c r="B9405" s="2">
        <v>68</v>
      </c>
      <c r="C9405" s="1" t="str">
        <f>IFERROR(LOOKUP(B9405,{0,1,31,61,91},{"Less Than 1 Day","1 To 30 Days","31-60 Days","61-90 Days","91+ Days"}),"Not Due")</f>
        <v>61-90 Days</v>
      </c>
    </row>
    <row r="9406" spans="1:3" x14ac:dyDescent="0.25">
      <c r="A9406" s="1">
        <v>40957</v>
      </c>
      <c r="B9406" s="2">
        <v>92</v>
      </c>
      <c r="C9406" s="1" t="str">
        <f>IFERROR(LOOKUP(B9406,{0,1,31,61,91},{"Less Than 1 Day","1 To 30 Days","31-60 Days","61-90 Days","91+ Days"}),"Not Due")</f>
        <v>91+ Days</v>
      </c>
    </row>
    <row r="9407" spans="1:3" x14ac:dyDescent="0.25">
      <c r="A9407" s="1">
        <v>76202</v>
      </c>
      <c r="B9407" s="2">
        <v>397</v>
      </c>
      <c r="C9407" s="1" t="str">
        <f>IFERROR(LOOKUP(B9407,{0,1,31,61,91},{"Less Than 1 Day","1 To 30 Days","31-60 Days","61-90 Days","91+ Days"}),"Not Due")</f>
        <v>91+ Days</v>
      </c>
    </row>
    <row r="9408" spans="1:3" x14ac:dyDescent="0.25">
      <c r="A9408" s="1">
        <v>16391</v>
      </c>
      <c r="B9408" s="2">
        <v>486</v>
      </c>
      <c r="C9408" s="1" t="str">
        <f>IFERROR(LOOKUP(B9408,{0,1,31,61,91},{"Less Than 1 Day","1 To 30 Days","31-60 Days","61-90 Days","91+ Days"}),"Not Due")</f>
        <v>91+ Days</v>
      </c>
    </row>
    <row r="9409" spans="1:3" x14ac:dyDescent="0.25">
      <c r="A9409" s="1">
        <v>84147</v>
      </c>
      <c r="B9409" s="2">
        <v>-133</v>
      </c>
      <c r="C9409" s="1" t="str">
        <f>IFERROR(LOOKUP(B9409,{0,1,31,61,91},{"Less Than 1 Day","1 To 30 Days","31-60 Days","61-90 Days","91+ Days"}),"Not Due")</f>
        <v>Not Due</v>
      </c>
    </row>
    <row r="9410" spans="1:3" x14ac:dyDescent="0.25">
      <c r="A9410" s="1">
        <v>67161</v>
      </c>
      <c r="B9410" s="2">
        <v>-115</v>
      </c>
      <c r="C9410" s="1" t="str">
        <f>IFERROR(LOOKUP(B9410,{0,1,31,61,91},{"Less Than 1 Day","1 To 30 Days","31-60 Days","61-90 Days","91+ Days"}),"Not Due")</f>
        <v>Not Due</v>
      </c>
    </row>
    <row r="9411" spans="1:3" x14ac:dyDescent="0.25">
      <c r="A9411" s="1">
        <v>95269</v>
      </c>
      <c r="B9411" s="2">
        <v>326</v>
      </c>
      <c r="C9411" s="1" t="str">
        <f>IFERROR(LOOKUP(B9411,{0,1,31,61,91},{"Less Than 1 Day","1 To 30 Days","31-60 Days","61-90 Days","91+ Days"}),"Not Due")</f>
        <v>91+ Days</v>
      </c>
    </row>
    <row r="9412" spans="1:3" x14ac:dyDescent="0.25">
      <c r="A9412" s="1">
        <v>95764</v>
      </c>
      <c r="B9412" s="2">
        <v>410</v>
      </c>
      <c r="C9412" s="1" t="str">
        <f>IFERROR(LOOKUP(B9412,{0,1,31,61,91},{"Less Than 1 Day","1 To 30 Days","31-60 Days","61-90 Days","91+ Days"}),"Not Due")</f>
        <v>91+ Days</v>
      </c>
    </row>
    <row r="9413" spans="1:3" x14ac:dyDescent="0.25">
      <c r="A9413" s="1">
        <v>12398</v>
      </c>
      <c r="B9413" s="2">
        <v>499</v>
      </c>
      <c r="C9413" s="1" t="str">
        <f>IFERROR(LOOKUP(B9413,{0,1,31,61,91},{"Less Than 1 Day","1 To 30 Days","31-60 Days","61-90 Days","91+ Days"}),"Not Due")</f>
        <v>91+ Days</v>
      </c>
    </row>
    <row r="9414" spans="1:3" x14ac:dyDescent="0.25">
      <c r="A9414" s="1">
        <v>46970</v>
      </c>
      <c r="B9414" s="2">
        <v>-76</v>
      </c>
      <c r="C9414" s="1" t="str">
        <f>IFERROR(LOOKUP(B9414,{0,1,31,61,91},{"Less Than 1 Day","1 To 30 Days","31-60 Days","61-90 Days","91+ Days"}),"Not Due")</f>
        <v>Not Due</v>
      </c>
    </row>
    <row r="9415" spans="1:3" x14ac:dyDescent="0.25">
      <c r="A9415" s="1">
        <v>13645</v>
      </c>
      <c r="B9415" s="2">
        <v>323</v>
      </c>
      <c r="C9415" s="1" t="str">
        <f>IFERROR(LOOKUP(B9415,{0,1,31,61,91},{"Less Than 1 Day","1 To 30 Days","31-60 Days","61-90 Days","91+ Days"}),"Not Due")</f>
        <v>91+ Days</v>
      </c>
    </row>
    <row r="9416" spans="1:3" x14ac:dyDescent="0.25">
      <c r="A9416" s="1">
        <v>82365</v>
      </c>
      <c r="B9416" s="2">
        <v>147</v>
      </c>
      <c r="C9416" s="1" t="str">
        <f>IFERROR(LOOKUP(B9416,{0,1,31,61,91},{"Less Than 1 Day","1 To 30 Days","31-60 Days","61-90 Days","91+ Days"}),"Not Due")</f>
        <v>91+ Days</v>
      </c>
    </row>
    <row r="9417" spans="1:3" x14ac:dyDescent="0.25">
      <c r="A9417" s="1">
        <v>20480</v>
      </c>
      <c r="B9417" s="2">
        <v>375</v>
      </c>
      <c r="C9417" s="1" t="str">
        <f>IFERROR(LOOKUP(B9417,{0,1,31,61,91},{"Less Than 1 Day","1 To 30 Days","31-60 Days","61-90 Days","91+ Days"}),"Not Due")</f>
        <v>91+ Days</v>
      </c>
    </row>
    <row r="9418" spans="1:3" x14ac:dyDescent="0.25">
      <c r="A9418" s="1">
        <v>54602</v>
      </c>
      <c r="B9418" s="2">
        <v>81</v>
      </c>
      <c r="C9418" s="1" t="str">
        <f>IFERROR(LOOKUP(B9418,{0,1,31,61,91},{"Less Than 1 Day","1 To 30 Days","31-60 Days","61-90 Days","91+ Days"}),"Not Due")</f>
        <v>61-90 Days</v>
      </c>
    </row>
    <row r="9419" spans="1:3" x14ac:dyDescent="0.25">
      <c r="A9419" s="1">
        <v>62813</v>
      </c>
      <c r="B9419" s="2">
        <v>217</v>
      </c>
      <c r="C9419" s="1" t="str">
        <f>IFERROR(LOOKUP(B9419,{0,1,31,61,91},{"Less Than 1 Day","1 To 30 Days","31-60 Days","61-90 Days","91+ Days"}),"Not Due")</f>
        <v>91+ Days</v>
      </c>
    </row>
    <row r="9420" spans="1:3" x14ac:dyDescent="0.25">
      <c r="A9420" s="1">
        <v>10931</v>
      </c>
      <c r="B9420" s="2">
        <v>-150</v>
      </c>
      <c r="C9420" s="1" t="str">
        <f>IFERROR(LOOKUP(B9420,{0,1,31,61,91},{"Less Than 1 Day","1 To 30 Days","31-60 Days","61-90 Days","91+ Days"}),"Not Due")</f>
        <v>Not Due</v>
      </c>
    </row>
    <row r="9421" spans="1:3" x14ac:dyDescent="0.25">
      <c r="A9421" s="1">
        <v>76231</v>
      </c>
      <c r="B9421" s="2">
        <v>-194</v>
      </c>
      <c r="C9421" s="1" t="str">
        <f>IFERROR(LOOKUP(B9421,{0,1,31,61,91},{"Less Than 1 Day","1 To 30 Days","31-60 Days","61-90 Days","91+ Days"}),"Not Due")</f>
        <v>Not Due</v>
      </c>
    </row>
    <row r="9422" spans="1:3" x14ac:dyDescent="0.25">
      <c r="A9422" s="1">
        <v>63429</v>
      </c>
      <c r="B9422" s="2">
        <v>-112</v>
      </c>
      <c r="C9422" s="1" t="str">
        <f>IFERROR(LOOKUP(B9422,{0,1,31,61,91},{"Less Than 1 Day","1 To 30 Days","31-60 Days","61-90 Days","91+ Days"}),"Not Due")</f>
        <v>Not Due</v>
      </c>
    </row>
    <row r="9423" spans="1:3" x14ac:dyDescent="0.25">
      <c r="A9423" s="1">
        <v>58485</v>
      </c>
      <c r="B9423" s="2">
        <v>36</v>
      </c>
      <c r="C9423" s="1" t="str">
        <f>IFERROR(LOOKUP(B9423,{0,1,31,61,91},{"Less Than 1 Day","1 To 30 Days","31-60 Days","61-90 Days","91+ Days"}),"Not Due")</f>
        <v>31-60 Days</v>
      </c>
    </row>
    <row r="9424" spans="1:3" x14ac:dyDescent="0.25">
      <c r="A9424" s="1">
        <v>12337</v>
      </c>
      <c r="B9424" s="2">
        <v>371</v>
      </c>
      <c r="C9424" s="1" t="str">
        <f>IFERROR(LOOKUP(B9424,{0,1,31,61,91},{"Less Than 1 Day","1 To 30 Days","31-60 Days","61-90 Days","91+ Days"}),"Not Due")</f>
        <v>91+ Days</v>
      </c>
    </row>
    <row r="9425" spans="1:3" x14ac:dyDescent="0.25">
      <c r="A9425" s="1">
        <v>13979</v>
      </c>
      <c r="B9425" s="2">
        <v>-83</v>
      </c>
      <c r="C9425" s="1" t="str">
        <f>IFERROR(LOOKUP(B9425,{0,1,31,61,91},{"Less Than 1 Day","1 To 30 Days","31-60 Days","61-90 Days","91+ Days"}),"Not Due")</f>
        <v>Not Due</v>
      </c>
    </row>
    <row r="9426" spans="1:3" x14ac:dyDescent="0.25">
      <c r="A9426" s="1">
        <v>40085</v>
      </c>
      <c r="B9426" s="2">
        <v>-41</v>
      </c>
      <c r="C9426" s="1" t="str">
        <f>IFERROR(LOOKUP(B9426,{0,1,31,61,91},{"Less Than 1 Day","1 To 30 Days","31-60 Days","61-90 Days","91+ Days"}),"Not Due")</f>
        <v>Not Due</v>
      </c>
    </row>
    <row r="9427" spans="1:3" x14ac:dyDescent="0.25">
      <c r="A9427" s="1">
        <v>56800</v>
      </c>
      <c r="B9427" s="2">
        <v>-142</v>
      </c>
      <c r="C9427" s="1" t="str">
        <f>IFERROR(LOOKUP(B9427,{0,1,31,61,91},{"Less Than 1 Day","1 To 30 Days","31-60 Days","61-90 Days","91+ Days"}),"Not Due")</f>
        <v>Not Due</v>
      </c>
    </row>
    <row r="9428" spans="1:3" x14ac:dyDescent="0.25">
      <c r="A9428" s="1">
        <v>19969</v>
      </c>
      <c r="B9428" s="2">
        <v>419</v>
      </c>
      <c r="C9428" s="1" t="str">
        <f>IFERROR(LOOKUP(B9428,{0,1,31,61,91},{"Less Than 1 Day","1 To 30 Days","31-60 Days","61-90 Days","91+ Days"}),"Not Due")</f>
        <v>91+ Days</v>
      </c>
    </row>
    <row r="9429" spans="1:3" x14ac:dyDescent="0.25">
      <c r="A9429" s="1">
        <v>27014</v>
      </c>
      <c r="B9429" s="2">
        <v>275</v>
      </c>
      <c r="C9429" s="1" t="str">
        <f>IFERROR(LOOKUP(B9429,{0,1,31,61,91},{"Less Than 1 Day","1 To 30 Days","31-60 Days","61-90 Days","91+ Days"}),"Not Due")</f>
        <v>91+ Days</v>
      </c>
    </row>
    <row r="9430" spans="1:3" x14ac:dyDescent="0.25">
      <c r="A9430" s="1">
        <v>47828</v>
      </c>
      <c r="B9430" s="2">
        <v>423</v>
      </c>
      <c r="C9430" s="1" t="str">
        <f>IFERROR(LOOKUP(B9430,{0,1,31,61,91},{"Less Than 1 Day","1 To 30 Days","31-60 Days","61-90 Days","91+ Days"}),"Not Due")</f>
        <v>91+ Days</v>
      </c>
    </row>
    <row r="9431" spans="1:3" x14ac:dyDescent="0.25">
      <c r="A9431" s="1">
        <v>77187</v>
      </c>
      <c r="B9431" s="2">
        <v>298</v>
      </c>
      <c r="C9431" s="1" t="str">
        <f>IFERROR(LOOKUP(B9431,{0,1,31,61,91},{"Less Than 1 Day","1 To 30 Days","31-60 Days","61-90 Days","91+ Days"}),"Not Due")</f>
        <v>91+ Days</v>
      </c>
    </row>
    <row r="9432" spans="1:3" x14ac:dyDescent="0.25">
      <c r="A9432" s="1">
        <v>50266</v>
      </c>
      <c r="B9432" s="2">
        <v>430</v>
      </c>
      <c r="C9432" s="1" t="str">
        <f>IFERROR(LOOKUP(B9432,{0,1,31,61,91},{"Less Than 1 Day","1 To 30 Days","31-60 Days","61-90 Days","91+ Days"}),"Not Due")</f>
        <v>91+ Days</v>
      </c>
    </row>
    <row r="9433" spans="1:3" x14ac:dyDescent="0.25">
      <c r="A9433" s="1">
        <v>75748</v>
      </c>
      <c r="B9433" s="2">
        <v>363</v>
      </c>
      <c r="C9433" s="1" t="str">
        <f>IFERROR(LOOKUP(B9433,{0,1,31,61,91},{"Less Than 1 Day","1 To 30 Days","31-60 Days","61-90 Days","91+ Days"}),"Not Due")</f>
        <v>91+ Days</v>
      </c>
    </row>
    <row r="9434" spans="1:3" x14ac:dyDescent="0.25">
      <c r="A9434" s="1">
        <v>31745</v>
      </c>
      <c r="B9434" s="2">
        <v>-126</v>
      </c>
      <c r="C9434" s="1" t="str">
        <f>IFERROR(LOOKUP(B9434,{0,1,31,61,91},{"Less Than 1 Day","1 To 30 Days","31-60 Days","61-90 Days","91+ Days"}),"Not Due")</f>
        <v>Not Due</v>
      </c>
    </row>
    <row r="9435" spans="1:3" x14ac:dyDescent="0.25">
      <c r="A9435" s="1">
        <v>64906</v>
      </c>
      <c r="B9435" s="2">
        <v>153</v>
      </c>
      <c r="C9435" s="1" t="str">
        <f>IFERROR(LOOKUP(B9435,{0,1,31,61,91},{"Less Than 1 Day","1 To 30 Days","31-60 Days","61-90 Days","91+ Days"}),"Not Due")</f>
        <v>91+ Days</v>
      </c>
    </row>
    <row r="9436" spans="1:3" x14ac:dyDescent="0.25">
      <c r="A9436" s="1">
        <v>71591</v>
      </c>
      <c r="B9436" s="2">
        <v>314</v>
      </c>
      <c r="C9436" s="1" t="str">
        <f>IFERROR(LOOKUP(B9436,{0,1,31,61,91},{"Less Than 1 Day","1 To 30 Days","31-60 Days","61-90 Days","91+ Days"}),"Not Due")</f>
        <v>91+ Days</v>
      </c>
    </row>
    <row r="9437" spans="1:3" x14ac:dyDescent="0.25">
      <c r="A9437" s="1">
        <v>48682</v>
      </c>
      <c r="B9437" s="2">
        <v>-12</v>
      </c>
      <c r="C9437" s="1" t="str">
        <f>IFERROR(LOOKUP(B9437,{0,1,31,61,91},{"Less Than 1 Day","1 To 30 Days","31-60 Days","61-90 Days","91+ Days"}),"Not Due")</f>
        <v>Not Due</v>
      </c>
    </row>
    <row r="9438" spans="1:3" x14ac:dyDescent="0.25">
      <c r="A9438" s="1">
        <v>48203</v>
      </c>
      <c r="B9438" s="2">
        <v>-55</v>
      </c>
      <c r="C9438" s="1" t="str">
        <f>IFERROR(LOOKUP(B9438,{0,1,31,61,91},{"Less Than 1 Day","1 To 30 Days","31-60 Days","61-90 Days","91+ Days"}),"Not Due")</f>
        <v>Not Due</v>
      </c>
    </row>
    <row r="9439" spans="1:3" x14ac:dyDescent="0.25">
      <c r="A9439" s="1">
        <v>50899</v>
      </c>
      <c r="B9439" s="2">
        <v>-78</v>
      </c>
      <c r="C9439" s="1" t="str">
        <f>IFERROR(LOOKUP(B9439,{0,1,31,61,91},{"Less Than 1 Day","1 To 30 Days","31-60 Days","61-90 Days","91+ Days"}),"Not Due")</f>
        <v>Not Due</v>
      </c>
    </row>
    <row r="9440" spans="1:3" x14ac:dyDescent="0.25">
      <c r="A9440" s="1">
        <v>77556</v>
      </c>
      <c r="B9440" s="2">
        <v>251</v>
      </c>
      <c r="C9440" s="1" t="str">
        <f>IFERROR(LOOKUP(B9440,{0,1,31,61,91},{"Less Than 1 Day","1 To 30 Days","31-60 Days","61-90 Days","91+ Days"}),"Not Due")</f>
        <v>91+ Days</v>
      </c>
    </row>
    <row r="9441" spans="1:3" x14ac:dyDescent="0.25">
      <c r="A9441" s="1">
        <v>88575</v>
      </c>
      <c r="B9441" s="2">
        <v>63</v>
      </c>
      <c r="C9441" s="1" t="str">
        <f>IFERROR(LOOKUP(B9441,{0,1,31,61,91},{"Less Than 1 Day","1 To 30 Days","31-60 Days","61-90 Days","91+ Days"}),"Not Due")</f>
        <v>61-90 Days</v>
      </c>
    </row>
    <row r="9442" spans="1:3" x14ac:dyDescent="0.25">
      <c r="A9442" s="1">
        <v>80194</v>
      </c>
      <c r="B9442" s="2">
        <v>475</v>
      </c>
      <c r="C9442" s="1" t="str">
        <f>IFERROR(LOOKUP(B9442,{0,1,31,61,91},{"Less Than 1 Day","1 To 30 Days","31-60 Days","61-90 Days","91+ Days"}),"Not Due")</f>
        <v>91+ Days</v>
      </c>
    </row>
    <row r="9443" spans="1:3" x14ac:dyDescent="0.25">
      <c r="A9443" s="1">
        <v>62973</v>
      </c>
      <c r="B9443" s="2">
        <v>187</v>
      </c>
      <c r="C9443" s="1" t="str">
        <f>IFERROR(LOOKUP(B9443,{0,1,31,61,91},{"Less Than 1 Day","1 To 30 Days","31-60 Days","61-90 Days","91+ Days"}),"Not Due")</f>
        <v>91+ Days</v>
      </c>
    </row>
    <row r="9444" spans="1:3" x14ac:dyDescent="0.25">
      <c r="A9444" s="1">
        <v>89691</v>
      </c>
      <c r="B9444" s="2">
        <v>-167</v>
      </c>
      <c r="C9444" s="1" t="str">
        <f>IFERROR(LOOKUP(B9444,{0,1,31,61,91},{"Less Than 1 Day","1 To 30 Days","31-60 Days","61-90 Days","91+ Days"}),"Not Due")</f>
        <v>Not Due</v>
      </c>
    </row>
    <row r="9445" spans="1:3" x14ac:dyDescent="0.25">
      <c r="A9445" s="1">
        <v>91321</v>
      </c>
      <c r="B9445" s="2">
        <v>14</v>
      </c>
      <c r="C9445" s="1" t="str">
        <f>IFERROR(LOOKUP(B9445,{0,1,31,61,91},{"Less Than 1 Day","1 To 30 Days","31-60 Days","61-90 Days","91+ Days"}),"Not Due")</f>
        <v>1 To 30 Days</v>
      </c>
    </row>
    <row r="9446" spans="1:3" x14ac:dyDescent="0.25">
      <c r="A9446" s="1">
        <v>56169</v>
      </c>
      <c r="B9446" s="2">
        <v>359</v>
      </c>
      <c r="C9446" s="1" t="str">
        <f>IFERROR(LOOKUP(B9446,{0,1,31,61,91},{"Less Than 1 Day","1 To 30 Days","31-60 Days","61-90 Days","91+ Days"}),"Not Due")</f>
        <v>91+ Days</v>
      </c>
    </row>
    <row r="9447" spans="1:3" x14ac:dyDescent="0.25">
      <c r="A9447" s="1">
        <v>53738</v>
      </c>
      <c r="B9447" s="2">
        <v>286</v>
      </c>
      <c r="C9447" s="1" t="str">
        <f>IFERROR(LOOKUP(B9447,{0,1,31,61,91},{"Less Than 1 Day","1 To 30 Days","31-60 Days","61-90 Days","91+ Days"}),"Not Due")</f>
        <v>91+ Days</v>
      </c>
    </row>
    <row r="9448" spans="1:3" x14ac:dyDescent="0.25">
      <c r="A9448" s="1">
        <v>79817</v>
      </c>
      <c r="B9448" s="2">
        <v>399</v>
      </c>
      <c r="C9448" s="1" t="str">
        <f>IFERROR(LOOKUP(B9448,{0,1,31,61,91},{"Less Than 1 Day","1 To 30 Days","31-60 Days","61-90 Days","91+ Days"}),"Not Due")</f>
        <v>91+ Days</v>
      </c>
    </row>
    <row r="9449" spans="1:3" x14ac:dyDescent="0.25">
      <c r="A9449" s="1">
        <v>81857</v>
      </c>
      <c r="B9449" s="2">
        <v>131</v>
      </c>
      <c r="C9449" s="1" t="str">
        <f>IFERROR(LOOKUP(B9449,{0,1,31,61,91},{"Less Than 1 Day","1 To 30 Days","31-60 Days","61-90 Days","91+ Days"}),"Not Due")</f>
        <v>91+ Days</v>
      </c>
    </row>
    <row r="9450" spans="1:3" x14ac:dyDescent="0.25">
      <c r="A9450" s="1">
        <v>64728</v>
      </c>
      <c r="B9450" s="2">
        <v>93</v>
      </c>
      <c r="C9450" s="1" t="str">
        <f>IFERROR(LOOKUP(B9450,{0,1,31,61,91},{"Less Than 1 Day","1 To 30 Days","31-60 Days","61-90 Days","91+ Days"}),"Not Due")</f>
        <v>91+ Days</v>
      </c>
    </row>
    <row r="9451" spans="1:3" x14ac:dyDescent="0.25">
      <c r="A9451" s="1">
        <v>40637</v>
      </c>
      <c r="B9451" s="2">
        <v>296</v>
      </c>
      <c r="C9451" s="1" t="str">
        <f>IFERROR(LOOKUP(B9451,{0,1,31,61,91},{"Less Than 1 Day","1 To 30 Days","31-60 Days","61-90 Days","91+ Days"}),"Not Due")</f>
        <v>91+ Days</v>
      </c>
    </row>
    <row r="9452" spans="1:3" x14ac:dyDescent="0.25">
      <c r="A9452" s="1">
        <v>48434</v>
      </c>
      <c r="B9452" s="2">
        <v>210</v>
      </c>
      <c r="C9452" s="1" t="str">
        <f>IFERROR(LOOKUP(B9452,{0,1,31,61,91},{"Less Than 1 Day","1 To 30 Days","31-60 Days","61-90 Days","91+ Days"}),"Not Due")</f>
        <v>91+ Days</v>
      </c>
    </row>
    <row r="9453" spans="1:3" x14ac:dyDescent="0.25">
      <c r="A9453" s="1">
        <v>54493</v>
      </c>
      <c r="B9453" s="2">
        <v>-12</v>
      </c>
      <c r="C9453" s="1" t="str">
        <f>IFERROR(LOOKUP(B9453,{0,1,31,61,91},{"Less Than 1 Day","1 To 30 Days","31-60 Days","61-90 Days","91+ Days"}),"Not Due")</f>
        <v>Not Due</v>
      </c>
    </row>
    <row r="9454" spans="1:3" x14ac:dyDescent="0.25">
      <c r="A9454" s="1">
        <v>15653</v>
      </c>
      <c r="B9454" s="2">
        <v>-184</v>
      </c>
      <c r="C9454" s="1" t="str">
        <f>IFERROR(LOOKUP(B9454,{0,1,31,61,91},{"Less Than 1 Day","1 To 30 Days","31-60 Days","61-90 Days","91+ Days"}),"Not Due")</f>
        <v>Not Due</v>
      </c>
    </row>
    <row r="9455" spans="1:3" x14ac:dyDescent="0.25">
      <c r="A9455" s="1">
        <v>31681</v>
      </c>
      <c r="B9455" s="2">
        <v>24</v>
      </c>
      <c r="C9455" s="1" t="str">
        <f>IFERROR(LOOKUP(B9455,{0,1,31,61,91},{"Less Than 1 Day","1 To 30 Days","31-60 Days","61-90 Days","91+ Days"}),"Not Due")</f>
        <v>1 To 30 Days</v>
      </c>
    </row>
    <row r="9456" spans="1:3" x14ac:dyDescent="0.25">
      <c r="A9456" s="1">
        <v>32414</v>
      </c>
      <c r="B9456" s="2">
        <v>67</v>
      </c>
      <c r="C9456" s="1" t="str">
        <f>IFERROR(LOOKUP(B9456,{0,1,31,61,91},{"Less Than 1 Day","1 To 30 Days","31-60 Days","61-90 Days","91+ Days"}),"Not Due")</f>
        <v>61-90 Days</v>
      </c>
    </row>
    <row r="9457" spans="1:3" x14ac:dyDescent="0.25">
      <c r="A9457" s="1">
        <v>27385</v>
      </c>
      <c r="B9457" s="2">
        <v>-96</v>
      </c>
      <c r="C9457" s="1" t="str">
        <f>IFERROR(LOOKUP(B9457,{0,1,31,61,91},{"Less Than 1 Day","1 To 30 Days","31-60 Days","61-90 Days","91+ Days"}),"Not Due")</f>
        <v>Not Due</v>
      </c>
    </row>
    <row r="9458" spans="1:3" x14ac:dyDescent="0.25">
      <c r="A9458" s="1">
        <v>26655</v>
      </c>
      <c r="B9458" s="2">
        <v>130</v>
      </c>
      <c r="C9458" s="1" t="str">
        <f>IFERROR(LOOKUP(B9458,{0,1,31,61,91},{"Less Than 1 Day","1 To 30 Days","31-60 Days","61-90 Days","91+ Days"}),"Not Due")</f>
        <v>91+ Days</v>
      </c>
    </row>
    <row r="9459" spans="1:3" x14ac:dyDescent="0.25">
      <c r="A9459" s="1">
        <v>98299</v>
      </c>
      <c r="B9459" s="2">
        <v>164</v>
      </c>
      <c r="C9459" s="1" t="str">
        <f>IFERROR(LOOKUP(B9459,{0,1,31,61,91},{"Less Than 1 Day","1 To 30 Days","31-60 Days","61-90 Days","91+ Days"}),"Not Due")</f>
        <v>91+ Days</v>
      </c>
    </row>
    <row r="9460" spans="1:3" x14ac:dyDescent="0.25">
      <c r="A9460" s="1">
        <v>37756</v>
      </c>
      <c r="B9460" s="2">
        <v>-51</v>
      </c>
      <c r="C9460" s="1" t="str">
        <f>IFERROR(LOOKUP(B9460,{0,1,31,61,91},{"Less Than 1 Day","1 To 30 Days","31-60 Days","61-90 Days","91+ Days"}),"Not Due")</f>
        <v>Not Due</v>
      </c>
    </row>
    <row r="9461" spans="1:3" x14ac:dyDescent="0.25">
      <c r="A9461" s="1">
        <v>98081</v>
      </c>
      <c r="B9461" s="2">
        <v>246</v>
      </c>
      <c r="C9461" s="1" t="str">
        <f>IFERROR(LOOKUP(B9461,{0,1,31,61,91},{"Less Than 1 Day","1 To 30 Days","31-60 Days","61-90 Days","91+ Days"}),"Not Due")</f>
        <v>91+ Days</v>
      </c>
    </row>
    <row r="9462" spans="1:3" x14ac:dyDescent="0.25">
      <c r="A9462" s="1">
        <v>58177</v>
      </c>
      <c r="B9462" s="2">
        <v>198</v>
      </c>
      <c r="C9462" s="1" t="str">
        <f>IFERROR(LOOKUP(B9462,{0,1,31,61,91},{"Less Than 1 Day","1 To 30 Days","31-60 Days","61-90 Days","91+ Days"}),"Not Due")</f>
        <v>91+ Days</v>
      </c>
    </row>
    <row r="9463" spans="1:3" x14ac:dyDescent="0.25">
      <c r="A9463" s="1">
        <v>46132</v>
      </c>
      <c r="B9463" s="2">
        <v>-28</v>
      </c>
      <c r="C9463" s="1" t="str">
        <f>IFERROR(LOOKUP(B9463,{0,1,31,61,91},{"Less Than 1 Day","1 To 30 Days","31-60 Days","61-90 Days","91+ Days"}),"Not Due")</f>
        <v>Not Due</v>
      </c>
    </row>
    <row r="9464" spans="1:3" x14ac:dyDescent="0.25">
      <c r="A9464" s="1">
        <v>15043</v>
      </c>
      <c r="B9464" s="2">
        <v>109</v>
      </c>
      <c r="C9464" s="1" t="str">
        <f>IFERROR(LOOKUP(B9464,{0,1,31,61,91},{"Less Than 1 Day","1 To 30 Days","31-60 Days","61-90 Days","91+ Days"}),"Not Due")</f>
        <v>91+ Days</v>
      </c>
    </row>
    <row r="9465" spans="1:3" x14ac:dyDescent="0.25">
      <c r="A9465" s="1">
        <v>66713</v>
      </c>
      <c r="B9465" s="2">
        <v>-101</v>
      </c>
      <c r="C9465" s="1" t="str">
        <f>IFERROR(LOOKUP(B9465,{0,1,31,61,91},{"Less Than 1 Day","1 To 30 Days","31-60 Days","61-90 Days","91+ Days"}),"Not Due")</f>
        <v>Not Due</v>
      </c>
    </row>
    <row r="9466" spans="1:3" x14ac:dyDescent="0.25">
      <c r="A9466" s="1">
        <v>61037</v>
      </c>
      <c r="B9466" s="2">
        <v>-62</v>
      </c>
      <c r="C9466" s="1" t="str">
        <f>IFERROR(LOOKUP(B9466,{0,1,31,61,91},{"Less Than 1 Day","1 To 30 Days","31-60 Days","61-90 Days","91+ Days"}),"Not Due")</f>
        <v>Not Due</v>
      </c>
    </row>
    <row r="9467" spans="1:3" x14ac:dyDescent="0.25">
      <c r="A9467" s="1">
        <v>51634</v>
      </c>
      <c r="B9467" s="2">
        <v>481</v>
      </c>
      <c r="C9467" s="1" t="str">
        <f>IFERROR(LOOKUP(B9467,{0,1,31,61,91},{"Less Than 1 Day","1 To 30 Days","31-60 Days","61-90 Days","91+ Days"}),"Not Due")</f>
        <v>91+ Days</v>
      </c>
    </row>
    <row r="9468" spans="1:3" x14ac:dyDescent="0.25">
      <c r="A9468" s="1">
        <v>78505</v>
      </c>
      <c r="B9468" s="2">
        <v>50</v>
      </c>
      <c r="C9468" s="1" t="str">
        <f>IFERROR(LOOKUP(B9468,{0,1,31,61,91},{"Less Than 1 Day","1 To 30 Days","31-60 Days","61-90 Days","91+ Days"}),"Not Due")</f>
        <v>31-60 Days</v>
      </c>
    </row>
    <row r="9469" spans="1:3" x14ac:dyDescent="0.25">
      <c r="A9469" s="1">
        <v>89437</v>
      </c>
      <c r="B9469" s="2">
        <v>344</v>
      </c>
      <c r="C9469" s="1" t="str">
        <f>IFERROR(LOOKUP(B9469,{0,1,31,61,91},{"Less Than 1 Day","1 To 30 Days","31-60 Days","61-90 Days","91+ Days"}),"Not Due")</f>
        <v>91+ Days</v>
      </c>
    </row>
    <row r="9470" spans="1:3" x14ac:dyDescent="0.25">
      <c r="A9470" s="1">
        <v>75081</v>
      </c>
      <c r="B9470" s="2">
        <v>151</v>
      </c>
      <c r="C9470" s="1" t="str">
        <f>IFERROR(LOOKUP(B9470,{0,1,31,61,91},{"Less Than 1 Day","1 To 30 Days","31-60 Days","61-90 Days","91+ Days"}),"Not Due")</f>
        <v>91+ Days</v>
      </c>
    </row>
    <row r="9471" spans="1:3" x14ac:dyDescent="0.25">
      <c r="A9471" s="1">
        <v>80060</v>
      </c>
      <c r="B9471" s="2">
        <v>-7</v>
      </c>
      <c r="C9471" s="1" t="str">
        <f>IFERROR(LOOKUP(B9471,{0,1,31,61,91},{"Less Than 1 Day","1 To 30 Days","31-60 Days","61-90 Days","91+ Days"}),"Not Due")</f>
        <v>Not Due</v>
      </c>
    </row>
    <row r="9472" spans="1:3" x14ac:dyDescent="0.25">
      <c r="A9472" s="1">
        <v>36322</v>
      </c>
      <c r="B9472" s="2">
        <v>9</v>
      </c>
      <c r="C9472" s="1" t="str">
        <f>IFERROR(LOOKUP(B9472,{0,1,31,61,91},{"Less Than 1 Day","1 To 30 Days","31-60 Days","61-90 Days","91+ Days"}),"Not Due")</f>
        <v>1 To 30 Days</v>
      </c>
    </row>
    <row r="9473" spans="1:3" x14ac:dyDescent="0.25">
      <c r="A9473" s="1">
        <v>68932</v>
      </c>
      <c r="B9473" s="2">
        <v>261</v>
      </c>
      <c r="C9473" s="1" t="str">
        <f>IFERROR(LOOKUP(B9473,{0,1,31,61,91},{"Less Than 1 Day","1 To 30 Days","31-60 Days","61-90 Days","91+ Days"}),"Not Due")</f>
        <v>91+ Days</v>
      </c>
    </row>
    <row r="9474" spans="1:3" x14ac:dyDescent="0.25">
      <c r="A9474" s="1">
        <v>69905</v>
      </c>
      <c r="B9474" s="2">
        <v>53</v>
      </c>
      <c r="C9474" s="1" t="str">
        <f>IFERROR(LOOKUP(B9474,{0,1,31,61,91},{"Less Than 1 Day","1 To 30 Days","31-60 Days","61-90 Days","91+ Days"}),"Not Due")</f>
        <v>31-60 Days</v>
      </c>
    </row>
    <row r="9475" spans="1:3" x14ac:dyDescent="0.25">
      <c r="A9475" s="1">
        <v>43919</v>
      </c>
      <c r="B9475" s="2">
        <v>168</v>
      </c>
      <c r="C9475" s="1" t="str">
        <f>IFERROR(LOOKUP(B9475,{0,1,31,61,91},{"Less Than 1 Day","1 To 30 Days","31-60 Days","61-90 Days","91+ Days"}),"Not Due")</f>
        <v>91+ Days</v>
      </c>
    </row>
    <row r="9476" spans="1:3" x14ac:dyDescent="0.25">
      <c r="A9476" s="1">
        <v>24746</v>
      </c>
      <c r="B9476" s="2">
        <v>25</v>
      </c>
      <c r="C9476" s="1" t="str">
        <f>IFERROR(LOOKUP(B9476,{0,1,31,61,91},{"Less Than 1 Day","1 To 30 Days","31-60 Days","61-90 Days","91+ Days"}),"Not Due")</f>
        <v>1 To 30 Days</v>
      </c>
    </row>
    <row r="9477" spans="1:3" x14ac:dyDescent="0.25">
      <c r="A9477" s="1">
        <v>17441</v>
      </c>
      <c r="B9477" s="2">
        <v>402</v>
      </c>
      <c r="C9477" s="1" t="str">
        <f>IFERROR(LOOKUP(B9477,{0,1,31,61,91},{"Less Than 1 Day","1 To 30 Days","31-60 Days","61-90 Days","91+ Days"}),"Not Due")</f>
        <v>91+ Days</v>
      </c>
    </row>
    <row r="9478" spans="1:3" x14ac:dyDescent="0.25">
      <c r="A9478" s="1">
        <v>48422</v>
      </c>
      <c r="B9478" s="2">
        <v>186</v>
      </c>
      <c r="C9478" s="1" t="str">
        <f>IFERROR(LOOKUP(B9478,{0,1,31,61,91},{"Less Than 1 Day","1 To 30 Days","31-60 Days","61-90 Days","91+ Days"}),"Not Due")</f>
        <v>91+ Days</v>
      </c>
    </row>
    <row r="9479" spans="1:3" x14ac:dyDescent="0.25">
      <c r="A9479" s="1">
        <v>53713</v>
      </c>
      <c r="B9479" s="2">
        <v>276</v>
      </c>
      <c r="C9479" s="1" t="str">
        <f>IFERROR(LOOKUP(B9479,{0,1,31,61,91},{"Less Than 1 Day","1 To 30 Days","31-60 Days","61-90 Days","91+ Days"}),"Not Due")</f>
        <v>91+ Days</v>
      </c>
    </row>
    <row r="9480" spans="1:3" x14ac:dyDescent="0.25">
      <c r="A9480" s="1">
        <v>59643</v>
      </c>
      <c r="B9480" s="2">
        <v>74</v>
      </c>
      <c r="C9480" s="1" t="str">
        <f>IFERROR(LOOKUP(B9480,{0,1,31,61,91},{"Less Than 1 Day","1 To 30 Days","31-60 Days","61-90 Days","91+ Days"}),"Not Due")</f>
        <v>61-90 Days</v>
      </c>
    </row>
    <row r="9481" spans="1:3" x14ac:dyDescent="0.25">
      <c r="A9481" s="1">
        <v>93190</v>
      </c>
      <c r="B9481" s="2">
        <v>-54</v>
      </c>
      <c r="C9481" s="1" t="str">
        <f>IFERROR(LOOKUP(B9481,{0,1,31,61,91},{"Less Than 1 Day","1 To 30 Days","31-60 Days","61-90 Days","91+ Days"}),"Not Due")</f>
        <v>Not Due</v>
      </c>
    </row>
    <row r="9482" spans="1:3" x14ac:dyDescent="0.25">
      <c r="A9482" s="1">
        <v>88919</v>
      </c>
      <c r="B9482" s="2">
        <v>-148</v>
      </c>
      <c r="C9482" s="1" t="str">
        <f>IFERROR(LOOKUP(B9482,{0,1,31,61,91},{"Less Than 1 Day","1 To 30 Days","31-60 Days","61-90 Days","91+ Days"}),"Not Due")</f>
        <v>Not Due</v>
      </c>
    </row>
    <row r="9483" spans="1:3" x14ac:dyDescent="0.25">
      <c r="A9483" s="1">
        <v>44620</v>
      </c>
      <c r="B9483" s="2">
        <v>104</v>
      </c>
      <c r="C9483" s="1" t="str">
        <f>IFERROR(LOOKUP(B9483,{0,1,31,61,91},{"Less Than 1 Day","1 To 30 Days","31-60 Days","61-90 Days","91+ Days"}),"Not Due")</f>
        <v>91+ Days</v>
      </c>
    </row>
    <row r="9484" spans="1:3" x14ac:dyDescent="0.25">
      <c r="A9484" s="1">
        <v>62759</v>
      </c>
      <c r="B9484" s="2">
        <v>-35</v>
      </c>
      <c r="C9484" s="1" t="str">
        <f>IFERROR(LOOKUP(B9484,{0,1,31,61,91},{"Less Than 1 Day","1 To 30 Days","31-60 Days","61-90 Days","91+ Days"}),"Not Due")</f>
        <v>Not Due</v>
      </c>
    </row>
    <row r="9485" spans="1:3" x14ac:dyDescent="0.25">
      <c r="A9485" s="1">
        <v>79910</v>
      </c>
      <c r="B9485" s="2">
        <v>56</v>
      </c>
      <c r="C9485" s="1" t="str">
        <f>IFERROR(LOOKUP(B9485,{0,1,31,61,91},{"Less Than 1 Day","1 To 30 Days","31-60 Days","61-90 Days","91+ Days"}),"Not Due")</f>
        <v>31-60 Days</v>
      </c>
    </row>
    <row r="9486" spans="1:3" x14ac:dyDescent="0.25">
      <c r="A9486" s="1">
        <v>24720</v>
      </c>
      <c r="B9486" s="2">
        <v>-76</v>
      </c>
      <c r="C9486" s="1" t="str">
        <f>IFERROR(LOOKUP(B9486,{0,1,31,61,91},{"Less Than 1 Day","1 To 30 Days","31-60 Days","61-90 Days","91+ Days"}),"Not Due")</f>
        <v>Not Due</v>
      </c>
    </row>
    <row r="9487" spans="1:3" x14ac:dyDescent="0.25">
      <c r="A9487" s="1">
        <v>59596</v>
      </c>
      <c r="B9487" s="2">
        <v>260</v>
      </c>
      <c r="C9487" s="1" t="str">
        <f>IFERROR(LOOKUP(B9487,{0,1,31,61,91},{"Less Than 1 Day","1 To 30 Days","31-60 Days","61-90 Days","91+ Days"}),"Not Due")</f>
        <v>91+ Days</v>
      </c>
    </row>
    <row r="9488" spans="1:3" x14ac:dyDescent="0.25">
      <c r="A9488" s="1">
        <v>31981</v>
      </c>
      <c r="B9488" s="2">
        <v>449</v>
      </c>
      <c r="C9488" s="1" t="str">
        <f>IFERROR(LOOKUP(B9488,{0,1,31,61,91},{"Less Than 1 Day","1 To 30 Days","31-60 Days","61-90 Days","91+ Days"}),"Not Due")</f>
        <v>91+ Days</v>
      </c>
    </row>
    <row r="9489" spans="1:3" x14ac:dyDescent="0.25">
      <c r="A9489" s="1">
        <v>68509</v>
      </c>
      <c r="B9489" s="2">
        <v>348</v>
      </c>
      <c r="C9489" s="1" t="str">
        <f>IFERROR(LOOKUP(B9489,{0,1,31,61,91},{"Less Than 1 Day","1 To 30 Days","31-60 Days","61-90 Days","91+ Days"}),"Not Due")</f>
        <v>91+ Days</v>
      </c>
    </row>
    <row r="9490" spans="1:3" x14ac:dyDescent="0.25">
      <c r="A9490" s="1">
        <v>69826</v>
      </c>
      <c r="B9490" s="2">
        <v>167</v>
      </c>
      <c r="C9490" s="1" t="str">
        <f>IFERROR(LOOKUP(B9490,{0,1,31,61,91},{"Less Than 1 Day","1 To 30 Days","31-60 Days","61-90 Days","91+ Days"}),"Not Due")</f>
        <v>91+ Days</v>
      </c>
    </row>
    <row r="9491" spans="1:3" x14ac:dyDescent="0.25">
      <c r="A9491" s="1">
        <v>52310</v>
      </c>
      <c r="B9491" s="2">
        <v>287</v>
      </c>
      <c r="C9491" s="1" t="str">
        <f>IFERROR(LOOKUP(B9491,{0,1,31,61,91},{"Less Than 1 Day","1 To 30 Days","31-60 Days","61-90 Days","91+ Days"}),"Not Due")</f>
        <v>91+ Days</v>
      </c>
    </row>
    <row r="9492" spans="1:3" x14ac:dyDescent="0.25">
      <c r="A9492" s="1">
        <v>45353</v>
      </c>
      <c r="B9492" s="2">
        <v>218</v>
      </c>
      <c r="C9492" s="1" t="str">
        <f>IFERROR(LOOKUP(B9492,{0,1,31,61,91},{"Less Than 1 Day","1 To 30 Days","31-60 Days","61-90 Days","91+ Days"}),"Not Due")</f>
        <v>91+ Days</v>
      </c>
    </row>
    <row r="9493" spans="1:3" x14ac:dyDescent="0.25">
      <c r="A9493" s="1">
        <v>42531</v>
      </c>
      <c r="B9493" s="2">
        <v>386</v>
      </c>
      <c r="C9493" s="1" t="str">
        <f>IFERROR(LOOKUP(B9493,{0,1,31,61,91},{"Less Than 1 Day","1 To 30 Days","31-60 Days","61-90 Days","91+ Days"}),"Not Due")</f>
        <v>91+ Days</v>
      </c>
    </row>
    <row r="9494" spans="1:3" x14ac:dyDescent="0.25">
      <c r="A9494" s="1">
        <v>89842</v>
      </c>
      <c r="B9494" s="2">
        <v>-154</v>
      </c>
      <c r="C9494" s="1" t="str">
        <f>IFERROR(LOOKUP(B9494,{0,1,31,61,91},{"Less Than 1 Day","1 To 30 Days","31-60 Days","61-90 Days","91+ Days"}),"Not Due")</f>
        <v>Not Due</v>
      </c>
    </row>
    <row r="9495" spans="1:3" x14ac:dyDescent="0.25">
      <c r="A9495" s="1">
        <v>92411</v>
      </c>
      <c r="B9495" s="2">
        <v>-195</v>
      </c>
      <c r="C9495" s="1" t="str">
        <f>IFERROR(LOOKUP(B9495,{0,1,31,61,91},{"Less Than 1 Day","1 To 30 Days","31-60 Days","61-90 Days","91+ Days"}),"Not Due")</f>
        <v>Not Due</v>
      </c>
    </row>
    <row r="9496" spans="1:3" x14ac:dyDescent="0.25">
      <c r="A9496" s="1">
        <v>39544</v>
      </c>
      <c r="B9496" s="2">
        <v>236</v>
      </c>
      <c r="C9496" s="1" t="str">
        <f>IFERROR(LOOKUP(B9496,{0,1,31,61,91},{"Less Than 1 Day","1 To 30 Days","31-60 Days","61-90 Days","91+ Days"}),"Not Due")</f>
        <v>91+ Days</v>
      </c>
    </row>
    <row r="9497" spans="1:3" x14ac:dyDescent="0.25">
      <c r="A9497" s="1">
        <v>95475</v>
      </c>
      <c r="B9497" s="2">
        <v>-180</v>
      </c>
      <c r="C9497" s="1" t="str">
        <f>IFERROR(LOOKUP(B9497,{0,1,31,61,91},{"Less Than 1 Day","1 To 30 Days","31-60 Days","61-90 Days","91+ Days"}),"Not Due")</f>
        <v>Not Due</v>
      </c>
    </row>
    <row r="9498" spans="1:3" x14ac:dyDescent="0.25">
      <c r="A9498" s="1">
        <v>93045</v>
      </c>
      <c r="B9498" s="2">
        <v>405</v>
      </c>
      <c r="C9498" s="1" t="str">
        <f>IFERROR(LOOKUP(B9498,{0,1,31,61,91},{"Less Than 1 Day","1 To 30 Days","31-60 Days","61-90 Days","91+ Days"}),"Not Due")</f>
        <v>91+ Days</v>
      </c>
    </row>
    <row r="9499" spans="1:3" x14ac:dyDescent="0.25">
      <c r="A9499" s="1">
        <v>62469</v>
      </c>
      <c r="B9499" s="2">
        <v>293</v>
      </c>
      <c r="C9499" s="1" t="str">
        <f>IFERROR(LOOKUP(B9499,{0,1,31,61,91},{"Less Than 1 Day","1 To 30 Days","31-60 Days","61-90 Days","91+ Days"}),"Not Due")</f>
        <v>91+ Days</v>
      </c>
    </row>
    <row r="9500" spans="1:3" x14ac:dyDescent="0.25">
      <c r="A9500" s="1">
        <v>53914</v>
      </c>
      <c r="B9500" s="2">
        <v>-178</v>
      </c>
      <c r="C9500" s="1" t="str">
        <f>IFERROR(LOOKUP(B9500,{0,1,31,61,91},{"Less Than 1 Day","1 To 30 Days","31-60 Days","61-90 Days","91+ Days"}),"Not Due")</f>
        <v>Not Due</v>
      </c>
    </row>
    <row r="9501" spans="1:3" x14ac:dyDescent="0.25">
      <c r="A9501" s="1">
        <v>49468</v>
      </c>
      <c r="B9501" s="2">
        <v>275</v>
      </c>
      <c r="C9501" s="1" t="str">
        <f>IFERROR(LOOKUP(B9501,{0,1,31,61,91},{"Less Than 1 Day","1 To 30 Days","31-60 Days","61-90 Days","91+ Days"}),"Not Due")</f>
        <v>91+ Days</v>
      </c>
    </row>
    <row r="9502" spans="1:3" x14ac:dyDescent="0.25">
      <c r="A9502" s="1">
        <v>34576</v>
      </c>
      <c r="B9502" s="2">
        <v>385</v>
      </c>
      <c r="C9502" s="1" t="str">
        <f>IFERROR(LOOKUP(B9502,{0,1,31,61,91},{"Less Than 1 Day","1 To 30 Days","31-60 Days","61-90 Days","91+ Days"}),"Not Due")</f>
        <v>91+ Days</v>
      </c>
    </row>
    <row r="9503" spans="1:3" x14ac:dyDescent="0.25">
      <c r="A9503" s="1">
        <v>86097</v>
      </c>
      <c r="B9503" s="2">
        <v>74</v>
      </c>
      <c r="C9503" s="1" t="str">
        <f>IFERROR(LOOKUP(B9503,{0,1,31,61,91},{"Less Than 1 Day","1 To 30 Days","31-60 Days","61-90 Days","91+ Days"}),"Not Due")</f>
        <v>61-90 Days</v>
      </c>
    </row>
    <row r="9504" spans="1:3" x14ac:dyDescent="0.25">
      <c r="A9504" s="1">
        <v>97166</v>
      </c>
      <c r="B9504" s="2">
        <v>345</v>
      </c>
      <c r="C9504" s="1" t="str">
        <f>IFERROR(LOOKUP(B9504,{0,1,31,61,91},{"Less Than 1 Day","1 To 30 Days","31-60 Days","61-90 Days","91+ Days"}),"Not Due")</f>
        <v>91+ Days</v>
      </c>
    </row>
    <row r="9505" spans="1:3" x14ac:dyDescent="0.25">
      <c r="A9505" s="1">
        <v>15331</v>
      </c>
      <c r="B9505" s="2">
        <v>209</v>
      </c>
      <c r="C9505" s="1" t="str">
        <f>IFERROR(LOOKUP(B9505,{0,1,31,61,91},{"Less Than 1 Day","1 To 30 Days","31-60 Days","61-90 Days","91+ Days"}),"Not Due")</f>
        <v>91+ Days</v>
      </c>
    </row>
    <row r="9506" spans="1:3" x14ac:dyDescent="0.25">
      <c r="A9506" s="1">
        <v>34926</v>
      </c>
      <c r="B9506" s="2">
        <v>478</v>
      </c>
      <c r="C9506" s="1" t="str">
        <f>IFERROR(LOOKUP(B9506,{0,1,31,61,91},{"Less Than 1 Day","1 To 30 Days","31-60 Days","61-90 Days","91+ Days"}),"Not Due")</f>
        <v>91+ Days</v>
      </c>
    </row>
    <row r="9507" spans="1:3" x14ac:dyDescent="0.25">
      <c r="A9507" s="1">
        <v>68821</v>
      </c>
      <c r="B9507" s="2">
        <v>253</v>
      </c>
      <c r="C9507" s="1" t="str">
        <f>IFERROR(LOOKUP(B9507,{0,1,31,61,91},{"Less Than 1 Day","1 To 30 Days","31-60 Days","61-90 Days","91+ Days"}),"Not Due")</f>
        <v>91+ Days</v>
      </c>
    </row>
    <row r="9508" spans="1:3" x14ac:dyDescent="0.25">
      <c r="A9508" s="1">
        <v>46556</v>
      </c>
      <c r="B9508" s="2">
        <v>256</v>
      </c>
      <c r="C9508" s="1" t="str">
        <f>IFERROR(LOOKUP(B9508,{0,1,31,61,91},{"Less Than 1 Day","1 To 30 Days","31-60 Days","61-90 Days","91+ Days"}),"Not Due")</f>
        <v>91+ Days</v>
      </c>
    </row>
    <row r="9509" spans="1:3" x14ac:dyDescent="0.25">
      <c r="A9509" s="1">
        <v>29870</v>
      </c>
      <c r="B9509" s="2">
        <v>-89</v>
      </c>
      <c r="C9509" s="1" t="str">
        <f>IFERROR(LOOKUP(B9509,{0,1,31,61,91},{"Less Than 1 Day","1 To 30 Days","31-60 Days","61-90 Days","91+ Days"}),"Not Due")</f>
        <v>Not Due</v>
      </c>
    </row>
    <row r="9510" spans="1:3" x14ac:dyDescent="0.25">
      <c r="A9510" s="1">
        <v>23716</v>
      </c>
      <c r="B9510" s="2">
        <v>-50</v>
      </c>
      <c r="C9510" s="1" t="str">
        <f>IFERROR(LOOKUP(B9510,{0,1,31,61,91},{"Less Than 1 Day","1 To 30 Days","31-60 Days","61-90 Days","91+ Days"}),"Not Due")</f>
        <v>Not Due</v>
      </c>
    </row>
    <row r="9511" spans="1:3" x14ac:dyDescent="0.25">
      <c r="A9511" s="1">
        <v>61179</v>
      </c>
      <c r="B9511" s="2">
        <v>361</v>
      </c>
      <c r="C9511" s="1" t="str">
        <f>IFERROR(LOOKUP(B9511,{0,1,31,61,91},{"Less Than 1 Day","1 To 30 Days","31-60 Days","61-90 Days","91+ Days"}),"Not Due")</f>
        <v>91+ Days</v>
      </c>
    </row>
    <row r="9512" spans="1:3" x14ac:dyDescent="0.25">
      <c r="A9512" s="1">
        <v>17784</v>
      </c>
      <c r="B9512" s="2">
        <v>-79</v>
      </c>
      <c r="C9512" s="1" t="str">
        <f>IFERROR(LOOKUP(B9512,{0,1,31,61,91},{"Less Than 1 Day","1 To 30 Days","31-60 Days","61-90 Days","91+ Days"}),"Not Due")</f>
        <v>Not Due</v>
      </c>
    </row>
    <row r="9513" spans="1:3" x14ac:dyDescent="0.25">
      <c r="A9513" s="1">
        <v>38652</v>
      </c>
      <c r="B9513" s="2">
        <v>-167</v>
      </c>
      <c r="C9513" s="1" t="str">
        <f>IFERROR(LOOKUP(B9513,{0,1,31,61,91},{"Less Than 1 Day","1 To 30 Days","31-60 Days","61-90 Days","91+ Days"}),"Not Due")</f>
        <v>Not Due</v>
      </c>
    </row>
    <row r="9514" spans="1:3" x14ac:dyDescent="0.25">
      <c r="A9514" s="1">
        <v>60653</v>
      </c>
      <c r="B9514" s="2">
        <v>500</v>
      </c>
      <c r="C9514" s="1" t="str">
        <f>IFERROR(LOOKUP(B9514,{0,1,31,61,91},{"Less Than 1 Day","1 To 30 Days","31-60 Days","61-90 Days","91+ Days"}),"Not Due")</f>
        <v>91+ Days</v>
      </c>
    </row>
    <row r="9515" spans="1:3" x14ac:dyDescent="0.25">
      <c r="A9515" s="1">
        <v>22153</v>
      </c>
      <c r="B9515" s="2">
        <v>407</v>
      </c>
      <c r="C9515" s="1" t="str">
        <f>IFERROR(LOOKUP(B9515,{0,1,31,61,91},{"Less Than 1 Day","1 To 30 Days","31-60 Days","61-90 Days","91+ Days"}),"Not Due")</f>
        <v>91+ Days</v>
      </c>
    </row>
    <row r="9516" spans="1:3" x14ac:dyDescent="0.25">
      <c r="A9516" s="1">
        <v>99436</v>
      </c>
      <c r="B9516" s="2">
        <v>14</v>
      </c>
      <c r="C9516" s="1" t="str">
        <f>IFERROR(LOOKUP(B9516,{0,1,31,61,91},{"Less Than 1 Day","1 To 30 Days","31-60 Days","61-90 Days","91+ Days"}),"Not Due")</f>
        <v>1 To 30 Days</v>
      </c>
    </row>
    <row r="9517" spans="1:3" x14ac:dyDescent="0.25">
      <c r="A9517" s="1">
        <v>29596</v>
      </c>
      <c r="B9517" s="2">
        <v>59</v>
      </c>
      <c r="C9517" s="1" t="str">
        <f>IFERROR(LOOKUP(B9517,{0,1,31,61,91},{"Less Than 1 Day","1 To 30 Days","31-60 Days","61-90 Days","91+ Days"}),"Not Due")</f>
        <v>31-60 Days</v>
      </c>
    </row>
    <row r="9518" spans="1:3" x14ac:dyDescent="0.25">
      <c r="A9518" s="1">
        <v>80444</v>
      </c>
      <c r="B9518" s="2">
        <v>310</v>
      </c>
      <c r="C9518" s="1" t="str">
        <f>IFERROR(LOOKUP(B9518,{0,1,31,61,91},{"Less Than 1 Day","1 To 30 Days","31-60 Days","61-90 Days","91+ Days"}),"Not Due")</f>
        <v>91+ Days</v>
      </c>
    </row>
    <row r="9519" spans="1:3" x14ac:dyDescent="0.25">
      <c r="A9519" s="1">
        <v>68315</v>
      </c>
      <c r="B9519" s="2">
        <v>445</v>
      </c>
      <c r="C9519" s="1" t="str">
        <f>IFERROR(LOOKUP(B9519,{0,1,31,61,91},{"Less Than 1 Day","1 To 30 Days","31-60 Days","61-90 Days","91+ Days"}),"Not Due")</f>
        <v>91+ Days</v>
      </c>
    </row>
    <row r="9520" spans="1:3" x14ac:dyDescent="0.25">
      <c r="A9520" s="1">
        <v>27997</v>
      </c>
      <c r="B9520" s="2">
        <v>378</v>
      </c>
      <c r="C9520" s="1" t="str">
        <f>IFERROR(LOOKUP(B9520,{0,1,31,61,91},{"Less Than 1 Day","1 To 30 Days","31-60 Days","61-90 Days","91+ Days"}),"Not Due")</f>
        <v>91+ Days</v>
      </c>
    </row>
    <row r="9521" spans="1:3" x14ac:dyDescent="0.25">
      <c r="A9521" s="1">
        <v>94121</v>
      </c>
      <c r="B9521" s="2">
        <v>333</v>
      </c>
      <c r="C9521" s="1" t="str">
        <f>IFERROR(LOOKUP(B9521,{0,1,31,61,91},{"Less Than 1 Day","1 To 30 Days","31-60 Days","61-90 Days","91+ Days"}),"Not Due")</f>
        <v>91+ Days</v>
      </c>
    </row>
    <row r="9522" spans="1:3" x14ac:dyDescent="0.25">
      <c r="A9522" s="1">
        <v>79460</v>
      </c>
      <c r="B9522" s="2">
        <v>-139</v>
      </c>
      <c r="C9522" s="1" t="str">
        <f>IFERROR(LOOKUP(B9522,{0,1,31,61,91},{"Less Than 1 Day","1 To 30 Days","31-60 Days","61-90 Days","91+ Days"}),"Not Due")</f>
        <v>Not Due</v>
      </c>
    </row>
    <row r="9523" spans="1:3" x14ac:dyDescent="0.25">
      <c r="A9523" s="1">
        <v>97990</v>
      </c>
      <c r="B9523" s="2">
        <v>438</v>
      </c>
      <c r="C9523" s="1" t="str">
        <f>IFERROR(LOOKUP(B9523,{0,1,31,61,91},{"Less Than 1 Day","1 To 30 Days","31-60 Days","61-90 Days","91+ Days"}),"Not Due")</f>
        <v>91+ Days</v>
      </c>
    </row>
    <row r="9524" spans="1:3" x14ac:dyDescent="0.25">
      <c r="A9524" s="1">
        <v>75315</v>
      </c>
      <c r="B9524" s="2">
        <v>440</v>
      </c>
      <c r="C9524" s="1" t="str">
        <f>IFERROR(LOOKUP(B9524,{0,1,31,61,91},{"Less Than 1 Day","1 To 30 Days","31-60 Days","61-90 Days","91+ Days"}),"Not Due")</f>
        <v>91+ Days</v>
      </c>
    </row>
    <row r="9525" spans="1:3" x14ac:dyDescent="0.25">
      <c r="A9525" s="1">
        <v>82838</v>
      </c>
      <c r="B9525" s="2">
        <v>32</v>
      </c>
      <c r="C9525" s="1" t="str">
        <f>IFERROR(LOOKUP(B9525,{0,1,31,61,91},{"Less Than 1 Day","1 To 30 Days","31-60 Days","61-90 Days","91+ Days"}),"Not Due")</f>
        <v>31-60 Days</v>
      </c>
    </row>
    <row r="9526" spans="1:3" x14ac:dyDescent="0.25">
      <c r="A9526" s="1">
        <v>42094</v>
      </c>
      <c r="B9526" s="2">
        <v>150</v>
      </c>
      <c r="C9526" s="1" t="str">
        <f>IFERROR(LOOKUP(B9526,{0,1,31,61,91},{"Less Than 1 Day","1 To 30 Days","31-60 Days","61-90 Days","91+ Days"}),"Not Due")</f>
        <v>91+ Days</v>
      </c>
    </row>
    <row r="9527" spans="1:3" x14ac:dyDescent="0.25">
      <c r="A9527" s="1">
        <v>44528</v>
      </c>
      <c r="B9527" s="2">
        <v>401</v>
      </c>
      <c r="C9527" s="1" t="str">
        <f>IFERROR(LOOKUP(B9527,{0,1,31,61,91},{"Less Than 1 Day","1 To 30 Days","31-60 Days","61-90 Days","91+ Days"}),"Not Due")</f>
        <v>91+ Days</v>
      </c>
    </row>
    <row r="9528" spans="1:3" x14ac:dyDescent="0.25">
      <c r="A9528" s="1">
        <v>29595</v>
      </c>
      <c r="B9528" s="2">
        <v>172</v>
      </c>
      <c r="C9528" s="1" t="str">
        <f>IFERROR(LOOKUP(B9528,{0,1,31,61,91},{"Less Than 1 Day","1 To 30 Days","31-60 Days","61-90 Days","91+ Days"}),"Not Due")</f>
        <v>91+ Days</v>
      </c>
    </row>
    <row r="9529" spans="1:3" x14ac:dyDescent="0.25">
      <c r="A9529" s="1">
        <v>92753</v>
      </c>
      <c r="B9529" s="2">
        <v>213</v>
      </c>
      <c r="C9529" s="1" t="str">
        <f>IFERROR(LOOKUP(B9529,{0,1,31,61,91},{"Less Than 1 Day","1 To 30 Days","31-60 Days","61-90 Days","91+ Days"}),"Not Due")</f>
        <v>91+ Days</v>
      </c>
    </row>
    <row r="9530" spans="1:3" x14ac:dyDescent="0.25">
      <c r="A9530" s="1">
        <v>86309</v>
      </c>
      <c r="B9530" s="2">
        <v>58</v>
      </c>
      <c r="C9530" s="1" t="str">
        <f>IFERROR(LOOKUP(B9530,{0,1,31,61,91},{"Less Than 1 Day","1 To 30 Days","31-60 Days","61-90 Days","91+ Days"}),"Not Due")</f>
        <v>31-60 Days</v>
      </c>
    </row>
    <row r="9531" spans="1:3" x14ac:dyDescent="0.25">
      <c r="A9531" s="1">
        <v>94061</v>
      </c>
      <c r="B9531" s="2">
        <v>43</v>
      </c>
      <c r="C9531" s="1" t="str">
        <f>IFERROR(LOOKUP(B9531,{0,1,31,61,91},{"Less Than 1 Day","1 To 30 Days","31-60 Days","61-90 Days","91+ Days"}),"Not Due")</f>
        <v>31-60 Days</v>
      </c>
    </row>
    <row r="9532" spans="1:3" x14ac:dyDescent="0.25">
      <c r="A9532" s="1">
        <v>54194</v>
      </c>
      <c r="B9532" s="2">
        <v>415</v>
      </c>
      <c r="C9532" s="1" t="str">
        <f>IFERROR(LOOKUP(B9532,{0,1,31,61,91},{"Less Than 1 Day","1 To 30 Days","31-60 Days","61-90 Days","91+ Days"}),"Not Due")</f>
        <v>91+ Days</v>
      </c>
    </row>
    <row r="9533" spans="1:3" x14ac:dyDescent="0.25">
      <c r="A9533" s="1">
        <v>53544</v>
      </c>
      <c r="B9533" s="2">
        <v>199</v>
      </c>
      <c r="C9533" s="1" t="str">
        <f>IFERROR(LOOKUP(B9533,{0,1,31,61,91},{"Less Than 1 Day","1 To 30 Days","31-60 Days","61-90 Days","91+ Days"}),"Not Due")</f>
        <v>91+ Days</v>
      </c>
    </row>
    <row r="9534" spans="1:3" x14ac:dyDescent="0.25">
      <c r="A9534" s="1">
        <v>72219</v>
      </c>
      <c r="B9534" s="2">
        <v>440</v>
      </c>
      <c r="C9534" s="1" t="str">
        <f>IFERROR(LOOKUP(B9534,{0,1,31,61,91},{"Less Than 1 Day","1 To 30 Days","31-60 Days","61-90 Days","91+ Days"}),"Not Due")</f>
        <v>91+ Days</v>
      </c>
    </row>
    <row r="9535" spans="1:3" x14ac:dyDescent="0.25">
      <c r="A9535" s="1">
        <v>88425</v>
      </c>
      <c r="B9535" s="2">
        <v>-53</v>
      </c>
      <c r="C9535" s="1" t="str">
        <f>IFERROR(LOOKUP(B9535,{0,1,31,61,91},{"Less Than 1 Day","1 To 30 Days","31-60 Days","61-90 Days","91+ Days"}),"Not Due")</f>
        <v>Not Due</v>
      </c>
    </row>
    <row r="9536" spans="1:3" x14ac:dyDescent="0.25">
      <c r="A9536" s="1">
        <v>82811</v>
      </c>
      <c r="B9536" s="2">
        <v>301</v>
      </c>
      <c r="C9536" s="1" t="str">
        <f>IFERROR(LOOKUP(B9536,{0,1,31,61,91},{"Less Than 1 Day","1 To 30 Days","31-60 Days","61-90 Days","91+ Days"}),"Not Due")</f>
        <v>91+ Days</v>
      </c>
    </row>
    <row r="9537" spans="1:3" x14ac:dyDescent="0.25">
      <c r="A9537" s="1">
        <v>51169</v>
      </c>
      <c r="B9537" s="2">
        <v>12</v>
      </c>
      <c r="C9537" s="1" t="str">
        <f>IFERROR(LOOKUP(B9537,{0,1,31,61,91},{"Less Than 1 Day","1 To 30 Days","31-60 Days","61-90 Days","91+ Days"}),"Not Due")</f>
        <v>1 To 30 Days</v>
      </c>
    </row>
    <row r="9538" spans="1:3" x14ac:dyDescent="0.25">
      <c r="A9538" s="1">
        <v>16228</v>
      </c>
      <c r="B9538" s="2">
        <v>83</v>
      </c>
      <c r="C9538" s="1" t="str">
        <f>IFERROR(LOOKUP(B9538,{0,1,31,61,91},{"Less Than 1 Day","1 To 30 Days","31-60 Days","61-90 Days","91+ Days"}),"Not Due")</f>
        <v>61-90 Days</v>
      </c>
    </row>
    <row r="9539" spans="1:3" x14ac:dyDescent="0.25">
      <c r="A9539" s="1">
        <v>59132</v>
      </c>
      <c r="B9539" s="2">
        <v>-53</v>
      </c>
      <c r="C9539" s="1" t="str">
        <f>IFERROR(LOOKUP(B9539,{0,1,31,61,91},{"Less Than 1 Day","1 To 30 Days","31-60 Days","61-90 Days","91+ Days"}),"Not Due")</f>
        <v>Not Due</v>
      </c>
    </row>
    <row r="9540" spans="1:3" x14ac:dyDescent="0.25">
      <c r="A9540" s="1">
        <v>94885</v>
      </c>
      <c r="B9540" s="2">
        <v>369</v>
      </c>
      <c r="C9540" s="1" t="str">
        <f>IFERROR(LOOKUP(B9540,{0,1,31,61,91},{"Less Than 1 Day","1 To 30 Days","31-60 Days","61-90 Days","91+ Days"}),"Not Due")</f>
        <v>91+ Days</v>
      </c>
    </row>
    <row r="9541" spans="1:3" x14ac:dyDescent="0.25">
      <c r="A9541" s="1">
        <v>68501</v>
      </c>
      <c r="B9541" s="2">
        <v>-156</v>
      </c>
      <c r="C9541" s="1" t="str">
        <f>IFERROR(LOOKUP(B9541,{0,1,31,61,91},{"Less Than 1 Day","1 To 30 Days","31-60 Days","61-90 Days","91+ Days"}),"Not Due")</f>
        <v>Not Due</v>
      </c>
    </row>
    <row r="9542" spans="1:3" x14ac:dyDescent="0.25">
      <c r="A9542" s="1">
        <v>27706</v>
      </c>
      <c r="B9542" s="2">
        <v>118</v>
      </c>
      <c r="C9542" s="1" t="str">
        <f>IFERROR(LOOKUP(B9542,{0,1,31,61,91},{"Less Than 1 Day","1 To 30 Days","31-60 Days","61-90 Days","91+ Days"}),"Not Due")</f>
        <v>91+ Days</v>
      </c>
    </row>
    <row r="9543" spans="1:3" x14ac:dyDescent="0.25">
      <c r="A9543" s="1">
        <v>70480</v>
      </c>
      <c r="B9543" s="2">
        <v>-101</v>
      </c>
      <c r="C9543" s="1" t="str">
        <f>IFERROR(LOOKUP(B9543,{0,1,31,61,91},{"Less Than 1 Day","1 To 30 Days","31-60 Days","61-90 Days","91+ Days"}),"Not Due")</f>
        <v>Not Due</v>
      </c>
    </row>
    <row r="9544" spans="1:3" x14ac:dyDescent="0.25">
      <c r="A9544" s="1">
        <v>88752</v>
      </c>
      <c r="B9544" s="2">
        <v>-178</v>
      </c>
      <c r="C9544" s="1" t="str">
        <f>IFERROR(LOOKUP(B9544,{0,1,31,61,91},{"Less Than 1 Day","1 To 30 Days","31-60 Days","61-90 Days","91+ Days"}),"Not Due")</f>
        <v>Not Due</v>
      </c>
    </row>
    <row r="9545" spans="1:3" x14ac:dyDescent="0.25">
      <c r="A9545" s="1">
        <v>24413</v>
      </c>
      <c r="B9545" s="2">
        <v>-48</v>
      </c>
      <c r="C9545" s="1" t="str">
        <f>IFERROR(LOOKUP(B9545,{0,1,31,61,91},{"Less Than 1 Day","1 To 30 Days","31-60 Days","61-90 Days","91+ Days"}),"Not Due")</f>
        <v>Not Due</v>
      </c>
    </row>
    <row r="9546" spans="1:3" x14ac:dyDescent="0.25">
      <c r="A9546" s="1">
        <v>66504</v>
      </c>
      <c r="B9546" s="2">
        <v>-9</v>
      </c>
      <c r="C9546" s="1" t="str">
        <f>IFERROR(LOOKUP(B9546,{0,1,31,61,91},{"Less Than 1 Day","1 To 30 Days","31-60 Days","61-90 Days","91+ Days"}),"Not Due")</f>
        <v>Not Due</v>
      </c>
    </row>
    <row r="9547" spans="1:3" x14ac:dyDescent="0.25">
      <c r="A9547" s="1">
        <v>80784</v>
      </c>
      <c r="B9547" s="2">
        <v>-63</v>
      </c>
      <c r="C9547" s="1" t="str">
        <f>IFERROR(LOOKUP(B9547,{0,1,31,61,91},{"Less Than 1 Day","1 To 30 Days","31-60 Days","61-90 Days","91+ Days"}),"Not Due")</f>
        <v>Not Due</v>
      </c>
    </row>
    <row r="9548" spans="1:3" x14ac:dyDescent="0.25">
      <c r="A9548" s="1">
        <v>71737</v>
      </c>
      <c r="B9548" s="2">
        <v>325</v>
      </c>
      <c r="C9548" s="1" t="str">
        <f>IFERROR(LOOKUP(B9548,{0,1,31,61,91},{"Less Than 1 Day","1 To 30 Days","31-60 Days","61-90 Days","91+ Days"}),"Not Due")</f>
        <v>91+ Days</v>
      </c>
    </row>
    <row r="9549" spans="1:3" x14ac:dyDescent="0.25">
      <c r="A9549" s="1">
        <v>47428</v>
      </c>
      <c r="B9549" s="2">
        <v>439</v>
      </c>
      <c r="C9549" s="1" t="str">
        <f>IFERROR(LOOKUP(B9549,{0,1,31,61,91},{"Less Than 1 Day","1 To 30 Days","31-60 Days","61-90 Days","91+ Days"}),"Not Due")</f>
        <v>91+ Days</v>
      </c>
    </row>
    <row r="9550" spans="1:3" x14ac:dyDescent="0.25">
      <c r="A9550" s="1">
        <v>67458</v>
      </c>
      <c r="B9550" s="2">
        <v>266</v>
      </c>
      <c r="C9550" s="1" t="str">
        <f>IFERROR(LOOKUP(B9550,{0,1,31,61,91},{"Less Than 1 Day","1 To 30 Days","31-60 Days","61-90 Days","91+ Days"}),"Not Due")</f>
        <v>91+ Days</v>
      </c>
    </row>
    <row r="9551" spans="1:3" x14ac:dyDescent="0.25">
      <c r="A9551" s="1">
        <v>22691</v>
      </c>
      <c r="B9551" s="2">
        <v>-127</v>
      </c>
      <c r="C9551" s="1" t="str">
        <f>IFERROR(LOOKUP(B9551,{0,1,31,61,91},{"Less Than 1 Day","1 To 30 Days","31-60 Days","61-90 Days","91+ Days"}),"Not Due")</f>
        <v>Not Due</v>
      </c>
    </row>
    <row r="9552" spans="1:3" x14ac:dyDescent="0.25">
      <c r="A9552" s="1">
        <v>95386</v>
      </c>
      <c r="B9552" s="2">
        <v>18</v>
      </c>
      <c r="C9552" s="1" t="str">
        <f>IFERROR(LOOKUP(B9552,{0,1,31,61,91},{"Less Than 1 Day","1 To 30 Days","31-60 Days","61-90 Days","91+ Days"}),"Not Due")</f>
        <v>1 To 30 Days</v>
      </c>
    </row>
    <row r="9553" spans="1:3" x14ac:dyDescent="0.25">
      <c r="A9553" s="1">
        <v>99620</v>
      </c>
      <c r="B9553" s="2">
        <v>212</v>
      </c>
      <c r="C9553" s="1" t="str">
        <f>IFERROR(LOOKUP(B9553,{0,1,31,61,91},{"Less Than 1 Day","1 To 30 Days","31-60 Days","61-90 Days","91+ Days"}),"Not Due")</f>
        <v>91+ Days</v>
      </c>
    </row>
    <row r="9554" spans="1:3" x14ac:dyDescent="0.25">
      <c r="A9554" s="1">
        <v>55689</v>
      </c>
      <c r="B9554" s="2">
        <v>203</v>
      </c>
      <c r="C9554" s="1" t="str">
        <f>IFERROR(LOOKUP(B9554,{0,1,31,61,91},{"Less Than 1 Day","1 To 30 Days","31-60 Days","61-90 Days","91+ Days"}),"Not Due")</f>
        <v>91+ Days</v>
      </c>
    </row>
    <row r="9555" spans="1:3" x14ac:dyDescent="0.25">
      <c r="A9555" s="1">
        <v>70175</v>
      </c>
      <c r="B9555" s="2">
        <v>-159</v>
      </c>
      <c r="C9555" s="1" t="str">
        <f>IFERROR(LOOKUP(B9555,{0,1,31,61,91},{"Less Than 1 Day","1 To 30 Days","31-60 Days","61-90 Days","91+ Days"}),"Not Due")</f>
        <v>Not Due</v>
      </c>
    </row>
    <row r="9556" spans="1:3" x14ac:dyDescent="0.25">
      <c r="A9556" s="1">
        <v>96624</v>
      </c>
      <c r="B9556" s="2">
        <v>-82</v>
      </c>
      <c r="C9556" s="1" t="str">
        <f>IFERROR(LOOKUP(B9556,{0,1,31,61,91},{"Less Than 1 Day","1 To 30 Days","31-60 Days","61-90 Days","91+ Days"}),"Not Due")</f>
        <v>Not Due</v>
      </c>
    </row>
    <row r="9557" spans="1:3" x14ac:dyDescent="0.25">
      <c r="A9557" s="1">
        <v>84584</v>
      </c>
      <c r="B9557" s="2">
        <v>174</v>
      </c>
      <c r="C9557" s="1" t="str">
        <f>IFERROR(LOOKUP(B9557,{0,1,31,61,91},{"Less Than 1 Day","1 To 30 Days","31-60 Days","61-90 Days","91+ Days"}),"Not Due")</f>
        <v>91+ Days</v>
      </c>
    </row>
    <row r="9558" spans="1:3" x14ac:dyDescent="0.25">
      <c r="A9558" s="1">
        <v>88078</v>
      </c>
      <c r="B9558" s="2">
        <v>65</v>
      </c>
      <c r="C9558" s="1" t="str">
        <f>IFERROR(LOOKUP(B9558,{0,1,31,61,91},{"Less Than 1 Day","1 To 30 Days","31-60 Days","61-90 Days","91+ Days"}),"Not Due")</f>
        <v>61-90 Days</v>
      </c>
    </row>
    <row r="9559" spans="1:3" x14ac:dyDescent="0.25">
      <c r="A9559" s="1">
        <v>95694</v>
      </c>
      <c r="B9559" s="2">
        <v>144</v>
      </c>
      <c r="C9559" s="1" t="str">
        <f>IFERROR(LOOKUP(B9559,{0,1,31,61,91},{"Less Than 1 Day","1 To 30 Days","31-60 Days","61-90 Days","91+ Days"}),"Not Due")</f>
        <v>91+ Days</v>
      </c>
    </row>
    <row r="9560" spans="1:3" x14ac:dyDescent="0.25">
      <c r="A9560" s="1">
        <v>96375</v>
      </c>
      <c r="B9560" s="2">
        <v>308</v>
      </c>
      <c r="C9560" s="1" t="str">
        <f>IFERROR(LOOKUP(B9560,{0,1,31,61,91},{"Less Than 1 Day","1 To 30 Days","31-60 Days","61-90 Days","91+ Days"}),"Not Due")</f>
        <v>91+ Days</v>
      </c>
    </row>
    <row r="9561" spans="1:3" x14ac:dyDescent="0.25">
      <c r="A9561" s="1">
        <v>26595</v>
      </c>
      <c r="B9561" s="2">
        <v>44</v>
      </c>
      <c r="C9561" s="1" t="str">
        <f>IFERROR(LOOKUP(B9561,{0,1,31,61,91},{"Less Than 1 Day","1 To 30 Days","31-60 Days","61-90 Days","91+ Days"}),"Not Due")</f>
        <v>31-60 Days</v>
      </c>
    </row>
    <row r="9562" spans="1:3" x14ac:dyDescent="0.25">
      <c r="A9562" s="1">
        <v>89735</v>
      </c>
      <c r="B9562" s="2">
        <v>-100</v>
      </c>
      <c r="C9562" s="1" t="str">
        <f>IFERROR(LOOKUP(B9562,{0,1,31,61,91},{"Less Than 1 Day","1 To 30 Days","31-60 Days","61-90 Days","91+ Days"}),"Not Due")</f>
        <v>Not Due</v>
      </c>
    </row>
    <row r="9563" spans="1:3" x14ac:dyDescent="0.25">
      <c r="A9563" s="1">
        <v>71867</v>
      </c>
      <c r="B9563" s="2">
        <v>72</v>
      </c>
      <c r="C9563" s="1" t="str">
        <f>IFERROR(LOOKUP(B9563,{0,1,31,61,91},{"Less Than 1 Day","1 To 30 Days","31-60 Days","61-90 Days","91+ Days"}),"Not Due")</f>
        <v>61-90 Days</v>
      </c>
    </row>
    <row r="9564" spans="1:3" x14ac:dyDescent="0.25">
      <c r="A9564" s="1">
        <v>54667</v>
      </c>
      <c r="B9564" s="2">
        <v>-41</v>
      </c>
      <c r="C9564" s="1" t="str">
        <f>IFERROR(LOOKUP(B9564,{0,1,31,61,91},{"Less Than 1 Day","1 To 30 Days","31-60 Days","61-90 Days","91+ Days"}),"Not Due")</f>
        <v>Not Due</v>
      </c>
    </row>
    <row r="9565" spans="1:3" x14ac:dyDescent="0.25">
      <c r="A9565" s="1">
        <v>50248</v>
      </c>
      <c r="B9565" s="2">
        <v>21</v>
      </c>
      <c r="C9565" s="1" t="str">
        <f>IFERROR(LOOKUP(B9565,{0,1,31,61,91},{"Less Than 1 Day","1 To 30 Days","31-60 Days","61-90 Days","91+ Days"}),"Not Due")</f>
        <v>1 To 30 Days</v>
      </c>
    </row>
    <row r="9566" spans="1:3" x14ac:dyDescent="0.25">
      <c r="A9566" s="1">
        <v>51565</v>
      </c>
      <c r="B9566" s="2">
        <v>255</v>
      </c>
      <c r="C9566" s="1" t="str">
        <f>IFERROR(LOOKUP(B9566,{0,1,31,61,91},{"Less Than 1 Day","1 To 30 Days","31-60 Days","61-90 Days","91+ Days"}),"Not Due")</f>
        <v>91+ Days</v>
      </c>
    </row>
    <row r="9567" spans="1:3" x14ac:dyDescent="0.25">
      <c r="A9567" s="1">
        <v>88343</v>
      </c>
      <c r="B9567" s="2">
        <v>225</v>
      </c>
      <c r="C9567" s="1" t="str">
        <f>IFERROR(LOOKUP(B9567,{0,1,31,61,91},{"Less Than 1 Day","1 To 30 Days","31-60 Days","61-90 Days","91+ Days"}),"Not Due")</f>
        <v>91+ Days</v>
      </c>
    </row>
    <row r="9568" spans="1:3" x14ac:dyDescent="0.25">
      <c r="A9568" s="1">
        <v>45791</v>
      </c>
      <c r="B9568" s="2">
        <v>-117</v>
      </c>
      <c r="C9568" s="1" t="str">
        <f>IFERROR(LOOKUP(B9568,{0,1,31,61,91},{"Less Than 1 Day","1 To 30 Days","31-60 Days","61-90 Days","91+ Days"}),"Not Due")</f>
        <v>Not Due</v>
      </c>
    </row>
    <row r="9569" spans="1:3" x14ac:dyDescent="0.25">
      <c r="A9569" s="1">
        <v>56659</v>
      </c>
      <c r="B9569" s="2">
        <v>79</v>
      </c>
      <c r="C9569" s="1" t="str">
        <f>IFERROR(LOOKUP(B9569,{0,1,31,61,91},{"Less Than 1 Day","1 To 30 Days","31-60 Days","61-90 Days","91+ Days"}),"Not Due")</f>
        <v>61-90 Days</v>
      </c>
    </row>
    <row r="9570" spans="1:3" x14ac:dyDescent="0.25">
      <c r="A9570" s="1">
        <v>30701</v>
      </c>
      <c r="B9570" s="2">
        <v>87</v>
      </c>
      <c r="C9570" s="1" t="str">
        <f>IFERROR(LOOKUP(B9570,{0,1,31,61,91},{"Less Than 1 Day","1 To 30 Days","31-60 Days","61-90 Days","91+ Days"}),"Not Due")</f>
        <v>61-90 Days</v>
      </c>
    </row>
    <row r="9571" spans="1:3" x14ac:dyDescent="0.25">
      <c r="A9571" s="1">
        <v>91582</v>
      </c>
      <c r="B9571" s="2">
        <v>139</v>
      </c>
      <c r="C9571" s="1" t="str">
        <f>IFERROR(LOOKUP(B9571,{0,1,31,61,91},{"Less Than 1 Day","1 To 30 Days","31-60 Days","61-90 Days","91+ Days"}),"Not Due")</f>
        <v>91+ Days</v>
      </c>
    </row>
    <row r="9572" spans="1:3" x14ac:dyDescent="0.25">
      <c r="A9572" s="1">
        <v>99525</v>
      </c>
      <c r="B9572" s="2">
        <v>135</v>
      </c>
      <c r="C9572" s="1" t="str">
        <f>IFERROR(LOOKUP(B9572,{0,1,31,61,91},{"Less Than 1 Day","1 To 30 Days","31-60 Days","61-90 Days","91+ Days"}),"Not Due")</f>
        <v>91+ Days</v>
      </c>
    </row>
    <row r="9573" spans="1:3" x14ac:dyDescent="0.25">
      <c r="A9573" s="1">
        <v>38227</v>
      </c>
      <c r="B9573" s="2">
        <v>352</v>
      </c>
      <c r="C9573" s="1" t="str">
        <f>IFERROR(LOOKUP(B9573,{0,1,31,61,91},{"Less Than 1 Day","1 To 30 Days","31-60 Days","61-90 Days","91+ Days"}),"Not Due")</f>
        <v>91+ Days</v>
      </c>
    </row>
    <row r="9574" spans="1:3" x14ac:dyDescent="0.25">
      <c r="A9574" s="1">
        <v>50723</v>
      </c>
      <c r="B9574" s="2">
        <v>-111</v>
      </c>
      <c r="C9574" s="1" t="str">
        <f>IFERROR(LOOKUP(B9574,{0,1,31,61,91},{"Less Than 1 Day","1 To 30 Days","31-60 Days","61-90 Days","91+ Days"}),"Not Due")</f>
        <v>Not Due</v>
      </c>
    </row>
    <row r="9575" spans="1:3" x14ac:dyDescent="0.25">
      <c r="A9575" s="1">
        <v>99859</v>
      </c>
      <c r="B9575" s="2">
        <v>44</v>
      </c>
      <c r="C9575" s="1" t="str">
        <f>IFERROR(LOOKUP(B9575,{0,1,31,61,91},{"Less Than 1 Day","1 To 30 Days","31-60 Days","61-90 Days","91+ Days"}),"Not Due")</f>
        <v>31-60 Days</v>
      </c>
    </row>
    <row r="9576" spans="1:3" x14ac:dyDescent="0.25">
      <c r="A9576" s="1">
        <v>51801</v>
      </c>
      <c r="B9576" s="2">
        <v>343</v>
      </c>
      <c r="C9576" s="1" t="str">
        <f>IFERROR(LOOKUP(B9576,{0,1,31,61,91},{"Less Than 1 Day","1 To 30 Days","31-60 Days","61-90 Days","91+ Days"}),"Not Due")</f>
        <v>91+ Days</v>
      </c>
    </row>
    <row r="9577" spans="1:3" x14ac:dyDescent="0.25">
      <c r="A9577" s="1">
        <v>11086</v>
      </c>
      <c r="B9577" s="2">
        <v>169</v>
      </c>
      <c r="C9577" s="1" t="str">
        <f>IFERROR(LOOKUP(B9577,{0,1,31,61,91},{"Less Than 1 Day","1 To 30 Days","31-60 Days","61-90 Days","91+ Days"}),"Not Due")</f>
        <v>91+ Days</v>
      </c>
    </row>
    <row r="9578" spans="1:3" x14ac:dyDescent="0.25">
      <c r="A9578" s="1">
        <v>89965</v>
      </c>
      <c r="B9578" s="2">
        <v>-169</v>
      </c>
      <c r="C9578" s="1" t="str">
        <f>IFERROR(LOOKUP(B9578,{0,1,31,61,91},{"Less Than 1 Day","1 To 30 Days","31-60 Days","61-90 Days","91+ Days"}),"Not Due")</f>
        <v>Not Due</v>
      </c>
    </row>
    <row r="9579" spans="1:3" x14ac:dyDescent="0.25">
      <c r="A9579" s="1">
        <v>58689</v>
      </c>
      <c r="B9579" s="2">
        <v>426</v>
      </c>
      <c r="C9579" s="1" t="str">
        <f>IFERROR(LOOKUP(B9579,{0,1,31,61,91},{"Less Than 1 Day","1 To 30 Days","31-60 Days","61-90 Days","91+ Days"}),"Not Due")</f>
        <v>91+ Days</v>
      </c>
    </row>
    <row r="9580" spans="1:3" x14ac:dyDescent="0.25">
      <c r="A9580" s="1">
        <v>77478</v>
      </c>
      <c r="B9580" s="2">
        <v>151</v>
      </c>
      <c r="C9580" s="1" t="str">
        <f>IFERROR(LOOKUP(B9580,{0,1,31,61,91},{"Less Than 1 Day","1 To 30 Days","31-60 Days","61-90 Days","91+ Days"}),"Not Due")</f>
        <v>91+ Days</v>
      </c>
    </row>
    <row r="9581" spans="1:3" x14ac:dyDescent="0.25">
      <c r="A9581" s="1">
        <v>65128</v>
      </c>
      <c r="B9581" s="2">
        <v>48</v>
      </c>
      <c r="C9581" s="1" t="str">
        <f>IFERROR(LOOKUP(B9581,{0,1,31,61,91},{"Less Than 1 Day","1 To 30 Days","31-60 Days","61-90 Days","91+ Days"}),"Not Due")</f>
        <v>31-60 Days</v>
      </c>
    </row>
    <row r="9582" spans="1:3" x14ac:dyDescent="0.25">
      <c r="A9582" s="1">
        <v>80400</v>
      </c>
      <c r="B9582" s="2">
        <v>96</v>
      </c>
      <c r="C9582" s="1" t="str">
        <f>IFERROR(LOOKUP(B9582,{0,1,31,61,91},{"Less Than 1 Day","1 To 30 Days","31-60 Days","61-90 Days","91+ Days"}),"Not Due")</f>
        <v>91+ Days</v>
      </c>
    </row>
    <row r="9583" spans="1:3" x14ac:dyDescent="0.25">
      <c r="A9583" s="1">
        <v>23969</v>
      </c>
      <c r="B9583" s="2">
        <v>486</v>
      </c>
      <c r="C9583" s="1" t="str">
        <f>IFERROR(LOOKUP(B9583,{0,1,31,61,91},{"Less Than 1 Day","1 To 30 Days","31-60 Days","61-90 Days","91+ Days"}),"Not Due")</f>
        <v>91+ Days</v>
      </c>
    </row>
    <row r="9584" spans="1:3" x14ac:dyDescent="0.25">
      <c r="A9584" s="1">
        <v>66682</v>
      </c>
      <c r="B9584" s="2">
        <v>234</v>
      </c>
      <c r="C9584" s="1" t="str">
        <f>IFERROR(LOOKUP(B9584,{0,1,31,61,91},{"Less Than 1 Day","1 To 30 Days","31-60 Days","61-90 Days","91+ Days"}),"Not Due")</f>
        <v>91+ Days</v>
      </c>
    </row>
    <row r="9585" spans="1:3" x14ac:dyDescent="0.25">
      <c r="A9585" s="1">
        <v>81098</v>
      </c>
      <c r="B9585" s="2">
        <v>73</v>
      </c>
      <c r="C9585" s="1" t="str">
        <f>IFERROR(LOOKUP(B9585,{0,1,31,61,91},{"Less Than 1 Day","1 To 30 Days","31-60 Days","61-90 Days","91+ Days"}),"Not Due")</f>
        <v>61-90 Days</v>
      </c>
    </row>
    <row r="9586" spans="1:3" x14ac:dyDescent="0.25">
      <c r="A9586" s="1">
        <v>76528</v>
      </c>
      <c r="B9586" s="2">
        <v>316</v>
      </c>
      <c r="C9586" s="1" t="str">
        <f>IFERROR(LOOKUP(B9586,{0,1,31,61,91},{"Less Than 1 Day","1 To 30 Days","31-60 Days","61-90 Days","91+ Days"}),"Not Due")</f>
        <v>91+ Days</v>
      </c>
    </row>
    <row r="9587" spans="1:3" x14ac:dyDescent="0.25">
      <c r="A9587" s="1">
        <v>36047</v>
      </c>
      <c r="B9587" s="2">
        <v>251</v>
      </c>
      <c r="C9587" s="1" t="str">
        <f>IFERROR(LOOKUP(B9587,{0,1,31,61,91},{"Less Than 1 Day","1 To 30 Days","31-60 Days","61-90 Days","91+ Days"}),"Not Due")</f>
        <v>91+ Days</v>
      </c>
    </row>
    <row r="9588" spans="1:3" x14ac:dyDescent="0.25">
      <c r="A9588" s="1">
        <v>34432</v>
      </c>
      <c r="B9588" s="2">
        <v>150</v>
      </c>
      <c r="C9588" s="1" t="str">
        <f>IFERROR(LOOKUP(B9588,{0,1,31,61,91},{"Less Than 1 Day","1 To 30 Days","31-60 Days","61-90 Days","91+ Days"}),"Not Due")</f>
        <v>91+ Days</v>
      </c>
    </row>
    <row r="9589" spans="1:3" x14ac:dyDescent="0.25">
      <c r="A9589" s="1">
        <v>65179</v>
      </c>
      <c r="B9589" s="2">
        <v>477</v>
      </c>
      <c r="C9589" s="1" t="str">
        <f>IFERROR(LOOKUP(B9589,{0,1,31,61,91},{"Less Than 1 Day","1 To 30 Days","31-60 Days","61-90 Days","91+ Days"}),"Not Due")</f>
        <v>91+ Days</v>
      </c>
    </row>
    <row r="9590" spans="1:3" x14ac:dyDescent="0.25">
      <c r="A9590" s="1">
        <v>64056</v>
      </c>
      <c r="B9590" s="2">
        <v>248</v>
      </c>
      <c r="C9590" s="1" t="str">
        <f>IFERROR(LOOKUP(B9590,{0,1,31,61,91},{"Less Than 1 Day","1 To 30 Days","31-60 Days","61-90 Days","91+ Days"}),"Not Due")</f>
        <v>91+ Days</v>
      </c>
    </row>
    <row r="9591" spans="1:3" x14ac:dyDescent="0.25">
      <c r="A9591" s="1">
        <v>32731</v>
      </c>
      <c r="B9591" s="2">
        <v>-119</v>
      </c>
      <c r="C9591" s="1" t="str">
        <f>IFERROR(LOOKUP(B9591,{0,1,31,61,91},{"Less Than 1 Day","1 To 30 Days","31-60 Days","61-90 Days","91+ Days"}),"Not Due")</f>
        <v>Not Due</v>
      </c>
    </row>
    <row r="9592" spans="1:3" x14ac:dyDescent="0.25">
      <c r="A9592" s="1">
        <v>18971</v>
      </c>
      <c r="B9592" s="2">
        <v>-18</v>
      </c>
      <c r="C9592" s="1" t="str">
        <f>IFERROR(LOOKUP(B9592,{0,1,31,61,91},{"Less Than 1 Day","1 To 30 Days","31-60 Days","61-90 Days","91+ Days"}),"Not Due")</f>
        <v>Not Due</v>
      </c>
    </row>
    <row r="9593" spans="1:3" x14ac:dyDescent="0.25">
      <c r="A9593" s="1">
        <v>75527</v>
      </c>
      <c r="B9593" s="2">
        <v>421</v>
      </c>
      <c r="C9593" s="1" t="str">
        <f>IFERROR(LOOKUP(B9593,{0,1,31,61,91},{"Less Than 1 Day","1 To 30 Days","31-60 Days","61-90 Days","91+ Days"}),"Not Due")</f>
        <v>91+ Days</v>
      </c>
    </row>
    <row r="9594" spans="1:3" x14ac:dyDescent="0.25">
      <c r="A9594" s="1">
        <v>22496</v>
      </c>
      <c r="B9594" s="2">
        <v>275</v>
      </c>
      <c r="C9594" s="1" t="str">
        <f>IFERROR(LOOKUP(B9594,{0,1,31,61,91},{"Less Than 1 Day","1 To 30 Days","31-60 Days","61-90 Days","91+ Days"}),"Not Due")</f>
        <v>91+ Days</v>
      </c>
    </row>
    <row r="9595" spans="1:3" x14ac:dyDescent="0.25">
      <c r="A9595" s="1">
        <v>74723</v>
      </c>
      <c r="B9595" s="2">
        <v>438</v>
      </c>
      <c r="C9595" s="1" t="str">
        <f>IFERROR(LOOKUP(B9595,{0,1,31,61,91},{"Less Than 1 Day","1 To 30 Days","31-60 Days","61-90 Days","91+ Days"}),"Not Due")</f>
        <v>91+ Days</v>
      </c>
    </row>
    <row r="9596" spans="1:3" x14ac:dyDescent="0.25">
      <c r="A9596" s="1">
        <v>46597</v>
      </c>
      <c r="B9596" s="2">
        <v>218</v>
      </c>
      <c r="C9596" s="1" t="str">
        <f>IFERROR(LOOKUP(B9596,{0,1,31,61,91},{"Less Than 1 Day","1 To 30 Days","31-60 Days","61-90 Days","91+ Days"}),"Not Due")</f>
        <v>91+ Days</v>
      </c>
    </row>
    <row r="9597" spans="1:3" x14ac:dyDescent="0.25">
      <c r="A9597" s="1">
        <v>40659</v>
      </c>
      <c r="B9597" s="2">
        <v>273</v>
      </c>
      <c r="C9597" s="1" t="str">
        <f>IFERROR(LOOKUP(B9597,{0,1,31,61,91},{"Less Than 1 Day","1 To 30 Days","31-60 Days","61-90 Days","91+ Days"}),"Not Due")</f>
        <v>91+ Days</v>
      </c>
    </row>
    <row r="9598" spans="1:3" x14ac:dyDescent="0.25">
      <c r="A9598" s="1">
        <v>13831</v>
      </c>
      <c r="B9598" s="2">
        <v>433</v>
      </c>
      <c r="C9598" s="1" t="str">
        <f>IFERROR(LOOKUP(B9598,{0,1,31,61,91},{"Less Than 1 Day","1 To 30 Days","31-60 Days","61-90 Days","91+ Days"}),"Not Due")</f>
        <v>91+ Days</v>
      </c>
    </row>
    <row r="9599" spans="1:3" x14ac:dyDescent="0.25">
      <c r="A9599" s="1">
        <v>57548</v>
      </c>
      <c r="B9599" s="2">
        <v>-112</v>
      </c>
      <c r="C9599" s="1" t="str">
        <f>IFERROR(LOOKUP(B9599,{0,1,31,61,91},{"Less Than 1 Day","1 To 30 Days","31-60 Days","61-90 Days","91+ Days"}),"Not Due")</f>
        <v>Not Due</v>
      </c>
    </row>
    <row r="9600" spans="1:3" x14ac:dyDescent="0.25">
      <c r="A9600" s="1">
        <v>32974</v>
      </c>
      <c r="B9600" s="2">
        <v>-33</v>
      </c>
      <c r="C9600" s="1" t="str">
        <f>IFERROR(LOOKUP(B9600,{0,1,31,61,91},{"Less Than 1 Day","1 To 30 Days","31-60 Days","61-90 Days","91+ Days"}),"Not Due")</f>
        <v>Not Due</v>
      </c>
    </row>
    <row r="9601" spans="1:3" x14ac:dyDescent="0.25">
      <c r="A9601" s="1">
        <v>59231</v>
      </c>
      <c r="B9601" s="2">
        <v>30</v>
      </c>
      <c r="C9601" s="1" t="str">
        <f>IFERROR(LOOKUP(B9601,{0,1,31,61,91},{"Less Than 1 Day","1 To 30 Days","31-60 Days","61-90 Days","91+ Days"}),"Not Due")</f>
        <v>1 To 30 Days</v>
      </c>
    </row>
    <row r="9602" spans="1:3" x14ac:dyDescent="0.25">
      <c r="A9602" s="1">
        <v>73954</v>
      </c>
      <c r="B9602" s="2">
        <v>-67</v>
      </c>
      <c r="C9602" s="1" t="str">
        <f>IFERROR(LOOKUP(B9602,{0,1,31,61,91},{"Less Than 1 Day","1 To 30 Days","31-60 Days","61-90 Days","91+ Days"}),"Not Due")</f>
        <v>Not Due</v>
      </c>
    </row>
    <row r="9603" spans="1:3" x14ac:dyDescent="0.25">
      <c r="A9603" s="1">
        <v>70213</v>
      </c>
      <c r="B9603" s="2">
        <v>53</v>
      </c>
      <c r="C9603" s="1" t="str">
        <f>IFERROR(LOOKUP(B9603,{0,1,31,61,91},{"Less Than 1 Day","1 To 30 Days","31-60 Days","61-90 Days","91+ Days"}),"Not Due")</f>
        <v>31-60 Days</v>
      </c>
    </row>
    <row r="9604" spans="1:3" x14ac:dyDescent="0.25">
      <c r="A9604" s="1">
        <v>77350</v>
      </c>
      <c r="B9604" s="2">
        <v>237</v>
      </c>
      <c r="C9604" s="1" t="str">
        <f>IFERROR(LOOKUP(B9604,{0,1,31,61,91},{"Less Than 1 Day","1 To 30 Days","31-60 Days","61-90 Days","91+ Days"}),"Not Due")</f>
        <v>91+ Days</v>
      </c>
    </row>
    <row r="9605" spans="1:3" x14ac:dyDescent="0.25">
      <c r="A9605" s="1">
        <v>32610</v>
      </c>
      <c r="B9605" s="2">
        <v>430</v>
      </c>
      <c r="C9605" s="1" t="str">
        <f>IFERROR(LOOKUP(B9605,{0,1,31,61,91},{"Less Than 1 Day","1 To 30 Days","31-60 Days","61-90 Days","91+ Days"}),"Not Due")</f>
        <v>91+ Days</v>
      </c>
    </row>
    <row r="9606" spans="1:3" x14ac:dyDescent="0.25">
      <c r="A9606" s="1">
        <v>53452</v>
      </c>
      <c r="B9606" s="2">
        <v>-114</v>
      </c>
      <c r="C9606" s="1" t="str">
        <f>IFERROR(LOOKUP(B9606,{0,1,31,61,91},{"Less Than 1 Day","1 To 30 Days","31-60 Days","61-90 Days","91+ Days"}),"Not Due")</f>
        <v>Not Due</v>
      </c>
    </row>
    <row r="9607" spans="1:3" x14ac:dyDescent="0.25">
      <c r="A9607" s="1">
        <v>92702</v>
      </c>
      <c r="B9607" s="2">
        <v>251</v>
      </c>
      <c r="C9607" s="1" t="str">
        <f>IFERROR(LOOKUP(B9607,{0,1,31,61,91},{"Less Than 1 Day","1 To 30 Days","31-60 Days","61-90 Days","91+ Days"}),"Not Due")</f>
        <v>91+ Days</v>
      </c>
    </row>
    <row r="9608" spans="1:3" x14ac:dyDescent="0.25">
      <c r="A9608" s="1">
        <v>85159</v>
      </c>
      <c r="B9608" s="2">
        <v>88</v>
      </c>
      <c r="C9608" s="1" t="str">
        <f>IFERROR(LOOKUP(B9608,{0,1,31,61,91},{"Less Than 1 Day","1 To 30 Days","31-60 Days","61-90 Days","91+ Days"}),"Not Due")</f>
        <v>61-90 Days</v>
      </c>
    </row>
    <row r="9609" spans="1:3" x14ac:dyDescent="0.25">
      <c r="A9609" s="1">
        <v>58421</v>
      </c>
      <c r="B9609" s="2">
        <v>324</v>
      </c>
      <c r="C9609" s="1" t="str">
        <f>IFERROR(LOOKUP(B9609,{0,1,31,61,91},{"Less Than 1 Day","1 To 30 Days","31-60 Days","61-90 Days","91+ Days"}),"Not Due")</f>
        <v>91+ Days</v>
      </c>
    </row>
    <row r="9610" spans="1:3" x14ac:dyDescent="0.25">
      <c r="A9610" s="1">
        <v>99510</v>
      </c>
      <c r="B9610" s="2">
        <v>-18</v>
      </c>
      <c r="C9610" s="1" t="str">
        <f>IFERROR(LOOKUP(B9610,{0,1,31,61,91},{"Less Than 1 Day","1 To 30 Days","31-60 Days","61-90 Days","91+ Days"}),"Not Due")</f>
        <v>Not Due</v>
      </c>
    </row>
    <row r="9611" spans="1:3" x14ac:dyDescent="0.25">
      <c r="A9611" s="1">
        <v>14449</v>
      </c>
      <c r="B9611" s="2">
        <v>-147</v>
      </c>
      <c r="C9611" s="1" t="str">
        <f>IFERROR(LOOKUP(B9611,{0,1,31,61,91},{"Less Than 1 Day","1 To 30 Days","31-60 Days","61-90 Days","91+ Days"}),"Not Due")</f>
        <v>Not Due</v>
      </c>
    </row>
    <row r="9612" spans="1:3" x14ac:dyDescent="0.25">
      <c r="A9612" s="1">
        <v>68391</v>
      </c>
      <c r="B9612" s="2">
        <v>-136</v>
      </c>
      <c r="C9612" s="1" t="str">
        <f>IFERROR(LOOKUP(B9612,{0,1,31,61,91},{"Less Than 1 Day","1 To 30 Days","31-60 Days","61-90 Days","91+ Days"}),"Not Due")</f>
        <v>Not Due</v>
      </c>
    </row>
    <row r="9613" spans="1:3" x14ac:dyDescent="0.25">
      <c r="A9613" s="1">
        <v>41887</v>
      </c>
      <c r="B9613" s="2">
        <v>-55</v>
      </c>
      <c r="C9613" s="1" t="str">
        <f>IFERROR(LOOKUP(B9613,{0,1,31,61,91},{"Less Than 1 Day","1 To 30 Days","31-60 Days","61-90 Days","91+ Days"}),"Not Due")</f>
        <v>Not Due</v>
      </c>
    </row>
    <row r="9614" spans="1:3" x14ac:dyDescent="0.25">
      <c r="A9614" s="1">
        <v>46069</v>
      </c>
      <c r="B9614" s="2">
        <v>4</v>
      </c>
      <c r="C9614" s="1" t="str">
        <f>IFERROR(LOOKUP(B9614,{0,1,31,61,91},{"Less Than 1 Day","1 To 30 Days","31-60 Days","61-90 Days","91+ Days"}),"Not Due")</f>
        <v>1 To 30 Days</v>
      </c>
    </row>
    <row r="9615" spans="1:3" x14ac:dyDescent="0.25">
      <c r="A9615" s="1">
        <v>58931</v>
      </c>
      <c r="B9615" s="2">
        <v>75</v>
      </c>
      <c r="C9615" s="1" t="str">
        <f>IFERROR(LOOKUP(B9615,{0,1,31,61,91},{"Less Than 1 Day","1 To 30 Days","31-60 Days","61-90 Days","91+ Days"}),"Not Due")</f>
        <v>61-90 Days</v>
      </c>
    </row>
    <row r="9616" spans="1:3" x14ac:dyDescent="0.25">
      <c r="A9616" s="1">
        <v>54490</v>
      </c>
      <c r="B9616" s="2">
        <v>331</v>
      </c>
      <c r="C9616" s="1" t="str">
        <f>IFERROR(LOOKUP(B9616,{0,1,31,61,91},{"Less Than 1 Day","1 To 30 Days","31-60 Days","61-90 Days","91+ Days"}),"Not Due")</f>
        <v>91+ Days</v>
      </c>
    </row>
    <row r="9617" spans="1:3" x14ac:dyDescent="0.25">
      <c r="A9617" s="1">
        <v>58555</v>
      </c>
      <c r="B9617" s="2">
        <v>381</v>
      </c>
      <c r="C9617" s="1" t="str">
        <f>IFERROR(LOOKUP(B9617,{0,1,31,61,91},{"Less Than 1 Day","1 To 30 Days","31-60 Days","61-90 Days","91+ Days"}),"Not Due")</f>
        <v>91+ Days</v>
      </c>
    </row>
    <row r="9618" spans="1:3" x14ac:dyDescent="0.25">
      <c r="A9618" s="1">
        <v>81031</v>
      </c>
      <c r="B9618" s="2">
        <v>220</v>
      </c>
      <c r="C9618" s="1" t="str">
        <f>IFERROR(LOOKUP(B9618,{0,1,31,61,91},{"Less Than 1 Day","1 To 30 Days","31-60 Days","61-90 Days","91+ Days"}),"Not Due")</f>
        <v>91+ Days</v>
      </c>
    </row>
    <row r="9619" spans="1:3" x14ac:dyDescent="0.25">
      <c r="A9619" s="1">
        <v>88417</v>
      </c>
      <c r="B9619" s="2">
        <v>262</v>
      </c>
      <c r="C9619" s="1" t="str">
        <f>IFERROR(LOOKUP(B9619,{0,1,31,61,91},{"Less Than 1 Day","1 To 30 Days","31-60 Days","61-90 Days","91+ Days"}),"Not Due")</f>
        <v>91+ Days</v>
      </c>
    </row>
    <row r="9620" spans="1:3" x14ac:dyDescent="0.25">
      <c r="A9620" s="1">
        <v>66347</v>
      </c>
      <c r="B9620" s="2">
        <v>-43</v>
      </c>
      <c r="C9620" s="1" t="str">
        <f>IFERROR(LOOKUP(B9620,{0,1,31,61,91},{"Less Than 1 Day","1 To 30 Days","31-60 Days","61-90 Days","91+ Days"}),"Not Due")</f>
        <v>Not Due</v>
      </c>
    </row>
    <row r="9621" spans="1:3" x14ac:dyDescent="0.25">
      <c r="A9621" s="1">
        <v>11221</v>
      </c>
      <c r="B9621" s="2">
        <v>489</v>
      </c>
      <c r="C9621" s="1" t="str">
        <f>IFERROR(LOOKUP(B9621,{0,1,31,61,91},{"Less Than 1 Day","1 To 30 Days","31-60 Days","61-90 Days","91+ Days"}),"Not Due")</f>
        <v>91+ Days</v>
      </c>
    </row>
    <row r="9622" spans="1:3" x14ac:dyDescent="0.25">
      <c r="A9622" s="1">
        <v>91300</v>
      </c>
      <c r="B9622" s="2">
        <v>-6</v>
      </c>
      <c r="C9622" s="1" t="str">
        <f>IFERROR(LOOKUP(B9622,{0,1,31,61,91},{"Less Than 1 Day","1 To 30 Days","31-60 Days","61-90 Days","91+ Days"}),"Not Due")</f>
        <v>Not Due</v>
      </c>
    </row>
    <row r="9623" spans="1:3" x14ac:dyDescent="0.25">
      <c r="A9623" s="1">
        <v>92721</v>
      </c>
      <c r="B9623" s="2">
        <v>108</v>
      </c>
      <c r="C9623" s="1" t="str">
        <f>IFERROR(LOOKUP(B9623,{0,1,31,61,91},{"Less Than 1 Day","1 To 30 Days","31-60 Days","61-90 Days","91+ Days"}),"Not Due")</f>
        <v>91+ Days</v>
      </c>
    </row>
    <row r="9624" spans="1:3" x14ac:dyDescent="0.25">
      <c r="A9624" s="1">
        <v>33737</v>
      </c>
      <c r="B9624" s="2">
        <v>-144</v>
      </c>
      <c r="C9624" s="1" t="str">
        <f>IFERROR(LOOKUP(B9624,{0,1,31,61,91},{"Less Than 1 Day","1 To 30 Days","31-60 Days","61-90 Days","91+ Days"}),"Not Due")</f>
        <v>Not Due</v>
      </c>
    </row>
    <row r="9625" spans="1:3" x14ac:dyDescent="0.25">
      <c r="A9625" s="1">
        <v>27833</v>
      </c>
      <c r="B9625" s="2">
        <v>139</v>
      </c>
      <c r="C9625" s="1" t="str">
        <f>IFERROR(LOOKUP(B9625,{0,1,31,61,91},{"Less Than 1 Day","1 To 30 Days","31-60 Days","61-90 Days","91+ Days"}),"Not Due")</f>
        <v>91+ Days</v>
      </c>
    </row>
    <row r="9626" spans="1:3" x14ac:dyDescent="0.25">
      <c r="A9626" s="1">
        <v>67028</v>
      </c>
      <c r="B9626" s="2">
        <v>-115</v>
      </c>
      <c r="C9626" s="1" t="str">
        <f>IFERROR(LOOKUP(B9626,{0,1,31,61,91},{"Less Than 1 Day","1 To 30 Days","31-60 Days","61-90 Days","91+ Days"}),"Not Due")</f>
        <v>Not Due</v>
      </c>
    </row>
    <row r="9627" spans="1:3" x14ac:dyDescent="0.25">
      <c r="A9627" s="1">
        <v>27112</v>
      </c>
      <c r="B9627" s="2">
        <v>257</v>
      </c>
      <c r="C9627" s="1" t="str">
        <f>IFERROR(LOOKUP(B9627,{0,1,31,61,91},{"Less Than 1 Day","1 To 30 Days","31-60 Days","61-90 Days","91+ Days"}),"Not Due")</f>
        <v>91+ Days</v>
      </c>
    </row>
    <row r="9628" spans="1:3" x14ac:dyDescent="0.25">
      <c r="A9628" s="1">
        <v>94847</v>
      </c>
      <c r="B9628" s="2">
        <v>91</v>
      </c>
      <c r="C9628" s="1" t="str">
        <f>IFERROR(LOOKUP(B9628,{0,1,31,61,91},{"Less Than 1 Day","1 To 30 Days","31-60 Days","61-90 Days","91+ Days"}),"Not Due")</f>
        <v>91+ Days</v>
      </c>
    </row>
    <row r="9629" spans="1:3" x14ac:dyDescent="0.25">
      <c r="A9629" s="1">
        <v>44897</v>
      </c>
      <c r="B9629" s="2">
        <v>358</v>
      </c>
      <c r="C9629" s="1" t="str">
        <f>IFERROR(LOOKUP(B9629,{0,1,31,61,91},{"Less Than 1 Day","1 To 30 Days","31-60 Days","61-90 Days","91+ Days"}),"Not Due")</f>
        <v>91+ Days</v>
      </c>
    </row>
    <row r="9630" spans="1:3" x14ac:dyDescent="0.25">
      <c r="A9630" s="1">
        <v>96460</v>
      </c>
      <c r="B9630" s="2">
        <v>202</v>
      </c>
      <c r="C9630" s="1" t="str">
        <f>IFERROR(LOOKUP(B9630,{0,1,31,61,91},{"Less Than 1 Day","1 To 30 Days","31-60 Days","61-90 Days","91+ Days"}),"Not Due")</f>
        <v>91+ Days</v>
      </c>
    </row>
    <row r="9631" spans="1:3" x14ac:dyDescent="0.25">
      <c r="A9631" s="1">
        <v>50154</v>
      </c>
      <c r="B9631" s="2">
        <v>393</v>
      </c>
      <c r="C9631" s="1" t="str">
        <f>IFERROR(LOOKUP(B9631,{0,1,31,61,91},{"Less Than 1 Day","1 To 30 Days","31-60 Days","61-90 Days","91+ Days"}),"Not Due")</f>
        <v>91+ Days</v>
      </c>
    </row>
    <row r="9632" spans="1:3" x14ac:dyDescent="0.25">
      <c r="A9632" s="1">
        <v>92966</v>
      </c>
      <c r="B9632" s="2">
        <v>385</v>
      </c>
      <c r="C9632" s="1" t="str">
        <f>IFERROR(LOOKUP(B9632,{0,1,31,61,91},{"Less Than 1 Day","1 To 30 Days","31-60 Days","61-90 Days","91+ Days"}),"Not Due")</f>
        <v>91+ Days</v>
      </c>
    </row>
    <row r="9633" spans="1:3" x14ac:dyDescent="0.25">
      <c r="A9633" s="1">
        <v>43517</v>
      </c>
      <c r="B9633" s="2">
        <v>474</v>
      </c>
      <c r="C9633" s="1" t="str">
        <f>IFERROR(LOOKUP(B9633,{0,1,31,61,91},{"Less Than 1 Day","1 To 30 Days","31-60 Days","61-90 Days","91+ Days"}),"Not Due")</f>
        <v>91+ Days</v>
      </c>
    </row>
    <row r="9634" spans="1:3" x14ac:dyDescent="0.25">
      <c r="A9634" s="1">
        <v>71335</v>
      </c>
      <c r="B9634" s="2">
        <v>402</v>
      </c>
      <c r="C9634" s="1" t="str">
        <f>IFERROR(LOOKUP(B9634,{0,1,31,61,91},{"Less Than 1 Day","1 To 30 Days","31-60 Days","61-90 Days","91+ Days"}),"Not Due")</f>
        <v>91+ Days</v>
      </c>
    </row>
    <row r="9635" spans="1:3" x14ac:dyDescent="0.25">
      <c r="A9635" s="1">
        <v>34576</v>
      </c>
      <c r="B9635" s="2">
        <v>-23</v>
      </c>
      <c r="C9635" s="1" t="str">
        <f>IFERROR(LOOKUP(B9635,{0,1,31,61,91},{"Less Than 1 Day","1 To 30 Days","31-60 Days","61-90 Days","91+ Days"}),"Not Due")</f>
        <v>Not Due</v>
      </c>
    </row>
    <row r="9636" spans="1:3" x14ac:dyDescent="0.25">
      <c r="A9636" s="1">
        <v>38213</v>
      </c>
      <c r="B9636" s="2">
        <v>-12</v>
      </c>
      <c r="C9636" s="1" t="str">
        <f>IFERROR(LOOKUP(B9636,{0,1,31,61,91},{"Less Than 1 Day","1 To 30 Days","31-60 Days","61-90 Days","91+ Days"}),"Not Due")</f>
        <v>Not Due</v>
      </c>
    </row>
    <row r="9637" spans="1:3" x14ac:dyDescent="0.25">
      <c r="A9637" s="1">
        <v>87230</v>
      </c>
      <c r="B9637" s="2">
        <v>146</v>
      </c>
      <c r="C9637" s="1" t="str">
        <f>IFERROR(LOOKUP(B9637,{0,1,31,61,91},{"Less Than 1 Day","1 To 30 Days","31-60 Days","61-90 Days","91+ Days"}),"Not Due")</f>
        <v>91+ Days</v>
      </c>
    </row>
    <row r="9638" spans="1:3" x14ac:dyDescent="0.25">
      <c r="A9638" s="1">
        <v>97732</v>
      </c>
      <c r="B9638" s="2">
        <v>343</v>
      </c>
      <c r="C9638" s="1" t="str">
        <f>IFERROR(LOOKUP(B9638,{0,1,31,61,91},{"Less Than 1 Day","1 To 30 Days","31-60 Days","61-90 Days","91+ Days"}),"Not Due")</f>
        <v>91+ Days</v>
      </c>
    </row>
    <row r="9639" spans="1:3" x14ac:dyDescent="0.25">
      <c r="A9639" s="1">
        <v>82784</v>
      </c>
      <c r="B9639" s="2">
        <v>-71</v>
      </c>
      <c r="C9639" s="1" t="str">
        <f>IFERROR(LOOKUP(B9639,{0,1,31,61,91},{"Less Than 1 Day","1 To 30 Days","31-60 Days","61-90 Days","91+ Days"}),"Not Due")</f>
        <v>Not Due</v>
      </c>
    </row>
    <row r="9640" spans="1:3" x14ac:dyDescent="0.25">
      <c r="A9640" s="1">
        <v>68227</v>
      </c>
      <c r="B9640" s="2">
        <v>-124</v>
      </c>
      <c r="C9640" s="1" t="str">
        <f>IFERROR(LOOKUP(B9640,{0,1,31,61,91},{"Less Than 1 Day","1 To 30 Days","31-60 Days","61-90 Days","91+ Days"}),"Not Due")</f>
        <v>Not Due</v>
      </c>
    </row>
    <row r="9641" spans="1:3" x14ac:dyDescent="0.25">
      <c r="A9641" s="1">
        <v>71224</v>
      </c>
      <c r="B9641" s="2">
        <v>238</v>
      </c>
      <c r="C9641" s="1" t="str">
        <f>IFERROR(LOOKUP(B9641,{0,1,31,61,91},{"Less Than 1 Day","1 To 30 Days","31-60 Days","61-90 Days","91+ Days"}),"Not Due")</f>
        <v>91+ Days</v>
      </c>
    </row>
    <row r="9642" spans="1:3" x14ac:dyDescent="0.25">
      <c r="A9642" s="1">
        <v>74524</v>
      </c>
      <c r="B9642" s="2">
        <v>67</v>
      </c>
      <c r="C9642" s="1" t="str">
        <f>IFERROR(LOOKUP(B9642,{0,1,31,61,91},{"Less Than 1 Day","1 To 30 Days","31-60 Days","61-90 Days","91+ Days"}),"Not Due")</f>
        <v>61-90 Days</v>
      </c>
    </row>
    <row r="9643" spans="1:3" x14ac:dyDescent="0.25">
      <c r="A9643" s="1">
        <v>31217</v>
      </c>
      <c r="B9643" s="2">
        <v>-173</v>
      </c>
      <c r="C9643" s="1" t="str">
        <f>IFERROR(LOOKUP(B9643,{0,1,31,61,91},{"Less Than 1 Day","1 To 30 Days","31-60 Days","61-90 Days","91+ Days"}),"Not Due")</f>
        <v>Not Due</v>
      </c>
    </row>
    <row r="9644" spans="1:3" x14ac:dyDescent="0.25">
      <c r="A9644" s="1">
        <v>15315</v>
      </c>
      <c r="B9644" s="2">
        <v>-56</v>
      </c>
      <c r="C9644" s="1" t="str">
        <f>IFERROR(LOOKUP(B9644,{0,1,31,61,91},{"Less Than 1 Day","1 To 30 Days","31-60 Days","61-90 Days","91+ Days"}),"Not Due")</f>
        <v>Not Due</v>
      </c>
    </row>
    <row r="9645" spans="1:3" x14ac:dyDescent="0.25">
      <c r="A9645" s="1">
        <v>71748</v>
      </c>
      <c r="B9645" s="2">
        <v>78</v>
      </c>
      <c r="C9645" s="1" t="str">
        <f>IFERROR(LOOKUP(B9645,{0,1,31,61,91},{"Less Than 1 Day","1 To 30 Days","31-60 Days","61-90 Days","91+ Days"}),"Not Due")</f>
        <v>61-90 Days</v>
      </c>
    </row>
    <row r="9646" spans="1:3" x14ac:dyDescent="0.25">
      <c r="A9646" s="1">
        <v>43654</v>
      </c>
      <c r="B9646" s="2">
        <v>289</v>
      </c>
      <c r="C9646" s="1" t="str">
        <f>IFERROR(LOOKUP(B9646,{0,1,31,61,91},{"Less Than 1 Day","1 To 30 Days","31-60 Days","61-90 Days","91+ Days"}),"Not Due")</f>
        <v>91+ Days</v>
      </c>
    </row>
    <row r="9647" spans="1:3" x14ac:dyDescent="0.25">
      <c r="A9647" s="1">
        <v>39825</v>
      </c>
      <c r="B9647" s="2">
        <v>344</v>
      </c>
      <c r="C9647" s="1" t="str">
        <f>IFERROR(LOOKUP(B9647,{0,1,31,61,91},{"Less Than 1 Day","1 To 30 Days","31-60 Days","61-90 Days","91+ Days"}),"Not Due")</f>
        <v>91+ Days</v>
      </c>
    </row>
    <row r="9648" spans="1:3" x14ac:dyDescent="0.25">
      <c r="A9648" s="1">
        <v>38427</v>
      </c>
      <c r="B9648" s="2">
        <v>-17</v>
      </c>
      <c r="C9648" s="1" t="str">
        <f>IFERROR(LOOKUP(B9648,{0,1,31,61,91},{"Less Than 1 Day","1 To 30 Days","31-60 Days","61-90 Days","91+ Days"}),"Not Due")</f>
        <v>Not Due</v>
      </c>
    </row>
    <row r="9649" spans="1:3" x14ac:dyDescent="0.25">
      <c r="A9649" s="1">
        <v>83241</v>
      </c>
      <c r="B9649" s="2">
        <v>439</v>
      </c>
      <c r="C9649" s="1" t="str">
        <f>IFERROR(LOOKUP(B9649,{0,1,31,61,91},{"Less Than 1 Day","1 To 30 Days","31-60 Days","61-90 Days","91+ Days"}),"Not Due")</f>
        <v>91+ Days</v>
      </c>
    </row>
    <row r="9650" spans="1:3" x14ac:dyDescent="0.25">
      <c r="A9650" s="1">
        <v>84461</v>
      </c>
      <c r="B9650" s="2">
        <v>2</v>
      </c>
      <c r="C9650" s="1" t="str">
        <f>IFERROR(LOOKUP(B9650,{0,1,31,61,91},{"Less Than 1 Day","1 To 30 Days","31-60 Days","61-90 Days","91+ Days"}),"Not Due")</f>
        <v>1 To 30 Days</v>
      </c>
    </row>
    <row r="9651" spans="1:3" x14ac:dyDescent="0.25">
      <c r="A9651" s="1">
        <v>62948</v>
      </c>
      <c r="B9651" s="2">
        <v>375</v>
      </c>
      <c r="C9651" s="1" t="str">
        <f>IFERROR(LOOKUP(B9651,{0,1,31,61,91},{"Less Than 1 Day","1 To 30 Days","31-60 Days","61-90 Days","91+ Days"}),"Not Due")</f>
        <v>91+ Days</v>
      </c>
    </row>
    <row r="9652" spans="1:3" x14ac:dyDescent="0.25">
      <c r="A9652" s="1">
        <v>85366</v>
      </c>
      <c r="B9652" s="2">
        <v>-56</v>
      </c>
      <c r="C9652" s="1" t="str">
        <f>IFERROR(LOOKUP(B9652,{0,1,31,61,91},{"Less Than 1 Day","1 To 30 Days","31-60 Days","61-90 Days","91+ Days"}),"Not Due")</f>
        <v>Not Due</v>
      </c>
    </row>
    <row r="9653" spans="1:3" x14ac:dyDescent="0.25">
      <c r="A9653" s="1">
        <v>43272</v>
      </c>
      <c r="B9653" s="2">
        <v>204</v>
      </c>
      <c r="C9653" s="1" t="str">
        <f>IFERROR(LOOKUP(B9653,{0,1,31,61,91},{"Less Than 1 Day","1 To 30 Days","31-60 Days","61-90 Days","91+ Days"}),"Not Due")</f>
        <v>91+ Days</v>
      </c>
    </row>
    <row r="9654" spans="1:3" x14ac:dyDescent="0.25">
      <c r="A9654" s="1">
        <v>41096</v>
      </c>
      <c r="B9654" s="2">
        <v>356</v>
      </c>
      <c r="C9654" s="1" t="str">
        <f>IFERROR(LOOKUP(B9654,{0,1,31,61,91},{"Less Than 1 Day","1 To 30 Days","31-60 Days","61-90 Days","91+ Days"}),"Not Due")</f>
        <v>91+ Days</v>
      </c>
    </row>
    <row r="9655" spans="1:3" x14ac:dyDescent="0.25">
      <c r="A9655" s="1">
        <v>29337</v>
      </c>
      <c r="B9655" s="2">
        <v>256</v>
      </c>
      <c r="C9655" s="1" t="str">
        <f>IFERROR(LOOKUP(B9655,{0,1,31,61,91},{"Less Than 1 Day","1 To 30 Days","31-60 Days","61-90 Days","91+ Days"}),"Not Due")</f>
        <v>91+ Days</v>
      </c>
    </row>
    <row r="9656" spans="1:3" x14ac:dyDescent="0.25">
      <c r="A9656" s="1">
        <v>85799</v>
      </c>
      <c r="B9656" s="2">
        <v>399</v>
      </c>
      <c r="C9656" s="1" t="str">
        <f>IFERROR(LOOKUP(B9656,{0,1,31,61,91},{"Less Than 1 Day","1 To 30 Days","31-60 Days","61-90 Days","91+ Days"}),"Not Due")</f>
        <v>91+ Days</v>
      </c>
    </row>
    <row r="9657" spans="1:3" x14ac:dyDescent="0.25">
      <c r="A9657" s="1">
        <v>74778</v>
      </c>
      <c r="B9657" s="2">
        <v>232</v>
      </c>
      <c r="C9657" s="1" t="str">
        <f>IFERROR(LOOKUP(B9657,{0,1,31,61,91},{"Less Than 1 Day","1 To 30 Days","31-60 Days","61-90 Days","91+ Days"}),"Not Due")</f>
        <v>91+ Days</v>
      </c>
    </row>
    <row r="9658" spans="1:3" x14ac:dyDescent="0.25">
      <c r="A9658" s="1">
        <v>64586</v>
      </c>
      <c r="B9658" s="2">
        <v>-19</v>
      </c>
      <c r="C9658" s="1" t="str">
        <f>IFERROR(LOOKUP(B9658,{0,1,31,61,91},{"Less Than 1 Day","1 To 30 Days","31-60 Days","61-90 Days","91+ Days"}),"Not Due")</f>
        <v>Not Due</v>
      </c>
    </row>
    <row r="9659" spans="1:3" x14ac:dyDescent="0.25">
      <c r="A9659" s="1">
        <v>49020</v>
      </c>
      <c r="B9659" s="2">
        <v>-165</v>
      </c>
      <c r="C9659" s="1" t="str">
        <f>IFERROR(LOOKUP(B9659,{0,1,31,61,91},{"Less Than 1 Day","1 To 30 Days","31-60 Days","61-90 Days","91+ Days"}),"Not Due")</f>
        <v>Not Due</v>
      </c>
    </row>
    <row r="9660" spans="1:3" x14ac:dyDescent="0.25">
      <c r="A9660" s="1">
        <v>70115</v>
      </c>
      <c r="B9660" s="2">
        <v>-24</v>
      </c>
      <c r="C9660" s="1" t="str">
        <f>IFERROR(LOOKUP(B9660,{0,1,31,61,91},{"Less Than 1 Day","1 To 30 Days","31-60 Days","61-90 Days","91+ Days"}),"Not Due")</f>
        <v>Not Due</v>
      </c>
    </row>
    <row r="9661" spans="1:3" x14ac:dyDescent="0.25">
      <c r="A9661" s="1">
        <v>42393</v>
      </c>
      <c r="B9661" s="2">
        <v>238</v>
      </c>
      <c r="C9661" s="1" t="str">
        <f>IFERROR(LOOKUP(B9661,{0,1,31,61,91},{"Less Than 1 Day","1 To 30 Days","31-60 Days","61-90 Days","91+ Days"}),"Not Due")</f>
        <v>91+ Days</v>
      </c>
    </row>
    <row r="9662" spans="1:3" x14ac:dyDescent="0.25">
      <c r="A9662" s="1">
        <v>74441</v>
      </c>
      <c r="B9662" s="2">
        <v>-42</v>
      </c>
      <c r="C9662" s="1" t="str">
        <f>IFERROR(LOOKUP(B9662,{0,1,31,61,91},{"Less Than 1 Day","1 To 30 Days","31-60 Days","61-90 Days","91+ Days"}),"Not Due")</f>
        <v>Not Due</v>
      </c>
    </row>
    <row r="9663" spans="1:3" x14ac:dyDescent="0.25">
      <c r="A9663" s="1">
        <v>25755</v>
      </c>
      <c r="B9663" s="2">
        <v>384</v>
      </c>
      <c r="C9663" s="1" t="str">
        <f>IFERROR(LOOKUP(B9663,{0,1,31,61,91},{"Less Than 1 Day","1 To 30 Days","31-60 Days","61-90 Days","91+ Days"}),"Not Due")</f>
        <v>91+ Days</v>
      </c>
    </row>
    <row r="9664" spans="1:3" x14ac:dyDescent="0.25">
      <c r="A9664" s="1">
        <v>50320</v>
      </c>
      <c r="B9664" s="2">
        <v>10</v>
      </c>
      <c r="C9664" s="1" t="str">
        <f>IFERROR(LOOKUP(B9664,{0,1,31,61,91},{"Less Than 1 Day","1 To 30 Days","31-60 Days","61-90 Days","91+ Days"}),"Not Due")</f>
        <v>1 To 30 Days</v>
      </c>
    </row>
    <row r="9665" spans="1:3" x14ac:dyDescent="0.25">
      <c r="A9665" s="1">
        <v>20843</v>
      </c>
      <c r="B9665" s="2">
        <v>359</v>
      </c>
      <c r="C9665" s="1" t="str">
        <f>IFERROR(LOOKUP(B9665,{0,1,31,61,91},{"Less Than 1 Day","1 To 30 Days","31-60 Days","61-90 Days","91+ Days"}),"Not Due")</f>
        <v>91+ Days</v>
      </c>
    </row>
    <row r="9666" spans="1:3" x14ac:dyDescent="0.25">
      <c r="A9666" s="1">
        <v>60807</v>
      </c>
      <c r="B9666" s="2">
        <v>124</v>
      </c>
      <c r="C9666" s="1" t="str">
        <f>IFERROR(LOOKUP(B9666,{0,1,31,61,91},{"Less Than 1 Day","1 To 30 Days","31-60 Days","61-90 Days","91+ Days"}),"Not Due")</f>
        <v>91+ Days</v>
      </c>
    </row>
    <row r="9667" spans="1:3" x14ac:dyDescent="0.25">
      <c r="A9667" s="1">
        <v>12852</v>
      </c>
      <c r="B9667" s="2">
        <v>313</v>
      </c>
      <c r="C9667" s="1" t="str">
        <f>IFERROR(LOOKUP(B9667,{0,1,31,61,91},{"Less Than 1 Day","1 To 30 Days","31-60 Days","61-90 Days","91+ Days"}),"Not Due")</f>
        <v>91+ Days</v>
      </c>
    </row>
    <row r="9668" spans="1:3" x14ac:dyDescent="0.25">
      <c r="A9668" s="1">
        <v>18670</v>
      </c>
      <c r="B9668" s="2">
        <v>393</v>
      </c>
      <c r="C9668" s="1" t="str">
        <f>IFERROR(LOOKUP(B9668,{0,1,31,61,91},{"Less Than 1 Day","1 To 30 Days","31-60 Days","61-90 Days","91+ Days"}),"Not Due")</f>
        <v>91+ Days</v>
      </c>
    </row>
    <row r="9669" spans="1:3" x14ac:dyDescent="0.25">
      <c r="A9669" s="1">
        <v>53154</v>
      </c>
      <c r="B9669" s="2">
        <v>-2</v>
      </c>
      <c r="C9669" s="1" t="str">
        <f>IFERROR(LOOKUP(B9669,{0,1,31,61,91},{"Less Than 1 Day","1 To 30 Days","31-60 Days","61-90 Days","91+ Days"}),"Not Due")</f>
        <v>Not Due</v>
      </c>
    </row>
    <row r="9670" spans="1:3" x14ac:dyDescent="0.25">
      <c r="A9670" s="1">
        <v>78599</v>
      </c>
      <c r="B9670" s="2">
        <v>-145</v>
      </c>
      <c r="C9670" s="1" t="str">
        <f>IFERROR(LOOKUP(B9670,{0,1,31,61,91},{"Less Than 1 Day","1 To 30 Days","31-60 Days","61-90 Days","91+ Days"}),"Not Due")</f>
        <v>Not Due</v>
      </c>
    </row>
    <row r="9671" spans="1:3" x14ac:dyDescent="0.25">
      <c r="A9671" s="1">
        <v>52948</v>
      </c>
      <c r="B9671" s="2">
        <v>401</v>
      </c>
      <c r="C9671" s="1" t="str">
        <f>IFERROR(LOOKUP(B9671,{0,1,31,61,91},{"Less Than 1 Day","1 To 30 Days","31-60 Days","61-90 Days","91+ Days"}),"Not Due")</f>
        <v>91+ Days</v>
      </c>
    </row>
    <row r="9672" spans="1:3" x14ac:dyDescent="0.25">
      <c r="A9672" s="1">
        <v>39864</v>
      </c>
      <c r="B9672" s="2">
        <v>245</v>
      </c>
      <c r="C9672" s="1" t="str">
        <f>IFERROR(LOOKUP(B9672,{0,1,31,61,91},{"Less Than 1 Day","1 To 30 Days","31-60 Days","61-90 Days","91+ Days"}),"Not Due")</f>
        <v>91+ Days</v>
      </c>
    </row>
    <row r="9673" spans="1:3" x14ac:dyDescent="0.25">
      <c r="A9673" s="1">
        <v>45089</v>
      </c>
      <c r="B9673" s="2">
        <v>175</v>
      </c>
      <c r="C9673" s="1" t="str">
        <f>IFERROR(LOOKUP(B9673,{0,1,31,61,91},{"Less Than 1 Day","1 To 30 Days","31-60 Days","61-90 Days","91+ Days"}),"Not Due")</f>
        <v>91+ Days</v>
      </c>
    </row>
    <row r="9674" spans="1:3" x14ac:dyDescent="0.25">
      <c r="A9674" s="1">
        <v>90396</v>
      </c>
      <c r="B9674" s="2">
        <v>125</v>
      </c>
      <c r="C9674" s="1" t="str">
        <f>IFERROR(LOOKUP(B9674,{0,1,31,61,91},{"Less Than 1 Day","1 To 30 Days","31-60 Days","61-90 Days","91+ Days"}),"Not Due")</f>
        <v>91+ Days</v>
      </c>
    </row>
    <row r="9675" spans="1:3" x14ac:dyDescent="0.25">
      <c r="A9675" s="1">
        <v>55068</v>
      </c>
      <c r="B9675" s="2">
        <v>127</v>
      </c>
      <c r="C9675" s="1" t="str">
        <f>IFERROR(LOOKUP(B9675,{0,1,31,61,91},{"Less Than 1 Day","1 To 30 Days","31-60 Days","61-90 Days","91+ Days"}),"Not Due")</f>
        <v>91+ Days</v>
      </c>
    </row>
    <row r="9676" spans="1:3" x14ac:dyDescent="0.25">
      <c r="A9676" s="1">
        <v>27396</v>
      </c>
      <c r="B9676" s="2">
        <v>122</v>
      </c>
      <c r="C9676" s="1" t="str">
        <f>IFERROR(LOOKUP(B9676,{0,1,31,61,91},{"Less Than 1 Day","1 To 30 Days","31-60 Days","61-90 Days","91+ Days"}),"Not Due")</f>
        <v>91+ Days</v>
      </c>
    </row>
    <row r="9677" spans="1:3" x14ac:dyDescent="0.25">
      <c r="A9677" s="1">
        <v>20726</v>
      </c>
      <c r="B9677" s="2">
        <v>492</v>
      </c>
      <c r="C9677" s="1" t="str">
        <f>IFERROR(LOOKUP(B9677,{0,1,31,61,91},{"Less Than 1 Day","1 To 30 Days","31-60 Days","61-90 Days","91+ Days"}),"Not Due")</f>
        <v>91+ Days</v>
      </c>
    </row>
    <row r="9678" spans="1:3" x14ac:dyDescent="0.25">
      <c r="A9678" s="1">
        <v>76186</v>
      </c>
      <c r="B9678" s="2">
        <v>215</v>
      </c>
      <c r="C9678" s="1" t="str">
        <f>IFERROR(LOOKUP(B9678,{0,1,31,61,91},{"Less Than 1 Day","1 To 30 Days","31-60 Days","61-90 Days","91+ Days"}),"Not Due")</f>
        <v>91+ Days</v>
      </c>
    </row>
    <row r="9679" spans="1:3" x14ac:dyDescent="0.25">
      <c r="A9679" s="1">
        <v>76312</v>
      </c>
      <c r="B9679" s="2">
        <v>-50</v>
      </c>
      <c r="C9679" s="1" t="str">
        <f>IFERROR(LOOKUP(B9679,{0,1,31,61,91},{"Less Than 1 Day","1 To 30 Days","31-60 Days","61-90 Days","91+ Days"}),"Not Due")</f>
        <v>Not Due</v>
      </c>
    </row>
    <row r="9680" spans="1:3" x14ac:dyDescent="0.25">
      <c r="A9680" s="1">
        <v>12214</v>
      </c>
      <c r="B9680" s="2">
        <v>132</v>
      </c>
      <c r="C9680" s="1" t="str">
        <f>IFERROR(LOOKUP(B9680,{0,1,31,61,91},{"Less Than 1 Day","1 To 30 Days","31-60 Days","61-90 Days","91+ Days"}),"Not Due")</f>
        <v>91+ Days</v>
      </c>
    </row>
    <row r="9681" spans="1:3" x14ac:dyDescent="0.25">
      <c r="A9681" s="1">
        <v>52360</v>
      </c>
      <c r="B9681" s="2">
        <v>-163</v>
      </c>
      <c r="C9681" s="1" t="str">
        <f>IFERROR(LOOKUP(B9681,{0,1,31,61,91},{"Less Than 1 Day","1 To 30 Days","31-60 Days","61-90 Days","91+ Days"}),"Not Due")</f>
        <v>Not Due</v>
      </c>
    </row>
    <row r="9682" spans="1:3" x14ac:dyDescent="0.25">
      <c r="A9682" s="1">
        <v>42672</v>
      </c>
      <c r="B9682" s="2">
        <v>-29</v>
      </c>
      <c r="C9682" s="1" t="str">
        <f>IFERROR(LOOKUP(B9682,{0,1,31,61,91},{"Less Than 1 Day","1 To 30 Days","31-60 Days","61-90 Days","91+ Days"}),"Not Due")</f>
        <v>Not Due</v>
      </c>
    </row>
    <row r="9683" spans="1:3" x14ac:dyDescent="0.25">
      <c r="A9683" s="1">
        <v>11082</v>
      </c>
      <c r="B9683" s="2">
        <v>131</v>
      </c>
      <c r="C9683" s="1" t="str">
        <f>IFERROR(LOOKUP(B9683,{0,1,31,61,91},{"Less Than 1 Day","1 To 30 Days","31-60 Days","61-90 Days","91+ Days"}),"Not Due")</f>
        <v>91+ Days</v>
      </c>
    </row>
    <row r="9684" spans="1:3" x14ac:dyDescent="0.25">
      <c r="A9684" s="1">
        <v>46398</v>
      </c>
      <c r="B9684" s="2">
        <v>327</v>
      </c>
      <c r="C9684" s="1" t="str">
        <f>IFERROR(LOOKUP(B9684,{0,1,31,61,91},{"Less Than 1 Day","1 To 30 Days","31-60 Days","61-90 Days","91+ Days"}),"Not Due")</f>
        <v>91+ Days</v>
      </c>
    </row>
    <row r="9685" spans="1:3" x14ac:dyDescent="0.25">
      <c r="A9685" s="1">
        <v>53784</v>
      </c>
      <c r="B9685" s="2">
        <v>-73</v>
      </c>
      <c r="C9685" s="1" t="str">
        <f>IFERROR(LOOKUP(B9685,{0,1,31,61,91},{"Less Than 1 Day","1 To 30 Days","31-60 Days","61-90 Days","91+ Days"}),"Not Due")</f>
        <v>Not Due</v>
      </c>
    </row>
    <row r="9686" spans="1:3" x14ac:dyDescent="0.25">
      <c r="A9686" s="1">
        <v>51136</v>
      </c>
      <c r="B9686" s="2">
        <v>318</v>
      </c>
      <c r="C9686" s="1" t="str">
        <f>IFERROR(LOOKUP(B9686,{0,1,31,61,91},{"Less Than 1 Day","1 To 30 Days","31-60 Days","61-90 Days","91+ Days"}),"Not Due")</f>
        <v>91+ Days</v>
      </c>
    </row>
    <row r="9687" spans="1:3" x14ac:dyDescent="0.25">
      <c r="A9687" s="1">
        <v>39568</v>
      </c>
      <c r="B9687" s="2">
        <v>338</v>
      </c>
      <c r="C9687" s="1" t="str">
        <f>IFERROR(LOOKUP(B9687,{0,1,31,61,91},{"Less Than 1 Day","1 To 30 Days","31-60 Days","61-90 Days","91+ Days"}),"Not Due")</f>
        <v>91+ Days</v>
      </c>
    </row>
    <row r="9688" spans="1:3" x14ac:dyDescent="0.25">
      <c r="A9688" s="1">
        <v>69950</v>
      </c>
      <c r="B9688" s="2">
        <v>427</v>
      </c>
      <c r="C9688" s="1" t="str">
        <f>IFERROR(LOOKUP(B9688,{0,1,31,61,91},{"Less Than 1 Day","1 To 30 Days","31-60 Days","61-90 Days","91+ Days"}),"Not Due")</f>
        <v>91+ Days</v>
      </c>
    </row>
    <row r="9689" spans="1:3" x14ac:dyDescent="0.25">
      <c r="A9689" s="1">
        <v>44040</v>
      </c>
      <c r="B9689" s="2">
        <v>19</v>
      </c>
      <c r="C9689" s="1" t="str">
        <f>IFERROR(LOOKUP(B9689,{0,1,31,61,91},{"Less Than 1 Day","1 To 30 Days","31-60 Days","61-90 Days","91+ Days"}),"Not Due")</f>
        <v>1 To 30 Days</v>
      </c>
    </row>
    <row r="9690" spans="1:3" x14ac:dyDescent="0.25">
      <c r="A9690" s="1">
        <v>86327</v>
      </c>
      <c r="B9690" s="2">
        <v>471</v>
      </c>
      <c r="C9690" s="1" t="str">
        <f>IFERROR(LOOKUP(B9690,{0,1,31,61,91},{"Less Than 1 Day","1 To 30 Days","31-60 Days","61-90 Days","91+ Days"}),"Not Due")</f>
        <v>91+ Days</v>
      </c>
    </row>
    <row r="9691" spans="1:3" x14ac:dyDescent="0.25">
      <c r="A9691" s="1">
        <v>23715</v>
      </c>
      <c r="B9691" s="2">
        <v>366</v>
      </c>
      <c r="C9691" s="1" t="str">
        <f>IFERROR(LOOKUP(B9691,{0,1,31,61,91},{"Less Than 1 Day","1 To 30 Days","31-60 Days","61-90 Days","91+ Days"}),"Not Due")</f>
        <v>91+ Days</v>
      </c>
    </row>
    <row r="9692" spans="1:3" x14ac:dyDescent="0.25">
      <c r="A9692" s="1">
        <v>99906</v>
      </c>
      <c r="B9692" s="2">
        <v>-43</v>
      </c>
      <c r="C9692" s="1" t="str">
        <f>IFERROR(LOOKUP(B9692,{0,1,31,61,91},{"Less Than 1 Day","1 To 30 Days","31-60 Days","61-90 Days","91+ Days"}),"Not Due")</f>
        <v>Not Due</v>
      </c>
    </row>
    <row r="9693" spans="1:3" x14ac:dyDescent="0.25">
      <c r="A9693" s="1">
        <v>55304</v>
      </c>
      <c r="B9693" s="2">
        <v>-155</v>
      </c>
      <c r="C9693" s="1" t="str">
        <f>IFERROR(LOOKUP(B9693,{0,1,31,61,91},{"Less Than 1 Day","1 To 30 Days","31-60 Days","61-90 Days","91+ Days"}),"Not Due")</f>
        <v>Not Due</v>
      </c>
    </row>
    <row r="9694" spans="1:3" x14ac:dyDescent="0.25">
      <c r="A9694" s="1">
        <v>51344</v>
      </c>
      <c r="B9694" s="2">
        <v>464</v>
      </c>
      <c r="C9694" s="1" t="str">
        <f>IFERROR(LOOKUP(B9694,{0,1,31,61,91},{"Less Than 1 Day","1 To 30 Days","31-60 Days","61-90 Days","91+ Days"}),"Not Due")</f>
        <v>91+ Days</v>
      </c>
    </row>
    <row r="9695" spans="1:3" x14ac:dyDescent="0.25">
      <c r="A9695" s="1">
        <v>16958</v>
      </c>
      <c r="B9695" s="2">
        <v>88</v>
      </c>
      <c r="C9695" s="1" t="str">
        <f>IFERROR(LOOKUP(B9695,{0,1,31,61,91},{"Less Than 1 Day","1 To 30 Days","31-60 Days","61-90 Days","91+ Days"}),"Not Due")</f>
        <v>61-90 Days</v>
      </c>
    </row>
    <row r="9696" spans="1:3" x14ac:dyDescent="0.25">
      <c r="A9696" s="1">
        <v>37830</v>
      </c>
      <c r="B9696" s="2">
        <v>439</v>
      </c>
      <c r="C9696" s="1" t="str">
        <f>IFERROR(LOOKUP(B9696,{0,1,31,61,91},{"Less Than 1 Day","1 To 30 Days","31-60 Days","61-90 Days","91+ Days"}),"Not Due")</f>
        <v>91+ Days</v>
      </c>
    </row>
    <row r="9697" spans="1:3" x14ac:dyDescent="0.25">
      <c r="A9697" s="1">
        <v>17002</v>
      </c>
      <c r="B9697" s="2">
        <v>-95</v>
      </c>
      <c r="C9697" s="1" t="str">
        <f>IFERROR(LOOKUP(B9697,{0,1,31,61,91},{"Less Than 1 Day","1 To 30 Days","31-60 Days","61-90 Days","91+ Days"}),"Not Due")</f>
        <v>Not Due</v>
      </c>
    </row>
    <row r="9698" spans="1:3" x14ac:dyDescent="0.25">
      <c r="A9698" s="1">
        <v>52957</v>
      </c>
      <c r="B9698" s="2">
        <v>330</v>
      </c>
      <c r="C9698" s="1" t="str">
        <f>IFERROR(LOOKUP(B9698,{0,1,31,61,91},{"Less Than 1 Day","1 To 30 Days","31-60 Days","61-90 Days","91+ Days"}),"Not Due")</f>
        <v>91+ Days</v>
      </c>
    </row>
    <row r="9699" spans="1:3" x14ac:dyDescent="0.25">
      <c r="A9699" s="1">
        <v>19510</v>
      </c>
      <c r="B9699" s="2">
        <v>55</v>
      </c>
      <c r="C9699" s="1" t="str">
        <f>IFERROR(LOOKUP(B9699,{0,1,31,61,91},{"Less Than 1 Day","1 To 30 Days","31-60 Days","61-90 Days","91+ Days"}),"Not Due")</f>
        <v>31-60 Days</v>
      </c>
    </row>
    <row r="9700" spans="1:3" x14ac:dyDescent="0.25">
      <c r="A9700" s="1">
        <v>36181</v>
      </c>
      <c r="B9700" s="2">
        <v>230</v>
      </c>
      <c r="C9700" s="1" t="str">
        <f>IFERROR(LOOKUP(B9700,{0,1,31,61,91},{"Less Than 1 Day","1 To 30 Days","31-60 Days","61-90 Days","91+ Days"}),"Not Due")</f>
        <v>91+ Days</v>
      </c>
    </row>
    <row r="9701" spans="1:3" x14ac:dyDescent="0.25">
      <c r="A9701" s="1">
        <v>91244</v>
      </c>
      <c r="B9701" s="2">
        <v>466</v>
      </c>
      <c r="C9701" s="1" t="str">
        <f>IFERROR(LOOKUP(B9701,{0,1,31,61,91},{"Less Than 1 Day","1 To 30 Days","31-60 Days","61-90 Days","91+ Days"}),"Not Due")</f>
        <v>91+ Days</v>
      </c>
    </row>
    <row r="9702" spans="1:3" x14ac:dyDescent="0.25">
      <c r="A9702" s="1">
        <v>27408</v>
      </c>
      <c r="B9702" s="2">
        <v>237</v>
      </c>
      <c r="C9702" s="1" t="str">
        <f>IFERROR(LOOKUP(B9702,{0,1,31,61,91},{"Less Than 1 Day","1 To 30 Days","31-60 Days","61-90 Days","91+ Days"}),"Not Due")</f>
        <v>91+ Days</v>
      </c>
    </row>
    <row r="9703" spans="1:3" x14ac:dyDescent="0.25">
      <c r="A9703" s="1">
        <v>88909</v>
      </c>
      <c r="B9703" s="2">
        <v>336</v>
      </c>
      <c r="C9703" s="1" t="str">
        <f>IFERROR(LOOKUP(B9703,{0,1,31,61,91},{"Less Than 1 Day","1 To 30 Days","31-60 Days","61-90 Days","91+ Days"}),"Not Due")</f>
        <v>91+ Days</v>
      </c>
    </row>
    <row r="9704" spans="1:3" x14ac:dyDescent="0.25">
      <c r="A9704" s="1">
        <v>87992</v>
      </c>
      <c r="B9704" s="2">
        <v>31</v>
      </c>
      <c r="C9704" s="1" t="str">
        <f>IFERROR(LOOKUP(B9704,{0,1,31,61,91},{"Less Than 1 Day","1 To 30 Days","31-60 Days","61-90 Days","91+ Days"}),"Not Due")</f>
        <v>31-60 Days</v>
      </c>
    </row>
    <row r="9705" spans="1:3" x14ac:dyDescent="0.25">
      <c r="A9705" s="1">
        <v>98532</v>
      </c>
      <c r="B9705" s="2">
        <v>-104</v>
      </c>
      <c r="C9705" s="1" t="str">
        <f>IFERROR(LOOKUP(B9705,{0,1,31,61,91},{"Less Than 1 Day","1 To 30 Days","31-60 Days","61-90 Days","91+ Days"}),"Not Due")</f>
        <v>Not Due</v>
      </c>
    </row>
    <row r="9706" spans="1:3" x14ac:dyDescent="0.25">
      <c r="A9706" s="1">
        <v>72031</v>
      </c>
      <c r="B9706" s="2">
        <v>161</v>
      </c>
      <c r="C9706" s="1" t="str">
        <f>IFERROR(LOOKUP(B9706,{0,1,31,61,91},{"Less Than 1 Day","1 To 30 Days","31-60 Days","61-90 Days","91+ Days"}),"Not Due")</f>
        <v>91+ Days</v>
      </c>
    </row>
    <row r="9707" spans="1:3" x14ac:dyDescent="0.25">
      <c r="A9707" s="1">
        <v>33179</v>
      </c>
      <c r="B9707" s="2">
        <v>334</v>
      </c>
      <c r="C9707" s="1" t="str">
        <f>IFERROR(LOOKUP(B9707,{0,1,31,61,91},{"Less Than 1 Day","1 To 30 Days","31-60 Days","61-90 Days","91+ Days"}),"Not Due")</f>
        <v>91+ Days</v>
      </c>
    </row>
    <row r="9708" spans="1:3" x14ac:dyDescent="0.25">
      <c r="A9708" s="1">
        <v>58869</v>
      </c>
      <c r="B9708" s="2">
        <v>-88</v>
      </c>
      <c r="C9708" s="1" t="str">
        <f>IFERROR(LOOKUP(B9708,{0,1,31,61,91},{"Less Than 1 Day","1 To 30 Days","31-60 Days","61-90 Days","91+ Days"}),"Not Due")</f>
        <v>Not Due</v>
      </c>
    </row>
    <row r="9709" spans="1:3" x14ac:dyDescent="0.25">
      <c r="A9709" s="1">
        <v>55526</v>
      </c>
      <c r="B9709" s="2">
        <v>335</v>
      </c>
      <c r="C9709" s="1" t="str">
        <f>IFERROR(LOOKUP(B9709,{0,1,31,61,91},{"Less Than 1 Day","1 To 30 Days","31-60 Days","61-90 Days","91+ Days"}),"Not Due")</f>
        <v>91+ Days</v>
      </c>
    </row>
    <row r="9710" spans="1:3" x14ac:dyDescent="0.25">
      <c r="A9710" s="1">
        <v>11156</v>
      </c>
      <c r="B9710" s="2">
        <v>170</v>
      </c>
      <c r="C9710" s="1" t="str">
        <f>IFERROR(LOOKUP(B9710,{0,1,31,61,91},{"Less Than 1 Day","1 To 30 Days","31-60 Days","61-90 Days","91+ Days"}),"Not Due")</f>
        <v>91+ Days</v>
      </c>
    </row>
    <row r="9711" spans="1:3" x14ac:dyDescent="0.25">
      <c r="A9711" s="1">
        <v>77355</v>
      </c>
      <c r="B9711" s="2">
        <v>195</v>
      </c>
      <c r="C9711" s="1" t="str">
        <f>IFERROR(LOOKUP(B9711,{0,1,31,61,91},{"Less Than 1 Day","1 To 30 Days","31-60 Days","61-90 Days","91+ Days"}),"Not Due")</f>
        <v>91+ Days</v>
      </c>
    </row>
    <row r="9712" spans="1:3" x14ac:dyDescent="0.25">
      <c r="A9712" s="1">
        <v>88804</v>
      </c>
      <c r="B9712" s="2">
        <v>350</v>
      </c>
      <c r="C9712" s="1" t="str">
        <f>IFERROR(LOOKUP(B9712,{0,1,31,61,91},{"Less Than 1 Day","1 To 30 Days","31-60 Days","61-90 Days","91+ Days"}),"Not Due")</f>
        <v>91+ Days</v>
      </c>
    </row>
    <row r="9713" spans="1:3" x14ac:dyDescent="0.25">
      <c r="A9713" s="1">
        <v>45384</v>
      </c>
      <c r="B9713" s="2">
        <v>337</v>
      </c>
      <c r="C9713" s="1" t="str">
        <f>IFERROR(LOOKUP(B9713,{0,1,31,61,91},{"Less Than 1 Day","1 To 30 Days","31-60 Days","61-90 Days","91+ Days"}),"Not Due")</f>
        <v>91+ Days</v>
      </c>
    </row>
    <row r="9714" spans="1:3" x14ac:dyDescent="0.25">
      <c r="A9714" s="1">
        <v>55719</v>
      </c>
      <c r="B9714" s="2">
        <v>-25</v>
      </c>
      <c r="C9714" s="1" t="str">
        <f>IFERROR(LOOKUP(B9714,{0,1,31,61,91},{"Less Than 1 Day","1 To 30 Days","31-60 Days","61-90 Days","91+ Days"}),"Not Due")</f>
        <v>Not Due</v>
      </c>
    </row>
    <row r="9715" spans="1:3" x14ac:dyDescent="0.25">
      <c r="A9715" s="1">
        <v>40760</v>
      </c>
      <c r="B9715" s="2">
        <v>172</v>
      </c>
      <c r="C9715" s="1" t="str">
        <f>IFERROR(LOOKUP(B9715,{0,1,31,61,91},{"Less Than 1 Day","1 To 30 Days","31-60 Days","61-90 Days","91+ Days"}),"Not Due")</f>
        <v>91+ Days</v>
      </c>
    </row>
    <row r="9716" spans="1:3" x14ac:dyDescent="0.25">
      <c r="A9716" s="1">
        <v>83271</v>
      </c>
      <c r="B9716" s="2">
        <v>393</v>
      </c>
      <c r="C9716" s="1" t="str">
        <f>IFERROR(LOOKUP(B9716,{0,1,31,61,91},{"Less Than 1 Day","1 To 30 Days","31-60 Days","61-90 Days","91+ Days"}),"Not Due")</f>
        <v>91+ Days</v>
      </c>
    </row>
    <row r="9717" spans="1:3" x14ac:dyDescent="0.25">
      <c r="A9717" s="1">
        <v>87887</v>
      </c>
      <c r="B9717" s="2">
        <v>391</v>
      </c>
      <c r="C9717" s="1" t="str">
        <f>IFERROR(LOOKUP(B9717,{0,1,31,61,91},{"Less Than 1 Day","1 To 30 Days","31-60 Days","61-90 Days","91+ Days"}),"Not Due")</f>
        <v>91+ Days</v>
      </c>
    </row>
    <row r="9718" spans="1:3" x14ac:dyDescent="0.25">
      <c r="A9718" s="1">
        <v>33769</v>
      </c>
      <c r="B9718" s="2">
        <v>173</v>
      </c>
      <c r="C9718" s="1" t="str">
        <f>IFERROR(LOOKUP(B9718,{0,1,31,61,91},{"Less Than 1 Day","1 To 30 Days","31-60 Days","61-90 Days","91+ Days"}),"Not Due")</f>
        <v>91+ Days</v>
      </c>
    </row>
    <row r="9719" spans="1:3" x14ac:dyDescent="0.25">
      <c r="A9719" s="1">
        <v>47032</v>
      </c>
      <c r="B9719" s="2">
        <v>469</v>
      </c>
      <c r="C9719" s="1" t="str">
        <f>IFERROR(LOOKUP(B9719,{0,1,31,61,91},{"Less Than 1 Day","1 To 30 Days","31-60 Days","61-90 Days","91+ Days"}),"Not Due")</f>
        <v>91+ Days</v>
      </c>
    </row>
    <row r="9720" spans="1:3" x14ac:dyDescent="0.25">
      <c r="A9720" s="1">
        <v>72984</v>
      </c>
      <c r="B9720" s="2">
        <v>-108</v>
      </c>
      <c r="C9720" s="1" t="str">
        <f>IFERROR(LOOKUP(B9720,{0,1,31,61,91},{"Less Than 1 Day","1 To 30 Days","31-60 Days","61-90 Days","91+ Days"}),"Not Due")</f>
        <v>Not Due</v>
      </c>
    </row>
    <row r="9721" spans="1:3" x14ac:dyDescent="0.25">
      <c r="A9721" s="1">
        <v>20189</v>
      </c>
      <c r="B9721" s="2">
        <v>291</v>
      </c>
      <c r="C9721" s="1" t="str">
        <f>IFERROR(LOOKUP(B9721,{0,1,31,61,91},{"Less Than 1 Day","1 To 30 Days","31-60 Days","61-90 Days","91+ Days"}),"Not Due")</f>
        <v>91+ Days</v>
      </c>
    </row>
    <row r="9722" spans="1:3" x14ac:dyDescent="0.25">
      <c r="A9722" s="1">
        <v>14436</v>
      </c>
      <c r="B9722" s="2">
        <v>-143</v>
      </c>
      <c r="C9722" s="1" t="str">
        <f>IFERROR(LOOKUP(B9722,{0,1,31,61,91},{"Less Than 1 Day","1 To 30 Days","31-60 Days","61-90 Days","91+ Days"}),"Not Due")</f>
        <v>Not Due</v>
      </c>
    </row>
    <row r="9723" spans="1:3" x14ac:dyDescent="0.25">
      <c r="A9723" s="1">
        <v>37406</v>
      </c>
      <c r="B9723" s="2">
        <v>368</v>
      </c>
      <c r="C9723" s="1" t="str">
        <f>IFERROR(LOOKUP(B9723,{0,1,31,61,91},{"Less Than 1 Day","1 To 30 Days","31-60 Days","61-90 Days","91+ Days"}),"Not Due")</f>
        <v>91+ Days</v>
      </c>
    </row>
    <row r="9724" spans="1:3" x14ac:dyDescent="0.25">
      <c r="A9724" s="1">
        <v>85239</v>
      </c>
      <c r="B9724" s="2">
        <v>111</v>
      </c>
      <c r="C9724" s="1" t="str">
        <f>IFERROR(LOOKUP(B9724,{0,1,31,61,91},{"Less Than 1 Day","1 To 30 Days","31-60 Days","61-90 Days","91+ Days"}),"Not Due")</f>
        <v>91+ Days</v>
      </c>
    </row>
    <row r="9725" spans="1:3" x14ac:dyDescent="0.25">
      <c r="A9725" s="1">
        <v>42418</v>
      </c>
      <c r="B9725" s="2">
        <v>70</v>
      </c>
      <c r="C9725" s="1" t="str">
        <f>IFERROR(LOOKUP(B9725,{0,1,31,61,91},{"Less Than 1 Day","1 To 30 Days","31-60 Days","61-90 Days","91+ Days"}),"Not Due")</f>
        <v>61-90 Days</v>
      </c>
    </row>
    <row r="9726" spans="1:3" x14ac:dyDescent="0.25">
      <c r="A9726" s="1">
        <v>90887</v>
      </c>
      <c r="B9726" s="2">
        <v>317</v>
      </c>
      <c r="C9726" s="1" t="str">
        <f>IFERROR(LOOKUP(B9726,{0,1,31,61,91},{"Less Than 1 Day","1 To 30 Days","31-60 Days","61-90 Days","91+ Days"}),"Not Due")</f>
        <v>91+ Days</v>
      </c>
    </row>
    <row r="9727" spans="1:3" x14ac:dyDescent="0.25">
      <c r="A9727" s="1">
        <v>86056</v>
      </c>
      <c r="B9727" s="2">
        <v>95</v>
      </c>
      <c r="C9727" s="1" t="str">
        <f>IFERROR(LOOKUP(B9727,{0,1,31,61,91},{"Less Than 1 Day","1 To 30 Days","31-60 Days","61-90 Days","91+ Days"}),"Not Due")</f>
        <v>91+ Days</v>
      </c>
    </row>
    <row r="9728" spans="1:3" x14ac:dyDescent="0.25">
      <c r="A9728" s="1">
        <v>63513</v>
      </c>
      <c r="B9728" s="2">
        <v>-128</v>
      </c>
      <c r="C9728" s="1" t="str">
        <f>IFERROR(LOOKUP(B9728,{0,1,31,61,91},{"Less Than 1 Day","1 To 30 Days","31-60 Days","61-90 Days","91+ Days"}),"Not Due")</f>
        <v>Not Due</v>
      </c>
    </row>
    <row r="9729" spans="1:3" x14ac:dyDescent="0.25">
      <c r="A9729" s="1">
        <v>19561</v>
      </c>
      <c r="B9729" s="2">
        <v>217</v>
      </c>
      <c r="C9729" s="1" t="str">
        <f>IFERROR(LOOKUP(B9729,{0,1,31,61,91},{"Less Than 1 Day","1 To 30 Days","31-60 Days","61-90 Days","91+ Days"}),"Not Due")</f>
        <v>91+ Days</v>
      </c>
    </row>
    <row r="9730" spans="1:3" x14ac:dyDescent="0.25">
      <c r="A9730" s="1">
        <v>30082</v>
      </c>
      <c r="B9730" s="2">
        <v>-47</v>
      </c>
      <c r="C9730" s="1" t="str">
        <f>IFERROR(LOOKUP(B9730,{0,1,31,61,91},{"Less Than 1 Day","1 To 30 Days","31-60 Days","61-90 Days","91+ Days"}),"Not Due")</f>
        <v>Not Due</v>
      </c>
    </row>
    <row r="9731" spans="1:3" x14ac:dyDescent="0.25">
      <c r="A9731" s="1">
        <v>75345</v>
      </c>
      <c r="B9731" s="2">
        <v>392</v>
      </c>
      <c r="C9731" s="1" t="str">
        <f>IFERROR(LOOKUP(B9731,{0,1,31,61,91},{"Less Than 1 Day","1 To 30 Days","31-60 Days","61-90 Days","91+ Days"}),"Not Due")</f>
        <v>91+ Days</v>
      </c>
    </row>
    <row r="9732" spans="1:3" x14ac:dyDescent="0.25">
      <c r="A9732" s="1">
        <v>94375</v>
      </c>
      <c r="B9732" s="2">
        <v>190</v>
      </c>
      <c r="C9732" s="1" t="str">
        <f>IFERROR(LOOKUP(B9732,{0,1,31,61,91},{"Less Than 1 Day","1 To 30 Days","31-60 Days","61-90 Days","91+ Days"}),"Not Due")</f>
        <v>91+ Days</v>
      </c>
    </row>
    <row r="9733" spans="1:3" x14ac:dyDescent="0.25">
      <c r="A9733" s="1">
        <v>44863</v>
      </c>
      <c r="B9733" s="2">
        <v>-125</v>
      </c>
      <c r="C9733" s="1" t="str">
        <f>IFERROR(LOOKUP(B9733,{0,1,31,61,91},{"Less Than 1 Day","1 To 30 Days","31-60 Days","61-90 Days","91+ Days"}),"Not Due")</f>
        <v>Not Due</v>
      </c>
    </row>
    <row r="9734" spans="1:3" x14ac:dyDescent="0.25">
      <c r="A9734" s="1">
        <v>88117</v>
      </c>
      <c r="B9734" s="2">
        <v>-123</v>
      </c>
      <c r="C9734" s="1" t="str">
        <f>IFERROR(LOOKUP(B9734,{0,1,31,61,91},{"Less Than 1 Day","1 To 30 Days","31-60 Days","61-90 Days","91+ Days"}),"Not Due")</f>
        <v>Not Due</v>
      </c>
    </row>
    <row r="9735" spans="1:3" x14ac:dyDescent="0.25">
      <c r="A9735" s="1">
        <v>13519</v>
      </c>
      <c r="B9735" s="2">
        <v>78</v>
      </c>
      <c r="C9735" s="1" t="str">
        <f>IFERROR(LOOKUP(B9735,{0,1,31,61,91},{"Less Than 1 Day","1 To 30 Days","31-60 Days","61-90 Days","91+ Days"}),"Not Due")</f>
        <v>61-90 Days</v>
      </c>
    </row>
    <row r="9736" spans="1:3" x14ac:dyDescent="0.25">
      <c r="A9736" s="1">
        <v>16833</v>
      </c>
      <c r="B9736" s="2">
        <v>199</v>
      </c>
      <c r="C9736" s="1" t="str">
        <f>IFERROR(LOOKUP(B9736,{0,1,31,61,91},{"Less Than 1 Day","1 To 30 Days","31-60 Days","61-90 Days","91+ Days"}),"Not Due")</f>
        <v>91+ Days</v>
      </c>
    </row>
    <row r="9737" spans="1:3" x14ac:dyDescent="0.25">
      <c r="A9737" s="1">
        <v>67856</v>
      </c>
      <c r="B9737" s="2">
        <v>174</v>
      </c>
      <c r="C9737" s="1" t="str">
        <f>IFERROR(LOOKUP(B9737,{0,1,31,61,91},{"Less Than 1 Day","1 To 30 Days","31-60 Days","61-90 Days","91+ Days"}),"Not Due")</f>
        <v>91+ Days</v>
      </c>
    </row>
    <row r="9738" spans="1:3" x14ac:dyDescent="0.25">
      <c r="A9738" s="1">
        <v>36515</v>
      </c>
      <c r="B9738" s="2">
        <v>193</v>
      </c>
      <c r="C9738" s="1" t="str">
        <f>IFERROR(LOOKUP(B9738,{0,1,31,61,91},{"Less Than 1 Day","1 To 30 Days","31-60 Days","61-90 Days","91+ Days"}),"Not Due")</f>
        <v>91+ Days</v>
      </c>
    </row>
    <row r="9739" spans="1:3" x14ac:dyDescent="0.25">
      <c r="A9739" s="1">
        <v>61070</v>
      </c>
      <c r="B9739" s="2">
        <v>-173</v>
      </c>
      <c r="C9739" s="1" t="str">
        <f>IFERROR(LOOKUP(B9739,{0,1,31,61,91},{"Less Than 1 Day","1 To 30 Days","31-60 Days","61-90 Days","91+ Days"}),"Not Due")</f>
        <v>Not Due</v>
      </c>
    </row>
    <row r="9740" spans="1:3" x14ac:dyDescent="0.25">
      <c r="A9740" s="1">
        <v>85807</v>
      </c>
      <c r="B9740" s="2">
        <v>-146</v>
      </c>
      <c r="C9740" s="1" t="str">
        <f>IFERROR(LOOKUP(B9740,{0,1,31,61,91},{"Less Than 1 Day","1 To 30 Days","31-60 Days","61-90 Days","91+ Days"}),"Not Due")</f>
        <v>Not Due</v>
      </c>
    </row>
    <row r="9741" spans="1:3" x14ac:dyDescent="0.25">
      <c r="A9741" s="1">
        <v>20391</v>
      </c>
      <c r="B9741" s="2">
        <v>409</v>
      </c>
      <c r="C9741" s="1" t="str">
        <f>IFERROR(LOOKUP(B9741,{0,1,31,61,91},{"Less Than 1 Day","1 To 30 Days","31-60 Days","61-90 Days","91+ Days"}),"Not Due")</f>
        <v>91+ Days</v>
      </c>
    </row>
    <row r="9742" spans="1:3" x14ac:dyDescent="0.25">
      <c r="A9742" s="1">
        <v>57256</v>
      </c>
      <c r="B9742" s="2">
        <v>447</v>
      </c>
      <c r="C9742" s="1" t="str">
        <f>IFERROR(LOOKUP(B9742,{0,1,31,61,91},{"Less Than 1 Day","1 To 30 Days","31-60 Days","61-90 Days","91+ Days"}),"Not Due")</f>
        <v>91+ Days</v>
      </c>
    </row>
    <row r="9743" spans="1:3" x14ac:dyDescent="0.25">
      <c r="A9743" s="1">
        <v>83463</v>
      </c>
      <c r="B9743" s="2">
        <v>203</v>
      </c>
      <c r="C9743" s="1" t="str">
        <f>IFERROR(LOOKUP(B9743,{0,1,31,61,91},{"Less Than 1 Day","1 To 30 Days","31-60 Days","61-90 Days","91+ Days"}),"Not Due")</f>
        <v>91+ Days</v>
      </c>
    </row>
    <row r="9744" spans="1:3" x14ac:dyDescent="0.25">
      <c r="A9744" s="1">
        <v>54758</v>
      </c>
      <c r="B9744" s="2">
        <v>165</v>
      </c>
      <c r="C9744" s="1" t="str">
        <f>IFERROR(LOOKUP(B9744,{0,1,31,61,91},{"Less Than 1 Day","1 To 30 Days","31-60 Days","61-90 Days","91+ Days"}),"Not Due")</f>
        <v>91+ Days</v>
      </c>
    </row>
    <row r="9745" spans="1:3" x14ac:dyDescent="0.25">
      <c r="A9745" s="1">
        <v>20711</v>
      </c>
      <c r="B9745" s="2">
        <v>222</v>
      </c>
      <c r="C9745" s="1" t="str">
        <f>IFERROR(LOOKUP(B9745,{0,1,31,61,91},{"Less Than 1 Day","1 To 30 Days","31-60 Days","61-90 Days","91+ Days"}),"Not Due")</f>
        <v>91+ Days</v>
      </c>
    </row>
    <row r="9746" spans="1:3" x14ac:dyDescent="0.25">
      <c r="A9746" s="1">
        <v>85755</v>
      </c>
      <c r="B9746" s="2">
        <v>-186</v>
      </c>
      <c r="C9746" s="1" t="str">
        <f>IFERROR(LOOKUP(B9746,{0,1,31,61,91},{"Less Than 1 Day","1 To 30 Days","31-60 Days","61-90 Days","91+ Days"}),"Not Due")</f>
        <v>Not Due</v>
      </c>
    </row>
    <row r="9747" spans="1:3" x14ac:dyDescent="0.25">
      <c r="A9747" s="1">
        <v>39757</v>
      </c>
      <c r="B9747" s="2">
        <v>-33</v>
      </c>
      <c r="C9747" s="1" t="str">
        <f>IFERROR(LOOKUP(B9747,{0,1,31,61,91},{"Less Than 1 Day","1 To 30 Days","31-60 Days","61-90 Days","91+ Days"}),"Not Due")</f>
        <v>Not Due</v>
      </c>
    </row>
    <row r="9748" spans="1:3" x14ac:dyDescent="0.25">
      <c r="A9748" s="1">
        <v>46085</v>
      </c>
      <c r="B9748" s="2">
        <v>160</v>
      </c>
      <c r="C9748" s="1" t="str">
        <f>IFERROR(LOOKUP(B9748,{0,1,31,61,91},{"Less Than 1 Day","1 To 30 Days","31-60 Days","61-90 Days","91+ Days"}),"Not Due")</f>
        <v>91+ Days</v>
      </c>
    </row>
    <row r="9749" spans="1:3" x14ac:dyDescent="0.25">
      <c r="A9749" s="1">
        <v>46219</v>
      </c>
      <c r="B9749" s="2">
        <v>336</v>
      </c>
      <c r="C9749" s="1" t="str">
        <f>IFERROR(LOOKUP(B9749,{0,1,31,61,91},{"Less Than 1 Day","1 To 30 Days","31-60 Days","61-90 Days","91+ Days"}),"Not Due")</f>
        <v>91+ Days</v>
      </c>
    </row>
    <row r="9750" spans="1:3" x14ac:dyDescent="0.25">
      <c r="A9750" s="1">
        <v>73461</v>
      </c>
      <c r="B9750" s="2">
        <v>455</v>
      </c>
      <c r="C9750" s="1" t="str">
        <f>IFERROR(LOOKUP(B9750,{0,1,31,61,91},{"Less Than 1 Day","1 To 30 Days","31-60 Days","61-90 Days","91+ Days"}),"Not Due")</f>
        <v>91+ Days</v>
      </c>
    </row>
    <row r="9751" spans="1:3" x14ac:dyDescent="0.25">
      <c r="A9751" s="1">
        <v>63570</v>
      </c>
      <c r="B9751" s="2">
        <v>-70</v>
      </c>
      <c r="C9751" s="1" t="str">
        <f>IFERROR(LOOKUP(B9751,{0,1,31,61,91},{"Less Than 1 Day","1 To 30 Days","31-60 Days","61-90 Days","91+ Days"}),"Not Due")</f>
        <v>Not Due</v>
      </c>
    </row>
    <row r="9752" spans="1:3" x14ac:dyDescent="0.25">
      <c r="A9752" s="1">
        <v>66095</v>
      </c>
      <c r="B9752" s="2">
        <v>380</v>
      </c>
      <c r="C9752" s="1" t="str">
        <f>IFERROR(LOOKUP(B9752,{0,1,31,61,91},{"Less Than 1 Day","1 To 30 Days","31-60 Days","61-90 Days","91+ Days"}),"Not Due")</f>
        <v>91+ Days</v>
      </c>
    </row>
    <row r="9753" spans="1:3" x14ac:dyDescent="0.25">
      <c r="A9753" s="1">
        <v>96963</v>
      </c>
      <c r="B9753" s="2">
        <v>-21</v>
      </c>
      <c r="C9753" s="1" t="str">
        <f>IFERROR(LOOKUP(B9753,{0,1,31,61,91},{"Less Than 1 Day","1 To 30 Days","31-60 Days","61-90 Days","91+ Days"}),"Not Due")</f>
        <v>Not Due</v>
      </c>
    </row>
    <row r="9754" spans="1:3" x14ac:dyDescent="0.25">
      <c r="A9754" s="1">
        <v>29606</v>
      </c>
      <c r="B9754" s="2">
        <v>406</v>
      </c>
      <c r="C9754" s="1" t="str">
        <f>IFERROR(LOOKUP(B9754,{0,1,31,61,91},{"Less Than 1 Day","1 To 30 Days","31-60 Days","61-90 Days","91+ Days"}),"Not Due")</f>
        <v>91+ Days</v>
      </c>
    </row>
    <row r="9755" spans="1:3" x14ac:dyDescent="0.25">
      <c r="A9755" s="1">
        <v>75716</v>
      </c>
      <c r="B9755" s="2">
        <v>88</v>
      </c>
      <c r="C9755" s="1" t="str">
        <f>IFERROR(LOOKUP(B9755,{0,1,31,61,91},{"Less Than 1 Day","1 To 30 Days","31-60 Days","61-90 Days","91+ Days"}),"Not Due")</f>
        <v>61-90 Days</v>
      </c>
    </row>
    <row r="9756" spans="1:3" x14ac:dyDescent="0.25">
      <c r="A9756" s="1">
        <v>76041</v>
      </c>
      <c r="B9756" s="2">
        <v>-18</v>
      </c>
      <c r="C9756" s="1" t="str">
        <f>IFERROR(LOOKUP(B9756,{0,1,31,61,91},{"Less Than 1 Day","1 To 30 Days","31-60 Days","61-90 Days","91+ Days"}),"Not Due")</f>
        <v>Not Due</v>
      </c>
    </row>
    <row r="9757" spans="1:3" x14ac:dyDescent="0.25">
      <c r="A9757" s="1">
        <v>32924</v>
      </c>
      <c r="B9757" s="2">
        <v>-48</v>
      </c>
      <c r="C9757" s="1" t="str">
        <f>IFERROR(LOOKUP(B9757,{0,1,31,61,91},{"Less Than 1 Day","1 To 30 Days","31-60 Days","61-90 Days","91+ Days"}),"Not Due")</f>
        <v>Not Due</v>
      </c>
    </row>
    <row r="9758" spans="1:3" x14ac:dyDescent="0.25">
      <c r="A9758" s="1">
        <v>69692</v>
      </c>
      <c r="B9758" s="2">
        <v>8</v>
      </c>
      <c r="C9758" s="1" t="str">
        <f>IFERROR(LOOKUP(B9758,{0,1,31,61,91},{"Less Than 1 Day","1 To 30 Days","31-60 Days","61-90 Days","91+ Days"}),"Not Due")</f>
        <v>1 To 30 Days</v>
      </c>
    </row>
    <row r="9759" spans="1:3" x14ac:dyDescent="0.25">
      <c r="A9759" s="1">
        <v>91768</v>
      </c>
      <c r="B9759" s="2">
        <v>229</v>
      </c>
      <c r="C9759" s="1" t="str">
        <f>IFERROR(LOOKUP(B9759,{0,1,31,61,91},{"Less Than 1 Day","1 To 30 Days","31-60 Days","61-90 Days","91+ Days"}),"Not Due")</f>
        <v>91+ Days</v>
      </c>
    </row>
    <row r="9760" spans="1:3" x14ac:dyDescent="0.25">
      <c r="A9760" s="1">
        <v>70531</v>
      </c>
      <c r="B9760" s="2">
        <v>324</v>
      </c>
      <c r="C9760" s="1" t="str">
        <f>IFERROR(LOOKUP(B9760,{0,1,31,61,91},{"Less Than 1 Day","1 To 30 Days","31-60 Days","61-90 Days","91+ Days"}),"Not Due")</f>
        <v>91+ Days</v>
      </c>
    </row>
    <row r="9761" spans="1:3" x14ac:dyDescent="0.25">
      <c r="A9761" s="1">
        <v>64882</v>
      </c>
      <c r="B9761" s="2">
        <v>349</v>
      </c>
      <c r="C9761" s="1" t="str">
        <f>IFERROR(LOOKUP(B9761,{0,1,31,61,91},{"Less Than 1 Day","1 To 30 Days","31-60 Days","61-90 Days","91+ Days"}),"Not Due")</f>
        <v>91+ Days</v>
      </c>
    </row>
    <row r="9762" spans="1:3" x14ac:dyDescent="0.25">
      <c r="A9762" s="1">
        <v>67210</v>
      </c>
      <c r="B9762" s="2">
        <v>373</v>
      </c>
      <c r="C9762" s="1" t="str">
        <f>IFERROR(LOOKUP(B9762,{0,1,31,61,91},{"Less Than 1 Day","1 To 30 Days","31-60 Days","61-90 Days","91+ Days"}),"Not Due")</f>
        <v>91+ Days</v>
      </c>
    </row>
    <row r="9763" spans="1:3" x14ac:dyDescent="0.25">
      <c r="A9763" s="1">
        <v>47298</v>
      </c>
      <c r="B9763" s="2">
        <v>132</v>
      </c>
      <c r="C9763" s="1" t="str">
        <f>IFERROR(LOOKUP(B9763,{0,1,31,61,91},{"Less Than 1 Day","1 To 30 Days","31-60 Days","61-90 Days","91+ Days"}),"Not Due")</f>
        <v>91+ Days</v>
      </c>
    </row>
    <row r="9764" spans="1:3" x14ac:dyDescent="0.25">
      <c r="A9764" s="1">
        <v>44852</v>
      </c>
      <c r="B9764" s="2">
        <v>157</v>
      </c>
      <c r="C9764" s="1" t="str">
        <f>IFERROR(LOOKUP(B9764,{0,1,31,61,91},{"Less Than 1 Day","1 To 30 Days","31-60 Days","61-90 Days","91+ Days"}),"Not Due")</f>
        <v>91+ Days</v>
      </c>
    </row>
    <row r="9765" spans="1:3" x14ac:dyDescent="0.25">
      <c r="A9765" s="1">
        <v>20708</v>
      </c>
      <c r="B9765" s="2">
        <v>416</v>
      </c>
      <c r="C9765" s="1" t="str">
        <f>IFERROR(LOOKUP(B9765,{0,1,31,61,91},{"Less Than 1 Day","1 To 30 Days","31-60 Days","61-90 Days","91+ Days"}),"Not Due")</f>
        <v>91+ Days</v>
      </c>
    </row>
    <row r="9766" spans="1:3" x14ac:dyDescent="0.25">
      <c r="A9766" s="1">
        <v>49090</v>
      </c>
      <c r="B9766" s="2">
        <v>29</v>
      </c>
      <c r="C9766" s="1" t="str">
        <f>IFERROR(LOOKUP(B9766,{0,1,31,61,91},{"Less Than 1 Day","1 To 30 Days","31-60 Days","61-90 Days","91+ Days"}),"Not Due")</f>
        <v>1 To 30 Days</v>
      </c>
    </row>
    <row r="9767" spans="1:3" x14ac:dyDescent="0.25">
      <c r="A9767" s="1">
        <v>41626</v>
      </c>
      <c r="B9767" s="2">
        <v>-8</v>
      </c>
      <c r="C9767" s="1" t="str">
        <f>IFERROR(LOOKUP(B9767,{0,1,31,61,91},{"Less Than 1 Day","1 To 30 Days","31-60 Days","61-90 Days","91+ Days"}),"Not Due")</f>
        <v>Not Due</v>
      </c>
    </row>
    <row r="9768" spans="1:3" x14ac:dyDescent="0.25">
      <c r="A9768" s="1">
        <v>47865</v>
      </c>
      <c r="B9768" s="2">
        <v>-146</v>
      </c>
      <c r="C9768" s="1" t="str">
        <f>IFERROR(LOOKUP(B9768,{0,1,31,61,91},{"Less Than 1 Day","1 To 30 Days","31-60 Days","61-90 Days","91+ Days"}),"Not Due")</f>
        <v>Not Due</v>
      </c>
    </row>
    <row r="9769" spans="1:3" x14ac:dyDescent="0.25">
      <c r="A9769" s="1">
        <v>38314</v>
      </c>
      <c r="B9769" s="2">
        <v>129</v>
      </c>
      <c r="C9769" s="1" t="str">
        <f>IFERROR(LOOKUP(B9769,{0,1,31,61,91},{"Less Than 1 Day","1 To 30 Days","31-60 Days","61-90 Days","91+ Days"}),"Not Due")</f>
        <v>91+ Days</v>
      </c>
    </row>
    <row r="9770" spans="1:3" x14ac:dyDescent="0.25">
      <c r="A9770" s="1">
        <v>26188</v>
      </c>
      <c r="B9770" s="2">
        <v>-187</v>
      </c>
      <c r="C9770" s="1" t="str">
        <f>IFERROR(LOOKUP(B9770,{0,1,31,61,91},{"Less Than 1 Day","1 To 30 Days","31-60 Days","61-90 Days","91+ Days"}),"Not Due")</f>
        <v>Not Due</v>
      </c>
    </row>
    <row r="9771" spans="1:3" x14ac:dyDescent="0.25">
      <c r="A9771" s="1">
        <v>75364</v>
      </c>
      <c r="B9771" s="2">
        <v>13</v>
      </c>
      <c r="C9771" s="1" t="str">
        <f>IFERROR(LOOKUP(B9771,{0,1,31,61,91},{"Less Than 1 Day","1 To 30 Days","31-60 Days","61-90 Days","91+ Days"}),"Not Due")</f>
        <v>1 To 30 Days</v>
      </c>
    </row>
    <row r="9772" spans="1:3" x14ac:dyDescent="0.25">
      <c r="A9772" s="1">
        <v>45987</v>
      </c>
      <c r="B9772" s="2">
        <v>289</v>
      </c>
      <c r="C9772" s="1" t="str">
        <f>IFERROR(LOOKUP(B9772,{0,1,31,61,91},{"Less Than 1 Day","1 To 30 Days","31-60 Days","61-90 Days","91+ Days"}),"Not Due")</f>
        <v>91+ Days</v>
      </c>
    </row>
    <row r="9773" spans="1:3" x14ac:dyDescent="0.25">
      <c r="A9773" s="1">
        <v>42678</v>
      </c>
      <c r="B9773" s="2">
        <v>20</v>
      </c>
      <c r="C9773" s="1" t="str">
        <f>IFERROR(LOOKUP(B9773,{0,1,31,61,91},{"Less Than 1 Day","1 To 30 Days","31-60 Days","61-90 Days","91+ Days"}),"Not Due")</f>
        <v>1 To 30 Days</v>
      </c>
    </row>
    <row r="9774" spans="1:3" x14ac:dyDescent="0.25">
      <c r="A9774" s="1">
        <v>29854</v>
      </c>
      <c r="B9774" s="2">
        <v>449</v>
      </c>
      <c r="C9774" s="1" t="str">
        <f>IFERROR(LOOKUP(B9774,{0,1,31,61,91},{"Less Than 1 Day","1 To 30 Days","31-60 Days","61-90 Days","91+ Days"}),"Not Due")</f>
        <v>91+ Days</v>
      </c>
    </row>
    <row r="9775" spans="1:3" x14ac:dyDescent="0.25">
      <c r="A9775" s="1">
        <v>65915</v>
      </c>
      <c r="B9775" s="2">
        <v>-65</v>
      </c>
      <c r="C9775" s="1" t="str">
        <f>IFERROR(LOOKUP(B9775,{0,1,31,61,91},{"Less Than 1 Day","1 To 30 Days","31-60 Days","61-90 Days","91+ Days"}),"Not Due")</f>
        <v>Not Due</v>
      </c>
    </row>
    <row r="9776" spans="1:3" x14ac:dyDescent="0.25">
      <c r="A9776" s="1">
        <v>32135</v>
      </c>
      <c r="B9776" s="2">
        <v>25</v>
      </c>
      <c r="C9776" s="1" t="str">
        <f>IFERROR(LOOKUP(B9776,{0,1,31,61,91},{"Less Than 1 Day","1 To 30 Days","31-60 Days","61-90 Days","91+ Days"}),"Not Due")</f>
        <v>1 To 30 Days</v>
      </c>
    </row>
    <row r="9777" spans="1:3" x14ac:dyDescent="0.25">
      <c r="A9777" s="1">
        <v>32837</v>
      </c>
      <c r="B9777" s="2">
        <v>8</v>
      </c>
      <c r="C9777" s="1" t="str">
        <f>IFERROR(LOOKUP(B9777,{0,1,31,61,91},{"Less Than 1 Day","1 To 30 Days","31-60 Days","61-90 Days","91+ Days"}),"Not Due")</f>
        <v>1 To 30 Days</v>
      </c>
    </row>
    <row r="9778" spans="1:3" x14ac:dyDescent="0.25">
      <c r="A9778" s="1">
        <v>52040</v>
      </c>
      <c r="B9778" s="2">
        <v>-170</v>
      </c>
      <c r="C9778" s="1" t="str">
        <f>IFERROR(LOOKUP(B9778,{0,1,31,61,91},{"Less Than 1 Day","1 To 30 Days","31-60 Days","61-90 Days","91+ Days"}),"Not Due")</f>
        <v>Not Due</v>
      </c>
    </row>
    <row r="9779" spans="1:3" x14ac:dyDescent="0.25">
      <c r="A9779" s="1">
        <v>32480</v>
      </c>
      <c r="B9779" s="2">
        <v>273</v>
      </c>
      <c r="C9779" s="1" t="str">
        <f>IFERROR(LOOKUP(B9779,{0,1,31,61,91},{"Less Than 1 Day","1 To 30 Days","31-60 Days","61-90 Days","91+ Days"}),"Not Due")</f>
        <v>91+ Days</v>
      </c>
    </row>
    <row r="9780" spans="1:3" x14ac:dyDescent="0.25">
      <c r="A9780" s="1">
        <v>67771</v>
      </c>
      <c r="B9780" s="2">
        <v>18</v>
      </c>
      <c r="C9780" s="1" t="str">
        <f>IFERROR(LOOKUP(B9780,{0,1,31,61,91},{"Less Than 1 Day","1 To 30 Days","31-60 Days","61-90 Days","91+ Days"}),"Not Due")</f>
        <v>1 To 30 Days</v>
      </c>
    </row>
    <row r="9781" spans="1:3" x14ac:dyDescent="0.25">
      <c r="A9781" s="1">
        <v>12015</v>
      </c>
      <c r="B9781" s="2">
        <v>357</v>
      </c>
      <c r="C9781" s="1" t="str">
        <f>IFERROR(LOOKUP(B9781,{0,1,31,61,91},{"Less Than 1 Day","1 To 30 Days","31-60 Days","61-90 Days","91+ Days"}),"Not Due")</f>
        <v>91+ Days</v>
      </c>
    </row>
    <row r="9782" spans="1:3" x14ac:dyDescent="0.25">
      <c r="A9782" s="1">
        <v>84506</v>
      </c>
      <c r="B9782" s="2">
        <v>17</v>
      </c>
      <c r="C9782" s="1" t="str">
        <f>IFERROR(LOOKUP(B9782,{0,1,31,61,91},{"Less Than 1 Day","1 To 30 Days","31-60 Days","61-90 Days","91+ Days"}),"Not Due")</f>
        <v>1 To 30 Days</v>
      </c>
    </row>
    <row r="9783" spans="1:3" x14ac:dyDescent="0.25">
      <c r="A9783" s="1">
        <v>69101</v>
      </c>
      <c r="B9783" s="2">
        <v>141</v>
      </c>
      <c r="C9783" s="1" t="str">
        <f>IFERROR(LOOKUP(B9783,{0,1,31,61,91},{"Less Than 1 Day","1 To 30 Days","31-60 Days","61-90 Days","91+ Days"}),"Not Due")</f>
        <v>91+ Days</v>
      </c>
    </row>
    <row r="9784" spans="1:3" x14ac:dyDescent="0.25">
      <c r="A9784" s="1">
        <v>15404</v>
      </c>
      <c r="B9784" s="2">
        <v>348</v>
      </c>
      <c r="C9784" s="1" t="str">
        <f>IFERROR(LOOKUP(B9784,{0,1,31,61,91},{"Less Than 1 Day","1 To 30 Days","31-60 Days","61-90 Days","91+ Days"}),"Not Due")</f>
        <v>91+ Days</v>
      </c>
    </row>
    <row r="9785" spans="1:3" x14ac:dyDescent="0.25">
      <c r="A9785" s="1">
        <v>46144</v>
      </c>
      <c r="B9785" s="2">
        <v>-141</v>
      </c>
      <c r="C9785" s="1" t="str">
        <f>IFERROR(LOOKUP(B9785,{0,1,31,61,91},{"Less Than 1 Day","1 To 30 Days","31-60 Days","61-90 Days","91+ Days"}),"Not Due")</f>
        <v>Not Due</v>
      </c>
    </row>
    <row r="9786" spans="1:3" x14ac:dyDescent="0.25">
      <c r="A9786" s="1">
        <v>93888</v>
      </c>
      <c r="B9786" s="2">
        <v>205</v>
      </c>
      <c r="C9786" s="1" t="str">
        <f>IFERROR(LOOKUP(B9786,{0,1,31,61,91},{"Less Than 1 Day","1 To 30 Days","31-60 Days","61-90 Days","91+ Days"}),"Not Due")</f>
        <v>91+ Days</v>
      </c>
    </row>
    <row r="9787" spans="1:3" x14ac:dyDescent="0.25">
      <c r="A9787" s="1">
        <v>64987</v>
      </c>
      <c r="B9787" s="2">
        <v>483</v>
      </c>
      <c r="C9787" s="1" t="str">
        <f>IFERROR(LOOKUP(B9787,{0,1,31,61,91},{"Less Than 1 Day","1 To 30 Days","31-60 Days","61-90 Days","91+ Days"}),"Not Due")</f>
        <v>91+ Days</v>
      </c>
    </row>
    <row r="9788" spans="1:3" x14ac:dyDescent="0.25">
      <c r="A9788" s="1">
        <v>79514</v>
      </c>
      <c r="B9788" s="2">
        <v>363</v>
      </c>
      <c r="C9788" s="1" t="str">
        <f>IFERROR(LOOKUP(B9788,{0,1,31,61,91},{"Less Than 1 Day","1 To 30 Days","31-60 Days","61-90 Days","91+ Days"}),"Not Due")</f>
        <v>91+ Days</v>
      </c>
    </row>
    <row r="9789" spans="1:3" x14ac:dyDescent="0.25">
      <c r="A9789" s="1">
        <v>32053</v>
      </c>
      <c r="B9789" s="2">
        <v>186</v>
      </c>
      <c r="C9789" s="1" t="str">
        <f>IFERROR(LOOKUP(B9789,{0,1,31,61,91},{"Less Than 1 Day","1 To 30 Days","31-60 Days","61-90 Days","91+ Days"}),"Not Due")</f>
        <v>91+ Days</v>
      </c>
    </row>
    <row r="9790" spans="1:3" x14ac:dyDescent="0.25">
      <c r="A9790" s="1">
        <v>11482</v>
      </c>
      <c r="B9790" s="2">
        <v>456</v>
      </c>
      <c r="C9790" s="1" t="str">
        <f>IFERROR(LOOKUP(B9790,{0,1,31,61,91},{"Less Than 1 Day","1 To 30 Days","31-60 Days","61-90 Days","91+ Days"}),"Not Due")</f>
        <v>91+ Days</v>
      </c>
    </row>
    <row r="9791" spans="1:3" x14ac:dyDescent="0.25">
      <c r="A9791" s="1">
        <v>85114</v>
      </c>
      <c r="B9791" s="2">
        <v>-41</v>
      </c>
      <c r="C9791" s="1" t="str">
        <f>IFERROR(LOOKUP(B9791,{0,1,31,61,91},{"Less Than 1 Day","1 To 30 Days","31-60 Days","61-90 Days","91+ Days"}),"Not Due")</f>
        <v>Not Due</v>
      </c>
    </row>
    <row r="9792" spans="1:3" x14ac:dyDescent="0.25">
      <c r="A9792" s="1">
        <v>54573</v>
      </c>
      <c r="B9792" s="2">
        <v>57</v>
      </c>
      <c r="C9792" s="1" t="str">
        <f>IFERROR(LOOKUP(B9792,{0,1,31,61,91},{"Less Than 1 Day","1 To 30 Days","31-60 Days","61-90 Days","91+ Days"}),"Not Due")</f>
        <v>31-60 Days</v>
      </c>
    </row>
    <row r="9793" spans="1:3" x14ac:dyDescent="0.25">
      <c r="A9793" s="1">
        <v>19892</v>
      </c>
      <c r="B9793" s="2">
        <v>-94</v>
      </c>
      <c r="C9793" s="1" t="str">
        <f>IFERROR(LOOKUP(B9793,{0,1,31,61,91},{"Less Than 1 Day","1 To 30 Days","31-60 Days","61-90 Days","91+ Days"}),"Not Due")</f>
        <v>Not Due</v>
      </c>
    </row>
    <row r="9794" spans="1:3" x14ac:dyDescent="0.25">
      <c r="A9794" s="1">
        <v>71963</v>
      </c>
      <c r="B9794" s="2">
        <v>128</v>
      </c>
      <c r="C9794" s="1" t="str">
        <f>IFERROR(LOOKUP(B9794,{0,1,31,61,91},{"Less Than 1 Day","1 To 30 Days","31-60 Days","61-90 Days","91+ Days"}),"Not Due")</f>
        <v>91+ Days</v>
      </c>
    </row>
    <row r="9795" spans="1:3" x14ac:dyDescent="0.25">
      <c r="A9795" s="1">
        <v>27579</v>
      </c>
      <c r="B9795" s="2">
        <v>-89</v>
      </c>
      <c r="C9795" s="1" t="str">
        <f>IFERROR(LOOKUP(B9795,{0,1,31,61,91},{"Less Than 1 Day","1 To 30 Days","31-60 Days","61-90 Days","91+ Days"}),"Not Due")</f>
        <v>Not Due</v>
      </c>
    </row>
    <row r="9796" spans="1:3" x14ac:dyDescent="0.25">
      <c r="A9796" s="1">
        <v>86769</v>
      </c>
      <c r="B9796" s="2">
        <v>-33</v>
      </c>
      <c r="C9796" s="1" t="str">
        <f>IFERROR(LOOKUP(B9796,{0,1,31,61,91},{"Less Than 1 Day","1 To 30 Days","31-60 Days","61-90 Days","91+ Days"}),"Not Due")</f>
        <v>Not Due</v>
      </c>
    </row>
    <row r="9797" spans="1:3" x14ac:dyDescent="0.25">
      <c r="A9797" s="1">
        <v>57165</v>
      </c>
      <c r="B9797" s="2">
        <v>-73</v>
      </c>
      <c r="C9797" s="1" t="str">
        <f>IFERROR(LOOKUP(B9797,{0,1,31,61,91},{"Less Than 1 Day","1 To 30 Days","31-60 Days","61-90 Days","91+ Days"}),"Not Due")</f>
        <v>Not Due</v>
      </c>
    </row>
    <row r="9798" spans="1:3" x14ac:dyDescent="0.25">
      <c r="A9798" s="1">
        <v>40829</v>
      </c>
      <c r="B9798" s="2">
        <v>-95</v>
      </c>
      <c r="C9798" s="1" t="str">
        <f>IFERROR(LOOKUP(B9798,{0,1,31,61,91},{"Less Than 1 Day","1 To 30 Days","31-60 Days","61-90 Days","91+ Days"}),"Not Due")</f>
        <v>Not Due</v>
      </c>
    </row>
    <row r="9799" spans="1:3" x14ac:dyDescent="0.25">
      <c r="A9799" s="1">
        <v>49081</v>
      </c>
      <c r="B9799" s="2">
        <v>-14</v>
      </c>
      <c r="C9799" s="1" t="str">
        <f>IFERROR(LOOKUP(B9799,{0,1,31,61,91},{"Less Than 1 Day","1 To 30 Days","31-60 Days","61-90 Days","91+ Days"}),"Not Due")</f>
        <v>Not Due</v>
      </c>
    </row>
    <row r="9800" spans="1:3" x14ac:dyDescent="0.25">
      <c r="A9800" s="1">
        <v>94877</v>
      </c>
      <c r="B9800" s="2">
        <v>-113</v>
      </c>
      <c r="C9800" s="1" t="str">
        <f>IFERROR(LOOKUP(B9800,{0,1,31,61,91},{"Less Than 1 Day","1 To 30 Days","31-60 Days","61-90 Days","91+ Days"}),"Not Due")</f>
        <v>Not Due</v>
      </c>
    </row>
    <row r="9801" spans="1:3" x14ac:dyDescent="0.25">
      <c r="A9801" s="1">
        <v>62977</v>
      </c>
      <c r="B9801" s="2">
        <v>30</v>
      </c>
      <c r="C9801" s="1" t="str">
        <f>IFERROR(LOOKUP(B9801,{0,1,31,61,91},{"Less Than 1 Day","1 To 30 Days","31-60 Days","61-90 Days","91+ Days"}),"Not Due")</f>
        <v>1 To 30 Days</v>
      </c>
    </row>
    <row r="9802" spans="1:3" x14ac:dyDescent="0.25">
      <c r="A9802" s="1">
        <v>66422</v>
      </c>
      <c r="B9802" s="2">
        <v>-161</v>
      </c>
      <c r="C9802" s="1" t="str">
        <f>IFERROR(LOOKUP(B9802,{0,1,31,61,91},{"Less Than 1 Day","1 To 30 Days","31-60 Days","61-90 Days","91+ Days"}),"Not Due")</f>
        <v>Not Due</v>
      </c>
    </row>
    <row r="9803" spans="1:3" x14ac:dyDescent="0.25">
      <c r="A9803" s="1">
        <v>63103</v>
      </c>
      <c r="B9803" s="2">
        <v>477</v>
      </c>
      <c r="C9803" s="1" t="str">
        <f>IFERROR(LOOKUP(B9803,{0,1,31,61,91},{"Less Than 1 Day","1 To 30 Days","31-60 Days","61-90 Days","91+ Days"}),"Not Due")</f>
        <v>91+ Days</v>
      </c>
    </row>
    <row r="9804" spans="1:3" x14ac:dyDescent="0.25">
      <c r="A9804" s="1">
        <v>76106</v>
      </c>
      <c r="B9804" s="2">
        <v>332</v>
      </c>
      <c r="C9804" s="1" t="str">
        <f>IFERROR(LOOKUP(B9804,{0,1,31,61,91},{"Less Than 1 Day","1 To 30 Days","31-60 Days","61-90 Days","91+ Days"}),"Not Due")</f>
        <v>91+ Days</v>
      </c>
    </row>
    <row r="9805" spans="1:3" x14ac:dyDescent="0.25">
      <c r="A9805" s="1">
        <v>68967</v>
      </c>
      <c r="B9805" s="2">
        <v>125</v>
      </c>
      <c r="C9805" s="1" t="str">
        <f>IFERROR(LOOKUP(B9805,{0,1,31,61,91},{"Less Than 1 Day","1 To 30 Days","31-60 Days","61-90 Days","91+ Days"}),"Not Due")</f>
        <v>91+ Days</v>
      </c>
    </row>
    <row r="9806" spans="1:3" x14ac:dyDescent="0.25">
      <c r="A9806" s="1">
        <v>78148</v>
      </c>
      <c r="B9806" s="2">
        <v>419</v>
      </c>
      <c r="C9806" s="1" t="str">
        <f>IFERROR(LOOKUP(B9806,{0,1,31,61,91},{"Less Than 1 Day","1 To 30 Days","31-60 Days","61-90 Days","91+ Days"}),"Not Due")</f>
        <v>91+ Days</v>
      </c>
    </row>
    <row r="9807" spans="1:3" x14ac:dyDescent="0.25">
      <c r="A9807" s="1">
        <v>79345</v>
      </c>
      <c r="B9807" s="2">
        <v>253</v>
      </c>
      <c r="C9807" s="1" t="str">
        <f>IFERROR(LOOKUP(B9807,{0,1,31,61,91},{"Less Than 1 Day","1 To 30 Days","31-60 Days","61-90 Days","91+ Days"}),"Not Due")</f>
        <v>91+ Days</v>
      </c>
    </row>
    <row r="9808" spans="1:3" x14ac:dyDescent="0.25">
      <c r="A9808" s="1">
        <v>27756</v>
      </c>
      <c r="B9808" s="2">
        <v>484</v>
      </c>
      <c r="C9808" s="1" t="str">
        <f>IFERROR(LOOKUP(B9808,{0,1,31,61,91},{"Less Than 1 Day","1 To 30 Days","31-60 Days","61-90 Days","91+ Days"}),"Not Due")</f>
        <v>91+ Days</v>
      </c>
    </row>
    <row r="9809" spans="1:3" x14ac:dyDescent="0.25">
      <c r="A9809" s="1">
        <v>39420</v>
      </c>
      <c r="B9809" s="2">
        <v>206</v>
      </c>
      <c r="C9809" s="1" t="str">
        <f>IFERROR(LOOKUP(B9809,{0,1,31,61,91},{"Less Than 1 Day","1 To 30 Days","31-60 Days","61-90 Days","91+ Days"}),"Not Due")</f>
        <v>91+ Days</v>
      </c>
    </row>
    <row r="9810" spans="1:3" x14ac:dyDescent="0.25">
      <c r="A9810" s="1">
        <v>50313</v>
      </c>
      <c r="B9810" s="2">
        <v>-50</v>
      </c>
      <c r="C9810" s="1" t="str">
        <f>IFERROR(LOOKUP(B9810,{0,1,31,61,91},{"Less Than 1 Day","1 To 30 Days","31-60 Days","61-90 Days","91+ Days"}),"Not Due")</f>
        <v>Not Due</v>
      </c>
    </row>
    <row r="9811" spans="1:3" x14ac:dyDescent="0.25">
      <c r="A9811" s="1">
        <v>76555</v>
      </c>
      <c r="B9811" s="2">
        <v>323</v>
      </c>
      <c r="C9811" s="1" t="str">
        <f>IFERROR(LOOKUP(B9811,{0,1,31,61,91},{"Less Than 1 Day","1 To 30 Days","31-60 Days","61-90 Days","91+ Days"}),"Not Due")</f>
        <v>91+ Days</v>
      </c>
    </row>
    <row r="9812" spans="1:3" x14ac:dyDescent="0.25">
      <c r="A9812" s="1">
        <v>10632</v>
      </c>
      <c r="B9812" s="2">
        <v>227</v>
      </c>
      <c r="C9812" s="1" t="str">
        <f>IFERROR(LOOKUP(B9812,{0,1,31,61,91},{"Less Than 1 Day","1 To 30 Days","31-60 Days","61-90 Days","91+ Days"}),"Not Due")</f>
        <v>91+ Days</v>
      </c>
    </row>
    <row r="9813" spans="1:3" x14ac:dyDescent="0.25">
      <c r="A9813" s="1">
        <v>89515</v>
      </c>
      <c r="B9813" s="2">
        <v>13</v>
      </c>
      <c r="C9813" s="1" t="str">
        <f>IFERROR(LOOKUP(B9813,{0,1,31,61,91},{"Less Than 1 Day","1 To 30 Days","31-60 Days","61-90 Days","91+ Days"}),"Not Due")</f>
        <v>1 To 30 Days</v>
      </c>
    </row>
    <row r="9814" spans="1:3" x14ac:dyDescent="0.25">
      <c r="A9814" s="1">
        <v>31818</v>
      </c>
      <c r="B9814" s="2">
        <v>-48</v>
      </c>
      <c r="C9814" s="1" t="str">
        <f>IFERROR(LOOKUP(B9814,{0,1,31,61,91},{"Less Than 1 Day","1 To 30 Days","31-60 Days","61-90 Days","91+ Days"}),"Not Due")</f>
        <v>Not Due</v>
      </c>
    </row>
    <row r="9815" spans="1:3" x14ac:dyDescent="0.25">
      <c r="A9815" s="1">
        <v>16306</v>
      </c>
      <c r="B9815" s="2">
        <v>-121</v>
      </c>
      <c r="C9815" s="1" t="str">
        <f>IFERROR(LOOKUP(B9815,{0,1,31,61,91},{"Less Than 1 Day","1 To 30 Days","31-60 Days","61-90 Days","91+ Days"}),"Not Due")</f>
        <v>Not Due</v>
      </c>
    </row>
    <row r="9816" spans="1:3" x14ac:dyDescent="0.25">
      <c r="A9816" s="1">
        <v>57227</v>
      </c>
      <c r="B9816" s="2">
        <v>48</v>
      </c>
      <c r="C9816" s="1" t="str">
        <f>IFERROR(LOOKUP(B9816,{0,1,31,61,91},{"Less Than 1 Day","1 To 30 Days","31-60 Days","61-90 Days","91+ Days"}),"Not Due")</f>
        <v>31-60 Days</v>
      </c>
    </row>
    <row r="9817" spans="1:3" x14ac:dyDescent="0.25">
      <c r="A9817" s="1">
        <v>55924</v>
      </c>
      <c r="B9817" s="2">
        <v>414</v>
      </c>
      <c r="C9817" s="1" t="str">
        <f>IFERROR(LOOKUP(B9817,{0,1,31,61,91},{"Less Than 1 Day","1 To 30 Days","31-60 Days","61-90 Days","91+ Days"}),"Not Due")</f>
        <v>91+ Days</v>
      </c>
    </row>
    <row r="9818" spans="1:3" x14ac:dyDescent="0.25">
      <c r="A9818" s="1">
        <v>19238</v>
      </c>
      <c r="B9818" s="2">
        <v>-164</v>
      </c>
      <c r="C9818" s="1" t="str">
        <f>IFERROR(LOOKUP(B9818,{0,1,31,61,91},{"Less Than 1 Day","1 To 30 Days","31-60 Days","61-90 Days","91+ Days"}),"Not Due")</f>
        <v>Not Due</v>
      </c>
    </row>
    <row r="9819" spans="1:3" x14ac:dyDescent="0.25">
      <c r="A9819" s="1">
        <v>63856</v>
      </c>
      <c r="B9819" s="2">
        <v>36</v>
      </c>
      <c r="C9819" s="1" t="str">
        <f>IFERROR(LOOKUP(B9819,{0,1,31,61,91},{"Less Than 1 Day","1 To 30 Days","31-60 Days","61-90 Days","91+ Days"}),"Not Due")</f>
        <v>31-60 Days</v>
      </c>
    </row>
    <row r="9820" spans="1:3" x14ac:dyDescent="0.25">
      <c r="A9820" s="1">
        <v>54043</v>
      </c>
      <c r="B9820" s="2">
        <v>120</v>
      </c>
      <c r="C9820" s="1" t="str">
        <f>IFERROR(LOOKUP(B9820,{0,1,31,61,91},{"Less Than 1 Day","1 To 30 Days","31-60 Days","61-90 Days","91+ Days"}),"Not Due")</f>
        <v>91+ Days</v>
      </c>
    </row>
    <row r="9821" spans="1:3" x14ac:dyDescent="0.25">
      <c r="A9821" s="1">
        <v>23190</v>
      </c>
      <c r="B9821" s="2">
        <v>442</v>
      </c>
      <c r="C9821" s="1" t="str">
        <f>IFERROR(LOOKUP(B9821,{0,1,31,61,91},{"Less Than 1 Day","1 To 30 Days","31-60 Days","61-90 Days","91+ Days"}),"Not Due")</f>
        <v>91+ Days</v>
      </c>
    </row>
    <row r="9822" spans="1:3" x14ac:dyDescent="0.25">
      <c r="A9822" s="1">
        <v>11544</v>
      </c>
      <c r="B9822" s="2">
        <v>314</v>
      </c>
      <c r="C9822" s="1" t="str">
        <f>IFERROR(LOOKUP(B9822,{0,1,31,61,91},{"Less Than 1 Day","1 To 30 Days","31-60 Days","61-90 Days","91+ Days"}),"Not Due")</f>
        <v>91+ Days</v>
      </c>
    </row>
    <row r="9823" spans="1:3" x14ac:dyDescent="0.25">
      <c r="A9823" s="1">
        <v>76331</v>
      </c>
      <c r="B9823" s="2">
        <v>253</v>
      </c>
      <c r="C9823" s="1" t="str">
        <f>IFERROR(LOOKUP(B9823,{0,1,31,61,91},{"Less Than 1 Day","1 To 30 Days","31-60 Days","61-90 Days","91+ Days"}),"Not Due")</f>
        <v>91+ Days</v>
      </c>
    </row>
    <row r="9824" spans="1:3" x14ac:dyDescent="0.25">
      <c r="A9824" s="1">
        <v>98218</v>
      </c>
      <c r="B9824" s="2">
        <v>-7</v>
      </c>
      <c r="C9824" s="1" t="str">
        <f>IFERROR(LOOKUP(B9824,{0,1,31,61,91},{"Less Than 1 Day","1 To 30 Days","31-60 Days","61-90 Days","91+ Days"}),"Not Due")</f>
        <v>Not Due</v>
      </c>
    </row>
    <row r="9825" spans="1:3" x14ac:dyDescent="0.25">
      <c r="A9825" s="1">
        <v>82103</v>
      </c>
      <c r="B9825" s="2">
        <v>94</v>
      </c>
      <c r="C9825" s="1" t="str">
        <f>IFERROR(LOOKUP(B9825,{0,1,31,61,91},{"Less Than 1 Day","1 To 30 Days","31-60 Days","61-90 Days","91+ Days"}),"Not Due")</f>
        <v>91+ Days</v>
      </c>
    </row>
    <row r="9826" spans="1:3" x14ac:dyDescent="0.25">
      <c r="A9826" s="1">
        <v>35950</v>
      </c>
      <c r="B9826" s="2">
        <v>467</v>
      </c>
      <c r="C9826" s="1" t="str">
        <f>IFERROR(LOOKUP(B9826,{0,1,31,61,91},{"Less Than 1 Day","1 To 30 Days","31-60 Days","61-90 Days","91+ Days"}),"Not Due")</f>
        <v>91+ Days</v>
      </c>
    </row>
    <row r="9827" spans="1:3" x14ac:dyDescent="0.25">
      <c r="A9827" s="1">
        <v>74929</v>
      </c>
      <c r="B9827" s="2">
        <v>455</v>
      </c>
      <c r="C9827" s="1" t="str">
        <f>IFERROR(LOOKUP(B9827,{0,1,31,61,91},{"Less Than 1 Day","1 To 30 Days","31-60 Days","61-90 Days","91+ Days"}),"Not Due")</f>
        <v>91+ Days</v>
      </c>
    </row>
    <row r="9828" spans="1:3" x14ac:dyDescent="0.25">
      <c r="A9828" s="1">
        <v>79893</v>
      </c>
      <c r="B9828" s="2">
        <v>-140</v>
      </c>
      <c r="C9828" s="1" t="str">
        <f>IFERROR(LOOKUP(B9828,{0,1,31,61,91},{"Less Than 1 Day","1 To 30 Days","31-60 Days","61-90 Days","91+ Days"}),"Not Due")</f>
        <v>Not Due</v>
      </c>
    </row>
    <row r="9829" spans="1:3" x14ac:dyDescent="0.25">
      <c r="A9829" s="1">
        <v>19030</v>
      </c>
      <c r="B9829" s="2">
        <v>112</v>
      </c>
      <c r="C9829" s="1" t="str">
        <f>IFERROR(LOOKUP(B9829,{0,1,31,61,91},{"Less Than 1 Day","1 To 30 Days","31-60 Days","61-90 Days","91+ Days"}),"Not Due")</f>
        <v>91+ Days</v>
      </c>
    </row>
    <row r="9830" spans="1:3" x14ac:dyDescent="0.25">
      <c r="A9830" s="1">
        <v>15325</v>
      </c>
      <c r="B9830" s="2">
        <v>242</v>
      </c>
      <c r="C9830" s="1" t="str">
        <f>IFERROR(LOOKUP(B9830,{0,1,31,61,91},{"Less Than 1 Day","1 To 30 Days","31-60 Days","61-90 Days","91+ Days"}),"Not Due")</f>
        <v>91+ Days</v>
      </c>
    </row>
    <row r="9831" spans="1:3" x14ac:dyDescent="0.25">
      <c r="A9831" s="1">
        <v>87166</v>
      </c>
      <c r="B9831" s="2">
        <v>-32</v>
      </c>
      <c r="C9831" s="1" t="str">
        <f>IFERROR(LOOKUP(B9831,{0,1,31,61,91},{"Less Than 1 Day","1 To 30 Days","31-60 Days","61-90 Days","91+ Days"}),"Not Due")</f>
        <v>Not Due</v>
      </c>
    </row>
    <row r="9832" spans="1:3" x14ac:dyDescent="0.25">
      <c r="A9832" s="1">
        <v>28359</v>
      </c>
      <c r="B9832" s="2">
        <v>-59</v>
      </c>
      <c r="C9832" s="1" t="str">
        <f>IFERROR(LOOKUP(B9832,{0,1,31,61,91},{"Less Than 1 Day","1 To 30 Days","31-60 Days","61-90 Days","91+ Days"}),"Not Due")</f>
        <v>Not Due</v>
      </c>
    </row>
    <row r="9833" spans="1:3" x14ac:dyDescent="0.25">
      <c r="A9833" s="1">
        <v>43199</v>
      </c>
      <c r="B9833" s="2">
        <v>-15</v>
      </c>
      <c r="C9833" s="1" t="str">
        <f>IFERROR(LOOKUP(B9833,{0,1,31,61,91},{"Less Than 1 Day","1 To 30 Days","31-60 Days","61-90 Days","91+ Days"}),"Not Due")</f>
        <v>Not Due</v>
      </c>
    </row>
    <row r="9834" spans="1:3" x14ac:dyDescent="0.25">
      <c r="A9834" s="1">
        <v>15817</v>
      </c>
      <c r="B9834" s="2">
        <v>-123</v>
      </c>
      <c r="C9834" s="1" t="str">
        <f>IFERROR(LOOKUP(B9834,{0,1,31,61,91},{"Less Than 1 Day","1 To 30 Days","31-60 Days","61-90 Days","91+ Days"}),"Not Due")</f>
        <v>Not Due</v>
      </c>
    </row>
    <row r="9835" spans="1:3" x14ac:dyDescent="0.25">
      <c r="A9835" s="1">
        <v>34203</v>
      </c>
      <c r="B9835" s="2">
        <v>-181</v>
      </c>
      <c r="C9835" s="1" t="str">
        <f>IFERROR(LOOKUP(B9835,{0,1,31,61,91},{"Less Than 1 Day","1 To 30 Days","31-60 Days","61-90 Days","91+ Days"}),"Not Due")</f>
        <v>Not Due</v>
      </c>
    </row>
    <row r="9836" spans="1:3" x14ac:dyDescent="0.25">
      <c r="A9836" s="1">
        <v>65843</v>
      </c>
      <c r="B9836" s="2">
        <v>-77</v>
      </c>
      <c r="C9836" s="1" t="str">
        <f>IFERROR(LOOKUP(B9836,{0,1,31,61,91},{"Less Than 1 Day","1 To 30 Days","31-60 Days","61-90 Days","91+ Days"}),"Not Due")</f>
        <v>Not Due</v>
      </c>
    </row>
    <row r="9837" spans="1:3" x14ac:dyDescent="0.25">
      <c r="A9837" s="1">
        <v>26798</v>
      </c>
      <c r="B9837" s="2">
        <v>464</v>
      </c>
      <c r="C9837" s="1" t="str">
        <f>IFERROR(LOOKUP(B9837,{0,1,31,61,91},{"Less Than 1 Day","1 To 30 Days","31-60 Days","61-90 Days","91+ Days"}),"Not Due")</f>
        <v>91+ Days</v>
      </c>
    </row>
    <row r="9838" spans="1:3" x14ac:dyDescent="0.25">
      <c r="A9838" s="1">
        <v>15480</v>
      </c>
      <c r="B9838" s="2">
        <v>-113</v>
      </c>
      <c r="C9838" s="1" t="str">
        <f>IFERROR(LOOKUP(B9838,{0,1,31,61,91},{"Less Than 1 Day","1 To 30 Days","31-60 Days","61-90 Days","91+ Days"}),"Not Due")</f>
        <v>Not Due</v>
      </c>
    </row>
    <row r="9839" spans="1:3" x14ac:dyDescent="0.25">
      <c r="A9839" s="1">
        <v>16577</v>
      </c>
      <c r="B9839" s="2">
        <v>-24</v>
      </c>
      <c r="C9839" s="1" t="str">
        <f>IFERROR(LOOKUP(B9839,{0,1,31,61,91},{"Less Than 1 Day","1 To 30 Days","31-60 Days","61-90 Days","91+ Days"}),"Not Due")</f>
        <v>Not Due</v>
      </c>
    </row>
    <row r="9840" spans="1:3" x14ac:dyDescent="0.25">
      <c r="A9840" s="1">
        <v>71420</v>
      </c>
      <c r="B9840" s="2">
        <v>331</v>
      </c>
      <c r="C9840" s="1" t="str">
        <f>IFERROR(LOOKUP(B9840,{0,1,31,61,91},{"Less Than 1 Day","1 To 30 Days","31-60 Days","61-90 Days","91+ Days"}),"Not Due")</f>
        <v>91+ Days</v>
      </c>
    </row>
    <row r="9841" spans="1:3" x14ac:dyDescent="0.25">
      <c r="A9841" s="1">
        <v>86832</v>
      </c>
      <c r="B9841" s="2">
        <v>42</v>
      </c>
      <c r="C9841" s="1" t="str">
        <f>IFERROR(LOOKUP(B9841,{0,1,31,61,91},{"Less Than 1 Day","1 To 30 Days","31-60 Days","61-90 Days","91+ Days"}),"Not Due")</f>
        <v>31-60 Days</v>
      </c>
    </row>
    <row r="9842" spans="1:3" x14ac:dyDescent="0.25">
      <c r="A9842" s="1">
        <v>86113</v>
      </c>
      <c r="B9842" s="2">
        <v>-199</v>
      </c>
      <c r="C9842" s="1" t="str">
        <f>IFERROR(LOOKUP(B9842,{0,1,31,61,91},{"Less Than 1 Day","1 To 30 Days","31-60 Days","61-90 Days","91+ Days"}),"Not Due")</f>
        <v>Not Due</v>
      </c>
    </row>
    <row r="9843" spans="1:3" x14ac:dyDescent="0.25">
      <c r="A9843" s="1">
        <v>65016</v>
      </c>
      <c r="B9843" s="2">
        <v>-143</v>
      </c>
      <c r="C9843" s="1" t="str">
        <f>IFERROR(LOOKUP(B9843,{0,1,31,61,91},{"Less Than 1 Day","1 To 30 Days","31-60 Days","61-90 Days","91+ Days"}),"Not Due")</f>
        <v>Not Due</v>
      </c>
    </row>
    <row r="9844" spans="1:3" x14ac:dyDescent="0.25">
      <c r="A9844" s="1">
        <v>43358</v>
      </c>
      <c r="B9844" s="2">
        <v>170</v>
      </c>
      <c r="C9844" s="1" t="str">
        <f>IFERROR(LOOKUP(B9844,{0,1,31,61,91},{"Less Than 1 Day","1 To 30 Days","31-60 Days","61-90 Days","91+ Days"}),"Not Due")</f>
        <v>91+ Days</v>
      </c>
    </row>
    <row r="9845" spans="1:3" x14ac:dyDescent="0.25">
      <c r="A9845" s="1">
        <v>96048</v>
      </c>
      <c r="B9845" s="2">
        <v>113</v>
      </c>
      <c r="C9845" s="1" t="str">
        <f>IFERROR(LOOKUP(B9845,{0,1,31,61,91},{"Less Than 1 Day","1 To 30 Days","31-60 Days","61-90 Days","91+ Days"}),"Not Due")</f>
        <v>91+ Days</v>
      </c>
    </row>
    <row r="9846" spans="1:3" x14ac:dyDescent="0.25">
      <c r="A9846" s="1">
        <v>34103</v>
      </c>
      <c r="B9846" s="2">
        <v>372</v>
      </c>
      <c r="C9846" s="1" t="str">
        <f>IFERROR(LOOKUP(B9846,{0,1,31,61,91},{"Less Than 1 Day","1 To 30 Days","31-60 Days","61-90 Days","91+ Days"}),"Not Due")</f>
        <v>91+ Days</v>
      </c>
    </row>
    <row r="9847" spans="1:3" x14ac:dyDescent="0.25">
      <c r="A9847" s="1">
        <v>95118</v>
      </c>
      <c r="B9847" s="2">
        <v>-198</v>
      </c>
      <c r="C9847" s="1" t="str">
        <f>IFERROR(LOOKUP(B9847,{0,1,31,61,91},{"Less Than 1 Day","1 To 30 Days","31-60 Days","61-90 Days","91+ Days"}),"Not Due")</f>
        <v>Not Due</v>
      </c>
    </row>
    <row r="9848" spans="1:3" x14ac:dyDescent="0.25">
      <c r="A9848" s="1">
        <v>21983</v>
      </c>
      <c r="B9848" s="2">
        <v>263</v>
      </c>
      <c r="C9848" s="1" t="str">
        <f>IFERROR(LOOKUP(B9848,{0,1,31,61,91},{"Less Than 1 Day","1 To 30 Days","31-60 Days","61-90 Days","91+ Days"}),"Not Due")</f>
        <v>91+ Days</v>
      </c>
    </row>
    <row r="9849" spans="1:3" x14ac:dyDescent="0.25">
      <c r="A9849" s="1">
        <v>25745</v>
      </c>
      <c r="B9849" s="2">
        <v>335</v>
      </c>
      <c r="C9849" s="1" t="str">
        <f>IFERROR(LOOKUP(B9849,{0,1,31,61,91},{"Less Than 1 Day","1 To 30 Days","31-60 Days","61-90 Days","91+ Days"}),"Not Due")</f>
        <v>91+ Days</v>
      </c>
    </row>
    <row r="9850" spans="1:3" x14ac:dyDescent="0.25">
      <c r="A9850" s="1">
        <v>24417</v>
      </c>
      <c r="B9850" s="2">
        <v>303</v>
      </c>
      <c r="C9850" s="1" t="str">
        <f>IFERROR(LOOKUP(B9850,{0,1,31,61,91},{"Less Than 1 Day","1 To 30 Days","31-60 Days","61-90 Days","91+ Days"}),"Not Due")</f>
        <v>91+ Days</v>
      </c>
    </row>
    <row r="9851" spans="1:3" x14ac:dyDescent="0.25">
      <c r="A9851" s="1">
        <v>96383</v>
      </c>
      <c r="B9851" s="2">
        <v>379</v>
      </c>
      <c r="C9851" s="1" t="str">
        <f>IFERROR(LOOKUP(B9851,{0,1,31,61,91},{"Less Than 1 Day","1 To 30 Days","31-60 Days","61-90 Days","91+ Days"}),"Not Due")</f>
        <v>91+ Days</v>
      </c>
    </row>
    <row r="9852" spans="1:3" x14ac:dyDescent="0.25">
      <c r="A9852" s="1">
        <v>69616</v>
      </c>
      <c r="B9852" s="2">
        <v>-53</v>
      </c>
      <c r="C9852" s="1" t="str">
        <f>IFERROR(LOOKUP(B9852,{0,1,31,61,91},{"Less Than 1 Day","1 To 30 Days","31-60 Days","61-90 Days","91+ Days"}),"Not Due")</f>
        <v>Not Due</v>
      </c>
    </row>
    <row r="9853" spans="1:3" x14ac:dyDescent="0.25">
      <c r="A9853" s="1">
        <v>72591</v>
      </c>
      <c r="B9853" s="2">
        <v>-9</v>
      </c>
      <c r="C9853" s="1" t="str">
        <f>IFERROR(LOOKUP(B9853,{0,1,31,61,91},{"Less Than 1 Day","1 To 30 Days","31-60 Days","61-90 Days","91+ Days"}),"Not Due")</f>
        <v>Not Due</v>
      </c>
    </row>
    <row r="9854" spans="1:3" x14ac:dyDescent="0.25">
      <c r="A9854" s="1">
        <v>96309</v>
      </c>
      <c r="B9854" s="2">
        <v>278</v>
      </c>
      <c r="C9854" s="1" t="str">
        <f>IFERROR(LOOKUP(B9854,{0,1,31,61,91},{"Less Than 1 Day","1 To 30 Days","31-60 Days","61-90 Days","91+ Days"}),"Not Due")</f>
        <v>91+ Days</v>
      </c>
    </row>
    <row r="9855" spans="1:3" x14ac:dyDescent="0.25">
      <c r="A9855" s="1">
        <v>24361</v>
      </c>
      <c r="B9855" s="2">
        <v>305</v>
      </c>
      <c r="C9855" s="1" t="str">
        <f>IFERROR(LOOKUP(B9855,{0,1,31,61,91},{"Less Than 1 Day","1 To 30 Days","31-60 Days","61-90 Days","91+ Days"}),"Not Due")</f>
        <v>91+ Days</v>
      </c>
    </row>
    <row r="9856" spans="1:3" x14ac:dyDescent="0.25">
      <c r="A9856" s="1">
        <v>72515</v>
      </c>
      <c r="B9856" s="2">
        <v>-189</v>
      </c>
      <c r="C9856" s="1" t="str">
        <f>IFERROR(LOOKUP(B9856,{0,1,31,61,91},{"Less Than 1 Day","1 To 30 Days","31-60 Days","61-90 Days","91+ Days"}),"Not Due")</f>
        <v>Not Due</v>
      </c>
    </row>
    <row r="9857" spans="1:3" x14ac:dyDescent="0.25">
      <c r="A9857" s="1">
        <v>38080</v>
      </c>
      <c r="B9857" s="2">
        <v>-136</v>
      </c>
      <c r="C9857" s="1" t="str">
        <f>IFERROR(LOOKUP(B9857,{0,1,31,61,91},{"Less Than 1 Day","1 To 30 Days","31-60 Days","61-90 Days","91+ Days"}),"Not Due")</f>
        <v>Not Due</v>
      </c>
    </row>
    <row r="9858" spans="1:3" x14ac:dyDescent="0.25">
      <c r="A9858" s="1">
        <v>83544</v>
      </c>
      <c r="B9858" s="2">
        <v>220</v>
      </c>
      <c r="C9858" s="1" t="str">
        <f>IFERROR(LOOKUP(B9858,{0,1,31,61,91},{"Less Than 1 Day","1 To 30 Days","31-60 Days","61-90 Days","91+ Days"}),"Not Due")</f>
        <v>91+ Days</v>
      </c>
    </row>
    <row r="9859" spans="1:3" x14ac:dyDescent="0.25">
      <c r="A9859" s="1">
        <v>98283</v>
      </c>
      <c r="B9859" s="2">
        <v>126</v>
      </c>
      <c r="C9859" s="1" t="str">
        <f>IFERROR(LOOKUP(B9859,{0,1,31,61,91},{"Less Than 1 Day","1 To 30 Days","31-60 Days","61-90 Days","91+ Days"}),"Not Due")</f>
        <v>91+ Days</v>
      </c>
    </row>
    <row r="9860" spans="1:3" x14ac:dyDescent="0.25">
      <c r="A9860" s="1">
        <v>73249</v>
      </c>
      <c r="B9860" s="2">
        <v>376</v>
      </c>
      <c r="C9860" s="1" t="str">
        <f>IFERROR(LOOKUP(B9860,{0,1,31,61,91},{"Less Than 1 Day","1 To 30 Days","31-60 Days","61-90 Days","91+ Days"}),"Not Due")</f>
        <v>91+ Days</v>
      </c>
    </row>
    <row r="9861" spans="1:3" x14ac:dyDescent="0.25">
      <c r="A9861" s="1">
        <v>26706</v>
      </c>
      <c r="B9861" s="2">
        <v>471</v>
      </c>
      <c r="C9861" s="1" t="str">
        <f>IFERROR(LOOKUP(B9861,{0,1,31,61,91},{"Less Than 1 Day","1 To 30 Days","31-60 Days","61-90 Days","91+ Days"}),"Not Due")</f>
        <v>91+ Days</v>
      </c>
    </row>
    <row r="9862" spans="1:3" x14ac:dyDescent="0.25">
      <c r="A9862" s="1">
        <v>30094</v>
      </c>
      <c r="B9862" s="2">
        <v>8</v>
      </c>
      <c r="C9862" s="1" t="str">
        <f>IFERROR(LOOKUP(B9862,{0,1,31,61,91},{"Less Than 1 Day","1 To 30 Days","31-60 Days","61-90 Days","91+ Days"}),"Not Due")</f>
        <v>1 To 30 Days</v>
      </c>
    </row>
    <row r="9863" spans="1:3" x14ac:dyDescent="0.25">
      <c r="A9863" s="1">
        <v>89219</v>
      </c>
      <c r="B9863" s="2">
        <v>191</v>
      </c>
      <c r="C9863" s="1" t="str">
        <f>IFERROR(LOOKUP(B9863,{0,1,31,61,91},{"Less Than 1 Day","1 To 30 Days","31-60 Days","61-90 Days","91+ Days"}),"Not Due")</f>
        <v>91+ Days</v>
      </c>
    </row>
    <row r="9864" spans="1:3" x14ac:dyDescent="0.25">
      <c r="A9864" s="1">
        <v>95727</v>
      </c>
      <c r="B9864" s="2">
        <v>-52</v>
      </c>
      <c r="C9864" s="1" t="str">
        <f>IFERROR(LOOKUP(B9864,{0,1,31,61,91},{"Less Than 1 Day","1 To 30 Days","31-60 Days","61-90 Days","91+ Days"}),"Not Due")</f>
        <v>Not Due</v>
      </c>
    </row>
    <row r="9865" spans="1:3" x14ac:dyDescent="0.25">
      <c r="A9865" s="1">
        <v>52814</v>
      </c>
      <c r="B9865" s="2">
        <v>39</v>
      </c>
      <c r="C9865" s="1" t="str">
        <f>IFERROR(LOOKUP(B9865,{0,1,31,61,91},{"Less Than 1 Day","1 To 30 Days","31-60 Days","61-90 Days","91+ Days"}),"Not Due")</f>
        <v>31-60 Days</v>
      </c>
    </row>
    <row r="9866" spans="1:3" x14ac:dyDescent="0.25">
      <c r="A9866" s="1">
        <v>87660</v>
      </c>
      <c r="B9866" s="2">
        <v>73</v>
      </c>
      <c r="C9866" s="1" t="str">
        <f>IFERROR(LOOKUP(B9866,{0,1,31,61,91},{"Less Than 1 Day","1 To 30 Days","31-60 Days","61-90 Days","91+ Days"}),"Not Due")</f>
        <v>61-90 Days</v>
      </c>
    </row>
    <row r="9867" spans="1:3" x14ac:dyDescent="0.25">
      <c r="A9867" s="1">
        <v>22717</v>
      </c>
      <c r="B9867" s="2">
        <v>-93</v>
      </c>
      <c r="C9867" s="1" t="str">
        <f>IFERROR(LOOKUP(B9867,{0,1,31,61,91},{"Less Than 1 Day","1 To 30 Days","31-60 Days","61-90 Days","91+ Days"}),"Not Due")</f>
        <v>Not Due</v>
      </c>
    </row>
    <row r="9868" spans="1:3" x14ac:dyDescent="0.25">
      <c r="A9868" s="1">
        <v>17580</v>
      </c>
      <c r="B9868" s="2">
        <v>-100</v>
      </c>
      <c r="C9868" s="1" t="str">
        <f>IFERROR(LOOKUP(B9868,{0,1,31,61,91},{"Less Than 1 Day","1 To 30 Days","31-60 Days","61-90 Days","91+ Days"}),"Not Due")</f>
        <v>Not Due</v>
      </c>
    </row>
    <row r="9869" spans="1:3" x14ac:dyDescent="0.25">
      <c r="A9869" s="1">
        <v>62559</v>
      </c>
      <c r="B9869" s="2">
        <v>423</v>
      </c>
      <c r="C9869" s="1" t="str">
        <f>IFERROR(LOOKUP(B9869,{0,1,31,61,91},{"Less Than 1 Day","1 To 30 Days","31-60 Days","61-90 Days","91+ Days"}),"Not Due")</f>
        <v>91+ Days</v>
      </c>
    </row>
    <row r="9870" spans="1:3" x14ac:dyDescent="0.25">
      <c r="A9870" s="1">
        <v>81217</v>
      </c>
      <c r="B9870" s="2">
        <v>-102</v>
      </c>
      <c r="C9870" s="1" t="str">
        <f>IFERROR(LOOKUP(B9870,{0,1,31,61,91},{"Less Than 1 Day","1 To 30 Days","31-60 Days","61-90 Days","91+ Days"}),"Not Due")</f>
        <v>Not Due</v>
      </c>
    </row>
    <row r="9871" spans="1:3" x14ac:dyDescent="0.25">
      <c r="A9871" s="1">
        <v>96064</v>
      </c>
      <c r="B9871" s="2">
        <v>-106</v>
      </c>
      <c r="C9871" s="1" t="str">
        <f>IFERROR(LOOKUP(B9871,{0,1,31,61,91},{"Less Than 1 Day","1 To 30 Days","31-60 Days","61-90 Days","91+ Days"}),"Not Due")</f>
        <v>Not Due</v>
      </c>
    </row>
    <row r="9872" spans="1:3" x14ac:dyDescent="0.25">
      <c r="A9872" s="1">
        <v>16958</v>
      </c>
      <c r="B9872" s="2">
        <v>425</v>
      </c>
      <c r="C9872" s="1" t="str">
        <f>IFERROR(LOOKUP(B9872,{0,1,31,61,91},{"Less Than 1 Day","1 To 30 Days","31-60 Days","61-90 Days","91+ Days"}),"Not Due")</f>
        <v>91+ Days</v>
      </c>
    </row>
    <row r="9873" spans="1:3" x14ac:dyDescent="0.25">
      <c r="A9873" s="1">
        <v>54525</v>
      </c>
      <c r="B9873" s="2">
        <v>316</v>
      </c>
      <c r="C9873" s="1" t="str">
        <f>IFERROR(LOOKUP(B9873,{0,1,31,61,91},{"Less Than 1 Day","1 To 30 Days","31-60 Days","61-90 Days","91+ Days"}),"Not Due")</f>
        <v>91+ Days</v>
      </c>
    </row>
    <row r="9874" spans="1:3" x14ac:dyDescent="0.25">
      <c r="A9874" s="1">
        <v>79532</v>
      </c>
      <c r="B9874" s="2">
        <v>404</v>
      </c>
      <c r="C9874" s="1" t="str">
        <f>IFERROR(LOOKUP(B9874,{0,1,31,61,91},{"Less Than 1 Day","1 To 30 Days","31-60 Days","61-90 Days","91+ Days"}),"Not Due")</f>
        <v>91+ Days</v>
      </c>
    </row>
    <row r="9875" spans="1:3" x14ac:dyDescent="0.25">
      <c r="A9875" s="1">
        <v>97751</v>
      </c>
      <c r="B9875" s="2">
        <v>415</v>
      </c>
      <c r="C9875" s="1" t="str">
        <f>IFERROR(LOOKUP(B9875,{0,1,31,61,91},{"Less Than 1 Day","1 To 30 Days","31-60 Days","61-90 Days","91+ Days"}),"Not Due")</f>
        <v>91+ Days</v>
      </c>
    </row>
    <row r="9876" spans="1:3" x14ac:dyDescent="0.25">
      <c r="A9876" s="1">
        <v>68570</v>
      </c>
      <c r="B9876" s="2">
        <v>-174</v>
      </c>
      <c r="C9876" s="1" t="str">
        <f>IFERROR(LOOKUP(B9876,{0,1,31,61,91},{"Less Than 1 Day","1 To 30 Days","31-60 Days","61-90 Days","91+ Days"}),"Not Due")</f>
        <v>Not Due</v>
      </c>
    </row>
    <row r="9877" spans="1:3" x14ac:dyDescent="0.25">
      <c r="A9877" s="1">
        <v>68296</v>
      </c>
      <c r="B9877" s="2">
        <v>397</v>
      </c>
      <c r="C9877" s="1" t="str">
        <f>IFERROR(LOOKUP(B9877,{0,1,31,61,91},{"Less Than 1 Day","1 To 30 Days","31-60 Days","61-90 Days","91+ Days"}),"Not Due")</f>
        <v>91+ Days</v>
      </c>
    </row>
    <row r="9878" spans="1:3" x14ac:dyDescent="0.25">
      <c r="A9878" s="1">
        <v>70312</v>
      </c>
      <c r="B9878" s="2">
        <v>412</v>
      </c>
      <c r="C9878" s="1" t="str">
        <f>IFERROR(LOOKUP(B9878,{0,1,31,61,91},{"Less Than 1 Day","1 To 30 Days","31-60 Days","61-90 Days","91+ Days"}),"Not Due")</f>
        <v>91+ Days</v>
      </c>
    </row>
    <row r="9879" spans="1:3" x14ac:dyDescent="0.25">
      <c r="A9879" s="1">
        <v>17338</v>
      </c>
      <c r="B9879" s="2">
        <v>223</v>
      </c>
      <c r="C9879" s="1" t="str">
        <f>IFERROR(LOOKUP(B9879,{0,1,31,61,91},{"Less Than 1 Day","1 To 30 Days","31-60 Days","61-90 Days","91+ Days"}),"Not Due")</f>
        <v>91+ Days</v>
      </c>
    </row>
    <row r="9880" spans="1:3" x14ac:dyDescent="0.25">
      <c r="A9880" s="1">
        <v>12846</v>
      </c>
      <c r="B9880" s="2">
        <v>223</v>
      </c>
      <c r="C9880" s="1" t="str">
        <f>IFERROR(LOOKUP(B9880,{0,1,31,61,91},{"Less Than 1 Day","1 To 30 Days","31-60 Days","61-90 Days","91+ Days"}),"Not Due")</f>
        <v>91+ Days</v>
      </c>
    </row>
    <row r="9881" spans="1:3" x14ac:dyDescent="0.25">
      <c r="A9881" s="1">
        <v>35316</v>
      </c>
      <c r="B9881" s="2">
        <v>327</v>
      </c>
      <c r="C9881" s="1" t="str">
        <f>IFERROR(LOOKUP(B9881,{0,1,31,61,91},{"Less Than 1 Day","1 To 30 Days","31-60 Days","61-90 Days","91+ Days"}),"Not Due")</f>
        <v>91+ Days</v>
      </c>
    </row>
    <row r="9882" spans="1:3" x14ac:dyDescent="0.25">
      <c r="A9882" s="1">
        <v>30228</v>
      </c>
      <c r="B9882" s="2">
        <v>308</v>
      </c>
      <c r="C9882" s="1" t="str">
        <f>IFERROR(LOOKUP(B9882,{0,1,31,61,91},{"Less Than 1 Day","1 To 30 Days","31-60 Days","61-90 Days","91+ Days"}),"Not Due")</f>
        <v>91+ Days</v>
      </c>
    </row>
    <row r="9883" spans="1:3" x14ac:dyDescent="0.25">
      <c r="A9883" s="1">
        <v>23677</v>
      </c>
      <c r="B9883" s="2">
        <v>120</v>
      </c>
      <c r="C9883" s="1" t="str">
        <f>IFERROR(LOOKUP(B9883,{0,1,31,61,91},{"Less Than 1 Day","1 To 30 Days","31-60 Days","61-90 Days","91+ Days"}),"Not Due")</f>
        <v>91+ Days</v>
      </c>
    </row>
    <row r="9884" spans="1:3" x14ac:dyDescent="0.25">
      <c r="A9884" s="1">
        <v>96010</v>
      </c>
      <c r="B9884" s="2">
        <v>495</v>
      </c>
      <c r="C9884" s="1" t="str">
        <f>IFERROR(LOOKUP(B9884,{0,1,31,61,91},{"Less Than 1 Day","1 To 30 Days","31-60 Days","61-90 Days","91+ Days"}),"Not Due")</f>
        <v>91+ Days</v>
      </c>
    </row>
    <row r="9885" spans="1:3" x14ac:dyDescent="0.25">
      <c r="A9885" s="1">
        <v>39872</v>
      </c>
      <c r="B9885" s="2">
        <v>234</v>
      </c>
      <c r="C9885" s="1" t="str">
        <f>IFERROR(LOOKUP(B9885,{0,1,31,61,91},{"Less Than 1 Day","1 To 30 Days","31-60 Days","61-90 Days","91+ Days"}),"Not Due")</f>
        <v>91+ Days</v>
      </c>
    </row>
    <row r="9886" spans="1:3" x14ac:dyDescent="0.25">
      <c r="A9886" s="1">
        <v>67734</v>
      </c>
      <c r="B9886" s="2">
        <v>332</v>
      </c>
      <c r="C9886" s="1" t="str">
        <f>IFERROR(LOOKUP(B9886,{0,1,31,61,91},{"Less Than 1 Day","1 To 30 Days","31-60 Days","61-90 Days","91+ Days"}),"Not Due")</f>
        <v>91+ Days</v>
      </c>
    </row>
    <row r="9887" spans="1:3" x14ac:dyDescent="0.25">
      <c r="A9887" s="1">
        <v>33514</v>
      </c>
      <c r="B9887" s="2">
        <v>146</v>
      </c>
      <c r="C9887" s="1" t="str">
        <f>IFERROR(LOOKUP(B9887,{0,1,31,61,91},{"Less Than 1 Day","1 To 30 Days","31-60 Days","61-90 Days","91+ Days"}),"Not Due")</f>
        <v>91+ Days</v>
      </c>
    </row>
    <row r="9888" spans="1:3" x14ac:dyDescent="0.25">
      <c r="A9888" s="1">
        <v>46724</v>
      </c>
      <c r="B9888" s="2">
        <v>276</v>
      </c>
      <c r="C9888" s="1" t="str">
        <f>IFERROR(LOOKUP(B9888,{0,1,31,61,91},{"Less Than 1 Day","1 To 30 Days","31-60 Days","61-90 Days","91+ Days"}),"Not Due")</f>
        <v>91+ Days</v>
      </c>
    </row>
    <row r="9889" spans="1:3" x14ac:dyDescent="0.25">
      <c r="A9889" s="1">
        <v>19488</v>
      </c>
      <c r="B9889" s="2">
        <v>402</v>
      </c>
      <c r="C9889" s="1" t="str">
        <f>IFERROR(LOOKUP(B9889,{0,1,31,61,91},{"Less Than 1 Day","1 To 30 Days","31-60 Days","61-90 Days","91+ Days"}),"Not Due")</f>
        <v>91+ Days</v>
      </c>
    </row>
    <row r="9890" spans="1:3" x14ac:dyDescent="0.25">
      <c r="A9890" s="1">
        <v>42344</v>
      </c>
      <c r="B9890" s="2">
        <v>279</v>
      </c>
      <c r="C9890" s="1" t="str">
        <f>IFERROR(LOOKUP(B9890,{0,1,31,61,91},{"Less Than 1 Day","1 To 30 Days","31-60 Days","61-90 Days","91+ Days"}),"Not Due")</f>
        <v>91+ Days</v>
      </c>
    </row>
    <row r="9891" spans="1:3" x14ac:dyDescent="0.25">
      <c r="A9891" s="1">
        <v>86400</v>
      </c>
      <c r="B9891" s="2">
        <v>157</v>
      </c>
      <c r="C9891" s="1" t="str">
        <f>IFERROR(LOOKUP(B9891,{0,1,31,61,91},{"Less Than 1 Day","1 To 30 Days","31-60 Days","61-90 Days","91+ Days"}),"Not Due")</f>
        <v>91+ Days</v>
      </c>
    </row>
    <row r="9892" spans="1:3" x14ac:dyDescent="0.25">
      <c r="A9892" s="1">
        <v>65650</v>
      </c>
      <c r="B9892" s="2">
        <v>289</v>
      </c>
      <c r="C9892" s="1" t="str">
        <f>IFERROR(LOOKUP(B9892,{0,1,31,61,91},{"Less Than 1 Day","1 To 30 Days","31-60 Days","61-90 Days","91+ Days"}),"Not Due")</f>
        <v>91+ Days</v>
      </c>
    </row>
    <row r="9893" spans="1:3" x14ac:dyDescent="0.25">
      <c r="A9893" s="1">
        <v>43236</v>
      </c>
      <c r="B9893" s="2">
        <v>483</v>
      </c>
      <c r="C9893" s="1" t="str">
        <f>IFERROR(LOOKUP(B9893,{0,1,31,61,91},{"Less Than 1 Day","1 To 30 Days","31-60 Days","61-90 Days","91+ Days"}),"Not Due")</f>
        <v>91+ Days</v>
      </c>
    </row>
    <row r="9894" spans="1:3" x14ac:dyDescent="0.25">
      <c r="A9894" s="1">
        <v>15170</v>
      </c>
      <c r="B9894" s="2">
        <v>142</v>
      </c>
      <c r="C9894" s="1" t="str">
        <f>IFERROR(LOOKUP(B9894,{0,1,31,61,91},{"Less Than 1 Day","1 To 30 Days","31-60 Days","61-90 Days","91+ Days"}),"Not Due")</f>
        <v>91+ Days</v>
      </c>
    </row>
    <row r="9895" spans="1:3" x14ac:dyDescent="0.25">
      <c r="A9895" s="1">
        <v>42434</v>
      </c>
      <c r="B9895" s="2">
        <v>55</v>
      </c>
      <c r="C9895" s="1" t="str">
        <f>IFERROR(LOOKUP(B9895,{0,1,31,61,91},{"Less Than 1 Day","1 To 30 Days","31-60 Days","61-90 Days","91+ Days"}),"Not Due")</f>
        <v>31-60 Days</v>
      </c>
    </row>
    <row r="9896" spans="1:3" x14ac:dyDescent="0.25">
      <c r="A9896" s="1">
        <v>50234</v>
      </c>
      <c r="B9896" s="2">
        <v>114</v>
      </c>
      <c r="C9896" s="1" t="str">
        <f>IFERROR(LOOKUP(B9896,{0,1,31,61,91},{"Less Than 1 Day","1 To 30 Days","31-60 Days","61-90 Days","91+ Days"}),"Not Due")</f>
        <v>91+ Days</v>
      </c>
    </row>
    <row r="9897" spans="1:3" x14ac:dyDescent="0.25">
      <c r="A9897" s="1">
        <v>34169</v>
      </c>
      <c r="B9897" s="2">
        <v>-59</v>
      </c>
      <c r="C9897" s="1" t="str">
        <f>IFERROR(LOOKUP(B9897,{0,1,31,61,91},{"Less Than 1 Day","1 To 30 Days","31-60 Days","61-90 Days","91+ Days"}),"Not Due")</f>
        <v>Not Due</v>
      </c>
    </row>
    <row r="9898" spans="1:3" x14ac:dyDescent="0.25">
      <c r="A9898" s="1">
        <v>60557</v>
      </c>
      <c r="B9898" s="2">
        <v>291</v>
      </c>
      <c r="C9898" s="1" t="str">
        <f>IFERROR(LOOKUP(B9898,{0,1,31,61,91},{"Less Than 1 Day","1 To 30 Days","31-60 Days","61-90 Days","91+ Days"}),"Not Due")</f>
        <v>91+ Days</v>
      </c>
    </row>
    <row r="9899" spans="1:3" x14ac:dyDescent="0.25">
      <c r="A9899" s="1">
        <v>50736</v>
      </c>
      <c r="B9899" s="2">
        <v>19</v>
      </c>
      <c r="C9899" s="1" t="str">
        <f>IFERROR(LOOKUP(B9899,{0,1,31,61,91},{"Less Than 1 Day","1 To 30 Days","31-60 Days","61-90 Days","91+ Days"}),"Not Due")</f>
        <v>1 To 30 Days</v>
      </c>
    </row>
    <row r="9900" spans="1:3" x14ac:dyDescent="0.25">
      <c r="A9900" s="1">
        <v>13869</v>
      </c>
      <c r="B9900" s="2">
        <v>-122</v>
      </c>
      <c r="C9900" s="1" t="str">
        <f>IFERROR(LOOKUP(B9900,{0,1,31,61,91},{"Less Than 1 Day","1 To 30 Days","31-60 Days","61-90 Days","91+ Days"}),"Not Due")</f>
        <v>Not Due</v>
      </c>
    </row>
    <row r="9901" spans="1:3" x14ac:dyDescent="0.25">
      <c r="A9901" s="1">
        <v>86819</v>
      </c>
      <c r="B9901" s="2">
        <v>305</v>
      </c>
      <c r="C9901" s="1" t="str">
        <f>IFERROR(LOOKUP(B9901,{0,1,31,61,91},{"Less Than 1 Day","1 To 30 Days","31-60 Days","61-90 Days","91+ Days"}),"Not Due")</f>
        <v>91+ Days</v>
      </c>
    </row>
    <row r="9902" spans="1:3" x14ac:dyDescent="0.25">
      <c r="A9902" s="1">
        <v>99567</v>
      </c>
      <c r="B9902" s="2">
        <v>166</v>
      </c>
      <c r="C9902" s="1" t="str">
        <f>IFERROR(LOOKUP(B9902,{0,1,31,61,91},{"Less Than 1 Day","1 To 30 Days","31-60 Days","61-90 Days","91+ Days"}),"Not Due")</f>
        <v>91+ Days</v>
      </c>
    </row>
    <row r="9903" spans="1:3" x14ac:dyDescent="0.25">
      <c r="A9903" s="1">
        <v>92899</v>
      </c>
      <c r="B9903" s="2">
        <v>243</v>
      </c>
      <c r="C9903" s="1" t="str">
        <f>IFERROR(LOOKUP(B9903,{0,1,31,61,91},{"Less Than 1 Day","1 To 30 Days","31-60 Days","61-90 Days","91+ Days"}),"Not Due")</f>
        <v>91+ Days</v>
      </c>
    </row>
    <row r="9904" spans="1:3" x14ac:dyDescent="0.25">
      <c r="A9904" s="1">
        <v>77347</v>
      </c>
      <c r="B9904" s="2">
        <v>269</v>
      </c>
      <c r="C9904" s="1" t="str">
        <f>IFERROR(LOOKUP(B9904,{0,1,31,61,91},{"Less Than 1 Day","1 To 30 Days","31-60 Days","61-90 Days","91+ Days"}),"Not Due")</f>
        <v>91+ Days</v>
      </c>
    </row>
    <row r="9905" spans="1:3" x14ac:dyDescent="0.25">
      <c r="A9905" s="1">
        <v>14536</v>
      </c>
      <c r="B9905" s="2">
        <v>384</v>
      </c>
      <c r="C9905" s="1" t="str">
        <f>IFERROR(LOOKUP(B9905,{0,1,31,61,91},{"Less Than 1 Day","1 To 30 Days","31-60 Days","61-90 Days","91+ Days"}),"Not Due")</f>
        <v>91+ Days</v>
      </c>
    </row>
    <row r="9906" spans="1:3" x14ac:dyDescent="0.25">
      <c r="A9906" s="1">
        <v>28193</v>
      </c>
      <c r="B9906" s="2">
        <v>349</v>
      </c>
      <c r="C9906" s="1" t="str">
        <f>IFERROR(LOOKUP(B9906,{0,1,31,61,91},{"Less Than 1 Day","1 To 30 Days","31-60 Days","61-90 Days","91+ Days"}),"Not Due")</f>
        <v>91+ Days</v>
      </c>
    </row>
    <row r="9907" spans="1:3" x14ac:dyDescent="0.25">
      <c r="A9907" s="1">
        <v>18112</v>
      </c>
      <c r="B9907" s="2">
        <v>175</v>
      </c>
      <c r="C9907" s="1" t="str">
        <f>IFERROR(LOOKUP(B9907,{0,1,31,61,91},{"Less Than 1 Day","1 To 30 Days","31-60 Days","61-90 Days","91+ Days"}),"Not Due")</f>
        <v>91+ Days</v>
      </c>
    </row>
    <row r="9908" spans="1:3" x14ac:dyDescent="0.25">
      <c r="A9908" s="1">
        <v>73476</v>
      </c>
      <c r="B9908" s="2">
        <v>-130</v>
      </c>
      <c r="C9908" s="1" t="str">
        <f>IFERROR(LOOKUP(B9908,{0,1,31,61,91},{"Less Than 1 Day","1 To 30 Days","31-60 Days","61-90 Days","91+ Days"}),"Not Due")</f>
        <v>Not Due</v>
      </c>
    </row>
    <row r="9909" spans="1:3" x14ac:dyDescent="0.25">
      <c r="A9909" s="1">
        <v>77056</v>
      </c>
      <c r="B9909" s="2">
        <v>328</v>
      </c>
      <c r="C9909" s="1" t="str">
        <f>IFERROR(LOOKUP(B9909,{0,1,31,61,91},{"Less Than 1 Day","1 To 30 Days","31-60 Days","61-90 Days","91+ Days"}),"Not Due")</f>
        <v>91+ Days</v>
      </c>
    </row>
    <row r="9910" spans="1:3" x14ac:dyDescent="0.25">
      <c r="A9910" s="1">
        <v>31167</v>
      </c>
      <c r="B9910" s="2">
        <v>-185</v>
      </c>
      <c r="C9910" s="1" t="str">
        <f>IFERROR(LOOKUP(B9910,{0,1,31,61,91},{"Less Than 1 Day","1 To 30 Days","31-60 Days","61-90 Days","91+ Days"}),"Not Due")</f>
        <v>Not Due</v>
      </c>
    </row>
    <row r="9911" spans="1:3" x14ac:dyDescent="0.25">
      <c r="A9911" s="1">
        <v>70668</v>
      </c>
      <c r="B9911" s="2">
        <v>-166</v>
      </c>
      <c r="C9911" s="1" t="str">
        <f>IFERROR(LOOKUP(B9911,{0,1,31,61,91},{"Less Than 1 Day","1 To 30 Days","31-60 Days","61-90 Days","91+ Days"}),"Not Due")</f>
        <v>Not Due</v>
      </c>
    </row>
    <row r="9912" spans="1:3" x14ac:dyDescent="0.25">
      <c r="A9912" s="1">
        <v>36541</v>
      </c>
      <c r="B9912" s="2">
        <v>130</v>
      </c>
      <c r="C9912" s="1" t="str">
        <f>IFERROR(LOOKUP(B9912,{0,1,31,61,91},{"Less Than 1 Day","1 To 30 Days","31-60 Days","61-90 Days","91+ Days"}),"Not Due")</f>
        <v>91+ Days</v>
      </c>
    </row>
    <row r="9913" spans="1:3" x14ac:dyDescent="0.25">
      <c r="A9913" s="1">
        <v>44963</v>
      </c>
      <c r="B9913" s="2">
        <v>445</v>
      </c>
      <c r="C9913" s="1" t="str">
        <f>IFERROR(LOOKUP(B9913,{0,1,31,61,91},{"Less Than 1 Day","1 To 30 Days","31-60 Days","61-90 Days","91+ Days"}),"Not Due")</f>
        <v>91+ Days</v>
      </c>
    </row>
    <row r="9914" spans="1:3" x14ac:dyDescent="0.25">
      <c r="A9914" s="1">
        <v>63587</v>
      </c>
      <c r="B9914" s="2">
        <v>76</v>
      </c>
      <c r="C9914" s="1" t="str">
        <f>IFERROR(LOOKUP(B9914,{0,1,31,61,91},{"Less Than 1 Day","1 To 30 Days","31-60 Days","61-90 Days","91+ Days"}),"Not Due")</f>
        <v>61-90 Days</v>
      </c>
    </row>
    <row r="9915" spans="1:3" x14ac:dyDescent="0.25">
      <c r="A9915" s="1">
        <v>34895</v>
      </c>
      <c r="B9915" s="2">
        <v>323</v>
      </c>
      <c r="C9915" s="1" t="str">
        <f>IFERROR(LOOKUP(B9915,{0,1,31,61,91},{"Less Than 1 Day","1 To 30 Days","31-60 Days","61-90 Days","91+ Days"}),"Not Due")</f>
        <v>91+ Days</v>
      </c>
    </row>
    <row r="9916" spans="1:3" x14ac:dyDescent="0.25">
      <c r="A9916" s="1">
        <v>69459</v>
      </c>
      <c r="B9916" s="2">
        <v>0</v>
      </c>
      <c r="C9916" s="1" t="str">
        <f>IFERROR(LOOKUP(B9916,{0,1,31,61,91},{"Less Than 1 Day","1 To 30 Days","31-60 Days","61-90 Days","91+ Days"}),"Not Due")</f>
        <v>Less Than 1 Day</v>
      </c>
    </row>
    <row r="9917" spans="1:3" x14ac:dyDescent="0.25">
      <c r="A9917" s="1">
        <v>18795</v>
      </c>
      <c r="B9917" s="2">
        <v>163</v>
      </c>
      <c r="C9917" s="1" t="str">
        <f>IFERROR(LOOKUP(B9917,{0,1,31,61,91},{"Less Than 1 Day","1 To 30 Days","31-60 Days","61-90 Days","91+ Days"}),"Not Due")</f>
        <v>91+ Days</v>
      </c>
    </row>
    <row r="9918" spans="1:3" x14ac:dyDescent="0.25">
      <c r="A9918" s="1">
        <v>95876</v>
      </c>
      <c r="B9918" s="2">
        <v>421</v>
      </c>
      <c r="C9918" s="1" t="str">
        <f>IFERROR(LOOKUP(B9918,{0,1,31,61,91},{"Less Than 1 Day","1 To 30 Days","31-60 Days","61-90 Days","91+ Days"}),"Not Due")</f>
        <v>91+ Days</v>
      </c>
    </row>
    <row r="9919" spans="1:3" x14ac:dyDescent="0.25">
      <c r="A9919" s="1">
        <v>69783</v>
      </c>
      <c r="B9919" s="2">
        <v>219</v>
      </c>
      <c r="C9919" s="1" t="str">
        <f>IFERROR(LOOKUP(B9919,{0,1,31,61,91},{"Less Than 1 Day","1 To 30 Days","31-60 Days","61-90 Days","91+ Days"}),"Not Due")</f>
        <v>91+ Days</v>
      </c>
    </row>
    <row r="9920" spans="1:3" x14ac:dyDescent="0.25">
      <c r="A9920" s="1">
        <v>57173</v>
      </c>
      <c r="B9920" s="2">
        <v>68</v>
      </c>
      <c r="C9920" s="1" t="str">
        <f>IFERROR(LOOKUP(B9920,{0,1,31,61,91},{"Less Than 1 Day","1 To 30 Days","31-60 Days","61-90 Days","91+ Days"}),"Not Due")</f>
        <v>61-90 Days</v>
      </c>
    </row>
    <row r="9921" spans="1:3" x14ac:dyDescent="0.25">
      <c r="A9921" s="1">
        <v>11547</v>
      </c>
      <c r="B9921" s="2">
        <v>483</v>
      </c>
      <c r="C9921" s="1" t="str">
        <f>IFERROR(LOOKUP(B9921,{0,1,31,61,91},{"Less Than 1 Day","1 To 30 Days","31-60 Days","61-90 Days","91+ Days"}),"Not Due")</f>
        <v>91+ Days</v>
      </c>
    </row>
    <row r="9922" spans="1:3" x14ac:dyDescent="0.25">
      <c r="A9922" s="1">
        <v>85533</v>
      </c>
      <c r="B9922" s="2">
        <v>-54</v>
      </c>
      <c r="C9922" s="1" t="str">
        <f>IFERROR(LOOKUP(B9922,{0,1,31,61,91},{"Less Than 1 Day","1 To 30 Days","31-60 Days","61-90 Days","91+ Days"}),"Not Due")</f>
        <v>Not Due</v>
      </c>
    </row>
    <row r="9923" spans="1:3" x14ac:dyDescent="0.25">
      <c r="A9923" s="1">
        <v>86812</v>
      </c>
      <c r="B9923" s="2">
        <v>237</v>
      </c>
      <c r="C9923" s="1" t="str">
        <f>IFERROR(LOOKUP(B9923,{0,1,31,61,91},{"Less Than 1 Day","1 To 30 Days","31-60 Days","61-90 Days","91+ Days"}),"Not Due")</f>
        <v>91+ Days</v>
      </c>
    </row>
    <row r="9924" spans="1:3" x14ac:dyDescent="0.25">
      <c r="A9924" s="1">
        <v>61195</v>
      </c>
      <c r="B9924" s="2">
        <v>28</v>
      </c>
      <c r="C9924" s="1" t="str">
        <f>IFERROR(LOOKUP(B9924,{0,1,31,61,91},{"Less Than 1 Day","1 To 30 Days","31-60 Days","61-90 Days","91+ Days"}),"Not Due")</f>
        <v>1 To 30 Days</v>
      </c>
    </row>
    <row r="9925" spans="1:3" x14ac:dyDescent="0.25">
      <c r="A9925" s="1">
        <v>98848</v>
      </c>
      <c r="B9925" s="2">
        <v>336</v>
      </c>
      <c r="C9925" s="1" t="str">
        <f>IFERROR(LOOKUP(B9925,{0,1,31,61,91},{"Less Than 1 Day","1 To 30 Days","31-60 Days","61-90 Days","91+ Days"}),"Not Due")</f>
        <v>91+ Days</v>
      </c>
    </row>
    <row r="9926" spans="1:3" x14ac:dyDescent="0.25">
      <c r="A9926" s="1">
        <v>86035</v>
      </c>
      <c r="B9926" s="2">
        <v>-189</v>
      </c>
      <c r="C9926" s="1" t="str">
        <f>IFERROR(LOOKUP(B9926,{0,1,31,61,91},{"Less Than 1 Day","1 To 30 Days","31-60 Days","61-90 Days","91+ Days"}),"Not Due")</f>
        <v>Not Due</v>
      </c>
    </row>
    <row r="9927" spans="1:3" x14ac:dyDescent="0.25">
      <c r="A9927" s="1">
        <v>12631</v>
      </c>
      <c r="B9927" s="2">
        <v>-127</v>
      </c>
      <c r="C9927" s="1" t="str">
        <f>IFERROR(LOOKUP(B9927,{0,1,31,61,91},{"Less Than 1 Day","1 To 30 Days","31-60 Days","61-90 Days","91+ Days"}),"Not Due")</f>
        <v>Not Due</v>
      </c>
    </row>
    <row r="9928" spans="1:3" x14ac:dyDescent="0.25">
      <c r="A9928" s="1">
        <v>13165</v>
      </c>
      <c r="B9928" s="2">
        <v>408</v>
      </c>
      <c r="C9928" s="1" t="str">
        <f>IFERROR(LOOKUP(B9928,{0,1,31,61,91},{"Less Than 1 Day","1 To 30 Days","31-60 Days","61-90 Days","91+ Days"}),"Not Due")</f>
        <v>91+ Days</v>
      </c>
    </row>
    <row r="9929" spans="1:3" x14ac:dyDescent="0.25">
      <c r="A9929" s="1">
        <v>65622</v>
      </c>
      <c r="B9929" s="2">
        <v>-148</v>
      </c>
      <c r="C9929" s="1" t="str">
        <f>IFERROR(LOOKUP(B9929,{0,1,31,61,91},{"Less Than 1 Day","1 To 30 Days","31-60 Days","61-90 Days","91+ Days"}),"Not Due")</f>
        <v>Not Due</v>
      </c>
    </row>
    <row r="9930" spans="1:3" x14ac:dyDescent="0.25">
      <c r="A9930" s="1">
        <v>41149</v>
      </c>
      <c r="B9930" s="2">
        <v>-78</v>
      </c>
      <c r="C9930" s="1" t="str">
        <f>IFERROR(LOOKUP(B9930,{0,1,31,61,91},{"Less Than 1 Day","1 To 30 Days","31-60 Days","61-90 Days","91+ Days"}),"Not Due")</f>
        <v>Not Due</v>
      </c>
    </row>
    <row r="9931" spans="1:3" x14ac:dyDescent="0.25">
      <c r="A9931" s="1">
        <v>11024</v>
      </c>
      <c r="B9931" s="2">
        <v>90</v>
      </c>
      <c r="C9931" s="1" t="str">
        <f>IFERROR(LOOKUP(B9931,{0,1,31,61,91},{"Less Than 1 Day","1 To 30 Days","31-60 Days","61-90 Days","91+ Days"}),"Not Due")</f>
        <v>61-90 Days</v>
      </c>
    </row>
    <row r="9932" spans="1:3" x14ac:dyDescent="0.25">
      <c r="A9932" s="1">
        <v>37591</v>
      </c>
      <c r="B9932" s="2">
        <v>99</v>
      </c>
      <c r="C9932" s="1" t="str">
        <f>IFERROR(LOOKUP(B9932,{0,1,31,61,91},{"Less Than 1 Day","1 To 30 Days","31-60 Days","61-90 Days","91+ Days"}),"Not Due")</f>
        <v>91+ Days</v>
      </c>
    </row>
    <row r="9933" spans="1:3" x14ac:dyDescent="0.25">
      <c r="A9933" s="1">
        <v>86666</v>
      </c>
      <c r="B9933" s="2">
        <v>31</v>
      </c>
      <c r="C9933" s="1" t="str">
        <f>IFERROR(LOOKUP(B9933,{0,1,31,61,91},{"Less Than 1 Day","1 To 30 Days","31-60 Days","61-90 Days","91+ Days"}),"Not Due")</f>
        <v>31-60 Days</v>
      </c>
    </row>
    <row r="9934" spans="1:3" x14ac:dyDescent="0.25">
      <c r="A9934" s="1">
        <v>69324</v>
      </c>
      <c r="B9934" s="2">
        <v>324</v>
      </c>
      <c r="C9934" s="1" t="str">
        <f>IFERROR(LOOKUP(B9934,{0,1,31,61,91},{"Less Than 1 Day","1 To 30 Days","31-60 Days","61-90 Days","91+ Days"}),"Not Due")</f>
        <v>91+ Days</v>
      </c>
    </row>
    <row r="9935" spans="1:3" x14ac:dyDescent="0.25">
      <c r="A9935" s="1">
        <v>58613</v>
      </c>
      <c r="B9935" s="2">
        <v>90</v>
      </c>
      <c r="C9935" s="1" t="str">
        <f>IFERROR(LOOKUP(B9935,{0,1,31,61,91},{"Less Than 1 Day","1 To 30 Days","31-60 Days","61-90 Days","91+ Days"}),"Not Due")</f>
        <v>61-90 Days</v>
      </c>
    </row>
    <row r="9936" spans="1:3" x14ac:dyDescent="0.25">
      <c r="A9936" s="1">
        <v>64728</v>
      </c>
      <c r="B9936" s="2">
        <v>329</v>
      </c>
      <c r="C9936" s="1" t="str">
        <f>IFERROR(LOOKUP(B9936,{0,1,31,61,91},{"Less Than 1 Day","1 To 30 Days","31-60 Days","61-90 Days","91+ Days"}),"Not Due")</f>
        <v>91+ Days</v>
      </c>
    </row>
    <row r="9937" spans="1:3" x14ac:dyDescent="0.25">
      <c r="A9937" s="1">
        <v>64603</v>
      </c>
      <c r="B9937" s="2">
        <v>-199</v>
      </c>
      <c r="C9937" s="1" t="str">
        <f>IFERROR(LOOKUP(B9937,{0,1,31,61,91},{"Less Than 1 Day","1 To 30 Days","31-60 Days","61-90 Days","91+ Days"}),"Not Due")</f>
        <v>Not Due</v>
      </c>
    </row>
    <row r="9938" spans="1:3" x14ac:dyDescent="0.25">
      <c r="A9938" s="1">
        <v>78495</v>
      </c>
      <c r="B9938" s="2">
        <v>-104</v>
      </c>
      <c r="C9938" s="1" t="str">
        <f>IFERROR(LOOKUP(B9938,{0,1,31,61,91},{"Less Than 1 Day","1 To 30 Days","31-60 Days","61-90 Days","91+ Days"}),"Not Due")</f>
        <v>Not Due</v>
      </c>
    </row>
    <row r="9939" spans="1:3" x14ac:dyDescent="0.25">
      <c r="A9939" s="1">
        <v>34462</v>
      </c>
      <c r="B9939" s="2">
        <v>-25</v>
      </c>
      <c r="C9939" s="1" t="str">
        <f>IFERROR(LOOKUP(B9939,{0,1,31,61,91},{"Less Than 1 Day","1 To 30 Days","31-60 Days","61-90 Days","91+ Days"}),"Not Due")</f>
        <v>Not Due</v>
      </c>
    </row>
    <row r="9940" spans="1:3" x14ac:dyDescent="0.25">
      <c r="A9940" s="1">
        <v>57173</v>
      </c>
      <c r="B9940" s="2">
        <v>-32</v>
      </c>
      <c r="C9940" s="1" t="str">
        <f>IFERROR(LOOKUP(B9940,{0,1,31,61,91},{"Less Than 1 Day","1 To 30 Days","31-60 Days","61-90 Days","91+ Days"}),"Not Due")</f>
        <v>Not Due</v>
      </c>
    </row>
    <row r="9941" spans="1:3" x14ac:dyDescent="0.25">
      <c r="A9941" s="1">
        <v>39412</v>
      </c>
      <c r="B9941" s="2">
        <v>178</v>
      </c>
      <c r="C9941" s="1" t="str">
        <f>IFERROR(LOOKUP(B9941,{0,1,31,61,91},{"Less Than 1 Day","1 To 30 Days","31-60 Days","61-90 Days","91+ Days"}),"Not Due")</f>
        <v>91+ Days</v>
      </c>
    </row>
    <row r="9942" spans="1:3" x14ac:dyDescent="0.25">
      <c r="A9942" s="1">
        <v>60885</v>
      </c>
      <c r="B9942" s="2">
        <v>30</v>
      </c>
      <c r="C9942" s="1" t="str">
        <f>IFERROR(LOOKUP(B9942,{0,1,31,61,91},{"Less Than 1 Day","1 To 30 Days","31-60 Days","61-90 Days","91+ Days"}),"Not Due")</f>
        <v>1 To 30 Days</v>
      </c>
    </row>
    <row r="9943" spans="1:3" x14ac:dyDescent="0.25">
      <c r="A9943" s="1">
        <v>82013</v>
      </c>
      <c r="B9943" s="2">
        <v>-167</v>
      </c>
      <c r="C9943" s="1" t="str">
        <f>IFERROR(LOOKUP(B9943,{0,1,31,61,91},{"Less Than 1 Day","1 To 30 Days","31-60 Days","61-90 Days","91+ Days"}),"Not Due")</f>
        <v>Not Due</v>
      </c>
    </row>
    <row r="9944" spans="1:3" x14ac:dyDescent="0.25">
      <c r="A9944" s="1">
        <v>79681</v>
      </c>
      <c r="B9944" s="2">
        <v>-145</v>
      </c>
      <c r="C9944" s="1" t="str">
        <f>IFERROR(LOOKUP(B9944,{0,1,31,61,91},{"Less Than 1 Day","1 To 30 Days","31-60 Days","61-90 Days","91+ Days"}),"Not Due")</f>
        <v>Not Due</v>
      </c>
    </row>
    <row r="9945" spans="1:3" x14ac:dyDescent="0.25">
      <c r="A9945" s="1">
        <v>47144</v>
      </c>
      <c r="B9945" s="2">
        <v>477</v>
      </c>
      <c r="C9945" s="1" t="str">
        <f>IFERROR(LOOKUP(B9945,{0,1,31,61,91},{"Less Than 1 Day","1 To 30 Days","31-60 Days","61-90 Days","91+ Days"}),"Not Due")</f>
        <v>91+ Days</v>
      </c>
    </row>
    <row r="9946" spans="1:3" x14ac:dyDescent="0.25">
      <c r="A9946" s="1">
        <v>42448</v>
      </c>
      <c r="B9946" s="2">
        <v>358</v>
      </c>
      <c r="C9946" s="1" t="str">
        <f>IFERROR(LOOKUP(B9946,{0,1,31,61,91},{"Less Than 1 Day","1 To 30 Days","31-60 Days","61-90 Days","91+ Days"}),"Not Due")</f>
        <v>91+ Days</v>
      </c>
    </row>
    <row r="9947" spans="1:3" x14ac:dyDescent="0.25">
      <c r="A9947" s="1">
        <v>15298</v>
      </c>
      <c r="B9947" s="2">
        <v>-168</v>
      </c>
      <c r="C9947" s="1" t="str">
        <f>IFERROR(LOOKUP(B9947,{0,1,31,61,91},{"Less Than 1 Day","1 To 30 Days","31-60 Days","61-90 Days","91+ Days"}),"Not Due")</f>
        <v>Not Due</v>
      </c>
    </row>
    <row r="9948" spans="1:3" x14ac:dyDescent="0.25">
      <c r="A9948" s="1">
        <v>60444</v>
      </c>
      <c r="B9948" s="2">
        <v>310</v>
      </c>
      <c r="C9948" s="1" t="str">
        <f>IFERROR(LOOKUP(B9948,{0,1,31,61,91},{"Less Than 1 Day","1 To 30 Days","31-60 Days","61-90 Days","91+ Days"}),"Not Due")</f>
        <v>91+ Days</v>
      </c>
    </row>
    <row r="9949" spans="1:3" x14ac:dyDescent="0.25">
      <c r="A9949" s="1">
        <v>94772</v>
      </c>
      <c r="B9949" s="2">
        <v>422</v>
      </c>
      <c r="C9949" s="1" t="str">
        <f>IFERROR(LOOKUP(B9949,{0,1,31,61,91},{"Less Than 1 Day","1 To 30 Days","31-60 Days","61-90 Days","91+ Days"}),"Not Due")</f>
        <v>91+ Days</v>
      </c>
    </row>
    <row r="9950" spans="1:3" x14ac:dyDescent="0.25">
      <c r="A9950" s="1">
        <v>25457</v>
      </c>
      <c r="B9950" s="2">
        <v>328</v>
      </c>
      <c r="C9950" s="1" t="str">
        <f>IFERROR(LOOKUP(B9950,{0,1,31,61,91},{"Less Than 1 Day","1 To 30 Days","31-60 Days","61-90 Days","91+ Days"}),"Not Due")</f>
        <v>91+ Days</v>
      </c>
    </row>
    <row r="9951" spans="1:3" x14ac:dyDescent="0.25">
      <c r="A9951" s="1">
        <v>38075</v>
      </c>
      <c r="B9951" s="2">
        <v>-38</v>
      </c>
      <c r="C9951" s="1" t="str">
        <f>IFERROR(LOOKUP(B9951,{0,1,31,61,91},{"Less Than 1 Day","1 To 30 Days","31-60 Days","61-90 Days","91+ Days"}),"Not Due")</f>
        <v>Not Due</v>
      </c>
    </row>
    <row r="9952" spans="1:3" x14ac:dyDescent="0.25">
      <c r="A9952" s="1">
        <v>38107</v>
      </c>
      <c r="B9952" s="2">
        <v>1</v>
      </c>
      <c r="C9952" s="1" t="str">
        <f>IFERROR(LOOKUP(B9952,{0,1,31,61,91},{"Less Than 1 Day","1 To 30 Days","31-60 Days","61-90 Days","91+ Days"}),"Not Due")</f>
        <v>1 To 30 Days</v>
      </c>
    </row>
    <row r="9953" spans="1:3" x14ac:dyDescent="0.25">
      <c r="A9953" s="1">
        <v>54202</v>
      </c>
      <c r="B9953" s="2">
        <v>-152</v>
      </c>
      <c r="C9953" s="1" t="str">
        <f>IFERROR(LOOKUP(B9953,{0,1,31,61,91},{"Less Than 1 Day","1 To 30 Days","31-60 Days","61-90 Days","91+ Days"}),"Not Due")</f>
        <v>Not Due</v>
      </c>
    </row>
    <row r="9954" spans="1:3" x14ac:dyDescent="0.25">
      <c r="A9954" s="1">
        <v>63021</v>
      </c>
      <c r="B9954" s="2">
        <v>316</v>
      </c>
      <c r="C9954" s="1" t="str">
        <f>IFERROR(LOOKUP(B9954,{0,1,31,61,91},{"Less Than 1 Day","1 To 30 Days","31-60 Days","61-90 Days","91+ Days"}),"Not Due")</f>
        <v>91+ Days</v>
      </c>
    </row>
    <row r="9955" spans="1:3" x14ac:dyDescent="0.25">
      <c r="A9955" s="1">
        <v>34593</v>
      </c>
      <c r="B9955" s="2">
        <v>265</v>
      </c>
      <c r="C9955" s="1" t="str">
        <f>IFERROR(LOOKUP(B9955,{0,1,31,61,91},{"Less Than 1 Day","1 To 30 Days","31-60 Days","61-90 Days","91+ Days"}),"Not Due")</f>
        <v>91+ Days</v>
      </c>
    </row>
    <row r="9956" spans="1:3" x14ac:dyDescent="0.25">
      <c r="A9956" s="1">
        <v>66601</v>
      </c>
      <c r="B9956" s="2">
        <v>-168</v>
      </c>
      <c r="C9956" s="1" t="str">
        <f>IFERROR(LOOKUP(B9956,{0,1,31,61,91},{"Less Than 1 Day","1 To 30 Days","31-60 Days","61-90 Days","91+ Days"}),"Not Due")</f>
        <v>Not Due</v>
      </c>
    </row>
    <row r="9957" spans="1:3" x14ac:dyDescent="0.25">
      <c r="A9957" s="1">
        <v>36912</v>
      </c>
      <c r="B9957" s="2">
        <v>265</v>
      </c>
      <c r="C9957" s="1" t="str">
        <f>IFERROR(LOOKUP(B9957,{0,1,31,61,91},{"Less Than 1 Day","1 To 30 Days","31-60 Days","61-90 Days","91+ Days"}),"Not Due")</f>
        <v>91+ Days</v>
      </c>
    </row>
    <row r="9958" spans="1:3" x14ac:dyDescent="0.25">
      <c r="A9958" s="1">
        <v>73182</v>
      </c>
      <c r="B9958" s="2">
        <v>352</v>
      </c>
      <c r="C9958" s="1" t="str">
        <f>IFERROR(LOOKUP(B9958,{0,1,31,61,91},{"Less Than 1 Day","1 To 30 Days","31-60 Days","61-90 Days","91+ Days"}),"Not Due")</f>
        <v>91+ Days</v>
      </c>
    </row>
    <row r="9959" spans="1:3" x14ac:dyDescent="0.25">
      <c r="A9959" s="1">
        <v>30817</v>
      </c>
      <c r="B9959" s="2">
        <v>56</v>
      </c>
      <c r="C9959" s="1" t="str">
        <f>IFERROR(LOOKUP(B9959,{0,1,31,61,91},{"Less Than 1 Day","1 To 30 Days","31-60 Days","61-90 Days","91+ Days"}),"Not Due")</f>
        <v>31-60 Days</v>
      </c>
    </row>
    <row r="9960" spans="1:3" x14ac:dyDescent="0.25">
      <c r="A9960" s="1">
        <v>67463</v>
      </c>
      <c r="B9960" s="2">
        <v>487</v>
      </c>
      <c r="C9960" s="1" t="str">
        <f>IFERROR(LOOKUP(B9960,{0,1,31,61,91},{"Less Than 1 Day","1 To 30 Days","31-60 Days","61-90 Days","91+ Days"}),"Not Due")</f>
        <v>91+ Days</v>
      </c>
    </row>
    <row r="9961" spans="1:3" x14ac:dyDescent="0.25">
      <c r="A9961" s="1">
        <v>34492</v>
      </c>
      <c r="B9961" s="2">
        <v>141</v>
      </c>
      <c r="C9961" s="1" t="str">
        <f>IFERROR(LOOKUP(B9961,{0,1,31,61,91},{"Less Than 1 Day","1 To 30 Days","31-60 Days","61-90 Days","91+ Days"}),"Not Due")</f>
        <v>91+ Days</v>
      </c>
    </row>
    <row r="9962" spans="1:3" x14ac:dyDescent="0.25">
      <c r="A9962" s="1">
        <v>23805</v>
      </c>
      <c r="B9962" s="2">
        <v>-131</v>
      </c>
      <c r="C9962" s="1" t="str">
        <f>IFERROR(LOOKUP(B9962,{0,1,31,61,91},{"Less Than 1 Day","1 To 30 Days","31-60 Days","61-90 Days","91+ Days"}),"Not Due")</f>
        <v>Not Due</v>
      </c>
    </row>
    <row r="9963" spans="1:3" x14ac:dyDescent="0.25">
      <c r="A9963" s="1">
        <v>39495</v>
      </c>
      <c r="B9963" s="2">
        <v>-180</v>
      </c>
      <c r="C9963" s="1" t="str">
        <f>IFERROR(LOOKUP(B9963,{0,1,31,61,91},{"Less Than 1 Day","1 To 30 Days","31-60 Days","61-90 Days","91+ Days"}),"Not Due")</f>
        <v>Not Due</v>
      </c>
    </row>
    <row r="9964" spans="1:3" x14ac:dyDescent="0.25">
      <c r="A9964" s="1">
        <v>46553</v>
      </c>
      <c r="B9964" s="2">
        <v>274</v>
      </c>
      <c r="C9964" s="1" t="str">
        <f>IFERROR(LOOKUP(B9964,{0,1,31,61,91},{"Less Than 1 Day","1 To 30 Days","31-60 Days","61-90 Days","91+ Days"}),"Not Due")</f>
        <v>91+ Days</v>
      </c>
    </row>
    <row r="9965" spans="1:3" x14ac:dyDescent="0.25">
      <c r="A9965" s="1">
        <v>58618</v>
      </c>
      <c r="B9965" s="2">
        <v>430</v>
      </c>
      <c r="C9965" s="1" t="str">
        <f>IFERROR(LOOKUP(B9965,{0,1,31,61,91},{"Less Than 1 Day","1 To 30 Days","31-60 Days","61-90 Days","91+ Days"}),"Not Due")</f>
        <v>91+ Days</v>
      </c>
    </row>
    <row r="9966" spans="1:3" x14ac:dyDescent="0.25">
      <c r="A9966" s="1">
        <v>29149</v>
      </c>
      <c r="B9966" s="2">
        <v>147</v>
      </c>
      <c r="C9966" s="1" t="str">
        <f>IFERROR(LOOKUP(B9966,{0,1,31,61,91},{"Less Than 1 Day","1 To 30 Days","31-60 Days","61-90 Days","91+ Days"}),"Not Due")</f>
        <v>91+ Days</v>
      </c>
    </row>
    <row r="9967" spans="1:3" x14ac:dyDescent="0.25">
      <c r="A9967" s="1">
        <v>32482</v>
      </c>
      <c r="B9967" s="2">
        <v>-8</v>
      </c>
      <c r="C9967" s="1" t="str">
        <f>IFERROR(LOOKUP(B9967,{0,1,31,61,91},{"Less Than 1 Day","1 To 30 Days","31-60 Days","61-90 Days","91+ Days"}),"Not Due")</f>
        <v>Not Due</v>
      </c>
    </row>
    <row r="9968" spans="1:3" x14ac:dyDescent="0.25">
      <c r="A9968" s="1">
        <v>33822</v>
      </c>
      <c r="B9968" s="2">
        <v>295</v>
      </c>
      <c r="C9968" s="1" t="str">
        <f>IFERROR(LOOKUP(B9968,{0,1,31,61,91},{"Less Than 1 Day","1 To 30 Days","31-60 Days","61-90 Days","91+ Days"}),"Not Due")</f>
        <v>91+ Days</v>
      </c>
    </row>
    <row r="9969" spans="1:3" x14ac:dyDescent="0.25">
      <c r="A9969" s="1">
        <v>88120</v>
      </c>
      <c r="B9969" s="2">
        <v>223</v>
      </c>
      <c r="C9969" s="1" t="str">
        <f>IFERROR(LOOKUP(B9969,{0,1,31,61,91},{"Less Than 1 Day","1 To 30 Days","31-60 Days","61-90 Days","91+ Days"}),"Not Due")</f>
        <v>91+ Days</v>
      </c>
    </row>
    <row r="9970" spans="1:3" x14ac:dyDescent="0.25">
      <c r="A9970" s="1">
        <v>23198</v>
      </c>
      <c r="B9970" s="2">
        <v>-122</v>
      </c>
      <c r="C9970" s="1" t="str">
        <f>IFERROR(LOOKUP(B9970,{0,1,31,61,91},{"Less Than 1 Day","1 To 30 Days","31-60 Days","61-90 Days","91+ Days"}),"Not Due")</f>
        <v>Not Due</v>
      </c>
    </row>
    <row r="9971" spans="1:3" x14ac:dyDescent="0.25">
      <c r="A9971" s="1">
        <v>65583</v>
      </c>
      <c r="B9971" s="2">
        <v>116</v>
      </c>
      <c r="C9971" s="1" t="str">
        <f>IFERROR(LOOKUP(B9971,{0,1,31,61,91},{"Less Than 1 Day","1 To 30 Days","31-60 Days","61-90 Days","91+ Days"}),"Not Due")</f>
        <v>91+ Days</v>
      </c>
    </row>
    <row r="9972" spans="1:3" x14ac:dyDescent="0.25">
      <c r="A9972" s="1">
        <v>31466</v>
      </c>
      <c r="B9972" s="2">
        <v>308</v>
      </c>
      <c r="C9972" s="1" t="str">
        <f>IFERROR(LOOKUP(B9972,{0,1,31,61,91},{"Less Than 1 Day","1 To 30 Days","31-60 Days","61-90 Days","91+ Days"}),"Not Due")</f>
        <v>91+ Days</v>
      </c>
    </row>
    <row r="9973" spans="1:3" x14ac:dyDescent="0.25">
      <c r="A9973" s="1">
        <v>88710</v>
      </c>
      <c r="B9973" s="2">
        <v>271</v>
      </c>
      <c r="C9973" s="1" t="str">
        <f>IFERROR(LOOKUP(B9973,{0,1,31,61,91},{"Less Than 1 Day","1 To 30 Days","31-60 Days","61-90 Days","91+ Days"}),"Not Due")</f>
        <v>91+ Days</v>
      </c>
    </row>
    <row r="9974" spans="1:3" x14ac:dyDescent="0.25">
      <c r="A9974" s="1">
        <v>50098</v>
      </c>
      <c r="B9974" s="2">
        <v>194</v>
      </c>
      <c r="C9974" s="1" t="str">
        <f>IFERROR(LOOKUP(B9974,{0,1,31,61,91},{"Less Than 1 Day","1 To 30 Days","31-60 Days","61-90 Days","91+ Days"}),"Not Due")</f>
        <v>91+ Days</v>
      </c>
    </row>
    <row r="9975" spans="1:3" x14ac:dyDescent="0.25">
      <c r="A9975" s="1">
        <v>82146</v>
      </c>
      <c r="B9975" s="2">
        <v>237</v>
      </c>
      <c r="C9975" s="1" t="str">
        <f>IFERROR(LOOKUP(B9975,{0,1,31,61,91},{"Less Than 1 Day","1 To 30 Days","31-60 Days","61-90 Days","91+ Days"}),"Not Due")</f>
        <v>91+ Days</v>
      </c>
    </row>
    <row r="9976" spans="1:3" x14ac:dyDescent="0.25">
      <c r="A9976" s="1">
        <v>88901</v>
      </c>
      <c r="B9976" s="2">
        <v>249</v>
      </c>
      <c r="C9976" s="1" t="str">
        <f>IFERROR(LOOKUP(B9976,{0,1,31,61,91},{"Less Than 1 Day","1 To 30 Days","31-60 Days","61-90 Days","91+ Days"}),"Not Due")</f>
        <v>91+ Days</v>
      </c>
    </row>
    <row r="9977" spans="1:3" x14ac:dyDescent="0.25">
      <c r="A9977" s="1">
        <v>62560</v>
      </c>
      <c r="B9977" s="2">
        <v>63</v>
      </c>
      <c r="C9977" s="1" t="str">
        <f>IFERROR(LOOKUP(B9977,{0,1,31,61,91},{"Less Than 1 Day","1 To 30 Days","31-60 Days","61-90 Days","91+ Days"}),"Not Due")</f>
        <v>61-90 Days</v>
      </c>
    </row>
    <row r="9978" spans="1:3" x14ac:dyDescent="0.25">
      <c r="A9978" s="1">
        <v>92078</v>
      </c>
      <c r="B9978" s="2">
        <v>424</v>
      </c>
      <c r="C9978" s="1" t="str">
        <f>IFERROR(LOOKUP(B9978,{0,1,31,61,91},{"Less Than 1 Day","1 To 30 Days","31-60 Days","61-90 Days","91+ Days"}),"Not Due")</f>
        <v>91+ Days</v>
      </c>
    </row>
    <row r="9979" spans="1:3" x14ac:dyDescent="0.25">
      <c r="A9979" s="1">
        <v>62337</v>
      </c>
      <c r="B9979" s="2">
        <v>317</v>
      </c>
      <c r="C9979" s="1" t="str">
        <f>IFERROR(LOOKUP(B9979,{0,1,31,61,91},{"Less Than 1 Day","1 To 30 Days","31-60 Days","61-90 Days","91+ Days"}),"Not Due")</f>
        <v>91+ Days</v>
      </c>
    </row>
    <row r="9980" spans="1:3" x14ac:dyDescent="0.25">
      <c r="A9980" s="1">
        <v>11859</v>
      </c>
      <c r="B9980" s="2">
        <v>481</v>
      </c>
      <c r="C9980" s="1" t="str">
        <f>IFERROR(LOOKUP(B9980,{0,1,31,61,91},{"Less Than 1 Day","1 To 30 Days","31-60 Days","61-90 Days","91+ Days"}),"Not Due")</f>
        <v>91+ Days</v>
      </c>
    </row>
    <row r="9981" spans="1:3" x14ac:dyDescent="0.25">
      <c r="A9981" s="1">
        <v>13872</v>
      </c>
      <c r="B9981" s="2">
        <v>-127</v>
      </c>
      <c r="C9981" s="1" t="str">
        <f>IFERROR(LOOKUP(B9981,{0,1,31,61,91},{"Less Than 1 Day","1 To 30 Days","31-60 Days","61-90 Days","91+ Days"}),"Not Due")</f>
        <v>Not Due</v>
      </c>
    </row>
    <row r="9982" spans="1:3" x14ac:dyDescent="0.25">
      <c r="A9982" s="1">
        <v>66739</v>
      </c>
      <c r="B9982" s="2">
        <v>-88</v>
      </c>
      <c r="C9982" s="1" t="str">
        <f>IFERROR(LOOKUP(B9982,{0,1,31,61,91},{"Less Than 1 Day","1 To 30 Days","31-60 Days","61-90 Days","91+ Days"}),"Not Due")</f>
        <v>Not Due</v>
      </c>
    </row>
    <row r="9983" spans="1:3" x14ac:dyDescent="0.25">
      <c r="A9983" s="1">
        <v>44596</v>
      </c>
      <c r="B9983" s="2">
        <v>-36</v>
      </c>
      <c r="C9983" s="1" t="str">
        <f>IFERROR(LOOKUP(B9983,{0,1,31,61,91},{"Less Than 1 Day","1 To 30 Days","31-60 Days","61-90 Days","91+ Days"}),"Not Due")</f>
        <v>Not Due</v>
      </c>
    </row>
    <row r="9984" spans="1:3" x14ac:dyDescent="0.25">
      <c r="A9984" s="1">
        <v>61679</v>
      </c>
      <c r="B9984" s="2">
        <v>212</v>
      </c>
      <c r="C9984" s="1" t="str">
        <f>IFERROR(LOOKUP(B9984,{0,1,31,61,91},{"Less Than 1 Day","1 To 30 Days","31-60 Days","61-90 Days","91+ Days"}),"Not Due")</f>
        <v>91+ Days</v>
      </c>
    </row>
    <row r="9985" spans="1:3" x14ac:dyDescent="0.25">
      <c r="A9985" s="1">
        <v>63505</v>
      </c>
      <c r="B9985" s="2">
        <v>289</v>
      </c>
      <c r="C9985" s="1" t="str">
        <f>IFERROR(LOOKUP(B9985,{0,1,31,61,91},{"Less Than 1 Day","1 To 30 Days","31-60 Days","61-90 Days","91+ Days"}),"Not Due")</f>
        <v>91+ Days</v>
      </c>
    </row>
    <row r="9986" spans="1:3" x14ac:dyDescent="0.25">
      <c r="A9986" s="1">
        <v>20412</v>
      </c>
      <c r="B9986" s="2">
        <v>-44</v>
      </c>
      <c r="C9986" s="1" t="str">
        <f>IFERROR(LOOKUP(B9986,{0,1,31,61,91},{"Less Than 1 Day","1 To 30 Days","31-60 Days","61-90 Days","91+ Days"}),"Not Due")</f>
        <v>Not Due</v>
      </c>
    </row>
    <row r="9987" spans="1:3" x14ac:dyDescent="0.25">
      <c r="A9987" s="1">
        <v>20106</v>
      </c>
      <c r="B9987" s="2">
        <v>402</v>
      </c>
      <c r="C9987" s="1" t="str">
        <f>IFERROR(LOOKUP(B9987,{0,1,31,61,91},{"Less Than 1 Day","1 To 30 Days","31-60 Days","61-90 Days","91+ Days"}),"Not Due")</f>
        <v>91+ Days</v>
      </c>
    </row>
    <row r="9988" spans="1:3" x14ac:dyDescent="0.25">
      <c r="A9988" s="1">
        <v>72528</v>
      </c>
      <c r="B9988" s="2">
        <v>105</v>
      </c>
      <c r="C9988" s="1" t="str">
        <f>IFERROR(LOOKUP(B9988,{0,1,31,61,91},{"Less Than 1 Day","1 To 30 Days","31-60 Days","61-90 Days","91+ Days"}),"Not Due")</f>
        <v>91+ Days</v>
      </c>
    </row>
    <row r="9989" spans="1:3" x14ac:dyDescent="0.25">
      <c r="A9989" s="1">
        <v>53015</v>
      </c>
      <c r="B9989" s="2">
        <v>113</v>
      </c>
      <c r="C9989" s="1" t="str">
        <f>IFERROR(LOOKUP(B9989,{0,1,31,61,91},{"Less Than 1 Day","1 To 30 Days","31-60 Days","61-90 Days","91+ Days"}),"Not Due")</f>
        <v>91+ Days</v>
      </c>
    </row>
    <row r="9990" spans="1:3" x14ac:dyDescent="0.25">
      <c r="A9990" s="1">
        <v>48967</v>
      </c>
      <c r="B9990" s="2">
        <v>-31</v>
      </c>
      <c r="C9990" s="1" t="str">
        <f>IFERROR(LOOKUP(B9990,{0,1,31,61,91},{"Less Than 1 Day","1 To 30 Days","31-60 Days","61-90 Days","91+ Days"}),"Not Due")</f>
        <v>Not Due</v>
      </c>
    </row>
    <row r="9991" spans="1:3" x14ac:dyDescent="0.25">
      <c r="A9991" s="1">
        <v>60988</v>
      </c>
      <c r="B9991" s="2">
        <v>232</v>
      </c>
      <c r="C9991" s="1" t="str">
        <f>IFERROR(LOOKUP(B9991,{0,1,31,61,91},{"Less Than 1 Day","1 To 30 Days","31-60 Days","61-90 Days","91+ Days"}),"Not Due")</f>
        <v>91+ Days</v>
      </c>
    </row>
    <row r="9992" spans="1:3" x14ac:dyDescent="0.25">
      <c r="A9992" s="1">
        <v>15393</v>
      </c>
      <c r="B9992" s="2">
        <v>144</v>
      </c>
      <c r="C9992" s="1" t="str">
        <f>IFERROR(LOOKUP(B9992,{0,1,31,61,91},{"Less Than 1 Day","1 To 30 Days","31-60 Days","61-90 Days","91+ Days"}),"Not Due")</f>
        <v>91+ Days</v>
      </c>
    </row>
    <row r="9993" spans="1:3" x14ac:dyDescent="0.25">
      <c r="A9993" s="1">
        <v>40186</v>
      </c>
      <c r="B9993" s="2">
        <v>415</v>
      </c>
      <c r="C9993" s="1" t="str">
        <f>IFERROR(LOOKUP(B9993,{0,1,31,61,91},{"Less Than 1 Day","1 To 30 Days","31-60 Days","61-90 Days","91+ Days"}),"Not Due")</f>
        <v>91+ Days</v>
      </c>
    </row>
    <row r="9994" spans="1:3" x14ac:dyDescent="0.25">
      <c r="A9994" s="1">
        <v>93653</v>
      </c>
      <c r="B9994" s="2">
        <v>351</v>
      </c>
      <c r="C9994" s="1" t="str">
        <f>IFERROR(LOOKUP(B9994,{0,1,31,61,91},{"Less Than 1 Day","1 To 30 Days","31-60 Days","61-90 Days","91+ Days"}),"Not Due")</f>
        <v>91+ Days</v>
      </c>
    </row>
    <row r="9995" spans="1:3" x14ac:dyDescent="0.25">
      <c r="A9995" s="1">
        <v>34553</v>
      </c>
      <c r="B9995" s="2">
        <v>16</v>
      </c>
      <c r="C9995" s="1" t="str">
        <f>IFERROR(LOOKUP(B9995,{0,1,31,61,91},{"Less Than 1 Day","1 To 30 Days","31-60 Days","61-90 Days","91+ Days"}),"Not Due")</f>
        <v>1 To 30 Days</v>
      </c>
    </row>
    <row r="9996" spans="1:3" x14ac:dyDescent="0.25">
      <c r="A9996" s="1">
        <v>71544</v>
      </c>
      <c r="B9996" s="2">
        <v>16</v>
      </c>
      <c r="C9996" s="1" t="str">
        <f>IFERROR(LOOKUP(B9996,{0,1,31,61,91},{"Less Than 1 Day","1 To 30 Days","31-60 Days","61-90 Days","91+ Days"}),"Not Due")</f>
        <v>1 To 30 Days</v>
      </c>
    </row>
    <row r="9997" spans="1:3" x14ac:dyDescent="0.25">
      <c r="A9997" s="1">
        <v>12374</v>
      </c>
      <c r="B9997" s="2">
        <v>243</v>
      </c>
      <c r="C9997" s="1" t="str">
        <f>IFERROR(LOOKUP(B9997,{0,1,31,61,91},{"Less Than 1 Day","1 To 30 Days","31-60 Days","61-90 Days","91+ Days"}),"Not Due")</f>
        <v>91+ Days</v>
      </c>
    </row>
    <row r="9998" spans="1:3" x14ac:dyDescent="0.25">
      <c r="A9998" s="1">
        <v>93775</v>
      </c>
      <c r="B9998" s="2">
        <v>483</v>
      </c>
      <c r="C9998" s="1" t="str">
        <f>IFERROR(LOOKUP(B9998,{0,1,31,61,91},{"Less Than 1 Day","1 To 30 Days","31-60 Days","61-90 Days","91+ Days"}),"Not Due")</f>
        <v>91+ Days</v>
      </c>
    </row>
    <row r="9999" spans="1:3" x14ac:dyDescent="0.25">
      <c r="A9999" s="1">
        <v>84379</v>
      </c>
      <c r="B9999" s="2">
        <v>-103</v>
      </c>
      <c r="C9999" s="1" t="str">
        <f>IFERROR(LOOKUP(B9999,{0,1,31,61,91},{"Less Than 1 Day","1 To 30 Days","31-60 Days","61-90 Days","91+ Days"}),"Not Due")</f>
        <v>Not Due</v>
      </c>
    </row>
    <row r="10000" spans="1:3" x14ac:dyDescent="0.25">
      <c r="A10000" s="1">
        <v>90613</v>
      </c>
      <c r="B10000" s="2">
        <v>107</v>
      </c>
      <c r="C10000" s="1" t="str">
        <f>IFERROR(LOOKUP(B10000,{0,1,31,61,91},{"Less Than 1 Day","1 To 30 Days","31-60 Days","61-90 Days","91+ Days"}),"Not Due")</f>
        <v>91+ Days</v>
      </c>
    </row>
    <row r="10001" spans="1:3" x14ac:dyDescent="0.25">
      <c r="A10001" s="1">
        <v>49432</v>
      </c>
      <c r="B10001" s="2">
        <v>-199</v>
      </c>
      <c r="C10001" s="1" t="str">
        <f>IFERROR(LOOKUP(B10001,{0,1,31,61,91},{"Less Than 1 Day","1 To 30 Days","31-60 Days","61-90 Days","91+ Days"}),"Not Due")</f>
        <v>Not Due</v>
      </c>
    </row>
  </sheetData>
  <mergeCells count="2">
    <mergeCell ref="E12:F12"/>
    <mergeCell ref="H11:I11"/>
  </mergeCells>
  <pageMargins left="0.7" right="0.7" top="0.75" bottom="0.75" header="0.3" footer="0.3"/>
  <pageSetup orientation="portrait" horizontalDpi="300" verticalDpi="300" r:id="rId2"/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C297-FB4B-4539-B3CF-3CE75D617B7A}">
  <dimension ref="A1:U10001"/>
  <sheetViews>
    <sheetView workbookViewId="0">
      <selection activeCell="P625" sqref="P625"/>
    </sheetView>
  </sheetViews>
  <sheetFormatPr defaultRowHeight="15" x14ac:dyDescent="0.25"/>
  <cols>
    <col min="1" max="18" width="9.140625" style="1"/>
    <col min="19" max="19" width="13.42578125" style="2" bestFit="1" customWidth="1"/>
    <col min="20" max="16384" width="9.140625" style="1"/>
  </cols>
  <sheetData>
    <row r="1" spans="1:21" x14ac:dyDescent="0.25">
      <c r="A1" s="1">
        <v>36</v>
      </c>
      <c r="B1" s="1">
        <v>202</v>
      </c>
      <c r="C1" s="1">
        <v>126</v>
      </c>
      <c r="D1" s="1">
        <v>50</v>
      </c>
      <c r="E1" s="1">
        <v>60</v>
      </c>
      <c r="F1" s="1">
        <v>84</v>
      </c>
      <c r="G1" s="1">
        <v>227</v>
      </c>
      <c r="H1" s="1">
        <v>69</v>
      </c>
      <c r="I1" s="1">
        <v>103</v>
      </c>
      <c r="J1" s="1">
        <v>216</v>
      </c>
      <c r="K1" s="1">
        <v>43</v>
      </c>
      <c r="L1" s="1">
        <v>254</v>
      </c>
      <c r="M1" s="1">
        <v>56</v>
      </c>
      <c r="N1" s="1">
        <v>140</v>
      </c>
      <c r="O1" s="1">
        <v>158</v>
      </c>
      <c r="P1" s="1">
        <v>138</v>
      </c>
      <c r="S1" s="2" t="s">
        <v>8</v>
      </c>
      <c r="U1" s="5" t="s">
        <v>11</v>
      </c>
    </row>
    <row r="2" spans="1:21" x14ac:dyDescent="0.25">
      <c r="A2" s="1">
        <v>109</v>
      </c>
      <c r="B2" s="1">
        <v>189</v>
      </c>
      <c r="C2" s="1">
        <v>194</v>
      </c>
      <c r="D2" s="1">
        <v>44</v>
      </c>
      <c r="E2" s="1">
        <v>91</v>
      </c>
      <c r="F2" s="1">
        <v>181</v>
      </c>
      <c r="G2" s="1">
        <v>170</v>
      </c>
      <c r="H2" s="1">
        <v>128</v>
      </c>
      <c r="I2" s="1">
        <v>34</v>
      </c>
      <c r="J2" s="1">
        <v>199</v>
      </c>
      <c r="K2" s="1">
        <v>221</v>
      </c>
      <c r="L2" s="1">
        <v>20</v>
      </c>
      <c r="M2" s="1">
        <v>189</v>
      </c>
      <c r="N2" s="1">
        <v>16</v>
      </c>
      <c r="O2" s="1">
        <v>25</v>
      </c>
      <c r="P2" s="1">
        <v>247</v>
      </c>
      <c r="S2" s="6">
        <v>36</v>
      </c>
      <c r="U2" s="7" t="s">
        <v>12</v>
      </c>
    </row>
    <row r="3" spans="1:21" x14ac:dyDescent="0.25">
      <c r="A3" s="1">
        <v>185</v>
      </c>
      <c r="B3" s="1">
        <v>209</v>
      </c>
      <c r="C3" s="1">
        <v>76</v>
      </c>
      <c r="D3" s="1">
        <v>112</v>
      </c>
      <c r="E3" s="1">
        <v>167</v>
      </c>
      <c r="F3" s="1">
        <v>92</v>
      </c>
      <c r="G3" s="1">
        <v>131</v>
      </c>
      <c r="H3" s="1">
        <v>235</v>
      </c>
      <c r="I3" s="1">
        <v>109</v>
      </c>
      <c r="J3" s="1">
        <v>57</v>
      </c>
      <c r="K3" s="1">
        <v>25</v>
      </c>
      <c r="L3" s="1">
        <v>159</v>
      </c>
      <c r="M3" s="1">
        <v>127</v>
      </c>
      <c r="N3" s="1">
        <v>143</v>
      </c>
      <c r="O3" s="1">
        <v>181</v>
      </c>
      <c r="P3" s="1">
        <v>81</v>
      </c>
      <c r="S3" s="6">
        <v>202</v>
      </c>
    </row>
    <row r="4" spans="1:21" x14ac:dyDescent="0.25">
      <c r="A4" s="1">
        <v>160</v>
      </c>
      <c r="B4" s="1">
        <v>204</v>
      </c>
      <c r="C4" s="1">
        <v>179</v>
      </c>
      <c r="D4" s="1">
        <v>217</v>
      </c>
      <c r="E4" s="1">
        <v>56</v>
      </c>
      <c r="F4" s="1">
        <v>141</v>
      </c>
      <c r="G4" s="1">
        <v>90</v>
      </c>
      <c r="H4" s="1">
        <v>153</v>
      </c>
      <c r="I4" s="1">
        <v>86</v>
      </c>
      <c r="J4" s="1">
        <v>15</v>
      </c>
      <c r="K4" s="1">
        <v>54</v>
      </c>
      <c r="L4" s="1">
        <v>29</v>
      </c>
      <c r="M4" s="1">
        <v>160</v>
      </c>
      <c r="N4" s="1">
        <v>70</v>
      </c>
      <c r="O4" s="1">
        <v>92</v>
      </c>
      <c r="P4" s="1">
        <v>235</v>
      </c>
      <c r="S4" s="6">
        <v>126</v>
      </c>
      <c r="U4" s="5" t="s">
        <v>13</v>
      </c>
    </row>
    <row r="5" spans="1:21" x14ac:dyDescent="0.25">
      <c r="A5" s="1">
        <v>105</v>
      </c>
      <c r="B5" s="1">
        <v>187</v>
      </c>
      <c r="C5" s="1">
        <v>200</v>
      </c>
      <c r="D5" s="1">
        <v>86</v>
      </c>
      <c r="E5" s="1">
        <v>81</v>
      </c>
      <c r="F5" s="1">
        <v>225</v>
      </c>
      <c r="G5" s="1">
        <v>5</v>
      </c>
      <c r="H5" s="1">
        <v>208</v>
      </c>
      <c r="I5" s="1">
        <v>111</v>
      </c>
      <c r="J5" s="1">
        <v>50</v>
      </c>
      <c r="K5" s="1">
        <v>241</v>
      </c>
      <c r="L5" s="1">
        <v>93</v>
      </c>
      <c r="M5" s="1">
        <v>68</v>
      </c>
      <c r="N5" s="1">
        <v>200</v>
      </c>
      <c r="O5" s="1">
        <v>124</v>
      </c>
      <c r="P5" s="1">
        <v>194</v>
      </c>
      <c r="S5" s="6">
        <v>50</v>
      </c>
    </row>
    <row r="6" spans="1:21" x14ac:dyDescent="0.25">
      <c r="A6" s="1">
        <v>239</v>
      </c>
      <c r="B6" s="1">
        <v>133</v>
      </c>
      <c r="C6" s="1">
        <v>245</v>
      </c>
      <c r="D6" s="1">
        <v>205</v>
      </c>
      <c r="E6" s="1">
        <v>6</v>
      </c>
      <c r="F6" s="1">
        <v>196</v>
      </c>
      <c r="G6" s="1">
        <v>242</v>
      </c>
      <c r="H6" s="1">
        <v>145</v>
      </c>
      <c r="I6" s="1">
        <v>242</v>
      </c>
      <c r="J6" s="1">
        <v>154</v>
      </c>
      <c r="K6" s="1">
        <v>65</v>
      </c>
      <c r="L6" s="1">
        <v>6</v>
      </c>
      <c r="M6" s="1">
        <v>95</v>
      </c>
      <c r="N6" s="1">
        <v>19</v>
      </c>
      <c r="O6" s="1">
        <v>233</v>
      </c>
      <c r="P6" s="1">
        <v>229</v>
      </c>
      <c r="S6" s="6">
        <v>60</v>
      </c>
      <c r="U6" s="1" t="s">
        <v>14</v>
      </c>
    </row>
    <row r="7" spans="1:21" x14ac:dyDescent="0.25">
      <c r="A7" s="1">
        <v>129</v>
      </c>
      <c r="B7" s="1">
        <v>122</v>
      </c>
      <c r="C7" s="1">
        <v>11</v>
      </c>
      <c r="D7" s="1">
        <v>53</v>
      </c>
      <c r="E7" s="1">
        <v>225</v>
      </c>
      <c r="F7" s="1">
        <v>65</v>
      </c>
      <c r="G7" s="1">
        <v>163</v>
      </c>
      <c r="H7" s="1">
        <v>207</v>
      </c>
      <c r="I7" s="1">
        <v>222</v>
      </c>
      <c r="J7" s="1">
        <v>72</v>
      </c>
      <c r="K7" s="1">
        <v>20</v>
      </c>
      <c r="L7" s="1">
        <v>162</v>
      </c>
      <c r="M7" s="1">
        <v>139</v>
      </c>
      <c r="N7" s="1">
        <v>57</v>
      </c>
      <c r="O7" s="1">
        <v>111</v>
      </c>
      <c r="P7" s="1">
        <v>92</v>
      </c>
      <c r="S7" s="6">
        <v>84</v>
      </c>
      <c r="U7" s="1" t="s">
        <v>15</v>
      </c>
    </row>
    <row r="8" spans="1:21" x14ac:dyDescent="0.25">
      <c r="B8" s="1">
        <v>47</v>
      </c>
      <c r="C8" s="1">
        <v>175</v>
      </c>
      <c r="D8" s="1">
        <v>55</v>
      </c>
      <c r="E8" s="1">
        <v>13</v>
      </c>
      <c r="F8" s="1">
        <v>109</v>
      </c>
      <c r="G8" s="1">
        <v>154</v>
      </c>
      <c r="H8" s="1">
        <v>168</v>
      </c>
      <c r="I8" s="1">
        <v>189</v>
      </c>
      <c r="J8" s="1">
        <v>174</v>
      </c>
      <c r="K8" s="1">
        <v>8</v>
      </c>
      <c r="L8" s="1">
        <v>193</v>
      </c>
      <c r="M8" s="1">
        <v>65</v>
      </c>
      <c r="N8" s="1">
        <v>121</v>
      </c>
      <c r="O8" s="1">
        <v>111</v>
      </c>
      <c r="P8" s="1">
        <v>153</v>
      </c>
      <c r="Q8" s="1">
        <v>192</v>
      </c>
      <c r="S8" s="6">
        <v>227</v>
      </c>
    </row>
    <row r="9" spans="1:21" x14ac:dyDescent="0.25">
      <c r="A9" s="1">
        <v>206</v>
      </c>
      <c r="B9" s="1">
        <v>79</v>
      </c>
      <c r="C9" s="1">
        <v>31</v>
      </c>
      <c r="D9" s="1">
        <v>91</v>
      </c>
      <c r="E9" s="1">
        <v>33</v>
      </c>
      <c r="F9" s="1">
        <v>132</v>
      </c>
      <c r="G9" s="1">
        <v>154</v>
      </c>
      <c r="H9" s="1">
        <v>59</v>
      </c>
      <c r="I9" s="1">
        <v>187</v>
      </c>
      <c r="J9" s="1">
        <v>101</v>
      </c>
      <c r="K9" s="1">
        <v>239</v>
      </c>
      <c r="L9" s="1">
        <v>239</v>
      </c>
      <c r="M9" s="1">
        <v>139</v>
      </c>
      <c r="N9" s="1">
        <v>63</v>
      </c>
      <c r="O9" s="1">
        <v>101</v>
      </c>
      <c r="P9" s="1">
        <v>168</v>
      </c>
      <c r="S9" s="6">
        <v>69</v>
      </c>
    </row>
    <row r="10" spans="1:21" x14ac:dyDescent="0.25">
      <c r="A10" s="1">
        <v>144</v>
      </c>
      <c r="B10" s="1">
        <v>217</v>
      </c>
      <c r="C10" s="1">
        <v>161</v>
      </c>
      <c r="D10" s="1">
        <v>31</v>
      </c>
      <c r="E10" s="1">
        <v>143</v>
      </c>
      <c r="F10" s="1">
        <v>154</v>
      </c>
      <c r="G10" s="1">
        <v>58</v>
      </c>
      <c r="H10" s="1">
        <v>238</v>
      </c>
      <c r="I10" s="1">
        <v>200</v>
      </c>
      <c r="J10" s="1">
        <v>87</v>
      </c>
      <c r="K10" s="1">
        <v>195</v>
      </c>
      <c r="L10" s="1">
        <v>250</v>
      </c>
      <c r="M10" s="1">
        <v>168</v>
      </c>
      <c r="N10" s="1">
        <v>169</v>
      </c>
      <c r="O10" s="1">
        <v>223</v>
      </c>
      <c r="P10" s="1">
        <v>110</v>
      </c>
      <c r="S10" s="6">
        <v>103</v>
      </c>
    </row>
    <row r="11" spans="1:21" x14ac:dyDescent="0.25">
      <c r="B11" s="1">
        <v>42</v>
      </c>
      <c r="C11" s="1">
        <v>44</v>
      </c>
      <c r="D11" s="1">
        <v>61</v>
      </c>
      <c r="E11" s="1">
        <v>46</v>
      </c>
      <c r="F11" s="1">
        <v>203</v>
      </c>
      <c r="G11" s="1">
        <v>234</v>
      </c>
      <c r="H11" s="1">
        <v>239</v>
      </c>
      <c r="I11" s="1">
        <v>232</v>
      </c>
      <c r="J11" s="1">
        <v>70</v>
      </c>
      <c r="K11" s="1">
        <v>38</v>
      </c>
      <c r="L11" s="1">
        <v>115</v>
      </c>
      <c r="M11" s="1">
        <v>114</v>
      </c>
      <c r="N11" s="1">
        <v>5</v>
      </c>
      <c r="O11" s="1">
        <v>175</v>
      </c>
      <c r="P11" s="1">
        <v>50</v>
      </c>
      <c r="Q11" s="1">
        <v>40</v>
      </c>
      <c r="S11" s="6">
        <v>216</v>
      </c>
    </row>
    <row r="12" spans="1:21" x14ac:dyDescent="0.25">
      <c r="A12" s="1">
        <v>221</v>
      </c>
      <c r="B12" s="1">
        <v>73</v>
      </c>
      <c r="C12" s="1">
        <v>62</v>
      </c>
      <c r="D12" s="1">
        <v>170</v>
      </c>
      <c r="E12" s="1">
        <v>119</v>
      </c>
      <c r="F12" s="1">
        <v>174</v>
      </c>
      <c r="G12" s="1">
        <v>60</v>
      </c>
      <c r="H12" s="1">
        <v>83</v>
      </c>
      <c r="I12" s="1">
        <v>61</v>
      </c>
      <c r="J12" s="1">
        <v>64</v>
      </c>
      <c r="K12" s="1">
        <v>233</v>
      </c>
      <c r="L12" s="1">
        <v>191</v>
      </c>
      <c r="M12" s="1">
        <v>13</v>
      </c>
      <c r="N12" s="1">
        <v>118</v>
      </c>
      <c r="O12" s="1">
        <v>211</v>
      </c>
      <c r="P12" s="1">
        <v>108</v>
      </c>
      <c r="S12" s="6">
        <v>43</v>
      </c>
    </row>
    <row r="13" spans="1:21" x14ac:dyDescent="0.25">
      <c r="A13" s="1">
        <v>218</v>
      </c>
      <c r="B13" s="1">
        <v>34</v>
      </c>
      <c r="C13" s="1">
        <v>210</v>
      </c>
      <c r="D13" s="1">
        <v>195</v>
      </c>
      <c r="E13" s="1">
        <v>32</v>
      </c>
      <c r="F13" s="1">
        <v>180</v>
      </c>
      <c r="G13" s="1">
        <v>38</v>
      </c>
      <c r="H13" s="1">
        <v>247</v>
      </c>
      <c r="I13" s="1">
        <v>232</v>
      </c>
      <c r="J13" s="1">
        <v>139</v>
      </c>
      <c r="K13" s="1">
        <v>8</v>
      </c>
      <c r="L13" s="1">
        <v>151</v>
      </c>
      <c r="M13" s="1">
        <v>41</v>
      </c>
      <c r="N13" s="1">
        <v>67</v>
      </c>
      <c r="O13" s="1">
        <v>145</v>
      </c>
      <c r="P13" s="1">
        <v>147</v>
      </c>
      <c r="S13" s="6">
        <v>254</v>
      </c>
    </row>
    <row r="14" spans="1:21" x14ac:dyDescent="0.25">
      <c r="A14" s="1">
        <v>122</v>
      </c>
      <c r="B14" s="1">
        <v>86</v>
      </c>
      <c r="C14" s="1">
        <v>131</v>
      </c>
      <c r="D14" s="1">
        <v>235</v>
      </c>
      <c r="E14" s="1">
        <v>219</v>
      </c>
      <c r="F14" s="1">
        <v>92</v>
      </c>
      <c r="G14" s="1">
        <v>169</v>
      </c>
      <c r="H14" s="1">
        <v>223</v>
      </c>
      <c r="I14" s="1">
        <v>93</v>
      </c>
      <c r="J14" s="1">
        <v>95</v>
      </c>
      <c r="K14" s="1">
        <v>247</v>
      </c>
      <c r="L14" s="1">
        <v>228</v>
      </c>
      <c r="M14" s="1">
        <v>82</v>
      </c>
      <c r="N14" s="1">
        <v>204</v>
      </c>
      <c r="O14" s="1">
        <v>69</v>
      </c>
      <c r="P14" s="1">
        <v>175</v>
      </c>
      <c r="S14" s="6">
        <v>56</v>
      </c>
    </row>
    <row r="15" spans="1:21" x14ac:dyDescent="0.25">
      <c r="B15" s="1">
        <v>29</v>
      </c>
      <c r="C15" s="1">
        <v>68</v>
      </c>
      <c r="D15" s="1">
        <v>95</v>
      </c>
      <c r="E15" s="1">
        <v>186</v>
      </c>
      <c r="F15" s="1">
        <v>51</v>
      </c>
      <c r="G15" s="1">
        <v>110</v>
      </c>
      <c r="H15" s="1">
        <v>103</v>
      </c>
      <c r="I15" s="1">
        <v>242</v>
      </c>
      <c r="J15" s="1">
        <v>202</v>
      </c>
      <c r="K15" s="1">
        <v>153</v>
      </c>
      <c r="L15" s="1">
        <v>86</v>
      </c>
      <c r="M15" s="1">
        <v>75</v>
      </c>
      <c r="N15" s="1">
        <v>171</v>
      </c>
      <c r="O15" s="1">
        <v>31</v>
      </c>
      <c r="P15" s="1">
        <v>173</v>
      </c>
      <c r="Q15" s="1">
        <v>114</v>
      </c>
      <c r="S15" s="6">
        <v>140</v>
      </c>
    </row>
    <row r="16" spans="1:21" x14ac:dyDescent="0.25">
      <c r="B16" s="1">
        <v>9</v>
      </c>
      <c r="C16" s="1">
        <v>172</v>
      </c>
      <c r="D16" s="1">
        <v>51</v>
      </c>
      <c r="E16" s="1">
        <v>81</v>
      </c>
      <c r="F16" s="1">
        <v>189</v>
      </c>
      <c r="G16" s="1">
        <v>47</v>
      </c>
      <c r="H16" s="1">
        <v>217</v>
      </c>
      <c r="I16" s="1">
        <v>135</v>
      </c>
      <c r="J16" s="1">
        <v>214</v>
      </c>
      <c r="K16" s="1">
        <v>100</v>
      </c>
      <c r="L16" s="1">
        <v>79</v>
      </c>
      <c r="M16" s="1">
        <v>132</v>
      </c>
      <c r="N16" s="1">
        <v>114</v>
      </c>
      <c r="O16" s="1">
        <v>232</v>
      </c>
      <c r="P16" s="1">
        <v>15</v>
      </c>
      <c r="Q16" s="1">
        <v>101</v>
      </c>
      <c r="S16" s="6">
        <v>158</v>
      </c>
    </row>
    <row r="17" spans="1:19" x14ac:dyDescent="0.25">
      <c r="A17" s="1">
        <v>170</v>
      </c>
      <c r="B17" s="1">
        <v>127</v>
      </c>
      <c r="C17" s="1">
        <v>207</v>
      </c>
      <c r="D17" s="1">
        <v>171</v>
      </c>
      <c r="E17" s="1">
        <v>102</v>
      </c>
      <c r="F17" s="1">
        <v>4</v>
      </c>
      <c r="G17" s="1">
        <v>148</v>
      </c>
      <c r="H17" s="1">
        <v>169</v>
      </c>
      <c r="I17" s="1">
        <v>71</v>
      </c>
      <c r="J17" s="1">
        <v>147</v>
      </c>
      <c r="K17" s="1">
        <v>137</v>
      </c>
      <c r="L17" s="1">
        <v>41</v>
      </c>
      <c r="M17" s="1">
        <v>208</v>
      </c>
      <c r="N17" s="1">
        <v>17</v>
      </c>
      <c r="O17" s="1">
        <v>23</v>
      </c>
      <c r="P17" s="1">
        <v>106</v>
      </c>
      <c r="S17" s="6">
        <v>138</v>
      </c>
    </row>
    <row r="18" spans="1:19" x14ac:dyDescent="0.25">
      <c r="A18" s="1">
        <v>120</v>
      </c>
      <c r="B18" s="1">
        <v>181</v>
      </c>
      <c r="C18" s="1">
        <v>71</v>
      </c>
      <c r="D18" s="1">
        <v>148</v>
      </c>
      <c r="E18" s="1">
        <v>55</v>
      </c>
      <c r="F18" s="1">
        <v>44</v>
      </c>
      <c r="G18" s="1">
        <v>206</v>
      </c>
      <c r="H18" s="1">
        <v>129</v>
      </c>
      <c r="I18" s="1">
        <v>241</v>
      </c>
      <c r="J18" s="1">
        <v>96</v>
      </c>
      <c r="K18" s="1">
        <v>239</v>
      </c>
      <c r="L18" s="1">
        <v>56</v>
      </c>
      <c r="M18" s="1">
        <v>138</v>
      </c>
      <c r="N18" s="1">
        <v>245</v>
      </c>
      <c r="O18" s="1">
        <v>92</v>
      </c>
      <c r="P18" s="1">
        <v>181</v>
      </c>
      <c r="S18" s="6">
        <v>109</v>
      </c>
    </row>
    <row r="19" spans="1:19" x14ac:dyDescent="0.25">
      <c r="A19" s="1">
        <v>218</v>
      </c>
      <c r="B19" s="1">
        <v>212</v>
      </c>
      <c r="C19" s="1">
        <v>173</v>
      </c>
      <c r="D19" s="1">
        <v>147</v>
      </c>
      <c r="E19" s="1">
        <v>187</v>
      </c>
      <c r="F19" s="1">
        <v>111</v>
      </c>
      <c r="G19" s="1">
        <v>245</v>
      </c>
      <c r="H19" s="1">
        <v>96</v>
      </c>
      <c r="I19" s="1">
        <v>149</v>
      </c>
      <c r="J19" s="1">
        <v>153</v>
      </c>
      <c r="K19" s="1">
        <v>227</v>
      </c>
      <c r="L19" s="1">
        <v>245</v>
      </c>
      <c r="M19" s="1">
        <v>127</v>
      </c>
      <c r="N19" s="1">
        <v>113</v>
      </c>
      <c r="O19" s="1">
        <v>187</v>
      </c>
      <c r="P19" s="1">
        <v>104</v>
      </c>
      <c r="S19" s="6">
        <v>189</v>
      </c>
    </row>
    <row r="20" spans="1:19" x14ac:dyDescent="0.25">
      <c r="A20" s="1">
        <v>100</v>
      </c>
      <c r="B20" s="1">
        <v>106</v>
      </c>
      <c r="C20" s="1">
        <v>133</v>
      </c>
      <c r="D20" s="1">
        <v>162</v>
      </c>
      <c r="E20" s="1">
        <v>176</v>
      </c>
      <c r="F20" s="1">
        <v>123</v>
      </c>
      <c r="G20" s="1">
        <v>224</v>
      </c>
      <c r="H20" s="1">
        <v>215</v>
      </c>
      <c r="I20" s="1">
        <v>208</v>
      </c>
      <c r="J20" s="1">
        <v>58</v>
      </c>
      <c r="K20" s="1">
        <v>250</v>
      </c>
      <c r="L20" s="1">
        <v>51</v>
      </c>
      <c r="M20" s="1">
        <v>133</v>
      </c>
      <c r="N20" s="1">
        <v>94</v>
      </c>
      <c r="O20" s="1">
        <v>218</v>
      </c>
      <c r="P20" s="1">
        <v>176</v>
      </c>
      <c r="S20" s="6">
        <v>194</v>
      </c>
    </row>
    <row r="21" spans="1:19" x14ac:dyDescent="0.25">
      <c r="A21" s="1">
        <v>107</v>
      </c>
      <c r="B21" s="1">
        <v>11</v>
      </c>
      <c r="C21" s="1">
        <v>231</v>
      </c>
      <c r="D21" s="1">
        <v>163</v>
      </c>
      <c r="E21" s="1">
        <v>161</v>
      </c>
      <c r="F21" s="1">
        <v>15</v>
      </c>
      <c r="G21" s="1">
        <v>73</v>
      </c>
      <c r="H21" s="1">
        <v>217</v>
      </c>
      <c r="I21" s="1">
        <v>33</v>
      </c>
      <c r="J21" s="1">
        <v>99</v>
      </c>
      <c r="K21" s="1">
        <v>203</v>
      </c>
      <c r="L21" s="1">
        <v>192</v>
      </c>
      <c r="M21" s="1">
        <v>240</v>
      </c>
      <c r="N21" s="1">
        <v>118</v>
      </c>
      <c r="O21" s="1">
        <v>245</v>
      </c>
      <c r="P21" s="1">
        <v>164</v>
      </c>
      <c r="S21" s="6">
        <v>44</v>
      </c>
    </row>
    <row r="22" spans="1:19" x14ac:dyDescent="0.25">
      <c r="B22" s="1">
        <v>34</v>
      </c>
      <c r="C22" s="1">
        <v>138</v>
      </c>
      <c r="D22" s="1">
        <v>106</v>
      </c>
      <c r="E22" s="1">
        <v>89</v>
      </c>
      <c r="F22" s="1">
        <v>110</v>
      </c>
      <c r="G22" s="1">
        <v>185</v>
      </c>
      <c r="H22" s="1">
        <v>59</v>
      </c>
      <c r="I22" s="1">
        <v>64</v>
      </c>
      <c r="J22" s="1">
        <v>42</v>
      </c>
      <c r="K22" s="1">
        <v>181</v>
      </c>
      <c r="L22" s="1">
        <v>155</v>
      </c>
      <c r="M22" s="1">
        <v>25</v>
      </c>
      <c r="N22" s="1">
        <v>142</v>
      </c>
      <c r="O22" s="1">
        <v>11</v>
      </c>
      <c r="P22" s="1">
        <v>181</v>
      </c>
      <c r="Q22" s="1">
        <v>123</v>
      </c>
      <c r="S22" s="6">
        <v>91</v>
      </c>
    </row>
    <row r="23" spans="1:19" x14ac:dyDescent="0.25">
      <c r="A23" s="1">
        <v>117</v>
      </c>
      <c r="B23" s="1">
        <v>9</v>
      </c>
      <c r="C23" s="1">
        <v>228</v>
      </c>
      <c r="D23" s="1">
        <v>15</v>
      </c>
      <c r="E23" s="1">
        <v>203</v>
      </c>
      <c r="F23" s="1">
        <v>207</v>
      </c>
      <c r="G23" s="1">
        <v>16</v>
      </c>
      <c r="H23" s="1">
        <v>97</v>
      </c>
      <c r="I23" s="1">
        <v>70</v>
      </c>
      <c r="J23" s="1">
        <v>29</v>
      </c>
      <c r="K23" s="1">
        <v>60</v>
      </c>
      <c r="L23" s="1">
        <v>161</v>
      </c>
      <c r="M23" s="1">
        <v>4</v>
      </c>
      <c r="N23" s="1">
        <v>67</v>
      </c>
      <c r="O23" s="1">
        <v>124</v>
      </c>
      <c r="P23" s="1">
        <v>113</v>
      </c>
      <c r="S23" s="6">
        <v>181</v>
      </c>
    </row>
    <row r="24" spans="1:19" x14ac:dyDescent="0.25">
      <c r="A24" s="1">
        <v>161</v>
      </c>
      <c r="B24" s="1">
        <v>40</v>
      </c>
      <c r="C24" s="1">
        <v>38</v>
      </c>
      <c r="D24" s="1">
        <v>128</v>
      </c>
      <c r="E24" s="1">
        <v>217</v>
      </c>
      <c r="F24" s="1">
        <v>248</v>
      </c>
      <c r="G24" s="1">
        <v>76</v>
      </c>
      <c r="H24" s="1">
        <v>27</v>
      </c>
      <c r="I24" s="1">
        <v>187</v>
      </c>
      <c r="J24" s="1">
        <v>30</v>
      </c>
      <c r="K24" s="1">
        <v>134</v>
      </c>
      <c r="L24" s="1">
        <v>206</v>
      </c>
      <c r="M24" s="1">
        <v>47</v>
      </c>
      <c r="N24" s="1">
        <v>248</v>
      </c>
      <c r="O24" s="1">
        <v>217</v>
      </c>
      <c r="P24" s="1">
        <v>153</v>
      </c>
      <c r="S24" s="6">
        <v>170</v>
      </c>
    </row>
    <row r="25" spans="1:19" x14ac:dyDescent="0.25">
      <c r="A25" s="1">
        <v>127</v>
      </c>
      <c r="B25" s="1">
        <v>204</v>
      </c>
      <c r="C25" s="1">
        <v>30</v>
      </c>
      <c r="D25" s="1">
        <v>70</v>
      </c>
      <c r="E25" s="1">
        <v>109</v>
      </c>
      <c r="F25" s="1">
        <v>183</v>
      </c>
      <c r="G25" s="1">
        <v>234</v>
      </c>
      <c r="H25" s="1">
        <v>145</v>
      </c>
      <c r="I25" s="1">
        <v>163</v>
      </c>
      <c r="J25" s="1">
        <v>143</v>
      </c>
      <c r="K25" s="1">
        <v>118</v>
      </c>
      <c r="L25" s="1">
        <v>210</v>
      </c>
      <c r="M25" s="1">
        <v>62</v>
      </c>
      <c r="N25" s="1">
        <v>175</v>
      </c>
      <c r="O25" s="1">
        <v>70</v>
      </c>
      <c r="P25" s="1">
        <v>118</v>
      </c>
      <c r="S25" s="6">
        <v>128</v>
      </c>
    </row>
    <row r="26" spans="1:19" x14ac:dyDescent="0.25">
      <c r="B26" s="1">
        <v>83</v>
      </c>
      <c r="C26" s="1">
        <v>3</v>
      </c>
      <c r="D26" s="1">
        <v>162</v>
      </c>
      <c r="E26" s="1">
        <v>43</v>
      </c>
      <c r="F26" s="1">
        <v>134</v>
      </c>
      <c r="G26" s="1">
        <v>123</v>
      </c>
      <c r="H26" s="1">
        <v>156</v>
      </c>
      <c r="I26" s="1">
        <v>223</v>
      </c>
      <c r="J26" s="1">
        <v>116</v>
      </c>
      <c r="K26" s="1">
        <v>29</v>
      </c>
      <c r="L26" s="1">
        <v>99</v>
      </c>
      <c r="M26" s="1">
        <v>153</v>
      </c>
      <c r="N26" s="1">
        <v>60</v>
      </c>
      <c r="O26" s="1">
        <v>241</v>
      </c>
      <c r="P26" s="1">
        <v>251</v>
      </c>
      <c r="Q26" s="1">
        <v>222</v>
      </c>
      <c r="S26" s="6">
        <v>34</v>
      </c>
    </row>
    <row r="27" spans="1:19" x14ac:dyDescent="0.25">
      <c r="A27" s="1">
        <v>115</v>
      </c>
      <c r="B27" s="1">
        <v>19</v>
      </c>
      <c r="C27" s="1">
        <v>1</v>
      </c>
      <c r="D27" s="1">
        <v>72</v>
      </c>
      <c r="E27" s="1">
        <v>69</v>
      </c>
      <c r="F27" s="1">
        <v>4</v>
      </c>
      <c r="G27" s="1">
        <v>178</v>
      </c>
      <c r="H27" s="1">
        <v>101</v>
      </c>
      <c r="I27" s="1">
        <v>222</v>
      </c>
      <c r="J27" s="1">
        <v>240</v>
      </c>
      <c r="K27" s="1">
        <v>131</v>
      </c>
      <c r="L27" s="1">
        <v>188</v>
      </c>
      <c r="M27" s="1">
        <v>139</v>
      </c>
      <c r="N27" s="1">
        <v>116</v>
      </c>
      <c r="O27" s="1">
        <v>91</v>
      </c>
      <c r="P27" s="1">
        <v>176</v>
      </c>
      <c r="S27" s="6">
        <v>199</v>
      </c>
    </row>
    <row r="28" spans="1:19" x14ac:dyDescent="0.25">
      <c r="A28" s="1">
        <v>194</v>
      </c>
      <c r="B28" s="1">
        <v>148</v>
      </c>
      <c r="C28" s="1">
        <v>229</v>
      </c>
      <c r="D28" s="1">
        <v>72</v>
      </c>
      <c r="E28" s="1">
        <v>58</v>
      </c>
      <c r="F28" s="1">
        <v>109</v>
      </c>
      <c r="G28" s="1">
        <v>131</v>
      </c>
      <c r="H28" s="1">
        <v>227</v>
      </c>
      <c r="I28" s="1">
        <v>88</v>
      </c>
      <c r="J28" s="1">
        <v>21</v>
      </c>
      <c r="K28" s="1">
        <v>147</v>
      </c>
      <c r="L28" s="1">
        <v>69</v>
      </c>
      <c r="M28" s="1">
        <v>184</v>
      </c>
      <c r="N28" s="1">
        <v>239</v>
      </c>
      <c r="O28" s="1">
        <v>22</v>
      </c>
      <c r="P28" s="1">
        <v>86</v>
      </c>
      <c r="S28" s="6">
        <v>221</v>
      </c>
    </row>
    <row r="29" spans="1:19" x14ac:dyDescent="0.25">
      <c r="A29" s="1">
        <v>241</v>
      </c>
      <c r="B29" s="1">
        <v>220</v>
      </c>
      <c r="C29" s="1">
        <v>220</v>
      </c>
      <c r="D29" s="1">
        <v>220</v>
      </c>
      <c r="E29" s="1">
        <v>209</v>
      </c>
      <c r="F29" s="1">
        <v>162</v>
      </c>
      <c r="G29" s="1">
        <v>158</v>
      </c>
      <c r="H29" s="1">
        <v>164</v>
      </c>
      <c r="I29" s="1">
        <v>115</v>
      </c>
      <c r="J29" s="1">
        <v>131</v>
      </c>
      <c r="K29" s="1">
        <v>178</v>
      </c>
      <c r="L29" s="1">
        <v>227</v>
      </c>
      <c r="M29" s="1">
        <v>79</v>
      </c>
      <c r="N29" s="1">
        <v>124</v>
      </c>
      <c r="O29" s="1">
        <v>29</v>
      </c>
      <c r="P29" s="1">
        <v>27</v>
      </c>
      <c r="S29" s="6">
        <v>20</v>
      </c>
    </row>
    <row r="30" spans="1:19" x14ac:dyDescent="0.25">
      <c r="A30" s="1">
        <v>128</v>
      </c>
      <c r="B30" s="1">
        <v>138</v>
      </c>
      <c r="C30" s="1">
        <v>47</v>
      </c>
      <c r="D30" s="1">
        <v>38</v>
      </c>
      <c r="E30" s="1">
        <v>134</v>
      </c>
      <c r="F30" s="1">
        <v>27</v>
      </c>
      <c r="G30" s="1">
        <v>130</v>
      </c>
      <c r="H30" s="1">
        <v>130</v>
      </c>
      <c r="I30" s="1">
        <v>126</v>
      </c>
      <c r="J30" s="1">
        <v>175</v>
      </c>
      <c r="K30" s="1">
        <v>117</v>
      </c>
      <c r="L30" s="1">
        <v>139</v>
      </c>
      <c r="M30" s="1">
        <v>56</v>
      </c>
      <c r="N30" s="1">
        <v>227</v>
      </c>
      <c r="O30" s="1">
        <v>199</v>
      </c>
      <c r="P30" s="1">
        <v>93</v>
      </c>
      <c r="S30" s="6">
        <v>189</v>
      </c>
    </row>
    <row r="31" spans="1:19" x14ac:dyDescent="0.25">
      <c r="B31" s="1">
        <v>61</v>
      </c>
      <c r="C31" s="1">
        <v>49</v>
      </c>
      <c r="D31" s="1">
        <v>248</v>
      </c>
      <c r="E31" s="1">
        <v>209</v>
      </c>
      <c r="F31" s="1">
        <v>94</v>
      </c>
      <c r="G31" s="1">
        <v>135</v>
      </c>
      <c r="H31" s="1">
        <v>13</v>
      </c>
      <c r="I31" s="1">
        <v>178</v>
      </c>
      <c r="J31" s="1">
        <v>173</v>
      </c>
      <c r="K31" s="1">
        <v>44</v>
      </c>
      <c r="L31" s="1">
        <v>27</v>
      </c>
      <c r="M31" s="1">
        <v>168</v>
      </c>
      <c r="N31" s="1">
        <v>42</v>
      </c>
      <c r="O31" s="1">
        <v>194</v>
      </c>
      <c r="P31" s="1">
        <v>18</v>
      </c>
      <c r="Q31" s="1">
        <v>98</v>
      </c>
      <c r="S31" s="6">
        <v>16</v>
      </c>
    </row>
    <row r="32" spans="1:19" x14ac:dyDescent="0.25">
      <c r="B32" s="1">
        <v>40</v>
      </c>
      <c r="C32" s="1">
        <v>106</v>
      </c>
      <c r="D32" s="1">
        <v>10</v>
      </c>
      <c r="E32" s="1">
        <v>15</v>
      </c>
      <c r="F32" s="1">
        <v>174</v>
      </c>
      <c r="G32" s="1">
        <v>190</v>
      </c>
      <c r="H32" s="1">
        <v>28</v>
      </c>
      <c r="I32" s="1">
        <v>7</v>
      </c>
      <c r="J32" s="1">
        <v>161</v>
      </c>
      <c r="K32" s="1">
        <v>38</v>
      </c>
      <c r="L32" s="1">
        <v>135</v>
      </c>
      <c r="M32" s="1">
        <v>238</v>
      </c>
      <c r="N32" s="1">
        <v>91</v>
      </c>
      <c r="O32" s="1">
        <v>172</v>
      </c>
      <c r="P32" s="1">
        <v>45</v>
      </c>
      <c r="Q32" s="1">
        <v>226</v>
      </c>
      <c r="S32" s="6">
        <v>25</v>
      </c>
    </row>
    <row r="33" spans="1:19" x14ac:dyDescent="0.25">
      <c r="B33" s="1">
        <v>66</v>
      </c>
      <c r="C33" s="1">
        <v>98</v>
      </c>
      <c r="D33" s="1">
        <v>112</v>
      </c>
      <c r="E33" s="1">
        <v>235</v>
      </c>
      <c r="F33" s="1">
        <v>152</v>
      </c>
      <c r="G33" s="1">
        <v>227</v>
      </c>
      <c r="H33" s="1">
        <v>96</v>
      </c>
      <c r="I33" s="1">
        <v>58</v>
      </c>
      <c r="J33" s="1">
        <v>127</v>
      </c>
      <c r="K33" s="1">
        <v>190</v>
      </c>
      <c r="L33" s="1">
        <v>129</v>
      </c>
      <c r="M33" s="1">
        <v>163</v>
      </c>
      <c r="N33" s="1">
        <v>119</v>
      </c>
      <c r="O33" s="1">
        <v>202</v>
      </c>
      <c r="P33" s="1">
        <v>84</v>
      </c>
      <c r="Q33" s="1">
        <v>154</v>
      </c>
      <c r="S33" s="6">
        <v>247</v>
      </c>
    </row>
    <row r="34" spans="1:19" x14ac:dyDescent="0.25">
      <c r="A34" s="1">
        <v>142</v>
      </c>
      <c r="B34" s="1">
        <v>153</v>
      </c>
      <c r="C34" s="1">
        <v>29</v>
      </c>
      <c r="D34" s="1">
        <v>1</v>
      </c>
      <c r="E34" s="1">
        <v>230</v>
      </c>
      <c r="F34" s="1">
        <v>110</v>
      </c>
      <c r="G34" s="1">
        <v>58</v>
      </c>
      <c r="H34" s="1">
        <v>254</v>
      </c>
      <c r="I34" s="1">
        <v>111</v>
      </c>
      <c r="J34" s="1">
        <v>87</v>
      </c>
      <c r="K34" s="1">
        <v>12</v>
      </c>
      <c r="L34" s="1">
        <v>113</v>
      </c>
      <c r="M34" s="1">
        <v>232</v>
      </c>
      <c r="N34" s="1">
        <v>187</v>
      </c>
      <c r="O34" s="1">
        <v>231</v>
      </c>
      <c r="P34" s="1">
        <v>54</v>
      </c>
      <c r="S34" s="6">
        <v>185</v>
      </c>
    </row>
    <row r="35" spans="1:19" x14ac:dyDescent="0.25">
      <c r="A35" s="1">
        <v>186</v>
      </c>
      <c r="B35" s="1">
        <v>49</v>
      </c>
      <c r="C35" s="1">
        <v>17</v>
      </c>
      <c r="D35" s="1">
        <v>16</v>
      </c>
      <c r="E35" s="1">
        <v>171</v>
      </c>
      <c r="F35" s="1">
        <v>8</v>
      </c>
      <c r="G35" s="1">
        <v>238</v>
      </c>
      <c r="H35" s="1">
        <v>111</v>
      </c>
      <c r="I35" s="1">
        <v>73</v>
      </c>
      <c r="J35" s="1">
        <v>110</v>
      </c>
      <c r="K35" s="1">
        <v>166</v>
      </c>
      <c r="L35" s="1">
        <v>77</v>
      </c>
      <c r="M35" s="1">
        <v>78</v>
      </c>
      <c r="N35" s="1">
        <v>109</v>
      </c>
      <c r="O35" s="1">
        <v>189</v>
      </c>
      <c r="P35" s="1">
        <v>23</v>
      </c>
      <c r="S35" s="6">
        <v>209</v>
      </c>
    </row>
    <row r="36" spans="1:19" x14ac:dyDescent="0.25">
      <c r="A36" s="1">
        <v>223</v>
      </c>
      <c r="B36" s="1">
        <v>47</v>
      </c>
      <c r="C36" s="1">
        <v>25</v>
      </c>
      <c r="D36" s="1">
        <v>54</v>
      </c>
      <c r="E36" s="1">
        <v>138</v>
      </c>
      <c r="F36" s="1">
        <v>145</v>
      </c>
      <c r="G36" s="1">
        <v>108</v>
      </c>
      <c r="H36" s="1">
        <v>134</v>
      </c>
      <c r="I36" s="1">
        <v>95</v>
      </c>
      <c r="J36" s="1">
        <v>122</v>
      </c>
      <c r="K36" s="1">
        <v>155</v>
      </c>
      <c r="L36" s="1">
        <v>159</v>
      </c>
      <c r="M36" s="1">
        <v>248</v>
      </c>
      <c r="N36" s="1">
        <v>55</v>
      </c>
      <c r="O36" s="1">
        <v>46</v>
      </c>
      <c r="P36" s="1">
        <v>93</v>
      </c>
      <c r="S36" s="6">
        <v>76</v>
      </c>
    </row>
    <row r="37" spans="1:19" x14ac:dyDescent="0.25">
      <c r="A37" s="1">
        <v>103</v>
      </c>
      <c r="B37" s="1">
        <v>163</v>
      </c>
      <c r="C37" s="1">
        <v>133</v>
      </c>
      <c r="D37" s="1">
        <v>14</v>
      </c>
      <c r="E37" s="1">
        <v>156</v>
      </c>
      <c r="F37" s="1">
        <v>118</v>
      </c>
      <c r="G37" s="1">
        <v>72</v>
      </c>
      <c r="H37" s="1">
        <v>117</v>
      </c>
      <c r="I37" s="1">
        <v>144</v>
      </c>
      <c r="J37" s="1">
        <v>153</v>
      </c>
      <c r="K37" s="1">
        <v>47</v>
      </c>
      <c r="L37" s="1">
        <v>251</v>
      </c>
      <c r="M37" s="1">
        <v>53</v>
      </c>
      <c r="N37" s="1">
        <v>10</v>
      </c>
      <c r="O37" s="1">
        <v>106</v>
      </c>
      <c r="P37" s="1">
        <v>85</v>
      </c>
      <c r="S37" s="6">
        <v>112</v>
      </c>
    </row>
    <row r="38" spans="1:19" x14ac:dyDescent="0.25">
      <c r="A38" s="1">
        <v>108</v>
      </c>
      <c r="B38" s="1">
        <v>240</v>
      </c>
      <c r="C38" s="1">
        <v>3</v>
      </c>
      <c r="D38" s="1">
        <v>246</v>
      </c>
      <c r="E38" s="1">
        <v>90</v>
      </c>
      <c r="F38" s="1">
        <v>163</v>
      </c>
      <c r="G38" s="1">
        <v>41</v>
      </c>
      <c r="H38" s="1">
        <v>121</v>
      </c>
      <c r="I38" s="1">
        <v>90</v>
      </c>
      <c r="J38" s="1">
        <v>37</v>
      </c>
      <c r="K38" s="1">
        <v>79</v>
      </c>
      <c r="L38" s="1">
        <v>237</v>
      </c>
      <c r="M38" s="1">
        <v>169</v>
      </c>
      <c r="N38" s="1">
        <v>129</v>
      </c>
      <c r="O38" s="1">
        <v>87</v>
      </c>
      <c r="P38" s="1">
        <v>57</v>
      </c>
      <c r="S38" s="6">
        <v>167</v>
      </c>
    </row>
    <row r="39" spans="1:19" x14ac:dyDescent="0.25">
      <c r="B39" s="1">
        <v>41</v>
      </c>
      <c r="C39" s="1">
        <v>53</v>
      </c>
      <c r="D39" s="1">
        <v>142</v>
      </c>
      <c r="E39" s="1">
        <v>238</v>
      </c>
      <c r="F39" s="1">
        <v>144</v>
      </c>
      <c r="G39" s="1">
        <v>134</v>
      </c>
      <c r="H39" s="1">
        <v>203</v>
      </c>
      <c r="I39" s="1">
        <v>129</v>
      </c>
      <c r="J39" s="1">
        <v>19</v>
      </c>
      <c r="K39" s="1">
        <v>231</v>
      </c>
      <c r="L39" s="1">
        <v>213</v>
      </c>
      <c r="M39" s="1">
        <v>207</v>
      </c>
      <c r="N39" s="1">
        <v>11</v>
      </c>
      <c r="O39" s="1">
        <v>122</v>
      </c>
      <c r="P39" s="1">
        <v>239</v>
      </c>
      <c r="Q39" s="1">
        <v>146</v>
      </c>
      <c r="S39" s="6">
        <v>92</v>
      </c>
    </row>
    <row r="40" spans="1:19" x14ac:dyDescent="0.25">
      <c r="B40" s="1">
        <v>29</v>
      </c>
      <c r="C40" s="1">
        <v>67</v>
      </c>
      <c r="D40" s="1">
        <v>210</v>
      </c>
      <c r="E40" s="1">
        <v>154</v>
      </c>
      <c r="F40" s="1">
        <v>131</v>
      </c>
      <c r="G40" s="1">
        <v>0</v>
      </c>
      <c r="H40" s="1">
        <v>61</v>
      </c>
      <c r="I40" s="1">
        <v>136</v>
      </c>
      <c r="J40" s="1">
        <v>149</v>
      </c>
      <c r="K40" s="1">
        <v>237</v>
      </c>
      <c r="L40" s="1">
        <v>109</v>
      </c>
      <c r="M40" s="1">
        <v>101</v>
      </c>
      <c r="N40" s="1">
        <v>156</v>
      </c>
      <c r="O40" s="1">
        <v>33</v>
      </c>
      <c r="P40" s="1">
        <v>94</v>
      </c>
      <c r="Q40" s="1">
        <v>51</v>
      </c>
      <c r="S40" s="6">
        <v>131</v>
      </c>
    </row>
    <row r="41" spans="1:19" x14ac:dyDescent="0.25">
      <c r="B41" s="1">
        <v>53</v>
      </c>
      <c r="C41" s="1">
        <v>57</v>
      </c>
      <c r="D41" s="1">
        <v>82</v>
      </c>
      <c r="E41" s="1">
        <v>210</v>
      </c>
      <c r="F41" s="1">
        <v>78</v>
      </c>
      <c r="G41" s="1">
        <v>72</v>
      </c>
      <c r="H41" s="1">
        <v>230</v>
      </c>
      <c r="I41" s="1">
        <v>130</v>
      </c>
      <c r="J41" s="1">
        <v>78</v>
      </c>
      <c r="K41" s="1">
        <v>148</v>
      </c>
      <c r="L41" s="1">
        <v>17</v>
      </c>
      <c r="M41" s="1">
        <v>126</v>
      </c>
      <c r="N41" s="1">
        <v>42</v>
      </c>
      <c r="O41" s="1">
        <v>220</v>
      </c>
      <c r="P41" s="1">
        <v>212</v>
      </c>
      <c r="Q41" s="1">
        <v>33</v>
      </c>
      <c r="S41" s="6">
        <v>235</v>
      </c>
    </row>
    <row r="42" spans="1:19" x14ac:dyDescent="0.25">
      <c r="A42" s="1">
        <v>140</v>
      </c>
      <c r="B42" s="1">
        <v>130</v>
      </c>
      <c r="C42" s="1">
        <v>115</v>
      </c>
      <c r="D42" s="1">
        <v>125</v>
      </c>
      <c r="E42" s="1">
        <v>147</v>
      </c>
      <c r="F42" s="1">
        <v>198</v>
      </c>
      <c r="G42" s="1">
        <v>151</v>
      </c>
      <c r="H42" s="1">
        <v>208</v>
      </c>
      <c r="I42" s="1">
        <v>217</v>
      </c>
      <c r="J42" s="1">
        <v>126</v>
      </c>
      <c r="K42" s="1">
        <v>31</v>
      </c>
      <c r="L42" s="1">
        <v>123</v>
      </c>
      <c r="M42" s="1">
        <v>22</v>
      </c>
      <c r="N42" s="1">
        <v>247</v>
      </c>
      <c r="O42" s="1">
        <v>200</v>
      </c>
      <c r="P42" s="1">
        <v>72</v>
      </c>
      <c r="S42" s="6">
        <v>109</v>
      </c>
    </row>
    <row r="43" spans="1:19" x14ac:dyDescent="0.25">
      <c r="A43" s="1">
        <v>247</v>
      </c>
      <c r="B43" s="1">
        <v>23</v>
      </c>
      <c r="C43" s="1">
        <v>96</v>
      </c>
      <c r="D43" s="1">
        <v>110</v>
      </c>
      <c r="E43" s="1">
        <v>204</v>
      </c>
      <c r="F43" s="1">
        <v>173</v>
      </c>
      <c r="G43" s="1">
        <v>44</v>
      </c>
      <c r="H43" s="1">
        <v>248</v>
      </c>
      <c r="I43" s="1">
        <v>176</v>
      </c>
      <c r="J43" s="1">
        <v>104</v>
      </c>
      <c r="K43" s="1">
        <v>163</v>
      </c>
      <c r="L43" s="1">
        <v>95</v>
      </c>
      <c r="M43" s="1">
        <v>101</v>
      </c>
      <c r="N43" s="1">
        <v>231</v>
      </c>
      <c r="O43" s="1">
        <v>85</v>
      </c>
      <c r="P43" s="1">
        <v>39</v>
      </c>
      <c r="S43" s="6">
        <v>57</v>
      </c>
    </row>
    <row r="44" spans="1:19" x14ac:dyDescent="0.25">
      <c r="B44" s="1">
        <v>3</v>
      </c>
      <c r="C44" s="1">
        <v>237</v>
      </c>
      <c r="D44" s="1">
        <v>139</v>
      </c>
      <c r="E44" s="1">
        <v>81</v>
      </c>
      <c r="F44" s="1">
        <v>75</v>
      </c>
      <c r="G44" s="1">
        <v>147</v>
      </c>
      <c r="H44" s="1">
        <v>5</v>
      </c>
      <c r="I44" s="1">
        <v>235</v>
      </c>
      <c r="J44" s="1">
        <v>8</v>
      </c>
      <c r="K44" s="1">
        <v>67</v>
      </c>
      <c r="L44" s="1">
        <v>70</v>
      </c>
      <c r="M44" s="1">
        <v>235</v>
      </c>
      <c r="N44" s="1">
        <v>40</v>
      </c>
      <c r="O44" s="1">
        <v>79</v>
      </c>
      <c r="P44" s="1">
        <v>65</v>
      </c>
      <c r="Q44" s="1">
        <v>30</v>
      </c>
      <c r="S44" s="6">
        <v>25</v>
      </c>
    </row>
    <row r="45" spans="1:19" x14ac:dyDescent="0.25">
      <c r="B45" s="1">
        <v>76</v>
      </c>
      <c r="C45" s="1">
        <v>240</v>
      </c>
      <c r="D45" s="1">
        <v>16</v>
      </c>
      <c r="E45" s="1">
        <v>191</v>
      </c>
      <c r="F45" s="1">
        <v>152</v>
      </c>
      <c r="G45" s="1">
        <v>126</v>
      </c>
      <c r="H45" s="1">
        <v>246</v>
      </c>
      <c r="I45" s="1">
        <v>197</v>
      </c>
      <c r="J45" s="1">
        <v>67</v>
      </c>
      <c r="K45" s="1">
        <v>71</v>
      </c>
      <c r="L45" s="1">
        <v>63</v>
      </c>
      <c r="M45" s="1">
        <v>246</v>
      </c>
      <c r="N45" s="1">
        <v>241</v>
      </c>
      <c r="O45" s="1">
        <v>133</v>
      </c>
      <c r="P45" s="1">
        <v>123</v>
      </c>
      <c r="Q45" s="1">
        <v>184</v>
      </c>
      <c r="S45" s="6">
        <v>159</v>
      </c>
    </row>
    <row r="46" spans="1:19" x14ac:dyDescent="0.25">
      <c r="A46" s="1">
        <v>135</v>
      </c>
      <c r="B46" s="1">
        <v>95</v>
      </c>
      <c r="C46" s="1">
        <v>120</v>
      </c>
      <c r="D46" s="1">
        <v>147</v>
      </c>
      <c r="E46" s="1">
        <v>171</v>
      </c>
      <c r="F46" s="1">
        <v>234</v>
      </c>
      <c r="G46" s="1">
        <v>29</v>
      </c>
      <c r="H46" s="1">
        <v>181</v>
      </c>
      <c r="I46" s="1">
        <v>245</v>
      </c>
      <c r="J46" s="1">
        <v>200</v>
      </c>
      <c r="K46" s="1">
        <v>239</v>
      </c>
      <c r="L46" s="1">
        <v>171</v>
      </c>
      <c r="M46" s="1">
        <v>238</v>
      </c>
      <c r="N46" s="1">
        <v>114</v>
      </c>
      <c r="O46" s="1">
        <v>47</v>
      </c>
      <c r="P46" s="1">
        <v>55</v>
      </c>
      <c r="S46" s="6">
        <v>127</v>
      </c>
    </row>
    <row r="47" spans="1:19" x14ac:dyDescent="0.25">
      <c r="A47" s="1">
        <v>126</v>
      </c>
      <c r="B47" s="1">
        <v>248</v>
      </c>
      <c r="C47" s="1">
        <v>101</v>
      </c>
      <c r="D47" s="1">
        <v>40</v>
      </c>
      <c r="E47" s="1">
        <v>32</v>
      </c>
      <c r="F47" s="1">
        <v>237</v>
      </c>
      <c r="G47" s="1">
        <v>212</v>
      </c>
      <c r="H47" s="1">
        <v>220</v>
      </c>
      <c r="I47" s="1">
        <v>14</v>
      </c>
      <c r="J47" s="1">
        <v>199</v>
      </c>
      <c r="K47" s="1">
        <v>82</v>
      </c>
      <c r="L47" s="1">
        <v>163</v>
      </c>
      <c r="M47" s="1">
        <v>228</v>
      </c>
      <c r="N47" s="1">
        <v>21</v>
      </c>
      <c r="O47" s="1">
        <v>40</v>
      </c>
      <c r="P47" s="1">
        <v>76</v>
      </c>
      <c r="S47" s="6">
        <v>143</v>
      </c>
    </row>
    <row r="48" spans="1:19" x14ac:dyDescent="0.25">
      <c r="A48" s="1">
        <v>119</v>
      </c>
      <c r="B48" s="1">
        <v>22</v>
      </c>
      <c r="C48" s="1">
        <v>110</v>
      </c>
      <c r="D48" s="1">
        <v>8</v>
      </c>
      <c r="E48" s="1">
        <v>255</v>
      </c>
      <c r="F48" s="1">
        <v>37</v>
      </c>
      <c r="G48" s="1">
        <v>190</v>
      </c>
      <c r="H48" s="1">
        <v>126</v>
      </c>
      <c r="I48" s="1">
        <v>22</v>
      </c>
      <c r="J48" s="1">
        <v>71</v>
      </c>
      <c r="K48" s="1">
        <v>5</v>
      </c>
      <c r="L48" s="1">
        <v>16</v>
      </c>
      <c r="M48" s="1">
        <v>225</v>
      </c>
      <c r="N48" s="1">
        <v>104</v>
      </c>
      <c r="O48" s="1">
        <v>99</v>
      </c>
      <c r="P48" s="1">
        <v>220</v>
      </c>
      <c r="S48" s="6">
        <v>181</v>
      </c>
    </row>
    <row r="49" spans="1:19" x14ac:dyDescent="0.25">
      <c r="B49" s="1">
        <v>27</v>
      </c>
      <c r="C49" s="1">
        <v>74</v>
      </c>
      <c r="D49" s="1">
        <v>65</v>
      </c>
      <c r="E49" s="1">
        <v>188</v>
      </c>
      <c r="F49" s="1">
        <v>117</v>
      </c>
      <c r="G49" s="1">
        <v>210</v>
      </c>
      <c r="H49" s="1">
        <v>69</v>
      </c>
      <c r="I49" s="1">
        <v>177</v>
      </c>
      <c r="J49" s="1">
        <v>216</v>
      </c>
      <c r="K49" s="1">
        <v>120</v>
      </c>
      <c r="L49" s="1">
        <v>130</v>
      </c>
      <c r="M49" s="1">
        <v>21</v>
      </c>
      <c r="N49" s="1">
        <v>63</v>
      </c>
      <c r="O49" s="1">
        <v>190</v>
      </c>
      <c r="P49" s="1">
        <v>123</v>
      </c>
      <c r="Q49" s="1">
        <v>194</v>
      </c>
      <c r="S49" s="6">
        <v>81</v>
      </c>
    </row>
    <row r="50" spans="1:19" x14ac:dyDescent="0.25">
      <c r="B50" s="1">
        <v>42</v>
      </c>
      <c r="C50" s="1">
        <v>240</v>
      </c>
      <c r="D50" s="1">
        <v>157</v>
      </c>
      <c r="E50" s="1">
        <v>14</v>
      </c>
      <c r="F50" s="1">
        <v>204</v>
      </c>
      <c r="G50" s="1">
        <v>239</v>
      </c>
      <c r="H50" s="1">
        <v>89</v>
      </c>
      <c r="I50" s="1">
        <v>48</v>
      </c>
      <c r="J50" s="1">
        <v>153</v>
      </c>
      <c r="K50" s="1">
        <v>190</v>
      </c>
      <c r="L50" s="1">
        <v>211</v>
      </c>
      <c r="M50" s="1">
        <v>154</v>
      </c>
      <c r="N50" s="1">
        <v>190</v>
      </c>
      <c r="O50" s="1">
        <v>222</v>
      </c>
      <c r="P50" s="1">
        <v>120</v>
      </c>
      <c r="Q50" s="1">
        <v>23</v>
      </c>
      <c r="S50" s="6">
        <v>160</v>
      </c>
    </row>
    <row r="51" spans="1:19" x14ac:dyDescent="0.25">
      <c r="B51" s="1">
        <v>36</v>
      </c>
      <c r="C51" s="1">
        <v>1</v>
      </c>
      <c r="D51" s="1">
        <v>41</v>
      </c>
      <c r="E51" s="1">
        <v>146</v>
      </c>
      <c r="F51" s="1">
        <v>105</v>
      </c>
      <c r="G51" s="1">
        <v>249</v>
      </c>
      <c r="H51" s="1">
        <v>195</v>
      </c>
      <c r="I51" s="1">
        <v>50</v>
      </c>
      <c r="J51" s="1">
        <v>160</v>
      </c>
      <c r="K51" s="1">
        <v>243</v>
      </c>
      <c r="L51" s="1">
        <v>231</v>
      </c>
      <c r="M51" s="1">
        <v>68</v>
      </c>
      <c r="N51" s="1">
        <v>10</v>
      </c>
      <c r="O51" s="1">
        <v>194</v>
      </c>
      <c r="P51" s="1">
        <v>241</v>
      </c>
      <c r="Q51" s="1">
        <v>137</v>
      </c>
      <c r="S51" s="6">
        <v>204</v>
      </c>
    </row>
    <row r="52" spans="1:19" x14ac:dyDescent="0.25">
      <c r="B52" s="1">
        <v>95</v>
      </c>
      <c r="C52" s="1">
        <v>251</v>
      </c>
      <c r="D52" s="1">
        <v>125</v>
      </c>
      <c r="E52" s="1">
        <v>68</v>
      </c>
      <c r="F52" s="1">
        <v>126</v>
      </c>
      <c r="G52" s="1">
        <v>28</v>
      </c>
      <c r="H52" s="1">
        <v>209</v>
      </c>
      <c r="I52" s="1">
        <v>213</v>
      </c>
      <c r="J52" s="1">
        <v>39</v>
      </c>
      <c r="K52" s="1">
        <v>23</v>
      </c>
      <c r="L52" s="1">
        <v>46</v>
      </c>
      <c r="M52" s="1">
        <v>60</v>
      </c>
      <c r="N52" s="1">
        <v>237</v>
      </c>
      <c r="O52" s="1">
        <v>50</v>
      </c>
      <c r="P52" s="1">
        <v>21</v>
      </c>
      <c r="Q52" s="1">
        <v>14</v>
      </c>
      <c r="S52" s="6">
        <v>179</v>
      </c>
    </row>
    <row r="53" spans="1:19" x14ac:dyDescent="0.25">
      <c r="B53" s="1">
        <v>85</v>
      </c>
      <c r="C53" s="1">
        <v>206</v>
      </c>
      <c r="D53" s="1">
        <v>205</v>
      </c>
      <c r="E53" s="1">
        <v>80</v>
      </c>
      <c r="F53" s="1">
        <v>252</v>
      </c>
      <c r="G53" s="1">
        <v>210</v>
      </c>
      <c r="H53" s="1">
        <v>93</v>
      </c>
      <c r="I53" s="1">
        <v>165</v>
      </c>
      <c r="J53" s="1">
        <v>246</v>
      </c>
      <c r="K53" s="1">
        <v>108</v>
      </c>
      <c r="L53" s="1">
        <v>198</v>
      </c>
      <c r="M53" s="1">
        <v>144</v>
      </c>
      <c r="N53" s="1">
        <v>226</v>
      </c>
      <c r="O53" s="1">
        <v>89</v>
      </c>
      <c r="P53" s="1">
        <v>177</v>
      </c>
      <c r="Q53" s="1">
        <v>27</v>
      </c>
      <c r="S53" s="6">
        <v>217</v>
      </c>
    </row>
    <row r="54" spans="1:19" x14ac:dyDescent="0.25">
      <c r="B54" s="1">
        <v>50</v>
      </c>
      <c r="C54" s="1">
        <v>216</v>
      </c>
      <c r="D54" s="1">
        <v>186</v>
      </c>
      <c r="E54" s="1">
        <v>133</v>
      </c>
      <c r="F54" s="1">
        <v>99</v>
      </c>
      <c r="G54" s="1">
        <v>85</v>
      </c>
      <c r="H54" s="1">
        <v>119</v>
      </c>
      <c r="I54" s="1">
        <v>22</v>
      </c>
      <c r="J54" s="1">
        <v>165</v>
      </c>
      <c r="K54" s="1">
        <v>27</v>
      </c>
      <c r="L54" s="1">
        <v>226</v>
      </c>
      <c r="M54" s="1">
        <v>126</v>
      </c>
      <c r="N54" s="1">
        <v>156</v>
      </c>
      <c r="O54" s="1">
        <v>190</v>
      </c>
      <c r="P54" s="1">
        <v>33</v>
      </c>
      <c r="Q54" s="1">
        <v>157</v>
      </c>
      <c r="S54" s="6">
        <v>56</v>
      </c>
    </row>
    <row r="55" spans="1:19" x14ac:dyDescent="0.25">
      <c r="B55" s="1">
        <v>31</v>
      </c>
      <c r="C55" s="1">
        <v>214</v>
      </c>
      <c r="D55" s="1">
        <v>56</v>
      </c>
      <c r="E55" s="1">
        <v>169</v>
      </c>
      <c r="F55" s="1">
        <v>244</v>
      </c>
      <c r="G55" s="1">
        <v>93</v>
      </c>
      <c r="H55" s="1">
        <v>153</v>
      </c>
      <c r="I55" s="1">
        <v>124</v>
      </c>
      <c r="J55" s="1">
        <v>61</v>
      </c>
      <c r="K55" s="1">
        <v>191</v>
      </c>
      <c r="L55" s="1">
        <v>67</v>
      </c>
      <c r="M55" s="1">
        <v>241</v>
      </c>
      <c r="N55" s="1">
        <v>4</v>
      </c>
      <c r="O55" s="1">
        <v>251</v>
      </c>
      <c r="P55" s="1">
        <v>171</v>
      </c>
      <c r="Q55" s="1">
        <v>14</v>
      </c>
      <c r="S55" s="6">
        <v>141</v>
      </c>
    </row>
    <row r="56" spans="1:19" x14ac:dyDescent="0.25">
      <c r="A56" s="1">
        <v>100</v>
      </c>
      <c r="B56" s="1">
        <v>181</v>
      </c>
      <c r="C56" s="1">
        <v>226</v>
      </c>
      <c r="D56" s="1">
        <v>230</v>
      </c>
      <c r="E56" s="1">
        <v>10</v>
      </c>
      <c r="F56" s="1">
        <v>76</v>
      </c>
      <c r="G56" s="1">
        <v>119</v>
      </c>
      <c r="H56" s="1">
        <v>236</v>
      </c>
      <c r="I56" s="1">
        <v>129</v>
      </c>
      <c r="J56" s="1">
        <v>220</v>
      </c>
      <c r="K56" s="1">
        <v>14</v>
      </c>
      <c r="L56" s="1">
        <v>84</v>
      </c>
      <c r="M56" s="1">
        <v>185</v>
      </c>
      <c r="N56" s="1">
        <v>245</v>
      </c>
      <c r="O56" s="1">
        <v>67</v>
      </c>
      <c r="P56" s="1">
        <v>245</v>
      </c>
      <c r="S56" s="6">
        <v>90</v>
      </c>
    </row>
    <row r="57" spans="1:19" x14ac:dyDescent="0.25">
      <c r="A57" s="1">
        <v>252</v>
      </c>
      <c r="B57" s="1">
        <v>128</v>
      </c>
      <c r="C57" s="1">
        <v>210</v>
      </c>
      <c r="D57" s="1">
        <v>176</v>
      </c>
      <c r="E57" s="1">
        <v>91</v>
      </c>
      <c r="F57" s="1">
        <v>164</v>
      </c>
      <c r="G57" s="1">
        <v>27</v>
      </c>
      <c r="H57" s="1">
        <v>195</v>
      </c>
      <c r="I57" s="1">
        <v>154</v>
      </c>
      <c r="J57" s="1">
        <v>128</v>
      </c>
      <c r="K57" s="1">
        <v>217</v>
      </c>
      <c r="L57" s="1">
        <v>67</v>
      </c>
      <c r="M57" s="1">
        <v>214</v>
      </c>
      <c r="N57" s="1">
        <v>177</v>
      </c>
      <c r="O57" s="1">
        <v>10</v>
      </c>
      <c r="P57" s="1">
        <v>149</v>
      </c>
      <c r="S57" s="6">
        <v>153</v>
      </c>
    </row>
    <row r="58" spans="1:19" x14ac:dyDescent="0.25">
      <c r="A58" s="1">
        <v>116</v>
      </c>
      <c r="B58" s="1">
        <v>148</v>
      </c>
      <c r="C58" s="1">
        <v>79</v>
      </c>
      <c r="D58" s="1">
        <v>104</v>
      </c>
      <c r="E58" s="1">
        <v>125</v>
      </c>
      <c r="F58" s="1">
        <v>213</v>
      </c>
      <c r="G58" s="1">
        <v>45</v>
      </c>
      <c r="H58" s="1">
        <v>58</v>
      </c>
      <c r="I58" s="1">
        <v>43</v>
      </c>
      <c r="J58" s="1">
        <v>31</v>
      </c>
      <c r="K58" s="1">
        <v>170</v>
      </c>
      <c r="L58" s="1">
        <v>21</v>
      </c>
      <c r="M58" s="1">
        <v>51</v>
      </c>
      <c r="N58" s="1">
        <v>123</v>
      </c>
      <c r="O58" s="1">
        <v>189</v>
      </c>
      <c r="P58" s="1">
        <v>2</v>
      </c>
      <c r="S58" s="6">
        <v>86</v>
      </c>
    </row>
    <row r="59" spans="1:19" x14ac:dyDescent="0.25">
      <c r="A59" s="1">
        <v>111</v>
      </c>
      <c r="B59" s="1">
        <v>48</v>
      </c>
      <c r="C59" s="1">
        <v>224</v>
      </c>
      <c r="D59" s="1">
        <v>136</v>
      </c>
      <c r="E59" s="1">
        <v>196</v>
      </c>
      <c r="F59" s="1">
        <v>127</v>
      </c>
      <c r="G59" s="1">
        <v>13</v>
      </c>
      <c r="H59" s="1">
        <v>29</v>
      </c>
      <c r="I59" s="1">
        <v>27</v>
      </c>
      <c r="J59" s="1">
        <v>69</v>
      </c>
      <c r="K59" s="1">
        <v>173</v>
      </c>
      <c r="L59" s="1">
        <v>226</v>
      </c>
      <c r="M59" s="1">
        <v>92</v>
      </c>
      <c r="N59" s="1">
        <v>249</v>
      </c>
      <c r="O59" s="1">
        <v>76</v>
      </c>
      <c r="P59" s="1">
        <v>64</v>
      </c>
      <c r="S59" s="6">
        <v>15</v>
      </c>
    </row>
    <row r="60" spans="1:19" x14ac:dyDescent="0.25">
      <c r="A60" s="1">
        <v>226</v>
      </c>
      <c r="B60" s="1">
        <v>230</v>
      </c>
      <c r="C60" s="1">
        <v>224</v>
      </c>
      <c r="D60" s="1">
        <v>0</v>
      </c>
      <c r="E60" s="1">
        <v>239</v>
      </c>
      <c r="F60" s="1">
        <v>95</v>
      </c>
      <c r="G60" s="1">
        <v>205</v>
      </c>
      <c r="H60" s="1">
        <v>115</v>
      </c>
      <c r="I60" s="1">
        <v>252</v>
      </c>
      <c r="J60" s="1">
        <v>144</v>
      </c>
      <c r="K60" s="1">
        <v>199</v>
      </c>
      <c r="L60" s="1">
        <v>30</v>
      </c>
      <c r="M60" s="1">
        <v>211</v>
      </c>
      <c r="N60" s="1">
        <v>95</v>
      </c>
      <c r="O60" s="1">
        <v>101</v>
      </c>
      <c r="P60" s="1">
        <v>203</v>
      </c>
      <c r="S60" s="6">
        <v>54</v>
      </c>
    </row>
    <row r="61" spans="1:19" x14ac:dyDescent="0.25">
      <c r="A61" s="1">
        <v>168</v>
      </c>
      <c r="B61" s="1">
        <v>203</v>
      </c>
      <c r="C61" s="1">
        <v>243</v>
      </c>
      <c r="D61" s="1">
        <v>22</v>
      </c>
      <c r="E61" s="1">
        <v>254</v>
      </c>
      <c r="F61" s="1">
        <v>11</v>
      </c>
      <c r="G61" s="1">
        <v>63</v>
      </c>
      <c r="H61" s="1">
        <v>147</v>
      </c>
      <c r="I61" s="1">
        <v>188</v>
      </c>
      <c r="J61" s="1">
        <v>60</v>
      </c>
      <c r="K61" s="1">
        <v>37</v>
      </c>
      <c r="L61" s="1">
        <v>114</v>
      </c>
      <c r="M61" s="1">
        <v>140</v>
      </c>
      <c r="N61" s="1">
        <v>167</v>
      </c>
      <c r="O61" s="1">
        <v>77</v>
      </c>
      <c r="P61" s="1">
        <v>238</v>
      </c>
      <c r="S61" s="6">
        <v>29</v>
      </c>
    </row>
    <row r="62" spans="1:19" x14ac:dyDescent="0.25">
      <c r="B62" s="1">
        <v>99</v>
      </c>
      <c r="C62" s="1">
        <v>124</v>
      </c>
      <c r="D62" s="1">
        <v>124</v>
      </c>
      <c r="E62" s="1">
        <v>68</v>
      </c>
      <c r="F62" s="1">
        <v>7</v>
      </c>
      <c r="G62" s="1">
        <v>140</v>
      </c>
      <c r="H62" s="1">
        <v>41</v>
      </c>
      <c r="I62" s="1">
        <v>172</v>
      </c>
      <c r="J62" s="1">
        <v>40</v>
      </c>
      <c r="K62" s="1">
        <v>137</v>
      </c>
      <c r="L62" s="1">
        <v>226</v>
      </c>
      <c r="M62" s="1">
        <v>185</v>
      </c>
      <c r="N62" s="1">
        <v>28</v>
      </c>
      <c r="O62" s="1">
        <v>59</v>
      </c>
      <c r="P62" s="1">
        <v>142</v>
      </c>
      <c r="Q62" s="1">
        <v>249</v>
      </c>
      <c r="S62" s="6">
        <v>160</v>
      </c>
    </row>
    <row r="63" spans="1:19" x14ac:dyDescent="0.25">
      <c r="A63" s="1">
        <v>223</v>
      </c>
      <c r="B63" s="1">
        <v>56</v>
      </c>
      <c r="C63" s="1">
        <v>96</v>
      </c>
      <c r="D63" s="1">
        <v>217</v>
      </c>
      <c r="E63" s="1">
        <v>255</v>
      </c>
      <c r="F63" s="1">
        <v>191</v>
      </c>
      <c r="G63" s="1">
        <v>125</v>
      </c>
      <c r="H63" s="1">
        <v>185</v>
      </c>
      <c r="I63" s="1">
        <v>224</v>
      </c>
      <c r="J63" s="1">
        <v>212</v>
      </c>
      <c r="K63" s="1">
        <v>195</v>
      </c>
      <c r="L63" s="1">
        <v>163</v>
      </c>
      <c r="M63" s="1">
        <v>47</v>
      </c>
      <c r="N63" s="1">
        <v>65</v>
      </c>
      <c r="O63" s="1">
        <v>116</v>
      </c>
      <c r="P63" s="1">
        <v>213</v>
      </c>
      <c r="S63" s="6">
        <v>70</v>
      </c>
    </row>
    <row r="64" spans="1:19" x14ac:dyDescent="0.25">
      <c r="A64" s="1">
        <v>177</v>
      </c>
      <c r="B64" s="1">
        <v>47</v>
      </c>
      <c r="C64" s="1">
        <v>243</v>
      </c>
      <c r="D64" s="1">
        <v>86</v>
      </c>
      <c r="E64" s="1">
        <v>249</v>
      </c>
      <c r="F64" s="1">
        <v>182</v>
      </c>
      <c r="G64" s="1">
        <v>198</v>
      </c>
      <c r="H64" s="1">
        <v>23</v>
      </c>
      <c r="I64" s="1">
        <v>9</v>
      </c>
      <c r="J64" s="1">
        <v>26</v>
      </c>
      <c r="K64" s="1">
        <v>136</v>
      </c>
      <c r="L64" s="1">
        <v>45</v>
      </c>
      <c r="M64" s="1">
        <v>78</v>
      </c>
      <c r="N64" s="1">
        <v>164</v>
      </c>
      <c r="O64" s="1">
        <v>79</v>
      </c>
      <c r="P64" s="1">
        <v>46</v>
      </c>
      <c r="S64" s="6">
        <v>92</v>
      </c>
    </row>
    <row r="65" spans="1:19" x14ac:dyDescent="0.25">
      <c r="B65" s="1">
        <v>22</v>
      </c>
      <c r="C65" s="1">
        <v>1</v>
      </c>
      <c r="D65" s="1">
        <v>8</v>
      </c>
      <c r="E65" s="1">
        <v>59</v>
      </c>
      <c r="F65" s="1">
        <v>201</v>
      </c>
      <c r="G65" s="1">
        <v>120</v>
      </c>
      <c r="H65" s="1">
        <v>214</v>
      </c>
      <c r="I65" s="1">
        <v>219</v>
      </c>
      <c r="J65" s="1">
        <v>90</v>
      </c>
      <c r="K65" s="1">
        <v>45</v>
      </c>
      <c r="L65" s="1">
        <v>247</v>
      </c>
      <c r="M65" s="1">
        <v>39</v>
      </c>
      <c r="N65" s="1">
        <v>254</v>
      </c>
      <c r="O65" s="1">
        <v>48</v>
      </c>
      <c r="P65" s="1">
        <v>45</v>
      </c>
      <c r="Q65" s="1">
        <v>67</v>
      </c>
      <c r="S65" s="6">
        <v>235</v>
      </c>
    </row>
    <row r="66" spans="1:19" x14ac:dyDescent="0.25">
      <c r="A66" s="1">
        <v>211</v>
      </c>
      <c r="B66" s="1">
        <v>134</v>
      </c>
      <c r="C66" s="1">
        <v>147</v>
      </c>
      <c r="D66" s="1">
        <v>50</v>
      </c>
      <c r="E66" s="1">
        <v>176</v>
      </c>
      <c r="F66" s="1">
        <v>122</v>
      </c>
      <c r="G66" s="1">
        <v>218</v>
      </c>
      <c r="H66" s="1">
        <v>40</v>
      </c>
      <c r="I66" s="1">
        <v>213</v>
      </c>
      <c r="J66" s="1">
        <v>180</v>
      </c>
      <c r="K66" s="1">
        <v>238</v>
      </c>
      <c r="L66" s="1">
        <v>64</v>
      </c>
      <c r="M66" s="1">
        <v>250</v>
      </c>
      <c r="N66" s="1">
        <v>23</v>
      </c>
      <c r="O66" s="1">
        <v>106</v>
      </c>
      <c r="P66" s="1">
        <v>218</v>
      </c>
      <c r="S66" s="6">
        <v>105</v>
      </c>
    </row>
    <row r="67" spans="1:19" x14ac:dyDescent="0.25">
      <c r="A67" s="1">
        <v>252</v>
      </c>
      <c r="B67" s="1">
        <v>161</v>
      </c>
      <c r="C67" s="1">
        <v>230</v>
      </c>
      <c r="D67" s="1">
        <v>224</v>
      </c>
      <c r="E67" s="1">
        <v>47</v>
      </c>
      <c r="F67" s="1">
        <v>216</v>
      </c>
      <c r="G67" s="1">
        <v>131</v>
      </c>
      <c r="H67" s="1">
        <v>37</v>
      </c>
      <c r="I67" s="1">
        <v>174</v>
      </c>
      <c r="J67" s="1">
        <v>90</v>
      </c>
      <c r="K67" s="1">
        <v>184</v>
      </c>
      <c r="L67" s="1">
        <v>56</v>
      </c>
      <c r="M67" s="1">
        <v>252</v>
      </c>
      <c r="N67" s="1">
        <v>51</v>
      </c>
      <c r="O67" s="1">
        <v>57</v>
      </c>
      <c r="P67" s="1">
        <v>189</v>
      </c>
      <c r="S67" s="6">
        <v>187</v>
      </c>
    </row>
    <row r="68" spans="1:19" x14ac:dyDescent="0.25">
      <c r="B68" s="1">
        <v>3</v>
      </c>
      <c r="C68" s="1">
        <v>206</v>
      </c>
      <c r="D68" s="1">
        <v>91</v>
      </c>
      <c r="E68" s="1">
        <v>102</v>
      </c>
      <c r="F68" s="1">
        <v>127</v>
      </c>
      <c r="G68" s="1">
        <v>14</v>
      </c>
      <c r="H68" s="1">
        <v>59</v>
      </c>
      <c r="I68" s="1">
        <v>145</v>
      </c>
      <c r="J68" s="1">
        <v>10</v>
      </c>
      <c r="K68" s="1">
        <v>105</v>
      </c>
      <c r="L68" s="1">
        <v>158</v>
      </c>
      <c r="M68" s="1">
        <v>139</v>
      </c>
      <c r="N68" s="1">
        <v>81</v>
      </c>
      <c r="O68" s="1">
        <v>159</v>
      </c>
      <c r="P68" s="1">
        <v>193</v>
      </c>
      <c r="Q68" s="1">
        <v>64</v>
      </c>
      <c r="S68" s="6">
        <v>200</v>
      </c>
    </row>
    <row r="69" spans="1:19" x14ac:dyDescent="0.25">
      <c r="A69" s="1">
        <v>255</v>
      </c>
      <c r="B69" s="1">
        <v>52</v>
      </c>
      <c r="C69" s="1">
        <v>138</v>
      </c>
      <c r="D69" s="1">
        <v>251</v>
      </c>
      <c r="E69" s="1">
        <v>168</v>
      </c>
      <c r="F69" s="1">
        <v>167</v>
      </c>
      <c r="G69" s="1">
        <v>227</v>
      </c>
      <c r="H69" s="1">
        <v>188</v>
      </c>
      <c r="I69" s="1">
        <v>76</v>
      </c>
      <c r="J69" s="1">
        <v>64</v>
      </c>
      <c r="K69" s="1">
        <v>131</v>
      </c>
      <c r="L69" s="1">
        <v>10</v>
      </c>
      <c r="M69" s="1">
        <v>20</v>
      </c>
      <c r="N69" s="1">
        <v>113</v>
      </c>
      <c r="O69" s="1">
        <v>233</v>
      </c>
      <c r="P69" s="1">
        <v>226</v>
      </c>
      <c r="S69" s="6">
        <v>86</v>
      </c>
    </row>
    <row r="70" spans="1:19" x14ac:dyDescent="0.25">
      <c r="B70" s="1">
        <v>94</v>
      </c>
      <c r="C70" s="1">
        <v>131</v>
      </c>
      <c r="D70" s="1">
        <v>232</v>
      </c>
      <c r="E70" s="1">
        <v>34</v>
      </c>
      <c r="F70" s="1">
        <v>78</v>
      </c>
      <c r="G70" s="1">
        <v>219</v>
      </c>
      <c r="H70" s="1">
        <v>184</v>
      </c>
      <c r="I70" s="1">
        <v>48</v>
      </c>
      <c r="J70" s="1">
        <v>232</v>
      </c>
      <c r="K70" s="1">
        <v>40</v>
      </c>
      <c r="L70" s="1">
        <v>150</v>
      </c>
      <c r="M70" s="1">
        <v>166</v>
      </c>
      <c r="N70" s="1">
        <v>215</v>
      </c>
      <c r="O70" s="1">
        <v>120</v>
      </c>
      <c r="P70" s="1">
        <v>172</v>
      </c>
      <c r="Q70" s="1">
        <v>142</v>
      </c>
      <c r="S70" s="6">
        <v>81</v>
      </c>
    </row>
    <row r="71" spans="1:19" x14ac:dyDescent="0.25">
      <c r="A71" s="1">
        <v>161</v>
      </c>
      <c r="B71" s="1">
        <v>78</v>
      </c>
      <c r="C71" s="1">
        <v>90</v>
      </c>
      <c r="D71" s="1">
        <v>51</v>
      </c>
      <c r="E71" s="1">
        <v>234</v>
      </c>
      <c r="F71" s="1">
        <v>100</v>
      </c>
      <c r="G71" s="1">
        <v>174</v>
      </c>
      <c r="H71" s="1">
        <v>158</v>
      </c>
      <c r="I71" s="1">
        <v>210</v>
      </c>
      <c r="J71" s="1">
        <v>66</v>
      </c>
      <c r="K71" s="1">
        <v>195</v>
      </c>
      <c r="L71" s="1">
        <v>52</v>
      </c>
      <c r="M71" s="1">
        <v>45</v>
      </c>
      <c r="N71" s="1">
        <v>148</v>
      </c>
      <c r="O71" s="1">
        <v>21</v>
      </c>
      <c r="P71" s="1">
        <v>212</v>
      </c>
      <c r="S71" s="6">
        <v>225</v>
      </c>
    </row>
    <row r="72" spans="1:19" x14ac:dyDescent="0.25">
      <c r="B72" s="1">
        <v>55</v>
      </c>
      <c r="C72" s="1">
        <v>165</v>
      </c>
      <c r="D72" s="1">
        <v>53</v>
      </c>
      <c r="E72" s="1">
        <v>145</v>
      </c>
      <c r="F72" s="1">
        <v>34</v>
      </c>
      <c r="G72" s="1">
        <v>90</v>
      </c>
      <c r="H72" s="1">
        <v>186</v>
      </c>
      <c r="I72" s="1">
        <v>24</v>
      </c>
      <c r="J72" s="1">
        <v>140</v>
      </c>
      <c r="K72" s="1">
        <v>47</v>
      </c>
      <c r="L72" s="1">
        <v>123</v>
      </c>
      <c r="M72" s="1">
        <v>75</v>
      </c>
      <c r="N72" s="1">
        <v>229</v>
      </c>
      <c r="O72" s="1">
        <v>80</v>
      </c>
      <c r="P72" s="1">
        <v>152</v>
      </c>
      <c r="Q72" s="1">
        <v>119</v>
      </c>
      <c r="S72" s="6">
        <v>5</v>
      </c>
    </row>
    <row r="73" spans="1:19" x14ac:dyDescent="0.25">
      <c r="B73" s="1">
        <v>88</v>
      </c>
      <c r="C73" s="1">
        <v>40</v>
      </c>
      <c r="D73" s="1">
        <v>207</v>
      </c>
      <c r="E73" s="1">
        <v>46</v>
      </c>
      <c r="F73" s="1">
        <v>200</v>
      </c>
      <c r="G73" s="1">
        <v>87</v>
      </c>
      <c r="H73" s="1">
        <v>111</v>
      </c>
      <c r="I73" s="1">
        <v>255</v>
      </c>
      <c r="J73" s="1">
        <v>190</v>
      </c>
      <c r="K73" s="1">
        <v>5</v>
      </c>
      <c r="L73" s="1">
        <v>164</v>
      </c>
      <c r="M73" s="1">
        <v>95</v>
      </c>
      <c r="N73" s="1">
        <v>247</v>
      </c>
      <c r="O73" s="1">
        <v>156</v>
      </c>
      <c r="P73" s="1">
        <v>173</v>
      </c>
      <c r="Q73" s="1">
        <v>238</v>
      </c>
      <c r="S73" s="6">
        <v>208</v>
      </c>
    </row>
    <row r="74" spans="1:19" x14ac:dyDescent="0.25">
      <c r="B74" s="1">
        <v>96</v>
      </c>
      <c r="C74" s="1">
        <v>68</v>
      </c>
      <c r="D74" s="1">
        <v>202</v>
      </c>
      <c r="E74" s="1">
        <v>239</v>
      </c>
      <c r="F74" s="1">
        <v>183</v>
      </c>
      <c r="G74" s="1">
        <v>74</v>
      </c>
      <c r="H74" s="1">
        <v>237</v>
      </c>
      <c r="I74" s="1">
        <v>33</v>
      </c>
      <c r="J74" s="1">
        <v>158</v>
      </c>
      <c r="K74" s="1">
        <v>1</v>
      </c>
      <c r="L74" s="1">
        <v>144</v>
      </c>
      <c r="M74" s="1">
        <v>250</v>
      </c>
      <c r="N74" s="1">
        <v>103</v>
      </c>
      <c r="O74" s="1">
        <v>54</v>
      </c>
      <c r="P74" s="1">
        <v>18</v>
      </c>
      <c r="Q74" s="1">
        <v>75</v>
      </c>
      <c r="S74" s="6">
        <v>111</v>
      </c>
    </row>
    <row r="75" spans="1:19" x14ac:dyDescent="0.25">
      <c r="B75" s="1">
        <v>89</v>
      </c>
      <c r="C75" s="1">
        <v>240</v>
      </c>
      <c r="D75" s="1">
        <v>81</v>
      </c>
      <c r="E75" s="1">
        <v>198</v>
      </c>
      <c r="F75" s="1">
        <v>209</v>
      </c>
      <c r="G75" s="1">
        <v>37</v>
      </c>
      <c r="H75" s="1">
        <v>167</v>
      </c>
      <c r="I75" s="1">
        <v>239</v>
      </c>
      <c r="J75" s="1">
        <v>37</v>
      </c>
      <c r="K75" s="1">
        <v>161</v>
      </c>
      <c r="L75" s="1">
        <v>248</v>
      </c>
      <c r="M75" s="1">
        <v>107</v>
      </c>
      <c r="N75" s="1">
        <v>167</v>
      </c>
      <c r="O75" s="1">
        <v>64</v>
      </c>
      <c r="P75" s="1">
        <v>210</v>
      </c>
      <c r="Q75" s="1">
        <v>248</v>
      </c>
      <c r="S75" s="6">
        <v>50</v>
      </c>
    </row>
    <row r="76" spans="1:19" x14ac:dyDescent="0.25">
      <c r="B76" s="1">
        <v>76</v>
      </c>
      <c r="C76" s="1">
        <v>6</v>
      </c>
      <c r="D76" s="1">
        <v>242</v>
      </c>
      <c r="E76" s="1">
        <v>70</v>
      </c>
      <c r="F76" s="1">
        <v>56</v>
      </c>
      <c r="G76" s="1">
        <v>55</v>
      </c>
      <c r="H76" s="1">
        <v>30</v>
      </c>
      <c r="I76" s="1">
        <v>33</v>
      </c>
      <c r="J76" s="1">
        <v>82</v>
      </c>
      <c r="K76" s="1">
        <v>57</v>
      </c>
      <c r="L76" s="1">
        <v>155</v>
      </c>
      <c r="M76" s="1">
        <v>141</v>
      </c>
      <c r="N76" s="1">
        <v>123</v>
      </c>
      <c r="O76" s="1">
        <v>74</v>
      </c>
      <c r="P76" s="1">
        <v>45</v>
      </c>
      <c r="Q76" s="1">
        <v>22</v>
      </c>
      <c r="S76" s="6">
        <v>241</v>
      </c>
    </row>
    <row r="77" spans="1:19" x14ac:dyDescent="0.25">
      <c r="A77" s="1">
        <v>228</v>
      </c>
      <c r="B77" s="1">
        <v>56</v>
      </c>
      <c r="C77" s="1">
        <v>144</v>
      </c>
      <c r="D77" s="1">
        <v>232</v>
      </c>
      <c r="E77" s="1">
        <v>219</v>
      </c>
      <c r="F77" s="1">
        <v>52</v>
      </c>
      <c r="G77" s="1">
        <v>89</v>
      </c>
      <c r="H77" s="1">
        <v>208</v>
      </c>
      <c r="I77" s="1">
        <v>210</v>
      </c>
      <c r="J77" s="1">
        <v>84</v>
      </c>
      <c r="K77" s="1">
        <v>117</v>
      </c>
      <c r="L77" s="1">
        <v>154</v>
      </c>
      <c r="M77" s="1">
        <v>4</v>
      </c>
      <c r="N77" s="1">
        <v>206</v>
      </c>
      <c r="O77" s="1">
        <v>216</v>
      </c>
      <c r="P77" s="1">
        <v>163</v>
      </c>
      <c r="S77" s="6">
        <v>93</v>
      </c>
    </row>
    <row r="78" spans="1:19" x14ac:dyDescent="0.25">
      <c r="B78" s="1">
        <v>97</v>
      </c>
      <c r="C78" s="1">
        <v>254</v>
      </c>
      <c r="D78" s="1">
        <v>180</v>
      </c>
      <c r="E78" s="1">
        <v>227</v>
      </c>
      <c r="F78" s="1">
        <v>183</v>
      </c>
      <c r="G78" s="1">
        <v>91</v>
      </c>
      <c r="H78" s="1">
        <v>208</v>
      </c>
      <c r="I78" s="1">
        <v>87</v>
      </c>
      <c r="J78" s="1">
        <v>71</v>
      </c>
      <c r="K78" s="1">
        <v>87</v>
      </c>
      <c r="L78" s="1">
        <v>1</v>
      </c>
      <c r="M78" s="1">
        <v>27</v>
      </c>
      <c r="N78" s="1">
        <v>106</v>
      </c>
      <c r="O78" s="1">
        <v>136</v>
      </c>
      <c r="P78" s="1">
        <v>211</v>
      </c>
      <c r="Q78" s="1">
        <v>168</v>
      </c>
      <c r="S78" s="6">
        <v>68</v>
      </c>
    </row>
    <row r="79" spans="1:19" x14ac:dyDescent="0.25">
      <c r="A79" s="1">
        <v>101</v>
      </c>
      <c r="B79" s="1">
        <v>45</v>
      </c>
      <c r="C79" s="1">
        <v>49</v>
      </c>
      <c r="D79" s="1">
        <v>213</v>
      </c>
      <c r="E79" s="1">
        <v>148</v>
      </c>
      <c r="F79" s="1">
        <v>141</v>
      </c>
      <c r="G79" s="1">
        <v>145</v>
      </c>
      <c r="H79" s="1">
        <v>113</v>
      </c>
      <c r="I79" s="1">
        <v>249</v>
      </c>
      <c r="J79" s="1">
        <v>116</v>
      </c>
      <c r="K79" s="1">
        <v>139</v>
      </c>
      <c r="L79" s="1">
        <v>76</v>
      </c>
      <c r="M79" s="1">
        <v>52</v>
      </c>
      <c r="N79" s="1">
        <v>220</v>
      </c>
      <c r="O79" s="1">
        <v>139</v>
      </c>
      <c r="P79" s="1">
        <v>61</v>
      </c>
      <c r="S79" s="6">
        <v>200</v>
      </c>
    </row>
    <row r="80" spans="1:19" x14ac:dyDescent="0.25">
      <c r="A80" s="1">
        <v>250</v>
      </c>
      <c r="B80" s="1">
        <v>14</v>
      </c>
      <c r="C80" s="1">
        <v>29</v>
      </c>
      <c r="D80" s="1">
        <v>134</v>
      </c>
      <c r="E80" s="1">
        <v>216</v>
      </c>
      <c r="F80" s="1">
        <v>108</v>
      </c>
      <c r="G80" s="1">
        <v>250</v>
      </c>
      <c r="H80" s="1">
        <v>17</v>
      </c>
      <c r="I80" s="1">
        <v>6</v>
      </c>
      <c r="J80" s="1">
        <v>120</v>
      </c>
      <c r="K80" s="1">
        <v>233</v>
      </c>
      <c r="L80" s="1">
        <v>22</v>
      </c>
      <c r="M80" s="1">
        <v>39</v>
      </c>
      <c r="N80" s="1">
        <v>84</v>
      </c>
      <c r="O80" s="1">
        <v>151</v>
      </c>
      <c r="P80" s="1">
        <v>78</v>
      </c>
      <c r="S80" s="6">
        <v>124</v>
      </c>
    </row>
    <row r="81" spans="1:19" x14ac:dyDescent="0.25">
      <c r="B81" s="1">
        <v>70</v>
      </c>
      <c r="C81" s="1">
        <v>142</v>
      </c>
      <c r="D81" s="1">
        <v>71</v>
      </c>
      <c r="E81" s="1">
        <v>200</v>
      </c>
      <c r="F81" s="1">
        <v>75</v>
      </c>
      <c r="G81" s="1">
        <v>182</v>
      </c>
      <c r="H81" s="1">
        <v>103</v>
      </c>
      <c r="I81" s="1">
        <v>92</v>
      </c>
      <c r="J81" s="1">
        <v>140</v>
      </c>
      <c r="K81" s="1">
        <v>221</v>
      </c>
      <c r="L81" s="1">
        <v>44</v>
      </c>
      <c r="M81" s="1">
        <v>249</v>
      </c>
      <c r="N81" s="1">
        <v>36</v>
      </c>
      <c r="O81" s="1">
        <v>60</v>
      </c>
      <c r="P81" s="1">
        <v>184</v>
      </c>
      <c r="Q81" s="1">
        <v>204</v>
      </c>
      <c r="S81" s="6">
        <v>194</v>
      </c>
    </row>
    <row r="82" spans="1:19" x14ac:dyDescent="0.25">
      <c r="A82" s="1">
        <v>199</v>
      </c>
      <c r="B82" s="1">
        <v>201</v>
      </c>
      <c r="C82" s="1">
        <v>187</v>
      </c>
      <c r="D82" s="1">
        <v>86</v>
      </c>
      <c r="E82" s="1">
        <v>230</v>
      </c>
      <c r="F82" s="1">
        <v>57</v>
      </c>
      <c r="G82" s="1">
        <v>235</v>
      </c>
      <c r="H82" s="1">
        <v>196</v>
      </c>
      <c r="I82" s="1">
        <v>164</v>
      </c>
      <c r="J82" s="1">
        <v>171</v>
      </c>
      <c r="K82" s="1">
        <v>207</v>
      </c>
      <c r="L82" s="1">
        <v>84</v>
      </c>
      <c r="M82" s="1">
        <v>125</v>
      </c>
      <c r="N82" s="1">
        <v>94</v>
      </c>
      <c r="O82" s="1">
        <v>156</v>
      </c>
      <c r="P82" s="1">
        <v>226</v>
      </c>
      <c r="S82" s="6">
        <v>239</v>
      </c>
    </row>
    <row r="83" spans="1:19" x14ac:dyDescent="0.25">
      <c r="A83" s="1">
        <v>167</v>
      </c>
      <c r="B83" s="1">
        <v>22</v>
      </c>
      <c r="C83" s="1">
        <v>61</v>
      </c>
      <c r="D83" s="1">
        <v>99</v>
      </c>
      <c r="E83" s="1">
        <v>254</v>
      </c>
      <c r="F83" s="1">
        <v>42</v>
      </c>
      <c r="G83" s="1">
        <v>193</v>
      </c>
      <c r="H83" s="1">
        <v>172</v>
      </c>
      <c r="I83" s="1">
        <v>216</v>
      </c>
      <c r="J83" s="1">
        <v>158</v>
      </c>
      <c r="K83" s="1">
        <v>232</v>
      </c>
      <c r="L83" s="1">
        <v>228</v>
      </c>
      <c r="M83" s="1">
        <v>248</v>
      </c>
      <c r="N83" s="1">
        <v>62</v>
      </c>
      <c r="O83" s="1">
        <v>188</v>
      </c>
      <c r="P83" s="1">
        <v>181</v>
      </c>
      <c r="S83" s="6">
        <v>133</v>
      </c>
    </row>
    <row r="84" spans="1:19" x14ac:dyDescent="0.25">
      <c r="B84" s="1">
        <v>42</v>
      </c>
      <c r="C84" s="1">
        <v>113</v>
      </c>
      <c r="D84" s="1">
        <v>156</v>
      </c>
      <c r="E84" s="1">
        <v>55</v>
      </c>
      <c r="F84" s="1">
        <v>71</v>
      </c>
      <c r="G84" s="1">
        <v>88</v>
      </c>
      <c r="H84" s="1">
        <v>190</v>
      </c>
      <c r="I84" s="1">
        <v>22</v>
      </c>
      <c r="J84" s="1">
        <v>75</v>
      </c>
      <c r="K84" s="1">
        <v>161</v>
      </c>
      <c r="L84" s="1">
        <v>231</v>
      </c>
      <c r="M84" s="1">
        <v>121</v>
      </c>
      <c r="N84" s="1">
        <v>89</v>
      </c>
      <c r="O84" s="1">
        <v>134</v>
      </c>
      <c r="P84" s="1">
        <v>40</v>
      </c>
      <c r="Q84" s="1">
        <v>224</v>
      </c>
      <c r="S84" s="6">
        <v>245</v>
      </c>
    </row>
    <row r="85" spans="1:19" x14ac:dyDescent="0.25">
      <c r="B85" s="1">
        <v>43</v>
      </c>
      <c r="C85" s="1">
        <v>3</v>
      </c>
      <c r="D85" s="1">
        <v>101</v>
      </c>
      <c r="E85" s="1">
        <v>98</v>
      </c>
      <c r="F85" s="1">
        <v>154</v>
      </c>
      <c r="G85" s="1">
        <v>123</v>
      </c>
      <c r="H85" s="1">
        <v>64</v>
      </c>
      <c r="I85" s="1">
        <v>51</v>
      </c>
      <c r="J85" s="1">
        <v>189</v>
      </c>
      <c r="K85" s="1">
        <v>235</v>
      </c>
      <c r="L85" s="1">
        <v>44</v>
      </c>
      <c r="M85" s="1">
        <v>67</v>
      </c>
      <c r="N85" s="1">
        <v>205</v>
      </c>
      <c r="O85" s="1">
        <v>107</v>
      </c>
      <c r="P85" s="1">
        <v>150</v>
      </c>
      <c r="Q85" s="1">
        <v>218</v>
      </c>
      <c r="S85" s="6">
        <v>205</v>
      </c>
    </row>
    <row r="86" spans="1:19" x14ac:dyDescent="0.25">
      <c r="A86" s="1">
        <v>210</v>
      </c>
      <c r="B86" s="1">
        <v>19</v>
      </c>
      <c r="C86" s="1">
        <v>187</v>
      </c>
      <c r="D86" s="1">
        <v>39</v>
      </c>
      <c r="E86" s="1">
        <v>195</v>
      </c>
      <c r="F86" s="1">
        <v>13</v>
      </c>
      <c r="G86" s="1">
        <v>100</v>
      </c>
      <c r="H86" s="1">
        <v>244</v>
      </c>
      <c r="I86" s="1">
        <v>47</v>
      </c>
      <c r="J86" s="1">
        <v>46</v>
      </c>
      <c r="K86" s="1">
        <v>87</v>
      </c>
      <c r="L86" s="1">
        <v>159</v>
      </c>
      <c r="M86" s="1">
        <v>215</v>
      </c>
      <c r="N86" s="1">
        <v>15</v>
      </c>
      <c r="O86" s="1">
        <v>127</v>
      </c>
      <c r="P86" s="1">
        <v>23</v>
      </c>
      <c r="S86" s="6">
        <v>6</v>
      </c>
    </row>
    <row r="87" spans="1:19" x14ac:dyDescent="0.25">
      <c r="B87" s="1">
        <v>66</v>
      </c>
      <c r="C87" s="1">
        <v>45</v>
      </c>
      <c r="D87" s="1">
        <v>194</v>
      </c>
      <c r="E87" s="1">
        <v>51</v>
      </c>
      <c r="F87" s="1">
        <v>37</v>
      </c>
      <c r="G87" s="1">
        <v>49</v>
      </c>
      <c r="H87" s="1">
        <v>134</v>
      </c>
      <c r="I87" s="1">
        <v>150</v>
      </c>
      <c r="J87" s="1">
        <v>40</v>
      </c>
      <c r="K87" s="1">
        <v>181</v>
      </c>
      <c r="L87" s="1">
        <v>172</v>
      </c>
      <c r="M87" s="1">
        <v>20</v>
      </c>
      <c r="N87" s="1">
        <v>25</v>
      </c>
      <c r="O87" s="1">
        <v>133</v>
      </c>
      <c r="P87" s="1">
        <v>94</v>
      </c>
      <c r="Q87" s="1">
        <v>246</v>
      </c>
      <c r="S87" s="6">
        <v>196</v>
      </c>
    </row>
    <row r="88" spans="1:19" x14ac:dyDescent="0.25">
      <c r="A88" s="1">
        <v>153</v>
      </c>
      <c r="B88" s="1">
        <v>69</v>
      </c>
      <c r="C88" s="1">
        <v>246</v>
      </c>
      <c r="D88" s="1">
        <v>250</v>
      </c>
      <c r="E88" s="1">
        <v>109</v>
      </c>
      <c r="F88" s="1">
        <v>211</v>
      </c>
      <c r="G88" s="1">
        <v>160</v>
      </c>
      <c r="H88" s="1">
        <v>15</v>
      </c>
      <c r="I88" s="1">
        <v>148</v>
      </c>
      <c r="J88" s="1">
        <v>56</v>
      </c>
      <c r="K88" s="1">
        <v>21</v>
      </c>
      <c r="L88" s="1">
        <v>3</v>
      </c>
      <c r="M88" s="1">
        <v>147</v>
      </c>
      <c r="N88" s="1">
        <v>242</v>
      </c>
      <c r="O88" s="1">
        <v>242</v>
      </c>
      <c r="P88" s="1">
        <v>162</v>
      </c>
      <c r="S88" s="6">
        <v>242</v>
      </c>
    </row>
    <row r="89" spans="1:19" x14ac:dyDescent="0.25">
      <c r="A89" s="1">
        <v>174</v>
      </c>
      <c r="B89" s="1">
        <v>40</v>
      </c>
      <c r="C89" s="1">
        <v>217</v>
      </c>
      <c r="D89" s="1">
        <v>119</v>
      </c>
      <c r="E89" s="1">
        <v>41</v>
      </c>
      <c r="F89" s="1">
        <v>7</v>
      </c>
      <c r="G89" s="1">
        <v>132</v>
      </c>
      <c r="H89" s="1">
        <v>148</v>
      </c>
      <c r="I89" s="1">
        <v>216</v>
      </c>
      <c r="J89" s="1">
        <v>226</v>
      </c>
      <c r="K89" s="1">
        <v>30</v>
      </c>
      <c r="L89" s="1">
        <v>95</v>
      </c>
      <c r="M89" s="1">
        <v>212</v>
      </c>
      <c r="N89" s="1">
        <v>18</v>
      </c>
      <c r="O89" s="1">
        <v>252</v>
      </c>
      <c r="P89" s="1">
        <v>234</v>
      </c>
      <c r="S89" s="6">
        <v>145</v>
      </c>
    </row>
    <row r="90" spans="1:19" x14ac:dyDescent="0.25">
      <c r="A90" s="1">
        <v>172</v>
      </c>
      <c r="B90" s="1">
        <v>221</v>
      </c>
      <c r="C90" s="1">
        <v>154</v>
      </c>
      <c r="D90" s="1">
        <v>86</v>
      </c>
      <c r="E90" s="1">
        <v>33</v>
      </c>
      <c r="F90" s="1">
        <v>74</v>
      </c>
      <c r="G90" s="1">
        <v>27</v>
      </c>
      <c r="H90" s="1">
        <v>241</v>
      </c>
      <c r="I90" s="1">
        <v>249</v>
      </c>
      <c r="J90" s="1">
        <v>178</v>
      </c>
      <c r="K90" s="1">
        <v>11</v>
      </c>
      <c r="L90" s="1">
        <v>129</v>
      </c>
      <c r="M90" s="1">
        <v>162</v>
      </c>
      <c r="N90" s="1">
        <v>166</v>
      </c>
      <c r="O90" s="1">
        <v>104</v>
      </c>
      <c r="P90" s="1">
        <v>239</v>
      </c>
      <c r="S90" s="6">
        <v>242</v>
      </c>
    </row>
    <row r="91" spans="1:19" x14ac:dyDescent="0.25">
      <c r="A91" s="1">
        <v>126</v>
      </c>
      <c r="B91" s="1">
        <v>112</v>
      </c>
      <c r="C91" s="1">
        <v>198</v>
      </c>
      <c r="D91" s="1">
        <v>158</v>
      </c>
      <c r="E91" s="1">
        <v>108</v>
      </c>
      <c r="F91" s="1">
        <v>72</v>
      </c>
      <c r="G91" s="1">
        <v>101</v>
      </c>
      <c r="H91" s="1">
        <v>100</v>
      </c>
      <c r="I91" s="1">
        <v>172</v>
      </c>
      <c r="J91" s="1">
        <v>84</v>
      </c>
      <c r="K91" s="1">
        <v>118</v>
      </c>
      <c r="L91" s="1">
        <v>98</v>
      </c>
      <c r="M91" s="1">
        <v>85</v>
      </c>
      <c r="N91" s="1">
        <v>93</v>
      </c>
      <c r="O91" s="1">
        <v>219</v>
      </c>
      <c r="P91" s="1">
        <v>206</v>
      </c>
      <c r="S91" s="6">
        <v>154</v>
      </c>
    </row>
    <row r="92" spans="1:19" x14ac:dyDescent="0.25">
      <c r="A92" s="1">
        <v>154</v>
      </c>
      <c r="B92" s="1">
        <v>79</v>
      </c>
      <c r="C92" s="1">
        <v>53</v>
      </c>
      <c r="D92" s="1">
        <v>51</v>
      </c>
      <c r="E92" s="1">
        <v>89</v>
      </c>
      <c r="F92" s="1">
        <v>86</v>
      </c>
      <c r="G92" s="1">
        <v>34</v>
      </c>
      <c r="H92" s="1">
        <v>196</v>
      </c>
      <c r="I92" s="1">
        <v>45</v>
      </c>
      <c r="J92" s="1">
        <v>89</v>
      </c>
      <c r="K92" s="1">
        <v>153</v>
      </c>
      <c r="L92" s="1">
        <v>95</v>
      </c>
      <c r="M92" s="1">
        <v>81</v>
      </c>
      <c r="N92" s="1">
        <v>226</v>
      </c>
      <c r="O92" s="1">
        <v>101</v>
      </c>
      <c r="P92" s="1">
        <v>74</v>
      </c>
      <c r="S92" s="6">
        <v>65</v>
      </c>
    </row>
    <row r="93" spans="1:19" x14ac:dyDescent="0.25">
      <c r="A93" s="1">
        <v>233</v>
      </c>
      <c r="B93" s="1">
        <v>232</v>
      </c>
      <c r="C93" s="1">
        <v>254</v>
      </c>
      <c r="D93" s="1">
        <v>146</v>
      </c>
      <c r="E93" s="1">
        <v>239</v>
      </c>
      <c r="F93" s="1">
        <v>83</v>
      </c>
      <c r="G93" s="1">
        <v>174</v>
      </c>
      <c r="H93" s="1">
        <v>23</v>
      </c>
      <c r="I93" s="1">
        <v>250</v>
      </c>
      <c r="J93" s="1">
        <v>235</v>
      </c>
      <c r="K93" s="1">
        <v>7</v>
      </c>
      <c r="L93" s="1">
        <v>145</v>
      </c>
      <c r="M93" s="1">
        <v>204</v>
      </c>
      <c r="N93" s="1">
        <v>39</v>
      </c>
      <c r="O93" s="1">
        <v>7</v>
      </c>
      <c r="P93" s="1">
        <v>29</v>
      </c>
      <c r="S93" s="6">
        <v>6</v>
      </c>
    </row>
    <row r="94" spans="1:19" x14ac:dyDescent="0.25">
      <c r="B94" s="1">
        <v>13</v>
      </c>
      <c r="C94" s="1">
        <v>190</v>
      </c>
      <c r="D94" s="1">
        <v>39</v>
      </c>
      <c r="E94" s="1">
        <v>102</v>
      </c>
      <c r="F94" s="1">
        <v>184</v>
      </c>
      <c r="G94" s="1">
        <v>226</v>
      </c>
      <c r="H94" s="1">
        <v>203</v>
      </c>
      <c r="I94" s="1">
        <v>183</v>
      </c>
      <c r="J94" s="1">
        <v>34</v>
      </c>
      <c r="K94" s="1">
        <v>63</v>
      </c>
      <c r="L94" s="1">
        <v>144</v>
      </c>
      <c r="M94" s="1">
        <v>183</v>
      </c>
      <c r="N94" s="1">
        <v>145</v>
      </c>
      <c r="O94" s="1">
        <v>204</v>
      </c>
      <c r="P94" s="1">
        <v>130</v>
      </c>
      <c r="Q94" s="1">
        <v>220</v>
      </c>
      <c r="S94" s="6">
        <v>95</v>
      </c>
    </row>
    <row r="95" spans="1:19" x14ac:dyDescent="0.25">
      <c r="B95" s="1">
        <v>6</v>
      </c>
      <c r="C95" s="1">
        <v>147</v>
      </c>
      <c r="D95" s="1">
        <v>66</v>
      </c>
      <c r="E95" s="1">
        <v>118</v>
      </c>
      <c r="F95" s="1">
        <v>183</v>
      </c>
      <c r="G95" s="1">
        <v>126</v>
      </c>
      <c r="H95" s="1">
        <v>6</v>
      </c>
      <c r="I95" s="1">
        <v>33</v>
      </c>
      <c r="J95" s="1">
        <v>214</v>
      </c>
      <c r="K95" s="1">
        <v>154</v>
      </c>
      <c r="L95" s="1">
        <v>55</v>
      </c>
      <c r="M95" s="1">
        <v>218</v>
      </c>
      <c r="N95" s="1">
        <v>83</v>
      </c>
      <c r="O95" s="1">
        <v>213</v>
      </c>
      <c r="P95" s="1">
        <v>154</v>
      </c>
      <c r="Q95" s="1">
        <v>185</v>
      </c>
      <c r="S95" s="6">
        <v>19</v>
      </c>
    </row>
    <row r="96" spans="1:19" x14ac:dyDescent="0.25">
      <c r="A96" s="1">
        <v>194</v>
      </c>
      <c r="B96" s="1">
        <v>77</v>
      </c>
      <c r="C96" s="1">
        <v>131</v>
      </c>
      <c r="D96" s="1">
        <v>97</v>
      </c>
      <c r="E96" s="1">
        <v>242</v>
      </c>
      <c r="F96" s="1">
        <v>50</v>
      </c>
      <c r="G96" s="1">
        <v>33</v>
      </c>
      <c r="H96" s="1">
        <v>81</v>
      </c>
      <c r="I96" s="1">
        <v>41</v>
      </c>
      <c r="J96" s="1">
        <v>9</v>
      </c>
      <c r="K96" s="1">
        <v>216</v>
      </c>
      <c r="L96" s="1">
        <v>63</v>
      </c>
      <c r="M96" s="1">
        <v>33</v>
      </c>
      <c r="N96" s="1">
        <v>85</v>
      </c>
      <c r="O96" s="1">
        <v>17</v>
      </c>
      <c r="P96" s="1">
        <v>70</v>
      </c>
      <c r="S96" s="6">
        <v>233</v>
      </c>
    </row>
    <row r="97" spans="1:19" x14ac:dyDescent="0.25">
      <c r="B97" s="1">
        <v>96</v>
      </c>
      <c r="C97" s="1">
        <v>31</v>
      </c>
      <c r="D97" s="1">
        <v>245</v>
      </c>
      <c r="E97" s="1">
        <v>169</v>
      </c>
      <c r="F97" s="1">
        <v>86</v>
      </c>
      <c r="G97" s="1">
        <v>22</v>
      </c>
      <c r="H97" s="1">
        <v>229</v>
      </c>
      <c r="I97" s="1">
        <v>194</v>
      </c>
      <c r="J97" s="1">
        <v>105</v>
      </c>
      <c r="K97" s="1">
        <v>227</v>
      </c>
      <c r="L97" s="1">
        <v>141</v>
      </c>
      <c r="M97" s="1">
        <v>236</v>
      </c>
      <c r="N97" s="1">
        <v>52</v>
      </c>
      <c r="O97" s="1">
        <v>232</v>
      </c>
      <c r="P97" s="1">
        <v>54</v>
      </c>
      <c r="Q97" s="1">
        <v>247</v>
      </c>
      <c r="S97" s="6">
        <v>229</v>
      </c>
    </row>
    <row r="98" spans="1:19" x14ac:dyDescent="0.25">
      <c r="A98" s="1">
        <v>168</v>
      </c>
      <c r="B98" s="1">
        <v>146</v>
      </c>
      <c r="C98" s="1">
        <v>151</v>
      </c>
      <c r="D98" s="1">
        <v>12</v>
      </c>
      <c r="E98" s="1">
        <v>44</v>
      </c>
      <c r="F98" s="1">
        <v>131</v>
      </c>
      <c r="G98" s="1">
        <v>95</v>
      </c>
      <c r="H98" s="1">
        <v>93</v>
      </c>
      <c r="I98" s="1">
        <v>98</v>
      </c>
      <c r="J98" s="1">
        <v>111</v>
      </c>
      <c r="K98" s="1">
        <v>109</v>
      </c>
      <c r="L98" s="1">
        <v>162</v>
      </c>
      <c r="M98" s="1">
        <v>51</v>
      </c>
      <c r="N98" s="1">
        <v>46</v>
      </c>
      <c r="O98" s="1">
        <v>139</v>
      </c>
      <c r="P98" s="1">
        <v>5</v>
      </c>
      <c r="S98" s="6">
        <v>129</v>
      </c>
    </row>
    <row r="99" spans="1:19" x14ac:dyDescent="0.25">
      <c r="A99" s="1">
        <v>168</v>
      </c>
      <c r="B99" s="1">
        <v>222</v>
      </c>
      <c r="C99" s="1">
        <v>131</v>
      </c>
      <c r="D99" s="1">
        <v>11</v>
      </c>
      <c r="E99" s="1">
        <v>131</v>
      </c>
      <c r="F99" s="1">
        <v>44</v>
      </c>
      <c r="G99" s="1">
        <v>227</v>
      </c>
      <c r="H99" s="1">
        <v>138</v>
      </c>
      <c r="I99" s="1">
        <v>123</v>
      </c>
      <c r="J99" s="1">
        <v>243</v>
      </c>
      <c r="K99" s="1">
        <v>136</v>
      </c>
      <c r="L99" s="1">
        <v>193</v>
      </c>
      <c r="M99" s="1">
        <v>75</v>
      </c>
      <c r="N99" s="1">
        <v>22</v>
      </c>
      <c r="O99" s="1">
        <v>74</v>
      </c>
      <c r="P99" s="1">
        <v>75</v>
      </c>
      <c r="S99" s="6">
        <v>122</v>
      </c>
    </row>
    <row r="100" spans="1:19" x14ac:dyDescent="0.25">
      <c r="A100" s="1">
        <v>127</v>
      </c>
      <c r="B100" s="1">
        <v>34</v>
      </c>
      <c r="C100" s="1">
        <v>15</v>
      </c>
      <c r="D100" s="1">
        <v>118</v>
      </c>
      <c r="E100" s="1">
        <v>206</v>
      </c>
      <c r="F100" s="1">
        <v>4</v>
      </c>
      <c r="G100" s="1">
        <v>128</v>
      </c>
      <c r="H100" s="1">
        <v>19</v>
      </c>
      <c r="I100" s="1">
        <v>63</v>
      </c>
      <c r="J100" s="1">
        <v>235</v>
      </c>
      <c r="K100" s="1">
        <v>187</v>
      </c>
      <c r="L100" s="1">
        <v>46</v>
      </c>
      <c r="M100" s="1">
        <v>165</v>
      </c>
      <c r="N100" s="1">
        <v>55</v>
      </c>
      <c r="O100" s="1">
        <v>113</v>
      </c>
      <c r="P100" s="1">
        <v>176</v>
      </c>
      <c r="S100" s="6">
        <v>11</v>
      </c>
    </row>
    <row r="101" spans="1:19" x14ac:dyDescent="0.25">
      <c r="A101" s="1">
        <v>211</v>
      </c>
      <c r="B101" s="1">
        <v>27</v>
      </c>
      <c r="C101" s="1">
        <v>106</v>
      </c>
      <c r="D101" s="1">
        <v>18</v>
      </c>
      <c r="E101" s="1">
        <v>90</v>
      </c>
      <c r="F101" s="1">
        <v>80</v>
      </c>
      <c r="G101" s="1">
        <v>248</v>
      </c>
      <c r="H101" s="1">
        <v>1</v>
      </c>
      <c r="I101" s="1">
        <v>222</v>
      </c>
      <c r="J101" s="1">
        <v>197</v>
      </c>
      <c r="K101" s="1">
        <v>42</v>
      </c>
      <c r="L101" s="1">
        <v>73</v>
      </c>
      <c r="M101" s="1">
        <v>34</v>
      </c>
      <c r="N101" s="1">
        <v>53</v>
      </c>
      <c r="O101" s="1">
        <v>127</v>
      </c>
      <c r="P101" s="1">
        <v>128</v>
      </c>
      <c r="S101" s="6">
        <v>53</v>
      </c>
    </row>
    <row r="102" spans="1:19" x14ac:dyDescent="0.25">
      <c r="B102" s="1">
        <v>0</v>
      </c>
      <c r="C102" s="1">
        <v>119</v>
      </c>
      <c r="D102" s="1">
        <v>216</v>
      </c>
      <c r="E102" s="1">
        <v>255</v>
      </c>
      <c r="F102" s="1">
        <v>190</v>
      </c>
      <c r="G102" s="1">
        <v>148</v>
      </c>
      <c r="H102" s="1">
        <v>199</v>
      </c>
      <c r="I102" s="1">
        <v>99</v>
      </c>
      <c r="J102" s="1">
        <v>190</v>
      </c>
      <c r="K102" s="1">
        <v>4</v>
      </c>
      <c r="L102" s="1">
        <v>55</v>
      </c>
      <c r="M102" s="1">
        <v>37</v>
      </c>
      <c r="N102" s="1">
        <v>37</v>
      </c>
      <c r="O102" s="1">
        <v>82</v>
      </c>
      <c r="P102" s="1">
        <v>146</v>
      </c>
      <c r="Q102" s="1">
        <v>241</v>
      </c>
      <c r="S102" s="6">
        <v>225</v>
      </c>
    </row>
    <row r="103" spans="1:19" x14ac:dyDescent="0.25">
      <c r="B103" s="1">
        <v>7</v>
      </c>
      <c r="C103" s="1">
        <v>8</v>
      </c>
      <c r="D103" s="1">
        <v>8</v>
      </c>
      <c r="E103" s="1">
        <v>152</v>
      </c>
      <c r="F103" s="1">
        <v>30</v>
      </c>
      <c r="G103" s="1">
        <v>23</v>
      </c>
      <c r="H103" s="1">
        <v>25</v>
      </c>
      <c r="I103" s="1">
        <v>235</v>
      </c>
      <c r="J103" s="1">
        <v>83</v>
      </c>
      <c r="K103" s="1">
        <v>207</v>
      </c>
      <c r="L103" s="1">
        <v>8</v>
      </c>
      <c r="M103" s="1">
        <v>254</v>
      </c>
      <c r="N103" s="1">
        <v>200</v>
      </c>
      <c r="O103" s="1">
        <v>24</v>
      </c>
      <c r="P103" s="1">
        <v>141</v>
      </c>
      <c r="Q103" s="1">
        <v>142</v>
      </c>
      <c r="S103" s="6">
        <v>65</v>
      </c>
    </row>
    <row r="104" spans="1:19" x14ac:dyDescent="0.25">
      <c r="A104" s="1">
        <v>181</v>
      </c>
      <c r="B104" s="1">
        <v>140</v>
      </c>
      <c r="C104" s="1">
        <v>169</v>
      </c>
      <c r="D104" s="1">
        <v>255</v>
      </c>
      <c r="E104" s="1">
        <v>136</v>
      </c>
      <c r="F104" s="1">
        <v>147</v>
      </c>
      <c r="G104" s="1">
        <v>104</v>
      </c>
      <c r="H104" s="1">
        <v>3</v>
      </c>
      <c r="I104" s="1">
        <v>149</v>
      </c>
      <c r="J104" s="1">
        <v>224</v>
      </c>
      <c r="K104" s="1">
        <v>66</v>
      </c>
      <c r="L104" s="1">
        <v>125</v>
      </c>
      <c r="M104" s="1">
        <v>0</v>
      </c>
      <c r="N104" s="1">
        <v>179</v>
      </c>
      <c r="O104" s="1">
        <v>217</v>
      </c>
      <c r="P104" s="1">
        <v>65</v>
      </c>
      <c r="S104" s="6">
        <v>163</v>
      </c>
    </row>
    <row r="105" spans="1:19" x14ac:dyDescent="0.25">
      <c r="A105" s="1">
        <v>111</v>
      </c>
      <c r="B105" s="1">
        <v>157</v>
      </c>
      <c r="C105" s="1">
        <v>202</v>
      </c>
      <c r="D105" s="1">
        <v>4</v>
      </c>
      <c r="E105" s="1">
        <v>154</v>
      </c>
      <c r="F105" s="1">
        <v>68</v>
      </c>
      <c r="G105" s="1">
        <v>136</v>
      </c>
      <c r="H105" s="1">
        <v>190</v>
      </c>
      <c r="I105" s="1">
        <v>217</v>
      </c>
      <c r="J105" s="1">
        <v>40</v>
      </c>
      <c r="K105" s="1">
        <v>94</v>
      </c>
      <c r="L105" s="1">
        <v>7</v>
      </c>
      <c r="M105" s="1">
        <v>161</v>
      </c>
      <c r="N105" s="1">
        <v>70</v>
      </c>
      <c r="O105" s="1">
        <v>19</v>
      </c>
      <c r="P105" s="1">
        <v>22</v>
      </c>
      <c r="S105" s="6">
        <v>207</v>
      </c>
    </row>
    <row r="106" spans="1:19" x14ac:dyDescent="0.25">
      <c r="B106" s="1">
        <v>50</v>
      </c>
      <c r="C106" s="1">
        <v>229</v>
      </c>
      <c r="D106" s="1">
        <v>127</v>
      </c>
      <c r="E106" s="1">
        <v>123</v>
      </c>
      <c r="F106" s="1">
        <v>125</v>
      </c>
      <c r="G106" s="1">
        <v>155</v>
      </c>
      <c r="H106" s="1">
        <v>92</v>
      </c>
      <c r="I106" s="1">
        <v>223</v>
      </c>
      <c r="J106" s="1">
        <v>70</v>
      </c>
      <c r="K106" s="1">
        <v>8</v>
      </c>
      <c r="L106" s="1">
        <v>148</v>
      </c>
      <c r="M106" s="1">
        <v>223</v>
      </c>
      <c r="N106" s="1">
        <v>162</v>
      </c>
      <c r="O106" s="1">
        <v>49</v>
      </c>
      <c r="P106" s="1">
        <v>116</v>
      </c>
      <c r="Q106" s="1">
        <v>194</v>
      </c>
      <c r="S106" s="6">
        <v>222</v>
      </c>
    </row>
    <row r="107" spans="1:19" x14ac:dyDescent="0.25">
      <c r="A107" s="1">
        <v>242</v>
      </c>
      <c r="B107" s="1">
        <v>139</v>
      </c>
      <c r="C107" s="1">
        <v>201</v>
      </c>
      <c r="D107" s="1">
        <v>61</v>
      </c>
      <c r="E107" s="1">
        <v>201</v>
      </c>
      <c r="F107" s="1">
        <v>39</v>
      </c>
      <c r="G107" s="1">
        <v>5</v>
      </c>
      <c r="H107" s="1">
        <v>147</v>
      </c>
      <c r="I107" s="1">
        <v>94</v>
      </c>
      <c r="J107" s="1">
        <v>139</v>
      </c>
      <c r="K107" s="1">
        <v>8</v>
      </c>
      <c r="L107" s="1">
        <v>139</v>
      </c>
      <c r="M107" s="1">
        <v>173</v>
      </c>
      <c r="N107" s="1">
        <v>200</v>
      </c>
      <c r="O107" s="1">
        <v>12</v>
      </c>
      <c r="P107" s="1">
        <v>36</v>
      </c>
      <c r="S107" s="6">
        <v>72</v>
      </c>
    </row>
    <row r="108" spans="1:19" x14ac:dyDescent="0.25">
      <c r="A108" s="1">
        <v>230</v>
      </c>
      <c r="B108" s="1">
        <v>12</v>
      </c>
      <c r="C108" s="1">
        <v>53</v>
      </c>
      <c r="D108" s="1">
        <v>56</v>
      </c>
      <c r="E108" s="1">
        <v>164</v>
      </c>
      <c r="F108" s="1">
        <v>48</v>
      </c>
      <c r="G108" s="1">
        <v>236</v>
      </c>
      <c r="H108" s="1">
        <v>230</v>
      </c>
      <c r="I108" s="1">
        <v>15</v>
      </c>
      <c r="J108" s="1">
        <v>141</v>
      </c>
      <c r="K108" s="1">
        <v>0</v>
      </c>
      <c r="L108" s="1">
        <v>78</v>
      </c>
      <c r="M108" s="1">
        <v>189</v>
      </c>
      <c r="N108" s="1">
        <v>3</v>
      </c>
      <c r="O108" s="1">
        <v>162</v>
      </c>
      <c r="P108" s="1">
        <v>146</v>
      </c>
      <c r="S108" s="6">
        <v>20</v>
      </c>
    </row>
    <row r="109" spans="1:19" x14ac:dyDescent="0.25">
      <c r="B109" s="1">
        <v>60</v>
      </c>
      <c r="C109" s="1">
        <v>193</v>
      </c>
      <c r="D109" s="1">
        <v>202</v>
      </c>
      <c r="E109" s="1">
        <v>10</v>
      </c>
      <c r="F109" s="1">
        <v>32</v>
      </c>
      <c r="G109" s="1">
        <v>88</v>
      </c>
      <c r="H109" s="1">
        <v>67</v>
      </c>
      <c r="I109" s="1">
        <v>191</v>
      </c>
      <c r="J109" s="1">
        <v>51</v>
      </c>
      <c r="K109" s="1">
        <v>152</v>
      </c>
      <c r="L109" s="1">
        <v>97</v>
      </c>
      <c r="M109" s="1">
        <v>196</v>
      </c>
      <c r="N109" s="1">
        <v>11</v>
      </c>
      <c r="O109" s="1">
        <v>177</v>
      </c>
      <c r="P109" s="1">
        <v>162</v>
      </c>
      <c r="Q109" s="1">
        <v>150</v>
      </c>
      <c r="S109" s="6">
        <v>162</v>
      </c>
    </row>
    <row r="110" spans="1:19" x14ac:dyDescent="0.25">
      <c r="B110" s="1">
        <v>66</v>
      </c>
      <c r="C110" s="1">
        <v>97</v>
      </c>
      <c r="D110" s="1">
        <v>251</v>
      </c>
      <c r="E110" s="1">
        <v>131</v>
      </c>
      <c r="F110" s="1">
        <v>7</v>
      </c>
      <c r="G110" s="1">
        <v>5</v>
      </c>
      <c r="H110" s="1">
        <v>55</v>
      </c>
      <c r="I110" s="1">
        <v>238</v>
      </c>
      <c r="J110" s="1">
        <v>246</v>
      </c>
      <c r="K110" s="1">
        <v>104</v>
      </c>
      <c r="L110" s="1">
        <v>6</v>
      </c>
      <c r="M110" s="1">
        <v>231</v>
      </c>
      <c r="N110" s="1">
        <v>58</v>
      </c>
      <c r="O110" s="1">
        <v>232</v>
      </c>
      <c r="P110" s="1">
        <v>60</v>
      </c>
      <c r="Q110" s="1">
        <v>34</v>
      </c>
      <c r="S110" s="6">
        <v>139</v>
      </c>
    </row>
    <row r="111" spans="1:19" x14ac:dyDescent="0.25">
      <c r="A111" s="1">
        <v>140</v>
      </c>
      <c r="B111" s="1">
        <v>34</v>
      </c>
      <c r="C111" s="1">
        <v>37</v>
      </c>
      <c r="D111" s="1">
        <v>45</v>
      </c>
      <c r="E111" s="1">
        <v>73</v>
      </c>
      <c r="F111" s="1">
        <v>24</v>
      </c>
      <c r="G111" s="1">
        <v>9</v>
      </c>
      <c r="H111" s="1">
        <v>12</v>
      </c>
      <c r="I111" s="1">
        <v>176</v>
      </c>
      <c r="J111" s="1">
        <v>236</v>
      </c>
      <c r="K111" s="1">
        <v>26</v>
      </c>
      <c r="L111" s="1">
        <v>16</v>
      </c>
      <c r="M111" s="1">
        <v>205</v>
      </c>
      <c r="N111" s="1">
        <v>225</v>
      </c>
      <c r="O111" s="1">
        <v>107</v>
      </c>
      <c r="P111" s="1">
        <v>120</v>
      </c>
      <c r="S111" s="6">
        <v>57</v>
      </c>
    </row>
    <row r="112" spans="1:19" x14ac:dyDescent="0.25">
      <c r="A112" s="1">
        <v>244</v>
      </c>
      <c r="B112" s="1">
        <v>56</v>
      </c>
      <c r="C112" s="1">
        <v>137</v>
      </c>
      <c r="D112" s="1">
        <v>141</v>
      </c>
      <c r="E112" s="1">
        <v>250</v>
      </c>
      <c r="F112" s="1">
        <v>18</v>
      </c>
      <c r="G112" s="1">
        <v>81</v>
      </c>
      <c r="H112" s="1">
        <v>160</v>
      </c>
      <c r="I112" s="1">
        <v>196</v>
      </c>
      <c r="J112" s="1">
        <v>54</v>
      </c>
      <c r="K112" s="1">
        <v>105</v>
      </c>
      <c r="L112" s="1">
        <v>230</v>
      </c>
      <c r="M112" s="1">
        <v>62</v>
      </c>
      <c r="N112" s="1">
        <v>114</v>
      </c>
      <c r="O112" s="1">
        <v>14</v>
      </c>
      <c r="P112" s="1">
        <v>118</v>
      </c>
      <c r="S112" s="6">
        <v>111</v>
      </c>
    </row>
    <row r="113" spans="1:19" x14ac:dyDescent="0.25">
      <c r="A113" s="1">
        <v>230</v>
      </c>
      <c r="B113" s="1">
        <v>214</v>
      </c>
      <c r="C113" s="1">
        <v>143</v>
      </c>
      <c r="D113" s="1">
        <v>31</v>
      </c>
      <c r="E113" s="1">
        <v>122</v>
      </c>
      <c r="F113" s="1">
        <v>172</v>
      </c>
      <c r="G113" s="1">
        <v>180</v>
      </c>
      <c r="H113" s="1">
        <v>188</v>
      </c>
      <c r="I113" s="1">
        <v>76</v>
      </c>
      <c r="J113" s="1">
        <v>91</v>
      </c>
      <c r="K113" s="1">
        <v>59</v>
      </c>
      <c r="L113" s="1">
        <v>246</v>
      </c>
      <c r="M113" s="1">
        <v>244</v>
      </c>
      <c r="N113" s="1">
        <v>16</v>
      </c>
      <c r="O113" s="1">
        <v>4</v>
      </c>
      <c r="P113" s="1">
        <v>224</v>
      </c>
      <c r="S113" s="6">
        <v>92</v>
      </c>
    </row>
    <row r="114" spans="1:19" x14ac:dyDescent="0.25">
      <c r="A114" s="1">
        <v>126</v>
      </c>
      <c r="B114" s="1">
        <v>170</v>
      </c>
      <c r="C114" s="1">
        <v>165</v>
      </c>
      <c r="D114" s="1">
        <v>145</v>
      </c>
      <c r="E114" s="1">
        <v>83</v>
      </c>
      <c r="F114" s="1">
        <v>125</v>
      </c>
      <c r="G114" s="1">
        <v>193</v>
      </c>
      <c r="H114" s="1">
        <v>28</v>
      </c>
      <c r="I114" s="1">
        <v>60</v>
      </c>
      <c r="J114" s="1">
        <v>207</v>
      </c>
      <c r="K114" s="1">
        <v>239</v>
      </c>
      <c r="L114" s="1">
        <v>246</v>
      </c>
      <c r="M114" s="1">
        <v>244</v>
      </c>
      <c r="N114" s="1">
        <v>178</v>
      </c>
      <c r="O114" s="1">
        <v>212</v>
      </c>
      <c r="P114" s="1">
        <v>217</v>
      </c>
      <c r="S114" s="6">
        <v>47</v>
      </c>
    </row>
    <row r="115" spans="1:19" x14ac:dyDescent="0.25">
      <c r="A115" s="1">
        <v>225</v>
      </c>
      <c r="B115" s="1">
        <v>213</v>
      </c>
      <c r="C115" s="1">
        <v>187</v>
      </c>
      <c r="D115" s="1">
        <v>17</v>
      </c>
      <c r="E115" s="1">
        <v>229</v>
      </c>
      <c r="F115" s="1">
        <v>32</v>
      </c>
      <c r="G115" s="1">
        <v>217</v>
      </c>
      <c r="H115" s="1">
        <v>98</v>
      </c>
      <c r="I115" s="1">
        <v>127</v>
      </c>
      <c r="J115" s="1">
        <v>182</v>
      </c>
      <c r="K115" s="1">
        <v>107</v>
      </c>
      <c r="L115" s="1">
        <v>173</v>
      </c>
      <c r="M115" s="1">
        <v>43</v>
      </c>
      <c r="N115" s="1">
        <v>54</v>
      </c>
      <c r="O115" s="1">
        <v>126</v>
      </c>
      <c r="P115" s="1">
        <v>8</v>
      </c>
      <c r="S115" s="6">
        <v>175</v>
      </c>
    </row>
    <row r="116" spans="1:19" x14ac:dyDescent="0.25">
      <c r="B116" s="1">
        <v>26</v>
      </c>
      <c r="C116" s="1">
        <v>138</v>
      </c>
      <c r="D116" s="1">
        <v>136</v>
      </c>
      <c r="E116" s="1">
        <v>85</v>
      </c>
      <c r="F116" s="1">
        <v>164</v>
      </c>
      <c r="G116" s="1">
        <v>133</v>
      </c>
      <c r="H116" s="1">
        <v>201</v>
      </c>
      <c r="I116" s="1">
        <v>113</v>
      </c>
      <c r="J116" s="1">
        <v>90</v>
      </c>
      <c r="K116" s="1">
        <v>121</v>
      </c>
      <c r="L116" s="1">
        <v>226</v>
      </c>
      <c r="M116" s="1">
        <v>199</v>
      </c>
      <c r="N116" s="1">
        <v>17</v>
      </c>
      <c r="O116" s="1">
        <v>138</v>
      </c>
      <c r="P116" s="1">
        <v>152</v>
      </c>
      <c r="Q116" s="1">
        <v>136</v>
      </c>
      <c r="S116" s="6">
        <v>55</v>
      </c>
    </row>
    <row r="117" spans="1:19" x14ac:dyDescent="0.25">
      <c r="A117" s="1">
        <v>236</v>
      </c>
      <c r="B117" s="1">
        <v>51</v>
      </c>
      <c r="C117" s="1">
        <v>60</v>
      </c>
      <c r="D117" s="1">
        <v>160</v>
      </c>
      <c r="E117" s="1">
        <v>176</v>
      </c>
      <c r="F117" s="1">
        <v>229</v>
      </c>
      <c r="G117" s="1">
        <v>101</v>
      </c>
      <c r="H117" s="1">
        <v>67</v>
      </c>
      <c r="I117" s="1">
        <v>232</v>
      </c>
      <c r="J117" s="1">
        <v>180</v>
      </c>
      <c r="K117" s="1">
        <v>39</v>
      </c>
      <c r="L117" s="1">
        <v>142</v>
      </c>
      <c r="M117" s="1">
        <v>179</v>
      </c>
      <c r="N117" s="1">
        <v>14</v>
      </c>
      <c r="O117" s="1">
        <v>80</v>
      </c>
      <c r="P117" s="1">
        <v>6</v>
      </c>
      <c r="S117" s="6">
        <v>13</v>
      </c>
    </row>
    <row r="118" spans="1:19" x14ac:dyDescent="0.25">
      <c r="B118" s="1">
        <v>56</v>
      </c>
      <c r="C118" s="1">
        <v>160</v>
      </c>
      <c r="D118" s="1">
        <v>225</v>
      </c>
      <c r="E118" s="1">
        <v>61</v>
      </c>
      <c r="F118" s="1">
        <v>35</v>
      </c>
      <c r="G118" s="1">
        <v>245</v>
      </c>
      <c r="H118" s="1">
        <v>225</v>
      </c>
      <c r="I118" s="1">
        <v>84</v>
      </c>
      <c r="J118" s="1">
        <v>202</v>
      </c>
      <c r="K118" s="1">
        <v>239</v>
      </c>
      <c r="L118" s="1">
        <v>29</v>
      </c>
      <c r="M118" s="1">
        <v>148</v>
      </c>
      <c r="N118" s="1">
        <v>149</v>
      </c>
      <c r="O118" s="1">
        <v>20</v>
      </c>
      <c r="P118" s="1">
        <v>111</v>
      </c>
      <c r="Q118" s="1">
        <v>130</v>
      </c>
      <c r="S118" s="6">
        <v>109</v>
      </c>
    </row>
    <row r="119" spans="1:19" x14ac:dyDescent="0.25">
      <c r="A119" s="1">
        <v>147</v>
      </c>
      <c r="B119" s="1">
        <v>24</v>
      </c>
      <c r="C119" s="1">
        <v>111</v>
      </c>
      <c r="D119" s="1">
        <v>11</v>
      </c>
      <c r="E119" s="1">
        <v>83</v>
      </c>
      <c r="F119" s="1">
        <v>59</v>
      </c>
      <c r="G119" s="1">
        <v>236</v>
      </c>
      <c r="H119" s="1">
        <v>220</v>
      </c>
      <c r="I119" s="1">
        <v>27</v>
      </c>
      <c r="J119" s="1">
        <v>199</v>
      </c>
      <c r="K119" s="1">
        <v>2</v>
      </c>
      <c r="L119" s="1">
        <v>158</v>
      </c>
      <c r="M119" s="1">
        <v>27</v>
      </c>
      <c r="N119" s="1">
        <v>30</v>
      </c>
      <c r="O119" s="1">
        <v>17</v>
      </c>
      <c r="P119" s="1">
        <v>205</v>
      </c>
      <c r="S119" s="6">
        <v>154</v>
      </c>
    </row>
    <row r="120" spans="1:19" x14ac:dyDescent="0.25">
      <c r="A120" s="1">
        <v>158</v>
      </c>
      <c r="B120" s="1">
        <v>189</v>
      </c>
      <c r="C120" s="1">
        <v>235</v>
      </c>
      <c r="D120" s="1">
        <v>50</v>
      </c>
      <c r="E120" s="1">
        <v>30</v>
      </c>
      <c r="F120" s="1">
        <v>220</v>
      </c>
      <c r="G120" s="1">
        <v>207</v>
      </c>
      <c r="H120" s="1">
        <v>62</v>
      </c>
      <c r="I120" s="1">
        <v>176</v>
      </c>
      <c r="J120" s="1">
        <v>149</v>
      </c>
      <c r="K120" s="1">
        <v>175</v>
      </c>
      <c r="L120" s="1">
        <v>76</v>
      </c>
      <c r="M120" s="1">
        <v>68</v>
      </c>
      <c r="N120" s="1">
        <v>179</v>
      </c>
      <c r="O120" s="1">
        <v>210</v>
      </c>
      <c r="P120" s="1">
        <v>9</v>
      </c>
      <c r="S120" s="6">
        <v>168</v>
      </c>
    </row>
    <row r="121" spans="1:19" x14ac:dyDescent="0.25">
      <c r="A121" s="1">
        <v>155</v>
      </c>
      <c r="B121" s="1">
        <v>191</v>
      </c>
      <c r="C121" s="1">
        <v>82</v>
      </c>
      <c r="D121" s="1">
        <v>126</v>
      </c>
      <c r="E121" s="1">
        <v>208</v>
      </c>
      <c r="F121" s="1">
        <v>199</v>
      </c>
      <c r="G121" s="1">
        <v>163</v>
      </c>
      <c r="H121" s="1">
        <v>204</v>
      </c>
      <c r="I121" s="1">
        <v>48</v>
      </c>
      <c r="J121" s="1">
        <v>71</v>
      </c>
      <c r="K121" s="1">
        <v>178</v>
      </c>
      <c r="L121" s="1">
        <v>26</v>
      </c>
      <c r="M121" s="1">
        <v>217</v>
      </c>
      <c r="N121" s="1">
        <v>28</v>
      </c>
      <c r="O121" s="1">
        <v>68</v>
      </c>
      <c r="P121" s="1">
        <v>173</v>
      </c>
      <c r="S121" s="6">
        <v>189</v>
      </c>
    </row>
    <row r="122" spans="1:19" x14ac:dyDescent="0.25">
      <c r="A122" s="1">
        <v>194</v>
      </c>
      <c r="B122" s="1">
        <v>204</v>
      </c>
      <c r="C122" s="1">
        <v>105</v>
      </c>
      <c r="D122" s="1">
        <v>66</v>
      </c>
      <c r="E122" s="1">
        <v>152</v>
      </c>
      <c r="F122" s="1">
        <v>210</v>
      </c>
      <c r="G122" s="1">
        <v>183</v>
      </c>
      <c r="H122" s="1">
        <v>175</v>
      </c>
      <c r="I122" s="1">
        <v>196</v>
      </c>
      <c r="J122" s="1">
        <v>241</v>
      </c>
      <c r="K122" s="1">
        <v>192</v>
      </c>
      <c r="L122" s="1">
        <v>2</v>
      </c>
      <c r="M122" s="1">
        <v>8</v>
      </c>
      <c r="N122" s="1">
        <v>205</v>
      </c>
      <c r="O122" s="1">
        <v>132</v>
      </c>
      <c r="P122" s="1">
        <v>134</v>
      </c>
      <c r="S122" s="6">
        <v>174</v>
      </c>
    </row>
    <row r="123" spans="1:19" x14ac:dyDescent="0.25">
      <c r="A123" s="1">
        <v>248</v>
      </c>
      <c r="B123" s="1">
        <v>53</v>
      </c>
      <c r="C123" s="1">
        <v>81</v>
      </c>
      <c r="D123" s="1">
        <v>19</v>
      </c>
      <c r="E123" s="1">
        <v>32</v>
      </c>
      <c r="F123" s="1">
        <v>234</v>
      </c>
      <c r="G123" s="1">
        <v>238</v>
      </c>
      <c r="H123" s="1">
        <v>236</v>
      </c>
      <c r="I123" s="1">
        <v>92</v>
      </c>
      <c r="J123" s="1">
        <v>138</v>
      </c>
      <c r="K123" s="1">
        <v>0</v>
      </c>
      <c r="L123" s="1">
        <v>125</v>
      </c>
      <c r="M123" s="1">
        <v>247</v>
      </c>
      <c r="N123" s="1">
        <v>120</v>
      </c>
      <c r="O123" s="1">
        <v>1</v>
      </c>
      <c r="P123" s="1">
        <v>67</v>
      </c>
      <c r="S123" s="6">
        <v>8</v>
      </c>
    </row>
    <row r="124" spans="1:19" x14ac:dyDescent="0.25">
      <c r="B124" s="1">
        <v>6</v>
      </c>
      <c r="C124" s="1">
        <v>219</v>
      </c>
      <c r="D124" s="1">
        <v>242</v>
      </c>
      <c r="E124" s="1">
        <v>149</v>
      </c>
      <c r="F124" s="1">
        <v>103</v>
      </c>
      <c r="G124" s="1">
        <v>74</v>
      </c>
      <c r="H124" s="1">
        <v>239</v>
      </c>
      <c r="I124" s="1">
        <v>48</v>
      </c>
      <c r="J124" s="1">
        <v>185</v>
      </c>
      <c r="K124" s="1">
        <v>51</v>
      </c>
      <c r="L124" s="1">
        <v>73</v>
      </c>
      <c r="M124" s="1">
        <v>106</v>
      </c>
      <c r="N124" s="1">
        <v>15</v>
      </c>
      <c r="O124" s="1">
        <v>233</v>
      </c>
      <c r="P124" s="1">
        <v>250</v>
      </c>
      <c r="Q124" s="1">
        <v>32</v>
      </c>
      <c r="S124" s="6">
        <v>193</v>
      </c>
    </row>
    <row r="125" spans="1:19" x14ac:dyDescent="0.25">
      <c r="A125" s="1">
        <v>104</v>
      </c>
      <c r="B125" s="1">
        <v>108</v>
      </c>
      <c r="C125" s="1">
        <v>166</v>
      </c>
      <c r="D125" s="1">
        <v>85</v>
      </c>
      <c r="E125" s="1">
        <v>87</v>
      </c>
      <c r="F125" s="1">
        <v>56</v>
      </c>
      <c r="G125" s="1">
        <v>195</v>
      </c>
      <c r="H125" s="1">
        <v>215</v>
      </c>
      <c r="I125" s="1">
        <v>1</v>
      </c>
      <c r="J125" s="1">
        <v>143</v>
      </c>
      <c r="K125" s="1">
        <v>189</v>
      </c>
      <c r="L125" s="1">
        <v>60</v>
      </c>
      <c r="M125" s="1">
        <v>182</v>
      </c>
      <c r="N125" s="1">
        <v>52</v>
      </c>
      <c r="O125" s="1">
        <v>100</v>
      </c>
      <c r="P125" s="1">
        <v>19</v>
      </c>
      <c r="S125" s="6">
        <v>65</v>
      </c>
    </row>
    <row r="126" spans="1:19" x14ac:dyDescent="0.25">
      <c r="A126" s="1">
        <v>106</v>
      </c>
      <c r="B126" s="1">
        <v>34</v>
      </c>
      <c r="C126" s="1">
        <v>96</v>
      </c>
      <c r="D126" s="1">
        <v>66</v>
      </c>
      <c r="E126" s="1">
        <v>111</v>
      </c>
      <c r="F126" s="1">
        <v>191</v>
      </c>
      <c r="G126" s="1">
        <v>171</v>
      </c>
      <c r="H126" s="1">
        <v>175</v>
      </c>
      <c r="I126" s="1">
        <v>134</v>
      </c>
      <c r="J126" s="1">
        <v>9</v>
      </c>
      <c r="K126" s="1">
        <v>43</v>
      </c>
      <c r="L126" s="1">
        <v>22</v>
      </c>
      <c r="M126" s="1">
        <v>52</v>
      </c>
      <c r="N126" s="1">
        <v>24</v>
      </c>
      <c r="O126" s="1">
        <v>172</v>
      </c>
      <c r="P126" s="1">
        <v>33</v>
      </c>
      <c r="S126" s="6">
        <v>121</v>
      </c>
    </row>
    <row r="127" spans="1:19" x14ac:dyDescent="0.25">
      <c r="B127" s="1">
        <v>41</v>
      </c>
      <c r="C127" s="1">
        <v>154</v>
      </c>
      <c r="D127" s="1">
        <v>66</v>
      </c>
      <c r="E127" s="1">
        <v>241</v>
      </c>
      <c r="F127" s="1">
        <v>229</v>
      </c>
      <c r="G127" s="1">
        <v>10</v>
      </c>
      <c r="H127" s="1">
        <v>189</v>
      </c>
      <c r="I127" s="1">
        <v>4</v>
      </c>
      <c r="J127" s="1">
        <v>241</v>
      </c>
      <c r="K127" s="1">
        <v>16</v>
      </c>
      <c r="L127" s="1">
        <v>216</v>
      </c>
      <c r="M127" s="1">
        <v>42</v>
      </c>
      <c r="N127" s="1">
        <v>90</v>
      </c>
      <c r="O127" s="1">
        <v>180</v>
      </c>
      <c r="P127" s="1">
        <v>50</v>
      </c>
      <c r="Q127" s="1">
        <v>178</v>
      </c>
      <c r="S127" s="6">
        <v>111</v>
      </c>
    </row>
    <row r="128" spans="1:19" x14ac:dyDescent="0.25">
      <c r="A128" s="1">
        <v>199</v>
      </c>
      <c r="B128" s="1">
        <v>141</v>
      </c>
      <c r="C128" s="1">
        <v>126</v>
      </c>
      <c r="D128" s="1">
        <v>251</v>
      </c>
      <c r="E128" s="1">
        <v>94</v>
      </c>
      <c r="F128" s="1">
        <v>74</v>
      </c>
      <c r="G128" s="1">
        <v>199</v>
      </c>
      <c r="H128" s="1">
        <v>198</v>
      </c>
      <c r="I128" s="1">
        <v>50</v>
      </c>
      <c r="J128" s="1">
        <v>249</v>
      </c>
      <c r="K128" s="1">
        <v>137</v>
      </c>
      <c r="L128" s="1">
        <v>9</v>
      </c>
      <c r="M128" s="1">
        <v>199</v>
      </c>
      <c r="N128" s="1">
        <v>15</v>
      </c>
      <c r="O128" s="1">
        <v>247</v>
      </c>
      <c r="P128" s="1">
        <v>207</v>
      </c>
      <c r="S128" s="6">
        <v>153</v>
      </c>
    </row>
    <row r="129" spans="1:19" x14ac:dyDescent="0.25">
      <c r="B129" s="1">
        <v>78</v>
      </c>
      <c r="C129" s="1">
        <v>41</v>
      </c>
      <c r="D129" s="1">
        <v>126</v>
      </c>
      <c r="E129" s="1">
        <v>121</v>
      </c>
      <c r="F129" s="1">
        <v>96</v>
      </c>
      <c r="G129" s="1">
        <v>185</v>
      </c>
      <c r="H129" s="1">
        <v>22</v>
      </c>
      <c r="I129" s="1">
        <v>214</v>
      </c>
      <c r="J129" s="1">
        <v>249</v>
      </c>
      <c r="K129" s="1">
        <v>236</v>
      </c>
      <c r="L129" s="1">
        <v>109</v>
      </c>
      <c r="M129" s="1">
        <v>36</v>
      </c>
      <c r="N129" s="1">
        <v>25</v>
      </c>
      <c r="O129" s="1">
        <v>135</v>
      </c>
      <c r="P129" s="1">
        <v>242</v>
      </c>
      <c r="Q129" s="1">
        <v>40</v>
      </c>
      <c r="S129" s="6">
        <v>192</v>
      </c>
    </row>
    <row r="130" spans="1:19" x14ac:dyDescent="0.25">
      <c r="A130" s="1">
        <v>108</v>
      </c>
      <c r="B130" s="1">
        <v>116</v>
      </c>
      <c r="C130" s="1">
        <v>188</v>
      </c>
      <c r="D130" s="1">
        <v>135</v>
      </c>
      <c r="E130" s="1">
        <v>67</v>
      </c>
      <c r="F130" s="1">
        <v>32</v>
      </c>
      <c r="G130" s="1">
        <v>13</v>
      </c>
      <c r="H130" s="1">
        <v>51</v>
      </c>
      <c r="I130" s="1">
        <v>166</v>
      </c>
      <c r="J130" s="1">
        <v>123</v>
      </c>
      <c r="K130" s="1">
        <v>218</v>
      </c>
      <c r="L130" s="1">
        <v>172</v>
      </c>
      <c r="M130" s="1">
        <v>77</v>
      </c>
      <c r="N130" s="1">
        <v>166</v>
      </c>
      <c r="O130" s="1">
        <v>31</v>
      </c>
      <c r="P130" s="1">
        <v>22</v>
      </c>
      <c r="S130" s="6">
        <v>206</v>
      </c>
    </row>
    <row r="131" spans="1:19" x14ac:dyDescent="0.25">
      <c r="A131" s="1">
        <v>111</v>
      </c>
      <c r="B131" s="1">
        <v>143</v>
      </c>
      <c r="C131" s="1">
        <v>244</v>
      </c>
      <c r="D131" s="1">
        <v>229</v>
      </c>
      <c r="E131" s="1">
        <v>62</v>
      </c>
      <c r="F131" s="1">
        <v>131</v>
      </c>
      <c r="G131" s="1">
        <v>131</v>
      </c>
      <c r="H131" s="1">
        <v>232</v>
      </c>
      <c r="I131" s="1">
        <v>82</v>
      </c>
      <c r="J131" s="1">
        <v>70</v>
      </c>
      <c r="K131" s="1">
        <v>109</v>
      </c>
      <c r="L131" s="1">
        <v>13</v>
      </c>
      <c r="M131" s="1">
        <v>239</v>
      </c>
      <c r="N131" s="1">
        <v>217</v>
      </c>
      <c r="O131" s="1">
        <v>48</v>
      </c>
      <c r="P131" s="1">
        <v>236</v>
      </c>
      <c r="S131" s="6">
        <v>79</v>
      </c>
    </row>
    <row r="132" spans="1:19" x14ac:dyDescent="0.25">
      <c r="A132" s="1">
        <v>187</v>
      </c>
      <c r="B132" s="1">
        <v>125</v>
      </c>
      <c r="C132" s="1">
        <v>222</v>
      </c>
      <c r="D132" s="1">
        <v>51</v>
      </c>
      <c r="E132" s="1">
        <v>22</v>
      </c>
      <c r="F132" s="1">
        <v>184</v>
      </c>
      <c r="G132" s="1">
        <v>158</v>
      </c>
      <c r="H132" s="1">
        <v>222</v>
      </c>
      <c r="I132" s="1">
        <v>48</v>
      </c>
      <c r="J132" s="1">
        <v>2</v>
      </c>
      <c r="K132" s="1">
        <v>123</v>
      </c>
      <c r="L132" s="1">
        <v>187</v>
      </c>
      <c r="M132" s="1">
        <v>68</v>
      </c>
      <c r="N132" s="1">
        <v>111</v>
      </c>
      <c r="O132" s="1">
        <v>45</v>
      </c>
      <c r="P132" s="1">
        <v>232</v>
      </c>
      <c r="S132" s="6">
        <v>31</v>
      </c>
    </row>
    <row r="133" spans="1:19" x14ac:dyDescent="0.25">
      <c r="A133" s="1">
        <v>185</v>
      </c>
      <c r="B133" s="1">
        <v>178</v>
      </c>
      <c r="C133" s="1">
        <v>188</v>
      </c>
      <c r="D133" s="1">
        <v>73</v>
      </c>
      <c r="E133" s="1">
        <v>22</v>
      </c>
      <c r="F133" s="1">
        <v>188</v>
      </c>
      <c r="G133" s="1">
        <v>85</v>
      </c>
      <c r="H133" s="1">
        <v>165</v>
      </c>
      <c r="I133" s="1">
        <v>184</v>
      </c>
      <c r="J133" s="1">
        <v>32</v>
      </c>
      <c r="K133" s="1">
        <v>124</v>
      </c>
      <c r="L133" s="1">
        <v>114</v>
      </c>
      <c r="M133" s="1">
        <v>195</v>
      </c>
      <c r="N133" s="1">
        <v>28</v>
      </c>
      <c r="O133" s="1">
        <v>245</v>
      </c>
      <c r="P133" s="1">
        <v>153</v>
      </c>
      <c r="S133" s="6">
        <v>91</v>
      </c>
    </row>
    <row r="134" spans="1:19" x14ac:dyDescent="0.25">
      <c r="A134" s="1">
        <v>221</v>
      </c>
      <c r="B134" s="1">
        <v>0</v>
      </c>
      <c r="C134" s="1">
        <v>27</v>
      </c>
      <c r="D134" s="1">
        <v>89</v>
      </c>
      <c r="E134" s="1">
        <v>51</v>
      </c>
      <c r="F134" s="1">
        <v>4</v>
      </c>
      <c r="G134" s="1">
        <v>48</v>
      </c>
      <c r="H134" s="1">
        <v>46</v>
      </c>
      <c r="I134" s="1">
        <v>200</v>
      </c>
      <c r="J134" s="1">
        <v>180</v>
      </c>
      <c r="K134" s="1">
        <v>229</v>
      </c>
      <c r="L134" s="1">
        <v>100</v>
      </c>
      <c r="M134" s="1">
        <v>175</v>
      </c>
      <c r="N134" s="1">
        <v>63</v>
      </c>
      <c r="O134" s="1">
        <v>60</v>
      </c>
      <c r="P134" s="1">
        <v>199</v>
      </c>
      <c r="S134" s="6">
        <v>33</v>
      </c>
    </row>
    <row r="135" spans="1:19" x14ac:dyDescent="0.25">
      <c r="B135" s="1">
        <v>63</v>
      </c>
      <c r="C135" s="1">
        <v>208</v>
      </c>
      <c r="D135" s="1">
        <v>230</v>
      </c>
      <c r="E135" s="1">
        <v>71</v>
      </c>
      <c r="F135" s="1">
        <v>15</v>
      </c>
      <c r="G135" s="1">
        <v>24</v>
      </c>
      <c r="H135" s="1">
        <v>88</v>
      </c>
      <c r="I135" s="1">
        <v>189</v>
      </c>
      <c r="J135" s="1">
        <v>66</v>
      </c>
      <c r="K135" s="1">
        <v>85</v>
      </c>
      <c r="L135" s="1">
        <v>63</v>
      </c>
      <c r="M135" s="1">
        <v>109</v>
      </c>
      <c r="N135" s="1">
        <v>130</v>
      </c>
      <c r="O135" s="1">
        <v>93</v>
      </c>
      <c r="P135" s="1">
        <v>126</v>
      </c>
      <c r="Q135" s="1">
        <v>210</v>
      </c>
      <c r="S135" s="6">
        <v>132</v>
      </c>
    </row>
    <row r="136" spans="1:19" x14ac:dyDescent="0.25">
      <c r="B136" s="1">
        <v>12</v>
      </c>
      <c r="C136" s="1">
        <v>140</v>
      </c>
      <c r="D136" s="1">
        <v>240</v>
      </c>
      <c r="E136" s="1">
        <v>50</v>
      </c>
      <c r="F136" s="1">
        <v>31</v>
      </c>
      <c r="G136" s="1">
        <v>46</v>
      </c>
      <c r="H136" s="1">
        <v>252</v>
      </c>
      <c r="I136" s="1">
        <v>183</v>
      </c>
      <c r="J136" s="1">
        <v>254</v>
      </c>
      <c r="K136" s="1">
        <v>8</v>
      </c>
      <c r="L136" s="1">
        <v>127</v>
      </c>
      <c r="M136" s="1">
        <v>234</v>
      </c>
      <c r="N136" s="1">
        <v>64</v>
      </c>
      <c r="O136" s="1">
        <v>253</v>
      </c>
      <c r="P136" s="1">
        <v>202</v>
      </c>
      <c r="Q136" s="1">
        <v>161</v>
      </c>
      <c r="S136" s="6">
        <v>154</v>
      </c>
    </row>
    <row r="137" spans="1:19" x14ac:dyDescent="0.25">
      <c r="B137" s="1">
        <v>87</v>
      </c>
      <c r="C137" s="1">
        <v>52</v>
      </c>
      <c r="D137" s="1">
        <v>75</v>
      </c>
      <c r="E137" s="1">
        <v>117</v>
      </c>
      <c r="F137" s="1">
        <v>164</v>
      </c>
      <c r="G137" s="1">
        <v>5</v>
      </c>
      <c r="H137" s="1">
        <v>106</v>
      </c>
      <c r="I137" s="1">
        <v>21</v>
      </c>
      <c r="J137" s="1">
        <v>250</v>
      </c>
      <c r="K137" s="1">
        <v>8</v>
      </c>
      <c r="L137" s="1">
        <v>171</v>
      </c>
      <c r="M137" s="1">
        <v>92</v>
      </c>
      <c r="N137" s="1">
        <v>36</v>
      </c>
      <c r="O137" s="1">
        <v>7</v>
      </c>
      <c r="P137" s="1">
        <v>137</v>
      </c>
      <c r="Q137" s="1">
        <v>239</v>
      </c>
      <c r="S137" s="6">
        <v>59</v>
      </c>
    </row>
    <row r="138" spans="1:19" x14ac:dyDescent="0.25">
      <c r="B138" s="1">
        <v>50</v>
      </c>
      <c r="C138" s="1">
        <v>251</v>
      </c>
      <c r="D138" s="1">
        <v>242</v>
      </c>
      <c r="E138" s="1">
        <v>135</v>
      </c>
      <c r="F138" s="1">
        <v>238</v>
      </c>
      <c r="G138" s="1">
        <v>156</v>
      </c>
      <c r="H138" s="1">
        <v>138</v>
      </c>
      <c r="I138" s="1">
        <v>105</v>
      </c>
      <c r="J138" s="1">
        <v>23</v>
      </c>
      <c r="K138" s="1">
        <v>86</v>
      </c>
      <c r="L138" s="1">
        <v>17</v>
      </c>
      <c r="M138" s="1">
        <v>189</v>
      </c>
      <c r="N138" s="1">
        <v>239</v>
      </c>
      <c r="O138" s="1">
        <v>155</v>
      </c>
      <c r="P138" s="1">
        <v>25</v>
      </c>
      <c r="Q138" s="1">
        <v>37</v>
      </c>
      <c r="S138" s="6">
        <v>187</v>
      </c>
    </row>
    <row r="139" spans="1:19" x14ac:dyDescent="0.25">
      <c r="B139" s="1">
        <v>22</v>
      </c>
      <c r="C139" s="1">
        <v>122</v>
      </c>
      <c r="D139" s="1">
        <v>100</v>
      </c>
      <c r="E139" s="1">
        <v>12</v>
      </c>
      <c r="F139" s="1">
        <v>251</v>
      </c>
      <c r="G139" s="1">
        <v>159</v>
      </c>
      <c r="H139" s="1">
        <v>214</v>
      </c>
      <c r="I139" s="1">
        <v>42</v>
      </c>
      <c r="J139" s="1">
        <v>169</v>
      </c>
      <c r="K139" s="1">
        <v>167</v>
      </c>
      <c r="L139" s="1">
        <v>194</v>
      </c>
      <c r="M139" s="1">
        <v>57</v>
      </c>
      <c r="N139" s="1">
        <v>72</v>
      </c>
      <c r="O139" s="1">
        <v>121</v>
      </c>
      <c r="P139" s="1">
        <v>243</v>
      </c>
      <c r="Q139" s="1">
        <v>79</v>
      </c>
      <c r="S139" s="6">
        <v>101</v>
      </c>
    </row>
    <row r="140" spans="1:19" x14ac:dyDescent="0.25">
      <c r="A140" s="1">
        <v>160</v>
      </c>
      <c r="B140" s="1">
        <v>50</v>
      </c>
      <c r="C140" s="1">
        <v>212</v>
      </c>
      <c r="D140" s="1">
        <v>177</v>
      </c>
      <c r="E140" s="1">
        <v>109</v>
      </c>
      <c r="F140" s="1">
        <v>164</v>
      </c>
      <c r="G140" s="1">
        <v>155</v>
      </c>
      <c r="H140" s="1">
        <v>156</v>
      </c>
      <c r="I140" s="1">
        <v>80</v>
      </c>
      <c r="J140" s="1">
        <v>118</v>
      </c>
      <c r="K140" s="1">
        <v>239</v>
      </c>
      <c r="L140" s="1">
        <v>148</v>
      </c>
      <c r="M140" s="1">
        <v>199</v>
      </c>
      <c r="N140" s="1">
        <v>218</v>
      </c>
      <c r="O140" s="1">
        <v>173</v>
      </c>
      <c r="P140" s="1">
        <v>38</v>
      </c>
      <c r="S140" s="6">
        <v>239</v>
      </c>
    </row>
    <row r="141" spans="1:19" x14ac:dyDescent="0.25">
      <c r="A141" s="1">
        <v>213</v>
      </c>
      <c r="B141" s="1">
        <v>95</v>
      </c>
      <c r="C141" s="1">
        <v>147</v>
      </c>
      <c r="D141" s="1">
        <v>193</v>
      </c>
      <c r="E141" s="1">
        <v>52</v>
      </c>
      <c r="F141" s="1">
        <v>124</v>
      </c>
      <c r="G141" s="1">
        <v>194</v>
      </c>
      <c r="H141" s="1">
        <v>51</v>
      </c>
      <c r="I141" s="1">
        <v>95</v>
      </c>
      <c r="J141" s="1">
        <v>72</v>
      </c>
      <c r="K141" s="1">
        <v>218</v>
      </c>
      <c r="L141" s="1">
        <v>67</v>
      </c>
      <c r="M141" s="1">
        <v>47</v>
      </c>
      <c r="N141" s="1">
        <v>51</v>
      </c>
      <c r="O141" s="1">
        <v>192</v>
      </c>
      <c r="P141" s="1">
        <v>148</v>
      </c>
      <c r="S141" s="6">
        <v>239</v>
      </c>
    </row>
    <row r="142" spans="1:19" x14ac:dyDescent="0.25">
      <c r="B142" s="1">
        <v>49</v>
      </c>
      <c r="C142" s="1">
        <v>242</v>
      </c>
      <c r="D142" s="1">
        <v>242</v>
      </c>
      <c r="E142" s="1">
        <v>200</v>
      </c>
      <c r="F142" s="1">
        <v>46</v>
      </c>
      <c r="G142" s="1">
        <v>124</v>
      </c>
      <c r="H142" s="1">
        <v>100</v>
      </c>
      <c r="I142" s="1">
        <v>201</v>
      </c>
      <c r="J142" s="1">
        <v>107</v>
      </c>
      <c r="K142" s="1">
        <v>64</v>
      </c>
      <c r="L142" s="1">
        <v>23</v>
      </c>
      <c r="M142" s="1">
        <v>143</v>
      </c>
      <c r="N142" s="1">
        <v>161</v>
      </c>
      <c r="O142" s="1">
        <v>145</v>
      </c>
      <c r="P142" s="1">
        <v>17</v>
      </c>
      <c r="Q142" s="1">
        <v>183</v>
      </c>
      <c r="S142" s="6">
        <v>139</v>
      </c>
    </row>
    <row r="143" spans="1:19" x14ac:dyDescent="0.25">
      <c r="A143" s="1">
        <v>123</v>
      </c>
      <c r="B143" s="1">
        <v>141</v>
      </c>
      <c r="C143" s="1">
        <v>15</v>
      </c>
      <c r="D143" s="1">
        <v>75</v>
      </c>
      <c r="E143" s="1">
        <v>71</v>
      </c>
      <c r="F143" s="1">
        <v>182</v>
      </c>
      <c r="G143" s="1">
        <v>35</v>
      </c>
      <c r="H143" s="1">
        <v>98</v>
      </c>
      <c r="I143" s="1">
        <v>50</v>
      </c>
      <c r="J143" s="1">
        <v>207</v>
      </c>
      <c r="K143" s="1">
        <v>236</v>
      </c>
      <c r="L143" s="1">
        <v>246</v>
      </c>
      <c r="M143" s="1">
        <v>80</v>
      </c>
      <c r="N143" s="1">
        <v>237</v>
      </c>
      <c r="O143" s="1">
        <v>39</v>
      </c>
      <c r="P143" s="1">
        <v>98</v>
      </c>
      <c r="S143" s="6">
        <v>63</v>
      </c>
    </row>
    <row r="144" spans="1:19" x14ac:dyDescent="0.25">
      <c r="A144" s="1">
        <v>108</v>
      </c>
      <c r="B144" s="1">
        <v>163</v>
      </c>
      <c r="C144" s="1">
        <v>239</v>
      </c>
      <c r="D144" s="1">
        <v>184</v>
      </c>
      <c r="E144" s="1">
        <v>59</v>
      </c>
      <c r="F144" s="1">
        <v>42</v>
      </c>
      <c r="G144" s="1">
        <v>116</v>
      </c>
      <c r="H144" s="1">
        <v>243</v>
      </c>
      <c r="I144" s="1">
        <v>66</v>
      </c>
      <c r="J144" s="1">
        <v>27</v>
      </c>
      <c r="K144" s="1">
        <v>53</v>
      </c>
      <c r="L144" s="1">
        <v>19</v>
      </c>
      <c r="M144" s="1">
        <v>103</v>
      </c>
      <c r="N144" s="1">
        <v>115</v>
      </c>
      <c r="O144" s="1">
        <v>217</v>
      </c>
      <c r="P144" s="1">
        <v>33</v>
      </c>
      <c r="S144" s="6">
        <v>101</v>
      </c>
    </row>
    <row r="145" spans="1:19" x14ac:dyDescent="0.25">
      <c r="A145" s="1">
        <v>245</v>
      </c>
      <c r="B145" s="1">
        <v>35</v>
      </c>
      <c r="C145" s="1">
        <v>2</v>
      </c>
      <c r="D145" s="1">
        <v>12</v>
      </c>
      <c r="E145" s="1">
        <v>63</v>
      </c>
      <c r="F145" s="1">
        <v>80</v>
      </c>
      <c r="G145" s="1">
        <v>145</v>
      </c>
      <c r="H145" s="1">
        <v>66</v>
      </c>
      <c r="I145" s="1">
        <v>158</v>
      </c>
      <c r="J145" s="1">
        <v>103</v>
      </c>
      <c r="K145" s="1">
        <v>154</v>
      </c>
      <c r="L145" s="1">
        <v>67</v>
      </c>
      <c r="M145" s="1">
        <v>20</v>
      </c>
      <c r="N145" s="1">
        <v>118</v>
      </c>
      <c r="O145" s="1">
        <v>134</v>
      </c>
      <c r="P145" s="1">
        <v>87</v>
      </c>
      <c r="S145" s="6">
        <v>168</v>
      </c>
    </row>
    <row r="146" spans="1:19" x14ac:dyDescent="0.25">
      <c r="A146" s="1">
        <v>220</v>
      </c>
      <c r="B146" s="1">
        <v>139</v>
      </c>
      <c r="C146" s="1">
        <v>118</v>
      </c>
      <c r="D146" s="1">
        <v>254</v>
      </c>
      <c r="E146" s="1">
        <v>31</v>
      </c>
      <c r="F146" s="1">
        <v>126</v>
      </c>
      <c r="G146" s="1">
        <v>43</v>
      </c>
      <c r="H146" s="1">
        <v>58</v>
      </c>
      <c r="I146" s="1">
        <v>225</v>
      </c>
      <c r="J146" s="1">
        <v>40</v>
      </c>
      <c r="K146" s="1">
        <v>129</v>
      </c>
      <c r="L146" s="1">
        <v>49</v>
      </c>
      <c r="M146" s="1">
        <v>103</v>
      </c>
      <c r="N146" s="1">
        <v>206</v>
      </c>
      <c r="O146" s="1">
        <v>172</v>
      </c>
      <c r="P146" s="1">
        <v>136</v>
      </c>
      <c r="S146" s="6">
        <v>144</v>
      </c>
    </row>
    <row r="147" spans="1:19" x14ac:dyDescent="0.25">
      <c r="B147" s="1">
        <v>61</v>
      </c>
      <c r="C147" s="1">
        <v>110</v>
      </c>
      <c r="D147" s="1">
        <v>74</v>
      </c>
      <c r="E147" s="1">
        <v>31</v>
      </c>
      <c r="F147" s="1">
        <v>138</v>
      </c>
      <c r="G147" s="1">
        <v>47</v>
      </c>
      <c r="H147" s="1">
        <v>244</v>
      </c>
      <c r="I147" s="1">
        <v>99</v>
      </c>
      <c r="J147" s="1">
        <v>246</v>
      </c>
      <c r="K147" s="1">
        <v>77</v>
      </c>
      <c r="L147" s="1">
        <v>221</v>
      </c>
      <c r="M147" s="1">
        <v>194</v>
      </c>
      <c r="N147" s="1">
        <v>122</v>
      </c>
      <c r="O147" s="1">
        <v>96</v>
      </c>
      <c r="P147" s="1">
        <v>48</v>
      </c>
      <c r="Q147" s="1">
        <v>47</v>
      </c>
      <c r="S147" s="6">
        <v>217</v>
      </c>
    </row>
    <row r="148" spans="1:19" x14ac:dyDescent="0.25">
      <c r="B148" s="1">
        <v>65</v>
      </c>
      <c r="C148" s="1">
        <v>226</v>
      </c>
      <c r="D148" s="1">
        <v>226</v>
      </c>
      <c r="E148" s="1">
        <v>131</v>
      </c>
      <c r="F148" s="1">
        <v>160</v>
      </c>
      <c r="G148" s="1">
        <v>201</v>
      </c>
      <c r="H148" s="1">
        <v>173</v>
      </c>
      <c r="I148" s="1">
        <v>198</v>
      </c>
      <c r="J148" s="1">
        <v>197</v>
      </c>
      <c r="K148" s="1">
        <v>80</v>
      </c>
      <c r="L148" s="1">
        <v>62</v>
      </c>
      <c r="M148" s="1">
        <v>207</v>
      </c>
      <c r="N148" s="1">
        <v>105</v>
      </c>
      <c r="O148" s="1">
        <v>63</v>
      </c>
      <c r="P148" s="1">
        <v>30</v>
      </c>
      <c r="Q148" s="1">
        <v>4</v>
      </c>
      <c r="S148" s="6">
        <v>161</v>
      </c>
    </row>
    <row r="149" spans="1:19" x14ac:dyDescent="0.25">
      <c r="B149" s="1">
        <v>48</v>
      </c>
      <c r="C149" s="1">
        <v>214</v>
      </c>
      <c r="D149" s="1">
        <v>243</v>
      </c>
      <c r="E149" s="1">
        <v>6</v>
      </c>
      <c r="F149" s="1">
        <v>82</v>
      </c>
      <c r="G149" s="1">
        <v>236</v>
      </c>
      <c r="H149" s="1">
        <v>37</v>
      </c>
      <c r="I149" s="1">
        <v>173</v>
      </c>
      <c r="J149" s="1">
        <v>159</v>
      </c>
      <c r="K149" s="1">
        <v>166</v>
      </c>
      <c r="L149" s="1">
        <v>88</v>
      </c>
      <c r="M149" s="1">
        <v>71</v>
      </c>
      <c r="N149" s="1">
        <v>51</v>
      </c>
      <c r="O149" s="1">
        <v>197</v>
      </c>
      <c r="P149" s="1">
        <v>136</v>
      </c>
      <c r="Q149" s="1">
        <v>182</v>
      </c>
      <c r="S149" s="6">
        <v>31</v>
      </c>
    </row>
    <row r="150" spans="1:19" x14ac:dyDescent="0.25">
      <c r="A150" s="1">
        <v>231</v>
      </c>
      <c r="B150" s="1">
        <v>24</v>
      </c>
      <c r="C150" s="1">
        <v>120</v>
      </c>
      <c r="D150" s="1">
        <v>243</v>
      </c>
      <c r="E150" s="1">
        <v>247</v>
      </c>
      <c r="F150" s="1">
        <v>206</v>
      </c>
      <c r="G150" s="1">
        <v>164</v>
      </c>
      <c r="H150" s="1">
        <v>180</v>
      </c>
      <c r="I150" s="1">
        <v>254</v>
      </c>
      <c r="J150" s="1">
        <v>98</v>
      </c>
      <c r="K150" s="1">
        <v>93</v>
      </c>
      <c r="L150" s="1">
        <v>49</v>
      </c>
      <c r="M150" s="1">
        <v>91</v>
      </c>
      <c r="N150" s="1">
        <v>177</v>
      </c>
      <c r="O150" s="1">
        <v>6</v>
      </c>
      <c r="P150" s="1">
        <v>143</v>
      </c>
      <c r="S150" s="6">
        <v>143</v>
      </c>
    </row>
    <row r="151" spans="1:19" x14ac:dyDescent="0.25">
      <c r="A151" s="1">
        <v>103</v>
      </c>
      <c r="B151" s="1">
        <v>160</v>
      </c>
      <c r="C151" s="1">
        <v>50</v>
      </c>
      <c r="D151" s="1">
        <v>209</v>
      </c>
      <c r="E151" s="1">
        <v>255</v>
      </c>
      <c r="F151" s="1">
        <v>219</v>
      </c>
      <c r="G151" s="1">
        <v>121</v>
      </c>
      <c r="H151" s="1">
        <v>31</v>
      </c>
      <c r="I151" s="1">
        <v>84</v>
      </c>
      <c r="J151" s="1">
        <v>126</v>
      </c>
      <c r="K151" s="1">
        <v>240</v>
      </c>
      <c r="L151" s="1">
        <v>32</v>
      </c>
      <c r="M151" s="1">
        <v>47</v>
      </c>
      <c r="N151" s="1">
        <v>76</v>
      </c>
      <c r="O151" s="1">
        <v>178</v>
      </c>
      <c r="P151" s="1">
        <v>171</v>
      </c>
      <c r="S151" s="6">
        <v>154</v>
      </c>
    </row>
    <row r="152" spans="1:19" x14ac:dyDescent="0.25">
      <c r="A152" s="1">
        <v>200</v>
      </c>
      <c r="B152" s="1">
        <v>203</v>
      </c>
      <c r="C152" s="1">
        <v>232</v>
      </c>
      <c r="D152" s="1">
        <v>229</v>
      </c>
      <c r="E152" s="1">
        <v>142</v>
      </c>
      <c r="F152" s="1">
        <v>3</v>
      </c>
      <c r="G152" s="1">
        <v>66</v>
      </c>
      <c r="H152" s="1">
        <v>179</v>
      </c>
      <c r="I152" s="1">
        <v>26</v>
      </c>
      <c r="J152" s="1">
        <v>24</v>
      </c>
      <c r="K152" s="1">
        <v>101</v>
      </c>
      <c r="L152" s="1">
        <v>176</v>
      </c>
      <c r="M152" s="1">
        <v>231</v>
      </c>
      <c r="N152" s="1">
        <v>234</v>
      </c>
      <c r="O152" s="1">
        <v>247</v>
      </c>
      <c r="P152" s="1">
        <v>93</v>
      </c>
      <c r="S152" s="6">
        <v>58</v>
      </c>
    </row>
    <row r="153" spans="1:19" x14ac:dyDescent="0.25">
      <c r="B153" s="1">
        <v>1</v>
      </c>
      <c r="C153" s="1">
        <v>48</v>
      </c>
      <c r="D153" s="1">
        <v>255</v>
      </c>
      <c r="E153" s="1">
        <v>219</v>
      </c>
      <c r="F153" s="1">
        <v>134</v>
      </c>
      <c r="G153" s="1">
        <v>27</v>
      </c>
      <c r="H153" s="1">
        <v>132</v>
      </c>
      <c r="I153" s="1">
        <v>166</v>
      </c>
      <c r="J153" s="1">
        <v>238</v>
      </c>
      <c r="K153" s="1">
        <v>68</v>
      </c>
      <c r="L153" s="1">
        <v>80</v>
      </c>
      <c r="M153" s="1">
        <v>0</v>
      </c>
      <c r="N153" s="1">
        <v>74</v>
      </c>
      <c r="O153" s="1">
        <v>208</v>
      </c>
      <c r="P153" s="1">
        <v>114</v>
      </c>
      <c r="Q153" s="1">
        <v>194</v>
      </c>
      <c r="S153" s="6">
        <v>238</v>
      </c>
    </row>
    <row r="154" spans="1:19" x14ac:dyDescent="0.25">
      <c r="A154" s="1">
        <v>102</v>
      </c>
      <c r="B154" s="1">
        <v>93</v>
      </c>
      <c r="C154" s="1">
        <v>232</v>
      </c>
      <c r="D154" s="1">
        <v>158</v>
      </c>
      <c r="E154" s="1">
        <v>142</v>
      </c>
      <c r="F154" s="1">
        <v>43</v>
      </c>
      <c r="G154" s="1">
        <v>78</v>
      </c>
      <c r="H154" s="1">
        <v>171</v>
      </c>
      <c r="I154" s="1">
        <v>149</v>
      </c>
      <c r="J154" s="1">
        <v>77</v>
      </c>
      <c r="K154" s="1">
        <v>137</v>
      </c>
      <c r="L154" s="1">
        <v>37</v>
      </c>
      <c r="M154" s="1">
        <v>153</v>
      </c>
      <c r="N154" s="1">
        <v>143</v>
      </c>
      <c r="O154" s="1">
        <v>31</v>
      </c>
      <c r="P154" s="1">
        <v>34</v>
      </c>
      <c r="S154" s="6">
        <v>200</v>
      </c>
    </row>
    <row r="155" spans="1:19" x14ac:dyDescent="0.25">
      <c r="A155" s="1">
        <v>200</v>
      </c>
      <c r="B155" s="1">
        <v>120</v>
      </c>
      <c r="C155" s="1">
        <v>68</v>
      </c>
      <c r="D155" s="1">
        <v>56</v>
      </c>
      <c r="E155" s="1">
        <v>108</v>
      </c>
      <c r="F155" s="1">
        <v>52</v>
      </c>
      <c r="G155" s="1">
        <v>147</v>
      </c>
      <c r="H155" s="1">
        <v>95</v>
      </c>
      <c r="I155" s="1">
        <v>199</v>
      </c>
      <c r="J155" s="1">
        <v>150</v>
      </c>
      <c r="K155" s="1">
        <v>225</v>
      </c>
      <c r="L155" s="1">
        <v>99</v>
      </c>
      <c r="M155" s="1">
        <v>89</v>
      </c>
      <c r="N155" s="1">
        <v>173</v>
      </c>
      <c r="O155" s="1">
        <v>179</v>
      </c>
      <c r="P155" s="1">
        <v>56</v>
      </c>
      <c r="S155" s="6">
        <v>87</v>
      </c>
    </row>
    <row r="156" spans="1:19" x14ac:dyDescent="0.25">
      <c r="A156" s="1">
        <v>145</v>
      </c>
      <c r="B156" s="1">
        <v>236</v>
      </c>
      <c r="C156" s="1">
        <v>171</v>
      </c>
      <c r="D156" s="1">
        <v>217</v>
      </c>
      <c r="E156" s="1">
        <v>126</v>
      </c>
      <c r="F156" s="1">
        <v>172</v>
      </c>
      <c r="G156" s="1">
        <v>87</v>
      </c>
      <c r="H156" s="1">
        <v>183</v>
      </c>
      <c r="I156" s="1">
        <v>88</v>
      </c>
      <c r="J156" s="1">
        <v>167</v>
      </c>
      <c r="K156" s="1">
        <v>207</v>
      </c>
      <c r="L156" s="1">
        <v>214</v>
      </c>
      <c r="M156" s="1">
        <v>51</v>
      </c>
      <c r="N156" s="1">
        <v>14</v>
      </c>
      <c r="O156" s="1">
        <v>36</v>
      </c>
      <c r="P156" s="1">
        <v>2</v>
      </c>
      <c r="S156" s="6">
        <v>195</v>
      </c>
    </row>
    <row r="157" spans="1:19" x14ac:dyDescent="0.25">
      <c r="A157" s="1">
        <v>202</v>
      </c>
      <c r="B157" s="1">
        <v>113</v>
      </c>
      <c r="C157" s="1">
        <v>72</v>
      </c>
      <c r="D157" s="1">
        <v>65</v>
      </c>
      <c r="E157" s="1">
        <v>146</v>
      </c>
      <c r="F157" s="1">
        <v>188</v>
      </c>
      <c r="G157" s="1">
        <v>145</v>
      </c>
      <c r="H157" s="1">
        <v>124</v>
      </c>
      <c r="I157" s="1">
        <v>168</v>
      </c>
      <c r="J157" s="1">
        <v>12</v>
      </c>
      <c r="K157" s="1">
        <v>225</v>
      </c>
      <c r="L157" s="1">
        <v>45</v>
      </c>
      <c r="M157" s="1">
        <v>122</v>
      </c>
      <c r="N157" s="1">
        <v>13</v>
      </c>
      <c r="O157" s="1">
        <v>172</v>
      </c>
      <c r="P157" s="1">
        <v>12</v>
      </c>
      <c r="S157" s="6">
        <v>250</v>
      </c>
    </row>
    <row r="158" spans="1:19" x14ac:dyDescent="0.25">
      <c r="A158" s="1">
        <v>125</v>
      </c>
      <c r="B158" s="1">
        <v>231</v>
      </c>
      <c r="C158" s="1">
        <v>120</v>
      </c>
      <c r="D158" s="1">
        <v>51</v>
      </c>
      <c r="E158" s="1">
        <v>213</v>
      </c>
      <c r="F158" s="1">
        <v>182</v>
      </c>
      <c r="G158" s="1">
        <v>121</v>
      </c>
      <c r="H158" s="1">
        <v>69</v>
      </c>
      <c r="I158" s="1">
        <v>152</v>
      </c>
      <c r="J158" s="1">
        <v>108</v>
      </c>
      <c r="K158" s="1">
        <v>243</v>
      </c>
      <c r="L158" s="1">
        <v>70</v>
      </c>
      <c r="M158" s="1">
        <v>75</v>
      </c>
      <c r="N158" s="1">
        <v>185</v>
      </c>
      <c r="O158" s="1">
        <v>114</v>
      </c>
      <c r="P158" s="1">
        <v>229</v>
      </c>
      <c r="S158" s="6">
        <v>168</v>
      </c>
    </row>
    <row r="159" spans="1:19" x14ac:dyDescent="0.25">
      <c r="B159" s="1">
        <v>55</v>
      </c>
      <c r="C159" s="1">
        <v>3</v>
      </c>
      <c r="D159" s="1">
        <v>83</v>
      </c>
      <c r="E159" s="1">
        <v>193</v>
      </c>
      <c r="F159" s="1">
        <v>191</v>
      </c>
      <c r="G159" s="1">
        <v>12</v>
      </c>
      <c r="H159" s="1">
        <v>252</v>
      </c>
      <c r="I159" s="1">
        <v>173</v>
      </c>
      <c r="J159" s="1">
        <v>164</v>
      </c>
      <c r="K159" s="1">
        <v>164</v>
      </c>
      <c r="L159" s="1">
        <v>191</v>
      </c>
      <c r="M159" s="1">
        <v>28</v>
      </c>
      <c r="N159" s="1">
        <v>5</v>
      </c>
      <c r="O159" s="1">
        <v>181</v>
      </c>
      <c r="P159" s="1">
        <v>55</v>
      </c>
      <c r="Q159" s="1">
        <v>209</v>
      </c>
      <c r="S159" s="6">
        <v>169</v>
      </c>
    </row>
    <row r="160" spans="1:19" x14ac:dyDescent="0.25">
      <c r="A160" s="1">
        <v>159</v>
      </c>
      <c r="B160" s="1">
        <v>166</v>
      </c>
      <c r="C160" s="1">
        <v>117</v>
      </c>
      <c r="D160" s="1">
        <v>58</v>
      </c>
      <c r="E160" s="1">
        <v>11</v>
      </c>
      <c r="F160" s="1">
        <v>138</v>
      </c>
      <c r="G160" s="1">
        <v>242</v>
      </c>
      <c r="H160" s="1">
        <v>14</v>
      </c>
      <c r="I160" s="1">
        <v>222</v>
      </c>
      <c r="J160" s="1">
        <v>107</v>
      </c>
      <c r="K160" s="1">
        <v>187</v>
      </c>
      <c r="L160" s="1">
        <v>157</v>
      </c>
      <c r="M160" s="1">
        <v>97</v>
      </c>
      <c r="N160" s="1">
        <v>83</v>
      </c>
      <c r="O160" s="1">
        <v>42</v>
      </c>
      <c r="P160" s="1">
        <v>23</v>
      </c>
      <c r="S160" s="6">
        <v>223</v>
      </c>
    </row>
    <row r="161" spans="1:19" x14ac:dyDescent="0.25">
      <c r="A161" s="1">
        <v>214</v>
      </c>
      <c r="B161" s="1">
        <v>180</v>
      </c>
      <c r="C161" s="1">
        <v>222</v>
      </c>
      <c r="D161" s="1">
        <v>173</v>
      </c>
      <c r="E161" s="1">
        <v>33</v>
      </c>
      <c r="F161" s="1">
        <v>235</v>
      </c>
      <c r="G161" s="1">
        <v>54</v>
      </c>
      <c r="H161" s="1">
        <v>154</v>
      </c>
      <c r="I161" s="1">
        <v>198</v>
      </c>
      <c r="J161" s="1">
        <v>61</v>
      </c>
      <c r="K161" s="1">
        <v>85</v>
      </c>
      <c r="L161" s="1">
        <v>214</v>
      </c>
      <c r="M161" s="1">
        <v>204</v>
      </c>
      <c r="N161" s="1">
        <v>205</v>
      </c>
      <c r="O161" s="1">
        <v>35</v>
      </c>
      <c r="P161" s="1">
        <v>134</v>
      </c>
      <c r="S161" s="6">
        <v>110</v>
      </c>
    </row>
    <row r="162" spans="1:19" x14ac:dyDescent="0.25">
      <c r="A162" s="1">
        <v>208</v>
      </c>
      <c r="B162" s="1">
        <v>242</v>
      </c>
      <c r="C162" s="1">
        <v>160</v>
      </c>
      <c r="D162" s="1">
        <v>44</v>
      </c>
      <c r="E162" s="1">
        <v>251</v>
      </c>
      <c r="F162" s="1">
        <v>220</v>
      </c>
      <c r="G162" s="1">
        <v>167</v>
      </c>
      <c r="H162" s="1">
        <v>34</v>
      </c>
      <c r="I162" s="1">
        <v>229</v>
      </c>
      <c r="J162" s="1">
        <v>26</v>
      </c>
      <c r="K162" s="1">
        <v>140</v>
      </c>
      <c r="L162" s="1">
        <v>10</v>
      </c>
      <c r="M162" s="1">
        <v>28</v>
      </c>
      <c r="N162" s="1">
        <v>183</v>
      </c>
      <c r="O162" s="1">
        <v>132</v>
      </c>
      <c r="P162" s="1">
        <v>32</v>
      </c>
      <c r="S162" s="6">
        <v>42</v>
      </c>
    </row>
    <row r="163" spans="1:19" x14ac:dyDescent="0.25">
      <c r="A163" s="1">
        <v>157</v>
      </c>
      <c r="B163" s="1">
        <v>81</v>
      </c>
      <c r="C163" s="1">
        <v>235</v>
      </c>
      <c r="D163" s="1">
        <v>22</v>
      </c>
      <c r="E163" s="1">
        <v>79</v>
      </c>
      <c r="F163" s="1">
        <v>24</v>
      </c>
      <c r="G163" s="1">
        <v>207</v>
      </c>
      <c r="H163" s="1">
        <v>250</v>
      </c>
      <c r="I163" s="1">
        <v>225</v>
      </c>
      <c r="J163" s="1">
        <v>192</v>
      </c>
      <c r="K163" s="1">
        <v>109</v>
      </c>
      <c r="L163" s="1">
        <v>166</v>
      </c>
      <c r="M163" s="1">
        <v>115</v>
      </c>
      <c r="N163" s="1">
        <v>64</v>
      </c>
      <c r="O163" s="1">
        <v>84</v>
      </c>
      <c r="P163" s="1">
        <v>28</v>
      </c>
      <c r="S163" s="6">
        <v>44</v>
      </c>
    </row>
    <row r="164" spans="1:19" x14ac:dyDescent="0.25">
      <c r="B164" s="1">
        <v>35</v>
      </c>
      <c r="C164" s="1">
        <v>33</v>
      </c>
      <c r="D164" s="1">
        <v>219</v>
      </c>
      <c r="E164" s="1">
        <v>226</v>
      </c>
      <c r="F164" s="1">
        <v>192</v>
      </c>
      <c r="G164" s="1">
        <v>231</v>
      </c>
      <c r="H164" s="1">
        <v>193</v>
      </c>
      <c r="I164" s="1">
        <v>118</v>
      </c>
      <c r="J164" s="1">
        <v>42</v>
      </c>
      <c r="K164" s="1">
        <v>238</v>
      </c>
      <c r="L164" s="1">
        <v>90</v>
      </c>
      <c r="M164" s="1">
        <v>250</v>
      </c>
      <c r="N164" s="1">
        <v>239</v>
      </c>
      <c r="O164" s="1">
        <v>44</v>
      </c>
      <c r="P164" s="1">
        <v>30</v>
      </c>
      <c r="Q164" s="1">
        <v>164</v>
      </c>
      <c r="S164" s="6">
        <v>61</v>
      </c>
    </row>
    <row r="165" spans="1:19" x14ac:dyDescent="0.25">
      <c r="A165" s="1">
        <v>255</v>
      </c>
      <c r="B165" s="1">
        <v>241</v>
      </c>
      <c r="C165" s="1">
        <v>124</v>
      </c>
      <c r="D165" s="1">
        <v>31</v>
      </c>
      <c r="E165" s="1">
        <v>137</v>
      </c>
      <c r="F165" s="1">
        <v>156</v>
      </c>
      <c r="G165" s="1">
        <v>144</v>
      </c>
      <c r="H165" s="1">
        <v>81</v>
      </c>
      <c r="I165" s="1">
        <v>177</v>
      </c>
      <c r="J165" s="1">
        <v>155</v>
      </c>
      <c r="K165" s="1">
        <v>41</v>
      </c>
      <c r="L165" s="1">
        <v>238</v>
      </c>
      <c r="M165" s="1">
        <v>132</v>
      </c>
      <c r="N165" s="1">
        <v>170</v>
      </c>
      <c r="O165" s="1">
        <v>176</v>
      </c>
      <c r="P165" s="1">
        <v>65</v>
      </c>
      <c r="S165" s="6">
        <v>46</v>
      </c>
    </row>
    <row r="166" spans="1:19" x14ac:dyDescent="0.25">
      <c r="A166" s="1">
        <v>154</v>
      </c>
      <c r="B166" s="1">
        <v>239</v>
      </c>
      <c r="C166" s="1">
        <v>188</v>
      </c>
      <c r="D166" s="1">
        <v>68</v>
      </c>
      <c r="E166" s="1">
        <v>171</v>
      </c>
      <c r="F166" s="1">
        <v>56</v>
      </c>
      <c r="G166" s="1">
        <v>177</v>
      </c>
      <c r="H166" s="1">
        <v>63</v>
      </c>
      <c r="I166" s="1">
        <v>193</v>
      </c>
      <c r="J166" s="1">
        <v>250</v>
      </c>
      <c r="K166" s="1">
        <v>46</v>
      </c>
      <c r="L166" s="1">
        <v>26</v>
      </c>
      <c r="M166" s="1">
        <v>172</v>
      </c>
      <c r="N166" s="1">
        <v>66</v>
      </c>
      <c r="O166" s="1">
        <v>201</v>
      </c>
      <c r="P166" s="1">
        <v>118</v>
      </c>
      <c r="S166" s="6">
        <v>203</v>
      </c>
    </row>
    <row r="167" spans="1:19" x14ac:dyDescent="0.25">
      <c r="A167" s="1">
        <v>169</v>
      </c>
      <c r="B167" s="1">
        <v>97</v>
      </c>
      <c r="C167" s="1">
        <v>5</v>
      </c>
      <c r="D167" s="1">
        <v>109</v>
      </c>
      <c r="E167" s="1">
        <v>114</v>
      </c>
      <c r="F167" s="1">
        <v>112</v>
      </c>
      <c r="G167" s="1">
        <v>154</v>
      </c>
      <c r="H167" s="1">
        <v>7</v>
      </c>
      <c r="I167" s="1">
        <v>119</v>
      </c>
      <c r="J167" s="1">
        <v>153</v>
      </c>
      <c r="K167" s="1">
        <v>20</v>
      </c>
      <c r="L167" s="1">
        <v>121</v>
      </c>
      <c r="M167" s="1">
        <v>109</v>
      </c>
      <c r="N167" s="1">
        <v>23</v>
      </c>
      <c r="O167" s="1">
        <v>121</v>
      </c>
      <c r="P167" s="1">
        <v>133</v>
      </c>
      <c r="S167" s="6">
        <v>234</v>
      </c>
    </row>
    <row r="168" spans="1:19" x14ac:dyDescent="0.25">
      <c r="B168" s="1">
        <v>45</v>
      </c>
      <c r="C168" s="1">
        <v>155</v>
      </c>
      <c r="D168" s="1">
        <v>227</v>
      </c>
      <c r="E168" s="1">
        <v>24</v>
      </c>
      <c r="F168" s="1">
        <v>82</v>
      </c>
      <c r="G168" s="1">
        <v>23</v>
      </c>
      <c r="H168" s="1">
        <v>223</v>
      </c>
      <c r="I168" s="1">
        <v>12</v>
      </c>
      <c r="J168" s="1">
        <v>19</v>
      </c>
      <c r="K168" s="1">
        <v>23</v>
      </c>
      <c r="L168" s="1">
        <v>58</v>
      </c>
      <c r="M168" s="1">
        <v>96</v>
      </c>
      <c r="N168" s="1">
        <v>195</v>
      </c>
      <c r="O168" s="1">
        <v>228</v>
      </c>
      <c r="P168" s="1">
        <v>74</v>
      </c>
      <c r="Q168" s="1">
        <v>214</v>
      </c>
      <c r="S168" s="6">
        <v>239</v>
      </c>
    </row>
    <row r="169" spans="1:19" x14ac:dyDescent="0.25">
      <c r="A169" s="1">
        <v>167</v>
      </c>
      <c r="B169" s="1">
        <v>113</v>
      </c>
      <c r="C169" s="1">
        <v>104</v>
      </c>
      <c r="D169" s="1">
        <v>172</v>
      </c>
      <c r="E169" s="1">
        <v>75</v>
      </c>
      <c r="F169" s="1">
        <v>185</v>
      </c>
      <c r="G169" s="1">
        <v>65</v>
      </c>
      <c r="H169" s="1">
        <v>239</v>
      </c>
      <c r="I169" s="1">
        <v>180</v>
      </c>
      <c r="J169" s="1">
        <v>107</v>
      </c>
      <c r="K169" s="1">
        <v>171</v>
      </c>
      <c r="L169" s="1">
        <v>34</v>
      </c>
      <c r="M169" s="1">
        <v>14</v>
      </c>
      <c r="N169" s="1">
        <v>192</v>
      </c>
      <c r="O169" s="1">
        <v>244</v>
      </c>
      <c r="P169" s="1">
        <v>146</v>
      </c>
      <c r="S169" s="6">
        <v>232</v>
      </c>
    </row>
    <row r="170" spans="1:19" x14ac:dyDescent="0.25">
      <c r="A170" s="1">
        <v>163</v>
      </c>
      <c r="B170" s="1">
        <v>228</v>
      </c>
      <c r="C170" s="1">
        <v>150</v>
      </c>
      <c r="D170" s="1">
        <v>189</v>
      </c>
      <c r="E170" s="1">
        <v>136</v>
      </c>
      <c r="F170" s="1">
        <v>207</v>
      </c>
      <c r="G170" s="1">
        <v>8</v>
      </c>
      <c r="H170" s="1">
        <v>45</v>
      </c>
      <c r="I170" s="1">
        <v>95</v>
      </c>
      <c r="J170" s="1">
        <v>236</v>
      </c>
      <c r="K170" s="1">
        <v>236</v>
      </c>
      <c r="L170" s="1">
        <v>0</v>
      </c>
      <c r="M170" s="1">
        <v>166</v>
      </c>
      <c r="N170" s="1">
        <v>74</v>
      </c>
      <c r="O170" s="1">
        <v>32</v>
      </c>
      <c r="P170" s="1">
        <v>154</v>
      </c>
      <c r="S170" s="6">
        <v>70</v>
      </c>
    </row>
    <row r="171" spans="1:19" x14ac:dyDescent="0.25">
      <c r="A171" s="1">
        <v>216</v>
      </c>
      <c r="B171" s="1">
        <v>86</v>
      </c>
      <c r="C171" s="1">
        <v>28</v>
      </c>
      <c r="D171" s="1">
        <v>76</v>
      </c>
      <c r="E171" s="1">
        <v>123</v>
      </c>
      <c r="F171" s="1">
        <v>118</v>
      </c>
      <c r="G171" s="1">
        <v>114</v>
      </c>
      <c r="H171" s="1">
        <v>66</v>
      </c>
      <c r="I171" s="1">
        <v>94</v>
      </c>
      <c r="J171" s="1">
        <v>243</v>
      </c>
      <c r="K171" s="1">
        <v>159</v>
      </c>
      <c r="L171" s="1">
        <v>98</v>
      </c>
      <c r="M171" s="1">
        <v>73</v>
      </c>
      <c r="N171" s="1">
        <v>48</v>
      </c>
      <c r="O171" s="1">
        <v>44</v>
      </c>
      <c r="P171" s="1">
        <v>185</v>
      </c>
      <c r="S171" s="6">
        <v>38</v>
      </c>
    </row>
    <row r="172" spans="1:19" x14ac:dyDescent="0.25">
      <c r="A172" s="1">
        <v>118</v>
      </c>
      <c r="B172" s="1">
        <v>181</v>
      </c>
      <c r="C172" s="1">
        <v>139</v>
      </c>
      <c r="D172" s="1">
        <v>85</v>
      </c>
      <c r="E172" s="1">
        <v>120</v>
      </c>
      <c r="F172" s="1">
        <v>213</v>
      </c>
      <c r="G172" s="1">
        <v>50</v>
      </c>
      <c r="H172" s="1">
        <v>1</v>
      </c>
      <c r="I172" s="1">
        <v>123</v>
      </c>
      <c r="J172" s="1">
        <v>209</v>
      </c>
      <c r="K172" s="1">
        <v>160</v>
      </c>
      <c r="L172" s="1">
        <v>176</v>
      </c>
      <c r="M172" s="1">
        <v>58</v>
      </c>
      <c r="N172" s="1">
        <v>225</v>
      </c>
      <c r="O172" s="1">
        <v>121</v>
      </c>
      <c r="P172" s="1">
        <v>77</v>
      </c>
      <c r="S172" s="6">
        <v>115</v>
      </c>
    </row>
    <row r="173" spans="1:19" x14ac:dyDescent="0.25">
      <c r="B173" s="1">
        <v>67</v>
      </c>
      <c r="C173" s="1">
        <v>5</v>
      </c>
      <c r="D173" s="1">
        <v>27</v>
      </c>
      <c r="E173" s="1">
        <v>119</v>
      </c>
      <c r="F173" s="1">
        <v>125</v>
      </c>
      <c r="G173" s="1">
        <v>14</v>
      </c>
      <c r="H173" s="1">
        <v>27</v>
      </c>
      <c r="I173" s="1">
        <v>70</v>
      </c>
      <c r="J173" s="1">
        <v>253</v>
      </c>
      <c r="K173" s="1">
        <v>68</v>
      </c>
      <c r="L173" s="1">
        <v>123</v>
      </c>
      <c r="M173" s="1">
        <v>206</v>
      </c>
      <c r="N173" s="1">
        <v>104</v>
      </c>
      <c r="O173" s="1">
        <v>50</v>
      </c>
      <c r="P173" s="1">
        <v>101</v>
      </c>
      <c r="Q173" s="1">
        <v>159</v>
      </c>
      <c r="S173" s="6">
        <v>114</v>
      </c>
    </row>
    <row r="174" spans="1:19" x14ac:dyDescent="0.25">
      <c r="B174" s="1">
        <v>27</v>
      </c>
      <c r="C174" s="1">
        <v>186</v>
      </c>
      <c r="D174" s="1">
        <v>18</v>
      </c>
      <c r="E174" s="1">
        <v>207</v>
      </c>
      <c r="F174" s="1">
        <v>64</v>
      </c>
      <c r="G174" s="1">
        <v>252</v>
      </c>
      <c r="H174" s="1">
        <v>118</v>
      </c>
      <c r="I174" s="1">
        <v>128</v>
      </c>
      <c r="J174" s="1">
        <v>121</v>
      </c>
      <c r="K174" s="1">
        <v>181</v>
      </c>
      <c r="L174" s="1">
        <v>253</v>
      </c>
      <c r="M174" s="1">
        <v>24</v>
      </c>
      <c r="N174" s="1">
        <v>94</v>
      </c>
      <c r="O174" s="1">
        <v>16</v>
      </c>
      <c r="P174" s="1">
        <v>233</v>
      </c>
      <c r="Q174" s="1">
        <v>206</v>
      </c>
      <c r="S174" s="6">
        <v>5</v>
      </c>
    </row>
    <row r="175" spans="1:19" x14ac:dyDescent="0.25">
      <c r="A175" s="1">
        <v>240</v>
      </c>
      <c r="B175" s="1">
        <v>67</v>
      </c>
      <c r="C175" s="1">
        <v>146</v>
      </c>
      <c r="D175" s="1">
        <v>41</v>
      </c>
      <c r="E175" s="1">
        <v>222</v>
      </c>
      <c r="F175" s="1">
        <v>47</v>
      </c>
      <c r="G175" s="1">
        <v>192</v>
      </c>
      <c r="H175" s="1">
        <v>196</v>
      </c>
      <c r="I175" s="1">
        <v>223</v>
      </c>
      <c r="J175" s="1">
        <v>234</v>
      </c>
      <c r="K175" s="1">
        <v>166</v>
      </c>
      <c r="L175" s="1">
        <v>207</v>
      </c>
      <c r="M175" s="1">
        <v>65</v>
      </c>
      <c r="N175" s="1">
        <v>189</v>
      </c>
      <c r="O175" s="1">
        <v>183</v>
      </c>
      <c r="P175" s="1">
        <v>123</v>
      </c>
      <c r="S175" s="6">
        <v>175</v>
      </c>
    </row>
    <row r="176" spans="1:19" x14ac:dyDescent="0.25">
      <c r="A176" s="1">
        <v>179</v>
      </c>
      <c r="B176" s="1">
        <v>138</v>
      </c>
      <c r="C176" s="1">
        <v>123</v>
      </c>
      <c r="D176" s="1">
        <v>82</v>
      </c>
      <c r="E176" s="1">
        <v>238</v>
      </c>
      <c r="F176" s="1">
        <v>100</v>
      </c>
      <c r="G176" s="1">
        <v>47</v>
      </c>
      <c r="H176" s="1">
        <v>94</v>
      </c>
      <c r="I176" s="1">
        <v>51</v>
      </c>
      <c r="J176" s="1">
        <v>122</v>
      </c>
      <c r="K176" s="1">
        <v>138</v>
      </c>
      <c r="L176" s="1">
        <v>236</v>
      </c>
      <c r="M176" s="1">
        <v>79</v>
      </c>
      <c r="N176" s="1">
        <v>189</v>
      </c>
      <c r="O176" s="1">
        <v>187</v>
      </c>
      <c r="P176" s="1">
        <v>131</v>
      </c>
      <c r="S176" s="6">
        <v>50</v>
      </c>
    </row>
    <row r="177" spans="1:19" x14ac:dyDescent="0.25">
      <c r="B177" s="1">
        <v>26</v>
      </c>
      <c r="C177" s="1">
        <v>200</v>
      </c>
      <c r="D177" s="1">
        <v>252</v>
      </c>
      <c r="E177" s="1">
        <v>159</v>
      </c>
      <c r="F177" s="1">
        <v>62</v>
      </c>
      <c r="G177" s="1">
        <v>170</v>
      </c>
      <c r="H177" s="1">
        <v>78</v>
      </c>
      <c r="I177" s="1">
        <v>240</v>
      </c>
      <c r="J177" s="1">
        <v>29</v>
      </c>
      <c r="K177" s="1">
        <v>161</v>
      </c>
      <c r="L177" s="1">
        <v>118</v>
      </c>
      <c r="M177" s="1">
        <v>215</v>
      </c>
      <c r="N177" s="1">
        <v>49</v>
      </c>
      <c r="O177" s="1">
        <v>235</v>
      </c>
      <c r="P177" s="1">
        <v>54</v>
      </c>
      <c r="Q177" s="1">
        <v>32</v>
      </c>
      <c r="S177" s="6">
        <v>40</v>
      </c>
    </row>
    <row r="178" spans="1:19" x14ac:dyDescent="0.25">
      <c r="A178" s="1">
        <v>231</v>
      </c>
      <c r="B178" s="1">
        <v>57</v>
      </c>
      <c r="C178" s="1">
        <v>35</v>
      </c>
      <c r="D178" s="1">
        <v>24</v>
      </c>
      <c r="E178" s="1">
        <v>110</v>
      </c>
      <c r="F178" s="1">
        <v>243</v>
      </c>
      <c r="G178" s="1">
        <v>34</v>
      </c>
      <c r="H178" s="1">
        <v>55</v>
      </c>
      <c r="I178" s="1">
        <v>228</v>
      </c>
      <c r="J178" s="1">
        <v>0</v>
      </c>
      <c r="K178" s="1">
        <v>29</v>
      </c>
      <c r="L178" s="1">
        <v>132</v>
      </c>
      <c r="M178" s="1">
        <v>126</v>
      </c>
      <c r="N178" s="1">
        <v>180</v>
      </c>
      <c r="O178" s="1">
        <v>183</v>
      </c>
      <c r="P178" s="1">
        <v>164</v>
      </c>
      <c r="S178" s="6">
        <v>221</v>
      </c>
    </row>
    <row r="179" spans="1:19" x14ac:dyDescent="0.25">
      <c r="A179" s="1">
        <v>169</v>
      </c>
      <c r="B179" s="1">
        <v>242</v>
      </c>
      <c r="C179" s="1">
        <v>226</v>
      </c>
      <c r="D179" s="1">
        <v>181</v>
      </c>
      <c r="E179" s="1">
        <v>212</v>
      </c>
      <c r="F179" s="1">
        <v>93</v>
      </c>
      <c r="G179" s="1">
        <v>96</v>
      </c>
      <c r="H179" s="1">
        <v>171</v>
      </c>
      <c r="I179" s="1">
        <v>220</v>
      </c>
      <c r="J179" s="1">
        <v>78</v>
      </c>
      <c r="K179" s="1">
        <v>32</v>
      </c>
      <c r="L179" s="1">
        <v>214</v>
      </c>
      <c r="M179" s="1">
        <v>61</v>
      </c>
      <c r="N179" s="1">
        <v>33</v>
      </c>
      <c r="O179" s="1">
        <v>31</v>
      </c>
      <c r="P179" s="1">
        <v>229</v>
      </c>
      <c r="S179" s="6">
        <v>73</v>
      </c>
    </row>
    <row r="180" spans="1:19" x14ac:dyDescent="0.25">
      <c r="A180" s="1">
        <v>188</v>
      </c>
      <c r="B180" s="1">
        <v>184</v>
      </c>
      <c r="C180" s="1">
        <v>209</v>
      </c>
      <c r="D180" s="1">
        <v>80</v>
      </c>
      <c r="E180" s="1">
        <v>109</v>
      </c>
      <c r="F180" s="1">
        <v>46</v>
      </c>
      <c r="G180" s="1">
        <v>141</v>
      </c>
      <c r="H180" s="1">
        <v>228</v>
      </c>
      <c r="I180" s="1">
        <v>123</v>
      </c>
      <c r="J180" s="1">
        <v>186</v>
      </c>
      <c r="K180" s="1">
        <v>183</v>
      </c>
      <c r="L180" s="1">
        <v>43</v>
      </c>
      <c r="M180" s="1">
        <v>134</v>
      </c>
      <c r="N180" s="1">
        <v>15</v>
      </c>
      <c r="O180" s="1">
        <v>154</v>
      </c>
      <c r="P180" s="1">
        <v>49</v>
      </c>
      <c r="S180" s="6">
        <v>62</v>
      </c>
    </row>
    <row r="181" spans="1:19" x14ac:dyDescent="0.25">
      <c r="A181" s="1">
        <v>224</v>
      </c>
      <c r="B181" s="1">
        <v>229</v>
      </c>
      <c r="C181" s="1">
        <v>216</v>
      </c>
      <c r="D181" s="1">
        <v>222</v>
      </c>
      <c r="E181" s="1">
        <v>183</v>
      </c>
      <c r="F181" s="1">
        <v>83</v>
      </c>
      <c r="G181" s="1">
        <v>164</v>
      </c>
      <c r="H181" s="1">
        <v>32</v>
      </c>
      <c r="I181" s="1">
        <v>53</v>
      </c>
      <c r="J181" s="1">
        <v>73</v>
      </c>
      <c r="K181" s="1">
        <v>48</v>
      </c>
      <c r="L181" s="1">
        <v>166</v>
      </c>
      <c r="M181" s="1">
        <v>96</v>
      </c>
      <c r="N181" s="1">
        <v>167</v>
      </c>
      <c r="O181" s="1">
        <v>237</v>
      </c>
      <c r="P181" s="1">
        <v>161</v>
      </c>
      <c r="S181" s="6">
        <v>170</v>
      </c>
    </row>
    <row r="182" spans="1:19" x14ac:dyDescent="0.25">
      <c r="A182" s="1">
        <v>113</v>
      </c>
      <c r="B182" s="1">
        <v>12</v>
      </c>
      <c r="C182" s="1">
        <v>13</v>
      </c>
      <c r="D182" s="1">
        <v>188</v>
      </c>
      <c r="E182" s="1">
        <v>24</v>
      </c>
      <c r="F182" s="1">
        <v>16</v>
      </c>
      <c r="G182" s="1">
        <v>181</v>
      </c>
      <c r="H182" s="1">
        <v>44</v>
      </c>
      <c r="I182" s="1">
        <v>240</v>
      </c>
      <c r="J182" s="1">
        <v>2</v>
      </c>
      <c r="K182" s="1">
        <v>118</v>
      </c>
      <c r="L182" s="1">
        <v>194</v>
      </c>
      <c r="M182" s="1">
        <v>220</v>
      </c>
      <c r="N182" s="1">
        <v>30</v>
      </c>
      <c r="O182" s="1">
        <v>182</v>
      </c>
      <c r="P182" s="1">
        <v>113</v>
      </c>
      <c r="S182" s="6">
        <v>119</v>
      </c>
    </row>
    <row r="183" spans="1:19" x14ac:dyDescent="0.25">
      <c r="A183" s="1">
        <v>177</v>
      </c>
      <c r="B183" s="1">
        <v>86</v>
      </c>
      <c r="C183" s="1">
        <v>215</v>
      </c>
      <c r="D183" s="1">
        <v>167</v>
      </c>
      <c r="E183" s="1">
        <v>149</v>
      </c>
      <c r="F183" s="1">
        <v>23</v>
      </c>
      <c r="G183" s="1">
        <v>33</v>
      </c>
      <c r="H183" s="1">
        <v>40</v>
      </c>
      <c r="I183" s="1">
        <v>6</v>
      </c>
      <c r="J183" s="1">
        <v>169</v>
      </c>
      <c r="K183" s="1">
        <v>11</v>
      </c>
      <c r="L183" s="1">
        <v>27</v>
      </c>
      <c r="M183" s="1">
        <v>170</v>
      </c>
      <c r="N183" s="1">
        <v>94</v>
      </c>
      <c r="O183" s="1">
        <v>132</v>
      </c>
      <c r="P183" s="1">
        <v>180</v>
      </c>
      <c r="S183" s="6">
        <v>174</v>
      </c>
    </row>
    <row r="184" spans="1:19" x14ac:dyDescent="0.25">
      <c r="B184" s="1">
        <v>64</v>
      </c>
      <c r="C184" s="1">
        <v>51</v>
      </c>
      <c r="D184" s="1">
        <v>234</v>
      </c>
      <c r="E184" s="1">
        <v>86</v>
      </c>
      <c r="F184" s="1">
        <v>194</v>
      </c>
      <c r="G184" s="1">
        <v>74</v>
      </c>
      <c r="H184" s="1">
        <v>200</v>
      </c>
      <c r="I184" s="1">
        <v>180</v>
      </c>
      <c r="J184" s="1">
        <v>98</v>
      </c>
      <c r="K184" s="1">
        <v>191</v>
      </c>
      <c r="L184" s="1">
        <v>197</v>
      </c>
      <c r="M184" s="1">
        <v>97</v>
      </c>
      <c r="N184" s="1">
        <v>93</v>
      </c>
      <c r="O184" s="1">
        <v>143</v>
      </c>
      <c r="P184" s="1">
        <v>144</v>
      </c>
      <c r="Q184" s="1">
        <v>25</v>
      </c>
      <c r="S184" s="6">
        <v>60</v>
      </c>
    </row>
    <row r="185" spans="1:19" x14ac:dyDescent="0.25">
      <c r="A185" s="1">
        <v>128</v>
      </c>
      <c r="B185" s="1">
        <v>185</v>
      </c>
      <c r="C185" s="1">
        <v>143</v>
      </c>
      <c r="D185" s="1">
        <v>208</v>
      </c>
      <c r="E185" s="1">
        <v>182</v>
      </c>
      <c r="F185" s="1">
        <v>201</v>
      </c>
      <c r="G185" s="1">
        <v>220</v>
      </c>
      <c r="H185" s="1">
        <v>214</v>
      </c>
      <c r="I185" s="1">
        <v>20</v>
      </c>
      <c r="J185" s="1">
        <v>182</v>
      </c>
      <c r="K185" s="1">
        <v>18</v>
      </c>
      <c r="L185" s="1">
        <v>253</v>
      </c>
      <c r="M185" s="1">
        <v>161</v>
      </c>
      <c r="N185" s="1">
        <v>223</v>
      </c>
      <c r="O185" s="1">
        <v>13</v>
      </c>
      <c r="P185" s="1">
        <v>104</v>
      </c>
      <c r="S185" s="6">
        <v>83</v>
      </c>
    </row>
    <row r="186" spans="1:19" x14ac:dyDescent="0.25">
      <c r="A186" s="1">
        <v>180</v>
      </c>
      <c r="B186" s="1">
        <v>10</v>
      </c>
      <c r="C186" s="1">
        <v>71</v>
      </c>
      <c r="D186" s="1">
        <v>232</v>
      </c>
      <c r="E186" s="1">
        <v>12</v>
      </c>
      <c r="F186" s="1">
        <v>176</v>
      </c>
      <c r="G186" s="1">
        <v>36</v>
      </c>
      <c r="H186" s="1">
        <v>196</v>
      </c>
      <c r="I186" s="1">
        <v>25</v>
      </c>
      <c r="J186" s="1">
        <v>78</v>
      </c>
      <c r="K186" s="1">
        <v>190</v>
      </c>
      <c r="L186" s="1">
        <v>152</v>
      </c>
      <c r="M186" s="1">
        <v>120</v>
      </c>
      <c r="N186" s="1">
        <v>52</v>
      </c>
      <c r="O186" s="1">
        <v>51</v>
      </c>
      <c r="P186" s="1">
        <v>233</v>
      </c>
      <c r="S186" s="6">
        <v>61</v>
      </c>
    </row>
    <row r="187" spans="1:19" x14ac:dyDescent="0.25">
      <c r="A187" s="1">
        <v>241</v>
      </c>
      <c r="B187" s="1">
        <v>191</v>
      </c>
      <c r="C187" s="1">
        <v>154</v>
      </c>
      <c r="D187" s="1">
        <v>17</v>
      </c>
      <c r="E187" s="1">
        <v>145</v>
      </c>
      <c r="F187" s="1">
        <v>116</v>
      </c>
      <c r="G187" s="1">
        <v>133</v>
      </c>
      <c r="H187" s="1">
        <v>37</v>
      </c>
      <c r="I187" s="1">
        <v>198</v>
      </c>
      <c r="J187" s="1">
        <v>226</v>
      </c>
      <c r="K187" s="1">
        <v>176</v>
      </c>
      <c r="L187" s="1">
        <v>99</v>
      </c>
      <c r="M187" s="1">
        <v>206</v>
      </c>
      <c r="N187" s="1">
        <v>37</v>
      </c>
      <c r="O187" s="1">
        <v>207</v>
      </c>
      <c r="P187" s="1">
        <v>169</v>
      </c>
      <c r="S187" s="6">
        <v>64</v>
      </c>
    </row>
    <row r="188" spans="1:19" x14ac:dyDescent="0.25">
      <c r="B188" s="1">
        <v>37</v>
      </c>
      <c r="C188" s="1">
        <v>215</v>
      </c>
      <c r="D188" s="1">
        <v>153</v>
      </c>
      <c r="E188" s="1">
        <v>52</v>
      </c>
      <c r="F188" s="1">
        <v>146</v>
      </c>
      <c r="G188" s="1">
        <v>32</v>
      </c>
      <c r="H188" s="1">
        <v>191</v>
      </c>
      <c r="I188" s="1">
        <v>86</v>
      </c>
      <c r="J188" s="1">
        <v>146</v>
      </c>
      <c r="K188" s="1">
        <v>230</v>
      </c>
      <c r="L188" s="1">
        <v>152</v>
      </c>
      <c r="M188" s="1">
        <v>41</v>
      </c>
      <c r="N188" s="1">
        <v>241</v>
      </c>
      <c r="O188" s="1">
        <v>123</v>
      </c>
      <c r="P188" s="1">
        <v>167</v>
      </c>
      <c r="Q188" s="1">
        <v>17</v>
      </c>
      <c r="S188" s="6">
        <v>233</v>
      </c>
    </row>
    <row r="189" spans="1:19" x14ac:dyDescent="0.25">
      <c r="B189" s="1">
        <v>97</v>
      </c>
      <c r="C189" s="1">
        <v>197</v>
      </c>
      <c r="D189" s="1">
        <v>174</v>
      </c>
      <c r="E189" s="1">
        <v>220</v>
      </c>
      <c r="F189" s="1">
        <v>112</v>
      </c>
      <c r="G189" s="1">
        <v>91</v>
      </c>
      <c r="H189" s="1">
        <v>238</v>
      </c>
      <c r="I189" s="1">
        <v>244</v>
      </c>
      <c r="J189" s="1">
        <v>223</v>
      </c>
      <c r="K189" s="1">
        <v>240</v>
      </c>
      <c r="L189" s="1">
        <v>168</v>
      </c>
      <c r="M189" s="1">
        <v>239</v>
      </c>
      <c r="N189" s="1">
        <v>55</v>
      </c>
      <c r="O189" s="1">
        <v>39</v>
      </c>
      <c r="P189" s="1">
        <v>199</v>
      </c>
      <c r="Q189" s="1">
        <v>53</v>
      </c>
      <c r="S189" s="6">
        <v>191</v>
      </c>
    </row>
    <row r="190" spans="1:19" x14ac:dyDescent="0.25">
      <c r="A190" s="1">
        <v>150</v>
      </c>
      <c r="B190" s="1">
        <v>116</v>
      </c>
      <c r="C190" s="1">
        <v>83</v>
      </c>
      <c r="D190" s="1">
        <v>64</v>
      </c>
      <c r="E190" s="1">
        <v>88</v>
      </c>
      <c r="F190" s="1">
        <v>113</v>
      </c>
      <c r="G190" s="1">
        <v>236</v>
      </c>
      <c r="H190" s="1">
        <v>13</v>
      </c>
      <c r="I190" s="1">
        <v>245</v>
      </c>
      <c r="J190" s="1">
        <v>163</v>
      </c>
      <c r="K190" s="1">
        <v>130</v>
      </c>
      <c r="L190" s="1">
        <v>135</v>
      </c>
      <c r="M190" s="1">
        <v>229</v>
      </c>
      <c r="N190" s="1">
        <v>92</v>
      </c>
      <c r="O190" s="1">
        <v>111</v>
      </c>
      <c r="P190" s="1">
        <v>190</v>
      </c>
      <c r="S190" s="6">
        <v>13</v>
      </c>
    </row>
    <row r="191" spans="1:19" x14ac:dyDescent="0.25">
      <c r="B191" s="1">
        <v>52</v>
      </c>
      <c r="C191" s="1">
        <v>82</v>
      </c>
      <c r="D191" s="1">
        <v>12</v>
      </c>
      <c r="E191" s="1">
        <v>61</v>
      </c>
      <c r="F191" s="1">
        <v>60</v>
      </c>
      <c r="G191" s="1">
        <v>77</v>
      </c>
      <c r="H191" s="1">
        <v>120</v>
      </c>
      <c r="I191" s="1">
        <v>206</v>
      </c>
      <c r="J191" s="1">
        <v>34</v>
      </c>
      <c r="K191" s="1">
        <v>190</v>
      </c>
      <c r="L191" s="1">
        <v>188</v>
      </c>
      <c r="M191" s="1">
        <v>249</v>
      </c>
      <c r="N191" s="1">
        <v>87</v>
      </c>
      <c r="O191" s="1">
        <v>229</v>
      </c>
      <c r="P191" s="1">
        <v>88</v>
      </c>
      <c r="Q191" s="1">
        <v>19</v>
      </c>
      <c r="S191" s="6">
        <v>118</v>
      </c>
    </row>
    <row r="192" spans="1:19" x14ac:dyDescent="0.25">
      <c r="B192" s="1">
        <v>47</v>
      </c>
      <c r="C192" s="1">
        <v>87</v>
      </c>
      <c r="D192" s="1">
        <v>166</v>
      </c>
      <c r="E192" s="1">
        <v>221</v>
      </c>
      <c r="F192" s="1">
        <v>74</v>
      </c>
      <c r="G192" s="1">
        <v>186</v>
      </c>
      <c r="H192" s="1">
        <v>136</v>
      </c>
      <c r="I192" s="1">
        <v>43</v>
      </c>
      <c r="J192" s="1">
        <v>74</v>
      </c>
      <c r="K192" s="1">
        <v>152</v>
      </c>
      <c r="L192" s="1">
        <v>71</v>
      </c>
      <c r="M192" s="1">
        <v>91</v>
      </c>
      <c r="N192" s="1">
        <v>34</v>
      </c>
      <c r="O192" s="1">
        <v>209</v>
      </c>
      <c r="P192" s="1">
        <v>105</v>
      </c>
      <c r="Q192" s="1">
        <v>135</v>
      </c>
      <c r="S192" s="6">
        <v>211</v>
      </c>
    </row>
    <row r="193" spans="1:19" x14ac:dyDescent="0.25">
      <c r="A193" s="1">
        <v>143</v>
      </c>
      <c r="B193" s="1">
        <v>238</v>
      </c>
      <c r="C193" s="1">
        <v>10</v>
      </c>
      <c r="D193" s="1">
        <v>213</v>
      </c>
      <c r="E193" s="1">
        <v>163</v>
      </c>
      <c r="F193" s="1">
        <v>9</v>
      </c>
      <c r="G193" s="1">
        <v>42</v>
      </c>
      <c r="H193" s="1">
        <v>144</v>
      </c>
      <c r="I193" s="1">
        <v>160</v>
      </c>
      <c r="J193" s="1">
        <v>150</v>
      </c>
      <c r="K193" s="1">
        <v>151</v>
      </c>
      <c r="L193" s="1">
        <v>143</v>
      </c>
      <c r="M193" s="1">
        <v>83</v>
      </c>
      <c r="N193" s="1">
        <v>126</v>
      </c>
      <c r="O193" s="1">
        <v>109</v>
      </c>
      <c r="P193" s="1">
        <v>133</v>
      </c>
      <c r="S193" s="6">
        <v>108</v>
      </c>
    </row>
    <row r="194" spans="1:19" x14ac:dyDescent="0.25">
      <c r="B194" s="1">
        <v>68</v>
      </c>
      <c r="C194" s="1">
        <v>48</v>
      </c>
      <c r="D194" s="1">
        <v>206</v>
      </c>
      <c r="E194" s="1">
        <v>182</v>
      </c>
      <c r="F194" s="1">
        <v>107</v>
      </c>
      <c r="G194" s="1">
        <v>51</v>
      </c>
      <c r="H194" s="1">
        <v>72</v>
      </c>
      <c r="I194" s="1">
        <v>203</v>
      </c>
      <c r="J194" s="1">
        <v>207</v>
      </c>
      <c r="K194" s="1">
        <v>72</v>
      </c>
      <c r="L194" s="1">
        <v>125</v>
      </c>
      <c r="M194" s="1">
        <v>48</v>
      </c>
      <c r="N194" s="1">
        <v>0</v>
      </c>
      <c r="O194" s="1">
        <v>189</v>
      </c>
      <c r="P194" s="1">
        <v>225</v>
      </c>
      <c r="Q194" s="1">
        <v>53</v>
      </c>
      <c r="S194" s="6">
        <v>218</v>
      </c>
    </row>
    <row r="195" spans="1:19" x14ac:dyDescent="0.25">
      <c r="B195" s="1">
        <v>98</v>
      </c>
      <c r="C195" s="1">
        <v>117</v>
      </c>
      <c r="D195" s="1">
        <v>159</v>
      </c>
      <c r="E195" s="1">
        <v>174</v>
      </c>
      <c r="F195" s="1">
        <v>191</v>
      </c>
      <c r="G195" s="1">
        <v>112</v>
      </c>
      <c r="H195" s="1">
        <v>97</v>
      </c>
      <c r="I195" s="1">
        <v>54</v>
      </c>
      <c r="J195" s="1">
        <v>74</v>
      </c>
      <c r="K195" s="1">
        <v>213</v>
      </c>
      <c r="L195" s="1">
        <v>191</v>
      </c>
      <c r="M195" s="1">
        <v>91</v>
      </c>
      <c r="N195" s="1">
        <v>59</v>
      </c>
      <c r="O195" s="1">
        <v>81</v>
      </c>
      <c r="P195" s="1">
        <v>67</v>
      </c>
      <c r="Q195" s="1">
        <v>234</v>
      </c>
      <c r="S195" s="6">
        <v>34</v>
      </c>
    </row>
    <row r="196" spans="1:19" x14ac:dyDescent="0.25">
      <c r="B196" s="1">
        <v>78</v>
      </c>
      <c r="C196" s="1">
        <v>214</v>
      </c>
      <c r="D196" s="1">
        <v>28</v>
      </c>
      <c r="E196" s="1">
        <v>187</v>
      </c>
      <c r="F196" s="1">
        <v>31</v>
      </c>
      <c r="G196" s="1">
        <v>227</v>
      </c>
      <c r="H196" s="1">
        <v>124</v>
      </c>
      <c r="I196" s="1">
        <v>189</v>
      </c>
      <c r="J196" s="1">
        <v>136</v>
      </c>
      <c r="K196" s="1">
        <v>151</v>
      </c>
      <c r="L196" s="1">
        <v>36</v>
      </c>
      <c r="M196" s="1">
        <v>190</v>
      </c>
      <c r="N196" s="1">
        <v>193</v>
      </c>
      <c r="O196" s="1">
        <v>222</v>
      </c>
      <c r="P196" s="1">
        <v>152</v>
      </c>
      <c r="Q196" s="1">
        <v>81</v>
      </c>
      <c r="S196" s="6">
        <v>210</v>
      </c>
    </row>
    <row r="197" spans="1:19" x14ac:dyDescent="0.25">
      <c r="B197" s="1">
        <v>44</v>
      </c>
      <c r="C197" s="1">
        <v>191</v>
      </c>
      <c r="D197" s="1">
        <v>25</v>
      </c>
      <c r="E197" s="1">
        <v>166</v>
      </c>
      <c r="F197" s="1">
        <v>48</v>
      </c>
      <c r="G197" s="1">
        <v>48</v>
      </c>
      <c r="H197" s="1">
        <v>199</v>
      </c>
      <c r="I197" s="1">
        <v>75</v>
      </c>
      <c r="J197" s="1">
        <v>21</v>
      </c>
      <c r="K197" s="1">
        <v>118</v>
      </c>
      <c r="L197" s="1">
        <v>143</v>
      </c>
      <c r="M197" s="1">
        <v>136</v>
      </c>
      <c r="N197" s="1">
        <v>3</v>
      </c>
      <c r="O197" s="1">
        <v>164</v>
      </c>
      <c r="P197" s="1">
        <v>142</v>
      </c>
      <c r="Q197" s="1">
        <v>71</v>
      </c>
      <c r="S197" s="6">
        <v>195</v>
      </c>
    </row>
    <row r="198" spans="1:19" x14ac:dyDescent="0.25">
      <c r="A198" s="1">
        <v>205</v>
      </c>
      <c r="B198" s="1">
        <v>141</v>
      </c>
      <c r="C198" s="1">
        <v>148</v>
      </c>
      <c r="D198" s="1">
        <v>89</v>
      </c>
      <c r="E198" s="1">
        <v>132</v>
      </c>
      <c r="F198" s="1">
        <v>7</v>
      </c>
      <c r="G198" s="1">
        <v>74</v>
      </c>
      <c r="H198" s="1">
        <v>79</v>
      </c>
      <c r="I198" s="1">
        <v>66</v>
      </c>
      <c r="J198" s="1">
        <v>215</v>
      </c>
      <c r="K198" s="1">
        <v>113</v>
      </c>
      <c r="L198" s="1">
        <v>193</v>
      </c>
      <c r="M198" s="1">
        <v>36</v>
      </c>
      <c r="N198" s="1">
        <v>57</v>
      </c>
      <c r="O198" s="1">
        <v>158</v>
      </c>
      <c r="P198" s="1">
        <v>46</v>
      </c>
      <c r="S198" s="6">
        <v>32</v>
      </c>
    </row>
    <row r="199" spans="1:19" x14ac:dyDescent="0.25">
      <c r="B199" s="1">
        <v>78</v>
      </c>
      <c r="C199" s="1">
        <v>43</v>
      </c>
      <c r="D199" s="1">
        <v>59</v>
      </c>
      <c r="E199" s="1">
        <v>9</v>
      </c>
      <c r="F199" s="1">
        <v>71</v>
      </c>
      <c r="G199" s="1">
        <v>229</v>
      </c>
      <c r="H199" s="1">
        <v>220</v>
      </c>
      <c r="I199" s="1">
        <v>103</v>
      </c>
      <c r="J199" s="1">
        <v>254</v>
      </c>
      <c r="K199" s="1">
        <v>122</v>
      </c>
      <c r="L199" s="1">
        <v>145</v>
      </c>
      <c r="M199" s="1">
        <v>229</v>
      </c>
      <c r="N199" s="1">
        <v>8</v>
      </c>
      <c r="O199" s="1">
        <v>182</v>
      </c>
      <c r="P199" s="1">
        <v>128</v>
      </c>
      <c r="Q199" s="1">
        <v>227</v>
      </c>
      <c r="S199" s="6">
        <v>180</v>
      </c>
    </row>
    <row r="200" spans="1:19" x14ac:dyDescent="0.25">
      <c r="A200" s="1">
        <v>232</v>
      </c>
      <c r="B200" s="1">
        <v>223</v>
      </c>
      <c r="C200" s="1">
        <v>40</v>
      </c>
      <c r="D200" s="1">
        <v>52</v>
      </c>
      <c r="E200" s="1">
        <v>60</v>
      </c>
      <c r="F200" s="1">
        <v>228</v>
      </c>
      <c r="G200" s="1">
        <v>135</v>
      </c>
      <c r="H200" s="1">
        <v>80</v>
      </c>
      <c r="I200" s="1">
        <v>2</v>
      </c>
      <c r="J200" s="1">
        <v>213</v>
      </c>
      <c r="K200" s="1">
        <v>209</v>
      </c>
      <c r="L200" s="1">
        <v>14</v>
      </c>
      <c r="M200" s="1">
        <v>189</v>
      </c>
      <c r="N200" s="1">
        <v>251</v>
      </c>
      <c r="O200" s="1">
        <v>39</v>
      </c>
      <c r="P200" s="1">
        <v>162</v>
      </c>
      <c r="S200" s="6">
        <v>38</v>
      </c>
    </row>
    <row r="201" spans="1:19" x14ac:dyDescent="0.25">
      <c r="A201" s="1">
        <v>109</v>
      </c>
      <c r="B201" s="1">
        <v>241</v>
      </c>
      <c r="C201" s="1">
        <v>64</v>
      </c>
      <c r="D201" s="1">
        <v>247</v>
      </c>
      <c r="E201" s="1">
        <v>128</v>
      </c>
      <c r="F201" s="1">
        <v>125</v>
      </c>
      <c r="G201" s="1">
        <v>219</v>
      </c>
      <c r="H201" s="1">
        <v>58</v>
      </c>
      <c r="I201" s="1">
        <v>177</v>
      </c>
      <c r="J201" s="1">
        <v>158</v>
      </c>
      <c r="K201" s="1">
        <v>66</v>
      </c>
      <c r="L201" s="1">
        <v>213</v>
      </c>
      <c r="M201" s="1">
        <v>146</v>
      </c>
      <c r="N201" s="1">
        <v>153</v>
      </c>
      <c r="O201" s="1">
        <v>128</v>
      </c>
      <c r="P201" s="1">
        <v>180</v>
      </c>
      <c r="S201" s="6">
        <v>247</v>
      </c>
    </row>
    <row r="202" spans="1:19" x14ac:dyDescent="0.25">
      <c r="B202" s="1">
        <v>73</v>
      </c>
      <c r="C202" s="1">
        <v>147</v>
      </c>
      <c r="D202" s="1">
        <v>200</v>
      </c>
      <c r="E202" s="1">
        <v>32</v>
      </c>
      <c r="F202" s="1">
        <v>227</v>
      </c>
      <c r="G202" s="1">
        <v>16</v>
      </c>
      <c r="H202" s="1">
        <v>244</v>
      </c>
      <c r="I202" s="1">
        <v>127</v>
      </c>
      <c r="J202" s="1">
        <v>154</v>
      </c>
      <c r="K202" s="1">
        <v>220</v>
      </c>
      <c r="L202" s="1">
        <v>83</v>
      </c>
      <c r="M202" s="1">
        <v>243</v>
      </c>
      <c r="N202" s="1">
        <v>25</v>
      </c>
      <c r="O202" s="1">
        <v>164</v>
      </c>
      <c r="P202" s="1">
        <v>91</v>
      </c>
      <c r="Q202" s="1">
        <v>89</v>
      </c>
      <c r="S202" s="6">
        <v>232</v>
      </c>
    </row>
    <row r="203" spans="1:19" x14ac:dyDescent="0.25">
      <c r="A203" s="1">
        <v>250</v>
      </c>
      <c r="B203" s="1">
        <v>192</v>
      </c>
      <c r="C203" s="1">
        <v>191</v>
      </c>
      <c r="D203" s="1">
        <v>231</v>
      </c>
      <c r="E203" s="1">
        <v>227</v>
      </c>
      <c r="F203" s="1">
        <v>231</v>
      </c>
      <c r="G203" s="1">
        <v>243</v>
      </c>
      <c r="H203" s="1">
        <v>23</v>
      </c>
      <c r="I203" s="1">
        <v>26</v>
      </c>
      <c r="J203" s="1">
        <v>76</v>
      </c>
      <c r="K203" s="1">
        <v>247</v>
      </c>
      <c r="L203" s="1">
        <v>56</v>
      </c>
      <c r="M203" s="1">
        <v>215</v>
      </c>
      <c r="N203" s="1">
        <v>7</v>
      </c>
      <c r="O203" s="1">
        <v>11</v>
      </c>
      <c r="P203" s="1">
        <v>32</v>
      </c>
      <c r="S203" s="6">
        <v>139</v>
      </c>
    </row>
    <row r="204" spans="1:19" x14ac:dyDescent="0.25">
      <c r="A204" s="1">
        <v>206</v>
      </c>
      <c r="B204" s="1">
        <v>202</v>
      </c>
      <c r="C204" s="1">
        <v>199</v>
      </c>
      <c r="D204" s="1">
        <v>219</v>
      </c>
      <c r="E204" s="1">
        <v>52</v>
      </c>
      <c r="F204" s="1">
        <v>206</v>
      </c>
      <c r="G204" s="1">
        <v>111</v>
      </c>
      <c r="H204" s="1">
        <v>175</v>
      </c>
      <c r="I204" s="1">
        <v>56</v>
      </c>
      <c r="J204" s="1">
        <v>116</v>
      </c>
      <c r="K204" s="1">
        <v>188</v>
      </c>
      <c r="L204" s="1">
        <v>76</v>
      </c>
      <c r="M204" s="1">
        <v>109</v>
      </c>
      <c r="N204" s="1">
        <v>164</v>
      </c>
      <c r="O204" s="1">
        <v>152</v>
      </c>
      <c r="P204" s="1">
        <v>141</v>
      </c>
      <c r="S204" s="6">
        <v>8</v>
      </c>
    </row>
    <row r="205" spans="1:19" x14ac:dyDescent="0.25">
      <c r="A205" s="1">
        <v>190</v>
      </c>
      <c r="B205" s="1">
        <v>41</v>
      </c>
      <c r="C205" s="1">
        <v>209</v>
      </c>
      <c r="D205" s="1">
        <v>94</v>
      </c>
      <c r="E205" s="1">
        <v>164</v>
      </c>
      <c r="F205" s="1">
        <v>34</v>
      </c>
      <c r="G205" s="1">
        <v>106</v>
      </c>
      <c r="H205" s="1">
        <v>223</v>
      </c>
      <c r="I205" s="1">
        <v>190</v>
      </c>
      <c r="J205" s="1">
        <v>252</v>
      </c>
      <c r="K205" s="1">
        <v>37</v>
      </c>
      <c r="L205" s="1">
        <v>24</v>
      </c>
      <c r="M205" s="1">
        <v>245</v>
      </c>
      <c r="N205" s="1">
        <v>149</v>
      </c>
      <c r="O205" s="1">
        <v>86</v>
      </c>
      <c r="P205" s="1">
        <v>246</v>
      </c>
      <c r="S205" s="6">
        <v>151</v>
      </c>
    </row>
    <row r="206" spans="1:19" x14ac:dyDescent="0.25">
      <c r="A206" s="1">
        <v>237</v>
      </c>
      <c r="B206" s="1">
        <v>37</v>
      </c>
      <c r="C206" s="1">
        <v>65</v>
      </c>
      <c r="D206" s="1">
        <v>153</v>
      </c>
      <c r="E206" s="1">
        <v>246</v>
      </c>
      <c r="F206" s="1">
        <v>219</v>
      </c>
      <c r="G206" s="1">
        <v>231</v>
      </c>
      <c r="H206" s="1">
        <v>130</v>
      </c>
      <c r="I206" s="1">
        <v>55</v>
      </c>
      <c r="J206" s="1">
        <v>249</v>
      </c>
      <c r="K206" s="1">
        <v>95</v>
      </c>
      <c r="L206" s="1">
        <v>72</v>
      </c>
      <c r="M206" s="1">
        <v>28</v>
      </c>
      <c r="N206" s="1">
        <v>105</v>
      </c>
      <c r="O206" s="1">
        <v>170</v>
      </c>
      <c r="P206" s="1">
        <v>92</v>
      </c>
      <c r="S206" s="6">
        <v>41</v>
      </c>
    </row>
    <row r="207" spans="1:19" x14ac:dyDescent="0.25">
      <c r="B207" s="1">
        <v>85</v>
      </c>
      <c r="C207" s="1">
        <v>233</v>
      </c>
      <c r="D207" s="1">
        <v>176</v>
      </c>
      <c r="E207" s="1">
        <v>89</v>
      </c>
      <c r="F207" s="1">
        <v>24</v>
      </c>
      <c r="G207" s="1">
        <v>73</v>
      </c>
      <c r="H207" s="1">
        <v>27</v>
      </c>
      <c r="I207" s="1">
        <v>96</v>
      </c>
      <c r="J207" s="1">
        <v>245</v>
      </c>
      <c r="K207" s="1">
        <v>245</v>
      </c>
      <c r="L207" s="1">
        <v>97</v>
      </c>
      <c r="M207" s="1">
        <v>214</v>
      </c>
      <c r="N207" s="1">
        <v>96</v>
      </c>
      <c r="O207" s="1">
        <v>194</v>
      </c>
      <c r="P207" s="1">
        <v>76</v>
      </c>
      <c r="Q207" s="1">
        <v>143</v>
      </c>
      <c r="S207" s="6">
        <v>67</v>
      </c>
    </row>
    <row r="208" spans="1:19" x14ac:dyDescent="0.25">
      <c r="B208" s="1">
        <v>53</v>
      </c>
      <c r="C208" s="1">
        <v>194</v>
      </c>
      <c r="D208" s="1">
        <v>233</v>
      </c>
      <c r="E208" s="1">
        <v>156</v>
      </c>
      <c r="F208" s="1">
        <v>204</v>
      </c>
      <c r="G208" s="1">
        <v>23</v>
      </c>
      <c r="H208" s="1">
        <v>190</v>
      </c>
      <c r="I208" s="1">
        <v>12</v>
      </c>
      <c r="J208" s="1">
        <v>1</v>
      </c>
      <c r="K208" s="1">
        <v>13</v>
      </c>
      <c r="L208" s="1">
        <v>252</v>
      </c>
      <c r="M208" s="1">
        <v>215</v>
      </c>
      <c r="N208" s="1">
        <v>12</v>
      </c>
      <c r="O208" s="1">
        <v>152</v>
      </c>
      <c r="P208" s="1">
        <v>204</v>
      </c>
      <c r="Q208" s="1">
        <v>133</v>
      </c>
      <c r="S208" s="6">
        <v>145</v>
      </c>
    </row>
    <row r="209" spans="1:19" x14ac:dyDescent="0.25">
      <c r="A209" s="1">
        <v>126</v>
      </c>
      <c r="B209" s="1">
        <v>6</v>
      </c>
      <c r="C209" s="1">
        <v>51</v>
      </c>
      <c r="D209" s="1">
        <v>24</v>
      </c>
      <c r="E209" s="1">
        <v>152</v>
      </c>
      <c r="F209" s="1">
        <v>154</v>
      </c>
      <c r="G209" s="1">
        <v>1</v>
      </c>
      <c r="H209" s="1">
        <v>68</v>
      </c>
      <c r="I209" s="1">
        <v>222</v>
      </c>
      <c r="J209" s="1">
        <v>248</v>
      </c>
      <c r="K209" s="1">
        <v>136</v>
      </c>
      <c r="L209" s="1">
        <v>108</v>
      </c>
      <c r="M209" s="1">
        <v>156</v>
      </c>
      <c r="N209" s="1">
        <v>90</v>
      </c>
      <c r="O209" s="1">
        <v>113</v>
      </c>
      <c r="P209" s="1">
        <v>18</v>
      </c>
      <c r="S209" s="6">
        <v>147</v>
      </c>
    </row>
    <row r="210" spans="1:19" x14ac:dyDescent="0.25">
      <c r="B210" s="1">
        <v>57</v>
      </c>
      <c r="C210" s="1">
        <v>195</v>
      </c>
      <c r="D210" s="1">
        <v>126</v>
      </c>
      <c r="E210" s="1">
        <v>30</v>
      </c>
      <c r="F210" s="1">
        <v>179</v>
      </c>
      <c r="G210" s="1">
        <v>5</v>
      </c>
      <c r="H210" s="1">
        <v>68</v>
      </c>
      <c r="I210" s="1">
        <v>25</v>
      </c>
      <c r="J210" s="1">
        <v>110</v>
      </c>
      <c r="K210" s="1">
        <v>78</v>
      </c>
      <c r="L210" s="1">
        <v>28</v>
      </c>
      <c r="M210" s="1">
        <v>188</v>
      </c>
      <c r="N210" s="1">
        <v>203</v>
      </c>
      <c r="O210" s="1">
        <v>2</v>
      </c>
      <c r="P210" s="1">
        <v>38</v>
      </c>
      <c r="Q210" s="1">
        <v>193</v>
      </c>
      <c r="S210" s="6">
        <v>122</v>
      </c>
    </row>
    <row r="211" spans="1:19" x14ac:dyDescent="0.25">
      <c r="A211" s="1">
        <v>113</v>
      </c>
      <c r="B211" s="1">
        <v>109</v>
      </c>
      <c r="C211" s="1">
        <v>4</v>
      </c>
      <c r="D211" s="1">
        <v>28</v>
      </c>
      <c r="E211" s="1">
        <v>104</v>
      </c>
      <c r="F211" s="1">
        <v>104</v>
      </c>
      <c r="G211" s="1">
        <v>246</v>
      </c>
      <c r="H211" s="1">
        <v>36</v>
      </c>
      <c r="I211" s="1">
        <v>21</v>
      </c>
      <c r="J211" s="1">
        <v>129</v>
      </c>
      <c r="K211" s="1">
        <v>107</v>
      </c>
      <c r="L211" s="1">
        <v>199</v>
      </c>
      <c r="M211" s="1">
        <v>17</v>
      </c>
      <c r="N211" s="1">
        <v>205</v>
      </c>
      <c r="O211" s="1">
        <v>68</v>
      </c>
      <c r="P211" s="1">
        <v>132</v>
      </c>
      <c r="S211" s="6">
        <v>86</v>
      </c>
    </row>
    <row r="212" spans="1:19" x14ac:dyDescent="0.25">
      <c r="A212" s="1">
        <v>140</v>
      </c>
      <c r="B212" s="1">
        <v>111</v>
      </c>
      <c r="C212" s="1">
        <v>136</v>
      </c>
      <c r="D212" s="1">
        <v>146</v>
      </c>
      <c r="E212" s="1">
        <v>191</v>
      </c>
      <c r="F212" s="1">
        <v>102</v>
      </c>
      <c r="G212" s="1">
        <v>46</v>
      </c>
      <c r="H212" s="1">
        <v>133</v>
      </c>
      <c r="I212" s="1">
        <v>107</v>
      </c>
      <c r="J212" s="1">
        <v>20</v>
      </c>
      <c r="K212" s="1">
        <v>153</v>
      </c>
      <c r="L212" s="1">
        <v>54</v>
      </c>
      <c r="M212" s="1">
        <v>215</v>
      </c>
      <c r="N212" s="1">
        <v>249</v>
      </c>
      <c r="O212" s="1">
        <v>21</v>
      </c>
      <c r="P212" s="1">
        <v>166</v>
      </c>
      <c r="S212" s="6">
        <v>131</v>
      </c>
    </row>
    <row r="213" spans="1:19" x14ac:dyDescent="0.25">
      <c r="A213" s="1">
        <v>255</v>
      </c>
      <c r="B213" s="1">
        <v>218</v>
      </c>
      <c r="C213" s="1">
        <v>141</v>
      </c>
      <c r="D213" s="1">
        <v>227</v>
      </c>
      <c r="E213" s="1">
        <v>180</v>
      </c>
      <c r="F213" s="1">
        <v>63</v>
      </c>
      <c r="G213" s="1">
        <v>161</v>
      </c>
      <c r="H213" s="1">
        <v>38</v>
      </c>
      <c r="I213" s="1">
        <v>191</v>
      </c>
      <c r="J213" s="1">
        <v>160</v>
      </c>
      <c r="K213" s="1">
        <v>12</v>
      </c>
      <c r="L213" s="1">
        <v>83</v>
      </c>
      <c r="M213" s="1">
        <v>208</v>
      </c>
      <c r="N213" s="1">
        <v>125</v>
      </c>
      <c r="O213" s="1">
        <v>14</v>
      </c>
      <c r="P213" s="1">
        <v>243</v>
      </c>
      <c r="S213" s="6">
        <v>235</v>
      </c>
    </row>
    <row r="214" spans="1:19" x14ac:dyDescent="0.25">
      <c r="B214" s="1">
        <v>27</v>
      </c>
      <c r="C214" s="1">
        <v>159</v>
      </c>
      <c r="D214" s="1">
        <v>19</v>
      </c>
      <c r="E214" s="1">
        <v>117</v>
      </c>
      <c r="F214" s="1">
        <v>77</v>
      </c>
      <c r="G214" s="1">
        <v>232</v>
      </c>
      <c r="H214" s="1">
        <v>122</v>
      </c>
      <c r="I214" s="1">
        <v>166</v>
      </c>
      <c r="J214" s="1">
        <v>184</v>
      </c>
      <c r="K214" s="1">
        <v>59</v>
      </c>
      <c r="L214" s="1">
        <v>232</v>
      </c>
      <c r="M214" s="1">
        <v>28</v>
      </c>
      <c r="N214" s="1">
        <v>126</v>
      </c>
      <c r="O214" s="1">
        <v>23</v>
      </c>
      <c r="P214" s="1">
        <v>197</v>
      </c>
      <c r="Q214" s="1">
        <v>198</v>
      </c>
      <c r="S214" s="6">
        <v>219</v>
      </c>
    </row>
    <row r="215" spans="1:19" x14ac:dyDescent="0.25">
      <c r="A215" s="1">
        <v>117</v>
      </c>
      <c r="B215" s="1">
        <v>197</v>
      </c>
      <c r="C215" s="1">
        <v>95</v>
      </c>
      <c r="D215" s="1">
        <v>230</v>
      </c>
      <c r="E215" s="1">
        <v>255</v>
      </c>
      <c r="F215" s="1">
        <v>53</v>
      </c>
      <c r="G215" s="1">
        <v>159</v>
      </c>
      <c r="H215" s="1">
        <v>165</v>
      </c>
      <c r="I215" s="1">
        <v>200</v>
      </c>
      <c r="J215" s="1">
        <v>123</v>
      </c>
      <c r="K215" s="1">
        <v>78</v>
      </c>
      <c r="L215" s="1">
        <v>11</v>
      </c>
      <c r="M215" s="1">
        <v>63</v>
      </c>
      <c r="N215" s="1">
        <v>192</v>
      </c>
      <c r="O215" s="1">
        <v>43</v>
      </c>
      <c r="P215" s="1">
        <v>40</v>
      </c>
      <c r="S215" s="6">
        <v>92</v>
      </c>
    </row>
    <row r="216" spans="1:19" x14ac:dyDescent="0.25">
      <c r="A216" s="1">
        <v>250</v>
      </c>
      <c r="B216" s="1">
        <v>168</v>
      </c>
      <c r="C216" s="1">
        <v>21</v>
      </c>
      <c r="D216" s="1">
        <v>37</v>
      </c>
      <c r="E216" s="1">
        <v>76</v>
      </c>
      <c r="F216" s="1">
        <v>8</v>
      </c>
      <c r="G216" s="1">
        <v>59</v>
      </c>
      <c r="H216" s="1">
        <v>97</v>
      </c>
      <c r="I216" s="1">
        <v>17</v>
      </c>
      <c r="J216" s="1">
        <v>140</v>
      </c>
      <c r="K216" s="1">
        <v>198</v>
      </c>
      <c r="L216" s="1">
        <v>69</v>
      </c>
      <c r="M216" s="1">
        <v>110</v>
      </c>
      <c r="N216" s="1">
        <v>238</v>
      </c>
      <c r="O216" s="1">
        <v>169</v>
      </c>
      <c r="P216" s="1">
        <v>172</v>
      </c>
      <c r="S216" s="6">
        <v>169</v>
      </c>
    </row>
    <row r="217" spans="1:19" x14ac:dyDescent="0.25">
      <c r="A217" s="1">
        <v>111</v>
      </c>
      <c r="B217" s="1">
        <v>115</v>
      </c>
      <c r="C217" s="1">
        <v>87</v>
      </c>
      <c r="D217" s="1">
        <v>123</v>
      </c>
      <c r="E217" s="1">
        <v>202</v>
      </c>
      <c r="F217" s="1">
        <v>214</v>
      </c>
      <c r="G217" s="1">
        <v>134</v>
      </c>
      <c r="H217" s="1">
        <v>200</v>
      </c>
      <c r="I217" s="1">
        <v>246</v>
      </c>
      <c r="J217" s="1">
        <v>29</v>
      </c>
      <c r="K217" s="1">
        <v>167</v>
      </c>
      <c r="L217" s="1">
        <v>47</v>
      </c>
      <c r="M217" s="1">
        <v>199</v>
      </c>
      <c r="N217" s="1">
        <v>255</v>
      </c>
      <c r="O217" s="1">
        <v>174</v>
      </c>
      <c r="P217" s="1">
        <v>168</v>
      </c>
      <c r="S217" s="6">
        <v>223</v>
      </c>
    </row>
    <row r="218" spans="1:19" x14ac:dyDescent="0.25">
      <c r="A218" s="1">
        <v>153</v>
      </c>
      <c r="B218" s="1">
        <v>116</v>
      </c>
      <c r="C218" s="1">
        <v>104</v>
      </c>
      <c r="D218" s="1">
        <v>24</v>
      </c>
      <c r="E218" s="1">
        <v>1</v>
      </c>
      <c r="F218" s="1">
        <v>185</v>
      </c>
      <c r="G218" s="1">
        <v>71</v>
      </c>
      <c r="H218" s="1">
        <v>239</v>
      </c>
      <c r="I218" s="1">
        <v>223</v>
      </c>
      <c r="J218" s="1">
        <v>34</v>
      </c>
      <c r="K218" s="1">
        <v>191</v>
      </c>
      <c r="L218" s="1">
        <v>208</v>
      </c>
      <c r="M218" s="1">
        <v>42</v>
      </c>
      <c r="N218" s="1">
        <v>214</v>
      </c>
      <c r="O218" s="1">
        <v>106</v>
      </c>
      <c r="P218" s="1">
        <v>242</v>
      </c>
      <c r="S218" s="6">
        <v>93</v>
      </c>
    </row>
    <row r="219" spans="1:19" x14ac:dyDescent="0.25">
      <c r="A219" s="1">
        <v>205</v>
      </c>
      <c r="B219" s="1">
        <v>50</v>
      </c>
      <c r="C219" s="1">
        <v>144</v>
      </c>
      <c r="D219" s="1">
        <v>163</v>
      </c>
      <c r="E219" s="1">
        <v>199</v>
      </c>
      <c r="F219" s="1">
        <v>23</v>
      </c>
      <c r="G219" s="1">
        <v>112</v>
      </c>
      <c r="H219" s="1">
        <v>31</v>
      </c>
      <c r="I219" s="1">
        <v>116</v>
      </c>
      <c r="J219" s="1">
        <v>133</v>
      </c>
      <c r="K219" s="1">
        <v>147</v>
      </c>
      <c r="L219" s="1">
        <v>86</v>
      </c>
      <c r="M219" s="1">
        <v>112</v>
      </c>
      <c r="N219" s="1">
        <v>216</v>
      </c>
      <c r="O219" s="1">
        <v>66</v>
      </c>
      <c r="P219" s="1">
        <v>247</v>
      </c>
      <c r="S219" s="6">
        <v>95</v>
      </c>
    </row>
    <row r="220" spans="1:19" x14ac:dyDescent="0.25">
      <c r="B220" s="1">
        <v>14</v>
      </c>
      <c r="C220" s="1">
        <v>148</v>
      </c>
      <c r="D220" s="1">
        <v>72</v>
      </c>
      <c r="E220" s="1">
        <v>59</v>
      </c>
      <c r="F220" s="1">
        <v>3</v>
      </c>
      <c r="G220" s="1">
        <v>13</v>
      </c>
      <c r="H220" s="1">
        <v>217</v>
      </c>
      <c r="I220" s="1">
        <v>154</v>
      </c>
      <c r="J220" s="1">
        <v>127</v>
      </c>
      <c r="K220" s="1">
        <v>10</v>
      </c>
      <c r="L220" s="1">
        <v>70</v>
      </c>
      <c r="M220" s="1">
        <v>171</v>
      </c>
      <c r="N220" s="1">
        <v>24</v>
      </c>
      <c r="O220" s="1">
        <v>217</v>
      </c>
      <c r="P220" s="1">
        <v>120</v>
      </c>
      <c r="Q220" s="1">
        <v>83</v>
      </c>
      <c r="S220" s="6">
        <v>247</v>
      </c>
    </row>
    <row r="221" spans="1:19" x14ac:dyDescent="0.25">
      <c r="B221" s="1">
        <v>92</v>
      </c>
      <c r="C221" s="1">
        <v>219</v>
      </c>
      <c r="D221" s="1">
        <v>57</v>
      </c>
      <c r="E221" s="1">
        <v>57</v>
      </c>
      <c r="F221" s="1">
        <v>167</v>
      </c>
      <c r="G221" s="1">
        <v>40</v>
      </c>
      <c r="H221" s="1">
        <v>45</v>
      </c>
      <c r="I221" s="1">
        <v>233</v>
      </c>
      <c r="J221" s="1">
        <v>194</v>
      </c>
      <c r="K221" s="1">
        <v>139</v>
      </c>
      <c r="L221" s="1">
        <v>40</v>
      </c>
      <c r="M221" s="1">
        <v>191</v>
      </c>
      <c r="N221" s="1">
        <v>26</v>
      </c>
      <c r="O221" s="1">
        <v>15</v>
      </c>
      <c r="P221" s="1">
        <v>65</v>
      </c>
      <c r="Q221" s="1">
        <v>81</v>
      </c>
      <c r="S221" s="6">
        <v>228</v>
      </c>
    </row>
    <row r="222" spans="1:19" x14ac:dyDescent="0.25">
      <c r="A222" s="1">
        <v>102</v>
      </c>
      <c r="B222" s="1">
        <v>75</v>
      </c>
      <c r="C222" s="1">
        <v>254</v>
      </c>
      <c r="D222" s="1">
        <v>101</v>
      </c>
      <c r="E222" s="1">
        <v>17</v>
      </c>
      <c r="F222" s="1">
        <v>74</v>
      </c>
      <c r="G222" s="1">
        <v>220</v>
      </c>
      <c r="H222" s="1">
        <v>170</v>
      </c>
      <c r="I222" s="1">
        <v>215</v>
      </c>
      <c r="J222" s="1">
        <v>6</v>
      </c>
      <c r="K222" s="1">
        <v>187</v>
      </c>
      <c r="L222" s="1">
        <v>60</v>
      </c>
      <c r="M222" s="1">
        <v>246</v>
      </c>
      <c r="N222" s="1">
        <v>207</v>
      </c>
      <c r="O222" s="1">
        <v>190</v>
      </c>
      <c r="P222" s="1">
        <v>228</v>
      </c>
      <c r="S222" s="6">
        <v>82</v>
      </c>
    </row>
    <row r="223" spans="1:19" x14ac:dyDescent="0.25">
      <c r="B223" s="1">
        <v>1</v>
      </c>
      <c r="C223" s="1">
        <v>118</v>
      </c>
      <c r="D223" s="1">
        <v>116</v>
      </c>
      <c r="E223" s="1">
        <v>70</v>
      </c>
      <c r="F223" s="1">
        <v>74</v>
      </c>
      <c r="G223" s="1">
        <v>123</v>
      </c>
      <c r="H223" s="1">
        <v>24</v>
      </c>
      <c r="I223" s="1">
        <v>154</v>
      </c>
      <c r="J223" s="1">
        <v>29</v>
      </c>
      <c r="K223" s="1">
        <v>211</v>
      </c>
      <c r="L223" s="1">
        <v>180</v>
      </c>
      <c r="M223" s="1">
        <v>127</v>
      </c>
      <c r="N223" s="1">
        <v>42</v>
      </c>
      <c r="O223" s="1">
        <v>146</v>
      </c>
      <c r="P223" s="1">
        <v>110</v>
      </c>
      <c r="Q223" s="1">
        <v>154</v>
      </c>
      <c r="S223" s="6">
        <v>204</v>
      </c>
    </row>
    <row r="224" spans="1:19" x14ac:dyDescent="0.25">
      <c r="A224" s="1">
        <v>170</v>
      </c>
      <c r="B224" s="1">
        <v>60</v>
      </c>
      <c r="C224" s="1">
        <v>163</v>
      </c>
      <c r="D224" s="1">
        <v>103</v>
      </c>
      <c r="E224" s="1">
        <v>238</v>
      </c>
      <c r="F224" s="1">
        <v>222</v>
      </c>
      <c r="G224" s="1">
        <v>85</v>
      </c>
      <c r="H224" s="1">
        <v>105</v>
      </c>
      <c r="I224" s="1">
        <v>73</v>
      </c>
      <c r="J224" s="1">
        <v>235</v>
      </c>
      <c r="K224" s="1">
        <v>118</v>
      </c>
      <c r="L224" s="1">
        <v>210</v>
      </c>
      <c r="M224" s="1">
        <v>162</v>
      </c>
      <c r="N224" s="1">
        <v>82</v>
      </c>
      <c r="O224" s="1">
        <v>238</v>
      </c>
      <c r="P224" s="1">
        <v>219</v>
      </c>
      <c r="S224" s="6">
        <v>69</v>
      </c>
    </row>
    <row r="225" spans="1:19" x14ac:dyDescent="0.25">
      <c r="A225" s="1">
        <v>101</v>
      </c>
      <c r="B225" s="1">
        <v>238</v>
      </c>
      <c r="C225" s="1">
        <v>95</v>
      </c>
      <c r="D225" s="1">
        <v>100</v>
      </c>
      <c r="E225" s="1">
        <v>243</v>
      </c>
      <c r="F225" s="1">
        <v>86</v>
      </c>
      <c r="G225" s="1">
        <v>192</v>
      </c>
      <c r="H225" s="1">
        <v>172</v>
      </c>
      <c r="I225" s="1">
        <v>175</v>
      </c>
      <c r="J225" s="1">
        <v>94</v>
      </c>
      <c r="K225" s="1">
        <v>164</v>
      </c>
      <c r="L225" s="1">
        <v>95</v>
      </c>
      <c r="M225" s="1">
        <v>205</v>
      </c>
      <c r="N225" s="1">
        <v>115</v>
      </c>
      <c r="O225" s="1">
        <v>24</v>
      </c>
      <c r="P225" s="1">
        <v>96</v>
      </c>
      <c r="S225" s="6">
        <v>175</v>
      </c>
    </row>
    <row r="226" spans="1:19" x14ac:dyDescent="0.25">
      <c r="A226" s="1">
        <v>201</v>
      </c>
      <c r="B226" s="1">
        <v>54</v>
      </c>
      <c r="C226" s="1">
        <v>118</v>
      </c>
      <c r="D226" s="1">
        <v>98</v>
      </c>
      <c r="E226" s="1">
        <v>165</v>
      </c>
      <c r="F226" s="1">
        <v>180</v>
      </c>
      <c r="G226" s="1">
        <v>63</v>
      </c>
      <c r="H226" s="1">
        <v>212</v>
      </c>
      <c r="I226" s="1">
        <v>67</v>
      </c>
      <c r="J226" s="1">
        <v>242</v>
      </c>
      <c r="K226" s="1">
        <v>225</v>
      </c>
      <c r="L226" s="1">
        <v>117</v>
      </c>
      <c r="M226" s="1">
        <v>25</v>
      </c>
      <c r="N226" s="1">
        <v>178</v>
      </c>
      <c r="O226" s="1">
        <v>94</v>
      </c>
      <c r="P226" s="1">
        <v>73</v>
      </c>
      <c r="S226" s="6">
        <v>29</v>
      </c>
    </row>
    <row r="227" spans="1:19" x14ac:dyDescent="0.25">
      <c r="B227" s="1">
        <v>21</v>
      </c>
      <c r="C227" s="1">
        <v>127</v>
      </c>
      <c r="D227" s="1">
        <v>249</v>
      </c>
      <c r="E227" s="1">
        <v>249</v>
      </c>
      <c r="F227" s="1">
        <v>92</v>
      </c>
      <c r="G227" s="1">
        <v>223</v>
      </c>
      <c r="H227" s="1">
        <v>19</v>
      </c>
      <c r="I227" s="1">
        <v>70</v>
      </c>
      <c r="J227" s="1">
        <v>118</v>
      </c>
      <c r="K227" s="1">
        <v>33</v>
      </c>
      <c r="L227" s="1">
        <v>189</v>
      </c>
      <c r="M227" s="1">
        <v>226</v>
      </c>
      <c r="N227" s="1">
        <v>139</v>
      </c>
      <c r="O227" s="1">
        <v>169</v>
      </c>
      <c r="P227" s="1">
        <v>111</v>
      </c>
      <c r="Q227" s="1">
        <v>73</v>
      </c>
      <c r="S227" s="6">
        <v>68</v>
      </c>
    </row>
    <row r="228" spans="1:19" x14ac:dyDescent="0.25">
      <c r="A228" s="1">
        <v>153</v>
      </c>
      <c r="B228" s="1">
        <v>229</v>
      </c>
      <c r="C228" s="1">
        <v>244</v>
      </c>
      <c r="D228" s="1">
        <v>46</v>
      </c>
      <c r="E228" s="1">
        <v>166</v>
      </c>
      <c r="F228" s="1">
        <v>69</v>
      </c>
      <c r="G228" s="1">
        <v>158</v>
      </c>
      <c r="H228" s="1">
        <v>255</v>
      </c>
      <c r="I228" s="1">
        <v>178</v>
      </c>
      <c r="J228" s="1">
        <v>173</v>
      </c>
      <c r="K228" s="1">
        <v>254</v>
      </c>
      <c r="L228" s="1">
        <v>242</v>
      </c>
      <c r="M228" s="1">
        <v>58</v>
      </c>
      <c r="N228" s="1">
        <v>80</v>
      </c>
      <c r="O228" s="1">
        <v>60</v>
      </c>
      <c r="P228" s="1">
        <v>121</v>
      </c>
      <c r="S228" s="6">
        <v>95</v>
      </c>
    </row>
    <row r="229" spans="1:19" x14ac:dyDescent="0.25">
      <c r="A229" s="1">
        <v>141</v>
      </c>
      <c r="B229" s="1">
        <v>208</v>
      </c>
      <c r="C229" s="1">
        <v>209</v>
      </c>
      <c r="D229" s="1">
        <v>58</v>
      </c>
      <c r="E229" s="1">
        <v>71</v>
      </c>
      <c r="F229" s="1">
        <v>235</v>
      </c>
      <c r="G229" s="1">
        <v>68</v>
      </c>
      <c r="H229" s="1">
        <v>14</v>
      </c>
      <c r="I229" s="1">
        <v>126</v>
      </c>
      <c r="J229" s="1">
        <v>138</v>
      </c>
      <c r="K229" s="1">
        <v>152</v>
      </c>
      <c r="L229" s="1">
        <v>57</v>
      </c>
      <c r="M229" s="1">
        <v>76</v>
      </c>
      <c r="N229" s="1">
        <v>222</v>
      </c>
      <c r="O229" s="1">
        <v>49</v>
      </c>
      <c r="P229" s="1">
        <v>74</v>
      </c>
      <c r="S229" s="6">
        <v>186</v>
      </c>
    </row>
    <row r="230" spans="1:19" x14ac:dyDescent="0.25">
      <c r="A230" s="1">
        <v>164</v>
      </c>
      <c r="B230" s="1">
        <v>44</v>
      </c>
      <c r="C230" s="1">
        <v>109</v>
      </c>
      <c r="D230" s="1">
        <v>44</v>
      </c>
      <c r="E230" s="1">
        <v>65</v>
      </c>
      <c r="F230" s="1">
        <v>155</v>
      </c>
      <c r="G230" s="1">
        <v>188</v>
      </c>
      <c r="H230" s="1">
        <v>61</v>
      </c>
      <c r="I230" s="1">
        <v>75</v>
      </c>
      <c r="J230" s="1">
        <v>142</v>
      </c>
      <c r="K230" s="1">
        <v>204</v>
      </c>
      <c r="L230" s="1">
        <v>31</v>
      </c>
      <c r="M230" s="1">
        <v>206</v>
      </c>
      <c r="N230" s="1">
        <v>84</v>
      </c>
      <c r="O230" s="1">
        <v>155</v>
      </c>
      <c r="P230" s="1">
        <v>116</v>
      </c>
      <c r="S230" s="6">
        <v>51</v>
      </c>
    </row>
    <row r="231" spans="1:19" x14ac:dyDescent="0.25">
      <c r="A231" s="1">
        <v>163</v>
      </c>
      <c r="B231" s="1">
        <v>171</v>
      </c>
      <c r="C231" s="1">
        <v>242</v>
      </c>
      <c r="D231" s="1">
        <v>231</v>
      </c>
      <c r="E231" s="1">
        <v>0</v>
      </c>
      <c r="F231" s="1">
        <v>197</v>
      </c>
      <c r="G231" s="1">
        <v>216</v>
      </c>
      <c r="H231" s="1">
        <v>4</v>
      </c>
      <c r="I231" s="1">
        <v>43</v>
      </c>
      <c r="J231" s="1">
        <v>31</v>
      </c>
      <c r="K231" s="1">
        <v>195</v>
      </c>
      <c r="L231" s="1">
        <v>194</v>
      </c>
      <c r="M231" s="1">
        <v>149</v>
      </c>
      <c r="N231" s="1">
        <v>160</v>
      </c>
      <c r="O231" s="1">
        <v>202</v>
      </c>
      <c r="P231" s="1">
        <v>223</v>
      </c>
      <c r="S231" s="6">
        <v>110</v>
      </c>
    </row>
    <row r="232" spans="1:19" x14ac:dyDescent="0.25">
      <c r="A232" s="1">
        <v>206</v>
      </c>
      <c r="B232" s="1">
        <v>171</v>
      </c>
      <c r="C232" s="1">
        <v>244</v>
      </c>
      <c r="D232" s="1">
        <v>172</v>
      </c>
      <c r="E232" s="1">
        <v>67</v>
      </c>
      <c r="F232" s="1">
        <v>2</v>
      </c>
      <c r="G232" s="1">
        <v>1</v>
      </c>
      <c r="H232" s="1">
        <v>129</v>
      </c>
      <c r="I232" s="1">
        <v>76</v>
      </c>
      <c r="J232" s="1">
        <v>137</v>
      </c>
      <c r="K232" s="1">
        <v>241</v>
      </c>
      <c r="L232" s="1">
        <v>190</v>
      </c>
      <c r="M232" s="1">
        <v>220</v>
      </c>
      <c r="N232" s="1">
        <v>97</v>
      </c>
      <c r="O232" s="1">
        <v>63</v>
      </c>
      <c r="P232" s="1">
        <v>203</v>
      </c>
      <c r="S232" s="6">
        <v>103</v>
      </c>
    </row>
    <row r="233" spans="1:19" x14ac:dyDescent="0.25">
      <c r="A233" s="1">
        <v>201</v>
      </c>
      <c r="B233" s="1">
        <v>249</v>
      </c>
      <c r="C233" s="1">
        <v>10</v>
      </c>
      <c r="D233" s="1">
        <v>91</v>
      </c>
      <c r="E233" s="1">
        <v>9</v>
      </c>
      <c r="F233" s="1">
        <v>101</v>
      </c>
      <c r="G233" s="1">
        <v>1</v>
      </c>
      <c r="H233" s="1">
        <v>137</v>
      </c>
      <c r="I233" s="1">
        <v>12</v>
      </c>
      <c r="J233" s="1">
        <v>52</v>
      </c>
      <c r="K233" s="1">
        <v>134</v>
      </c>
      <c r="L233" s="1">
        <v>246</v>
      </c>
      <c r="M233" s="1">
        <v>56</v>
      </c>
      <c r="N233" s="1">
        <v>24</v>
      </c>
      <c r="O233" s="1">
        <v>9</v>
      </c>
      <c r="P233" s="1">
        <v>193</v>
      </c>
      <c r="S233" s="6">
        <v>242</v>
      </c>
    </row>
    <row r="234" spans="1:19" x14ac:dyDescent="0.25">
      <c r="A234" s="1">
        <v>158</v>
      </c>
      <c r="B234" s="1">
        <v>80</v>
      </c>
      <c r="C234" s="1">
        <v>142</v>
      </c>
      <c r="D234" s="1">
        <v>239</v>
      </c>
      <c r="E234" s="1">
        <v>188</v>
      </c>
      <c r="F234" s="1">
        <v>92</v>
      </c>
      <c r="G234" s="1">
        <v>147</v>
      </c>
      <c r="H234" s="1">
        <v>169</v>
      </c>
      <c r="I234" s="1">
        <v>115</v>
      </c>
      <c r="J234" s="1">
        <v>187</v>
      </c>
      <c r="K234" s="1">
        <v>21</v>
      </c>
      <c r="L234" s="1">
        <v>51</v>
      </c>
      <c r="M234" s="1">
        <v>6</v>
      </c>
      <c r="N234" s="1">
        <v>169</v>
      </c>
      <c r="O234" s="1">
        <v>53</v>
      </c>
      <c r="P234" s="1">
        <v>254</v>
      </c>
      <c r="S234" s="6">
        <v>202</v>
      </c>
    </row>
    <row r="235" spans="1:19" x14ac:dyDescent="0.25">
      <c r="B235" s="1">
        <v>40</v>
      </c>
      <c r="C235" s="1">
        <v>113</v>
      </c>
      <c r="D235" s="1">
        <v>235</v>
      </c>
      <c r="E235" s="1">
        <v>109</v>
      </c>
      <c r="F235" s="1">
        <v>69</v>
      </c>
      <c r="G235" s="1">
        <v>207</v>
      </c>
      <c r="H235" s="1">
        <v>200</v>
      </c>
      <c r="I235" s="1">
        <v>56</v>
      </c>
      <c r="J235" s="1">
        <v>145</v>
      </c>
      <c r="K235" s="1">
        <v>124</v>
      </c>
      <c r="L235" s="1">
        <v>105</v>
      </c>
      <c r="M235" s="1">
        <v>42</v>
      </c>
      <c r="N235" s="1">
        <v>62</v>
      </c>
      <c r="O235" s="1">
        <v>215</v>
      </c>
      <c r="P235" s="1">
        <v>181</v>
      </c>
      <c r="Q235" s="1">
        <v>148</v>
      </c>
      <c r="S235" s="6">
        <v>153</v>
      </c>
    </row>
    <row r="236" spans="1:19" x14ac:dyDescent="0.25">
      <c r="A236" s="1">
        <v>215</v>
      </c>
      <c r="B236" s="1">
        <v>97</v>
      </c>
      <c r="C236" s="1">
        <v>94</v>
      </c>
      <c r="D236" s="1">
        <v>77</v>
      </c>
      <c r="E236" s="1">
        <v>211</v>
      </c>
      <c r="F236" s="1">
        <v>216</v>
      </c>
      <c r="G236" s="1">
        <v>232</v>
      </c>
      <c r="H236" s="1">
        <v>236</v>
      </c>
      <c r="I236" s="1">
        <v>183</v>
      </c>
      <c r="J236" s="1">
        <v>158</v>
      </c>
      <c r="K236" s="1">
        <v>58</v>
      </c>
      <c r="L236" s="1">
        <v>67</v>
      </c>
      <c r="M236" s="1">
        <v>151</v>
      </c>
      <c r="N236" s="1">
        <v>223</v>
      </c>
      <c r="O236" s="1">
        <v>6</v>
      </c>
      <c r="P236" s="1">
        <v>109</v>
      </c>
      <c r="S236" s="6">
        <v>86</v>
      </c>
    </row>
    <row r="237" spans="1:19" x14ac:dyDescent="0.25">
      <c r="A237" s="1">
        <v>239</v>
      </c>
      <c r="B237" s="1">
        <v>248</v>
      </c>
      <c r="C237" s="1">
        <v>33</v>
      </c>
      <c r="D237" s="1">
        <v>223</v>
      </c>
      <c r="E237" s="1">
        <v>27</v>
      </c>
      <c r="F237" s="1">
        <v>107</v>
      </c>
      <c r="G237" s="1">
        <v>11</v>
      </c>
      <c r="H237" s="1">
        <v>205</v>
      </c>
      <c r="I237" s="1">
        <v>170</v>
      </c>
      <c r="J237" s="1">
        <v>145</v>
      </c>
      <c r="K237" s="1">
        <v>253</v>
      </c>
      <c r="L237" s="1">
        <v>11</v>
      </c>
      <c r="M237" s="1">
        <v>128</v>
      </c>
      <c r="N237" s="1">
        <v>47</v>
      </c>
      <c r="O237" s="1">
        <v>221</v>
      </c>
      <c r="P237" s="1">
        <v>174</v>
      </c>
      <c r="S237" s="6">
        <v>75</v>
      </c>
    </row>
    <row r="238" spans="1:19" x14ac:dyDescent="0.25">
      <c r="B238" s="1">
        <v>18</v>
      </c>
      <c r="C238" s="1">
        <v>225</v>
      </c>
      <c r="D238" s="1">
        <v>101</v>
      </c>
      <c r="E238" s="1">
        <v>101</v>
      </c>
      <c r="F238" s="1">
        <v>185</v>
      </c>
      <c r="G238" s="1">
        <v>213</v>
      </c>
      <c r="H238" s="1">
        <v>89</v>
      </c>
      <c r="I238" s="1">
        <v>11</v>
      </c>
      <c r="J238" s="1">
        <v>192</v>
      </c>
      <c r="K238" s="1">
        <v>122</v>
      </c>
      <c r="L238" s="1">
        <v>105</v>
      </c>
      <c r="M238" s="1">
        <v>179</v>
      </c>
      <c r="N238" s="1">
        <v>5</v>
      </c>
      <c r="O238" s="1">
        <v>142</v>
      </c>
      <c r="P238" s="1">
        <v>140</v>
      </c>
      <c r="Q238" s="1">
        <v>217</v>
      </c>
      <c r="S238" s="6">
        <v>171</v>
      </c>
    </row>
    <row r="239" spans="1:19" x14ac:dyDescent="0.25">
      <c r="A239" s="1">
        <v>103</v>
      </c>
      <c r="B239" s="1">
        <v>100</v>
      </c>
      <c r="C239" s="1">
        <v>227</v>
      </c>
      <c r="D239" s="1">
        <v>91</v>
      </c>
      <c r="E239" s="1">
        <v>220</v>
      </c>
      <c r="F239" s="1">
        <v>69</v>
      </c>
      <c r="G239" s="1">
        <v>164</v>
      </c>
      <c r="H239" s="1">
        <v>157</v>
      </c>
      <c r="I239" s="1">
        <v>146</v>
      </c>
      <c r="J239" s="1">
        <v>143</v>
      </c>
      <c r="K239" s="1">
        <v>217</v>
      </c>
      <c r="L239" s="1">
        <v>88</v>
      </c>
      <c r="M239" s="1">
        <v>150</v>
      </c>
      <c r="N239" s="1">
        <v>195</v>
      </c>
      <c r="O239" s="1">
        <v>112</v>
      </c>
      <c r="P239" s="1">
        <v>18</v>
      </c>
      <c r="S239" s="6">
        <v>31</v>
      </c>
    </row>
    <row r="240" spans="1:19" x14ac:dyDescent="0.25">
      <c r="A240" s="1">
        <v>137</v>
      </c>
      <c r="B240" s="1">
        <v>37</v>
      </c>
      <c r="C240" s="1">
        <v>180</v>
      </c>
      <c r="D240" s="1">
        <v>160</v>
      </c>
      <c r="E240" s="1">
        <v>73</v>
      </c>
      <c r="F240" s="1">
        <v>54</v>
      </c>
      <c r="G240" s="1">
        <v>96</v>
      </c>
      <c r="H240" s="1">
        <v>76</v>
      </c>
      <c r="I240" s="1">
        <v>134</v>
      </c>
      <c r="J240" s="1">
        <v>146</v>
      </c>
      <c r="K240" s="1">
        <v>3</v>
      </c>
      <c r="L240" s="1">
        <v>238</v>
      </c>
      <c r="M240" s="1">
        <v>150</v>
      </c>
      <c r="N240" s="1">
        <v>184</v>
      </c>
      <c r="O240" s="1">
        <v>202</v>
      </c>
      <c r="P240" s="1">
        <v>134</v>
      </c>
      <c r="S240" s="6">
        <v>173</v>
      </c>
    </row>
    <row r="241" spans="1:19" x14ac:dyDescent="0.25">
      <c r="A241" s="1">
        <v>183</v>
      </c>
      <c r="B241" s="1">
        <v>170</v>
      </c>
      <c r="C241" s="1">
        <v>181</v>
      </c>
      <c r="D241" s="1">
        <v>132</v>
      </c>
      <c r="E241" s="1">
        <v>29</v>
      </c>
      <c r="F241" s="1">
        <v>219</v>
      </c>
      <c r="G241" s="1">
        <v>132</v>
      </c>
      <c r="H241" s="1">
        <v>175</v>
      </c>
      <c r="I241" s="1">
        <v>195</v>
      </c>
      <c r="J241" s="1">
        <v>139</v>
      </c>
      <c r="K241" s="1">
        <v>12</v>
      </c>
      <c r="L241" s="1">
        <v>126</v>
      </c>
      <c r="M241" s="1">
        <v>13</v>
      </c>
      <c r="N241" s="1">
        <v>249</v>
      </c>
      <c r="O241" s="1">
        <v>250</v>
      </c>
      <c r="P241" s="1">
        <v>124</v>
      </c>
      <c r="S241" s="6">
        <v>114</v>
      </c>
    </row>
    <row r="242" spans="1:19" x14ac:dyDescent="0.25">
      <c r="B242" s="1">
        <v>12</v>
      </c>
      <c r="C242" s="1">
        <v>161</v>
      </c>
      <c r="D242" s="1">
        <v>195</v>
      </c>
      <c r="E242" s="1">
        <v>90</v>
      </c>
      <c r="F242" s="1">
        <v>18</v>
      </c>
      <c r="G242" s="1">
        <v>49</v>
      </c>
      <c r="H242" s="1">
        <v>149</v>
      </c>
      <c r="I242" s="1">
        <v>251</v>
      </c>
      <c r="J242" s="1">
        <v>56</v>
      </c>
      <c r="K242" s="1">
        <v>253</v>
      </c>
      <c r="L242" s="1">
        <v>78</v>
      </c>
      <c r="M242" s="1">
        <v>200</v>
      </c>
      <c r="N242" s="1">
        <v>210</v>
      </c>
      <c r="O242" s="1">
        <v>105</v>
      </c>
      <c r="P242" s="1">
        <v>212</v>
      </c>
      <c r="Q242" s="1">
        <v>69</v>
      </c>
      <c r="S242" s="6">
        <v>9</v>
      </c>
    </row>
    <row r="243" spans="1:19" x14ac:dyDescent="0.25">
      <c r="A243" s="1">
        <v>198</v>
      </c>
      <c r="B243" s="1">
        <v>221</v>
      </c>
      <c r="C243" s="1">
        <v>189</v>
      </c>
      <c r="D243" s="1">
        <v>179</v>
      </c>
      <c r="E243" s="1">
        <v>138</v>
      </c>
      <c r="F243" s="1">
        <v>154</v>
      </c>
      <c r="G243" s="1">
        <v>24</v>
      </c>
      <c r="H243" s="1">
        <v>231</v>
      </c>
      <c r="I243" s="1">
        <v>118</v>
      </c>
      <c r="J243" s="1">
        <v>236</v>
      </c>
      <c r="K243" s="1">
        <v>201</v>
      </c>
      <c r="L243" s="1">
        <v>25</v>
      </c>
      <c r="M243" s="1">
        <v>184</v>
      </c>
      <c r="N243" s="1">
        <v>196</v>
      </c>
      <c r="O243" s="1">
        <v>83</v>
      </c>
      <c r="P243" s="1">
        <v>156</v>
      </c>
      <c r="S243" s="6">
        <v>172</v>
      </c>
    </row>
    <row r="244" spans="1:19" x14ac:dyDescent="0.25">
      <c r="B244" s="1">
        <v>66</v>
      </c>
      <c r="C244" s="1">
        <v>67</v>
      </c>
      <c r="D244" s="1">
        <v>133</v>
      </c>
      <c r="E244" s="1">
        <v>198</v>
      </c>
      <c r="F244" s="1">
        <v>186</v>
      </c>
      <c r="G244" s="1">
        <v>16</v>
      </c>
      <c r="H244" s="1">
        <v>223</v>
      </c>
      <c r="I244" s="1">
        <v>218</v>
      </c>
      <c r="J244" s="1">
        <v>83</v>
      </c>
      <c r="K244" s="1">
        <v>86</v>
      </c>
      <c r="L244" s="1">
        <v>12</v>
      </c>
      <c r="M244" s="1">
        <v>231</v>
      </c>
      <c r="N244" s="1">
        <v>139</v>
      </c>
      <c r="O244" s="1">
        <v>24</v>
      </c>
      <c r="P244" s="1">
        <v>155</v>
      </c>
      <c r="Q244" s="1">
        <v>28</v>
      </c>
      <c r="S244" s="6">
        <v>51</v>
      </c>
    </row>
    <row r="245" spans="1:19" x14ac:dyDescent="0.25">
      <c r="B245" s="1">
        <v>57</v>
      </c>
      <c r="C245" s="1">
        <v>251</v>
      </c>
      <c r="D245" s="1">
        <v>68</v>
      </c>
      <c r="E245" s="1">
        <v>182</v>
      </c>
      <c r="F245" s="1">
        <v>194</v>
      </c>
      <c r="G245" s="1">
        <v>105</v>
      </c>
      <c r="H245" s="1">
        <v>210</v>
      </c>
      <c r="I245" s="1">
        <v>253</v>
      </c>
      <c r="J245" s="1">
        <v>233</v>
      </c>
      <c r="K245" s="1">
        <v>172</v>
      </c>
      <c r="L245" s="1">
        <v>114</v>
      </c>
      <c r="M245" s="1">
        <v>4</v>
      </c>
      <c r="N245" s="1">
        <v>234</v>
      </c>
      <c r="O245" s="1">
        <v>17</v>
      </c>
      <c r="P245" s="1">
        <v>13</v>
      </c>
      <c r="Q245" s="1">
        <v>244</v>
      </c>
      <c r="S245" s="6">
        <v>81</v>
      </c>
    </row>
    <row r="246" spans="1:19" x14ac:dyDescent="0.25">
      <c r="B246" s="1">
        <v>53</v>
      </c>
      <c r="C246" s="1">
        <v>226</v>
      </c>
      <c r="D246" s="1">
        <v>37</v>
      </c>
      <c r="E246" s="1">
        <v>126</v>
      </c>
      <c r="F246" s="1">
        <v>25</v>
      </c>
      <c r="G246" s="1">
        <v>190</v>
      </c>
      <c r="H246" s="1">
        <v>87</v>
      </c>
      <c r="I246" s="1">
        <v>111</v>
      </c>
      <c r="J246" s="1">
        <v>31</v>
      </c>
      <c r="K246" s="1">
        <v>239</v>
      </c>
      <c r="L246" s="1">
        <v>77</v>
      </c>
      <c r="M246" s="1">
        <v>9</v>
      </c>
      <c r="N246" s="1">
        <v>253</v>
      </c>
      <c r="O246" s="1">
        <v>137</v>
      </c>
      <c r="P246" s="1">
        <v>240</v>
      </c>
      <c r="Q246" s="1">
        <v>46</v>
      </c>
      <c r="S246" s="6">
        <v>189</v>
      </c>
    </row>
    <row r="247" spans="1:19" x14ac:dyDescent="0.25">
      <c r="B247" s="1">
        <v>82</v>
      </c>
      <c r="C247" s="1">
        <v>217</v>
      </c>
      <c r="D247" s="1">
        <v>12</v>
      </c>
      <c r="E247" s="1">
        <v>95</v>
      </c>
      <c r="F247" s="1">
        <v>111</v>
      </c>
      <c r="G247" s="1">
        <v>153</v>
      </c>
      <c r="H247" s="1">
        <v>79</v>
      </c>
      <c r="I247" s="1">
        <v>163</v>
      </c>
      <c r="J247" s="1">
        <v>43</v>
      </c>
      <c r="K247" s="1">
        <v>81</v>
      </c>
      <c r="L247" s="1">
        <v>208</v>
      </c>
      <c r="M247" s="1">
        <v>228</v>
      </c>
      <c r="N247" s="1">
        <v>51</v>
      </c>
      <c r="O247" s="1">
        <v>24</v>
      </c>
      <c r="P247" s="1">
        <v>198</v>
      </c>
      <c r="Q247" s="1">
        <v>106</v>
      </c>
      <c r="S247" s="6">
        <v>47</v>
      </c>
    </row>
    <row r="248" spans="1:19" x14ac:dyDescent="0.25">
      <c r="A248" s="1">
        <v>233</v>
      </c>
      <c r="B248" s="1">
        <v>29</v>
      </c>
      <c r="C248" s="1">
        <v>131</v>
      </c>
      <c r="D248" s="1">
        <v>140</v>
      </c>
      <c r="E248" s="1">
        <v>88</v>
      </c>
      <c r="F248" s="1">
        <v>182</v>
      </c>
      <c r="G248" s="1">
        <v>118</v>
      </c>
      <c r="H248" s="1">
        <v>213</v>
      </c>
      <c r="I248" s="1">
        <v>183</v>
      </c>
      <c r="J248" s="1">
        <v>21</v>
      </c>
      <c r="K248" s="1">
        <v>123</v>
      </c>
      <c r="L248" s="1">
        <v>23</v>
      </c>
      <c r="M248" s="1">
        <v>130</v>
      </c>
      <c r="N248" s="1">
        <v>209</v>
      </c>
      <c r="O248" s="1">
        <v>29</v>
      </c>
      <c r="P248" s="1">
        <v>62</v>
      </c>
      <c r="S248" s="6">
        <v>217</v>
      </c>
    </row>
    <row r="249" spans="1:19" x14ac:dyDescent="0.25">
      <c r="A249" s="1">
        <v>127</v>
      </c>
      <c r="B249" s="1">
        <v>104</v>
      </c>
      <c r="C249" s="1">
        <v>145</v>
      </c>
      <c r="D249" s="1">
        <v>118</v>
      </c>
      <c r="E249" s="1">
        <v>36</v>
      </c>
      <c r="F249" s="1">
        <v>90</v>
      </c>
      <c r="G249" s="1">
        <v>213</v>
      </c>
      <c r="H249" s="1">
        <v>39</v>
      </c>
      <c r="I249" s="1">
        <v>148</v>
      </c>
      <c r="J249" s="1">
        <v>45</v>
      </c>
      <c r="K249" s="1">
        <v>93</v>
      </c>
      <c r="L249" s="1">
        <v>99</v>
      </c>
      <c r="M249" s="1">
        <v>141</v>
      </c>
      <c r="N249" s="1">
        <v>166</v>
      </c>
      <c r="O249" s="1">
        <v>191</v>
      </c>
      <c r="P249" s="1">
        <v>32</v>
      </c>
      <c r="S249" s="6">
        <v>135</v>
      </c>
    </row>
    <row r="250" spans="1:19" x14ac:dyDescent="0.25">
      <c r="B250" s="1">
        <v>82</v>
      </c>
      <c r="C250" s="1">
        <v>137</v>
      </c>
      <c r="D250" s="1">
        <v>48</v>
      </c>
      <c r="E250" s="1">
        <v>236</v>
      </c>
      <c r="F250" s="1">
        <v>114</v>
      </c>
      <c r="G250" s="1">
        <v>72</v>
      </c>
      <c r="H250" s="1">
        <v>119</v>
      </c>
      <c r="I250" s="1">
        <v>220</v>
      </c>
      <c r="J250" s="1">
        <v>195</v>
      </c>
      <c r="K250" s="1">
        <v>76</v>
      </c>
      <c r="L250" s="1">
        <v>140</v>
      </c>
      <c r="M250" s="1">
        <v>164</v>
      </c>
      <c r="N250" s="1">
        <v>55</v>
      </c>
      <c r="O250" s="1">
        <v>106</v>
      </c>
      <c r="P250" s="1">
        <v>67</v>
      </c>
      <c r="Q250" s="1">
        <v>36</v>
      </c>
      <c r="S250" s="6">
        <v>214</v>
      </c>
    </row>
    <row r="251" spans="1:19" x14ac:dyDescent="0.25">
      <c r="A251" s="1">
        <v>181</v>
      </c>
      <c r="B251" s="1">
        <v>72</v>
      </c>
      <c r="C251" s="1">
        <v>153</v>
      </c>
      <c r="D251" s="1">
        <v>155</v>
      </c>
      <c r="E251" s="1">
        <v>86</v>
      </c>
      <c r="F251" s="1">
        <v>13</v>
      </c>
      <c r="G251" s="1">
        <v>235</v>
      </c>
      <c r="H251" s="1">
        <v>217</v>
      </c>
      <c r="I251" s="1">
        <v>100</v>
      </c>
      <c r="J251" s="1">
        <v>253</v>
      </c>
      <c r="K251" s="1">
        <v>210</v>
      </c>
      <c r="L251" s="1">
        <v>208</v>
      </c>
      <c r="M251" s="1">
        <v>21</v>
      </c>
      <c r="N251" s="1">
        <v>67</v>
      </c>
      <c r="O251" s="1">
        <v>26</v>
      </c>
      <c r="P251" s="1">
        <v>19</v>
      </c>
      <c r="S251" s="6">
        <v>100</v>
      </c>
    </row>
    <row r="252" spans="1:19" x14ac:dyDescent="0.25">
      <c r="A252" s="1">
        <v>199</v>
      </c>
      <c r="B252" s="1">
        <v>152</v>
      </c>
      <c r="C252" s="1">
        <v>72</v>
      </c>
      <c r="D252" s="1">
        <v>236</v>
      </c>
      <c r="E252" s="1">
        <v>52</v>
      </c>
      <c r="F252" s="1">
        <v>207</v>
      </c>
      <c r="G252" s="1">
        <v>207</v>
      </c>
      <c r="H252" s="1">
        <v>155</v>
      </c>
      <c r="I252" s="1">
        <v>13</v>
      </c>
      <c r="J252" s="1">
        <v>132</v>
      </c>
      <c r="K252" s="1">
        <v>138</v>
      </c>
      <c r="L252" s="1">
        <v>29</v>
      </c>
      <c r="M252" s="1">
        <v>125</v>
      </c>
      <c r="N252" s="1">
        <v>158</v>
      </c>
      <c r="O252" s="1">
        <v>51</v>
      </c>
      <c r="P252" s="1">
        <v>83</v>
      </c>
      <c r="S252" s="6">
        <v>79</v>
      </c>
    </row>
    <row r="253" spans="1:19" x14ac:dyDescent="0.25">
      <c r="B253" s="1">
        <v>68</v>
      </c>
      <c r="C253" s="1">
        <v>204</v>
      </c>
      <c r="D253" s="1">
        <v>251</v>
      </c>
      <c r="E253" s="1">
        <v>10</v>
      </c>
      <c r="F253" s="1">
        <v>106</v>
      </c>
      <c r="G253" s="1">
        <v>21</v>
      </c>
      <c r="H253" s="1">
        <v>253</v>
      </c>
      <c r="I253" s="1">
        <v>135</v>
      </c>
      <c r="J253" s="1">
        <v>83</v>
      </c>
      <c r="K253" s="1">
        <v>111</v>
      </c>
      <c r="L253" s="1">
        <v>84</v>
      </c>
      <c r="M253" s="1">
        <v>197</v>
      </c>
      <c r="N253" s="1">
        <v>136</v>
      </c>
      <c r="O253" s="1">
        <v>157</v>
      </c>
      <c r="P253" s="1">
        <v>215</v>
      </c>
      <c r="Q253" s="1">
        <v>38</v>
      </c>
      <c r="S253" s="6">
        <v>132</v>
      </c>
    </row>
    <row r="254" spans="1:19" x14ac:dyDescent="0.25">
      <c r="A254" s="1">
        <v>227</v>
      </c>
      <c r="B254" s="1">
        <v>17</v>
      </c>
      <c r="C254" s="1">
        <v>149</v>
      </c>
      <c r="D254" s="1">
        <v>179</v>
      </c>
      <c r="E254" s="1">
        <v>96</v>
      </c>
      <c r="F254" s="1">
        <v>218</v>
      </c>
      <c r="G254" s="1">
        <v>169</v>
      </c>
      <c r="H254" s="1">
        <v>178</v>
      </c>
      <c r="I254" s="1">
        <v>2</v>
      </c>
      <c r="J254" s="1">
        <v>79</v>
      </c>
      <c r="K254" s="1">
        <v>209</v>
      </c>
      <c r="L254" s="1">
        <v>79</v>
      </c>
      <c r="M254" s="1">
        <v>109</v>
      </c>
      <c r="N254" s="1">
        <v>37</v>
      </c>
      <c r="O254" s="1">
        <v>239</v>
      </c>
      <c r="P254" s="1">
        <v>155</v>
      </c>
      <c r="S254" s="6">
        <v>114</v>
      </c>
    </row>
    <row r="255" spans="1:19" x14ac:dyDescent="0.25">
      <c r="A255" s="1">
        <v>189</v>
      </c>
      <c r="B255" s="1">
        <v>206</v>
      </c>
      <c r="C255" s="1">
        <v>73</v>
      </c>
      <c r="D255" s="1">
        <v>162</v>
      </c>
      <c r="E255" s="1">
        <v>74</v>
      </c>
      <c r="F255" s="1">
        <v>32</v>
      </c>
      <c r="G255" s="1">
        <v>212</v>
      </c>
      <c r="H255" s="1">
        <v>186</v>
      </c>
      <c r="I255" s="1">
        <v>79</v>
      </c>
      <c r="J255" s="1">
        <v>235</v>
      </c>
      <c r="K255" s="1">
        <v>44</v>
      </c>
      <c r="L255" s="1">
        <v>200</v>
      </c>
      <c r="M255" s="1">
        <v>180</v>
      </c>
      <c r="N255" s="1">
        <v>201</v>
      </c>
      <c r="O255" s="1">
        <v>17</v>
      </c>
      <c r="P255" s="1">
        <v>41</v>
      </c>
      <c r="S255" s="6">
        <v>232</v>
      </c>
    </row>
    <row r="256" spans="1:19" x14ac:dyDescent="0.25">
      <c r="A256" s="1">
        <v>109</v>
      </c>
      <c r="B256" s="1">
        <v>246</v>
      </c>
      <c r="C256" s="1">
        <v>118</v>
      </c>
      <c r="D256" s="1">
        <v>186</v>
      </c>
      <c r="E256" s="1">
        <v>223</v>
      </c>
      <c r="F256" s="1">
        <v>238</v>
      </c>
      <c r="G256" s="1">
        <v>193</v>
      </c>
      <c r="H256" s="1">
        <v>104</v>
      </c>
      <c r="I256" s="1">
        <v>44</v>
      </c>
      <c r="J256" s="1">
        <v>30</v>
      </c>
      <c r="K256" s="1">
        <v>77</v>
      </c>
      <c r="L256" s="1">
        <v>20</v>
      </c>
      <c r="M256" s="1">
        <v>96</v>
      </c>
      <c r="N256" s="1">
        <v>55</v>
      </c>
      <c r="O256" s="1">
        <v>99</v>
      </c>
      <c r="P256" s="1">
        <v>189</v>
      </c>
      <c r="S256" s="6">
        <v>15</v>
      </c>
    </row>
    <row r="257" spans="1:19" x14ac:dyDescent="0.25">
      <c r="B257" s="1">
        <v>79</v>
      </c>
      <c r="C257" s="1">
        <v>37</v>
      </c>
      <c r="D257" s="1">
        <v>36</v>
      </c>
      <c r="E257" s="1">
        <v>31</v>
      </c>
      <c r="F257" s="1">
        <v>148</v>
      </c>
      <c r="G257" s="1">
        <v>237</v>
      </c>
      <c r="H257" s="1">
        <v>92</v>
      </c>
      <c r="I257" s="1">
        <v>164</v>
      </c>
      <c r="J257" s="1">
        <v>246</v>
      </c>
      <c r="K257" s="1">
        <v>84</v>
      </c>
      <c r="L257" s="1">
        <v>27</v>
      </c>
      <c r="M257" s="1">
        <v>157</v>
      </c>
      <c r="N257" s="1">
        <v>247</v>
      </c>
      <c r="O257" s="1">
        <v>81</v>
      </c>
      <c r="P257" s="1">
        <v>157</v>
      </c>
      <c r="Q257" s="1">
        <v>137</v>
      </c>
      <c r="S257" s="6">
        <v>101</v>
      </c>
    </row>
    <row r="258" spans="1:19" x14ac:dyDescent="0.25">
      <c r="A258" s="1">
        <v>245</v>
      </c>
      <c r="B258" s="1">
        <v>23</v>
      </c>
      <c r="C258" s="1">
        <v>10</v>
      </c>
      <c r="D258" s="1">
        <v>144</v>
      </c>
      <c r="E258" s="1">
        <v>226</v>
      </c>
      <c r="F258" s="1">
        <v>134</v>
      </c>
      <c r="G258" s="1">
        <v>175</v>
      </c>
      <c r="H258" s="1">
        <v>0</v>
      </c>
      <c r="I258" s="1">
        <v>11</v>
      </c>
      <c r="J258" s="1">
        <v>199</v>
      </c>
      <c r="K258" s="1">
        <v>37</v>
      </c>
      <c r="L258" s="1">
        <v>3</v>
      </c>
      <c r="M258" s="1">
        <v>203</v>
      </c>
      <c r="N258" s="1">
        <v>245</v>
      </c>
      <c r="O258" s="1">
        <v>121</v>
      </c>
      <c r="P258" s="1">
        <v>156</v>
      </c>
      <c r="S258" s="6">
        <v>170</v>
      </c>
    </row>
    <row r="259" spans="1:19" x14ac:dyDescent="0.25">
      <c r="B259" s="1">
        <v>59</v>
      </c>
      <c r="C259" s="1">
        <v>93</v>
      </c>
      <c r="D259" s="1">
        <v>70</v>
      </c>
      <c r="E259" s="1">
        <v>163</v>
      </c>
      <c r="F259" s="1">
        <v>132</v>
      </c>
      <c r="G259" s="1">
        <v>0</v>
      </c>
      <c r="H259" s="1">
        <v>8</v>
      </c>
      <c r="I259" s="1">
        <v>205</v>
      </c>
      <c r="J259" s="1">
        <v>242</v>
      </c>
      <c r="K259" s="1">
        <v>123</v>
      </c>
      <c r="L259" s="1">
        <v>44</v>
      </c>
      <c r="M259" s="1">
        <v>244</v>
      </c>
      <c r="N259" s="1">
        <v>68</v>
      </c>
      <c r="O259" s="1">
        <v>116</v>
      </c>
      <c r="P259" s="1">
        <v>119</v>
      </c>
      <c r="Q259" s="1">
        <v>201</v>
      </c>
      <c r="S259" s="6">
        <v>127</v>
      </c>
    </row>
    <row r="260" spans="1:19" x14ac:dyDescent="0.25">
      <c r="B260" s="1">
        <v>89</v>
      </c>
      <c r="C260" s="1">
        <v>204</v>
      </c>
      <c r="D260" s="1">
        <v>233</v>
      </c>
      <c r="E260" s="1">
        <v>138</v>
      </c>
      <c r="F260" s="1">
        <v>108</v>
      </c>
      <c r="G260" s="1">
        <v>210</v>
      </c>
      <c r="H260" s="1">
        <v>1</v>
      </c>
      <c r="I260" s="1">
        <v>20</v>
      </c>
      <c r="J260" s="1">
        <v>103</v>
      </c>
      <c r="K260" s="1">
        <v>222</v>
      </c>
      <c r="L260" s="1">
        <v>179</v>
      </c>
      <c r="M260" s="1">
        <v>19</v>
      </c>
      <c r="N260" s="1">
        <v>193</v>
      </c>
      <c r="O260" s="1">
        <v>24</v>
      </c>
      <c r="P260" s="1">
        <v>92</v>
      </c>
      <c r="Q260" s="1">
        <v>63</v>
      </c>
      <c r="S260" s="6">
        <v>207</v>
      </c>
    </row>
    <row r="261" spans="1:19" x14ac:dyDescent="0.25">
      <c r="A261" s="1">
        <v>193</v>
      </c>
      <c r="B261" s="1">
        <v>205</v>
      </c>
      <c r="C261" s="1">
        <v>148</v>
      </c>
      <c r="D261" s="1">
        <v>1</v>
      </c>
      <c r="E261" s="1">
        <v>107</v>
      </c>
      <c r="F261" s="1">
        <v>134</v>
      </c>
      <c r="G261" s="1">
        <v>90</v>
      </c>
      <c r="H261" s="1">
        <v>144</v>
      </c>
      <c r="I261" s="1">
        <v>138</v>
      </c>
      <c r="J261" s="1">
        <v>113</v>
      </c>
      <c r="K261" s="1">
        <v>39</v>
      </c>
      <c r="L261" s="1">
        <v>222</v>
      </c>
      <c r="M261" s="1">
        <v>118</v>
      </c>
      <c r="N261" s="1">
        <v>159</v>
      </c>
      <c r="O261" s="1">
        <v>5</v>
      </c>
      <c r="P261" s="1">
        <v>156</v>
      </c>
      <c r="S261" s="6">
        <v>171</v>
      </c>
    </row>
    <row r="262" spans="1:19" x14ac:dyDescent="0.25">
      <c r="A262" s="1">
        <v>162</v>
      </c>
      <c r="B262" s="1">
        <v>81</v>
      </c>
      <c r="C262" s="1">
        <v>141</v>
      </c>
      <c r="D262" s="1">
        <v>92</v>
      </c>
      <c r="E262" s="1">
        <v>128</v>
      </c>
      <c r="F262" s="1">
        <v>92</v>
      </c>
      <c r="G262" s="1">
        <v>90</v>
      </c>
      <c r="H262" s="1">
        <v>249</v>
      </c>
      <c r="I262" s="1">
        <v>97</v>
      </c>
      <c r="J262" s="1">
        <v>212</v>
      </c>
      <c r="K262" s="1">
        <v>26</v>
      </c>
      <c r="L262" s="1">
        <v>138</v>
      </c>
      <c r="M262" s="1">
        <v>249</v>
      </c>
      <c r="N262" s="1">
        <v>118</v>
      </c>
      <c r="O262" s="1">
        <v>71</v>
      </c>
      <c r="P262" s="1">
        <v>48</v>
      </c>
      <c r="S262" s="6">
        <v>102</v>
      </c>
    </row>
    <row r="263" spans="1:19" x14ac:dyDescent="0.25">
      <c r="A263" s="1">
        <v>245</v>
      </c>
      <c r="B263" s="1">
        <v>156</v>
      </c>
      <c r="C263" s="1">
        <v>77</v>
      </c>
      <c r="D263" s="1">
        <v>23</v>
      </c>
      <c r="E263" s="1">
        <v>4</v>
      </c>
      <c r="F263" s="1">
        <v>105</v>
      </c>
      <c r="G263" s="1">
        <v>172</v>
      </c>
      <c r="H263" s="1">
        <v>114</v>
      </c>
      <c r="I263" s="1">
        <v>3</v>
      </c>
      <c r="J263" s="1">
        <v>24</v>
      </c>
      <c r="K263" s="1">
        <v>247</v>
      </c>
      <c r="L263" s="1">
        <v>55</v>
      </c>
      <c r="M263" s="1">
        <v>151</v>
      </c>
      <c r="N263" s="1">
        <v>195</v>
      </c>
      <c r="O263" s="1">
        <v>94</v>
      </c>
      <c r="P263" s="1">
        <v>38</v>
      </c>
      <c r="S263" s="6">
        <v>4</v>
      </c>
    </row>
    <row r="264" spans="1:19" x14ac:dyDescent="0.25">
      <c r="A264" s="1">
        <v>223</v>
      </c>
      <c r="B264" s="1">
        <v>169</v>
      </c>
      <c r="C264" s="1">
        <v>176</v>
      </c>
      <c r="D264" s="1">
        <v>247</v>
      </c>
      <c r="E264" s="1">
        <v>232</v>
      </c>
      <c r="F264" s="1">
        <v>53</v>
      </c>
      <c r="G264" s="1">
        <v>243</v>
      </c>
      <c r="H264" s="1">
        <v>218</v>
      </c>
      <c r="I264" s="1">
        <v>122</v>
      </c>
      <c r="J264" s="1">
        <v>245</v>
      </c>
      <c r="K264" s="1">
        <v>60</v>
      </c>
      <c r="L264" s="1">
        <v>243</v>
      </c>
      <c r="M264" s="1">
        <v>136</v>
      </c>
      <c r="N264" s="1">
        <v>17</v>
      </c>
      <c r="O264" s="1">
        <v>21</v>
      </c>
      <c r="P264" s="1">
        <v>26</v>
      </c>
      <c r="S264" s="6">
        <v>148</v>
      </c>
    </row>
    <row r="265" spans="1:19" x14ac:dyDescent="0.25">
      <c r="A265" s="1">
        <v>252</v>
      </c>
      <c r="B265" s="1">
        <v>220</v>
      </c>
      <c r="C265" s="1">
        <v>17</v>
      </c>
      <c r="D265" s="1">
        <v>41</v>
      </c>
      <c r="E265" s="1">
        <v>71</v>
      </c>
      <c r="F265" s="1">
        <v>168</v>
      </c>
      <c r="G265" s="1">
        <v>1</v>
      </c>
      <c r="H265" s="1">
        <v>229</v>
      </c>
      <c r="I265" s="1">
        <v>158</v>
      </c>
      <c r="J265" s="1">
        <v>22</v>
      </c>
      <c r="K265" s="1">
        <v>90</v>
      </c>
      <c r="L265" s="1">
        <v>153</v>
      </c>
      <c r="M265" s="1">
        <v>234</v>
      </c>
      <c r="N265" s="1">
        <v>84</v>
      </c>
      <c r="O265" s="1">
        <v>113</v>
      </c>
      <c r="P265" s="1">
        <v>196</v>
      </c>
      <c r="S265" s="6">
        <v>169</v>
      </c>
    </row>
    <row r="266" spans="1:19" x14ac:dyDescent="0.25">
      <c r="A266" s="1">
        <v>207</v>
      </c>
      <c r="B266" s="1">
        <v>241</v>
      </c>
      <c r="C266" s="1">
        <v>222</v>
      </c>
      <c r="D266" s="1">
        <v>117</v>
      </c>
      <c r="E266" s="1">
        <v>183</v>
      </c>
      <c r="F266" s="1">
        <v>133</v>
      </c>
      <c r="G266" s="1">
        <v>42</v>
      </c>
      <c r="H266" s="1">
        <v>203</v>
      </c>
      <c r="I266" s="1">
        <v>234</v>
      </c>
      <c r="J266" s="1">
        <v>125</v>
      </c>
      <c r="K266" s="1">
        <v>227</v>
      </c>
      <c r="L266" s="1">
        <v>43</v>
      </c>
      <c r="M266" s="1">
        <v>240</v>
      </c>
      <c r="N266" s="1">
        <v>60</v>
      </c>
      <c r="O266" s="1">
        <v>168</v>
      </c>
      <c r="P266" s="1">
        <v>207</v>
      </c>
      <c r="S266" s="6">
        <v>71</v>
      </c>
    </row>
    <row r="267" spans="1:19" x14ac:dyDescent="0.25">
      <c r="B267" s="1">
        <v>53</v>
      </c>
      <c r="C267" s="1">
        <v>69</v>
      </c>
      <c r="D267" s="1">
        <v>109</v>
      </c>
      <c r="E267" s="1">
        <v>129</v>
      </c>
      <c r="F267" s="1">
        <v>189</v>
      </c>
      <c r="G267" s="1">
        <v>19</v>
      </c>
      <c r="H267" s="1">
        <v>174</v>
      </c>
      <c r="I267" s="1">
        <v>133</v>
      </c>
      <c r="J267" s="1">
        <v>6</v>
      </c>
      <c r="K267" s="1">
        <v>223</v>
      </c>
      <c r="L267" s="1">
        <v>48</v>
      </c>
      <c r="M267" s="1">
        <v>153</v>
      </c>
      <c r="N267" s="1">
        <v>187</v>
      </c>
      <c r="O267" s="1">
        <v>140</v>
      </c>
      <c r="P267" s="1">
        <v>103</v>
      </c>
      <c r="Q267" s="1">
        <v>80</v>
      </c>
      <c r="S267" s="6">
        <v>147</v>
      </c>
    </row>
    <row r="268" spans="1:19" x14ac:dyDescent="0.25">
      <c r="A268" s="1">
        <v>223</v>
      </c>
      <c r="B268" s="1">
        <v>190</v>
      </c>
      <c r="C268" s="1">
        <v>137</v>
      </c>
      <c r="D268" s="1">
        <v>88</v>
      </c>
      <c r="E268" s="1">
        <v>96</v>
      </c>
      <c r="F268" s="1">
        <v>74</v>
      </c>
      <c r="G268" s="1">
        <v>49</v>
      </c>
      <c r="H268" s="1">
        <v>234</v>
      </c>
      <c r="I268" s="1">
        <v>19</v>
      </c>
      <c r="J268" s="1">
        <v>95</v>
      </c>
      <c r="K268" s="1">
        <v>157</v>
      </c>
      <c r="L268" s="1">
        <v>190</v>
      </c>
      <c r="M268" s="1">
        <v>88</v>
      </c>
      <c r="N268" s="1">
        <v>233</v>
      </c>
      <c r="O268" s="1">
        <v>148</v>
      </c>
      <c r="P268" s="1">
        <v>182</v>
      </c>
      <c r="S268" s="6">
        <v>137</v>
      </c>
    </row>
    <row r="269" spans="1:19" x14ac:dyDescent="0.25">
      <c r="B269" s="1">
        <v>50</v>
      </c>
      <c r="C269" s="1">
        <v>253</v>
      </c>
      <c r="D269" s="1">
        <v>183</v>
      </c>
      <c r="E269" s="1">
        <v>63</v>
      </c>
      <c r="F269" s="1">
        <v>217</v>
      </c>
      <c r="G269" s="1">
        <v>163</v>
      </c>
      <c r="H269" s="1">
        <v>186</v>
      </c>
      <c r="I269" s="1">
        <v>212</v>
      </c>
      <c r="J269" s="1">
        <v>3</v>
      </c>
      <c r="K269" s="1">
        <v>60</v>
      </c>
      <c r="L269" s="1">
        <v>209</v>
      </c>
      <c r="M269" s="1">
        <v>90</v>
      </c>
      <c r="N269" s="1">
        <v>94</v>
      </c>
      <c r="O269" s="1">
        <v>81</v>
      </c>
      <c r="P269" s="1">
        <v>184</v>
      </c>
      <c r="Q269" s="1">
        <v>208</v>
      </c>
      <c r="S269" s="6">
        <v>41</v>
      </c>
    </row>
    <row r="270" spans="1:19" x14ac:dyDescent="0.25">
      <c r="B270" s="1">
        <v>22</v>
      </c>
      <c r="C270" s="1">
        <v>96</v>
      </c>
      <c r="D270" s="1">
        <v>159</v>
      </c>
      <c r="E270" s="1">
        <v>251</v>
      </c>
      <c r="F270" s="1">
        <v>180</v>
      </c>
      <c r="G270" s="1">
        <v>253</v>
      </c>
      <c r="H270" s="1">
        <v>35</v>
      </c>
      <c r="I270" s="1">
        <v>188</v>
      </c>
      <c r="J270" s="1">
        <v>71</v>
      </c>
      <c r="K270" s="1">
        <v>203</v>
      </c>
      <c r="L270" s="1">
        <v>196</v>
      </c>
      <c r="M270" s="1">
        <v>23</v>
      </c>
      <c r="N270" s="1">
        <v>111</v>
      </c>
      <c r="O270" s="1">
        <v>249</v>
      </c>
      <c r="P270" s="1">
        <v>66</v>
      </c>
      <c r="Q270" s="1">
        <v>146</v>
      </c>
      <c r="S270" s="6">
        <v>208</v>
      </c>
    </row>
    <row r="271" spans="1:19" x14ac:dyDescent="0.25">
      <c r="B271" s="1">
        <v>22</v>
      </c>
      <c r="C271" s="1">
        <v>45</v>
      </c>
      <c r="D271" s="1">
        <v>254</v>
      </c>
      <c r="E271" s="1">
        <v>60</v>
      </c>
      <c r="F271" s="1">
        <v>80</v>
      </c>
      <c r="G271" s="1">
        <v>103</v>
      </c>
      <c r="H271" s="1">
        <v>72</v>
      </c>
      <c r="I271" s="1">
        <v>171</v>
      </c>
      <c r="J271" s="1">
        <v>146</v>
      </c>
      <c r="K271" s="1">
        <v>180</v>
      </c>
      <c r="L271" s="1">
        <v>4</v>
      </c>
      <c r="M271" s="1">
        <v>125</v>
      </c>
      <c r="N271" s="1">
        <v>147</v>
      </c>
      <c r="O271" s="1">
        <v>25</v>
      </c>
      <c r="P271" s="1">
        <v>137</v>
      </c>
      <c r="Q271" s="1">
        <v>149</v>
      </c>
      <c r="S271" s="6">
        <v>17</v>
      </c>
    </row>
    <row r="272" spans="1:19" x14ac:dyDescent="0.25">
      <c r="A272" s="1">
        <v>181</v>
      </c>
      <c r="B272" s="1">
        <v>92</v>
      </c>
      <c r="C272" s="1">
        <v>58</v>
      </c>
      <c r="D272" s="1">
        <v>21</v>
      </c>
      <c r="E272" s="1">
        <v>163</v>
      </c>
      <c r="F272" s="1">
        <v>132</v>
      </c>
      <c r="G272" s="1">
        <v>248</v>
      </c>
      <c r="H272" s="1">
        <v>6</v>
      </c>
      <c r="I272" s="1">
        <v>115</v>
      </c>
      <c r="J272" s="1">
        <v>99</v>
      </c>
      <c r="K272" s="1">
        <v>39</v>
      </c>
      <c r="L272" s="1">
        <v>133</v>
      </c>
      <c r="M272" s="1">
        <v>203</v>
      </c>
      <c r="N272" s="1">
        <v>150</v>
      </c>
      <c r="O272" s="1">
        <v>92</v>
      </c>
      <c r="P272" s="1">
        <v>137</v>
      </c>
      <c r="S272" s="6">
        <v>23</v>
      </c>
    </row>
    <row r="273" spans="1:19" x14ac:dyDescent="0.25">
      <c r="A273" s="1">
        <v>254</v>
      </c>
      <c r="B273" s="1">
        <v>216</v>
      </c>
      <c r="C273" s="1">
        <v>223</v>
      </c>
      <c r="D273" s="1">
        <v>84</v>
      </c>
      <c r="E273" s="1">
        <v>195</v>
      </c>
      <c r="F273" s="1">
        <v>201</v>
      </c>
      <c r="G273" s="1">
        <v>92</v>
      </c>
      <c r="H273" s="1">
        <v>166</v>
      </c>
      <c r="I273" s="1">
        <v>32</v>
      </c>
      <c r="J273" s="1">
        <v>39</v>
      </c>
      <c r="K273" s="1">
        <v>67</v>
      </c>
      <c r="L273" s="1">
        <v>113</v>
      </c>
      <c r="M273" s="1">
        <v>70</v>
      </c>
      <c r="N273" s="1">
        <v>74</v>
      </c>
      <c r="O273" s="1">
        <v>171</v>
      </c>
      <c r="P273" s="1">
        <v>129</v>
      </c>
      <c r="S273" s="6">
        <v>106</v>
      </c>
    </row>
    <row r="274" spans="1:19" x14ac:dyDescent="0.25">
      <c r="A274" s="1">
        <v>171</v>
      </c>
      <c r="B274" s="1">
        <v>139</v>
      </c>
      <c r="C274" s="1">
        <v>193</v>
      </c>
      <c r="D274" s="1">
        <v>215</v>
      </c>
      <c r="E274" s="1">
        <v>41</v>
      </c>
      <c r="F274" s="1">
        <v>168</v>
      </c>
      <c r="G274" s="1">
        <v>38</v>
      </c>
      <c r="H274" s="1">
        <v>129</v>
      </c>
      <c r="I274" s="1">
        <v>185</v>
      </c>
      <c r="J274" s="1">
        <v>248</v>
      </c>
      <c r="K274" s="1">
        <v>54</v>
      </c>
      <c r="L274" s="1">
        <v>214</v>
      </c>
      <c r="M274" s="1">
        <v>105</v>
      </c>
      <c r="N274" s="1">
        <v>3</v>
      </c>
      <c r="O274" s="1">
        <v>147</v>
      </c>
      <c r="P274" s="1">
        <v>102</v>
      </c>
      <c r="S274" s="6">
        <v>120</v>
      </c>
    </row>
    <row r="275" spans="1:19" x14ac:dyDescent="0.25">
      <c r="A275" s="1">
        <v>129</v>
      </c>
      <c r="B275" s="1">
        <v>198</v>
      </c>
      <c r="C275" s="1">
        <v>220</v>
      </c>
      <c r="D275" s="1">
        <v>107</v>
      </c>
      <c r="E275" s="1">
        <v>107</v>
      </c>
      <c r="F275" s="1">
        <v>136</v>
      </c>
      <c r="G275" s="1">
        <v>64</v>
      </c>
      <c r="H275" s="1">
        <v>126</v>
      </c>
      <c r="I275" s="1">
        <v>251</v>
      </c>
      <c r="J275" s="1">
        <v>16</v>
      </c>
      <c r="K275" s="1">
        <v>93</v>
      </c>
      <c r="L275" s="1">
        <v>64</v>
      </c>
      <c r="M275" s="1">
        <v>48</v>
      </c>
      <c r="N275" s="1">
        <v>109</v>
      </c>
      <c r="O275" s="1">
        <v>87</v>
      </c>
      <c r="P275" s="1">
        <v>46</v>
      </c>
      <c r="S275" s="6">
        <v>181</v>
      </c>
    </row>
    <row r="276" spans="1:19" x14ac:dyDescent="0.25">
      <c r="B276" s="1">
        <v>21</v>
      </c>
      <c r="C276" s="1">
        <v>11</v>
      </c>
      <c r="D276" s="1">
        <v>236</v>
      </c>
      <c r="E276" s="1">
        <v>46</v>
      </c>
      <c r="F276" s="1">
        <v>85</v>
      </c>
      <c r="G276" s="1">
        <v>226</v>
      </c>
      <c r="H276" s="1">
        <v>101</v>
      </c>
      <c r="I276" s="1">
        <v>62</v>
      </c>
      <c r="J276" s="1">
        <v>127</v>
      </c>
      <c r="K276" s="1">
        <v>175</v>
      </c>
      <c r="L276" s="1">
        <v>148</v>
      </c>
      <c r="M276" s="1">
        <v>166</v>
      </c>
      <c r="N276" s="1">
        <v>3</v>
      </c>
      <c r="O276" s="1">
        <v>121</v>
      </c>
      <c r="P276" s="1">
        <v>206</v>
      </c>
      <c r="Q276" s="1">
        <v>17</v>
      </c>
      <c r="S276" s="6">
        <v>71</v>
      </c>
    </row>
    <row r="277" spans="1:19" x14ac:dyDescent="0.25">
      <c r="A277" s="1">
        <v>111</v>
      </c>
      <c r="B277" s="1">
        <v>131</v>
      </c>
      <c r="C277" s="1">
        <v>1</v>
      </c>
      <c r="D277" s="1">
        <v>148</v>
      </c>
      <c r="E277" s="1">
        <v>251</v>
      </c>
      <c r="F277" s="1">
        <v>108</v>
      </c>
      <c r="G277" s="1">
        <v>218</v>
      </c>
      <c r="H277" s="1">
        <v>117</v>
      </c>
      <c r="I277" s="1">
        <v>235</v>
      </c>
      <c r="J277" s="1">
        <v>11</v>
      </c>
      <c r="K277" s="1">
        <v>84</v>
      </c>
      <c r="L277" s="1">
        <v>101</v>
      </c>
      <c r="M277" s="1">
        <v>254</v>
      </c>
      <c r="N277" s="1">
        <v>8</v>
      </c>
      <c r="O277" s="1">
        <v>102</v>
      </c>
      <c r="P277" s="1">
        <v>139</v>
      </c>
      <c r="S277" s="6">
        <v>148</v>
      </c>
    </row>
    <row r="278" spans="1:19" x14ac:dyDescent="0.25">
      <c r="B278" s="1">
        <v>25</v>
      </c>
      <c r="C278" s="1">
        <v>58</v>
      </c>
      <c r="D278" s="1">
        <v>78</v>
      </c>
      <c r="E278" s="1">
        <v>133</v>
      </c>
      <c r="F278" s="1">
        <v>12</v>
      </c>
      <c r="G278" s="1">
        <v>250</v>
      </c>
      <c r="H278" s="1">
        <v>42</v>
      </c>
      <c r="I278" s="1">
        <v>186</v>
      </c>
      <c r="J278" s="1">
        <v>207</v>
      </c>
      <c r="K278" s="1">
        <v>243</v>
      </c>
      <c r="L278" s="1">
        <v>25</v>
      </c>
      <c r="M278" s="1">
        <v>246</v>
      </c>
      <c r="N278" s="1">
        <v>150</v>
      </c>
      <c r="O278" s="1">
        <v>121</v>
      </c>
      <c r="P278" s="1">
        <v>133</v>
      </c>
      <c r="Q278" s="1">
        <v>79</v>
      </c>
      <c r="S278" s="6">
        <v>55</v>
      </c>
    </row>
    <row r="279" spans="1:19" x14ac:dyDescent="0.25">
      <c r="B279" s="1">
        <v>54</v>
      </c>
      <c r="C279" s="1">
        <v>74</v>
      </c>
      <c r="D279" s="1">
        <v>154</v>
      </c>
      <c r="E279" s="1">
        <v>70</v>
      </c>
      <c r="F279" s="1">
        <v>31</v>
      </c>
      <c r="G279" s="1">
        <v>187</v>
      </c>
      <c r="H279" s="1">
        <v>39</v>
      </c>
      <c r="I279" s="1">
        <v>198</v>
      </c>
      <c r="J279" s="1">
        <v>239</v>
      </c>
      <c r="K279" s="1">
        <v>42</v>
      </c>
      <c r="L279" s="1">
        <v>145</v>
      </c>
      <c r="M279" s="1">
        <v>177</v>
      </c>
      <c r="N279" s="1">
        <v>158</v>
      </c>
      <c r="O279" s="1">
        <v>143</v>
      </c>
      <c r="P279" s="1">
        <v>103</v>
      </c>
      <c r="Q279" s="1">
        <v>205</v>
      </c>
      <c r="S279" s="6">
        <v>44</v>
      </c>
    </row>
    <row r="280" spans="1:19" x14ac:dyDescent="0.25">
      <c r="A280" s="1">
        <v>215</v>
      </c>
      <c r="B280" s="1">
        <v>16</v>
      </c>
      <c r="C280" s="1">
        <v>118</v>
      </c>
      <c r="D280" s="1">
        <v>101</v>
      </c>
      <c r="E280" s="1">
        <v>156</v>
      </c>
      <c r="F280" s="1">
        <v>37</v>
      </c>
      <c r="G280" s="1">
        <v>154</v>
      </c>
      <c r="H280" s="1">
        <v>192</v>
      </c>
      <c r="I280" s="1">
        <v>234</v>
      </c>
      <c r="J280" s="1">
        <v>213</v>
      </c>
      <c r="K280" s="1">
        <v>122</v>
      </c>
      <c r="L280" s="1">
        <v>231</v>
      </c>
      <c r="M280" s="1">
        <v>151</v>
      </c>
      <c r="N280" s="1">
        <v>194</v>
      </c>
      <c r="O280" s="1">
        <v>118</v>
      </c>
      <c r="P280" s="1">
        <v>219</v>
      </c>
      <c r="S280" s="6">
        <v>206</v>
      </c>
    </row>
    <row r="281" spans="1:19" x14ac:dyDescent="0.25">
      <c r="A281" s="1">
        <v>211</v>
      </c>
      <c r="B281" s="1">
        <v>210</v>
      </c>
      <c r="C281" s="1">
        <v>9</v>
      </c>
      <c r="D281" s="1">
        <v>37</v>
      </c>
      <c r="E281" s="1">
        <v>152</v>
      </c>
      <c r="F281" s="1">
        <v>30</v>
      </c>
      <c r="G281" s="1">
        <v>110</v>
      </c>
      <c r="H281" s="1">
        <v>49</v>
      </c>
      <c r="I281" s="1">
        <v>5</v>
      </c>
      <c r="J281" s="1">
        <v>46</v>
      </c>
      <c r="K281" s="1">
        <v>193</v>
      </c>
      <c r="L281" s="1">
        <v>149</v>
      </c>
      <c r="M281" s="1">
        <v>231</v>
      </c>
      <c r="N281" s="1">
        <v>184</v>
      </c>
      <c r="O281" s="1">
        <v>32</v>
      </c>
      <c r="P281" s="1">
        <v>76</v>
      </c>
      <c r="S281" s="6">
        <v>129</v>
      </c>
    </row>
    <row r="282" spans="1:19" x14ac:dyDescent="0.25">
      <c r="A282" s="1">
        <v>188</v>
      </c>
      <c r="B282" s="1">
        <v>221</v>
      </c>
      <c r="C282" s="1">
        <v>170</v>
      </c>
      <c r="D282" s="1">
        <v>66</v>
      </c>
      <c r="E282" s="1">
        <v>42</v>
      </c>
      <c r="F282" s="1">
        <v>112</v>
      </c>
      <c r="G282" s="1">
        <v>162</v>
      </c>
      <c r="H282" s="1">
        <v>194</v>
      </c>
      <c r="I282" s="1">
        <v>253</v>
      </c>
      <c r="J282" s="1">
        <v>135</v>
      </c>
      <c r="K282" s="1">
        <v>246</v>
      </c>
      <c r="L282" s="1">
        <v>234</v>
      </c>
      <c r="M282" s="1">
        <v>88</v>
      </c>
      <c r="N282" s="1">
        <v>196</v>
      </c>
      <c r="O282" s="1">
        <v>194</v>
      </c>
      <c r="P282" s="1">
        <v>185</v>
      </c>
      <c r="S282" s="6">
        <v>241</v>
      </c>
    </row>
    <row r="283" spans="1:19" x14ac:dyDescent="0.25">
      <c r="A283" s="1">
        <v>118</v>
      </c>
      <c r="B283" s="1">
        <v>84</v>
      </c>
      <c r="C283" s="1">
        <v>176</v>
      </c>
      <c r="D283" s="1">
        <v>180</v>
      </c>
      <c r="E283" s="1">
        <v>51</v>
      </c>
      <c r="F283" s="1">
        <v>77</v>
      </c>
      <c r="G283" s="1">
        <v>13</v>
      </c>
      <c r="H283" s="1">
        <v>70</v>
      </c>
      <c r="I283" s="1">
        <v>85</v>
      </c>
      <c r="J283" s="1">
        <v>109</v>
      </c>
      <c r="K283" s="1">
        <v>162</v>
      </c>
      <c r="L283" s="1">
        <v>121</v>
      </c>
      <c r="M283" s="1">
        <v>123</v>
      </c>
      <c r="N283" s="1">
        <v>110</v>
      </c>
      <c r="O283" s="1">
        <v>137</v>
      </c>
      <c r="P283" s="1">
        <v>150</v>
      </c>
      <c r="S283" s="6">
        <v>96</v>
      </c>
    </row>
    <row r="284" spans="1:19" x14ac:dyDescent="0.25">
      <c r="A284" s="1">
        <v>211</v>
      </c>
      <c r="B284" s="1">
        <v>49</v>
      </c>
      <c r="C284" s="1">
        <v>71</v>
      </c>
      <c r="D284" s="1">
        <v>182</v>
      </c>
      <c r="E284" s="1">
        <v>100</v>
      </c>
      <c r="F284" s="1">
        <v>124</v>
      </c>
      <c r="G284" s="1">
        <v>217</v>
      </c>
      <c r="H284" s="1">
        <v>13</v>
      </c>
      <c r="I284" s="1">
        <v>151</v>
      </c>
      <c r="J284" s="1">
        <v>223</v>
      </c>
      <c r="K284" s="1">
        <v>72</v>
      </c>
      <c r="L284" s="1">
        <v>192</v>
      </c>
      <c r="M284" s="1">
        <v>87</v>
      </c>
      <c r="N284" s="1">
        <v>149</v>
      </c>
      <c r="O284" s="1">
        <v>131</v>
      </c>
      <c r="P284" s="1">
        <v>30</v>
      </c>
      <c r="S284" s="6">
        <v>239</v>
      </c>
    </row>
    <row r="285" spans="1:19" x14ac:dyDescent="0.25">
      <c r="A285" s="1">
        <v>235</v>
      </c>
      <c r="B285" s="1">
        <v>254</v>
      </c>
      <c r="C285" s="1">
        <v>126</v>
      </c>
      <c r="D285" s="1">
        <v>207</v>
      </c>
      <c r="E285" s="1">
        <v>117</v>
      </c>
      <c r="F285" s="1">
        <v>242</v>
      </c>
      <c r="G285" s="1">
        <v>175</v>
      </c>
      <c r="H285" s="1">
        <v>247</v>
      </c>
      <c r="I285" s="1">
        <v>80</v>
      </c>
      <c r="J285" s="1">
        <v>87</v>
      </c>
      <c r="K285" s="1">
        <v>3</v>
      </c>
      <c r="L285" s="1">
        <v>65</v>
      </c>
      <c r="M285" s="1">
        <v>179</v>
      </c>
      <c r="N285" s="1">
        <v>252</v>
      </c>
      <c r="O285" s="1">
        <v>124</v>
      </c>
      <c r="P285" s="1">
        <v>84</v>
      </c>
      <c r="S285" s="6">
        <v>56</v>
      </c>
    </row>
    <row r="286" spans="1:19" x14ac:dyDescent="0.25">
      <c r="A286" s="1">
        <v>215</v>
      </c>
      <c r="B286" s="1">
        <v>186</v>
      </c>
      <c r="C286" s="1">
        <v>11</v>
      </c>
      <c r="D286" s="1">
        <v>228</v>
      </c>
      <c r="E286" s="1">
        <v>90</v>
      </c>
      <c r="F286" s="1">
        <v>226</v>
      </c>
      <c r="G286" s="1">
        <v>72</v>
      </c>
      <c r="H286" s="1">
        <v>242</v>
      </c>
      <c r="I286" s="1">
        <v>53</v>
      </c>
      <c r="J286" s="1">
        <v>38</v>
      </c>
      <c r="K286" s="1">
        <v>58</v>
      </c>
      <c r="L286" s="1">
        <v>12</v>
      </c>
      <c r="M286" s="1">
        <v>32</v>
      </c>
      <c r="N286" s="1">
        <v>150</v>
      </c>
      <c r="O286" s="1">
        <v>41</v>
      </c>
      <c r="P286" s="1">
        <v>198</v>
      </c>
      <c r="S286" s="6">
        <v>138</v>
      </c>
    </row>
    <row r="287" spans="1:19" x14ac:dyDescent="0.25">
      <c r="A287" s="1">
        <v>113</v>
      </c>
      <c r="B287" s="1">
        <v>165</v>
      </c>
      <c r="C287" s="1">
        <v>109</v>
      </c>
      <c r="D287" s="1">
        <v>206</v>
      </c>
      <c r="E287" s="1">
        <v>44</v>
      </c>
      <c r="F287" s="1">
        <v>48</v>
      </c>
      <c r="G287" s="1">
        <v>2</v>
      </c>
      <c r="H287" s="1">
        <v>136</v>
      </c>
      <c r="I287" s="1">
        <v>204</v>
      </c>
      <c r="J287" s="1">
        <v>107</v>
      </c>
      <c r="K287" s="1">
        <v>126</v>
      </c>
      <c r="L287" s="1">
        <v>85</v>
      </c>
      <c r="M287" s="1">
        <v>52</v>
      </c>
      <c r="N287" s="1">
        <v>77</v>
      </c>
      <c r="O287" s="1">
        <v>100</v>
      </c>
      <c r="P287" s="1">
        <v>54</v>
      </c>
      <c r="S287" s="6">
        <v>245</v>
      </c>
    </row>
    <row r="288" spans="1:19" x14ac:dyDescent="0.25">
      <c r="A288" s="1">
        <v>164</v>
      </c>
      <c r="B288" s="1">
        <v>97</v>
      </c>
      <c r="C288" s="1">
        <v>60</v>
      </c>
      <c r="D288" s="1">
        <v>96</v>
      </c>
      <c r="E288" s="1">
        <v>59</v>
      </c>
      <c r="F288" s="1">
        <v>191</v>
      </c>
      <c r="G288" s="1">
        <v>255</v>
      </c>
      <c r="H288" s="1">
        <v>162</v>
      </c>
      <c r="I288" s="1">
        <v>179</v>
      </c>
      <c r="J288" s="1">
        <v>187</v>
      </c>
      <c r="K288" s="1">
        <v>151</v>
      </c>
      <c r="L288" s="1">
        <v>100</v>
      </c>
      <c r="M288" s="1">
        <v>35</v>
      </c>
      <c r="N288" s="1">
        <v>177</v>
      </c>
      <c r="O288" s="1">
        <v>170</v>
      </c>
      <c r="P288" s="1">
        <v>234</v>
      </c>
      <c r="S288" s="6">
        <v>92</v>
      </c>
    </row>
    <row r="289" spans="1:19" x14ac:dyDescent="0.25">
      <c r="B289" s="1">
        <v>96</v>
      </c>
      <c r="C289" s="1">
        <v>151</v>
      </c>
      <c r="D289" s="1">
        <v>204</v>
      </c>
      <c r="E289" s="1">
        <v>137</v>
      </c>
      <c r="F289" s="1">
        <v>31</v>
      </c>
      <c r="G289" s="1">
        <v>125</v>
      </c>
      <c r="H289" s="1">
        <v>183</v>
      </c>
      <c r="I289" s="1">
        <v>251</v>
      </c>
      <c r="J289" s="1">
        <v>201</v>
      </c>
      <c r="K289" s="1">
        <v>171</v>
      </c>
      <c r="L289" s="1">
        <v>36</v>
      </c>
      <c r="M289" s="1">
        <v>205</v>
      </c>
      <c r="N289" s="1">
        <v>97</v>
      </c>
      <c r="O289" s="1">
        <v>21</v>
      </c>
      <c r="P289" s="1">
        <v>108</v>
      </c>
      <c r="Q289" s="1">
        <v>77</v>
      </c>
      <c r="S289" s="6">
        <v>181</v>
      </c>
    </row>
    <row r="290" spans="1:19" x14ac:dyDescent="0.25">
      <c r="A290" s="1">
        <v>136</v>
      </c>
      <c r="B290" s="1">
        <v>108</v>
      </c>
      <c r="C290" s="1">
        <v>160</v>
      </c>
      <c r="D290" s="1">
        <v>247</v>
      </c>
      <c r="E290" s="1">
        <v>39</v>
      </c>
      <c r="F290" s="1">
        <v>94</v>
      </c>
      <c r="G290" s="1">
        <v>128</v>
      </c>
      <c r="H290" s="1">
        <v>141</v>
      </c>
      <c r="I290" s="1">
        <v>178</v>
      </c>
      <c r="J290" s="1">
        <v>105</v>
      </c>
      <c r="K290" s="1">
        <v>23</v>
      </c>
      <c r="L290" s="1">
        <v>111</v>
      </c>
      <c r="M290" s="1">
        <v>117</v>
      </c>
      <c r="N290" s="1">
        <v>37</v>
      </c>
      <c r="O290" s="1">
        <v>110</v>
      </c>
      <c r="P290" s="1">
        <v>104</v>
      </c>
      <c r="S290" s="6">
        <v>218</v>
      </c>
    </row>
    <row r="291" spans="1:19" x14ac:dyDescent="0.25">
      <c r="B291" s="1">
        <v>12</v>
      </c>
      <c r="C291" s="1">
        <v>254</v>
      </c>
      <c r="D291" s="1">
        <v>73</v>
      </c>
      <c r="E291" s="1">
        <v>58</v>
      </c>
      <c r="F291" s="1">
        <v>242</v>
      </c>
      <c r="G291" s="1">
        <v>177</v>
      </c>
      <c r="H291" s="1">
        <v>29</v>
      </c>
      <c r="I291" s="1">
        <v>66</v>
      </c>
      <c r="J291" s="1">
        <v>78</v>
      </c>
      <c r="K291" s="1">
        <v>225</v>
      </c>
      <c r="L291" s="1">
        <v>75</v>
      </c>
      <c r="M291" s="1">
        <v>48</v>
      </c>
      <c r="N291" s="1">
        <v>233</v>
      </c>
      <c r="O291" s="1">
        <v>219</v>
      </c>
      <c r="P291" s="1">
        <v>186</v>
      </c>
      <c r="Q291" s="1">
        <v>95</v>
      </c>
      <c r="S291" s="6">
        <v>212</v>
      </c>
    </row>
    <row r="292" spans="1:19" x14ac:dyDescent="0.25">
      <c r="A292" s="1">
        <v>164</v>
      </c>
      <c r="B292" s="1">
        <v>53</v>
      </c>
      <c r="C292" s="1">
        <v>30</v>
      </c>
      <c r="D292" s="1">
        <v>55</v>
      </c>
      <c r="E292" s="1">
        <v>134</v>
      </c>
      <c r="F292" s="1">
        <v>63</v>
      </c>
      <c r="G292" s="1">
        <v>134</v>
      </c>
      <c r="H292" s="1">
        <v>210</v>
      </c>
      <c r="I292" s="1">
        <v>163</v>
      </c>
      <c r="J292" s="1">
        <v>103</v>
      </c>
      <c r="K292" s="1">
        <v>15</v>
      </c>
      <c r="L292" s="1">
        <v>21</v>
      </c>
      <c r="M292" s="1">
        <v>171</v>
      </c>
      <c r="N292" s="1">
        <v>27</v>
      </c>
      <c r="O292" s="1">
        <v>139</v>
      </c>
      <c r="P292" s="1">
        <v>120</v>
      </c>
      <c r="S292" s="6">
        <v>173</v>
      </c>
    </row>
    <row r="293" spans="1:19" x14ac:dyDescent="0.25">
      <c r="A293" s="1">
        <v>223</v>
      </c>
      <c r="B293" s="1">
        <v>235</v>
      </c>
      <c r="C293" s="1">
        <v>157</v>
      </c>
      <c r="D293" s="1">
        <v>143</v>
      </c>
      <c r="E293" s="1">
        <v>103</v>
      </c>
      <c r="F293" s="1">
        <v>93</v>
      </c>
      <c r="G293" s="1">
        <v>51</v>
      </c>
      <c r="H293" s="1">
        <v>113</v>
      </c>
      <c r="I293" s="1">
        <v>143</v>
      </c>
      <c r="J293" s="1">
        <v>234</v>
      </c>
      <c r="K293" s="1">
        <v>33</v>
      </c>
      <c r="L293" s="1">
        <v>175</v>
      </c>
      <c r="M293" s="1">
        <v>123</v>
      </c>
      <c r="N293" s="1">
        <v>235</v>
      </c>
      <c r="O293" s="1">
        <v>148</v>
      </c>
      <c r="P293" s="1">
        <v>42</v>
      </c>
      <c r="S293" s="6">
        <v>147</v>
      </c>
    </row>
    <row r="294" spans="1:19" x14ac:dyDescent="0.25">
      <c r="A294" s="1">
        <v>119</v>
      </c>
      <c r="B294" s="1">
        <v>242</v>
      </c>
      <c r="C294" s="1">
        <v>73</v>
      </c>
      <c r="D294" s="1">
        <v>42</v>
      </c>
      <c r="E294" s="1">
        <v>43</v>
      </c>
      <c r="F294" s="1">
        <v>49</v>
      </c>
      <c r="G294" s="1">
        <v>170</v>
      </c>
      <c r="H294" s="1">
        <v>75</v>
      </c>
      <c r="I294" s="1">
        <v>45</v>
      </c>
      <c r="J294" s="1">
        <v>66</v>
      </c>
      <c r="K294" s="1">
        <v>249</v>
      </c>
      <c r="L294" s="1">
        <v>222</v>
      </c>
      <c r="M294" s="1">
        <v>4</v>
      </c>
      <c r="N294" s="1">
        <v>101</v>
      </c>
      <c r="O294" s="1">
        <v>123</v>
      </c>
      <c r="P294" s="1">
        <v>183</v>
      </c>
      <c r="S294" s="6">
        <v>187</v>
      </c>
    </row>
    <row r="295" spans="1:19" x14ac:dyDescent="0.25">
      <c r="A295" s="1">
        <v>210</v>
      </c>
      <c r="B295" s="1">
        <v>234</v>
      </c>
      <c r="C295" s="1">
        <v>23</v>
      </c>
      <c r="D295" s="1">
        <v>95</v>
      </c>
      <c r="E295" s="1">
        <v>84</v>
      </c>
      <c r="F295" s="1">
        <v>232</v>
      </c>
      <c r="G295" s="1">
        <v>176</v>
      </c>
      <c r="H295" s="1">
        <v>238</v>
      </c>
      <c r="I295" s="1">
        <v>117</v>
      </c>
      <c r="J295" s="1">
        <v>190</v>
      </c>
      <c r="K295" s="1">
        <v>51</v>
      </c>
      <c r="L295" s="1">
        <v>153</v>
      </c>
      <c r="M295" s="1">
        <v>186</v>
      </c>
      <c r="N295" s="1">
        <v>220</v>
      </c>
      <c r="O295" s="1">
        <v>68</v>
      </c>
      <c r="P295" s="1">
        <v>43</v>
      </c>
      <c r="S295" s="6">
        <v>111</v>
      </c>
    </row>
    <row r="296" spans="1:19" x14ac:dyDescent="0.25">
      <c r="A296" s="1">
        <v>248</v>
      </c>
      <c r="B296" s="1">
        <v>221</v>
      </c>
      <c r="C296" s="1">
        <v>208</v>
      </c>
      <c r="D296" s="1">
        <v>212</v>
      </c>
      <c r="E296" s="1">
        <v>94</v>
      </c>
      <c r="F296" s="1">
        <v>50</v>
      </c>
      <c r="G296" s="1">
        <v>107</v>
      </c>
      <c r="H296" s="1">
        <v>90</v>
      </c>
      <c r="I296" s="1">
        <v>55</v>
      </c>
      <c r="J296" s="1">
        <v>129</v>
      </c>
      <c r="K296" s="1">
        <v>39</v>
      </c>
      <c r="L296" s="1">
        <v>44</v>
      </c>
      <c r="M296" s="1">
        <v>238</v>
      </c>
      <c r="N296" s="1">
        <v>252</v>
      </c>
      <c r="O296" s="1">
        <v>157</v>
      </c>
      <c r="P296" s="1">
        <v>2</v>
      </c>
      <c r="S296" s="6">
        <v>245</v>
      </c>
    </row>
    <row r="297" spans="1:19" x14ac:dyDescent="0.25">
      <c r="A297" s="1">
        <v>178</v>
      </c>
      <c r="B297" s="1">
        <v>38</v>
      </c>
      <c r="C297" s="1">
        <v>203</v>
      </c>
      <c r="D297" s="1">
        <v>83</v>
      </c>
      <c r="E297" s="1">
        <v>204</v>
      </c>
      <c r="F297" s="1">
        <v>242</v>
      </c>
      <c r="G297" s="1">
        <v>187</v>
      </c>
      <c r="H297" s="1">
        <v>111</v>
      </c>
      <c r="I297" s="1">
        <v>48</v>
      </c>
      <c r="J297" s="1">
        <v>234</v>
      </c>
      <c r="K297" s="1">
        <v>146</v>
      </c>
      <c r="L297" s="1">
        <v>119</v>
      </c>
      <c r="M297" s="1">
        <v>146</v>
      </c>
      <c r="N297" s="1">
        <v>114</v>
      </c>
      <c r="O297" s="1">
        <v>117</v>
      </c>
      <c r="P297" s="1">
        <v>76</v>
      </c>
      <c r="S297" s="6">
        <v>96</v>
      </c>
    </row>
    <row r="298" spans="1:19" x14ac:dyDescent="0.25">
      <c r="A298" s="1">
        <v>209</v>
      </c>
      <c r="B298" s="1">
        <v>236</v>
      </c>
      <c r="C298" s="1">
        <v>7</v>
      </c>
      <c r="D298" s="1">
        <v>214</v>
      </c>
      <c r="E298" s="1">
        <v>7</v>
      </c>
      <c r="F298" s="1">
        <v>237</v>
      </c>
      <c r="G298" s="1">
        <v>44</v>
      </c>
      <c r="H298" s="1">
        <v>37</v>
      </c>
      <c r="I298" s="1">
        <v>65</v>
      </c>
      <c r="J298" s="1">
        <v>116</v>
      </c>
      <c r="K298" s="1">
        <v>14</v>
      </c>
      <c r="L298" s="1">
        <v>47</v>
      </c>
      <c r="M298" s="1">
        <v>60</v>
      </c>
      <c r="N298" s="1">
        <v>249</v>
      </c>
      <c r="O298" s="1">
        <v>176</v>
      </c>
      <c r="P298" s="1">
        <v>113</v>
      </c>
      <c r="S298" s="6">
        <v>149</v>
      </c>
    </row>
    <row r="299" spans="1:19" x14ac:dyDescent="0.25">
      <c r="A299" s="1">
        <v>224</v>
      </c>
      <c r="B299" s="1">
        <v>252</v>
      </c>
      <c r="C299" s="1">
        <v>93</v>
      </c>
      <c r="D299" s="1">
        <v>227</v>
      </c>
      <c r="E299" s="1">
        <v>124</v>
      </c>
      <c r="F299" s="1">
        <v>194</v>
      </c>
      <c r="G299" s="1">
        <v>178</v>
      </c>
      <c r="H299" s="1">
        <v>66</v>
      </c>
      <c r="I299" s="1">
        <v>92</v>
      </c>
      <c r="J299" s="1">
        <v>151</v>
      </c>
      <c r="K299" s="1">
        <v>164</v>
      </c>
      <c r="L299" s="1">
        <v>131</v>
      </c>
      <c r="M299" s="1">
        <v>10</v>
      </c>
      <c r="N299" s="1">
        <v>40</v>
      </c>
      <c r="O299" s="1">
        <v>75</v>
      </c>
      <c r="P299" s="1">
        <v>117</v>
      </c>
      <c r="S299" s="6">
        <v>153</v>
      </c>
    </row>
    <row r="300" spans="1:19" x14ac:dyDescent="0.25">
      <c r="A300" s="1">
        <v>206</v>
      </c>
      <c r="B300" s="1">
        <v>70</v>
      </c>
      <c r="C300" s="1">
        <v>241</v>
      </c>
      <c r="D300" s="1">
        <v>207</v>
      </c>
      <c r="E300" s="1">
        <v>174</v>
      </c>
      <c r="F300" s="1">
        <v>67</v>
      </c>
      <c r="G300" s="1">
        <v>67</v>
      </c>
      <c r="H300" s="1">
        <v>59</v>
      </c>
      <c r="I300" s="1">
        <v>96</v>
      </c>
      <c r="J300" s="1">
        <v>45</v>
      </c>
      <c r="K300" s="1">
        <v>141</v>
      </c>
      <c r="L300" s="1">
        <v>32</v>
      </c>
      <c r="M300" s="1">
        <v>52</v>
      </c>
      <c r="N300" s="1">
        <v>45</v>
      </c>
      <c r="O300" s="1">
        <v>187</v>
      </c>
      <c r="P300" s="1">
        <v>180</v>
      </c>
      <c r="S300" s="6">
        <v>227</v>
      </c>
    </row>
    <row r="301" spans="1:19" x14ac:dyDescent="0.25">
      <c r="A301" s="1">
        <v>200</v>
      </c>
      <c r="B301" s="1">
        <v>14</v>
      </c>
      <c r="C301" s="1">
        <v>74</v>
      </c>
      <c r="D301" s="1">
        <v>226</v>
      </c>
      <c r="E301" s="1">
        <v>124</v>
      </c>
      <c r="F301" s="1">
        <v>7</v>
      </c>
      <c r="G301" s="1">
        <v>73</v>
      </c>
      <c r="H301" s="1">
        <v>140</v>
      </c>
      <c r="I301" s="1">
        <v>230</v>
      </c>
      <c r="J301" s="1">
        <v>70</v>
      </c>
      <c r="K301" s="1">
        <v>66</v>
      </c>
      <c r="L301" s="1">
        <v>63</v>
      </c>
      <c r="M301" s="1">
        <v>116</v>
      </c>
      <c r="N301" s="1">
        <v>172</v>
      </c>
      <c r="O301" s="1">
        <v>211</v>
      </c>
      <c r="P301" s="1">
        <v>92</v>
      </c>
      <c r="S301" s="6">
        <v>245</v>
      </c>
    </row>
    <row r="302" spans="1:19" x14ac:dyDescent="0.25">
      <c r="B302" s="1">
        <v>18</v>
      </c>
      <c r="C302" s="1">
        <v>79</v>
      </c>
      <c r="D302" s="1">
        <v>44</v>
      </c>
      <c r="E302" s="1">
        <v>127</v>
      </c>
      <c r="F302" s="1">
        <v>84</v>
      </c>
      <c r="G302" s="1">
        <v>164</v>
      </c>
      <c r="H302" s="1">
        <v>206</v>
      </c>
      <c r="I302" s="1">
        <v>231</v>
      </c>
      <c r="J302" s="1">
        <v>119</v>
      </c>
      <c r="K302" s="1">
        <v>52</v>
      </c>
      <c r="L302" s="1">
        <v>21</v>
      </c>
      <c r="M302" s="1">
        <v>236</v>
      </c>
      <c r="N302" s="1">
        <v>117</v>
      </c>
      <c r="O302" s="1">
        <v>215</v>
      </c>
      <c r="P302" s="1">
        <v>64</v>
      </c>
      <c r="Q302" s="1">
        <v>120</v>
      </c>
      <c r="S302" s="6">
        <v>127</v>
      </c>
    </row>
    <row r="303" spans="1:19" x14ac:dyDescent="0.25">
      <c r="A303" s="1">
        <v>100</v>
      </c>
      <c r="B303" s="1">
        <v>84</v>
      </c>
      <c r="C303" s="1">
        <v>67</v>
      </c>
      <c r="D303" s="1">
        <v>82</v>
      </c>
      <c r="E303" s="1">
        <v>182</v>
      </c>
      <c r="F303" s="1">
        <v>161</v>
      </c>
      <c r="G303" s="1">
        <v>56</v>
      </c>
      <c r="H303" s="1">
        <v>81</v>
      </c>
      <c r="I303" s="1">
        <v>40</v>
      </c>
      <c r="J303" s="1">
        <v>254</v>
      </c>
      <c r="K303" s="1">
        <v>123</v>
      </c>
      <c r="L303" s="1">
        <v>90</v>
      </c>
      <c r="M303" s="1">
        <v>53</v>
      </c>
      <c r="N303" s="1">
        <v>236</v>
      </c>
      <c r="O303" s="1">
        <v>230</v>
      </c>
      <c r="P303" s="1">
        <v>110</v>
      </c>
      <c r="S303" s="6">
        <v>113</v>
      </c>
    </row>
    <row r="304" spans="1:19" x14ac:dyDescent="0.25">
      <c r="A304" s="1">
        <v>103</v>
      </c>
      <c r="B304" s="1">
        <v>247</v>
      </c>
      <c r="C304" s="1">
        <v>81</v>
      </c>
      <c r="D304" s="1">
        <v>113</v>
      </c>
      <c r="E304" s="1">
        <v>199</v>
      </c>
      <c r="F304" s="1">
        <v>86</v>
      </c>
      <c r="G304" s="1">
        <v>205</v>
      </c>
      <c r="H304" s="1">
        <v>97</v>
      </c>
      <c r="I304" s="1">
        <v>104</v>
      </c>
      <c r="J304" s="1">
        <v>215</v>
      </c>
      <c r="K304" s="1">
        <v>108</v>
      </c>
      <c r="L304" s="1">
        <v>2</v>
      </c>
      <c r="M304" s="1">
        <v>132</v>
      </c>
      <c r="N304" s="1">
        <v>187</v>
      </c>
      <c r="O304" s="1">
        <v>129</v>
      </c>
      <c r="P304" s="1">
        <v>31</v>
      </c>
      <c r="S304" s="6">
        <v>187</v>
      </c>
    </row>
    <row r="305" spans="1:19" x14ac:dyDescent="0.25">
      <c r="B305" s="1">
        <v>8</v>
      </c>
      <c r="C305" s="1">
        <v>6</v>
      </c>
      <c r="D305" s="1">
        <v>197</v>
      </c>
      <c r="E305" s="1">
        <v>60</v>
      </c>
      <c r="F305" s="1">
        <v>114</v>
      </c>
      <c r="G305" s="1">
        <v>25</v>
      </c>
      <c r="H305" s="1">
        <v>147</v>
      </c>
      <c r="I305" s="1">
        <v>179</v>
      </c>
      <c r="J305" s="1">
        <v>57</v>
      </c>
      <c r="K305" s="1">
        <v>233</v>
      </c>
      <c r="L305" s="1">
        <v>252</v>
      </c>
      <c r="M305" s="1">
        <v>175</v>
      </c>
      <c r="N305" s="1">
        <v>127</v>
      </c>
      <c r="O305" s="1">
        <v>69</v>
      </c>
      <c r="P305" s="1">
        <v>60</v>
      </c>
      <c r="Q305" s="1">
        <v>118</v>
      </c>
      <c r="S305" s="6">
        <v>104</v>
      </c>
    </row>
    <row r="306" spans="1:19" x14ac:dyDescent="0.25">
      <c r="B306" s="1">
        <v>35</v>
      </c>
      <c r="C306" s="1">
        <v>44</v>
      </c>
      <c r="D306" s="1">
        <v>83</v>
      </c>
      <c r="E306" s="1">
        <v>80</v>
      </c>
      <c r="F306" s="1">
        <v>171</v>
      </c>
      <c r="G306" s="1">
        <v>148</v>
      </c>
      <c r="H306" s="1">
        <v>228</v>
      </c>
      <c r="I306" s="1">
        <v>63</v>
      </c>
      <c r="J306" s="1">
        <v>91</v>
      </c>
      <c r="K306" s="1">
        <v>167</v>
      </c>
      <c r="L306" s="1">
        <v>13</v>
      </c>
      <c r="M306" s="1">
        <v>161</v>
      </c>
      <c r="N306" s="1">
        <v>109</v>
      </c>
      <c r="O306" s="1">
        <v>170</v>
      </c>
      <c r="P306" s="1">
        <v>2</v>
      </c>
      <c r="Q306" s="1">
        <v>235</v>
      </c>
      <c r="S306" s="6">
        <v>100</v>
      </c>
    </row>
    <row r="307" spans="1:19" x14ac:dyDescent="0.25">
      <c r="A307" s="1">
        <v>248</v>
      </c>
      <c r="B307" s="1">
        <v>49</v>
      </c>
      <c r="C307" s="1">
        <v>78</v>
      </c>
      <c r="D307" s="1">
        <v>91</v>
      </c>
      <c r="E307" s="1">
        <v>43</v>
      </c>
      <c r="F307" s="1">
        <v>196</v>
      </c>
      <c r="G307" s="1">
        <v>44</v>
      </c>
      <c r="H307" s="1">
        <v>182</v>
      </c>
      <c r="I307" s="1">
        <v>240</v>
      </c>
      <c r="J307" s="1">
        <v>158</v>
      </c>
      <c r="K307" s="1">
        <v>182</v>
      </c>
      <c r="L307" s="1">
        <v>209</v>
      </c>
      <c r="M307" s="1">
        <v>9</v>
      </c>
      <c r="N307" s="1">
        <v>50</v>
      </c>
      <c r="O307" s="1">
        <v>105</v>
      </c>
      <c r="P307" s="1">
        <v>142</v>
      </c>
      <c r="S307" s="6">
        <v>106</v>
      </c>
    </row>
    <row r="308" spans="1:19" x14ac:dyDescent="0.25">
      <c r="B308" s="1">
        <v>9</v>
      </c>
      <c r="C308" s="1">
        <v>116</v>
      </c>
      <c r="D308" s="1">
        <v>197</v>
      </c>
      <c r="E308" s="1">
        <v>215</v>
      </c>
      <c r="F308" s="1">
        <v>109</v>
      </c>
      <c r="G308" s="1">
        <v>112</v>
      </c>
      <c r="H308" s="1">
        <v>120</v>
      </c>
      <c r="I308" s="1">
        <v>178</v>
      </c>
      <c r="J308" s="1">
        <v>45</v>
      </c>
      <c r="K308" s="1">
        <v>236</v>
      </c>
      <c r="L308" s="1">
        <v>4</v>
      </c>
      <c r="M308" s="1">
        <v>235</v>
      </c>
      <c r="N308" s="1">
        <v>197</v>
      </c>
      <c r="O308" s="1">
        <v>59</v>
      </c>
      <c r="P308" s="1">
        <v>97</v>
      </c>
      <c r="Q308" s="1">
        <v>153</v>
      </c>
      <c r="S308" s="6">
        <v>133</v>
      </c>
    </row>
    <row r="309" spans="1:19" x14ac:dyDescent="0.25">
      <c r="B309" s="1">
        <v>86</v>
      </c>
      <c r="C309" s="1">
        <v>218</v>
      </c>
      <c r="D309" s="1">
        <v>67</v>
      </c>
      <c r="E309" s="1">
        <v>255</v>
      </c>
      <c r="F309" s="1">
        <v>204</v>
      </c>
      <c r="G309" s="1">
        <v>25</v>
      </c>
      <c r="H309" s="1">
        <v>118</v>
      </c>
      <c r="I309" s="1">
        <v>36</v>
      </c>
      <c r="J309" s="1">
        <v>77</v>
      </c>
      <c r="K309" s="1">
        <v>189</v>
      </c>
      <c r="L309" s="1">
        <v>55</v>
      </c>
      <c r="M309" s="1">
        <v>196</v>
      </c>
      <c r="N309" s="1">
        <v>97</v>
      </c>
      <c r="O309" s="1">
        <v>1</v>
      </c>
      <c r="P309" s="1">
        <v>230</v>
      </c>
      <c r="Q309" s="1">
        <v>178</v>
      </c>
      <c r="S309" s="6">
        <v>162</v>
      </c>
    </row>
    <row r="310" spans="1:19" x14ac:dyDescent="0.25">
      <c r="B310" s="1">
        <v>93</v>
      </c>
      <c r="C310" s="1">
        <v>198</v>
      </c>
      <c r="D310" s="1">
        <v>88</v>
      </c>
      <c r="E310" s="1">
        <v>114</v>
      </c>
      <c r="F310" s="1">
        <v>157</v>
      </c>
      <c r="G310" s="1">
        <v>49</v>
      </c>
      <c r="H310" s="1">
        <v>243</v>
      </c>
      <c r="I310" s="1">
        <v>46</v>
      </c>
      <c r="J310" s="1">
        <v>87</v>
      </c>
      <c r="K310" s="1">
        <v>86</v>
      </c>
      <c r="L310" s="1">
        <v>135</v>
      </c>
      <c r="M310" s="1">
        <v>198</v>
      </c>
      <c r="N310" s="1">
        <v>227</v>
      </c>
      <c r="O310" s="1">
        <v>198</v>
      </c>
      <c r="P310" s="1">
        <v>68</v>
      </c>
      <c r="Q310" s="1">
        <v>123</v>
      </c>
      <c r="S310" s="6">
        <v>176</v>
      </c>
    </row>
    <row r="311" spans="1:19" x14ac:dyDescent="0.25">
      <c r="A311" s="1">
        <v>179</v>
      </c>
      <c r="B311" s="1">
        <v>143</v>
      </c>
      <c r="C311" s="1">
        <v>25</v>
      </c>
      <c r="D311" s="1">
        <v>43</v>
      </c>
      <c r="E311" s="1">
        <v>238</v>
      </c>
      <c r="F311" s="1">
        <v>36</v>
      </c>
      <c r="G311" s="1">
        <v>60</v>
      </c>
      <c r="H311" s="1">
        <v>223</v>
      </c>
      <c r="I311" s="1">
        <v>250</v>
      </c>
      <c r="J311" s="1">
        <v>93</v>
      </c>
      <c r="K311" s="1">
        <v>40</v>
      </c>
      <c r="L311" s="1">
        <v>157</v>
      </c>
      <c r="M311" s="1">
        <v>86</v>
      </c>
      <c r="N311" s="1">
        <v>151</v>
      </c>
      <c r="O311" s="1">
        <v>197</v>
      </c>
      <c r="P311" s="1">
        <v>143</v>
      </c>
      <c r="S311" s="6">
        <v>123</v>
      </c>
    </row>
    <row r="312" spans="1:19" x14ac:dyDescent="0.25">
      <c r="A312" s="1">
        <v>222</v>
      </c>
      <c r="B312" s="1">
        <v>73</v>
      </c>
      <c r="C312" s="1">
        <v>205</v>
      </c>
      <c r="D312" s="1">
        <v>66</v>
      </c>
      <c r="E312" s="1">
        <v>192</v>
      </c>
      <c r="F312" s="1">
        <v>249</v>
      </c>
      <c r="G312" s="1">
        <v>58</v>
      </c>
      <c r="H312" s="1">
        <v>165</v>
      </c>
      <c r="I312" s="1">
        <v>40</v>
      </c>
      <c r="J312" s="1">
        <v>202</v>
      </c>
      <c r="K312" s="1">
        <v>57</v>
      </c>
      <c r="L312" s="1">
        <v>228</v>
      </c>
      <c r="M312" s="1">
        <v>211</v>
      </c>
      <c r="N312" s="1">
        <v>117</v>
      </c>
      <c r="O312" s="1">
        <v>195</v>
      </c>
      <c r="P312" s="1">
        <v>96</v>
      </c>
      <c r="S312" s="6">
        <v>224</v>
      </c>
    </row>
    <row r="313" spans="1:19" x14ac:dyDescent="0.25">
      <c r="B313" s="1">
        <v>9</v>
      </c>
      <c r="C313" s="1">
        <v>88</v>
      </c>
      <c r="D313" s="1">
        <v>45</v>
      </c>
      <c r="E313" s="1">
        <v>221</v>
      </c>
      <c r="F313" s="1">
        <v>96</v>
      </c>
      <c r="G313" s="1">
        <v>161</v>
      </c>
      <c r="H313" s="1">
        <v>169</v>
      </c>
      <c r="I313" s="1">
        <v>186</v>
      </c>
      <c r="J313" s="1">
        <v>116</v>
      </c>
      <c r="K313" s="1">
        <v>10</v>
      </c>
      <c r="L313" s="1">
        <v>23</v>
      </c>
      <c r="M313" s="1">
        <v>165</v>
      </c>
      <c r="N313" s="1">
        <v>39</v>
      </c>
      <c r="O313" s="1">
        <v>185</v>
      </c>
      <c r="P313" s="1">
        <v>230</v>
      </c>
      <c r="Q313" s="1">
        <v>18</v>
      </c>
      <c r="S313" s="6">
        <v>215</v>
      </c>
    </row>
    <row r="314" spans="1:19" x14ac:dyDescent="0.25">
      <c r="B314" s="1">
        <v>35</v>
      </c>
      <c r="C314" s="1">
        <v>174</v>
      </c>
      <c r="D314" s="1">
        <v>56</v>
      </c>
      <c r="E314" s="1">
        <v>150</v>
      </c>
      <c r="F314" s="1">
        <v>74</v>
      </c>
      <c r="G314" s="1">
        <v>212</v>
      </c>
      <c r="H314" s="1">
        <v>41</v>
      </c>
      <c r="I314" s="1">
        <v>249</v>
      </c>
      <c r="J314" s="1">
        <v>64</v>
      </c>
      <c r="K314" s="1">
        <v>88</v>
      </c>
      <c r="L314" s="1">
        <v>66</v>
      </c>
      <c r="M314" s="1">
        <v>251</v>
      </c>
      <c r="N314" s="1">
        <v>15</v>
      </c>
      <c r="O314" s="1">
        <v>153</v>
      </c>
      <c r="P314" s="1">
        <v>5</v>
      </c>
      <c r="Q314" s="1">
        <v>37</v>
      </c>
      <c r="S314" s="6">
        <v>208</v>
      </c>
    </row>
    <row r="315" spans="1:19" x14ac:dyDescent="0.25">
      <c r="A315" s="1">
        <v>152</v>
      </c>
      <c r="B315" s="1">
        <v>132</v>
      </c>
      <c r="C315" s="1">
        <v>176</v>
      </c>
      <c r="D315" s="1">
        <v>99</v>
      </c>
      <c r="E315" s="1">
        <v>155</v>
      </c>
      <c r="F315" s="1">
        <v>217</v>
      </c>
      <c r="G315" s="1">
        <v>64</v>
      </c>
      <c r="H315" s="1">
        <v>108</v>
      </c>
      <c r="I315" s="1">
        <v>113</v>
      </c>
      <c r="J315" s="1">
        <v>235</v>
      </c>
      <c r="K315" s="1">
        <v>47</v>
      </c>
      <c r="L315" s="1">
        <v>102</v>
      </c>
      <c r="M315" s="1">
        <v>241</v>
      </c>
      <c r="N315" s="1">
        <v>193</v>
      </c>
      <c r="O315" s="1">
        <v>29</v>
      </c>
      <c r="P315" s="1">
        <v>222</v>
      </c>
      <c r="S315" s="6">
        <v>58</v>
      </c>
    </row>
    <row r="316" spans="1:19" x14ac:dyDescent="0.25">
      <c r="A316" s="1">
        <v>115</v>
      </c>
      <c r="B316" s="1">
        <v>26</v>
      </c>
      <c r="C316" s="1">
        <v>186</v>
      </c>
      <c r="D316" s="1">
        <v>152</v>
      </c>
      <c r="E316" s="1">
        <v>60</v>
      </c>
      <c r="F316" s="1">
        <v>206</v>
      </c>
      <c r="G316" s="1">
        <v>64</v>
      </c>
      <c r="H316" s="1">
        <v>246</v>
      </c>
      <c r="I316" s="1">
        <v>128</v>
      </c>
      <c r="J316" s="1">
        <v>210</v>
      </c>
      <c r="K316" s="1">
        <v>220</v>
      </c>
      <c r="L316" s="1">
        <v>79</v>
      </c>
      <c r="M316" s="1">
        <v>131</v>
      </c>
      <c r="N316" s="1">
        <v>124</v>
      </c>
      <c r="O316" s="1">
        <v>146</v>
      </c>
      <c r="P316" s="1">
        <v>27</v>
      </c>
      <c r="S316" s="6">
        <v>250</v>
      </c>
    </row>
    <row r="317" spans="1:19" x14ac:dyDescent="0.25">
      <c r="A317" s="1">
        <v>103</v>
      </c>
      <c r="B317" s="1">
        <v>184</v>
      </c>
      <c r="C317" s="1">
        <v>197</v>
      </c>
      <c r="D317" s="1">
        <v>42</v>
      </c>
      <c r="E317" s="1">
        <v>171</v>
      </c>
      <c r="F317" s="1">
        <v>104</v>
      </c>
      <c r="G317" s="1">
        <v>54</v>
      </c>
      <c r="H317" s="1">
        <v>163</v>
      </c>
      <c r="I317" s="1">
        <v>104</v>
      </c>
      <c r="J317" s="1">
        <v>161</v>
      </c>
      <c r="K317" s="1">
        <v>144</v>
      </c>
      <c r="L317" s="1">
        <v>254</v>
      </c>
      <c r="M317" s="1">
        <v>5</v>
      </c>
      <c r="N317" s="1">
        <v>229</v>
      </c>
      <c r="O317" s="1">
        <v>240</v>
      </c>
      <c r="P317" s="1">
        <v>18</v>
      </c>
      <c r="S317" s="6">
        <v>51</v>
      </c>
    </row>
    <row r="318" spans="1:19" x14ac:dyDescent="0.25">
      <c r="B318" s="1">
        <v>62</v>
      </c>
      <c r="C318" s="1">
        <v>159</v>
      </c>
      <c r="D318" s="1">
        <v>226</v>
      </c>
      <c r="E318" s="1">
        <v>171</v>
      </c>
      <c r="F318" s="1">
        <v>108</v>
      </c>
      <c r="G318" s="1">
        <v>226</v>
      </c>
      <c r="H318" s="1">
        <v>49</v>
      </c>
      <c r="I318" s="1">
        <v>13</v>
      </c>
      <c r="J318" s="1">
        <v>97</v>
      </c>
      <c r="K318" s="1">
        <v>182</v>
      </c>
      <c r="L318" s="1">
        <v>54</v>
      </c>
      <c r="M318" s="1">
        <v>243</v>
      </c>
      <c r="N318" s="1">
        <v>182</v>
      </c>
      <c r="O318" s="1">
        <v>209</v>
      </c>
      <c r="P318" s="1">
        <v>240</v>
      </c>
      <c r="Q318" s="1">
        <v>150</v>
      </c>
      <c r="S318" s="6">
        <v>133</v>
      </c>
    </row>
    <row r="319" spans="1:19" x14ac:dyDescent="0.25">
      <c r="B319" s="1">
        <v>58</v>
      </c>
      <c r="C319" s="1">
        <v>177</v>
      </c>
      <c r="D319" s="1">
        <v>111</v>
      </c>
      <c r="E319" s="1">
        <v>117</v>
      </c>
      <c r="F319" s="1">
        <v>132</v>
      </c>
      <c r="G319" s="1">
        <v>56</v>
      </c>
      <c r="H319" s="1">
        <v>204</v>
      </c>
      <c r="I319" s="1">
        <v>208</v>
      </c>
      <c r="J319" s="1">
        <v>147</v>
      </c>
      <c r="K319" s="1">
        <v>201</v>
      </c>
      <c r="L319" s="1">
        <v>206</v>
      </c>
      <c r="M319" s="1">
        <v>133</v>
      </c>
      <c r="N319" s="1">
        <v>60</v>
      </c>
      <c r="O319" s="1">
        <v>250</v>
      </c>
      <c r="P319" s="1">
        <v>52</v>
      </c>
      <c r="Q319" s="1">
        <v>126</v>
      </c>
      <c r="S319" s="6">
        <v>94</v>
      </c>
    </row>
    <row r="320" spans="1:19" x14ac:dyDescent="0.25">
      <c r="B320" s="1">
        <v>12</v>
      </c>
      <c r="C320" s="1">
        <v>231</v>
      </c>
      <c r="D320" s="1">
        <v>97</v>
      </c>
      <c r="E320" s="1">
        <v>14</v>
      </c>
      <c r="F320" s="1">
        <v>85</v>
      </c>
      <c r="G320" s="1">
        <v>79</v>
      </c>
      <c r="H320" s="1">
        <v>173</v>
      </c>
      <c r="I320" s="1">
        <v>138</v>
      </c>
      <c r="J320" s="1">
        <v>7</v>
      </c>
      <c r="K320" s="1">
        <v>188</v>
      </c>
      <c r="L320" s="1">
        <v>124</v>
      </c>
      <c r="M320" s="1">
        <v>14</v>
      </c>
      <c r="N320" s="1">
        <v>51</v>
      </c>
      <c r="O320" s="1">
        <v>78</v>
      </c>
      <c r="P320" s="1">
        <v>13</v>
      </c>
      <c r="Q320" s="1">
        <v>180</v>
      </c>
      <c r="S320" s="6">
        <v>218</v>
      </c>
    </row>
    <row r="321" spans="1:19" x14ac:dyDescent="0.25">
      <c r="A321" s="1">
        <v>246</v>
      </c>
      <c r="B321" s="1">
        <v>236</v>
      </c>
      <c r="C321" s="1">
        <v>154</v>
      </c>
      <c r="D321" s="1">
        <v>151</v>
      </c>
      <c r="E321" s="1">
        <v>38</v>
      </c>
      <c r="F321" s="1">
        <v>218</v>
      </c>
      <c r="G321" s="1">
        <v>94</v>
      </c>
      <c r="H321" s="1">
        <v>75</v>
      </c>
      <c r="I321" s="1">
        <v>10</v>
      </c>
      <c r="J321" s="1">
        <v>174</v>
      </c>
      <c r="K321" s="1">
        <v>215</v>
      </c>
      <c r="L321" s="1">
        <v>165</v>
      </c>
      <c r="M321" s="1">
        <v>247</v>
      </c>
      <c r="N321" s="1">
        <v>96</v>
      </c>
      <c r="O321" s="1">
        <v>188</v>
      </c>
      <c r="P321" s="1">
        <v>28</v>
      </c>
      <c r="S321" s="6">
        <v>176</v>
      </c>
    </row>
    <row r="322" spans="1:19" x14ac:dyDescent="0.25">
      <c r="A322" s="1">
        <v>213</v>
      </c>
      <c r="B322" s="1">
        <v>9</v>
      </c>
      <c r="C322" s="1">
        <v>2</v>
      </c>
      <c r="D322" s="1">
        <v>3</v>
      </c>
      <c r="E322" s="1">
        <v>51</v>
      </c>
      <c r="F322" s="1">
        <v>89</v>
      </c>
      <c r="G322" s="1">
        <v>13</v>
      </c>
      <c r="H322" s="1">
        <v>27</v>
      </c>
      <c r="I322" s="1">
        <v>139</v>
      </c>
      <c r="J322" s="1">
        <v>148</v>
      </c>
      <c r="K322" s="1">
        <v>176</v>
      </c>
      <c r="L322" s="1">
        <v>180</v>
      </c>
      <c r="M322" s="1">
        <v>171</v>
      </c>
      <c r="N322" s="1">
        <v>152</v>
      </c>
      <c r="O322" s="1">
        <v>110</v>
      </c>
      <c r="P322" s="1">
        <v>140</v>
      </c>
      <c r="S322" s="6">
        <v>107</v>
      </c>
    </row>
    <row r="323" spans="1:19" x14ac:dyDescent="0.25">
      <c r="A323" s="1">
        <v>195</v>
      </c>
      <c r="B323" s="1">
        <v>33</v>
      </c>
      <c r="C323" s="1">
        <v>189</v>
      </c>
      <c r="D323" s="1">
        <v>40</v>
      </c>
      <c r="E323" s="1">
        <v>50</v>
      </c>
      <c r="F323" s="1">
        <v>171</v>
      </c>
      <c r="G323" s="1">
        <v>117</v>
      </c>
      <c r="H323" s="1">
        <v>113</v>
      </c>
      <c r="I323" s="1">
        <v>77</v>
      </c>
      <c r="J323" s="1">
        <v>167</v>
      </c>
      <c r="K323" s="1">
        <v>92</v>
      </c>
      <c r="L323" s="1">
        <v>202</v>
      </c>
      <c r="M323" s="1">
        <v>33</v>
      </c>
      <c r="N323" s="1">
        <v>239</v>
      </c>
      <c r="O323" s="1">
        <v>19</v>
      </c>
      <c r="P323" s="1">
        <v>254</v>
      </c>
      <c r="S323" s="6">
        <v>11</v>
      </c>
    </row>
    <row r="324" spans="1:19" x14ac:dyDescent="0.25">
      <c r="A324" s="1">
        <v>207</v>
      </c>
      <c r="B324" s="1">
        <v>236</v>
      </c>
      <c r="C324" s="1">
        <v>110</v>
      </c>
      <c r="D324" s="1">
        <v>52</v>
      </c>
      <c r="E324" s="1">
        <v>45</v>
      </c>
      <c r="F324" s="1">
        <v>114</v>
      </c>
      <c r="G324" s="1">
        <v>138</v>
      </c>
      <c r="H324" s="1">
        <v>100</v>
      </c>
      <c r="I324" s="1">
        <v>43</v>
      </c>
      <c r="J324" s="1">
        <v>73</v>
      </c>
      <c r="K324" s="1">
        <v>154</v>
      </c>
      <c r="L324" s="1">
        <v>122</v>
      </c>
      <c r="M324" s="1">
        <v>133</v>
      </c>
      <c r="N324" s="1">
        <v>127</v>
      </c>
      <c r="O324" s="1">
        <v>86</v>
      </c>
      <c r="P324" s="1">
        <v>49</v>
      </c>
      <c r="S324" s="6">
        <v>231</v>
      </c>
    </row>
    <row r="325" spans="1:19" x14ac:dyDescent="0.25">
      <c r="A325" s="1">
        <v>221</v>
      </c>
      <c r="B325" s="1">
        <v>148</v>
      </c>
      <c r="C325" s="1">
        <v>242</v>
      </c>
      <c r="D325" s="1">
        <v>177</v>
      </c>
      <c r="E325" s="1">
        <v>82</v>
      </c>
      <c r="F325" s="1">
        <v>160</v>
      </c>
      <c r="G325" s="1">
        <v>201</v>
      </c>
      <c r="H325" s="1">
        <v>226</v>
      </c>
      <c r="I325" s="1">
        <v>76</v>
      </c>
      <c r="J325" s="1">
        <v>41</v>
      </c>
      <c r="K325" s="1">
        <v>207</v>
      </c>
      <c r="L325" s="1">
        <v>26</v>
      </c>
      <c r="M325" s="1">
        <v>5</v>
      </c>
      <c r="N325" s="1">
        <v>78</v>
      </c>
      <c r="O325" s="1">
        <v>62</v>
      </c>
      <c r="P325" s="1">
        <v>211</v>
      </c>
      <c r="S325" s="6">
        <v>163</v>
      </c>
    </row>
    <row r="326" spans="1:19" x14ac:dyDescent="0.25">
      <c r="B326" s="1">
        <v>45</v>
      </c>
      <c r="C326" s="1">
        <v>20</v>
      </c>
      <c r="D326" s="1">
        <v>91</v>
      </c>
      <c r="E326" s="1">
        <v>56</v>
      </c>
      <c r="F326" s="1">
        <v>70</v>
      </c>
      <c r="G326" s="1">
        <v>14</v>
      </c>
      <c r="H326" s="1">
        <v>183</v>
      </c>
      <c r="I326" s="1">
        <v>120</v>
      </c>
      <c r="J326" s="1">
        <v>128</v>
      </c>
      <c r="K326" s="1">
        <v>197</v>
      </c>
      <c r="L326" s="1">
        <v>60</v>
      </c>
      <c r="M326" s="1">
        <v>250</v>
      </c>
      <c r="N326" s="1">
        <v>126</v>
      </c>
      <c r="O326" s="1">
        <v>244</v>
      </c>
      <c r="P326" s="1">
        <v>58</v>
      </c>
      <c r="Q326" s="1">
        <v>147</v>
      </c>
      <c r="S326" s="6">
        <v>161</v>
      </c>
    </row>
    <row r="327" spans="1:19" x14ac:dyDescent="0.25">
      <c r="B327" s="1">
        <v>33</v>
      </c>
      <c r="C327" s="1">
        <v>169</v>
      </c>
      <c r="D327" s="1">
        <v>127</v>
      </c>
      <c r="E327" s="1">
        <v>184</v>
      </c>
      <c r="F327" s="1">
        <v>130</v>
      </c>
      <c r="G327" s="1">
        <v>34</v>
      </c>
      <c r="H327" s="1">
        <v>213</v>
      </c>
      <c r="I327" s="1">
        <v>78</v>
      </c>
      <c r="J327" s="1">
        <v>80</v>
      </c>
      <c r="K327" s="1">
        <v>62</v>
      </c>
      <c r="L327" s="1">
        <v>127</v>
      </c>
      <c r="M327" s="1">
        <v>60</v>
      </c>
      <c r="N327" s="1">
        <v>208</v>
      </c>
      <c r="O327" s="1">
        <v>208</v>
      </c>
      <c r="P327" s="1">
        <v>74</v>
      </c>
      <c r="Q327" s="1">
        <v>120</v>
      </c>
      <c r="S327" s="6">
        <v>15</v>
      </c>
    </row>
    <row r="328" spans="1:19" x14ac:dyDescent="0.25">
      <c r="A328" s="1">
        <v>122</v>
      </c>
      <c r="B328" s="1">
        <v>199</v>
      </c>
      <c r="C328" s="1">
        <v>50</v>
      </c>
      <c r="D328" s="1">
        <v>80</v>
      </c>
      <c r="E328" s="1">
        <v>73</v>
      </c>
      <c r="F328" s="1">
        <v>162</v>
      </c>
      <c r="G328" s="1">
        <v>243</v>
      </c>
      <c r="H328" s="1">
        <v>51</v>
      </c>
      <c r="I328" s="1">
        <v>62</v>
      </c>
      <c r="J328" s="1">
        <v>191</v>
      </c>
      <c r="K328" s="1">
        <v>109</v>
      </c>
      <c r="L328" s="1">
        <v>32</v>
      </c>
      <c r="M328" s="1">
        <v>148</v>
      </c>
      <c r="N328" s="1">
        <v>214</v>
      </c>
      <c r="O328" s="1">
        <v>185</v>
      </c>
      <c r="P328" s="1">
        <v>83</v>
      </c>
      <c r="S328" s="6">
        <v>73</v>
      </c>
    </row>
    <row r="329" spans="1:19" x14ac:dyDescent="0.25">
      <c r="A329" s="1">
        <v>215</v>
      </c>
      <c r="B329" s="1">
        <v>173</v>
      </c>
      <c r="C329" s="1">
        <v>105</v>
      </c>
      <c r="D329" s="1">
        <v>162</v>
      </c>
      <c r="E329" s="1">
        <v>109</v>
      </c>
      <c r="F329" s="1">
        <v>28</v>
      </c>
      <c r="G329" s="1">
        <v>105</v>
      </c>
      <c r="H329" s="1">
        <v>71</v>
      </c>
      <c r="I329" s="1">
        <v>232</v>
      </c>
      <c r="J329" s="1">
        <v>214</v>
      </c>
      <c r="K329" s="1">
        <v>109</v>
      </c>
      <c r="L329" s="1">
        <v>110</v>
      </c>
      <c r="M329" s="1">
        <v>43</v>
      </c>
      <c r="N329" s="1">
        <v>186</v>
      </c>
      <c r="O329" s="1">
        <v>119</v>
      </c>
      <c r="P329" s="1">
        <v>139</v>
      </c>
      <c r="S329" s="6">
        <v>217</v>
      </c>
    </row>
    <row r="330" spans="1:19" x14ac:dyDescent="0.25">
      <c r="A330" s="1">
        <v>230</v>
      </c>
      <c r="B330" s="1">
        <v>115</v>
      </c>
      <c r="C330" s="1">
        <v>168</v>
      </c>
      <c r="D330" s="1">
        <v>170</v>
      </c>
      <c r="E330" s="1">
        <v>167</v>
      </c>
      <c r="F330" s="1">
        <v>113</v>
      </c>
      <c r="G330" s="1">
        <v>216</v>
      </c>
      <c r="H330" s="1">
        <v>69</v>
      </c>
      <c r="I330" s="1">
        <v>70</v>
      </c>
      <c r="J330" s="1">
        <v>72</v>
      </c>
      <c r="K330" s="1">
        <v>3</v>
      </c>
      <c r="L330" s="1">
        <v>186</v>
      </c>
      <c r="M330" s="1">
        <v>13</v>
      </c>
      <c r="N330" s="1">
        <v>13</v>
      </c>
      <c r="O330" s="1">
        <v>60</v>
      </c>
      <c r="P330" s="1">
        <v>127</v>
      </c>
      <c r="S330" s="6">
        <v>33</v>
      </c>
    </row>
    <row r="331" spans="1:19" x14ac:dyDescent="0.25">
      <c r="A331" s="1">
        <v>122</v>
      </c>
      <c r="B331" s="1">
        <v>200</v>
      </c>
      <c r="C331" s="1">
        <v>18</v>
      </c>
      <c r="D331" s="1">
        <v>123</v>
      </c>
      <c r="E331" s="1">
        <v>131</v>
      </c>
      <c r="F331" s="1">
        <v>162</v>
      </c>
      <c r="G331" s="1">
        <v>130</v>
      </c>
      <c r="H331" s="1">
        <v>120</v>
      </c>
      <c r="I331" s="1">
        <v>233</v>
      </c>
      <c r="J331" s="1">
        <v>127</v>
      </c>
      <c r="K331" s="1">
        <v>50</v>
      </c>
      <c r="L331" s="1">
        <v>254</v>
      </c>
      <c r="M331" s="1">
        <v>110</v>
      </c>
      <c r="N331" s="1">
        <v>209</v>
      </c>
      <c r="O331" s="1">
        <v>82</v>
      </c>
      <c r="P331" s="1">
        <v>210</v>
      </c>
      <c r="S331" s="6">
        <v>99</v>
      </c>
    </row>
    <row r="332" spans="1:19" x14ac:dyDescent="0.25">
      <c r="A332" s="1">
        <v>111</v>
      </c>
      <c r="B332" s="1">
        <v>93</v>
      </c>
      <c r="C332" s="1">
        <v>68</v>
      </c>
      <c r="D332" s="1">
        <v>226</v>
      </c>
      <c r="E332" s="1">
        <v>214</v>
      </c>
      <c r="F332" s="1">
        <v>8</v>
      </c>
      <c r="G332" s="1">
        <v>71</v>
      </c>
      <c r="H332" s="1">
        <v>11</v>
      </c>
      <c r="I332" s="1">
        <v>68</v>
      </c>
      <c r="J332" s="1">
        <v>67</v>
      </c>
      <c r="K332" s="1">
        <v>154</v>
      </c>
      <c r="L332" s="1">
        <v>62</v>
      </c>
      <c r="M332" s="1">
        <v>26</v>
      </c>
      <c r="N332" s="1">
        <v>161</v>
      </c>
      <c r="O332" s="1">
        <v>61</v>
      </c>
      <c r="P332" s="1">
        <v>191</v>
      </c>
      <c r="S332" s="6">
        <v>203</v>
      </c>
    </row>
    <row r="333" spans="1:19" x14ac:dyDescent="0.25">
      <c r="A333" s="1">
        <v>124</v>
      </c>
      <c r="B333" s="1">
        <v>175</v>
      </c>
      <c r="C333" s="1">
        <v>150</v>
      </c>
      <c r="D333" s="1">
        <v>5</v>
      </c>
      <c r="E333" s="1">
        <v>15</v>
      </c>
      <c r="F333" s="1">
        <v>169</v>
      </c>
      <c r="G333" s="1">
        <v>168</v>
      </c>
      <c r="H333" s="1">
        <v>234</v>
      </c>
      <c r="I333" s="1">
        <v>74</v>
      </c>
      <c r="J333" s="1">
        <v>250</v>
      </c>
      <c r="K333" s="1">
        <v>44</v>
      </c>
      <c r="L333" s="1">
        <v>80</v>
      </c>
      <c r="M333" s="1">
        <v>184</v>
      </c>
      <c r="N333" s="1">
        <v>178</v>
      </c>
      <c r="O333" s="1">
        <v>145</v>
      </c>
      <c r="P333" s="1">
        <v>24</v>
      </c>
      <c r="S333" s="6">
        <v>192</v>
      </c>
    </row>
    <row r="334" spans="1:19" x14ac:dyDescent="0.25">
      <c r="B334" s="1">
        <v>43</v>
      </c>
      <c r="C334" s="1">
        <v>231</v>
      </c>
      <c r="D334" s="1">
        <v>67</v>
      </c>
      <c r="E334" s="1">
        <v>99</v>
      </c>
      <c r="F334" s="1">
        <v>183</v>
      </c>
      <c r="G334" s="1">
        <v>207</v>
      </c>
      <c r="H334" s="1">
        <v>5</v>
      </c>
      <c r="I334" s="1">
        <v>106</v>
      </c>
      <c r="J334" s="1">
        <v>30</v>
      </c>
      <c r="K334" s="1">
        <v>156</v>
      </c>
      <c r="L334" s="1">
        <v>56</v>
      </c>
      <c r="M334" s="1">
        <v>255</v>
      </c>
      <c r="N334" s="1">
        <v>241</v>
      </c>
      <c r="O334" s="1">
        <v>247</v>
      </c>
      <c r="P334" s="1">
        <v>64</v>
      </c>
      <c r="Q334" s="1">
        <v>160</v>
      </c>
      <c r="S334" s="6">
        <v>240</v>
      </c>
    </row>
    <row r="335" spans="1:19" x14ac:dyDescent="0.25">
      <c r="A335" s="1">
        <v>123</v>
      </c>
      <c r="B335" s="1">
        <v>121</v>
      </c>
      <c r="C335" s="1">
        <v>80</v>
      </c>
      <c r="D335" s="1">
        <v>100</v>
      </c>
      <c r="E335" s="1">
        <v>126</v>
      </c>
      <c r="F335" s="1">
        <v>40</v>
      </c>
      <c r="G335" s="1">
        <v>210</v>
      </c>
      <c r="H335" s="1">
        <v>132</v>
      </c>
      <c r="I335" s="1">
        <v>169</v>
      </c>
      <c r="J335" s="1">
        <v>80</v>
      </c>
      <c r="K335" s="1">
        <v>105</v>
      </c>
      <c r="L335" s="1">
        <v>34</v>
      </c>
      <c r="M335" s="1">
        <v>81</v>
      </c>
      <c r="N335" s="1">
        <v>89</v>
      </c>
      <c r="O335" s="1">
        <v>191</v>
      </c>
      <c r="P335" s="1">
        <v>100</v>
      </c>
      <c r="S335" s="6">
        <v>118</v>
      </c>
    </row>
    <row r="336" spans="1:19" x14ac:dyDescent="0.25">
      <c r="B336" s="1">
        <v>6</v>
      </c>
      <c r="C336" s="1">
        <v>23</v>
      </c>
      <c r="D336" s="1">
        <v>115</v>
      </c>
      <c r="E336" s="1">
        <v>48</v>
      </c>
      <c r="F336" s="1">
        <v>30</v>
      </c>
      <c r="G336" s="1">
        <v>206</v>
      </c>
      <c r="H336" s="1">
        <v>166</v>
      </c>
      <c r="I336" s="1">
        <v>104</v>
      </c>
      <c r="J336" s="1">
        <v>54</v>
      </c>
      <c r="K336" s="1">
        <v>241</v>
      </c>
      <c r="L336" s="1">
        <v>1</v>
      </c>
      <c r="M336" s="1">
        <v>194</v>
      </c>
      <c r="N336" s="1">
        <v>97</v>
      </c>
      <c r="O336" s="1">
        <v>144</v>
      </c>
      <c r="P336" s="1">
        <v>139</v>
      </c>
      <c r="Q336" s="1">
        <v>223</v>
      </c>
      <c r="S336" s="6">
        <v>245</v>
      </c>
    </row>
    <row r="337" spans="1:19" x14ac:dyDescent="0.25">
      <c r="A337" s="1">
        <v>225</v>
      </c>
      <c r="B337" s="1">
        <v>93</v>
      </c>
      <c r="C337" s="1">
        <v>89</v>
      </c>
      <c r="D337" s="1">
        <v>247</v>
      </c>
      <c r="E337" s="1">
        <v>128</v>
      </c>
      <c r="F337" s="1">
        <v>202</v>
      </c>
      <c r="G337" s="1">
        <v>81</v>
      </c>
      <c r="H337" s="1">
        <v>10</v>
      </c>
      <c r="I337" s="1">
        <v>47</v>
      </c>
      <c r="J337" s="1">
        <v>112</v>
      </c>
      <c r="K337" s="1">
        <v>219</v>
      </c>
      <c r="L337" s="1">
        <v>172</v>
      </c>
      <c r="M337" s="1">
        <v>201</v>
      </c>
      <c r="N337" s="1">
        <v>58</v>
      </c>
      <c r="O337" s="1">
        <v>57</v>
      </c>
      <c r="P337" s="1">
        <v>228</v>
      </c>
      <c r="S337" s="6">
        <v>164</v>
      </c>
    </row>
    <row r="338" spans="1:19" x14ac:dyDescent="0.25">
      <c r="B338" s="1">
        <v>89</v>
      </c>
      <c r="C338" s="1">
        <v>122</v>
      </c>
      <c r="D338" s="1">
        <v>185</v>
      </c>
      <c r="E338" s="1">
        <v>14</v>
      </c>
      <c r="F338" s="1">
        <v>137</v>
      </c>
      <c r="G338" s="1">
        <v>250</v>
      </c>
      <c r="H338" s="1">
        <v>238</v>
      </c>
      <c r="I338" s="1">
        <v>160</v>
      </c>
      <c r="J338" s="1">
        <v>5</v>
      </c>
      <c r="K338" s="1">
        <v>239</v>
      </c>
      <c r="L338" s="1">
        <v>225</v>
      </c>
      <c r="M338" s="1">
        <v>17</v>
      </c>
      <c r="N338" s="1">
        <v>125</v>
      </c>
      <c r="O338" s="1">
        <v>243</v>
      </c>
      <c r="P338" s="1">
        <v>76</v>
      </c>
      <c r="Q338" s="1">
        <v>27</v>
      </c>
      <c r="S338" s="6">
        <v>34</v>
      </c>
    </row>
    <row r="339" spans="1:19" x14ac:dyDescent="0.25">
      <c r="A339" s="1">
        <v>112</v>
      </c>
      <c r="B339" s="1">
        <v>94</v>
      </c>
      <c r="C339" s="1">
        <v>194</v>
      </c>
      <c r="D339" s="1">
        <v>54</v>
      </c>
      <c r="E339" s="1">
        <v>96</v>
      </c>
      <c r="F339" s="1">
        <v>251</v>
      </c>
      <c r="G339" s="1">
        <v>35</v>
      </c>
      <c r="H339" s="1">
        <v>0</v>
      </c>
      <c r="I339" s="1">
        <v>93</v>
      </c>
      <c r="J339" s="1">
        <v>188</v>
      </c>
      <c r="K339" s="1">
        <v>135</v>
      </c>
      <c r="L339" s="1">
        <v>232</v>
      </c>
      <c r="M339" s="1">
        <v>198</v>
      </c>
      <c r="N339" s="1">
        <v>184</v>
      </c>
      <c r="O339" s="1">
        <v>232</v>
      </c>
      <c r="P339" s="1">
        <v>140</v>
      </c>
      <c r="S339" s="6">
        <v>138</v>
      </c>
    </row>
    <row r="340" spans="1:19" x14ac:dyDescent="0.25">
      <c r="A340" s="1">
        <v>187</v>
      </c>
      <c r="B340" s="1">
        <v>33</v>
      </c>
      <c r="C340" s="1">
        <v>94</v>
      </c>
      <c r="D340" s="1">
        <v>143</v>
      </c>
      <c r="E340" s="1">
        <v>226</v>
      </c>
      <c r="F340" s="1">
        <v>98</v>
      </c>
      <c r="G340" s="1">
        <v>123</v>
      </c>
      <c r="H340" s="1">
        <v>213</v>
      </c>
      <c r="I340" s="1">
        <v>65</v>
      </c>
      <c r="J340" s="1">
        <v>244</v>
      </c>
      <c r="K340" s="1">
        <v>176</v>
      </c>
      <c r="L340" s="1">
        <v>82</v>
      </c>
      <c r="M340" s="1">
        <v>109</v>
      </c>
      <c r="N340" s="1">
        <v>138</v>
      </c>
      <c r="O340" s="1">
        <v>173</v>
      </c>
      <c r="P340" s="1">
        <v>38</v>
      </c>
      <c r="S340" s="6">
        <v>106</v>
      </c>
    </row>
    <row r="341" spans="1:19" x14ac:dyDescent="0.25">
      <c r="A341" s="1">
        <v>140</v>
      </c>
      <c r="B341" s="1">
        <v>205</v>
      </c>
      <c r="C341" s="1">
        <v>135</v>
      </c>
      <c r="D341" s="1">
        <v>171</v>
      </c>
      <c r="E341" s="1">
        <v>138</v>
      </c>
      <c r="F341" s="1">
        <v>84</v>
      </c>
      <c r="G341" s="1">
        <v>201</v>
      </c>
      <c r="H341" s="1">
        <v>231</v>
      </c>
      <c r="I341" s="1">
        <v>176</v>
      </c>
      <c r="J341" s="1">
        <v>16</v>
      </c>
      <c r="K341" s="1">
        <v>7</v>
      </c>
      <c r="L341" s="1">
        <v>61</v>
      </c>
      <c r="M341" s="1">
        <v>188</v>
      </c>
      <c r="N341" s="1">
        <v>164</v>
      </c>
      <c r="O341" s="1">
        <v>0</v>
      </c>
      <c r="P341" s="1">
        <v>198</v>
      </c>
      <c r="S341" s="6">
        <v>89</v>
      </c>
    </row>
    <row r="342" spans="1:19" x14ac:dyDescent="0.25">
      <c r="B342" s="1">
        <v>21</v>
      </c>
      <c r="C342" s="1">
        <v>100</v>
      </c>
      <c r="D342" s="1">
        <v>43</v>
      </c>
      <c r="E342" s="1">
        <v>217</v>
      </c>
      <c r="F342" s="1">
        <v>151</v>
      </c>
      <c r="G342" s="1">
        <v>20</v>
      </c>
      <c r="H342" s="1">
        <v>38</v>
      </c>
      <c r="I342" s="1">
        <v>14</v>
      </c>
      <c r="J342" s="1">
        <v>171</v>
      </c>
      <c r="K342" s="1">
        <v>49</v>
      </c>
      <c r="L342" s="1">
        <v>20</v>
      </c>
      <c r="M342" s="1">
        <v>252</v>
      </c>
      <c r="N342" s="1">
        <v>78</v>
      </c>
      <c r="O342" s="1">
        <v>10</v>
      </c>
      <c r="P342" s="1">
        <v>115</v>
      </c>
      <c r="Q342" s="1">
        <v>4</v>
      </c>
      <c r="S342" s="6">
        <v>110</v>
      </c>
    </row>
    <row r="343" spans="1:19" x14ac:dyDescent="0.25">
      <c r="B343" s="1">
        <v>8</v>
      </c>
      <c r="C343" s="1">
        <v>63</v>
      </c>
      <c r="D343" s="1">
        <v>14</v>
      </c>
      <c r="E343" s="1">
        <v>54</v>
      </c>
      <c r="F343" s="1">
        <v>171</v>
      </c>
      <c r="G343" s="1">
        <v>165</v>
      </c>
      <c r="H343" s="1">
        <v>133</v>
      </c>
      <c r="I343" s="1">
        <v>85</v>
      </c>
      <c r="J343" s="1">
        <v>175</v>
      </c>
      <c r="K343" s="1">
        <v>94</v>
      </c>
      <c r="L343" s="1">
        <v>96</v>
      </c>
      <c r="M343" s="1">
        <v>104</v>
      </c>
      <c r="N343" s="1">
        <v>79</v>
      </c>
      <c r="O343" s="1">
        <v>165</v>
      </c>
      <c r="P343" s="1">
        <v>188</v>
      </c>
      <c r="Q343" s="1">
        <v>144</v>
      </c>
      <c r="S343" s="6">
        <v>185</v>
      </c>
    </row>
    <row r="344" spans="1:19" x14ac:dyDescent="0.25">
      <c r="B344" s="1">
        <v>41</v>
      </c>
      <c r="C344" s="1">
        <v>144</v>
      </c>
      <c r="D344" s="1">
        <v>182</v>
      </c>
      <c r="E344" s="1">
        <v>224</v>
      </c>
      <c r="F344" s="1">
        <v>95</v>
      </c>
      <c r="G344" s="1">
        <v>205</v>
      </c>
      <c r="H344" s="1">
        <v>13</v>
      </c>
      <c r="I344" s="1">
        <v>234</v>
      </c>
      <c r="J344" s="1">
        <v>9</v>
      </c>
      <c r="K344" s="1">
        <v>202</v>
      </c>
      <c r="L344" s="1">
        <v>85</v>
      </c>
      <c r="M344" s="1">
        <v>145</v>
      </c>
      <c r="N344" s="1">
        <v>15</v>
      </c>
      <c r="O344" s="1">
        <v>16</v>
      </c>
      <c r="P344" s="1">
        <v>218</v>
      </c>
      <c r="Q344" s="1">
        <v>68</v>
      </c>
      <c r="S344" s="6">
        <v>59</v>
      </c>
    </row>
    <row r="345" spans="1:19" x14ac:dyDescent="0.25">
      <c r="B345" s="1">
        <v>54</v>
      </c>
      <c r="C345" s="1">
        <v>62</v>
      </c>
      <c r="D345" s="1">
        <v>137</v>
      </c>
      <c r="E345" s="1">
        <v>211</v>
      </c>
      <c r="F345" s="1">
        <v>225</v>
      </c>
      <c r="G345" s="1">
        <v>130</v>
      </c>
      <c r="H345" s="1">
        <v>137</v>
      </c>
      <c r="I345" s="1">
        <v>141</v>
      </c>
      <c r="J345" s="1">
        <v>155</v>
      </c>
      <c r="K345" s="1">
        <v>204</v>
      </c>
      <c r="L345" s="1">
        <v>209</v>
      </c>
      <c r="M345" s="1">
        <v>195</v>
      </c>
      <c r="N345" s="1">
        <v>149</v>
      </c>
      <c r="O345" s="1">
        <v>8</v>
      </c>
      <c r="P345" s="1">
        <v>174</v>
      </c>
      <c r="Q345" s="1">
        <v>153</v>
      </c>
      <c r="S345" s="6">
        <v>64</v>
      </c>
    </row>
    <row r="346" spans="1:19" x14ac:dyDescent="0.25">
      <c r="A346" s="1">
        <v>166</v>
      </c>
      <c r="B346" s="1">
        <v>6</v>
      </c>
      <c r="C346" s="1">
        <v>67</v>
      </c>
      <c r="D346" s="1">
        <v>45</v>
      </c>
      <c r="E346" s="1">
        <v>213</v>
      </c>
      <c r="F346" s="1">
        <v>93</v>
      </c>
      <c r="G346" s="1">
        <v>197</v>
      </c>
      <c r="H346" s="1">
        <v>103</v>
      </c>
      <c r="I346" s="1">
        <v>243</v>
      </c>
      <c r="J346" s="1">
        <v>209</v>
      </c>
      <c r="K346" s="1">
        <v>237</v>
      </c>
      <c r="L346" s="1">
        <v>217</v>
      </c>
      <c r="M346" s="1">
        <v>34</v>
      </c>
      <c r="N346" s="1">
        <v>150</v>
      </c>
      <c r="O346" s="1">
        <v>11</v>
      </c>
      <c r="P346" s="1">
        <v>178</v>
      </c>
      <c r="S346" s="6">
        <v>42</v>
      </c>
    </row>
    <row r="347" spans="1:19" x14ac:dyDescent="0.25">
      <c r="B347" s="1">
        <v>68</v>
      </c>
      <c r="C347" s="1">
        <v>40</v>
      </c>
      <c r="D347" s="1">
        <v>233</v>
      </c>
      <c r="E347" s="1">
        <v>155</v>
      </c>
      <c r="F347" s="1">
        <v>69</v>
      </c>
      <c r="G347" s="1">
        <v>48</v>
      </c>
      <c r="H347" s="1">
        <v>89</v>
      </c>
      <c r="I347" s="1">
        <v>182</v>
      </c>
      <c r="J347" s="1">
        <v>251</v>
      </c>
      <c r="K347" s="1">
        <v>90</v>
      </c>
      <c r="L347" s="1">
        <v>8</v>
      </c>
      <c r="M347" s="1">
        <v>249</v>
      </c>
      <c r="N347" s="1">
        <v>41</v>
      </c>
      <c r="O347" s="1">
        <v>220</v>
      </c>
      <c r="P347" s="1">
        <v>218</v>
      </c>
      <c r="Q347" s="1">
        <v>176</v>
      </c>
      <c r="S347" s="6">
        <v>181</v>
      </c>
    </row>
    <row r="348" spans="1:19" x14ac:dyDescent="0.25">
      <c r="B348" s="1">
        <v>36</v>
      </c>
      <c r="C348" s="1">
        <v>111</v>
      </c>
      <c r="D348" s="1">
        <v>29</v>
      </c>
      <c r="E348" s="1">
        <v>73</v>
      </c>
      <c r="F348" s="1">
        <v>40</v>
      </c>
      <c r="G348" s="1">
        <v>176</v>
      </c>
      <c r="H348" s="1">
        <v>48</v>
      </c>
      <c r="I348" s="1">
        <v>235</v>
      </c>
      <c r="J348" s="1">
        <v>204</v>
      </c>
      <c r="K348" s="1">
        <v>50</v>
      </c>
      <c r="L348" s="1">
        <v>150</v>
      </c>
      <c r="M348" s="1">
        <v>241</v>
      </c>
      <c r="N348" s="1">
        <v>254</v>
      </c>
      <c r="O348" s="1">
        <v>211</v>
      </c>
      <c r="P348" s="1">
        <v>122</v>
      </c>
      <c r="Q348" s="1">
        <v>178</v>
      </c>
      <c r="S348" s="6">
        <v>155</v>
      </c>
    </row>
    <row r="349" spans="1:19" x14ac:dyDescent="0.25">
      <c r="B349" s="1">
        <v>88</v>
      </c>
      <c r="C349" s="1">
        <v>218</v>
      </c>
      <c r="D349" s="1">
        <v>152</v>
      </c>
      <c r="E349" s="1">
        <v>25</v>
      </c>
      <c r="F349" s="1">
        <v>59</v>
      </c>
      <c r="G349" s="1">
        <v>72</v>
      </c>
      <c r="H349" s="1">
        <v>60</v>
      </c>
      <c r="I349" s="1">
        <v>101</v>
      </c>
      <c r="J349" s="1">
        <v>190</v>
      </c>
      <c r="K349" s="1">
        <v>111</v>
      </c>
      <c r="L349" s="1">
        <v>103</v>
      </c>
      <c r="M349" s="1">
        <v>147</v>
      </c>
      <c r="N349" s="1">
        <v>107</v>
      </c>
      <c r="O349" s="1">
        <v>10</v>
      </c>
      <c r="P349" s="1">
        <v>37</v>
      </c>
      <c r="Q349" s="1">
        <v>88</v>
      </c>
      <c r="S349" s="6">
        <v>25</v>
      </c>
    </row>
    <row r="350" spans="1:19" x14ac:dyDescent="0.25">
      <c r="A350" s="1">
        <v>201</v>
      </c>
      <c r="B350" s="1">
        <v>153</v>
      </c>
      <c r="C350" s="1">
        <v>172</v>
      </c>
      <c r="D350" s="1">
        <v>72</v>
      </c>
      <c r="E350" s="1">
        <v>62</v>
      </c>
      <c r="F350" s="1">
        <v>173</v>
      </c>
      <c r="G350" s="1">
        <v>148</v>
      </c>
      <c r="H350" s="1">
        <v>153</v>
      </c>
      <c r="I350" s="1">
        <v>221</v>
      </c>
      <c r="J350" s="1">
        <v>7</v>
      </c>
      <c r="K350" s="1">
        <v>23</v>
      </c>
      <c r="L350" s="1">
        <v>252</v>
      </c>
      <c r="M350" s="1">
        <v>100</v>
      </c>
      <c r="N350" s="1">
        <v>53</v>
      </c>
      <c r="O350" s="1">
        <v>219</v>
      </c>
      <c r="P350" s="1">
        <v>28</v>
      </c>
      <c r="S350" s="6">
        <v>142</v>
      </c>
    </row>
    <row r="351" spans="1:19" x14ac:dyDescent="0.25">
      <c r="B351" s="1">
        <v>92</v>
      </c>
      <c r="C351" s="1">
        <v>66</v>
      </c>
      <c r="D351" s="1">
        <v>41</v>
      </c>
      <c r="E351" s="1">
        <v>238</v>
      </c>
      <c r="F351" s="1">
        <v>168</v>
      </c>
      <c r="G351" s="1">
        <v>214</v>
      </c>
      <c r="H351" s="1">
        <v>17</v>
      </c>
      <c r="I351" s="1">
        <v>75</v>
      </c>
      <c r="J351" s="1">
        <v>184</v>
      </c>
      <c r="K351" s="1">
        <v>185</v>
      </c>
      <c r="L351" s="1">
        <v>189</v>
      </c>
      <c r="M351" s="1">
        <v>1</v>
      </c>
      <c r="N351" s="1">
        <v>212</v>
      </c>
      <c r="O351" s="1">
        <v>253</v>
      </c>
      <c r="P351" s="1">
        <v>99</v>
      </c>
      <c r="Q351" s="1">
        <v>2</v>
      </c>
      <c r="S351" s="6">
        <v>11</v>
      </c>
    </row>
    <row r="352" spans="1:19" x14ac:dyDescent="0.25">
      <c r="A352" s="1">
        <v>150</v>
      </c>
      <c r="B352" s="1">
        <v>85</v>
      </c>
      <c r="C352" s="1">
        <v>89</v>
      </c>
      <c r="D352" s="1">
        <v>213</v>
      </c>
      <c r="E352" s="1">
        <v>23</v>
      </c>
      <c r="F352" s="1">
        <v>136</v>
      </c>
      <c r="G352" s="1">
        <v>130</v>
      </c>
      <c r="H352" s="1">
        <v>58</v>
      </c>
      <c r="I352" s="1">
        <v>62</v>
      </c>
      <c r="J352" s="1">
        <v>137</v>
      </c>
      <c r="K352" s="1">
        <v>97</v>
      </c>
      <c r="L352" s="1">
        <v>172</v>
      </c>
      <c r="M352" s="1">
        <v>153</v>
      </c>
      <c r="N352" s="1">
        <v>199</v>
      </c>
      <c r="O352" s="1">
        <v>94</v>
      </c>
      <c r="P352" s="1">
        <v>70</v>
      </c>
      <c r="S352" s="6">
        <v>181</v>
      </c>
    </row>
    <row r="353" spans="1:19" x14ac:dyDescent="0.25">
      <c r="A353" s="1">
        <v>241</v>
      </c>
      <c r="B353" s="1">
        <v>234</v>
      </c>
      <c r="C353" s="1">
        <v>69</v>
      </c>
      <c r="D353" s="1">
        <v>235</v>
      </c>
      <c r="E353" s="1">
        <v>28</v>
      </c>
      <c r="F353" s="1">
        <v>158</v>
      </c>
      <c r="G353" s="1">
        <v>4</v>
      </c>
      <c r="H353" s="1">
        <v>132</v>
      </c>
      <c r="I353" s="1">
        <v>145</v>
      </c>
      <c r="J353" s="1">
        <v>127</v>
      </c>
      <c r="K353" s="1">
        <v>213</v>
      </c>
      <c r="L353" s="1">
        <v>20</v>
      </c>
      <c r="M353" s="1">
        <v>129</v>
      </c>
      <c r="N353" s="1">
        <v>208</v>
      </c>
      <c r="O353" s="1">
        <v>49</v>
      </c>
      <c r="P353" s="1">
        <v>235</v>
      </c>
      <c r="S353" s="6">
        <v>123</v>
      </c>
    </row>
    <row r="354" spans="1:19" x14ac:dyDescent="0.25">
      <c r="A354" s="1">
        <v>155</v>
      </c>
      <c r="B354" s="1">
        <v>228</v>
      </c>
      <c r="C354" s="1">
        <v>166</v>
      </c>
      <c r="D354" s="1">
        <v>62</v>
      </c>
      <c r="E354" s="1">
        <v>101</v>
      </c>
      <c r="F354" s="1">
        <v>101</v>
      </c>
      <c r="G354" s="1">
        <v>177</v>
      </c>
      <c r="H354" s="1">
        <v>250</v>
      </c>
      <c r="I354" s="1">
        <v>58</v>
      </c>
      <c r="J354" s="1">
        <v>113</v>
      </c>
      <c r="K354" s="1">
        <v>118</v>
      </c>
      <c r="L354" s="1">
        <v>31</v>
      </c>
      <c r="M354" s="1">
        <v>90</v>
      </c>
      <c r="N354" s="1">
        <v>182</v>
      </c>
      <c r="O354" s="1">
        <v>254</v>
      </c>
      <c r="P354" s="1">
        <v>250</v>
      </c>
      <c r="S354" s="6">
        <v>117</v>
      </c>
    </row>
    <row r="355" spans="1:19" x14ac:dyDescent="0.25">
      <c r="B355" s="1">
        <v>9</v>
      </c>
      <c r="C355" s="1">
        <v>1</v>
      </c>
      <c r="D355" s="1">
        <v>254</v>
      </c>
      <c r="E355" s="1">
        <v>77</v>
      </c>
      <c r="F355" s="1">
        <v>146</v>
      </c>
      <c r="G355" s="1">
        <v>146</v>
      </c>
      <c r="H355" s="1">
        <v>94</v>
      </c>
      <c r="I355" s="1">
        <v>214</v>
      </c>
      <c r="J355" s="1">
        <v>164</v>
      </c>
      <c r="K355" s="1">
        <v>155</v>
      </c>
      <c r="L355" s="1">
        <v>137</v>
      </c>
      <c r="M355" s="1">
        <v>59</v>
      </c>
      <c r="N355" s="1">
        <v>78</v>
      </c>
      <c r="O355" s="1">
        <v>183</v>
      </c>
      <c r="P355" s="1">
        <v>212</v>
      </c>
      <c r="Q355" s="1">
        <v>44</v>
      </c>
      <c r="S355" s="6">
        <v>9</v>
      </c>
    </row>
    <row r="356" spans="1:19" x14ac:dyDescent="0.25">
      <c r="B356" s="1">
        <v>31</v>
      </c>
      <c r="C356" s="1">
        <v>177</v>
      </c>
      <c r="D356" s="1">
        <v>191</v>
      </c>
      <c r="E356" s="1">
        <v>242</v>
      </c>
      <c r="F356" s="1">
        <v>122</v>
      </c>
      <c r="G356" s="1">
        <v>159</v>
      </c>
      <c r="H356" s="1">
        <v>52</v>
      </c>
      <c r="I356" s="1">
        <v>155</v>
      </c>
      <c r="J356" s="1">
        <v>220</v>
      </c>
      <c r="K356" s="1">
        <v>137</v>
      </c>
      <c r="L356" s="1">
        <v>140</v>
      </c>
      <c r="M356" s="1">
        <v>147</v>
      </c>
      <c r="N356" s="1">
        <v>94</v>
      </c>
      <c r="O356" s="1">
        <v>89</v>
      </c>
      <c r="P356" s="1">
        <v>216</v>
      </c>
      <c r="Q356" s="1">
        <v>5</v>
      </c>
      <c r="S356" s="6">
        <v>228</v>
      </c>
    </row>
    <row r="357" spans="1:19" x14ac:dyDescent="0.25">
      <c r="B357" s="1">
        <v>74</v>
      </c>
      <c r="C357" s="1">
        <v>201</v>
      </c>
      <c r="D357" s="1">
        <v>231</v>
      </c>
      <c r="E357" s="1">
        <v>25</v>
      </c>
      <c r="F357" s="1">
        <v>137</v>
      </c>
      <c r="G357" s="1">
        <v>93</v>
      </c>
      <c r="H357" s="1">
        <v>191</v>
      </c>
      <c r="I357" s="1">
        <v>82</v>
      </c>
      <c r="J357" s="1">
        <v>242</v>
      </c>
      <c r="K357" s="1">
        <v>76</v>
      </c>
      <c r="L357" s="1">
        <v>46</v>
      </c>
      <c r="M357" s="1">
        <v>136</v>
      </c>
      <c r="N357" s="1">
        <v>60</v>
      </c>
      <c r="O357" s="1">
        <v>33</v>
      </c>
      <c r="P357" s="1">
        <v>112</v>
      </c>
      <c r="Q357" s="1">
        <v>184</v>
      </c>
      <c r="S357" s="6">
        <v>15</v>
      </c>
    </row>
    <row r="358" spans="1:19" x14ac:dyDescent="0.25">
      <c r="B358" s="1">
        <v>50</v>
      </c>
      <c r="C358" s="1">
        <v>211</v>
      </c>
      <c r="D358" s="1">
        <v>130</v>
      </c>
      <c r="E358" s="1">
        <v>45</v>
      </c>
      <c r="F358" s="1">
        <v>119</v>
      </c>
      <c r="G358" s="1">
        <v>102</v>
      </c>
      <c r="H358" s="1">
        <v>205</v>
      </c>
      <c r="I358" s="1">
        <v>47</v>
      </c>
      <c r="J358" s="1">
        <v>4</v>
      </c>
      <c r="K358" s="1">
        <v>194</v>
      </c>
      <c r="L358" s="1">
        <v>133</v>
      </c>
      <c r="M358" s="1">
        <v>148</v>
      </c>
      <c r="N358" s="1">
        <v>163</v>
      </c>
      <c r="O358" s="1">
        <v>237</v>
      </c>
      <c r="P358" s="1">
        <v>105</v>
      </c>
      <c r="Q358" s="1">
        <v>134</v>
      </c>
      <c r="S358" s="6">
        <v>203</v>
      </c>
    </row>
    <row r="359" spans="1:19" x14ac:dyDescent="0.25">
      <c r="B359" s="1">
        <v>88</v>
      </c>
      <c r="C359" s="1">
        <v>192</v>
      </c>
      <c r="D359" s="1">
        <v>213</v>
      </c>
      <c r="E359" s="1">
        <v>228</v>
      </c>
      <c r="F359" s="1">
        <v>188</v>
      </c>
      <c r="G359" s="1">
        <v>37</v>
      </c>
      <c r="H359" s="1">
        <v>70</v>
      </c>
      <c r="I359" s="1">
        <v>240</v>
      </c>
      <c r="J359" s="1">
        <v>53</v>
      </c>
      <c r="K359" s="1">
        <v>192</v>
      </c>
      <c r="L359" s="1">
        <v>4</v>
      </c>
      <c r="M359" s="1">
        <v>233</v>
      </c>
      <c r="N359" s="1">
        <v>111</v>
      </c>
      <c r="O359" s="1">
        <v>219</v>
      </c>
      <c r="P359" s="1">
        <v>219</v>
      </c>
      <c r="Q359" s="1">
        <v>238</v>
      </c>
      <c r="S359" s="6">
        <v>207</v>
      </c>
    </row>
    <row r="360" spans="1:19" x14ac:dyDescent="0.25">
      <c r="A360" s="1">
        <v>135</v>
      </c>
      <c r="B360" s="1">
        <v>140</v>
      </c>
      <c r="C360" s="1">
        <v>167</v>
      </c>
      <c r="D360" s="1">
        <v>66</v>
      </c>
      <c r="E360" s="1">
        <v>96</v>
      </c>
      <c r="F360" s="1">
        <v>90</v>
      </c>
      <c r="G360" s="1">
        <v>138</v>
      </c>
      <c r="H360" s="1">
        <v>195</v>
      </c>
      <c r="I360" s="1">
        <v>247</v>
      </c>
      <c r="J360" s="1">
        <v>250</v>
      </c>
      <c r="K360" s="1">
        <v>246</v>
      </c>
      <c r="L360" s="1">
        <v>167</v>
      </c>
      <c r="M360" s="1">
        <v>254</v>
      </c>
      <c r="N360" s="1">
        <v>208</v>
      </c>
      <c r="O360" s="1">
        <v>34</v>
      </c>
      <c r="P360" s="1">
        <v>245</v>
      </c>
      <c r="S360" s="6">
        <v>16</v>
      </c>
    </row>
    <row r="361" spans="1:19" x14ac:dyDescent="0.25">
      <c r="A361" s="1">
        <v>112</v>
      </c>
      <c r="B361" s="1">
        <v>54</v>
      </c>
      <c r="C361" s="1">
        <v>161</v>
      </c>
      <c r="D361" s="1">
        <v>191</v>
      </c>
      <c r="E361" s="1">
        <v>6</v>
      </c>
      <c r="F361" s="1">
        <v>72</v>
      </c>
      <c r="G361" s="1">
        <v>68</v>
      </c>
      <c r="H361" s="1">
        <v>79</v>
      </c>
      <c r="I361" s="1">
        <v>168</v>
      </c>
      <c r="J361" s="1">
        <v>143</v>
      </c>
      <c r="K361" s="1">
        <v>227</v>
      </c>
      <c r="L361" s="1">
        <v>12</v>
      </c>
      <c r="M361" s="1">
        <v>169</v>
      </c>
      <c r="N361" s="1">
        <v>84</v>
      </c>
      <c r="O361" s="1">
        <v>255</v>
      </c>
      <c r="P361" s="1">
        <v>219</v>
      </c>
      <c r="S361" s="6">
        <v>97</v>
      </c>
    </row>
    <row r="362" spans="1:19" x14ac:dyDescent="0.25">
      <c r="A362" s="1">
        <v>254</v>
      </c>
      <c r="B362" s="1">
        <v>252</v>
      </c>
      <c r="C362" s="1">
        <v>192</v>
      </c>
      <c r="D362" s="1">
        <v>116</v>
      </c>
      <c r="E362" s="1">
        <v>195</v>
      </c>
      <c r="F362" s="1">
        <v>164</v>
      </c>
      <c r="G362" s="1">
        <v>220</v>
      </c>
      <c r="H362" s="1">
        <v>100</v>
      </c>
      <c r="I362" s="1">
        <v>86</v>
      </c>
      <c r="J362" s="1">
        <v>5</v>
      </c>
      <c r="K362" s="1">
        <v>9</v>
      </c>
      <c r="L362" s="1">
        <v>114</v>
      </c>
      <c r="M362" s="1">
        <v>133</v>
      </c>
      <c r="N362" s="1">
        <v>72</v>
      </c>
      <c r="O362" s="1">
        <v>190</v>
      </c>
      <c r="P362" s="1">
        <v>166</v>
      </c>
      <c r="S362" s="6">
        <v>70</v>
      </c>
    </row>
    <row r="363" spans="1:19" x14ac:dyDescent="0.25">
      <c r="B363" s="1">
        <v>77</v>
      </c>
      <c r="C363" s="1">
        <v>217</v>
      </c>
      <c r="D363" s="1">
        <v>166</v>
      </c>
      <c r="E363" s="1">
        <v>247</v>
      </c>
      <c r="F363" s="1">
        <v>194</v>
      </c>
      <c r="G363" s="1">
        <v>125</v>
      </c>
      <c r="H363" s="1">
        <v>103</v>
      </c>
      <c r="I363" s="1">
        <v>143</v>
      </c>
      <c r="J363" s="1">
        <v>62</v>
      </c>
      <c r="K363" s="1">
        <v>203</v>
      </c>
      <c r="L363" s="1">
        <v>110</v>
      </c>
      <c r="M363" s="1">
        <v>214</v>
      </c>
      <c r="N363" s="1">
        <v>87</v>
      </c>
      <c r="O363" s="1">
        <v>33</v>
      </c>
      <c r="P363" s="1">
        <v>163</v>
      </c>
      <c r="Q363" s="1">
        <v>8</v>
      </c>
      <c r="S363" s="6">
        <v>29</v>
      </c>
    </row>
    <row r="364" spans="1:19" x14ac:dyDescent="0.25">
      <c r="A364" s="1">
        <v>246</v>
      </c>
      <c r="B364" s="1">
        <v>178</v>
      </c>
      <c r="C364" s="1">
        <v>52</v>
      </c>
      <c r="D364" s="1">
        <v>180</v>
      </c>
      <c r="E364" s="1">
        <v>157</v>
      </c>
      <c r="F364" s="1">
        <v>135</v>
      </c>
      <c r="G364" s="1">
        <v>166</v>
      </c>
      <c r="H364" s="1">
        <v>196</v>
      </c>
      <c r="I364" s="1">
        <v>227</v>
      </c>
      <c r="J364" s="1">
        <v>98</v>
      </c>
      <c r="K364" s="1">
        <v>225</v>
      </c>
      <c r="L364" s="1">
        <v>194</v>
      </c>
      <c r="M364" s="1">
        <v>76</v>
      </c>
      <c r="N364" s="1">
        <v>182</v>
      </c>
      <c r="O364" s="1">
        <v>237</v>
      </c>
      <c r="P364" s="1">
        <v>197</v>
      </c>
      <c r="S364" s="6">
        <v>60</v>
      </c>
    </row>
    <row r="365" spans="1:19" x14ac:dyDescent="0.25">
      <c r="A365" s="1">
        <v>182</v>
      </c>
      <c r="B365" s="1">
        <v>246</v>
      </c>
      <c r="C365" s="1">
        <v>28</v>
      </c>
      <c r="D365" s="1">
        <v>98</v>
      </c>
      <c r="E365" s="1">
        <v>162</v>
      </c>
      <c r="F365" s="1">
        <v>4</v>
      </c>
      <c r="G365" s="1">
        <v>20</v>
      </c>
      <c r="H365" s="1">
        <v>178</v>
      </c>
      <c r="I365" s="1">
        <v>170</v>
      </c>
      <c r="J365" s="1">
        <v>195</v>
      </c>
      <c r="K365" s="1">
        <v>66</v>
      </c>
      <c r="L365" s="1">
        <v>236</v>
      </c>
      <c r="M365" s="1">
        <v>199</v>
      </c>
      <c r="N365" s="1">
        <v>54</v>
      </c>
      <c r="O365" s="1">
        <v>211</v>
      </c>
      <c r="P365" s="1">
        <v>34</v>
      </c>
      <c r="S365" s="6">
        <v>161</v>
      </c>
    </row>
    <row r="366" spans="1:19" x14ac:dyDescent="0.25">
      <c r="B366" s="1">
        <v>4</v>
      </c>
      <c r="C366" s="1">
        <v>246</v>
      </c>
      <c r="D366" s="1">
        <v>191</v>
      </c>
      <c r="E366" s="1">
        <v>231</v>
      </c>
      <c r="F366" s="1">
        <v>223</v>
      </c>
      <c r="G366" s="1">
        <v>20</v>
      </c>
      <c r="H366" s="1">
        <v>208</v>
      </c>
      <c r="I366" s="1">
        <v>143</v>
      </c>
      <c r="J366" s="1">
        <v>68</v>
      </c>
      <c r="K366" s="1">
        <v>65</v>
      </c>
      <c r="L366" s="1">
        <v>118</v>
      </c>
      <c r="M366" s="1">
        <v>61</v>
      </c>
      <c r="N366" s="1">
        <v>250</v>
      </c>
      <c r="O366" s="1">
        <v>192</v>
      </c>
      <c r="P366" s="1">
        <v>62</v>
      </c>
      <c r="Q366" s="1">
        <v>190</v>
      </c>
      <c r="S366" s="6">
        <v>4</v>
      </c>
    </row>
    <row r="367" spans="1:19" x14ac:dyDescent="0.25">
      <c r="B367" s="1">
        <v>47</v>
      </c>
      <c r="C367" s="1">
        <v>217</v>
      </c>
      <c r="D367" s="1">
        <v>3</v>
      </c>
      <c r="E367" s="1">
        <v>168</v>
      </c>
      <c r="F367" s="1">
        <v>247</v>
      </c>
      <c r="G367" s="1">
        <v>130</v>
      </c>
      <c r="H367" s="1">
        <v>75</v>
      </c>
      <c r="I367" s="1">
        <v>140</v>
      </c>
      <c r="J367" s="1">
        <v>213</v>
      </c>
      <c r="K367" s="1">
        <v>26</v>
      </c>
      <c r="L367" s="1">
        <v>1</v>
      </c>
      <c r="M367" s="1">
        <v>214</v>
      </c>
      <c r="N367" s="1">
        <v>230</v>
      </c>
      <c r="O367" s="1">
        <v>45</v>
      </c>
      <c r="P367" s="1">
        <v>194</v>
      </c>
      <c r="Q367" s="1">
        <v>254</v>
      </c>
      <c r="S367" s="6">
        <v>67</v>
      </c>
    </row>
    <row r="368" spans="1:19" x14ac:dyDescent="0.25">
      <c r="A368" s="1">
        <v>107</v>
      </c>
      <c r="B368" s="1">
        <v>172</v>
      </c>
      <c r="C368" s="1">
        <v>246</v>
      </c>
      <c r="D368" s="1">
        <v>64</v>
      </c>
      <c r="E368" s="1">
        <v>85</v>
      </c>
      <c r="F368" s="1">
        <v>221</v>
      </c>
      <c r="G368" s="1">
        <v>69</v>
      </c>
      <c r="H368" s="1">
        <v>77</v>
      </c>
      <c r="I368" s="1">
        <v>80</v>
      </c>
      <c r="J368" s="1">
        <v>9</v>
      </c>
      <c r="K368" s="1">
        <v>181</v>
      </c>
      <c r="L368" s="1">
        <v>88</v>
      </c>
      <c r="M368" s="1">
        <v>121</v>
      </c>
      <c r="N368" s="1">
        <v>227</v>
      </c>
      <c r="O368" s="1">
        <v>89</v>
      </c>
      <c r="P368" s="1">
        <v>142</v>
      </c>
      <c r="S368" s="6">
        <v>124</v>
      </c>
    </row>
    <row r="369" spans="1:19" x14ac:dyDescent="0.25">
      <c r="B369" s="1">
        <v>43</v>
      </c>
      <c r="C369" s="1">
        <v>10</v>
      </c>
      <c r="D369" s="1">
        <v>128</v>
      </c>
      <c r="E369" s="1">
        <v>193</v>
      </c>
      <c r="F369" s="1">
        <v>184</v>
      </c>
      <c r="G369" s="1">
        <v>206</v>
      </c>
      <c r="H369" s="1">
        <v>21</v>
      </c>
      <c r="I369" s="1">
        <v>97</v>
      </c>
      <c r="J369" s="1">
        <v>98</v>
      </c>
      <c r="K369" s="1">
        <v>99</v>
      </c>
      <c r="L369" s="1">
        <v>121</v>
      </c>
      <c r="M369" s="1">
        <v>168</v>
      </c>
      <c r="N369" s="1">
        <v>164</v>
      </c>
      <c r="O369" s="1">
        <v>17</v>
      </c>
      <c r="P369" s="1">
        <v>67</v>
      </c>
      <c r="Q369" s="1">
        <v>158</v>
      </c>
      <c r="S369" s="6">
        <v>113</v>
      </c>
    </row>
    <row r="370" spans="1:19" x14ac:dyDescent="0.25">
      <c r="A370" s="1">
        <v>249</v>
      </c>
      <c r="B370" s="1">
        <v>111</v>
      </c>
      <c r="C370" s="1">
        <v>90</v>
      </c>
      <c r="D370" s="1">
        <v>101</v>
      </c>
      <c r="E370" s="1">
        <v>30</v>
      </c>
      <c r="F370" s="1">
        <v>249</v>
      </c>
      <c r="G370" s="1">
        <v>15</v>
      </c>
      <c r="H370" s="1">
        <v>25</v>
      </c>
      <c r="I370" s="1">
        <v>216</v>
      </c>
      <c r="J370" s="1">
        <v>7</v>
      </c>
      <c r="K370" s="1">
        <v>231</v>
      </c>
      <c r="L370" s="1">
        <v>119</v>
      </c>
      <c r="M370" s="1">
        <v>190</v>
      </c>
      <c r="N370" s="1">
        <v>229</v>
      </c>
      <c r="O370" s="1">
        <v>118</v>
      </c>
      <c r="P370" s="1">
        <v>182</v>
      </c>
      <c r="S370" s="6">
        <v>161</v>
      </c>
    </row>
    <row r="371" spans="1:19" x14ac:dyDescent="0.25">
      <c r="B371" s="1">
        <v>49</v>
      </c>
      <c r="C371" s="1">
        <v>230</v>
      </c>
      <c r="D371" s="1">
        <v>6</v>
      </c>
      <c r="E371" s="1">
        <v>205</v>
      </c>
      <c r="F371" s="1">
        <v>19</v>
      </c>
      <c r="G371" s="1">
        <v>61</v>
      </c>
      <c r="H371" s="1">
        <v>185</v>
      </c>
      <c r="I371" s="1">
        <v>0</v>
      </c>
      <c r="J371" s="1">
        <v>144</v>
      </c>
      <c r="K371" s="1">
        <v>193</v>
      </c>
      <c r="L371" s="1">
        <v>145</v>
      </c>
      <c r="M371" s="1">
        <v>89</v>
      </c>
      <c r="N371" s="1">
        <v>237</v>
      </c>
      <c r="O371" s="1">
        <v>85</v>
      </c>
      <c r="P371" s="1">
        <v>146</v>
      </c>
      <c r="Q371" s="1">
        <v>101</v>
      </c>
      <c r="S371" s="6">
        <v>40</v>
      </c>
    </row>
    <row r="372" spans="1:19" x14ac:dyDescent="0.25">
      <c r="B372" s="1">
        <v>18</v>
      </c>
      <c r="C372" s="1">
        <v>94</v>
      </c>
      <c r="D372" s="1">
        <v>252</v>
      </c>
      <c r="E372" s="1">
        <v>177</v>
      </c>
      <c r="F372" s="1">
        <v>6</v>
      </c>
      <c r="G372" s="1">
        <v>171</v>
      </c>
      <c r="H372" s="1">
        <v>101</v>
      </c>
      <c r="I372" s="1">
        <v>127</v>
      </c>
      <c r="J372" s="1">
        <v>55</v>
      </c>
      <c r="K372" s="1">
        <v>47</v>
      </c>
      <c r="L372" s="1">
        <v>78</v>
      </c>
      <c r="M372" s="1">
        <v>126</v>
      </c>
      <c r="N372" s="1">
        <v>71</v>
      </c>
      <c r="O372" s="1">
        <v>229</v>
      </c>
      <c r="P372" s="1">
        <v>209</v>
      </c>
      <c r="Q372" s="1">
        <v>99</v>
      </c>
      <c r="S372" s="6">
        <v>38</v>
      </c>
    </row>
    <row r="373" spans="1:19" x14ac:dyDescent="0.25">
      <c r="A373" s="1">
        <v>129</v>
      </c>
      <c r="B373" s="1">
        <v>172</v>
      </c>
      <c r="C373" s="1">
        <v>15</v>
      </c>
      <c r="D373" s="1">
        <v>95</v>
      </c>
      <c r="E373" s="1">
        <v>246</v>
      </c>
      <c r="F373" s="1">
        <v>97</v>
      </c>
      <c r="G373" s="1">
        <v>37</v>
      </c>
      <c r="H373" s="1">
        <v>47</v>
      </c>
      <c r="I373" s="1">
        <v>249</v>
      </c>
      <c r="J373" s="1">
        <v>150</v>
      </c>
      <c r="K373" s="1">
        <v>201</v>
      </c>
      <c r="L373" s="1">
        <v>29</v>
      </c>
      <c r="M373" s="1">
        <v>249</v>
      </c>
      <c r="N373" s="1">
        <v>230</v>
      </c>
      <c r="O373" s="1">
        <v>197</v>
      </c>
      <c r="P373" s="1">
        <v>161</v>
      </c>
      <c r="S373" s="6">
        <v>128</v>
      </c>
    </row>
    <row r="374" spans="1:19" x14ac:dyDescent="0.25">
      <c r="B374" s="1">
        <v>9</v>
      </c>
      <c r="C374" s="1">
        <v>152</v>
      </c>
      <c r="D374" s="1">
        <v>104</v>
      </c>
      <c r="E374" s="1">
        <v>1</v>
      </c>
      <c r="F374" s="1">
        <v>220</v>
      </c>
      <c r="G374" s="1">
        <v>158</v>
      </c>
      <c r="H374" s="1">
        <v>14</v>
      </c>
      <c r="I374" s="1">
        <v>50</v>
      </c>
      <c r="J374" s="1">
        <v>64</v>
      </c>
      <c r="K374" s="1">
        <v>220</v>
      </c>
      <c r="L374" s="1">
        <v>190</v>
      </c>
      <c r="M374" s="1">
        <v>250</v>
      </c>
      <c r="N374" s="1">
        <v>179</v>
      </c>
      <c r="O374" s="1">
        <v>204</v>
      </c>
      <c r="P374" s="1">
        <v>127</v>
      </c>
      <c r="Q374" s="1">
        <v>46</v>
      </c>
      <c r="S374" s="6">
        <v>217</v>
      </c>
    </row>
    <row r="375" spans="1:19" x14ac:dyDescent="0.25">
      <c r="A375" s="1">
        <v>218</v>
      </c>
      <c r="B375" s="1">
        <v>191</v>
      </c>
      <c r="C375" s="1">
        <v>170</v>
      </c>
      <c r="D375" s="1">
        <v>43</v>
      </c>
      <c r="E375" s="1">
        <v>146</v>
      </c>
      <c r="F375" s="1">
        <v>95</v>
      </c>
      <c r="G375" s="1">
        <v>167</v>
      </c>
      <c r="H375" s="1">
        <v>221</v>
      </c>
      <c r="I375" s="1">
        <v>32</v>
      </c>
      <c r="J375" s="1">
        <v>44</v>
      </c>
      <c r="K375" s="1">
        <v>124</v>
      </c>
      <c r="L375" s="1">
        <v>224</v>
      </c>
      <c r="M375" s="1">
        <v>94</v>
      </c>
      <c r="N375" s="1">
        <v>208</v>
      </c>
      <c r="O375" s="1">
        <v>94</v>
      </c>
      <c r="P375" s="1">
        <v>92</v>
      </c>
      <c r="S375" s="6">
        <v>248</v>
      </c>
    </row>
    <row r="376" spans="1:19" x14ac:dyDescent="0.25">
      <c r="A376" s="1">
        <v>160</v>
      </c>
      <c r="B376" s="1">
        <v>234</v>
      </c>
      <c r="C376" s="1">
        <v>66</v>
      </c>
      <c r="D376" s="1">
        <v>94</v>
      </c>
      <c r="E376" s="1">
        <v>138</v>
      </c>
      <c r="F376" s="1">
        <v>93</v>
      </c>
      <c r="G376" s="1">
        <v>146</v>
      </c>
      <c r="H376" s="1">
        <v>118</v>
      </c>
      <c r="I376" s="1">
        <v>26</v>
      </c>
      <c r="J376" s="1">
        <v>90</v>
      </c>
      <c r="K376" s="1">
        <v>201</v>
      </c>
      <c r="L376" s="1">
        <v>122</v>
      </c>
      <c r="M376" s="1">
        <v>192</v>
      </c>
      <c r="N376" s="1">
        <v>88</v>
      </c>
      <c r="O376" s="1">
        <v>1</v>
      </c>
      <c r="P376" s="1">
        <v>1</v>
      </c>
      <c r="S376" s="6">
        <v>76</v>
      </c>
    </row>
    <row r="377" spans="1:19" x14ac:dyDescent="0.25">
      <c r="A377" s="1">
        <v>168</v>
      </c>
      <c r="B377" s="1">
        <v>177</v>
      </c>
      <c r="C377" s="1">
        <v>153</v>
      </c>
      <c r="D377" s="1">
        <v>219</v>
      </c>
      <c r="E377" s="1">
        <v>59</v>
      </c>
      <c r="F377" s="1">
        <v>62</v>
      </c>
      <c r="G377" s="1">
        <v>147</v>
      </c>
      <c r="H377" s="1">
        <v>35</v>
      </c>
      <c r="I377" s="1">
        <v>240</v>
      </c>
      <c r="J377" s="1">
        <v>88</v>
      </c>
      <c r="K377" s="1">
        <v>126</v>
      </c>
      <c r="L377" s="1">
        <v>227</v>
      </c>
      <c r="M377" s="1">
        <v>187</v>
      </c>
      <c r="N377" s="1">
        <v>110</v>
      </c>
      <c r="O377" s="1">
        <v>35</v>
      </c>
      <c r="P377" s="1">
        <v>41</v>
      </c>
      <c r="S377" s="6">
        <v>27</v>
      </c>
    </row>
    <row r="378" spans="1:19" x14ac:dyDescent="0.25">
      <c r="B378" s="1">
        <v>39</v>
      </c>
      <c r="C378" s="1">
        <v>194</v>
      </c>
      <c r="D378" s="1">
        <v>195</v>
      </c>
      <c r="E378" s="1">
        <v>49</v>
      </c>
      <c r="F378" s="1">
        <v>75</v>
      </c>
      <c r="G378" s="1">
        <v>107</v>
      </c>
      <c r="H378" s="1">
        <v>42</v>
      </c>
      <c r="I378" s="1">
        <v>123</v>
      </c>
      <c r="J378" s="1">
        <v>246</v>
      </c>
      <c r="K378" s="1">
        <v>35</v>
      </c>
      <c r="L378" s="1">
        <v>116</v>
      </c>
      <c r="M378" s="1">
        <v>51</v>
      </c>
      <c r="N378" s="1">
        <v>0</v>
      </c>
      <c r="O378" s="1">
        <v>242</v>
      </c>
      <c r="P378" s="1">
        <v>200</v>
      </c>
      <c r="Q378" s="1">
        <v>73</v>
      </c>
      <c r="S378" s="6">
        <v>187</v>
      </c>
    </row>
    <row r="379" spans="1:19" x14ac:dyDescent="0.25">
      <c r="A379" s="1">
        <v>110</v>
      </c>
      <c r="B379" s="1">
        <v>8</v>
      </c>
      <c r="C379" s="1">
        <v>118</v>
      </c>
      <c r="D379" s="1">
        <v>29</v>
      </c>
      <c r="E379" s="1">
        <v>8</v>
      </c>
      <c r="F379" s="1">
        <v>146</v>
      </c>
      <c r="G379" s="1">
        <v>53</v>
      </c>
      <c r="H379" s="1">
        <v>76</v>
      </c>
      <c r="I379" s="1">
        <v>147</v>
      </c>
      <c r="J379" s="1">
        <v>202</v>
      </c>
      <c r="K379" s="1">
        <v>194</v>
      </c>
      <c r="L379" s="1">
        <v>95</v>
      </c>
      <c r="M379" s="1">
        <v>86</v>
      </c>
      <c r="N379" s="1">
        <v>58</v>
      </c>
      <c r="O379" s="1">
        <v>173</v>
      </c>
      <c r="P379" s="1">
        <v>14</v>
      </c>
      <c r="S379" s="6">
        <v>30</v>
      </c>
    </row>
    <row r="380" spans="1:19" x14ac:dyDescent="0.25">
      <c r="B380" s="1">
        <v>27</v>
      </c>
      <c r="C380" s="1">
        <v>218</v>
      </c>
      <c r="D380" s="1">
        <v>245</v>
      </c>
      <c r="E380" s="1">
        <v>188</v>
      </c>
      <c r="F380" s="1">
        <v>208</v>
      </c>
      <c r="G380" s="1">
        <v>79</v>
      </c>
      <c r="H380" s="1">
        <v>104</v>
      </c>
      <c r="I380" s="1">
        <v>173</v>
      </c>
      <c r="J380" s="1">
        <v>115</v>
      </c>
      <c r="K380" s="1">
        <v>3</v>
      </c>
      <c r="L380" s="1">
        <v>64</v>
      </c>
      <c r="M380" s="1">
        <v>23</v>
      </c>
      <c r="N380" s="1">
        <v>92</v>
      </c>
      <c r="O380" s="1">
        <v>169</v>
      </c>
      <c r="P380" s="1">
        <v>106</v>
      </c>
      <c r="Q380" s="1">
        <v>81</v>
      </c>
      <c r="S380" s="6">
        <v>134</v>
      </c>
    </row>
    <row r="381" spans="1:19" x14ac:dyDescent="0.25">
      <c r="A381" s="1">
        <v>253</v>
      </c>
      <c r="B381" s="1">
        <v>85</v>
      </c>
      <c r="C381" s="1">
        <v>107</v>
      </c>
      <c r="D381" s="1">
        <v>187</v>
      </c>
      <c r="E381" s="1">
        <v>252</v>
      </c>
      <c r="F381" s="1">
        <v>164</v>
      </c>
      <c r="G381" s="1">
        <v>50</v>
      </c>
      <c r="H381" s="1">
        <v>101</v>
      </c>
      <c r="I381" s="1">
        <v>248</v>
      </c>
      <c r="J381" s="1">
        <v>137</v>
      </c>
      <c r="K381" s="1">
        <v>97</v>
      </c>
      <c r="L381" s="1">
        <v>171</v>
      </c>
      <c r="M381" s="1">
        <v>97</v>
      </c>
      <c r="N381" s="1">
        <v>126</v>
      </c>
      <c r="O381" s="1">
        <v>53</v>
      </c>
      <c r="P381" s="1">
        <v>91</v>
      </c>
      <c r="S381" s="6">
        <v>206</v>
      </c>
    </row>
    <row r="382" spans="1:19" x14ac:dyDescent="0.25">
      <c r="A382" s="1">
        <v>250</v>
      </c>
      <c r="B382" s="1">
        <v>78</v>
      </c>
      <c r="C382" s="1">
        <v>169</v>
      </c>
      <c r="D382" s="1">
        <v>64</v>
      </c>
      <c r="E382" s="1">
        <v>142</v>
      </c>
      <c r="F382" s="1">
        <v>169</v>
      </c>
      <c r="G382" s="1">
        <v>21</v>
      </c>
      <c r="H382" s="1">
        <v>127</v>
      </c>
      <c r="I382" s="1">
        <v>151</v>
      </c>
      <c r="J382" s="1">
        <v>25</v>
      </c>
      <c r="K382" s="1">
        <v>46</v>
      </c>
      <c r="L382" s="1">
        <v>230</v>
      </c>
      <c r="M382" s="1">
        <v>54</v>
      </c>
      <c r="N382" s="1">
        <v>82</v>
      </c>
      <c r="O382" s="1">
        <v>188</v>
      </c>
      <c r="P382" s="1">
        <v>211</v>
      </c>
      <c r="S382" s="6">
        <v>47</v>
      </c>
    </row>
    <row r="383" spans="1:19" x14ac:dyDescent="0.25">
      <c r="A383" s="1">
        <v>243</v>
      </c>
      <c r="B383" s="1">
        <v>32</v>
      </c>
      <c r="C383" s="1">
        <v>191</v>
      </c>
      <c r="D383" s="1">
        <v>166</v>
      </c>
      <c r="E383" s="1">
        <v>108</v>
      </c>
      <c r="F383" s="1">
        <v>245</v>
      </c>
      <c r="G383" s="1">
        <v>203</v>
      </c>
      <c r="H383" s="1">
        <v>215</v>
      </c>
      <c r="I383" s="1">
        <v>154</v>
      </c>
      <c r="J383" s="1">
        <v>188</v>
      </c>
      <c r="K383" s="1">
        <v>247</v>
      </c>
      <c r="L383" s="1">
        <v>93</v>
      </c>
      <c r="M383" s="1">
        <v>165</v>
      </c>
      <c r="N383" s="1">
        <v>237</v>
      </c>
      <c r="O383" s="1">
        <v>151</v>
      </c>
      <c r="P383" s="1">
        <v>20</v>
      </c>
      <c r="S383" s="6">
        <v>248</v>
      </c>
    </row>
    <row r="384" spans="1:19" x14ac:dyDescent="0.25">
      <c r="B384" s="1">
        <v>31</v>
      </c>
      <c r="C384" s="1">
        <v>24</v>
      </c>
      <c r="D384" s="1">
        <v>175</v>
      </c>
      <c r="E384" s="1">
        <v>209</v>
      </c>
      <c r="F384" s="1">
        <v>37</v>
      </c>
      <c r="G384" s="1">
        <v>67</v>
      </c>
      <c r="H384" s="1">
        <v>58</v>
      </c>
      <c r="I384" s="1">
        <v>203</v>
      </c>
      <c r="J384" s="1">
        <v>224</v>
      </c>
      <c r="K384" s="1">
        <v>191</v>
      </c>
      <c r="L384" s="1">
        <v>253</v>
      </c>
      <c r="M384" s="1">
        <v>211</v>
      </c>
      <c r="N384" s="1">
        <v>129</v>
      </c>
      <c r="O384" s="1">
        <v>177</v>
      </c>
      <c r="P384" s="1">
        <v>177</v>
      </c>
      <c r="Q384" s="1">
        <v>125</v>
      </c>
      <c r="S384" s="6">
        <v>217</v>
      </c>
    </row>
    <row r="385" spans="1:19" x14ac:dyDescent="0.25">
      <c r="B385" s="1">
        <v>50</v>
      </c>
      <c r="C385" s="1">
        <v>20</v>
      </c>
      <c r="D385" s="1">
        <v>100</v>
      </c>
      <c r="E385" s="1">
        <v>99</v>
      </c>
      <c r="F385" s="1">
        <v>108</v>
      </c>
      <c r="G385" s="1">
        <v>30</v>
      </c>
      <c r="H385" s="1">
        <v>45</v>
      </c>
      <c r="I385" s="1">
        <v>107</v>
      </c>
      <c r="J385" s="1">
        <v>154</v>
      </c>
      <c r="K385" s="1">
        <v>175</v>
      </c>
      <c r="L385" s="1">
        <v>67</v>
      </c>
      <c r="M385" s="1">
        <v>21</v>
      </c>
      <c r="N385" s="1">
        <v>137</v>
      </c>
      <c r="O385" s="1">
        <v>173</v>
      </c>
      <c r="P385" s="1">
        <v>252</v>
      </c>
      <c r="Q385" s="1">
        <v>83</v>
      </c>
      <c r="S385" s="6">
        <v>153</v>
      </c>
    </row>
    <row r="386" spans="1:19" x14ac:dyDescent="0.25">
      <c r="A386" s="1">
        <v>238</v>
      </c>
      <c r="B386" s="1">
        <v>240</v>
      </c>
      <c r="C386" s="1">
        <v>156</v>
      </c>
      <c r="D386" s="1">
        <v>194</v>
      </c>
      <c r="E386" s="1">
        <v>239</v>
      </c>
      <c r="F386" s="1">
        <v>167</v>
      </c>
      <c r="G386" s="1">
        <v>238</v>
      </c>
      <c r="H386" s="1">
        <v>72</v>
      </c>
      <c r="I386" s="1">
        <v>5</v>
      </c>
      <c r="J386" s="1">
        <v>113</v>
      </c>
      <c r="K386" s="1">
        <v>42</v>
      </c>
      <c r="L386" s="1">
        <v>133</v>
      </c>
      <c r="M386" s="1">
        <v>113</v>
      </c>
      <c r="N386" s="1">
        <v>120</v>
      </c>
      <c r="O386" s="1">
        <v>170</v>
      </c>
      <c r="P386" s="1">
        <v>80</v>
      </c>
      <c r="S386" s="6">
        <v>127</v>
      </c>
    </row>
    <row r="387" spans="1:19" x14ac:dyDescent="0.25">
      <c r="A387" s="1">
        <v>173</v>
      </c>
      <c r="B387" s="1">
        <v>99</v>
      </c>
      <c r="C387" s="1">
        <v>124</v>
      </c>
      <c r="D387" s="1">
        <v>207</v>
      </c>
      <c r="E387" s="1">
        <v>103</v>
      </c>
      <c r="F387" s="1">
        <v>251</v>
      </c>
      <c r="G387" s="1">
        <v>23</v>
      </c>
      <c r="H387" s="1">
        <v>107</v>
      </c>
      <c r="I387" s="1">
        <v>226</v>
      </c>
      <c r="J387" s="1">
        <v>170</v>
      </c>
      <c r="K387" s="1">
        <v>147</v>
      </c>
      <c r="L387" s="1">
        <v>240</v>
      </c>
      <c r="M387" s="1">
        <v>150</v>
      </c>
      <c r="N387" s="1">
        <v>156</v>
      </c>
      <c r="O387" s="1">
        <v>91</v>
      </c>
      <c r="P387" s="1">
        <v>192</v>
      </c>
      <c r="S387" s="6">
        <v>204</v>
      </c>
    </row>
    <row r="388" spans="1:19" x14ac:dyDescent="0.25">
      <c r="B388" s="1">
        <v>56</v>
      </c>
      <c r="C388" s="1">
        <v>110</v>
      </c>
      <c r="D388" s="1">
        <v>221</v>
      </c>
      <c r="E388" s="1">
        <v>39</v>
      </c>
      <c r="F388" s="1">
        <v>169</v>
      </c>
      <c r="G388" s="1">
        <v>252</v>
      </c>
      <c r="H388" s="1">
        <v>235</v>
      </c>
      <c r="I388" s="1">
        <v>4</v>
      </c>
      <c r="J388" s="1">
        <v>89</v>
      </c>
      <c r="K388" s="1">
        <v>130</v>
      </c>
      <c r="L388" s="1">
        <v>124</v>
      </c>
      <c r="M388" s="1">
        <v>250</v>
      </c>
      <c r="N388" s="1">
        <v>208</v>
      </c>
      <c r="O388" s="1">
        <v>45</v>
      </c>
      <c r="P388" s="1">
        <v>50</v>
      </c>
      <c r="Q388" s="1">
        <v>15</v>
      </c>
      <c r="S388" s="6">
        <v>30</v>
      </c>
    </row>
    <row r="389" spans="1:19" x14ac:dyDescent="0.25">
      <c r="A389" s="1">
        <v>241</v>
      </c>
      <c r="B389" s="1">
        <v>188</v>
      </c>
      <c r="C389" s="1">
        <v>94</v>
      </c>
      <c r="D389" s="1">
        <v>71</v>
      </c>
      <c r="E389" s="1">
        <v>141</v>
      </c>
      <c r="F389" s="1">
        <v>190</v>
      </c>
      <c r="G389" s="1">
        <v>127</v>
      </c>
      <c r="H389" s="1">
        <v>231</v>
      </c>
      <c r="I389" s="1">
        <v>15</v>
      </c>
      <c r="J389" s="1">
        <v>76</v>
      </c>
      <c r="K389" s="1">
        <v>162</v>
      </c>
      <c r="L389" s="1">
        <v>233</v>
      </c>
      <c r="M389" s="1">
        <v>164</v>
      </c>
      <c r="N389" s="1">
        <v>129</v>
      </c>
      <c r="O389" s="1">
        <v>123</v>
      </c>
      <c r="P389" s="1">
        <v>38</v>
      </c>
      <c r="S389" s="6">
        <v>70</v>
      </c>
    </row>
    <row r="390" spans="1:19" x14ac:dyDescent="0.25">
      <c r="A390" s="1">
        <v>209</v>
      </c>
      <c r="B390" s="1">
        <v>104</v>
      </c>
      <c r="C390" s="1">
        <v>81</v>
      </c>
      <c r="D390" s="1">
        <v>128</v>
      </c>
      <c r="E390" s="1">
        <v>197</v>
      </c>
      <c r="F390" s="1">
        <v>144</v>
      </c>
      <c r="G390" s="1">
        <v>88</v>
      </c>
      <c r="H390" s="1">
        <v>85</v>
      </c>
      <c r="I390" s="1">
        <v>111</v>
      </c>
      <c r="J390" s="1">
        <v>105</v>
      </c>
      <c r="K390" s="1">
        <v>180</v>
      </c>
      <c r="L390" s="1">
        <v>161</v>
      </c>
      <c r="M390" s="1">
        <v>185</v>
      </c>
      <c r="N390" s="1">
        <v>17</v>
      </c>
      <c r="O390" s="1">
        <v>204</v>
      </c>
      <c r="P390" s="1">
        <v>4</v>
      </c>
      <c r="S390" s="6">
        <v>109</v>
      </c>
    </row>
    <row r="391" spans="1:19" x14ac:dyDescent="0.25">
      <c r="B391" s="1">
        <v>79</v>
      </c>
      <c r="C391" s="1">
        <v>27</v>
      </c>
      <c r="D391" s="1">
        <v>98</v>
      </c>
      <c r="E391" s="1">
        <v>7</v>
      </c>
      <c r="F391" s="1">
        <v>208</v>
      </c>
      <c r="G391" s="1">
        <v>146</v>
      </c>
      <c r="H391" s="1">
        <v>182</v>
      </c>
      <c r="I391" s="1">
        <v>180</v>
      </c>
      <c r="J391" s="1">
        <v>205</v>
      </c>
      <c r="K391" s="1">
        <v>64</v>
      </c>
      <c r="L391" s="1">
        <v>121</v>
      </c>
      <c r="M391" s="1">
        <v>79</v>
      </c>
      <c r="N391" s="1">
        <v>36</v>
      </c>
      <c r="O391" s="1">
        <v>249</v>
      </c>
      <c r="P391" s="1">
        <v>112</v>
      </c>
      <c r="Q391" s="1">
        <v>141</v>
      </c>
      <c r="S391" s="6">
        <v>183</v>
      </c>
    </row>
    <row r="392" spans="1:19" x14ac:dyDescent="0.25">
      <c r="B392" s="1">
        <v>3</v>
      </c>
      <c r="C392" s="1">
        <v>28</v>
      </c>
      <c r="D392" s="1">
        <v>161</v>
      </c>
      <c r="E392" s="1">
        <v>63</v>
      </c>
      <c r="F392" s="1">
        <v>163</v>
      </c>
      <c r="G392" s="1">
        <v>190</v>
      </c>
      <c r="H392" s="1">
        <v>156</v>
      </c>
      <c r="I392" s="1">
        <v>243</v>
      </c>
      <c r="J392" s="1">
        <v>230</v>
      </c>
      <c r="K392" s="1">
        <v>125</v>
      </c>
      <c r="L392" s="1">
        <v>61</v>
      </c>
      <c r="M392" s="1">
        <v>94</v>
      </c>
      <c r="N392" s="1">
        <v>176</v>
      </c>
      <c r="O392" s="1">
        <v>3</v>
      </c>
      <c r="P392" s="1">
        <v>84</v>
      </c>
      <c r="Q392" s="1">
        <v>251</v>
      </c>
      <c r="S392" s="6">
        <v>234</v>
      </c>
    </row>
    <row r="393" spans="1:19" x14ac:dyDescent="0.25">
      <c r="A393" s="1">
        <v>250</v>
      </c>
      <c r="B393" s="1">
        <v>218</v>
      </c>
      <c r="C393" s="1">
        <v>254</v>
      </c>
      <c r="D393" s="1">
        <v>176</v>
      </c>
      <c r="E393" s="1">
        <v>45</v>
      </c>
      <c r="F393" s="1">
        <v>84</v>
      </c>
      <c r="G393" s="1">
        <v>46</v>
      </c>
      <c r="H393" s="1">
        <v>145</v>
      </c>
      <c r="I393" s="1">
        <v>164</v>
      </c>
      <c r="J393" s="1">
        <v>196</v>
      </c>
      <c r="K393" s="1">
        <v>102</v>
      </c>
      <c r="L393" s="1">
        <v>25</v>
      </c>
      <c r="M393" s="1">
        <v>26</v>
      </c>
      <c r="N393" s="1">
        <v>11</v>
      </c>
      <c r="O393" s="1">
        <v>226</v>
      </c>
      <c r="P393" s="1">
        <v>85</v>
      </c>
      <c r="S393" s="6">
        <v>145</v>
      </c>
    </row>
    <row r="394" spans="1:19" x14ac:dyDescent="0.25">
      <c r="B394" s="1">
        <v>72</v>
      </c>
      <c r="C394" s="1">
        <v>143</v>
      </c>
      <c r="D394" s="1">
        <v>181</v>
      </c>
      <c r="E394" s="1">
        <v>252</v>
      </c>
      <c r="F394" s="1">
        <v>159</v>
      </c>
      <c r="G394" s="1">
        <v>39</v>
      </c>
      <c r="H394" s="1">
        <v>66</v>
      </c>
      <c r="I394" s="1">
        <v>236</v>
      </c>
      <c r="J394" s="1">
        <v>26</v>
      </c>
      <c r="K394" s="1">
        <v>53</v>
      </c>
      <c r="L394" s="1">
        <v>234</v>
      </c>
      <c r="M394" s="1">
        <v>87</v>
      </c>
      <c r="N394" s="1">
        <v>255</v>
      </c>
      <c r="O394" s="1">
        <v>16</v>
      </c>
      <c r="P394" s="1">
        <v>116</v>
      </c>
      <c r="Q394" s="1">
        <v>163</v>
      </c>
      <c r="S394" s="6">
        <v>163</v>
      </c>
    </row>
    <row r="395" spans="1:19" x14ac:dyDescent="0.25">
      <c r="A395" s="1">
        <v>159</v>
      </c>
      <c r="B395" s="1">
        <v>49</v>
      </c>
      <c r="C395" s="1">
        <v>195</v>
      </c>
      <c r="D395" s="1">
        <v>211</v>
      </c>
      <c r="E395" s="1">
        <v>54</v>
      </c>
      <c r="F395" s="1">
        <v>215</v>
      </c>
      <c r="G395" s="1">
        <v>97</v>
      </c>
      <c r="H395" s="1">
        <v>22</v>
      </c>
      <c r="I395" s="1">
        <v>186</v>
      </c>
      <c r="J395" s="1">
        <v>29</v>
      </c>
      <c r="K395" s="1">
        <v>70</v>
      </c>
      <c r="L395" s="1">
        <v>25</v>
      </c>
      <c r="M395" s="1">
        <v>95</v>
      </c>
      <c r="N395" s="1">
        <v>53</v>
      </c>
      <c r="O395" s="1">
        <v>138</v>
      </c>
      <c r="P395" s="1">
        <v>76</v>
      </c>
      <c r="S395" s="6">
        <v>143</v>
      </c>
    </row>
    <row r="396" spans="1:19" x14ac:dyDescent="0.25">
      <c r="A396" s="1">
        <v>187</v>
      </c>
      <c r="B396" s="1">
        <v>100</v>
      </c>
      <c r="C396" s="1">
        <v>61</v>
      </c>
      <c r="D396" s="1">
        <v>154</v>
      </c>
      <c r="E396" s="1">
        <v>100</v>
      </c>
      <c r="F396" s="1">
        <v>95</v>
      </c>
      <c r="G396" s="1">
        <v>45</v>
      </c>
      <c r="H396" s="1">
        <v>150</v>
      </c>
      <c r="I396" s="1">
        <v>117</v>
      </c>
      <c r="J396" s="1">
        <v>62</v>
      </c>
      <c r="K396" s="1">
        <v>218</v>
      </c>
      <c r="L396" s="1">
        <v>255</v>
      </c>
      <c r="M396" s="1">
        <v>214</v>
      </c>
      <c r="N396" s="1">
        <v>171</v>
      </c>
      <c r="O396" s="1">
        <v>113</v>
      </c>
      <c r="P396" s="1">
        <v>60</v>
      </c>
      <c r="S396" s="6">
        <v>118</v>
      </c>
    </row>
    <row r="397" spans="1:19" x14ac:dyDescent="0.25">
      <c r="A397" s="1">
        <v>148</v>
      </c>
      <c r="B397" s="1">
        <v>158</v>
      </c>
      <c r="C397" s="1">
        <v>175</v>
      </c>
      <c r="D397" s="1">
        <v>236</v>
      </c>
      <c r="E397" s="1">
        <v>213</v>
      </c>
      <c r="F397" s="1">
        <v>153</v>
      </c>
      <c r="G397" s="1">
        <v>21</v>
      </c>
      <c r="H397" s="1">
        <v>129</v>
      </c>
      <c r="I397" s="1">
        <v>218</v>
      </c>
      <c r="J397" s="1">
        <v>12</v>
      </c>
      <c r="K397" s="1">
        <v>13</v>
      </c>
      <c r="L397" s="1">
        <v>154</v>
      </c>
      <c r="M397" s="1">
        <v>40</v>
      </c>
      <c r="N397" s="1">
        <v>255</v>
      </c>
      <c r="O397" s="1">
        <v>115</v>
      </c>
      <c r="P397" s="1">
        <v>201</v>
      </c>
      <c r="S397" s="6">
        <v>210</v>
      </c>
    </row>
    <row r="398" spans="1:19" x14ac:dyDescent="0.25">
      <c r="A398" s="1">
        <v>119</v>
      </c>
      <c r="B398" s="1">
        <v>33</v>
      </c>
      <c r="C398" s="1">
        <v>22</v>
      </c>
      <c r="D398" s="1">
        <v>22</v>
      </c>
      <c r="E398" s="1">
        <v>236</v>
      </c>
      <c r="F398" s="1">
        <v>194</v>
      </c>
      <c r="G398" s="1">
        <v>91</v>
      </c>
      <c r="H398" s="1">
        <v>57</v>
      </c>
      <c r="I398" s="1">
        <v>255</v>
      </c>
      <c r="J398" s="1">
        <v>104</v>
      </c>
      <c r="K398" s="1">
        <v>98</v>
      </c>
      <c r="L398" s="1">
        <v>41</v>
      </c>
      <c r="M398" s="1">
        <v>123</v>
      </c>
      <c r="N398" s="1">
        <v>71</v>
      </c>
      <c r="O398" s="1">
        <v>108</v>
      </c>
      <c r="P398" s="1">
        <v>65</v>
      </c>
      <c r="S398" s="6">
        <v>62</v>
      </c>
    </row>
    <row r="399" spans="1:19" x14ac:dyDescent="0.25">
      <c r="A399" s="1">
        <v>142</v>
      </c>
      <c r="B399" s="1">
        <v>80</v>
      </c>
      <c r="C399" s="1">
        <v>190</v>
      </c>
      <c r="D399" s="1">
        <v>152</v>
      </c>
      <c r="E399" s="1">
        <v>243</v>
      </c>
      <c r="F399" s="1">
        <v>182</v>
      </c>
      <c r="G399" s="1">
        <v>36</v>
      </c>
      <c r="H399" s="1">
        <v>240</v>
      </c>
      <c r="I399" s="1">
        <v>145</v>
      </c>
      <c r="J399" s="1">
        <v>210</v>
      </c>
      <c r="K399" s="1">
        <v>222</v>
      </c>
      <c r="L399" s="1">
        <v>138</v>
      </c>
      <c r="M399" s="1">
        <v>178</v>
      </c>
      <c r="N399" s="1">
        <v>89</v>
      </c>
      <c r="O399" s="1">
        <v>237</v>
      </c>
      <c r="P399" s="1">
        <v>216</v>
      </c>
      <c r="S399" s="6">
        <v>175</v>
      </c>
    </row>
    <row r="400" spans="1:19" x14ac:dyDescent="0.25">
      <c r="B400" s="1">
        <v>63</v>
      </c>
      <c r="C400" s="1">
        <v>188</v>
      </c>
      <c r="D400" s="1">
        <v>253</v>
      </c>
      <c r="E400" s="1">
        <v>218</v>
      </c>
      <c r="F400" s="1">
        <v>107</v>
      </c>
      <c r="G400" s="1">
        <v>143</v>
      </c>
      <c r="H400" s="1">
        <v>139</v>
      </c>
      <c r="I400" s="1">
        <v>144</v>
      </c>
      <c r="J400" s="1">
        <v>152</v>
      </c>
      <c r="K400" s="1">
        <v>195</v>
      </c>
      <c r="L400" s="1">
        <v>166</v>
      </c>
      <c r="M400" s="1">
        <v>142</v>
      </c>
      <c r="N400" s="1">
        <v>130</v>
      </c>
      <c r="O400" s="1">
        <v>100</v>
      </c>
      <c r="P400" s="1">
        <v>18</v>
      </c>
      <c r="Q400" s="1">
        <v>85</v>
      </c>
      <c r="S400" s="6">
        <v>70</v>
      </c>
    </row>
    <row r="401" spans="1:19" x14ac:dyDescent="0.25">
      <c r="A401" s="1">
        <v>131</v>
      </c>
      <c r="B401" s="1">
        <v>153</v>
      </c>
      <c r="C401" s="1">
        <v>60</v>
      </c>
      <c r="D401" s="1">
        <v>177</v>
      </c>
      <c r="E401" s="1">
        <v>85</v>
      </c>
      <c r="F401" s="1">
        <v>47</v>
      </c>
      <c r="G401" s="1">
        <v>154</v>
      </c>
      <c r="H401" s="1">
        <v>21</v>
      </c>
      <c r="I401" s="1">
        <v>251</v>
      </c>
      <c r="J401" s="1">
        <v>170</v>
      </c>
      <c r="K401" s="1">
        <v>85</v>
      </c>
      <c r="L401" s="1">
        <v>195</v>
      </c>
      <c r="M401" s="1">
        <v>136</v>
      </c>
      <c r="N401" s="1">
        <v>16</v>
      </c>
      <c r="O401" s="1">
        <v>89</v>
      </c>
      <c r="P401" s="1">
        <v>147</v>
      </c>
      <c r="S401" s="6">
        <v>118</v>
      </c>
    </row>
    <row r="402" spans="1:19" x14ac:dyDescent="0.25">
      <c r="B402" s="1">
        <v>85</v>
      </c>
      <c r="C402" s="1">
        <v>229</v>
      </c>
      <c r="D402" s="1">
        <v>111</v>
      </c>
      <c r="E402" s="1">
        <v>220</v>
      </c>
      <c r="F402" s="1">
        <v>38</v>
      </c>
      <c r="G402" s="1">
        <v>87</v>
      </c>
      <c r="H402" s="1">
        <v>58</v>
      </c>
      <c r="I402" s="1">
        <v>158</v>
      </c>
      <c r="J402" s="1">
        <v>181</v>
      </c>
      <c r="K402" s="1">
        <v>198</v>
      </c>
      <c r="L402" s="1">
        <v>81</v>
      </c>
      <c r="M402" s="1">
        <v>32</v>
      </c>
      <c r="N402" s="1">
        <v>187</v>
      </c>
      <c r="O402" s="1">
        <v>88</v>
      </c>
      <c r="P402" s="1">
        <v>236</v>
      </c>
      <c r="Q402" s="1">
        <v>192</v>
      </c>
      <c r="S402" s="6">
        <v>83</v>
      </c>
    </row>
    <row r="403" spans="1:19" x14ac:dyDescent="0.25">
      <c r="A403" s="1">
        <v>107</v>
      </c>
      <c r="B403" s="1">
        <v>16</v>
      </c>
      <c r="C403" s="1">
        <v>71</v>
      </c>
      <c r="D403" s="1">
        <v>63</v>
      </c>
      <c r="E403" s="1">
        <v>10</v>
      </c>
      <c r="F403" s="1">
        <v>5</v>
      </c>
      <c r="G403" s="1">
        <v>172</v>
      </c>
      <c r="H403" s="1">
        <v>46</v>
      </c>
      <c r="I403" s="1">
        <v>99</v>
      </c>
      <c r="J403" s="1">
        <v>199</v>
      </c>
      <c r="K403" s="1">
        <v>32</v>
      </c>
      <c r="L403" s="1">
        <v>154</v>
      </c>
      <c r="M403" s="1">
        <v>223</v>
      </c>
      <c r="N403" s="1">
        <v>186</v>
      </c>
      <c r="O403" s="1">
        <v>248</v>
      </c>
      <c r="P403" s="1">
        <v>192</v>
      </c>
      <c r="S403" s="6">
        <v>3</v>
      </c>
    </row>
    <row r="404" spans="1:19" x14ac:dyDescent="0.25">
      <c r="B404" s="1">
        <v>60</v>
      </c>
      <c r="C404" s="1">
        <v>51</v>
      </c>
      <c r="D404" s="1">
        <v>7</v>
      </c>
      <c r="E404" s="1">
        <v>190</v>
      </c>
      <c r="F404" s="1">
        <v>119</v>
      </c>
      <c r="G404" s="1">
        <v>124</v>
      </c>
      <c r="H404" s="1">
        <v>125</v>
      </c>
      <c r="I404" s="1">
        <v>202</v>
      </c>
      <c r="J404" s="1">
        <v>5</v>
      </c>
      <c r="K404" s="1">
        <v>23</v>
      </c>
      <c r="L404" s="1">
        <v>180</v>
      </c>
      <c r="M404" s="1">
        <v>158</v>
      </c>
      <c r="N404" s="1">
        <v>241</v>
      </c>
      <c r="O404" s="1">
        <v>168</v>
      </c>
      <c r="P404" s="1">
        <v>87</v>
      </c>
      <c r="Q404" s="1">
        <v>128</v>
      </c>
      <c r="S404" s="6">
        <v>162</v>
      </c>
    </row>
    <row r="405" spans="1:19" x14ac:dyDescent="0.25">
      <c r="B405" s="1">
        <v>4</v>
      </c>
      <c r="C405" s="1">
        <v>99</v>
      </c>
      <c r="D405" s="1">
        <v>230</v>
      </c>
      <c r="E405" s="1">
        <v>205</v>
      </c>
      <c r="F405" s="1">
        <v>87</v>
      </c>
      <c r="G405" s="1">
        <v>241</v>
      </c>
      <c r="H405" s="1">
        <v>72</v>
      </c>
      <c r="I405" s="1">
        <v>12</v>
      </c>
      <c r="J405" s="1">
        <v>200</v>
      </c>
      <c r="K405" s="1">
        <v>108</v>
      </c>
      <c r="L405" s="1">
        <v>246</v>
      </c>
      <c r="M405" s="1">
        <v>253</v>
      </c>
      <c r="N405" s="1">
        <v>179</v>
      </c>
      <c r="O405" s="1">
        <v>76</v>
      </c>
      <c r="P405" s="1">
        <v>201</v>
      </c>
      <c r="Q405" s="1">
        <v>220</v>
      </c>
      <c r="S405" s="6">
        <v>43</v>
      </c>
    </row>
    <row r="406" spans="1:19" x14ac:dyDescent="0.25">
      <c r="B406" s="1">
        <v>99</v>
      </c>
      <c r="C406" s="1">
        <v>225</v>
      </c>
      <c r="D406" s="1">
        <v>48</v>
      </c>
      <c r="E406" s="1">
        <v>109</v>
      </c>
      <c r="F406" s="1">
        <v>81</v>
      </c>
      <c r="G406" s="1">
        <v>118</v>
      </c>
      <c r="H406" s="1">
        <v>63</v>
      </c>
      <c r="I406" s="1">
        <v>97</v>
      </c>
      <c r="J406" s="1">
        <v>4</v>
      </c>
      <c r="K406" s="1">
        <v>74</v>
      </c>
      <c r="L406" s="1">
        <v>185</v>
      </c>
      <c r="M406" s="1">
        <v>145</v>
      </c>
      <c r="N406" s="1">
        <v>0</v>
      </c>
      <c r="O406" s="1">
        <v>39</v>
      </c>
      <c r="P406" s="1">
        <v>62</v>
      </c>
      <c r="Q406" s="1">
        <v>11</v>
      </c>
      <c r="S406" s="6">
        <v>134</v>
      </c>
    </row>
    <row r="407" spans="1:19" x14ac:dyDescent="0.25">
      <c r="A407" s="1">
        <v>135</v>
      </c>
      <c r="B407" s="1">
        <v>88</v>
      </c>
      <c r="C407" s="1">
        <v>184</v>
      </c>
      <c r="D407" s="1">
        <v>177</v>
      </c>
      <c r="E407" s="1">
        <v>219</v>
      </c>
      <c r="F407" s="1">
        <v>66</v>
      </c>
      <c r="G407" s="1">
        <v>156</v>
      </c>
      <c r="H407" s="1">
        <v>123</v>
      </c>
      <c r="I407" s="1">
        <v>171</v>
      </c>
      <c r="J407" s="1">
        <v>153</v>
      </c>
      <c r="K407" s="1">
        <v>136</v>
      </c>
      <c r="L407" s="1">
        <v>158</v>
      </c>
      <c r="M407" s="1">
        <v>147</v>
      </c>
      <c r="N407" s="1">
        <v>57</v>
      </c>
      <c r="O407" s="1">
        <v>176</v>
      </c>
      <c r="P407" s="1">
        <v>145</v>
      </c>
      <c r="S407" s="6">
        <v>123</v>
      </c>
    </row>
    <row r="408" spans="1:19" x14ac:dyDescent="0.25">
      <c r="B408" s="1">
        <v>57</v>
      </c>
      <c r="C408" s="1">
        <v>165</v>
      </c>
      <c r="D408" s="1">
        <v>191</v>
      </c>
      <c r="E408" s="1">
        <v>108</v>
      </c>
      <c r="F408" s="1">
        <v>94</v>
      </c>
      <c r="G408" s="1">
        <v>19</v>
      </c>
      <c r="H408" s="1">
        <v>93</v>
      </c>
      <c r="I408" s="1">
        <v>20</v>
      </c>
      <c r="J408" s="1">
        <v>111</v>
      </c>
      <c r="K408" s="1">
        <v>213</v>
      </c>
      <c r="L408" s="1">
        <v>163</v>
      </c>
      <c r="M408" s="1">
        <v>131</v>
      </c>
      <c r="N408" s="1">
        <v>179</v>
      </c>
      <c r="O408" s="1">
        <v>137</v>
      </c>
      <c r="P408" s="1">
        <v>142</v>
      </c>
      <c r="Q408" s="1">
        <v>131</v>
      </c>
      <c r="S408" s="6">
        <v>156</v>
      </c>
    </row>
    <row r="409" spans="1:19" x14ac:dyDescent="0.25">
      <c r="B409" s="1">
        <v>50</v>
      </c>
      <c r="C409" s="1">
        <v>96</v>
      </c>
      <c r="D409" s="1">
        <v>189</v>
      </c>
      <c r="E409" s="1">
        <v>159</v>
      </c>
      <c r="F409" s="1">
        <v>101</v>
      </c>
      <c r="G409" s="1">
        <v>10</v>
      </c>
      <c r="H409" s="1">
        <v>87</v>
      </c>
      <c r="I409" s="1">
        <v>40</v>
      </c>
      <c r="J409" s="1">
        <v>126</v>
      </c>
      <c r="K409" s="1">
        <v>99</v>
      </c>
      <c r="L409" s="1">
        <v>8</v>
      </c>
      <c r="M409" s="1">
        <v>157</v>
      </c>
      <c r="N409" s="1">
        <v>199</v>
      </c>
      <c r="O409" s="1">
        <v>251</v>
      </c>
      <c r="P409" s="1">
        <v>112</v>
      </c>
      <c r="Q409" s="1">
        <v>46</v>
      </c>
      <c r="S409" s="6">
        <v>223</v>
      </c>
    </row>
    <row r="410" spans="1:19" x14ac:dyDescent="0.25">
      <c r="A410" s="1">
        <v>187</v>
      </c>
      <c r="B410" s="1">
        <v>16</v>
      </c>
      <c r="C410" s="1">
        <v>82</v>
      </c>
      <c r="D410" s="1">
        <v>206</v>
      </c>
      <c r="E410" s="1">
        <v>13</v>
      </c>
      <c r="F410" s="1">
        <v>142</v>
      </c>
      <c r="G410" s="1">
        <v>126</v>
      </c>
      <c r="H410" s="1">
        <v>88</v>
      </c>
      <c r="I410" s="1">
        <v>115</v>
      </c>
      <c r="J410" s="1">
        <v>79</v>
      </c>
      <c r="K410" s="1">
        <v>157</v>
      </c>
      <c r="L410" s="1">
        <v>57</v>
      </c>
      <c r="M410" s="1">
        <v>212</v>
      </c>
      <c r="N410" s="1">
        <v>135</v>
      </c>
      <c r="O410" s="1">
        <v>120</v>
      </c>
      <c r="P410" s="1">
        <v>168</v>
      </c>
      <c r="S410" s="6">
        <v>116</v>
      </c>
    </row>
    <row r="411" spans="1:19" x14ac:dyDescent="0.25">
      <c r="A411" s="1">
        <v>231</v>
      </c>
      <c r="B411" s="1">
        <v>239</v>
      </c>
      <c r="C411" s="1">
        <v>117</v>
      </c>
      <c r="D411" s="1">
        <v>94</v>
      </c>
      <c r="E411" s="1">
        <v>252</v>
      </c>
      <c r="F411" s="1">
        <v>63</v>
      </c>
      <c r="G411" s="1">
        <v>228</v>
      </c>
      <c r="H411" s="1">
        <v>134</v>
      </c>
      <c r="I411" s="1">
        <v>253</v>
      </c>
      <c r="J411" s="1">
        <v>120</v>
      </c>
      <c r="K411" s="1">
        <v>200</v>
      </c>
      <c r="L411" s="1">
        <v>247</v>
      </c>
      <c r="M411" s="1">
        <v>122</v>
      </c>
      <c r="N411" s="1">
        <v>132</v>
      </c>
      <c r="O411" s="1">
        <v>111</v>
      </c>
      <c r="P411" s="1">
        <v>19</v>
      </c>
      <c r="S411" s="6">
        <v>29</v>
      </c>
    </row>
    <row r="412" spans="1:19" x14ac:dyDescent="0.25">
      <c r="A412" s="1">
        <v>109</v>
      </c>
      <c r="B412" s="1">
        <v>76</v>
      </c>
      <c r="C412" s="1">
        <v>209</v>
      </c>
      <c r="D412" s="1">
        <v>20</v>
      </c>
      <c r="E412" s="1">
        <v>113</v>
      </c>
      <c r="F412" s="1">
        <v>22</v>
      </c>
      <c r="G412" s="1">
        <v>217</v>
      </c>
      <c r="H412" s="1">
        <v>115</v>
      </c>
      <c r="I412" s="1">
        <v>252</v>
      </c>
      <c r="J412" s="1">
        <v>100</v>
      </c>
      <c r="K412" s="1">
        <v>144</v>
      </c>
      <c r="L412" s="1">
        <v>237</v>
      </c>
      <c r="M412" s="1">
        <v>58</v>
      </c>
      <c r="N412" s="1">
        <v>35</v>
      </c>
      <c r="O412" s="1">
        <v>173</v>
      </c>
      <c r="P412" s="1">
        <v>218</v>
      </c>
      <c r="S412" s="6">
        <v>99</v>
      </c>
    </row>
    <row r="413" spans="1:19" x14ac:dyDescent="0.25">
      <c r="A413" s="1">
        <v>153</v>
      </c>
      <c r="B413" s="1">
        <v>246</v>
      </c>
      <c r="C413" s="1">
        <v>56</v>
      </c>
      <c r="D413" s="1">
        <v>100</v>
      </c>
      <c r="E413" s="1">
        <v>151</v>
      </c>
      <c r="F413" s="1">
        <v>13</v>
      </c>
      <c r="G413" s="1">
        <v>225</v>
      </c>
      <c r="H413" s="1">
        <v>4</v>
      </c>
      <c r="I413" s="1">
        <v>60</v>
      </c>
      <c r="J413" s="1">
        <v>195</v>
      </c>
      <c r="K413" s="1">
        <v>84</v>
      </c>
      <c r="L413" s="1">
        <v>0</v>
      </c>
      <c r="M413" s="1">
        <v>230</v>
      </c>
      <c r="N413" s="1">
        <v>240</v>
      </c>
      <c r="O413" s="1">
        <v>238</v>
      </c>
      <c r="P413" s="1">
        <v>73</v>
      </c>
      <c r="S413" s="6">
        <v>153</v>
      </c>
    </row>
    <row r="414" spans="1:19" x14ac:dyDescent="0.25">
      <c r="B414" s="1">
        <v>57</v>
      </c>
      <c r="C414" s="1">
        <v>10</v>
      </c>
      <c r="D414" s="1">
        <v>242</v>
      </c>
      <c r="E414" s="1">
        <v>129</v>
      </c>
      <c r="F414" s="1">
        <v>209</v>
      </c>
      <c r="G414" s="1">
        <v>57</v>
      </c>
      <c r="H414" s="1">
        <v>101</v>
      </c>
      <c r="I414" s="1">
        <v>88</v>
      </c>
      <c r="J414" s="1">
        <v>76</v>
      </c>
      <c r="K414" s="1">
        <v>100</v>
      </c>
      <c r="L414" s="1">
        <v>134</v>
      </c>
      <c r="M414" s="1">
        <v>228</v>
      </c>
      <c r="N414" s="1">
        <v>94</v>
      </c>
      <c r="O414" s="1">
        <v>130</v>
      </c>
      <c r="P414" s="1">
        <v>124</v>
      </c>
      <c r="Q414" s="1">
        <v>75</v>
      </c>
      <c r="S414" s="6">
        <v>60</v>
      </c>
    </row>
    <row r="415" spans="1:19" x14ac:dyDescent="0.25">
      <c r="A415" s="1">
        <v>124</v>
      </c>
      <c r="B415" s="1">
        <v>38</v>
      </c>
      <c r="C415" s="1">
        <v>180</v>
      </c>
      <c r="D415" s="1">
        <v>211</v>
      </c>
      <c r="E415" s="1">
        <v>74</v>
      </c>
      <c r="F415" s="1">
        <v>91</v>
      </c>
      <c r="G415" s="1">
        <v>29</v>
      </c>
      <c r="H415" s="1">
        <v>246</v>
      </c>
      <c r="I415" s="1">
        <v>125</v>
      </c>
      <c r="J415" s="1">
        <v>248</v>
      </c>
      <c r="K415" s="1">
        <v>141</v>
      </c>
      <c r="L415" s="1">
        <v>129</v>
      </c>
      <c r="M415" s="1">
        <v>162</v>
      </c>
      <c r="N415" s="1">
        <v>57</v>
      </c>
      <c r="O415" s="1">
        <v>235</v>
      </c>
      <c r="P415" s="1">
        <v>154</v>
      </c>
      <c r="S415" s="6">
        <v>241</v>
      </c>
    </row>
    <row r="416" spans="1:19" x14ac:dyDescent="0.25">
      <c r="B416" s="1">
        <v>10</v>
      </c>
      <c r="C416" s="1">
        <v>189</v>
      </c>
      <c r="D416" s="1">
        <v>145</v>
      </c>
      <c r="E416" s="1">
        <v>53</v>
      </c>
      <c r="F416" s="1">
        <v>205</v>
      </c>
      <c r="G416" s="1">
        <v>138</v>
      </c>
      <c r="H416" s="1">
        <v>89</v>
      </c>
      <c r="I416" s="1">
        <v>162</v>
      </c>
      <c r="J416" s="1">
        <v>146</v>
      </c>
      <c r="K416" s="1">
        <v>132</v>
      </c>
      <c r="L416" s="1">
        <v>142</v>
      </c>
      <c r="M416" s="1">
        <v>2</v>
      </c>
      <c r="N416" s="1">
        <v>156</v>
      </c>
      <c r="O416" s="1">
        <v>106</v>
      </c>
      <c r="P416" s="1">
        <v>90</v>
      </c>
      <c r="Q416" s="1">
        <v>40</v>
      </c>
      <c r="S416" s="6">
        <v>251</v>
      </c>
    </row>
    <row r="417" spans="1:19" x14ac:dyDescent="0.25">
      <c r="A417" s="1">
        <v>238</v>
      </c>
      <c r="B417" s="1">
        <v>192</v>
      </c>
      <c r="C417" s="1">
        <v>247</v>
      </c>
      <c r="D417" s="1">
        <v>86</v>
      </c>
      <c r="E417" s="1">
        <v>191</v>
      </c>
      <c r="F417" s="1">
        <v>159</v>
      </c>
      <c r="G417" s="1">
        <v>225</v>
      </c>
      <c r="H417" s="1">
        <v>224</v>
      </c>
      <c r="I417" s="1">
        <v>169</v>
      </c>
      <c r="J417" s="1">
        <v>26</v>
      </c>
      <c r="K417" s="1">
        <v>144</v>
      </c>
      <c r="L417" s="1">
        <v>56</v>
      </c>
      <c r="M417" s="1">
        <v>194</v>
      </c>
      <c r="N417" s="1">
        <v>216</v>
      </c>
      <c r="O417" s="1">
        <v>46</v>
      </c>
      <c r="P417" s="1">
        <v>147</v>
      </c>
      <c r="S417" s="6">
        <v>222</v>
      </c>
    </row>
    <row r="418" spans="1:19" x14ac:dyDescent="0.25">
      <c r="A418" s="1">
        <v>121</v>
      </c>
      <c r="B418" s="1">
        <v>13</v>
      </c>
      <c r="C418" s="1">
        <v>148</v>
      </c>
      <c r="D418" s="1">
        <v>49</v>
      </c>
      <c r="E418" s="1">
        <v>186</v>
      </c>
      <c r="F418" s="1">
        <v>249</v>
      </c>
      <c r="G418" s="1">
        <v>189</v>
      </c>
      <c r="H418" s="1">
        <v>114</v>
      </c>
      <c r="I418" s="1">
        <v>226</v>
      </c>
      <c r="J418" s="1">
        <v>94</v>
      </c>
      <c r="K418" s="1">
        <v>103</v>
      </c>
      <c r="L418" s="1">
        <v>209</v>
      </c>
      <c r="M418" s="1">
        <v>23</v>
      </c>
      <c r="N418" s="1">
        <v>87</v>
      </c>
      <c r="O418" s="1">
        <v>158</v>
      </c>
      <c r="P418" s="1">
        <v>72</v>
      </c>
      <c r="S418" s="6">
        <v>115</v>
      </c>
    </row>
    <row r="419" spans="1:19" x14ac:dyDescent="0.25">
      <c r="A419" s="1">
        <v>169</v>
      </c>
      <c r="B419" s="1">
        <v>8</v>
      </c>
      <c r="C419" s="1">
        <v>139</v>
      </c>
      <c r="D419" s="1">
        <v>18</v>
      </c>
      <c r="E419" s="1">
        <v>244</v>
      </c>
      <c r="F419" s="1">
        <v>112</v>
      </c>
      <c r="G419" s="1">
        <v>23</v>
      </c>
      <c r="H419" s="1">
        <v>169</v>
      </c>
      <c r="I419" s="1">
        <v>8</v>
      </c>
      <c r="J419" s="1">
        <v>27</v>
      </c>
      <c r="K419" s="1">
        <v>22</v>
      </c>
      <c r="L419" s="1">
        <v>197</v>
      </c>
      <c r="M419" s="1">
        <v>142</v>
      </c>
      <c r="N419" s="1">
        <v>74</v>
      </c>
      <c r="O419" s="1">
        <v>178</v>
      </c>
      <c r="P419" s="1">
        <v>103</v>
      </c>
      <c r="S419" s="6">
        <v>19</v>
      </c>
    </row>
    <row r="420" spans="1:19" x14ac:dyDescent="0.25">
      <c r="B420" s="1">
        <v>40</v>
      </c>
      <c r="C420" s="1">
        <v>254</v>
      </c>
      <c r="D420" s="1">
        <v>6</v>
      </c>
      <c r="E420" s="1">
        <v>42</v>
      </c>
      <c r="F420" s="1">
        <v>217</v>
      </c>
      <c r="G420" s="1">
        <v>59</v>
      </c>
      <c r="H420" s="1">
        <v>101</v>
      </c>
      <c r="I420" s="1">
        <v>36</v>
      </c>
      <c r="J420" s="1">
        <v>146</v>
      </c>
      <c r="K420" s="1">
        <v>51</v>
      </c>
      <c r="L420" s="1">
        <v>92</v>
      </c>
      <c r="M420" s="1">
        <v>57</v>
      </c>
      <c r="N420" s="1">
        <v>136</v>
      </c>
      <c r="O420" s="1">
        <v>66</v>
      </c>
      <c r="P420" s="1">
        <v>7</v>
      </c>
      <c r="Q420" s="1">
        <v>101</v>
      </c>
      <c r="S420" s="6">
        <v>1</v>
      </c>
    </row>
    <row r="421" spans="1:19" x14ac:dyDescent="0.25">
      <c r="B421" s="1">
        <v>12</v>
      </c>
      <c r="C421" s="1">
        <v>124</v>
      </c>
      <c r="D421" s="1">
        <v>200</v>
      </c>
      <c r="E421" s="1">
        <v>160</v>
      </c>
      <c r="F421" s="1">
        <v>112</v>
      </c>
      <c r="G421" s="1">
        <v>30</v>
      </c>
      <c r="H421" s="1">
        <v>88</v>
      </c>
      <c r="I421" s="1">
        <v>54</v>
      </c>
      <c r="J421" s="1">
        <v>21</v>
      </c>
      <c r="K421" s="1">
        <v>172</v>
      </c>
      <c r="L421" s="1">
        <v>67</v>
      </c>
      <c r="M421" s="1">
        <v>159</v>
      </c>
      <c r="N421" s="1">
        <v>43</v>
      </c>
      <c r="O421" s="1">
        <v>79</v>
      </c>
      <c r="P421" s="1">
        <v>100</v>
      </c>
      <c r="Q421" s="1">
        <v>84</v>
      </c>
      <c r="S421" s="6">
        <v>72</v>
      </c>
    </row>
    <row r="422" spans="1:19" x14ac:dyDescent="0.25">
      <c r="B422" s="1">
        <v>53</v>
      </c>
      <c r="C422" s="1">
        <v>219</v>
      </c>
      <c r="D422" s="1">
        <v>90</v>
      </c>
      <c r="E422" s="1">
        <v>108</v>
      </c>
      <c r="F422" s="1">
        <v>91</v>
      </c>
      <c r="G422" s="1">
        <v>132</v>
      </c>
      <c r="H422" s="1">
        <v>159</v>
      </c>
      <c r="I422" s="1">
        <v>73</v>
      </c>
      <c r="J422" s="1">
        <v>170</v>
      </c>
      <c r="K422" s="1">
        <v>253</v>
      </c>
      <c r="L422" s="1">
        <v>104</v>
      </c>
      <c r="M422" s="1">
        <v>197</v>
      </c>
      <c r="N422" s="1">
        <v>139</v>
      </c>
      <c r="O422" s="1">
        <v>248</v>
      </c>
      <c r="P422" s="1">
        <v>230</v>
      </c>
      <c r="Q422" s="1">
        <v>84</v>
      </c>
      <c r="S422" s="6">
        <v>69</v>
      </c>
    </row>
    <row r="423" spans="1:19" x14ac:dyDescent="0.25">
      <c r="B423" s="1">
        <v>82</v>
      </c>
      <c r="C423" s="1">
        <v>39</v>
      </c>
      <c r="D423" s="1">
        <v>170</v>
      </c>
      <c r="E423" s="1">
        <v>134</v>
      </c>
      <c r="F423" s="1">
        <v>171</v>
      </c>
      <c r="G423" s="1">
        <v>63</v>
      </c>
      <c r="H423" s="1">
        <v>139</v>
      </c>
      <c r="I423" s="1">
        <v>199</v>
      </c>
      <c r="J423" s="1">
        <v>218</v>
      </c>
      <c r="K423" s="1">
        <v>224</v>
      </c>
      <c r="L423" s="1">
        <v>180</v>
      </c>
      <c r="M423" s="1">
        <v>160</v>
      </c>
      <c r="N423" s="1">
        <v>110</v>
      </c>
      <c r="O423" s="1">
        <v>137</v>
      </c>
      <c r="P423" s="1">
        <v>68</v>
      </c>
      <c r="Q423" s="1">
        <v>8</v>
      </c>
      <c r="S423" s="6">
        <v>4</v>
      </c>
    </row>
    <row r="424" spans="1:19" x14ac:dyDescent="0.25">
      <c r="A424" s="1">
        <v>155</v>
      </c>
      <c r="B424" s="1">
        <v>230</v>
      </c>
      <c r="C424" s="1">
        <v>89</v>
      </c>
      <c r="D424" s="1">
        <v>50</v>
      </c>
      <c r="E424" s="1">
        <v>20</v>
      </c>
      <c r="F424" s="1">
        <v>67</v>
      </c>
      <c r="G424" s="1">
        <v>222</v>
      </c>
      <c r="H424" s="1">
        <v>46</v>
      </c>
      <c r="I424" s="1">
        <v>239</v>
      </c>
      <c r="J424" s="1">
        <v>138</v>
      </c>
      <c r="K424" s="1">
        <v>148</v>
      </c>
      <c r="L424" s="1">
        <v>224</v>
      </c>
      <c r="M424" s="1">
        <v>153</v>
      </c>
      <c r="N424" s="1">
        <v>94</v>
      </c>
      <c r="O424" s="1">
        <v>141</v>
      </c>
      <c r="P424" s="1">
        <v>254</v>
      </c>
      <c r="S424" s="6">
        <v>178</v>
      </c>
    </row>
    <row r="425" spans="1:19" x14ac:dyDescent="0.25">
      <c r="A425" s="1">
        <v>148</v>
      </c>
      <c r="B425" s="1">
        <v>216</v>
      </c>
      <c r="C425" s="1">
        <v>247</v>
      </c>
      <c r="D425" s="1">
        <v>89</v>
      </c>
      <c r="E425" s="1">
        <v>65</v>
      </c>
      <c r="F425" s="1">
        <v>220</v>
      </c>
      <c r="G425" s="1">
        <v>80</v>
      </c>
      <c r="H425" s="1">
        <v>212</v>
      </c>
      <c r="I425" s="1">
        <v>179</v>
      </c>
      <c r="J425" s="1">
        <v>119</v>
      </c>
      <c r="K425" s="1">
        <v>138</v>
      </c>
      <c r="L425" s="1">
        <v>32</v>
      </c>
      <c r="M425" s="1">
        <v>129</v>
      </c>
      <c r="N425" s="1">
        <v>245</v>
      </c>
      <c r="O425" s="1">
        <v>118</v>
      </c>
      <c r="P425" s="1">
        <v>11</v>
      </c>
      <c r="S425" s="6">
        <v>101</v>
      </c>
    </row>
    <row r="426" spans="1:19" x14ac:dyDescent="0.25">
      <c r="A426" s="1">
        <v>249</v>
      </c>
      <c r="B426" s="1">
        <v>212</v>
      </c>
      <c r="C426" s="1">
        <v>213</v>
      </c>
      <c r="D426" s="1">
        <v>93</v>
      </c>
      <c r="E426" s="1">
        <v>238</v>
      </c>
      <c r="F426" s="1">
        <v>57</v>
      </c>
      <c r="G426" s="1">
        <v>62</v>
      </c>
      <c r="H426" s="1">
        <v>136</v>
      </c>
      <c r="I426" s="1">
        <v>197</v>
      </c>
      <c r="J426" s="1">
        <v>79</v>
      </c>
      <c r="K426" s="1">
        <v>182</v>
      </c>
      <c r="L426" s="1">
        <v>198</v>
      </c>
      <c r="M426" s="1">
        <v>232</v>
      </c>
      <c r="N426" s="1">
        <v>81</v>
      </c>
      <c r="O426" s="1">
        <v>240</v>
      </c>
      <c r="P426" s="1">
        <v>60</v>
      </c>
      <c r="S426" s="6">
        <v>222</v>
      </c>
    </row>
    <row r="427" spans="1:19" x14ac:dyDescent="0.25">
      <c r="A427" s="1">
        <v>187</v>
      </c>
      <c r="B427" s="1">
        <v>176</v>
      </c>
      <c r="C427" s="1">
        <v>246</v>
      </c>
      <c r="D427" s="1">
        <v>92</v>
      </c>
      <c r="E427" s="1">
        <v>229</v>
      </c>
      <c r="F427" s="1">
        <v>46</v>
      </c>
      <c r="G427" s="1">
        <v>220</v>
      </c>
      <c r="H427" s="1">
        <v>23</v>
      </c>
      <c r="I427" s="1">
        <v>130</v>
      </c>
      <c r="J427" s="1">
        <v>108</v>
      </c>
      <c r="K427" s="1">
        <v>96</v>
      </c>
      <c r="L427" s="1">
        <v>231</v>
      </c>
      <c r="M427" s="1">
        <v>206</v>
      </c>
      <c r="N427" s="1">
        <v>49</v>
      </c>
      <c r="O427" s="1">
        <v>23</v>
      </c>
      <c r="P427" s="1">
        <v>227</v>
      </c>
      <c r="S427" s="6">
        <v>240</v>
      </c>
    </row>
    <row r="428" spans="1:19" x14ac:dyDescent="0.25">
      <c r="A428" s="1">
        <v>158</v>
      </c>
      <c r="B428" s="1">
        <v>214</v>
      </c>
      <c r="C428" s="1">
        <v>170</v>
      </c>
      <c r="D428" s="1">
        <v>196</v>
      </c>
      <c r="E428" s="1">
        <v>96</v>
      </c>
      <c r="F428" s="1">
        <v>107</v>
      </c>
      <c r="G428" s="1">
        <v>243</v>
      </c>
      <c r="H428" s="1">
        <v>24</v>
      </c>
      <c r="I428" s="1">
        <v>46</v>
      </c>
      <c r="J428" s="1">
        <v>146</v>
      </c>
      <c r="K428" s="1">
        <v>233</v>
      </c>
      <c r="L428" s="1">
        <v>14</v>
      </c>
      <c r="M428" s="1">
        <v>165</v>
      </c>
      <c r="N428" s="1">
        <v>139</v>
      </c>
      <c r="O428" s="1">
        <v>135</v>
      </c>
      <c r="P428" s="1">
        <v>62</v>
      </c>
      <c r="S428" s="6">
        <v>131</v>
      </c>
    </row>
    <row r="429" spans="1:19" x14ac:dyDescent="0.25">
      <c r="B429" s="1">
        <v>95</v>
      </c>
      <c r="C429" s="1">
        <v>138</v>
      </c>
      <c r="D429" s="1">
        <v>118</v>
      </c>
      <c r="E429" s="1">
        <v>82</v>
      </c>
      <c r="F429" s="1">
        <v>88</v>
      </c>
      <c r="G429" s="1">
        <v>23</v>
      </c>
      <c r="H429" s="1">
        <v>155</v>
      </c>
      <c r="I429" s="1">
        <v>0</v>
      </c>
      <c r="J429" s="1">
        <v>149</v>
      </c>
      <c r="K429" s="1">
        <v>213</v>
      </c>
      <c r="L429" s="1">
        <v>74</v>
      </c>
      <c r="M429" s="1">
        <v>209</v>
      </c>
      <c r="N429" s="1">
        <v>54</v>
      </c>
      <c r="O429" s="1">
        <v>120</v>
      </c>
      <c r="P429" s="1">
        <v>100</v>
      </c>
      <c r="Q429" s="1">
        <v>36</v>
      </c>
      <c r="S429" s="6">
        <v>188</v>
      </c>
    </row>
    <row r="430" spans="1:19" x14ac:dyDescent="0.25">
      <c r="B430" s="1">
        <v>51</v>
      </c>
      <c r="C430" s="1">
        <v>243</v>
      </c>
      <c r="D430" s="1">
        <v>58</v>
      </c>
      <c r="E430" s="1">
        <v>156</v>
      </c>
      <c r="F430" s="1">
        <v>119</v>
      </c>
      <c r="G430" s="1">
        <v>244</v>
      </c>
      <c r="H430" s="1">
        <v>187</v>
      </c>
      <c r="I430" s="1">
        <v>9</v>
      </c>
      <c r="J430" s="1">
        <v>175</v>
      </c>
      <c r="K430" s="1">
        <v>79</v>
      </c>
      <c r="L430" s="1">
        <v>203</v>
      </c>
      <c r="M430" s="1">
        <v>127</v>
      </c>
      <c r="N430" s="1">
        <v>205</v>
      </c>
      <c r="O430" s="1">
        <v>3</v>
      </c>
      <c r="P430" s="1">
        <v>189</v>
      </c>
      <c r="Q430" s="1">
        <v>188</v>
      </c>
      <c r="S430" s="6">
        <v>139</v>
      </c>
    </row>
    <row r="431" spans="1:19" x14ac:dyDescent="0.25">
      <c r="B431" s="1">
        <v>80</v>
      </c>
      <c r="C431" s="1">
        <v>205</v>
      </c>
      <c r="D431" s="1">
        <v>230</v>
      </c>
      <c r="E431" s="1">
        <v>54</v>
      </c>
      <c r="F431" s="1">
        <v>216</v>
      </c>
      <c r="G431" s="1">
        <v>204</v>
      </c>
      <c r="H431" s="1">
        <v>242</v>
      </c>
      <c r="I431" s="1">
        <v>64</v>
      </c>
      <c r="J431" s="1">
        <v>190</v>
      </c>
      <c r="K431" s="1">
        <v>122</v>
      </c>
      <c r="L431" s="1">
        <v>169</v>
      </c>
      <c r="M431" s="1">
        <v>8</v>
      </c>
      <c r="N431" s="1">
        <v>117</v>
      </c>
      <c r="O431" s="1">
        <v>131</v>
      </c>
      <c r="P431" s="1">
        <v>87</v>
      </c>
      <c r="Q431" s="1">
        <v>74</v>
      </c>
      <c r="S431" s="6">
        <v>116</v>
      </c>
    </row>
    <row r="432" spans="1:19" x14ac:dyDescent="0.25">
      <c r="A432" s="1">
        <v>164</v>
      </c>
      <c r="B432" s="1">
        <v>252</v>
      </c>
      <c r="C432" s="1">
        <v>22</v>
      </c>
      <c r="D432" s="1">
        <v>109</v>
      </c>
      <c r="E432" s="1">
        <v>178</v>
      </c>
      <c r="F432" s="1">
        <v>144</v>
      </c>
      <c r="G432" s="1">
        <v>214</v>
      </c>
      <c r="H432" s="1">
        <v>253</v>
      </c>
      <c r="I432" s="1">
        <v>20</v>
      </c>
      <c r="J432" s="1">
        <v>217</v>
      </c>
      <c r="K432" s="1">
        <v>246</v>
      </c>
      <c r="L432" s="1">
        <v>62</v>
      </c>
      <c r="M432" s="1">
        <v>206</v>
      </c>
      <c r="N432" s="1">
        <v>197</v>
      </c>
      <c r="O432" s="1">
        <v>18</v>
      </c>
      <c r="P432" s="1">
        <v>200</v>
      </c>
      <c r="S432" s="6">
        <v>91</v>
      </c>
    </row>
    <row r="433" spans="1:19" x14ac:dyDescent="0.25">
      <c r="A433" s="1">
        <v>235</v>
      </c>
      <c r="B433" s="1">
        <v>59</v>
      </c>
      <c r="C433" s="1">
        <v>221</v>
      </c>
      <c r="D433" s="1">
        <v>106</v>
      </c>
      <c r="E433" s="1">
        <v>166</v>
      </c>
      <c r="F433" s="1">
        <v>85</v>
      </c>
      <c r="G433" s="1">
        <v>25</v>
      </c>
      <c r="H433" s="1">
        <v>0</v>
      </c>
      <c r="I433" s="1">
        <v>210</v>
      </c>
      <c r="J433" s="1">
        <v>253</v>
      </c>
      <c r="K433" s="1">
        <v>155</v>
      </c>
      <c r="L433" s="1">
        <v>219</v>
      </c>
      <c r="M433" s="1">
        <v>180</v>
      </c>
      <c r="N433" s="1">
        <v>190</v>
      </c>
      <c r="O433" s="1">
        <v>21</v>
      </c>
      <c r="P433" s="1">
        <v>76</v>
      </c>
      <c r="S433" s="6">
        <v>176</v>
      </c>
    </row>
    <row r="434" spans="1:19" x14ac:dyDescent="0.25">
      <c r="A434" s="1">
        <v>109</v>
      </c>
      <c r="B434" s="1">
        <v>76</v>
      </c>
      <c r="C434" s="1">
        <v>191</v>
      </c>
      <c r="D434" s="1">
        <v>145</v>
      </c>
      <c r="E434" s="1">
        <v>83</v>
      </c>
      <c r="F434" s="1">
        <v>67</v>
      </c>
      <c r="G434" s="1">
        <v>44</v>
      </c>
      <c r="H434" s="1">
        <v>134</v>
      </c>
      <c r="I434" s="1">
        <v>221</v>
      </c>
      <c r="J434" s="1">
        <v>94</v>
      </c>
      <c r="K434" s="1">
        <v>115</v>
      </c>
      <c r="L434" s="1">
        <v>167</v>
      </c>
      <c r="M434" s="1">
        <v>106</v>
      </c>
      <c r="N434" s="1">
        <v>243</v>
      </c>
      <c r="O434" s="1">
        <v>219</v>
      </c>
      <c r="P434" s="1">
        <v>80</v>
      </c>
      <c r="S434" s="6">
        <v>194</v>
      </c>
    </row>
    <row r="435" spans="1:19" x14ac:dyDescent="0.25">
      <c r="A435" s="1">
        <v>110</v>
      </c>
      <c r="B435" s="1">
        <v>217</v>
      </c>
      <c r="C435" s="1">
        <v>70</v>
      </c>
      <c r="D435" s="1">
        <v>80</v>
      </c>
      <c r="E435" s="1">
        <v>163</v>
      </c>
      <c r="F435" s="1">
        <v>186</v>
      </c>
      <c r="G435" s="1">
        <v>65</v>
      </c>
      <c r="H435" s="1">
        <v>34</v>
      </c>
      <c r="I435" s="1">
        <v>33</v>
      </c>
      <c r="J435" s="1">
        <v>115</v>
      </c>
      <c r="K435" s="1">
        <v>212</v>
      </c>
      <c r="L435" s="1">
        <v>215</v>
      </c>
      <c r="M435" s="1">
        <v>72</v>
      </c>
      <c r="N435" s="1">
        <v>7</v>
      </c>
      <c r="O435" s="1">
        <v>49</v>
      </c>
      <c r="P435" s="1">
        <v>124</v>
      </c>
      <c r="S435" s="6">
        <v>148</v>
      </c>
    </row>
    <row r="436" spans="1:19" x14ac:dyDescent="0.25">
      <c r="A436" s="1">
        <v>186</v>
      </c>
      <c r="B436" s="1">
        <v>154</v>
      </c>
      <c r="C436" s="1">
        <v>89</v>
      </c>
      <c r="D436" s="1">
        <v>123</v>
      </c>
      <c r="E436" s="1">
        <v>191</v>
      </c>
      <c r="F436" s="1">
        <v>243</v>
      </c>
      <c r="G436" s="1">
        <v>137</v>
      </c>
      <c r="H436" s="1">
        <v>66</v>
      </c>
      <c r="I436" s="1">
        <v>79</v>
      </c>
      <c r="J436" s="1">
        <v>97</v>
      </c>
      <c r="K436" s="1">
        <v>64</v>
      </c>
      <c r="L436" s="1">
        <v>111</v>
      </c>
      <c r="M436" s="1">
        <v>143</v>
      </c>
      <c r="N436" s="1">
        <v>167</v>
      </c>
      <c r="O436" s="1">
        <v>246</v>
      </c>
      <c r="P436" s="1">
        <v>118</v>
      </c>
      <c r="S436" s="6">
        <v>229</v>
      </c>
    </row>
    <row r="437" spans="1:19" x14ac:dyDescent="0.25">
      <c r="A437" s="1">
        <v>177</v>
      </c>
      <c r="B437" s="1">
        <v>161</v>
      </c>
      <c r="C437" s="1">
        <v>22</v>
      </c>
      <c r="D437" s="1">
        <v>166</v>
      </c>
      <c r="E437" s="1">
        <v>45</v>
      </c>
      <c r="F437" s="1">
        <v>4</v>
      </c>
      <c r="G437" s="1">
        <v>237</v>
      </c>
      <c r="H437" s="1">
        <v>19</v>
      </c>
      <c r="I437" s="1">
        <v>87</v>
      </c>
      <c r="J437" s="1">
        <v>79</v>
      </c>
      <c r="K437" s="1">
        <v>220</v>
      </c>
      <c r="L437" s="1">
        <v>159</v>
      </c>
      <c r="M437" s="1">
        <v>163</v>
      </c>
      <c r="N437" s="1">
        <v>8</v>
      </c>
      <c r="O437" s="1">
        <v>54</v>
      </c>
      <c r="P437" s="1">
        <v>226</v>
      </c>
      <c r="S437" s="6">
        <v>72</v>
      </c>
    </row>
    <row r="438" spans="1:19" x14ac:dyDescent="0.25">
      <c r="A438" s="1">
        <v>114</v>
      </c>
      <c r="B438" s="1">
        <v>240</v>
      </c>
      <c r="C438" s="1">
        <v>168</v>
      </c>
      <c r="D438" s="1">
        <v>216</v>
      </c>
      <c r="E438" s="1">
        <v>84</v>
      </c>
      <c r="F438" s="1">
        <v>48</v>
      </c>
      <c r="G438" s="1">
        <v>209</v>
      </c>
      <c r="H438" s="1">
        <v>16</v>
      </c>
      <c r="I438" s="1">
        <v>248</v>
      </c>
      <c r="J438" s="1">
        <v>96</v>
      </c>
      <c r="K438" s="1">
        <v>184</v>
      </c>
      <c r="L438" s="1">
        <v>107</v>
      </c>
      <c r="M438" s="1">
        <v>45</v>
      </c>
      <c r="N438" s="1">
        <v>205</v>
      </c>
      <c r="O438" s="1">
        <v>25</v>
      </c>
      <c r="P438" s="1">
        <v>220</v>
      </c>
      <c r="S438" s="6">
        <v>58</v>
      </c>
    </row>
    <row r="439" spans="1:19" x14ac:dyDescent="0.25">
      <c r="A439" s="1">
        <v>180</v>
      </c>
      <c r="B439" s="1">
        <v>206</v>
      </c>
      <c r="C439" s="1">
        <v>136</v>
      </c>
      <c r="D439" s="1">
        <v>20</v>
      </c>
      <c r="E439" s="1">
        <v>38</v>
      </c>
      <c r="F439" s="1">
        <v>21</v>
      </c>
      <c r="G439" s="1">
        <v>61</v>
      </c>
      <c r="H439" s="1">
        <v>90</v>
      </c>
      <c r="I439" s="1">
        <v>47</v>
      </c>
      <c r="J439" s="1">
        <v>211</v>
      </c>
      <c r="K439" s="1">
        <v>77</v>
      </c>
      <c r="L439" s="1">
        <v>155</v>
      </c>
      <c r="M439" s="1">
        <v>62</v>
      </c>
      <c r="N439" s="1">
        <v>116</v>
      </c>
      <c r="O439" s="1">
        <v>224</v>
      </c>
      <c r="P439" s="1">
        <v>219</v>
      </c>
      <c r="S439" s="6">
        <v>109</v>
      </c>
    </row>
    <row r="440" spans="1:19" x14ac:dyDescent="0.25">
      <c r="B440" s="1">
        <v>24</v>
      </c>
      <c r="C440" s="1">
        <v>17</v>
      </c>
      <c r="D440" s="1">
        <v>161</v>
      </c>
      <c r="E440" s="1">
        <v>49</v>
      </c>
      <c r="F440" s="1">
        <v>27</v>
      </c>
      <c r="G440" s="1">
        <v>196</v>
      </c>
      <c r="H440" s="1">
        <v>0</v>
      </c>
      <c r="I440" s="1">
        <v>42</v>
      </c>
      <c r="J440" s="1">
        <v>245</v>
      </c>
      <c r="K440" s="1">
        <v>200</v>
      </c>
      <c r="L440" s="1">
        <v>213</v>
      </c>
      <c r="M440" s="1">
        <v>71</v>
      </c>
      <c r="N440" s="1">
        <v>96</v>
      </c>
      <c r="O440" s="1">
        <v>66</v>
      </c>
      <c r="P440" s="1">
        <v>234</v>
      </c>
      <c r="Q440" s="1">
        <v>1</v>
      </c>
      <c r="S440" s="6">
        <v>131</v>
      </c>
    </row>
    <row r="441" spans="1:19" x14ac:dyDescent="0.25">
      <c r="A441" s="1">
        <v>210</v>
      </c>
      <c r="B441" s="1">
        <v>255</v>
      </c>
      <c r="C441" s="1">
        <v>185</v>
      </c>
      <c r="D441" s="1">
        <v>98</v>
      </c>
      <c r="E441" s="1">
        <v>228</v>
      </c>
      <c r="F441" s="1">
        <v>41</v>
      </c>
      <c r="G441" s="1">
        <v>27</v>
      </c>
      <c r="H441" s="1">
        <v>146</v>
      </c>
      <c r="I441" s="1">
        <v>119</v>
      </c>
      <c r="J441" s="1">
        <v>12</v>
      </c>
      <c r="K441" s="1">
        <v>78</v>
      </c>
      <c r="L441" s="1">
        <v>55</v>
      </c>
      <c r="M441" s="1">
        <v>124</v>
      </c>
      <c r="N441" s="1">
        <v>31</v>
      </c>
      <c r="O441" s="1">
        <v>174</v>
      </c>
      <c r="P441" s="1">
        <v>75</v>
      </c>
      <c r="S441" s="6">
        <v>227</v>
      </c>
    </row>
    <row r="442" spans="1:19" x14ac:dyDescent="0.25">
      <c r="B442" s="1">
        <v>35</v>
      </c>
      <c r="C442" s="1">
        <v>237</v>
      </c>
      <c r="D442" s="1">
        <v>214</v>
      </c>
      <c r="E442" s="1">
        <v>71</v>
      </c>
      <c r="F442" s="1">
        <v>46</v>
      </c>
      <c r="G442" s="1">
        <v>129</v>
      </c>
      <c r="H442" s="1">
        <v>76</v>
      </c>
      <c r="I442" s="1">
        <v>112</v>
      </c>
      <c r="J442" s="1">
        <v>196</v>
      </c>
      <c r="K442" s="1">
        <v>186</v>
      </c>
      <c r="L442" s="1">
        <v>199</v>
      </c>
      <c r="M442" s="1">
        <v>56</v>
      </c>
      <c r="N442" s="1">
        <v>64</v>
      </c>
      <c r="O442" s="1">
        <v>214</v>
      </c>
      <c r="P442" s="1">
        <v>179</v>
      </c>
      <c r="Q442" s="1">
        <v>104</v>
      </c>
      <c r="S442" s="6">
        <v>88</v>
      </c>
    </row>
    <row r="443" spans="1:19" x14ac:dyDescent="0.25">
      <c r="B443" s="1">
        <v>16</v>
      </c>
      <c r="C443" s="1">
        <v>107</v>
      </c>
      <c r="D443" s="1">
        <v>236</v>
      </c>
      <c r="E443" s="1">
        <v>156</v>
      </c>
      <c r="F443" s="1">
        <v>86</v>
      </c>
      <c r="G443" s="1">
        <v>104</v>
      </c>
      <c r="H443" s="1">
        <v>255</v>
      </c>
      <c r="I443" s="1">
        <v>161</v>
      </c>
      <c r="J443" s="1">
        <v>181</v>
      </c>
      <c r="K443" s="1">
        <v>98</v>
      </c>
      <c r="L443" s="1">
        <v>18</v>
      </c>
      <c r="M443" s="1">
        <v>174</v>
      </c>
      <c r="N443" s="1">
        <v>228</v>
      </c>
      <c r="O443" s="1">
        <v>210</v>
      </c>
      <c r="P443" s="1">
        <v>88</v>
      </c>
      <c r="Q443" s="1">
        <v>230</v>
      </c>
      <c r="S443" s="6">
        <v>21</v>
      </c>
    </row>
    <row r="444" spans="1:19" x14ac:dyDescent="0.25">
      <c r="A444" s="1">
        <v>236</v>
      </c>
      <c r="B444" s="1">
        <v>199</v>
      </c>
      <c r="C444" s="1">
        <v>100</v>
      </c>
      <c r="D444" s="1">
        <v>110</v>
      </c>
      <c r="E444" s="1">
        <v>4</v>
      </c>
      <c r="F444" s="1">
        <v>97</v>
      </c>
      <c r="G444" s="1">
        <v>23</v>
      </c>
      <c r="H444" s="1">
        <v>246</v>
      </c>
      <c r="I444" s="1">
        <v>72</v>
      </c>
      <c r="J444" s="1">
        <v>207</v>
      </c>
      <c r="K444" s="1">
        <v>69</v>
      </c>
      <c r="L444" s="1">
        <v>121</v>
      </c>
      <c r="M444" s="1">
        <v>165</v>
      </c>
      <c r="N444" s="1">
        <v>13</v>
      </c>
      <c r="O444" s="1">
        <v>255</v>
      </c>
      <c r="P444" s="1">
        <v>0</v>
      </c>
      <c r="S444" s="6">
        <v>147</v>
      </c>
    </row>
    <row r="445" spans="1:19" x14ac:dyDescent="0.25">
      <c r="A445" s="1">
        <v>249</v>
      </c>
      <c r="B445" s="1">
        <v>254</v>
      </c>
      <c r="C445" s="1">
        <v>182</v>
      </c>
      <c r="D445" s="1">
        <v>102</v>
      </c>
      <c r="E445" s="1">
        <v>73</v>
      </c>
      <c r="F445" s="1">
        <v>52</v>
      </c>
      <c r="G445" s="1">
        <v>91</v>
      </c>
      <c r="H445" s="1">
        <v>183</v>
      </c>
      <c r="I445" s="1">
        <v>117</v>
      </c>
      <c r="J445" s="1">
        <v>98</v>
      </c>
      <c r="K445" s="1">
        <v>6</v>
      </c>
      <c r="L445" s="1">
        <v>34</v>
      </c>
      <c r="M445" s="1">
        <v>175</v>
      </c>
      <c r="N445" s="1">
        <v>122</v>
      </c>
      <c r="O445" s="1">
        <v>100</v>
      </c>
      <c r="P445" s="1">
        <v>147</v>
      </c>
      <c r="S445" s="6">
        <v>69</v>
      </c>
    </row>
    <row r="446" spans="1:19" x14ac:dyDescent="0.25">
      <c r="A446" s="1">
        <v>205</v>
      </c>
      <c r="B446" s="1">
        <v>99</v>
      </c>
      <c r="C446" s="1">
        <v>178</v>
      </c>
      <c r="D446" s="1">
        <v>200</v>
      </c>
      <c r="E446" s="1">
        <v>70</v>
      </c>
      <c r="F446" s="1">
        <v>239</v>
      </c>
      <c r="G446" s="1">
        <v>248</v>
      </c>
      <c r="H446" s="1">
        <v>252</v>
      </c>
      <c r="I446" s="1">
        <v>157</v>
      </c>
      <c r="J446" s="1">
        <v>164</v>
      </c>
      <c r="K446" s="1">
        <v>22</v>
      </c>
      <c r="L446" s="1">
        <v>145</v>
      </c>
      <c r="M446" s="1">
        <v>22</v>
      </c>
      <c r="N446" s="1">
        <v>52</v>
      </c>
      <c r="O446" s="1">
        <v>245</v>
      </c>
      <c r="P446" s="1">
        <v>11</v>
      </c>
      <c r="S446" s="6">
        <v>184</v>
      </c>
    </row>
    <row r="447" spans="1:19" x14ac:dyDescent="0.25">
      <c r="A447" s="1">
        <v>168</v>
      </c>
      <c r="B447" s="1">
        <v>19</v>
      </c>
      <c r="C447" s="1">
        <v>124</v>
      </c>
      <c r="D447" s="1">
        <v>2</v>
      </c>
      <c r="E447" s="1">
        <v>78</v>
      </c>
      <c r="F447" s="1">
        <v>168</v>
      </c>
      <c r="G447" s="1">
        <v>166</v>
      </c>
      <c r="H447" s="1">
        <v>255</v>
      </c>
      <c r="I447" s="1">
        <v>163</v>
      </c>
      <c r="J447" s="1">
        <v>147</v>
      </c>
      <c r="K447" s="1">
        <v>102</v>
      </c>
      <c r="L447" s="1">
        <v>234</v>
      </c>
      <c r="M447" s="1">
        <v>61</v>
      </c>
      <c r="N447" s="1">
        <v>162</v>
      </c>
      <c r="O447" s="1">
        <v>182</v>
      </c>
      <c r="P447" s="1">
        <v>49</v>
      </c>
      <c r="S447" s="6">
        <v>239</v>
      </c>
    </row>
    <row r="448" spans="1:19" x14ac:dyDescent="0.25">
      <c r="B448" s="1">
        <v>15</v>
      </c>
      <c r="C448" s="1">
        <v>161</v>
      </c>
      <c r="D448" s="1">
        <v>18</v>
      </c>
      <c r="E448" s="1">
        <v>88</v>
      </c>
      <c r="F448" s="1">
        <v>132</v>
      </c>
      <c r="G448" s="1">
        <v>78</v>
      </c>
      <c r="H448" s="1">
        <v>107</v>
      </c>
      <c r="I448" s="1">
        <v>108</v>
      </c>
      <c r="J448" s="1">
        <v>232</v>
      </c>
      <c r="K448" s="1">
        <v>188</v>
      </c>
      <c r="L448" s="1">
        <v>45</v>
      </c>
      <c r="M448" s="1">
        <v>94</v>
      </c>
      <c r="N448" s="1">
        <v>153</v>
      </c>
      <c r="O448" s="1">
        <v>116</v>
      </c>
      <c r="P448" s="1">
        <v>152</v>
      </c>
      <c r="Q448" s="1">
        <v>29</v>
      </c>
      <c r="S448" s="6">
        <v>22</v>
      </c>
    </row>
    <row r="449" spans="1:19" x14ac:dyDescent="0.25">
      <c r="A449" s="1">
        <v>205</v>
      </c>
      <c r="B449" s="1">
        <v>210</v>
      </c>
      <c r="C449" s="1">
        <v>175</v>
      </c>
      <c r="D449" s="1">
        <v>165</v>
      </c>
      <c r="E449" s="1">
        <v>98</v>
      </c>
      <c r="F449" s="1">
        <v>98</v>
      </c>
      <c r="G449" s="1">
        <v>11</v>
      </c>
      <c r="H449" s="1">
        <v>156</v>
      </c>
      <c r="I449" s="1">
        <v>248</v>
      </c>
      <c r="J449" s="1">
        <v>201</v>
      </c>
      <c r="K449" s="1">
        <v>186</v>
      </c>
      <c r="L449" s="1">
        <v>35</v>
      </c>
      <c r="M449" s="1">
        <v>188</v>
      </c>
      <c r="N449" s="1">
        <v>72</v>
      </c>
      <c r="O449" s="1">
        <v>107</v>
      </c>
      <c r="P449" s="1">
        <v>118</v>
      </c>
      <c r="S449" s="6">
        <v>86</v>
      </c>
    </row>
    <row r="450" spans="1:19" x14ac:dyDescent="0.25">
      <c r="A450" s="1">
        <v>149</v>
      </c>
      <c r="B450" s="1">
        <v>27</v>
      </c>
      <c r="C450" s="1">
        <v>121</v>
      </c>
      <c r="D450" s="1">
        <v>64</v>
      </c>
      <c r="E450" s="1">
        <v>54</v>
      </c>
      <c r="F450" s="1">
        <v>193</v>
      </c>
      <c r="G450" s="1">
        <v>229</v>
      </c>
      <c r="H450" s="1">
        <v>21</v>
      </c>
      <c r="I450" s="1">
        <v>81</v>
      </c>
      <c r="J450" s="1">
        <v>140</v>
      </c>
      <c r="K450" s="1">
        <v>72</v>
      </c>
      <c r="L450" s="1">
        <v>111</v>
      </c>
      <c r="M450" s="1">
        <v>166</v>
      </c>
      <c r="N450" s="1">
        <v>152</v>
      </c>
      <c r="O450" s="1">
        <v>118</v>
      </c>
      <c r="P450" s="1">
        <v>215</v>
      </c>
      <c r="S450" s="6">
        <v>241</v>
      </c>
    </row>
    <row r="451" spans="1:19" x14ac:dyDescent="0.25">
      <c r="B451" s="1">
        <v>65</v>
      </c>
      <c r="C451" s="1">
        <v>211</v>
      </c>
      <c r="D451" s="1">
        <v>107</v>
      </c>
      <c r="E451" s="1">
        <v>77</v>
      </c>
      <c r="F451" s="1">
        <v>19</v>
      </c>
      <c r="G451" s="1">
        <v>18</v>
      </c>
      <c r="H451" s="1">
        <v>236</v>
      </c>
      <c r="I451" s="1">
        <v>161</v>
      </c>
      <c r="J451" s="1">
        <v>246</v>
      </c>
      <c r="K451" s="1">
        <v>11</v>
      </c>
      <c r="L451" s="1">
        <v>224</v>
      </c>
      <c r="M451" s="1">
        <v>198</v>
      </c>
      <c r="N451" s="1">
        <v>78</v>
      </c>
      <c r="O451" s="1">
        <v>159</v>
      </c>
      <c r="P451" s="1">
        <v>17</v>
      </c>
      <c r="Q451" s="1">
        <v>103</v>
      </c>
      <c r="S451" s="6">
        <v>220</v>
      </c>
    </row>
    <row r="452" spans="1:19" x14ac:dyDescent="0.25">
      <c r="A452" s="1">
        <v>251</v>
      </c>
      <c r="B452" s="1">
        <v>236</v>
      </c>
      <c r="C452" s="1">
        <v>253</v>
      </c>
      <c r="D452" s="1">
        <v>146</v>
      </c>
      <c r="E452" s="1">
        <v>101</v>
      </c>
      <c r="F452" s="1">
        <v>253</v>
      </c>
      <c r="G452" s="1">
        <v>16</v>
      </c>
      <c r="H452" s="1">
        <v>111</v>
      </c>
      <c r="I452" s="1">
        <v>67</v>
      </c>
      <c r="J452" s="1">
        <v>128</v>
      </c>
      <c r="K452" s="1">
        <v>92</v>
      </c>
      <c r="L452" s="1">
        <v>177</v>
      </c>
      <c r="M452" s="1">
        <v>233</v>
      </c>
      <c r="N452" s="1">
        <v>33</v>
      </c>
      <c r="O452" s="1">
        <v>95</v>
      </c>
      <c r="P452" s="1">
        <v>73</v>
      </c>
      <c r="S452" s="6">
        <v>220</v>
      </c>
    </row>
    <row r="453" spans="1:19" x14ac:dyDescent="0.25">
      <c r="B453" s="1">
        <v>86</v>
      </c>
      <c r="C453" s="1">
        <v>76</v>
      </c>
      <c r="D453" s="1">
        <v>86</v>
      </c>
      <c r="E453" s="1">
        <v>137</v>
      </c>
      <c r="F453" s="1">
        <v>143</v>
      </c>
      <c r="G453" s="1">
        <v>114</v>
      </c>
      <c r="H453" s="1">
        <v>130</v>
      </c>
      <c r="I453" s="1">
        <v>12</v>
      </c>
      <c r="J453" s="1">
        <v>153</v>
      </c>
      <c r="K453" s="1">
        <v>60</v>
      </c>
      <c r="L453" s="1">
        <v>168</v>
      </c>
      <c r="M453" s="1">
        <v>34</v>
      </c>
      <c r="N453" s="1">
        <v>47</v>
      </c>
      <c r="O453" s="1">
        <v>215</v>
      </c>
      <c r="P453" s="1">
        <v>56</v>
      </c>
      <c r="Q453" s="1">
        <v>25</v>
      </c>
      <c r="S453" s="6">
        <v>220</v>
      </c>
    </row>
    <row r="454" spans="1:19" x14ac:dyDescent="0.25">
      <c r="B454" s="1">
        <v>12</v>
      </c>
      <c r="C454" s="1">
        <v>185</v>
      </c>
      <c r="D454" s="1">
        <v>245</v>
      </c>
      <c r="E454" s="1">
        <v>201</v>
      </c>
      <c r="F454" s="1">
        <v>83</v>
      </c>
      <c r="G454" s="1">
        <v>5</v>
      </c>
      <c r="H454" s="1">
        <v>108</v>
      </c>
      <c r="I454" s="1">
        <v>68</v>
      </c>
      <c r="J454" s="1">
        <v>224</v>
      </c>
      <c r="K454" s="1">
        <v>196</v>
      </c>
      <c r="L454" s="1">
        <v>168</v>
      </c>
      <c r="M454" s="1">
        <v>237</v>
      </c>
      <c r="N454" s="1">
        <v>77</v>
      </c>
      <c r="O454" s="1">
        <v>7</v>
      </c>
      <c r="P454" s="1">
        <v>34</v>
      </c>
      <c r="Q454" s="1">
        <v>223</v>
      </c>
      <c r="S454" s="6">
        <v>209</v>
      </c>
    </row>
    <row r="455" spans="1:19" x14ac:dyDescent="0.25">
      <c r="B455" s="1">
        <v>96</v>
      </c>
      <c r="C455" s="1">
        <v>78</v>
      </c>
      <c r="D455" s="1">
        <v>198</v>
      </c>
      <c r="E455" s="1">
        <v>41</v>
      </c>
      <c r="F455" s="1">
        <v>183</v>
      </c>
      <c r="G455" s="1">
        <v>32</v>
      </c>
      <c r="H455" s="1">
        <v>220</v>
      </c>
      <c r="I455" s="1">
        <v>97</v>
      </c>
      <c r="J455" s="1">
        <v>33</v>
      </c>
      <c r="K455" s="1">
        <v>211</v>
      </c>
      <c r="L455" s="1">
        <v>48</v>
      </c>
      <c r="M455" s="1">
        <v>108</v>
      </c>
      <c r="N455" s="1">
        <v>68</v>
      </c>
      <c r="O455" s="1">
        <v>131</v>
      </c>
      <c r="P455" s="1">
        <v>40</v>
      </c>
      <c r="Q455" s="1">
        <v>39</v>
      </c>
      <c r="S455" s="6">
        <v>162</v>
      </c>
    </row>
    <row r="456" spans="1:19" x14ac:dyDescent="0.25">
      <c r="B456" s="1">
        <v>64</v>
      </c>
      <c r="C456" s="1">
        <v>117</v>
      </c>
      <c r="D456" s="1">
        <v>184</v>
      </c>
      <c r="E456" s="1">
        <v>187</v>
      </c>
      <c r="F456" s="1">
        <v>254</v>
      </c>
      <c r="G456" s="1">
        <v>253</v>
      </c>
      <c r="H456" s="1">
        <v>114</v>
      </c>
      <c r="I456" s="1">
        <v>53</v>
      </c>
      <c r="J456" s="1">
        <v>171</v>
      </c>
      <c r="K456" s="1">
        <v>119</v>
      </c>
      <c r="L456" s="1">
        <v>145</v>
      </c>
      <c r="M456" s="1">
        <v>182</v>
      </c>
      <c r="N456" s="1">
        <v>162</v>
      </c>
      <c r="O456" s="1">
        <v>162</v>
      </c>
      <c r="P456" s="1">
        <v>201</v>
      </c>
      <c r="Q456" s="1">
        <v>141</v>
      </c>
      <c r="S456" s="6">
        <v>158</v>
      </c>
    </row>
    <row r="457" spans="1:19" x14ac:dyDescent="0.25">
      <c r="B457" s="1">
        <v>74</v>
      </c>
      <c r="C457" s="1">
        <v>172</v>
      </c>
      <c r="D457" s="1">
        <v>152</v>
      </c>
      <c r="E457" s="1">
        <v>22</v>
      </c>
      <c r="F457" s="1">
        <v>181</v>
      </c>
      <c r="G457" s="1">
        <v>203</v>
      </c>
      <c r="H457" s="1">
        <v>143</v>
      </c>
      <c r="I457" s="1">
        <v>0</v>
      </c>
      <c r="J457" s="1">
        <v>96</v>
      </c>
      <c r="K457" s="1">
        <v>144</v>
      </c>
      <c r="L457" s="1">
        <v>247</v>
      </c>
      <c r="M457" s="1">
        <v>141</v>
      </c>
      <c r="N457" s="1">
        <v>224</v>
      </c>
      <c r="O457" s="1">
        <v>131</v>
      </c>
      <c r="P457" s="1">
        <v>100</v>
      </c>
      <c r="Q457" s="1">
        <v>248</v>
      </c>
      <c r="S457" s="6">
        <v>164</v>
      </c>
    </row>
    <row r="458" spans="1:19" x14ac:dyDescent="0.25">
      <c r="A458" s="1">
        <v>100</v>
      </c>
      <c r="B458" s="1">
        <v>96</v>
      </c>
      <c r="C458" s="1">
        <v>169</v>
      </c>
      <c r="D458" s="1">
        <v>152</v>
      </c>
      <c r="E458" s="1">
        <v>249</v>
      </c>
      <c r="F458" s="1">
        <v>55</v>
      </c>
      <c r="G458" s="1">
        <v>1</v>
      </c>
      <c r="H458" s="1">
        <v>175</v>
      </c>
      <c r="I458" s="1">
        <v>170</v>
      </c>
      <c r="J458" s="1">
        <v>87</v>
      </c>
      <c r="K458" s="1">
        <v>130</v>
      </c>
      <c r="L458" s="1">
        <v>47</v>
      </c>
      <c r="M458" s="1">
        <v>121</v>
      </c>
      <c r="N458" s="1">
        <v>230</v>
      </c>
      <c r="O458" s="1">
        <v>187</v>
      </c>
      <c r="P458" s="1">
        <v>186</v>
      </c>
      <c r="S458" s="6">
        <v>115</v>
      </c>
    </row>
    <row r="459" spans="1:19" x14ac:dyDescent="0.25">
      <c r="A459" s="1">
        <v>216</v>
      </c>
      <c r="B459" s="1">
        <v>4</v>
      </c>
      <c r="C459" s="1">
        <v>196</v>
      </c>
      <c r="D459" s="1">
        <v>57</v>
      </c>
      <c r="E459" s="1">
        <v>252</v>
      </c>
      <c r="F459" s="1">
        <v>189</v>
      </c>
      <c r="G459" s="1">
        <v>229</v>
      </c>
      <c r="H459" s="1">
        <v>202</v>
      </c>
      <c r="I459" s="1">
        <v>154</v>
      </c>
      <c r="J459" s="1">
        <v>39</v>
      </c>
      <c r="K459" s="1">
        <v>234</v>
      </c>
      <c r="L459" s="1">
        <v>205</v>
      </c>
      <c r="M459" s="1">
        <v>124</v>
      </c>
      <c r="N459" s="1">
        <v>219</v>
      </c>
      <c r="O459" s="1">
        <v>169</v>
      </c>
      <c r="P459" s="1">
        <v>213</v>
      </c>
      <c r="S459" s="6">
        <v>131</v>
      </c>
    </row>
    <row r="460" spans="1:19" x14ac:dyDescent="0.25">
      <c r="B460" s="1">
        <v>27</v>
      </c>
      <c r="C460" s="1">
        <v>156</v>
      </c>
      <c r="D460" s="1">
        <v>250</v>
      </c>
      <c r="E460" s="1">
        <v>100</v>
      </c>
      <c r="F460" s="1">
        <v>215</v>
      </c>
      <c r="G460" s="1">
        <v>98</v>
      </c>
      <c r="H460" s="1">
        <v>234</v>
      </c>
      <c r="I460" s="1">
        <v>52</v>
      </c>
      <c r="J460" s="1">
        <v>180</v>
      </c>
      <c r="K460" s="1">
        <v>117</v>
      </c>
      <c r="L460" s="1">
        <v>14</v>
      </c>
      <c r="M460" s="1">
        <v>214</v>
      </c>
      <c r="N460" s="1">
        <v>254</v>
      </c>
      <c r="O460" s="1">
        <v>66</v>
      </c>
      <c r="P460" s="1">
        <v>4</v>
      </c>
      <c r="Q460" s="1">
        <v>31</v>
      </c>
      <c r="S460" s="6">
        <v>178</v>
      </c>
    </row>
    <row r="461" spans="1:19" x14ac:dyDescent="0.25">
      <c r="A461" s="1">
        <v>210</v>
      </c>
      <c r="B461" s="1">
        <v>88</v>
      </c>
      <c r="C461" s="1">
        <v>200</v>
      </c>
      <c r="D461" s="1">
        <v>176</v>
      </c>
      <c r="E461" s="1">
        <v>73</v>
      </c>
      <c r="F461" s="1">
        <v>60</v>
      </c>
      <c r="G461" s="1">
        <v>121</v>
      </c>
      <c r="H461" s="1">
        <v>4</v>
      </c>
      <c r="I461" s="1">
        <v>7</v>
      </c>
      <c r="J461" s="1">
        <v>22</v>
      </c>
      <c r="K461" s="1">
        <v>249</v>
      </c>
      <c r="L461" s="1">
        <v>164</v>
      </c>
      <c r="M461" s="1">
        <v>209</v>
      </c>
      <c r="N461" s="1">
        <v>5</v>
      </c>
      <c r="O461" s="1">
        <v>238</v>
      </c>
      <c r="P461" s="1">
        <v>227</v>
      </c>
      <c r="S461" s="6">
        <v>227</v>
      </c>
    </row>
    <row r="462" spans="1:19" x14ac:dyDescent="0.25">
      <c r="B462" s="1">
        <v>76</v>
      </c>
      <c r="C462" s="1">
        <v>3</v>
      </c>
      <c r="D462" s="1">
        <v>79</v>
      </c>
      <c r="E462" s="1">
        <v>16</v>
      </c>
      <c r="F462" s="1">
        <v>54</v>
      </c>
      <c r="G462" s="1">
        <v>115</v>
      </c>
      <c r="H462" s="1">
        <v>240</v>
      </c>
      <c r="I462" s="1">
        <v>136</v>
      </c>
      <c r="J462" s="1">
        <v>145</v>
      </c>
      <c r="K462" s="1">
        <v>117</v>
      </c>
      <c r="L462" s="1">
        <v>39</v>
      </c>
      <c r="M462" s="1">
        <v>31</v>
      </c>
      <c r="N462" s="1">
        <v>118</v>
      </c>
      <c r="O462" s="1">
        <v>138</v>
      </c>
      <c r="P462" s="1">
        <v>90</v>
      </c>
      <c r="Q462" s="1">
        <v>27</v>
      </c>
      <c r="S462" s="6">
        <v>79</v>
      </c>
    </row>
    <row r="463" spans="1:19" x14ac:dyDescent="0.25">
      <c r="B463" s="1">
        <v>8</v>
      </c>
      <c r="C463" s="1">
        <v>62</v>
      </c>
      <c r="D463" s="1">
        <v>216</v>
      </c>
      <c r="E463" s="1">
        <v>36</v>
      </c>
      <c r="F463" s="1">
        <v>49</v>
      </c>
      <c r="G463" s="1">
        <v>109</v>
      </c>
      <c r="H463" s="1">
        <v>219</v>
      </c>
      <c r="I463" s="1">
        <v>37</v>
      </c>
      <c r="J463" s="1">
        <v>147</v>
      </c>
      <c r="K463" s="1">
        <v>54</v>
      </c>
      <c r="L463" s="1">
        <v>234</v>
      </c>
      <c r="M463" s="1">
        <v>158</v>
      </c>
      <c r="N463" s="1">
        <v>191</v>
      </c>
      <c r="O463" s="1">
        <v>253</v>
      </c>
      <c r="P463" s="1">
        <v>175</v>
      </c>
      <c r="Q463" s="1">
        <v>2</v>
      </c>
      <c r="S463" s="6">
        <v>124</v>
      </c>
    </row>
    <row r="464" spans="1:19" x14ac:dyDescent="0.25">
      <c r="A464" s="1">
        <v>211</v>
      </c>
      <c r="B464" s="1">
        <v>60</v>
      </c>
      <c r="C464" s="1">
        <v>143</v>
      </c>
      <c r="D464" s="1">
        <v>210</v>
      </c>
      <c r="E464" s="1">
        <v>160</v>
      </c>
      <c r="F464" s="1">
        <v>234</v>
      </c>
      <c r="G464" s="1">
        <v>173</v>
      </c>
      <c r="H464" s="1">
        <v>166</v>
      </c>
      <c r="I464" s="1">
        <v>216</v>
      </c>
      <c r="J464" s="1">
        <v>23</v>
      </c>
      <c r="K464" s="1">
        <v>0</v>
      </c>
      <c r="L464" s="1">
        <v>82</v>
      </c>
      <c r="M464" s="1">
        <v>65</v>
      </c>
      <c r="N464" s="1">
        <v>122</v>
      </c>
      <c r="O464" s="1">
        <v>10</v>
      </c>
      <c r="P464" s="1">
        <v>120</v>
      </c>
      <c r="S464" s="6">
        <v>29</v>
      </c>
    </row>
    <row r="465" spans="1:19" x14ac:dyDescent="0.25">
      <c r="B465" s="1">
        <v>20</v>
      </c>
      <c r="C465" s="1">
        <v>246</v>
      </c>
      <c r="D465" s="1">
        <v>208</v>
      </c>
      <c r="E465" s="1">
        <v>46</v>
      </c>
      <c r="F465" s="1">
        <v>177</v>
      </c>
      <c r="G465" s="1">
        <v>101</v>
      </c>
      <c r="H465" s="1">
        <v>209</v>
      </c>
      <c r="I465" s="1">
        <v>67</v>
      </c>
      <c r="J465" s="1">
        <v>133</v>
      </c>
      <c r="K465" s="1">
        <v>97</v>
      </c>
      <c r="L465" s="1">
        <v>57</v>
      </c>
      <c r="M465" s="1">
        <v>232</v>
      </c>
      <c r="N465" s="1">
        <v>222</v>
      </c>
      <c r="O465" s="1">
        <v>199</v>
      </c>
      <c r="P465" s="1">
        <v>87</v>
      </c>
      <c r="Q465" s="1">
        <v>66</v>
      </c>
      <c r="S465" s="6">
        <v>27</v>
      </c>
    </row>
    <row r="466" spans="1:19" x14ac:dyDescent="0.25">
      <c r="A466" s="1">
        <v>123</v>
      </c>
      <c r="B466" s="1">
        <v>101</v>
      </c>
      <c r="C466" s="1">
        <v>147</v>
      </c>
      <c r="D466" s="1">
        <v>148</v>
      </c>
      <c r="E466" s="1">
        <v>178</v>
      </c>
      <c r="F466" s="1">
        <v>3</v>
      </c>
      <c r="G466" s="1">
        <v>94</v>
      </c>
      <c r="H466" s="1">
        <v>121</v>
      </c>
      <c r="I466" s="1">
        <v>88</v>
      </c>
      <c r="J466" s="1">
        <v>64</v>
      </c>
      <c r="K466" s="1">
        <v>89</v>
      </c>
      <c r="L466" s="1">
        <v>32</v>
      </c>
      <c r="M466" s="1">
        <v>154</v>
      </c>
      <c r="N466" s="1">
        <v>26</v>
      </c>
      <c r="O466" s="1">
        <v>10</v>
      </c>
      <c r="P466" s="1">
        <v>68</v>
      </c>
      <c r="S466" s="6">
        <v>128</v>
      </c>
    </row>
    <row r="467" spans="1:19" x14ac:dyDescent="0.25">
      <c r="A467" s="1">
        <v>115</v>
      </c>
      <c r="B467" s="1">
        <v>118</v>
      </c>
      <c r="C467" s="1">
        <v>80</v>
      </c>
      <c r="D467" s="1">
        <v>153</v>
      </c>
      <c r="E467" s="1">
        <v>34</v>
      </c>
      <c r="F467" s="1">
        <v>224</v>
      </c>
      <c r="G467" s="1">
        <v>77</v>
      </c>
      <c r="H467" s="1">
        <v>225</v>
      </c>
      <c r="I467" s="1">
        <v>191</v>
      </c>
      <c r="J467" s="1">
        <v>196</v>
      </c>
      <c r="K467" s="1">
        <v>70</v>
      </c>
      <c r="L467" s="1">
        <v>202</v>
      </c>
      <c r="M467" s="1">
        <v>5</v>
      </c>
      <c r="N467" s="1">
        <v>178</v>
      </c>
      <c r="O467" s="1">
        <v>222</v>
      </c>
      <c r="P467" s="1">
        <v>89</v>
      </c>
      <c r="S467" s="6">
        <v>138</v>
      </c>
    </row>
    <row r="468" spans="1:19" x14ac:dyDescent="0.25">
      <c r="A468" s="1">
        <v>173</v>
      </c>
      <c r="B468" s="1">
        <v>94</v>
      </c>
      <c r="C468" s="1">
        <v>206</v>
      </c>
      <c r="D468" s="1">
        <v>173</v>
      </c>
      <c r="E468" s="1">
        <v>96</v>
      </c>
      <c r="F468" s="1">
        <v>19</v>
      </c>
      <c r="G468" s="1">
        <v>100</v>
      </c>
      <c r="H468" s="1">
        <v>92</v>
      </c>
      <c r="I468" s="1">
        <v>79</v>
      </c>
      <c r="J468" s="1">
        <v>20</v>
      </c>
      <c r="K468" s="1">
        <v>79</v>
      </c>
      <c r="L468" s="1">
        <v>9</v>
      </c>
      <c r="M468" s="1">
        <v>47</v>
      </c>
      <c r="N468" s="1">
        <v>166</v>
      </c>
      <c r="O468" s="1">
        <v>97</v>
      </c>
      <c r="P468" s="1">
        <v>212</v>
      </c>
      <c r="S468" s="6">
        <v>47</v>
      </c>
    </row>
    <row r="469" spans="1:19" x14ac:dyDescent="0.25">
      <c r="B469" s="1">
        <v>22</v>
      </c>
      <c r="C469" s="1">
        <v>255</v>
      </c>
      <c r="D469" s="1">
        <v>216</v>
      </c>
      <c r="E469" s="1">
        <v>82</v>
      </c>
      <c r="F469" s="1">
        <v>216</v>
      </c>
      <c r="G469" s="1">
        <v>171</v>
      </c>
      <c r="H469" s="1">
        <v>57</v>
      </c>
      <c r="I469" s="1">
        <v>188</v>
      </c>
      <c r="J469" s="1">
        <v>103</v>
      </c>
      <c r="K469" s="1">
        <v>178</v>
      </c>
      <c r="L469" s="1">
        <v>135</v>
      </c>
      <c r="M469" s="1">
        <v>47</v>
      </c>
      <c r="N469" s="1">
        <v>235</v>
      </c>
      <c r="O469" s="1">
        <v>173</v>
      </c>
      <c r="P469" s="1">
        <v>182</v>
      </c>
      <c r="Q469" s="1">
        <v>60</v>
      </c>
      <c r="S469" s="6">
        <v>38</v>
      </c>
    </row>
    <row r="470" spans="1:19" x14ac:dyDescent="0.25">
      <c r="A470" s="1">
        <v>120</v>
      </c>
      <c r="B470" s="1">
        <v>244</v>
      </c>
      <c r="C470" s="1">
        <v>224</v>
      </c>
      <c r="D470" s="1">
        <v>187</v>
      </c>
      <c r="E470" s="1">
        <v>160</v>
      </c>
      <c r="F470" s="1">
        <v>244</v>
      </c>
      <c r="G470" s="1">
        <v>229</v>
      </c>
      <c r="H470" s="1">
        <v>240</v>
      </c>
      <c r="I470" s="1">
        <v>173</v>
      </c>
      <c r="J470" s="1">
        <v>177</v>
      </c>
      <c r="K470" s="1">
        <v>215</v>
      </c>
      <c r="L470" s="1">
        <v>225</v>
      </c>
      <c r="M470" s="1">
        <v>184</v>
      </c>
      <c r="N470" s="1">
        <v>186</v>
      </c>
      <c r="O470" s="1">
        <v>80</v>
      </c>
      <c r="P470" s="1">
        <v>107</v>
      </c>
      <c r="S470" s="6">
        <v>134</v>
      </c>
    </row>
    <row r="471" spans="1:19" x14ac:dyDescent="0.25">
      <c r="B471" s="1">
        <v>22</v>
      </c>
      <c r="C471" s="1">
        <v>206</v>
      </c>
      <c r="D471" s="1">
        <v>210</v>
      </c>
      <c r="E471" s="1">
        <v>158</v>
      </c>
      <c r="F471" s="1">
        <v>196</v>
      </c>
      <c r="G471" s="1">
        <v>84</v>
      </c>
      <c r="H471" s="1">
        <v>121</v>
      </c>
      <c r="I471" s="1">
        <v>190</v>
      </c>
      <c r="J471" s="1">
        <v>253</v>
      </c>
      <c r="K471" s="1">
        <v>157</v>
      </c>
      <c r="L471" s="1">
        <v>196</v>
      </c>
      <c r="M471" s="1">
        <v>150</v>
      </c>
      <c r="N471" s="1">
        <v>132</v>
      </c>
      <c r="O471" s="1">
        <v>66</v>
      </c>
      <c r="P471" s="1">
        <v>6</v>
      </c>
      <c r="Q471" s="1">
        <v>217</v>
      </c>
      <c r="S471" s="6">
        <v>27</v>
      </c>
    </row>
    <row r="472" spans="1:19" x14ac:dyDescent="0.25">
      <c r="A472" s="1">
        <v>226</v>
      </c>
      <c r="B472" s="1">
        <v>142</v>
      </c>
      <c r="C472" s="1">
        <v>98</v>
      </c>
      <c r="D472" s="1">
        <v>8</v>
      </c>
      <c r="E472" s="1">
        <v>113</v>
      </c>
      <c r="F472" s="1">
        <v>85</v>
      </c>
      <c r="G472" s="1">
        <v>81</v>
      </c>
      <c r="H472" s="1">
        <v>105</v>
      </c>
      <c r="I472" s="1">
        <v>206</v>
      </c>
      <c r="J472" s="1">
        <v>155</v>
      </c>
      <c r="K472" s="1">
        <v>97</v>
      </c>
      <c r="L472" s="1">
        <v>99</v>
      </c>
      <c r="M472" s="1">
        <v>160</v>
      </c>
      <c r="N472" s="1">
        <v>25</v>
      </c>
      <c r="O472" s="1">
        <v>59</v>
      </c>
      <c r="P472" s="1">
        <v>221</v>
      </c>
      <c r="S472" s="6">
        <v>130</v>
      </c>
    </row>
    <row r="473" spans="1:19" x14ac:dyDescent="0.25">
      <c r="B473" s="1">
        <v>90</v>
      </c>
      <c r="C473" s="1">
        <v>125</v>
      </c>
      <c r="D473" s="1">
        <v>106</v>
      </c>
      <c r="E473" s="1">
        <v>183</v>
      </c>
      <c r="F473" s="1">
        <v>140</v>
      </c>
      <c r="G473" s="1">
        <v>187</v>
      </c>
      <c r="H473" s="1">
        <v>7</v>
      </c>
      <c r="I473" s="1">
        <v>192</v>
      </c>
      <c r="J473" s="1">
        <v>81</v>
      </c>
      <c r="K473" s="1">
        <v>225</v>
      </c>
      <c r="L473" s="1">
        <v>76</v>
      </c>
      <c r="M473" s="1">
        <v>239</v>
      </c>
      <c r="N473" s="1">
        <v>121</v>
      </c>
      <c r="O473" s="1">
        <v>230</v>
      </c>
      <c r="P473" s="1">
        <v>135</v>
      </c>
      <c r="Q473" s="1">
        <v>173</v>
      </c>
      <c r="S473" s="6">
        <v>130</v>
      </c>
    </row>
    <row r="474" spans="1:19" x14ac:dyDescent="0.25">
      <c r="A474" s="1">
        <v>243</v>
      </c>
      <c r="B474" s="1">
        <v>29</v>
      </c>
      <c r="C474" s="1">
        <v>144</v>
      </c>
      <c r="D474" s="1">
        <v>157</v>
      </c>
      <c r="E474" s="1">
        <v>209</v>
      </c>
      <c r="F474" s="1">
        <v>222</v>
      </c>
      <c r="G474" s="1">
        <v>50</v>
      </c>
      <c r="H474" s="1">
        <v>5</v>
      </c>
      <c r="I474" s="1">
        <v>167</v>
      </c>
      <c r="J474" s="1">
        <v>219</v>
      </c>
      <c r="K474" s="1">
        <v>72</v>
      </c>
      <c r="L474" s="1">
        <v>40</v>
      </c>
      <c r="M474" s="1">
        <v>10</v>
      </c>
      <c r="N474" s="1">
        <v>2</v>
      </c>
      <c r="O474" s="1">
        <v>5</v>
      </c>
      <c r="P474" s="1">
        <v>238</v>
      </c>
      <c r="S474" s="6">
        <v>126</v>
      </c>
    </row>
    <row r="475" spans="1:19" x14ac:dyDescent="0.25">
      <c r="B475" s="1">
        <v>40</v>
      </c>
      <c r="C475" s="1">
        <v>24</v>
      </c>
      <c r="D475" s="1">
        <v>126</v>
      </c>
      <c r="E475" s="1">
        <v>129</v>
      </c>
      <c r="F475" s="1">
        <v>48</v>
      </c>
      <c r="G475" s="1">
        <v>146</v>
      </c>
      <c r="H475" s="1">
        <v>122</v>
      </c>
      <c r="I475" s="1">
        <v>56</v>
      </c>
      <c r="J475" s="1">
        <v>2</v>
      </c>
      <c r="K475" s="1">
        <v>146</v>
      </c>
      <c r="L475" s="1">
        <v>72</v>
      </c>
      <c r="M475" s="1">
        <v>197</v>
      </c>
      <c r="N475" s="1">
        <v>16</v>
      </c>
      <c r="O475" s="1">
        <v>235</v>
      </c>
      <c r="P475" s="1">
        <v>183</v>
      </c>
      <c r="Q475" s="1">
        <v>67</v>
      </c>
      <c r="S475" s="6">
        <v>175</v>
      </c>
    </row>
    <row r="476" spans="1:19" x14ac:dyDescent="0.25">
      <c r="A476" s="1">
        <v>181</v>
      </c>
      <c r="B476" s="1">
        <v>33</v>
      </c>
      <c r="C476" s="1">
        <v>62</v>
      </c>
      <c r="D476" s="1">
        <v>104</v>
      </c>
      <c r="E476" s="1">
        <v>131</v>
      </c>
      <c r="F476" s="1">
        <v>120</v>
      </c>
      <c r="G476" s="1">
        <v>94</v>
      </c>
      <c r="H476" s="1">
        <v>197</v>
      </c>
      <c r="I476" s="1">
        <v>201</v>
      </c>
      <c r="J476" s="1">
        <v>43</v>
      </c>
      <c r="K476" s="1">
        <v>114</v>
      </c>
      <c r="L476" s="1">
        <v>3</v>
      </c>
      <c r="M476" s="1">
        <v>243</v>
      </c>
      <c r="N476" s="1">
        <v>210</v>
      </c>
      <c r="O476" s="1">
        <v>88</v>
      </c>
      <c r="P476" s="1">
        <v>36</v>
      </c>
      <c r="S476" s="6">
        <v>117</v>
      </c>
    </row>
    <row r="477" spans="1:19" x14ac:dyDescent="0.25">
      <c r="A477" s="1">
        <v>198</v>
      </c>
      <c r="B477" s="1">
        <v>167</v>
      </c>
      <c r="C477" s="1">
        <v>98</v>
      </c>
      <c r="D477" s="1">
        <v>119</v>
      </c>
      <c r="E477" s="1">
        <v>226</v>
      </c>
      <c r="F477" s="1">
        <v>105</v>
      </c>
      <c r="G477" s="1">
        <v>153</v>
      </c>
      <c r="H477" s="1">
        <v>219</v>
      </c>
      <c r="I477" s="1">
        <v>193</v>
      </c>
      <c r="J477" s="1">
        <v>253</v>
      </c>
      <c r="K477" s="1">
        <v>137</v>
      </c>
      <c r="L477" s="1">
        <v>106</v>
      </c>
      <c r="M477" s="1">
        <v>218</v>
      </c>
      <c r="N477" s="1">
        <v>237</v>
      </c>
      <c r="O477" s="1">
        <v>109</v>
      </c>
      <c r="P477" s="1">
        <v>53</v>
      </c>
      <c r="S477" s="6">
        <v>139</v>
      </c>
    </row>
    <row r="478" spans="1:19" x14ac:dyDescent="0.25">
      <c r="B478" s="1">
        <v>76</v>
      </c>
      <c r="C478" s="1">
        <v>249</v>
      </c>
      <c r="D478" s="1">
        <v>157</v>
      </c>
      <c r="E478" s="1">
        <v>251</v>
      </c>
      <c r="F478" s="1">
        <v>169</v>
      </c>
      <c r="G478" s="1">
        <v>191</v>
      </c>
      <c r="H478" s="1">
        <v>125</v>
      </c>
      <c r="I478" s="1">
        <v>91</v>
      </c>
      <c r="J478" s="1">
        <v>201</v>
      </c>
      <c r="K478" s="1">
        <v>1</v>
      </c>
      <c r="L478" s="1">
        <v>8</v>
      </c>
      <c r="M478" s="1">
        <v>51</v>
      </c>
      <c r="N478" s="1">
        <v>90</v>
      </c>
      <c r="O478" s="1">
        <v>29</v>
      </c>
      <c r="P478" s="1">
        <v>116</v>
      </c>
      <c r="Q478" s="1">
        <v>49</v>
      </c>
      <c r="S478" s="6">
        <v>56</v>
      </c>
    </row>
    <row r="479" spans="1:19" x14ac:dyDescent="0.25">
      <c r="A479" s="1">
        <v>194</v>
      </c>
      <c r="B479" s="1">
        <v>176</v>
      </c>
      <c r="C479" s="1">
        <v>146</v>
      </c>
      <c r="D479" s="1">
        <v>220</v>
      </c>
      <c r="E479" s="1">
        <v>144</v>
      </c>
      <c r="F479" s="1">
        <v>252</v>
      </c>
      <c r="G479" s="1">
        <v>22</v>
      </c>
      <c r="H479" s="1">
        <v>136</v>
      </c>
      <c r="I479" s="1">
        <v>143</v>
      </c>
      <c r="J479" s="1">
        <v>252</v>
      </c>
      <c r="K479" s="1">
        <v>20</v>
      </c>
      <c r="L479" s="1">
        <v>212</v>
      </c>
      <c r="M479" s="1">
        <v>64</v>
      </c>
      <c r="N479" s="1">
        <v>47</v>
      </c>
      <c r="O479" s="1">
        <v>132</v>
      </c>
      <c r="P479" s="1">
        <v>228</v>
      </c>
      <c r="S479" s="6">
        <v>227</v>
      </c>
    </row>
    <row r="480" spans="1:19" x14ac:dyDescent="0.25">
      <c r="B480" s="1">
        <v>0</v>
      </c>
      <c r="C480" s="1">
        <v>191</v>
      </c>
      <c r="D480" s="1">
        <v>83</v>
      </c>
      <c r="E480" s="1">
        <v>254</v>
      </c>
      <c r="F480" s="1">
        <v>19</v>
      </c>
      <c r="G480" s="1">
        <v>8</v>
      </c>
      <c r="H480" s="1">
        <v>185</v>
      </c>
      <c r="I480" s="1">
        <v>193</v>
      </c>
      <c r="J480" s="1">
        <v>51</v>
      </c>
      <c r="K480" s="1">
        <v>224</v>
      </c>
      <c r="L480" s="1">
        <v>82</v>
      </c>
      <c r="M480" s="1">
        <v>143</v>
      </c>
      <c r="N480" s="1">
        <v>171</v>
      </c>
      <c r="O480" s="1">
        <v>126</v>
      </c>
      <c r="P480" s="1">
        <v>68</v>
      </c>
      <c r="Q480" s="1">
        <v>119</v>
      </c>
      <c r="S480" s="6">
        <v>199</v>
      </c>
    </row>
    <row r="481" spans="1:19" x14ac:dyDescent="0.25">
      <c r="A481" s="1">
        <v>158</v>
      </c>
      <c r="B481" s="1">
        <v>2</v>
      </c>
      <c r="C481" s="1">
        <v>172</v>
      </c>
      <c r="D481" s="1">
        <v>9</v>
      </c>
      <c r="E481" s="1">
        <v>126</v>
      </c>
      <c r="F481" s="1">
        <v>144</v>
      </c>
      <c r="G481" s="1">
        <v>181</v>
      </c>
      <c r="H481" s="1">
        <v>211</v>
      </c>
      <c r="I481" s="1">
        <v>49</v>
      </c>
      <c r="J481" s="1">
        <v>37</v>
      </c>
      <c r="K481" s="1">
        <v>84</v>
      </c>
      <c r="L481" s="1">
        <v>247</v>
      </c>
      <c r="M481" s="1">
        <v>162</v>
      </c>
      <c r="N481" s="1">
        <v>243</v>
      </c>
      <c r="O481" s="1">
        <v>20</v>
      </c>
      <c r="P481" s="1">
        <v>73</v>
      </c>
      <c r="S481" s="6">
        <v>93</v>
      </c>
    </row>
    <row r="482" spans="1:19" x14ac:dyDescent="0.25">
      <c r="A482" s="1">
        <v>160</v>
      </c>
      <c r="B482" s="1">
        <v>197</v>
      </c>
      <c r="C482" s="1">
        <v>4</v>
      </c>
      <c r="D482" s="1">
        <v>29</v>
      </c>
      <c r="E482" s="1">
        <v>58</v>
      </c>
      <c r="F482" s="1">
        <v>171</v>
      </c>
      <c r="G482" s="1">
        <v>171</v>
      </c>
      <c r="H482" s="1">
        <v>97</v>
      </c>
      <c r="I482" s="1">
        <v>94</v>
      </c>
      <c r="J482" s="1">
        <v>86</v>
      </c>
      <c r="K482" s="1">
        <v>198</v>
      </c>
      <c r="L482" s="1">
        <v>228</v>
      </c>
      <c r="M482" s="1">
        <v>137</v>
      </c>
      <c r="N482" s="1">
        <v>46</v>
      </c>
      <c r="O482" s="1">
        <v>39</v>
      </c>
      <c r="P482" s="1">
        <v>71</v>
      </c>
      <c r="S482" s="6">
        <v>61</v>
      </c>
    </row>
    <row r="483" spans="1:19" x14ac:dyDescent="0.25">
      <c r="A483" s="1">
        <v>156</v>
      </c>
      <c r="B483" s="1">
        <v>52</v>
      </c>
      <c r="C483" s="1">
        <v>48</v>
      </c>
      <c r="D483" s="1">
        <v>26</v>
      </c>
      <c r="E483" s="1">
        <v>217</v>
      </c>
      <c r="F483" s="1">
        <v>0</v>
      </c>
      <c r="G483" s="1">
        <v>220</v>
      </c>
      <c r="H483" s="1">
        <v>157</v>
      </c>
      <c r="I483" s="1">
        <v>60</v>
      </c>
      <c r="J483" s="1">
        <v>36</v>
      </c>
      <c r="K483" s="1">
        <v>126</v>
      </c>
      <c r="L483" s="1">
        <v>109</v>
      </c>
      <c r="M483" s="1">
        <v>172</v>
      </c>
      <c r="N483" s="1">
        <v>227</v>
      </c>
      <c r="O483" s="1">
        <v>143</v>
      </c>
      <c r="P483" s="1">
        <v>160</v>
      </c>
      <c r="S483" s="6">
        <v>49</v>
      </c>
    </row>
    <row r="484" spans="1:19" x14ac:dyDescent="0.25">
      <c r="B484" s="1">
        <v>62</v>
      </c>
      <c r="C484" s="1">
        <v>97</v>
      </c>
      <c r="D484" s="1">
        <v>29</v>
      </c>
      <c r="E484" s="1">
        <v>63</v>
      </c>
      <c r="F484" s="1">
        <v>192</v>
      </c>
      <c r="G484" s="1">
        <v>145</v>
      </c>
      <c r="H484" s="1">
        <v>220</v>
      </c>
      <c r="I484" s="1">
        <v>34</v>
      </c>
      <c r="J484" s="1">
        <v>223</v>
      </c>
      <c r="K484" s="1">
        <v>42</v>
      </c>
      <c r="L484" s="1">
        <v>153</v>
      </c>
      <c r="M484" s="1">
        <v>59</v>
      </c>
      <c r="N484" s="1">
        <v>9</v>
      </c>
      <c r="O484" s="1">
        <v>222</v>
      </c>
      <c r="P484" s="1">
        <v>2</v>
      </c>
      <c r="Q484" s="1">
        <v>167</v>
      </c>
      <c r="S484" s="6">
        <v>248</v>
      </c>
    </row>
    <row r="485" spans="1:19" x14ac:dyDescent="0.25">
      <c r="A485" s="1">
        <v>185</v>
      </c>
      <c r="B485" s="1">
        <v>141</v>
      </c>
      <c r="C485" s="1">
        <v>9</v>
      </c>
      <c r="D485" s="1">
        <v>44</v>
      </c>
      <c r="E485" s="1">
        <v>235</v>
      </c>
      <c r="F485" s="1">
        <v>112</v>
      </c>
      <c r="G485" s="1">
        <v>63</v>
      </c>
      <c r="H485" s="1">
        <v>224</v>
      </c>
      <c r="I485" s="1">
        <v>29</v>
      </c>
      <c r="J485" s="1">
        <v>253</v>
      </c>
      <c r="K485" s="1">
        <v>46</v>
      </c>
      <c r="L485" s="1">
        <v>233</v>
      </c>
      <c r="M485" s="1">
        <v>151</v>
      </c>
      <c r="N485" s="1">
        <v>65</v>
      </c>
      <c r="O485" s="1">
        <v>144</v>
      </c>
      <c r="P485" s="1">
        <v>201</v>
      </c>
      <c r="S485" s="6">
        <v>209</v>
      </c>
    </row>
    <row r="486" spans="1:19" x14ac:dyDescent="0.25">
      <c r="B486" s="1">
        <v>32</v>
      </c>
      <c r="C486" s="1">
        <v>62</v>
      </c>
      <c r="D486" s="1">
        <v>231</v>
      </c>
      <c r="E486" s="1">
        <v>10</v>
      </c>
      <c r="F486" s="1">
        <v>62</v>
      </c>
      <c r="G486" s="1">
        <v>0</v>
      </c>
      <c r="H486" s="1">
        <v>64</v>
      </c>
      <c r="I486" s="1">
        <v>202</v>
      </c>
      <c r="J486" s="1">
        <v>114</v>
      </c>
      <c r="K486" s="1">
        <v>177</v>
      </c>
      <c r="L486" s="1">
        <v>161</v>
      </c>
      <c r="M486" s="1">
        <v>17</v>
      </c>
      <c r="N486" s="1">
        <v>35</v>
      </c>
      <c r="O486" s="1">
        <v>225</v>
      </c>
      <c r="P486" s="1">
        <v>109</v>
      </c>
      <c r="Q486" s="1">
        <v>153</v>
      </c>
      <c r="S486" s="6">
        <v>94</v>
      </c>
    </row>
    <row r="487" spans="1:19" x14ac:dyDescent="0.25">
      <c r="A487" s="1">
        <v>115</v>
      </c>
      <c r="B487" s="1">
        <v>173</v>
      </c>
      <c r="C487" s="1">
        <v>114</v>
      </c>
      <c r="D487" s="1">
        <v>138</v>
      </c>
      <c r="E487" s="1">
        <v>87</v>
      </c>
      <c r="F487" s="1">
        <v>124</v>
      </c>
      <c r="G487" s="1">
        <v>136</v>
      </c>
      <c r="H487" s="1">
        <v>75</v>
      </c>
      <c r="I487" s="1">
        <v>219</v>
      </c>
      <c r="J487" s="1">
        <v>162</v>
      </c>
      <c r="K487" s="1">
        <v>183</v>
      </c>
      <c r="L487" s="1">
        <v>64</v>
      </c>
      <c r="M487" s="1">
        <v>167</v>
      </c>
      <c r="N487" s="1">
        <v>224</v>
      </c>
      <c r="O487" s="1">
        <v>120</v>
      </c>
      <c r="P487" s="1">
        <v>43</v>
      </c>
      <c r="S487" s="6">
        <v>135</v>
      </c>
    </row>
    <row r="488" spans="1:19" x14ac:dyDescent="0.25">
      <c r="A488" s="1">
        <v>239</v>
      </c>
      <c r="B488" s="1">
        <v>205</v>
      </c>
      <c r="C488" s="1">
        <v>48</v>
      </c>
      <c r="D488" s="1">
        <v>189</v>
      </c>
      <c r="E488" s="1">
        <v>112</v>
      </c>
      <c r="F488" s="1">
        <v>243</v>
      </c>
      <c r="G488" s="1">
        <v>23</v>
      </c>
      <c r="H488" s="1">
        <v>253</v>
      </c>
      <c r="I488" s="1">
        <v>192</v>
      </c>
      <c r="J488" s="1">
        <v>181</v>
      </c>
      <c r="K488" s="1">
        <v>140</v>
      </c>
      <c r="L488" s="1">
        <v>90</v>
      </c>
      <c r="M488" s="1">
        <v>11</v>
      </c>
      <c r="N488" s="1">
        <v>226</v>
      </c>
      <c r="O488" s="1">
        <v>165</v>
      </c>
      <c r="P488" s="1">
        <v>124</v>
      </c>
      <c r="S488" s="6">
        <v>13</v>
      </c>
    </row>
    <row r="489" spans="1:19" x14ac:dyDescent="0.25">
      <c r="A489" s="1">
        <v>224</v>
      </c>
      <c r="B489" s="1">
        <v>41</v>
      </c>
      <c r="C489" s="1">
        <v>45</v>
      </c>
      <c r="D489" s="1">
        <v>108</v>
      </c>
      <c r="E489" s="1">
        <v>71</v>
      </c>
      <c r="F489" s="1">
        <v>160</v>
      </c>
      <c r="G489" s="1">
        <v>245</v>
      </c>
      <c r="H489" s="1">
        <v>50</v>
      </c>
      <c r="I489" s="1">
        <v>97</v>
      </c>
      <c r="J489" s="1">
        <v>194</v>
      </c>
      <c r="K489" s="1">
        <v>61</v>
      </c>
      <c r="L489" s="1">
        <v>220</v>
      </c>
      <c r="M489" s="1">
        <v>189</v>
      </c>
      <c r="N489" s="1">
        <v>19</v>
      </c>
      <c r="O489" s="1">
        <v>95</v>
      </c>
      <c r="P489" s="1">
        <v>108</v>
      </c>
      <c r="S489" s="6">
        <v>178</v>
      </c>
    </row>
    <row r="490" spans="1:19" x14ac:dyDescent="0.25">
      <c r="A490" s="1">
        <v>248</v>
      </c>
      <c r="B490" s="1">
        <v>162</v>
      </c>
      <c r="C490" s="1">
        <v>193</v>
      </c>
      <c r="D490" s="1">
        <v>58</v>
      </c>
      <c r="E490" s="1">
        <v>135</v>
      </c>
      <c r="F490" s="1">
        <v>165</v>
      </c>
      <c r="G490" s="1">
        <v>163</v>
      </c>
      <c r="H490" s="1">
        <v>82</v>
      </c>
      <c r="I490" s="1">
        <v>118</v>
      </c>
      <c r="J490" s="1">
        <v>176</v>
      </c>
      <c r="K490" s="1">
        <v>49</v>
      </c>
      <c r="L490" s="1">
        <v>46</v>
      </c>
      <c r="M490" s="1">
        <v>155</v>
      </c>
      <c r="N490" s="1">
        <v>128</v>
      </c>
      <c r="O490" s="1">
        <v>228</v>
      </c>
      <c r="P490" s="1">
        <v>113</v>
      </c>
      <c r="S490" s="6">
        <v>173</v>
      </c>
    </row>
    <row r="491" spans="1:19" x14ac:dyDescent="0.25">
      <c r="B491" s="1">
        <v>7</v>
      </c>
      <c r="C491" s="1">
        <v>21</v>
      </c>
      <c r="D491" s="1">
        <v>175</v>
      </c>
      <c r="E491" s="1">
        <v>218</v>
      </c>
      <c r="F491" s="1">
        <v>6</v>
      </c>
      <c r="G491" s="1">
        <v>227</v>
      </c>
      <c r="H491" s="1">
        <v>47</v>
      </c>
      <c r="I491" s="1">
        <v>164</v>
      </c>
      <c r="J491" s="1">
        <v>229</v>
      </c>
      <c r="K491" s="1">
        <v>220</v>
      </c>
      <c r="L491" s="1">
        <v>211</v>
      </c>
      <c r="M491" s="1">
        <v>144</v>
      </c>
      <c r="N491" s="1">
        <v>222</v>
      </c>
      <c r="O491" s="1">
        <v>131</v>
      </c>
      <c r="P491" s="1">
        <v>234</v>
      </c>
      <c r="Q491" s="1">
        <v>194</v>
      </c>
      <c r="S491" s="6">
        <v>44</v>
      </c>
    </row>
    <row r="492" spans="1:19" x14ac:dyDescent="0.25">
      <c r="B492" s="1">
        <v>54</v>
      </c>
      <c r="C492" s="1">
        <v>134</v>
      </c>
      <c r="D492" s="1">
        <v>38</v>
      </c>
      <c r="E492" s="1">
        <v>79</v>
      </c>
      <c r="F492" s="1">
        <v>25</v>
      </c>
      <c r="G492" s="1">
        <v>142</v>
      </c>
      <c r="H492" s="1">
        <v>196</v>
      </c>
      <c r="I492" s="1">
        <v>55</v>
      </c>
      <c r="J492" s="1">
        <v>73</v>
      </c>
      <c r="K492" s="1">
        <v>210</v>
      </c>
      <c r="L492" s="1">
        <v>92</v>
      </c>
      <c r="M492" s="1">
        <v>173</v>
      </c>
      <c r="N492" s="1">
        <v>95</v>
      </c>
      <c r="O492" s="1">
        <v>255</v>
      </c>
      <c r="P492" s="1">
        <v>32</v>
      </c>
      <c r="Q492" s="1">
        <v>119</v>
      </c>
      <c r="S492" s="6">
        <v>27</v>
      </c>
    </row>
    <row r="493" spans="1:19" x14ac:dyDescent="0.25">
      <c r="B493" s="1">
        <v>87</v>
      </c>
      <c r="C493" s="1">
        <v>39</v>
      </c>
      <c r="D493" s="1">
        <v>57</v>
      </c>
      <c r="E493" s="1">
        <v>241</v>
      </c>
      <c r="F493" s="1">
        <v>218</v>
      </c>
      <c r="G493" s="1">
        <v>60</v>
      </c>
      <c r="H493" s="1">
        <v>159</v>
      </c>
      <c r="I493" s="1">
        <v>52</v>
      </c>
      <c r="J493" s="1">
        <v>224</v>
      </c>
      <c r="K493" s="1">
        <v>153</v>
      </c>
      <c r="L493" s="1">
        <v>152</v>
      </c>
      <c r="M493" s="1">
        <v>145</v>
      </c>
      <c r="N493" s="1">
        <v>225</v>
      </c>
      <c r="O493" s="1">
        <v>111</v>
      </c>
      <c r="P493" s="1">
        <v>8</v>
      </c>
      <c r="Q493" s="1">
        <v>125</v>
      </c>
      <c r="S493" s="6">
        <v>168</v>
      </c>
    </row>
    <row r="494" spans="1:19" x14ac:dyDescent="0.25">
      <c r="A494" s="1">
        <v>168</v>
      </c>
      <c r="B494" s="1">
        <v>217</v>
      </c>
      <c r="C494" s="1">
        <v>97</v>
      </c>
      <c r="D494" s="1">
        <v>26</v>
      </c>
      <c r="E494" s="1">
        <v>224</v>
      </c>
      <c r="F494" s="1">
        <v>253</v>
      </c>
      <c r="G494" s="1">
        <v>197</v>
      </c>
      <c r="H494" s="1">
        <v>196</v>
      </c>
      <c r="I494" s="1">
        <v>5</v>
      </c>
      <c r="J494" s="1">
        <v>35</v>
      </c>
      <c r="K494" s="1">
        <v>226</v>
      </c>
      <c r="L494" s="1">
        <v>236</v>
      </c>
      <c r="M494" s="1">
        <v>103</v>
      </c>
      <c r="N494" s="1">
        <v>127</v>
      </c>
      <c r="O494" s="1">
        <v>19</v>
      </c>
      <c r="P494" s="1">
        <v>63</v>
      </c>
      <c r="S494" s="6">
        <v>42</v>
      </c>
    </row>
    <row r="495" spans="1:19" x14ac:dyDescent="0.25">
      <c r="A495" s="1">
        <v>208</v>
      </c>
      <c r="B495" s="1">
        <v>168</v>
      </c>
      <c r="C495" s="1">
        <v>237</v>
      </c>
      <c r="D495" s="1">
        <v>55</v>
      </c>
      <c r="E495" s="1">
        <v>70</v>
      </c>
      <c r="F495" s="1">
        <v>220</v>
      </c>
      <c r="G495" s="1">
        <v>101</v>
      </c>
      <c r="H495" s="1">
        <v>245</v>
      </c>
      <c r="I495" s="1">
        <v>88</v>
      </c>
      <c r="J495" s="1">
        <v>187</v>
      </c>
      <c r="K495" s="1">
        <v>195</v>
      </c>
      <c r="L495" s="1">
        <v>196</v>
      </c>
      <c r="M495" s="1">
        <v>168</v>
      </c>
      <c r="N495" s="1">
        <v>237</v>
      </c>
      <c r="O495" s="1">
        <v>172</v>
      </c>
      <c r="P495" s="1">
        <v>101</v>
      </c>
      <c r="S495" s="6">
        <v>194</v>
      </c>
    </row>
    <row r="496" spans="1:19" x14ac:dyDescent="0.25">
      <c r="B496" s="1">
        <v>52</v>
      </c>
      <c r="C496" s="1">
        <v>17</v>
      </c>
      <c r="D496" s="1">
        <v>140</v>
      </c>
      <c r="E496" s="1">
        <v>156</v>
      </c>
      <c r="F496" s="1">
        <v>104</v>
      </c>
      <c r="G496" s="1">
        <v>250</v>
      </c>
      <c r="H496" s="1">
        <v>109</v>
      </c>
      <c r="I496" s="1">
        <v>176</v>
      </c>
      <c r="J496" s="1">
        <v>195</v>
      </c>
      <c r="K496" s="1">
        <v>21</v>
      </c>
      <c r="L496" s="1">
        <v>87</v>
      </c>
      <c r="M496" s="1">
        <v>200</v>
      </c>
      <c r="N496" s="1">
        <v>62</v>
      </c>
      <c r="O496" s="1">
        <v>39</v>
      </c>
      <c r="P496" s="1">
        <v>45</v>
      </c>
      <c r="Q496" s="1">
        <v>162</v>
      </c>
      <c r="S496" s="6">
        <v>18</v>
      </c>
    </row>
    <row r="497" spans="1:19" x14ac:dyDescent="0.25">
      <c r="A497" s="1">
        <v>220</v>
      </c>
      <c r="B497" s="1">
        <v>141</v>
      </c>
      <c r="C497" s="1">
        <v>74</v>
      </c>
      <c r="D497" s="1">
        <v>75</v>
      </c>
      <c r="E497" s="1">
        <v>183</v>
      </c>
      <c r="F497" s="1">
        <v>59</v>
      </c>
      <c r="G497" s="1">
        <v>143</v>
      </c>
      <c r="H497" s="1">
        <v>75</v>
      </c>
      <c r="I497" s="1">
        <v>62</v>
      </c>
      <c r="J497" s="1">
        <v>27</v>
      </c>
      <c r="K497" s="1">
        <v>101</v>
      </c>
      <c r="L497" s="1">
        <v>139</v>
      </c>
      <c r="M497" s="1">
        <v>251</v>
      </c>
      <c r="N497" s="1">
        <v>235</v>
      </c>
      <c r="O497" s="1">
        <v>173</v>
      </c>
      <c r="P497" s="1">
        <v>236</v>
      </c>
      <c r="S497" s="6">
        <v>98</v>
      </c>
    </row>
    <row r="498" spans="1:19" x14ac:dyDescent="0.25">
      <c r="B498" s="1">
        <v>70</v>
      </c>
      <c r="C498" s="1">
        <v>224</v>
      </c>
      <c r="D498" s="1">
        <v>211</v>
      </c>
      <c r="E498" s="1">
        <v>21</v>
      </c>
      <c r="F498" s="1">
        <v>228</v>
      </c>
      <c r="G498" s="1">
        <v>85</v>
      </c>
      <c r="H498" s="1">
        <v>153</v>
      </c>
      <c r="I498" s="1">
        <v>215</v>
      </c>
      <c r="J498" s="1">
        <v>137</v>
      </c>
      <c r="K498" s="1">
        <v>204</v>
      </c>
      <c r="L498" s="1">
        <v>72</v>
      </c>
      <c r="M498" s="1">
        <v>1</v>
      </c>
      <c r="N498" s="1">
        <v>30</v>
      </c>
      <c r="O498" s="1">
        <v>122</v>
      </c>
      <c r="P498" s="1">
        <v>229</v>
      </c>
      <c r="Q498" s="1">
        <v>175</v>
      </c>
      <c r="S498" s="6">
        <v>40</v>
      </c>
    </row>
    <row r="499" spans="1:19" x14ac:dyDescent="0.25">
      <c r="B499" s="1">
        <v>10</v>
      </c>
      <c r="C499" s="1">
        <v>22</v>
      </c>
      <c r="D499" s="1">
        <v>223</v>
      </c>
      <c r="E499" s="1">
        <v>197</v>
      </c>
      <c r="F499" s="1">
        <v>248</v>
      </c>
      <c r="G499" s="1">
        <v>76</v>
      </c>
      <c r="H499" s="1">
        <v>126</v>
      </c>
      <c r="I499" s="1">
        <v>204</v>
      </c>
      <c r="J499" s="1">
        <v>13</v>
      </c>
      <c r="K499" s="1">
        <v>137</v>
      </c>
      <c r="L499" s="1">
        <v>245</v>
      </c>
      <c r="M499" s="1">
        <v>114</v>
      </c>
      <c r="N499" s="1">
        <v>252</v>
      </c>
      <c r="O499" s="1">
        <v>136</v>
      </c>
      <c r="P499" s="1">
        <v>19</v>
      </c>
      <c r="Q499" s="1">
        <v>214</v>
      </c>
      <c r="S499" s="6">
        <v>106</v>
      </c>
    </row>
    <row r="500" spans="1:19" x14ac:dyDescent="0.25">
      <c r="A500" s="1">
        <v>130</v>
      </c>
      <c r="B500" s="1">
        <v>167</v>
      </c>
      <c r="C500" s="1">
        <v>73</v>
      </c>
      <c r="D500" s="1">
        <v>153</v>
      </c>
      <c r="E500" s="1">
        <v>24</v>
      </c>
      <c r="F500" s="1">
        <v>87</v>
      </c>
      <c r="G500" s="1">
        <v>103</v>
      </c>
      <c r="H500" s="1">
        <v>242</v>
      </c>
      <c r="I500" s="1">
        <v>98</v>
      </c>
      <c r="J500" s="1">
        <v>104</v>
      </c>
      <c r="K500" s="1">
        <v>99</v>
      </c>
      <c r="L500" s="1">
        <v>199</v>
      </c>
      <c r="M500" s="1">
        <v>211</v>
      </c>
      <c r="N500" s="1">
        <v>21</v>
      </c>
      <c r="O500" s="1">
        <v>121</v>
      </c>
      <c r="P500" s="1">
        <v>175</v>
      </c>
      <c r="S500" s="6">
        <v>10</v>
      </c>
    </row>
    <row r="501" spans="1:19" x14ac:dyDescent="0.25">
      <c r="A501" s="1">
        <v>213</v>
      </c>
      <c r="B501" s="1">
        <v>15</v>
      </c>
      <c r="C501" s="1">
        <v>70</v>
      </c>
      <c r="D501" s="1">
        <v>6</v>
      </c>
      <c r="E501" s="1">
        <v>109</v>
      </c>
      <c r="F501" s="1">
        <v>11</v>
      </c>
      <c r="G501" s="1">
        <v>240</v>
      </c>
      <c r="H501" s="1">
        <v>242</v>
      </c>
      <c r="I501" s="1">
        <v>39</v>
      </c>
      <c r="J501" s="1">
        <v>12</v>
      </c>
      <c r="K501" s="1">
        <v>4</v>
      </c>
      <c r="L501" s="1">
        <v>84</v>
      </c>
      <c r="M501" s="1">
        <v>240</v>
      </c>
      <c r="N501" s="1">
        <v>85</v>
      </c>
      <c r="O501" s="1">
        <v>38</v>
      </c>
      <c r="P501" s="1">
        <v>247</v>
      </c>
      <c r="S501" s="6">
        <v>15</v>
      </c>
    </row>
    <row r="502" spans="1:19" x14ac:dyDescent="0.25">
      <c r="A502" s="1">
        <v>242</v>
      </c>
      <c r="B502" s="1">
        <v>91</v>
      </c>
      <c r="C502" s="1">
        <v>213</v>
      </c>
      <c r="D502" s="1">
        <v>136</v>
      </c>
      <c r="E502" s="1">
        <v>45</v>
      </c>
      <c r="F502" s="1">
        <v>220</v>
      </c>
      <c r="G502" s="1">
        <v>171</v>
      </c>
      <c r="H502" s="1">
        <v>191</v>
      </c>
      <c r="I502" s="1">
        <v>212</v>
      </c>
      <c r="J502" s="1">
        <v>158</v>
      </c>
      <c r="K502" s="1">
        <v>182</v>
      </c>
      <c r="L502" s="1">
        <v>131</v>
      </c>
      <c r="M502" s="1">
        <v>214</v>
      </c>
      <c r="N502" s="1">
        <v>116</v>
      </c>
      <c r="O502" s="1">
        <v>86</v>
      </c>
      <c r="P502" s="1">
        <v>216</v>
      </c>
      <c r="S502" s="6">
        <v>174</v>
      </c>
    </row>
    <row r="503" spans="1:19" x14ac:dyDescent="0.25">
      <c r="A503" s="1">
        <v>114</v>
      </c>
      <c r="B503" s="1">
        <v>69</v>
      </c>
      <c r="C503" s="1">
        <v>244</v>
      </c>
      <c r="D503" s="1">
        <v>96</v>
      </c>
      <c r="E503" s="1">
        <v>47</v>
      </c>
      <c r="F503" s="1">
        <v>106</v>
      </c>
      <c r="G503" s="1">
        <v>78</v>
      </c>
      <c r="H503" s="1">
        <v>212</v>
      </c>
      <c r="I503" s="1">
        <v>179</v>
      </c>
      <c r="J503" s="1">
        <v>222</v>
      </c>
      <c r="K503" s="1">
        <v>225</v>
      </c>
      <c r="L503" s="1">
        <v>109</v>
      </c>
      <c r="M503" s="1">
        <v>190</v>
      </c>
      <c r="N503" s="1">
        <v>62</v>
      </c>
      <c r="O503" s="1">
        <v>44</v>
      </c>
      <c r="P503" s="1">
        <v>211</v>
      </c>
      <c r="S503" s="6">
        <v>190</v>
      </c>
    </row>
    <row r="504" spans="1:19" x14ac:dyDescent="0.25">
      <c r="A504" s="1">
        <v>141</v>
      </c>
      <c r="B504" s="1">
        <v>190</v>
      </c>
      <c r="C504" s="1">
        <v>231</v>
      </c>
      <c r="D504" s="1">
        <v>165</v>
      </c>
      <c r="E504" s="1">
        <v>9</v>
      </c>
      <c r="F504" s="1">
        <v>173</v>
      </c>
      <c r="G504" s="1">
        <v>105</v>
      </c>
      <c r="H504" s="1">
        <v>112</v>
      </c>
      <c r="I504" s="1">
        <v>104</v>
      </c>
      <c r="J504" s="1">
        <v>77</v>
      </c>
      <c r="K504" s="1">
        <v>133</v>
      </c>
      <c r="L504" s="1">
        <v>216</v>
      </c>
      <c r="M504" s="1">
        <v>150</v>
      </c>
      <c r="N504" s="1">
        <v>17</v>
      </c>
      <c r="O504" s="1">
        <v>99</v>
      </c>
      <c r="P504" s="1">
        <v>70</v>
      </c>
      <c r="S504" s="6">
        <v>28</v>
      </c>
    </row>
    <row r="505" spans="1:19" x14ac:dyDescent="0.25">
      <c r="A505" s="1">
        <v>137</v>
      </c>
      <c r="B505" s="1">
        <v>149</v>
      </c>
      <c r="C505" s="1">
        <v>135</v>
      </c>
      <c r="D505" s="1">
        <v>178</v>
      </c>
      <c r="E505" s="1">
        <v>78</v>
      </c>
      <c r="F505" s="1">
        <v>221</v>
      </c>
      <c r="G505" s="1">
        <v>157</v>
      </c>
      <c r="H505" s="1">
        <v>181</v>
      </c>
      <c r="I505" s="1">
        <v>223</v>
      </c>
      <c r="J505" s="1">
        <v>235</v>
      </c>
      <c r="K505" s="1">
        <v>176</v>
      </c>
      <c r="L505" s="1">
        <v>219</v>
      </c>
      <c r="M505" s="1">
        <v>60</v>
      </c>
      <c r="N505" s="1">
        <v>146</v>
      </c>
      <c r="O505" s="1">
        <v>147</v>
      </c>
      <c r="P505" s="1">
        <v>181</v>
      </c>
      <c r="S505" s="6">
        <v>7</v>
      </c>
    </row>
    <row r="506" spans="1:19" x14ac:dyDescent="0.25">
      <c r="A506" s="1">
        <v>162</v>
      </c>
      <c r="B506" s="1">
        <v>82</v>
      </c>
      <c r="C506" s="1">
        <v>114</v>
      </c>
      <c r="D506" s="1">
        <v>143</v>
      </c>
      <c r="E506" s="1">
        <v>35</v>
      </c>
      <c r="F506" s="1">
        <v>90</v>
      </c>
      <c r="G506" s="1">
        <v>170</v>
      </c>
      <c r="H506" s="1">
        <v>131</v>
      </c>
      <c r="I506" s="1">
        <v>86</v>
      </c>
      <c r="J506" s="1">
        <v>140</v>
      </c>
      <c r="K506" s="1">
        <v>61</v>
      </c>
      <c r="L506" s="1">
        <v>155</v>
      </c>
      <c r="M506" s="1">
        <v>98</v>
      </c>
      <c r="N506" s="1">
        <v>174</v>
      </c>
      <c r="O506" s="1">
        <v>159</v>
      </c>
      <c r="P506" s="1">
        <v>135</v>
      </c>
      <c r="S506" s="6">
        <v>161</v>
      </c>
    </row>
    <row r="507" spans="1:19" x14ac:dyDescent="0.25">
      <c r="A507" s="1">
        <v>205</v>
      </c>
      <c r="B507" s="1">
        <v>54</v>
      </c>
      <c r="C507" s="1">
        <v>214</v>
      </c>
      <c r="D507" s="1">
        <v>114</v>
      </c>
      <c r="E507" s="1">
        <v>100</v>
      </c>
      <c r="F507" s="1">
        <v>0</v>
      </c>
      <c r="G507" s="1">
        <v>36</v>
      </c>
      <c r="H507" s="1">
        <v>232</v>
      </c>
      <c r="I507" s="1">
        <v>200</v>
      </c>
      <c r="J507" s="1">
        <v>180</v>
      </c>
      <c r="K507" s="1">
        <v>153</v>
      </c>
      <c r="L507" s="1">
        <v>172</v>
      </c>
      <c r="M507" s="1">
        <v>229</v>
      </c>
      <c r="N507" s="1">
        <v>130</v>
      </c>
      <c r="O507" s="1">
        <v>193</v>
      </c>
      <c r="P507" s="1">
        <v>207</v>
      </c>
      <c r="S507" s="6">
        <v>38</v>
      </c>
    </row>
    <row r="508" spans="1:19" x14ac:dyDescent="0.25">
      <c r="A508" s="1">
        <v>189</v>
      </c>
      <c r="B508" s="1">
        <v>63</v>
      </c>
      <c r="C508" s="1">
        <v>187</v>
      </c>
      <c r="D508" s="1">
        <v>156</v>
      </c>
      <c r="E508" s="1">
        <v>157</v>
      </c>
      <c r="F508" s="1">
        <v>41</v>
      </c>
      <c r="G508" s="1">
        <v>159</v>
      </c>
      <c r="H508" s="1">
        <v>20</v>
      </c>
      <c r="I508" s="1">
        <v>77</v>
      </c>
      <c r="J508" s="1">
        <v>83</v>
      </c>
      <c r="K508" s="1">
        <v>57</v>
      </c>
      <c r="L508" s="1">
        <v>251</v>
      </c>
      <c r="M508" s="1">
        <v>25</v>
      </c>
      <c r="N508" s="1">
        <v>233</v>
      </c>
      <c r="O508" s="1">
        <v>27</v>
      </c>
      <c r="P508" s="1">
        <v>78</v>
      </c>
      <c r="S508" s="6">
        <v>135</v>
      </c>
    </row>
    <row r="509" spans="1:19" x14ac:dyDescent="0.25">
      <c r="B509" s="1">
        <v>10</v>
      </c>
      <c r="C509" s="1">
        <v>79</v>
      </c>
      <c r="D509" s="1">
        <v>142</v>
      </c>
      <c r="E509" s="1">
        <v>230</v>
      </c>
      <c r="F509" s="1">
        <v>156</v>
      </c>
      <c r="G509" s="1">
        <v>176</v>
      </c>
      <c r="H509" s="1">
        <v>60</v>
      </c>
      <c r="I509" s="1">
        <v>71</v>
      </c>
      <c r="J509" s="1">
        <v>157</v>
      </c>
      <c r="K509" s="1">
        <v>31</v>
      </c>
      <c r="L509" s="1">
        <v>183</v>
      </c>
      <c r="M509" s="1">
        <v>176</v>
      </c>
      <c r="N509" s="1">
        <v>104</v>
      </c>
      <c r="O509" s="1">
        <v>175</v>
      </c>
      <c r="P509" s="1">
        <v>137</v>
      </c>
      <c r="Q509" s="1">
        <v>130</v>
      </c>
      <c r="S509" s="6">
        <v>238</v>
      </c>
    </row>
    <row r="510" spans="1:19" x14ac:dyDescent="0.25">
      <c r="A510" s="1">
        <v>133</v>
      </c>
      <c r="B510" s="1">
        <v>178</v>
      </c>
      <c r="C510" s="1">
        <v>241</v>
      </c>
      <c r="D510" s="1">
        <v>17</v>
      </c>
      <c r="E510" s="1">
        <v>187</v>
      </c>
      <c r="F510" s="1">
        <v>206</v>
      </c>
      <c r="G510" s="1">
        <v>255</v>
      </c>
      <c r="H510" s="1">
        <v>113</v>
      </c>
      <c r="I510" s="1">
        <v>163</v>
      </c>
      <c r="J510" s="1">
        <v>66</v>
      </c>
      <c r="K510" s="1">
        <v>155</v>
      </c>
      <c r="L510" s="1">
        <v>201</v>
      </c>
      <c r="M510" s="1">
        <v>188</v>
      </c>
      <c r="N510" s="1">
        <v>248</v>
      </c>
      <c r="O510" s="1">
        <v>106</v>
      </c>
      <c r="P510" s="1">
        <v>59</v>
      </c>
      <c r="S510" s="6">
        <v>91</v>
      </c>
    </row>
    <row r="511" spans="1:19" x14ac:dyDescent="0.25">
      <c r="A511" s="1">
        <v>125</v>
      </c>
      <c r="B511" s="1">
        <v>188</v>
      </c>
      <c r="C511" s="1">
        <v>218</v>
      </c>
      <c r="D511" s="1">
        <v>76</v>
      </c>
      <c r="E511" s="1">
        <v>204</v>
      </c>
      <c r="F511" s="1">
        <v>98</v>
      </c>
      <c r="G511" s="1">
        <v>31</v>
      </c>
      <c r="H511" s="1">
        <v>26</v>
      </c>
      <c r="I511" s="1">
        <v>186</v>
      </c>
      <c r="J511" s="1">
        <v>6</v>
      </c>
      <c r="K511" s="1">
        <v>85</v>
      </c>
      <c r="L511" s="1">
        <v>232</v>
      </c>
      <c r="M511" s="1">
        <v>9</v>
      </c>
      <c r="N511" s="1">
        <v>253</v>
      </c>
      <c r="O511" s="1">
        <v>68</v>
      </c>
      <c r="P511" s="1">
        <v>138</v>
      </c>
      <c r="S511" s="6">
        <v>172</v>
      </c>
    </row>
    <row r="512" spans="1:19" x14ac:dyDescent="0.25">
      <c r="B512" s="1">
        <v>76</v>
      </c>
      <c r="C512" s="1">
        <v>244</v>
      </c>
      <c r="D512" s="1">
        <v>28</v>
      </c>
      <c r="E512" s="1">
        <v>146</v>
      </c>
      <c r="F512" s="1">
        <v>252</v>
      </c>
      <c r="G512" s="1">
        <v>42</v>
      </c>
      <c r="H512" s="1">
        <v>36</v>
      </c>
      <c r="I512" s="1">
        <v>209</v>
      </c>
      <c r="J512" s="1">
        <v>203</v>
      </c>
      <c r="K512" s="1">
        <v>102</v>
      </c>
      <c r="L512" s="1">
        <v>51</v>
      </c>
      <c r="M512" s="1">
        <v>132</v>
      </c>
      <c r="N512" s="1">
        <v>182</v>
      </c>
      <c r="O512" s="1">
        <v>241</v>
      </c>
      <c r="P512" s="1">
        <v>111</v>
      </c>
      <c r="Q512" s="1">
        <v>206</v>
      </c>
      <c r="S512" s="6">
        <v>45</v>
      </c>
    </row>
    <row r="513" spans="1:19" x14ac:dyDescent="0.25">
      <c r="A513" s="1">
        <v>158</v>
      </c>
      <c r="B513" s="1">
        <v>50</v>
      </c>
      <c r="C513" s="1">
        <v>237</v>
      </c>
      <c r="D513" s="1">
        <v>77</v>
      </c>
      <c r="E513" s="1">
        <v>162</v>
      </c>
      <c r="F513" s="1">
        <v>153</v>
      </c>
      <c r="G513" s="1">
        <v>250</v>
      </c>
      <c r="H513" s="1">
        <v>203</v>
      </c>
      <c r="I513" s="1">
        <v>157</v>
      </c>
      <c r="J513" s="1">
        <v>221</v>
      </c>
      <c r="K513" s="1">
        <v>36</v>
      </c>
      <c r="L513" s="1">
        <v>31</v>
      </c>
      <c r="M513" s="1">
        <v>161</v>
      </c>
      <c r="N513" s="1">
        <v>52</v>
      </c>
      <c r="O513" s="1">
        <v>158</v>
      </c>
      <c r="P513" s="1">
        <v>233</v>
      </c>
      <c r="S513" s="6">
        <v>226</v>
      </c>
    </row>
    <row r="514" spans="1:19" x14ac:dyDescent="0.25">
      <c r="B514" s="1">
        <v>23</v>
      </c>
      <c r="C514" s="1">
        <v>69</v>
      </c>
      <c r="D514" s="1">
        <v>150</v>
      </c>
      <c r="E514" s="1">
        <v>152</v>
      </c>
      <c r="F514" s="1">
        <v>166</v>
      </c>
      <c r="G514" s="1">
        <v>245</v>
      </c>
      <c r="H514" s="1">
        <v>210</v>
      </c>
      <c r="I514" s="1">
        <v>47</v>
      </c>
      <c r="J514" s="1">
        <v>168</v>
      </c>
      <c r="K514" s="1">
        <v>189</v>
      </c>
      <c r="L514" s="1">
        <v>220</v>
      </c>
      <c r="M514" s="1">
        <v>156</v>
      </c>
      <c r="N514" s="1">
        <v>213</v>
      </c>
      <c r="O514" s="1">
        <v>69</v>
      </c>
      <c r="P514" s="1">
        <v>162</v>
      </c>
      <c r="Q514" s="1">
        <v>56</v>
      </c>
      <c r="S514" s="6">
        <v>66</v>
      </c>
    </row>
    <row r="515" spans="1:19" x14ac:dyDescent="0.25">
      <c r="A515" s="1">
        <v>150</v>
      </c>
      <c r="B515" s="1">
        <v>194</v>
      </c>
      <c r="C515" s="1">
        <v>28</v>
      </c>
      <c r="D515" s="1">
        <v>97</v>
      </c>
      <c r="E515" s="1">
        <v>254</v>
      </c>
      <c r="F515" s="1">
        <v>215</v>
      </c>
      <c r="G515" s="1">
        <v>193</v>
      </c>
      <c r="H515" s="1">
        <v>165</v>
      </c>
      <c r="I515" s="1">
        <v>80</v>
      </c>
      <c r="J515" s="1">
        <v>163</v>
      </c>
      <c r="K515" s="1">
        <v>94</v>
      </c>
      <c r="L515" s="1">
        <v>153</v>
      </c>
      <c r="M515" s="1">
        <v>138</v>
      </c>
      <c r="N515" s="1">
        <v>177</v>
      </c>
      <c r="O515" s="1">
        <v>248</v>
      </c>
      <c r="P515" s="1">
        <v>128</v>
      </c>
      <c r="S515" s="6">
        <v>98</v>
      </c>
    </row>
    <row r="516" spans="1:19" x14ac:dyDescent="0.25">
      <c r="B516" s="1">
        <v>67</v>
      </c>
      <c r="C516" s="1">
        <v>86</v>
      </c>
      <c r="D516" s="1">
        <v>115</v>
      </c>
      <c r="E516" s="1">
        <v>135</v>
      </c>
      <c r="F516" s="1">
        <v>31</v>
      </c>
      <c r="G516" s="1">
        <v>23</v>
      </c>
      <c r="H516" s="1">
        <v>162</v>
      </c>
      <c r="I516" s="1">
        <v>95</v>
      </c>
      <c r="J516" s="1">
        <v>7</v>
      </c>
      <c r="K516" s="1">
        <v>95</v>
      </c>
      <c r="L516" s="1">
        <v>124</v>
      </c>
      <c r="M516" s="1">
        <v>203</v>
      </c>
      <c r="N516" s="1">
        <v>141</v>
      </c>
      <c r="O516" s="1">
        <v>198</v>
      </c>
      <c r="P516" s="1">
        <v>157</v>
      </c>
      <c r="Q516" s="1">
        <v>208</v>
      </c>
      <c r="S516" s="6">
        <v>112</v>
      </c>
    </row>
    <row r="517" spans="1:19" x14ac:dyDescent="0.25">
      <c r="A517" s="1">
        <v>146</v>
      </c>
      <c r="B517" s="1">
        <v>99</v>
      </c>
      <c r="C517" s="1">
        <v>50</v>
      </c>
      <c r="D517" s="1">
        <v>247</v>
      </c>
      <c r="E517" s="1">
        <v>96</v>
      </c>
      <c r="F517" s="1">
        <v>111</v>
      </c>
      <c r="G517" s="1">
        <v>151</v>
      </c>
      <c r="H517" s="1">
        <v>202</v>
      </c>
      <c r="I517" s="1">
        <v>248</v>
      </c>
      <c r="J517" s="1">
        <v>110</v>
      </c>
      <c r="K517" s="1">
        <v>138</v>
      </c>
      <c r="L517" s="1">
        <v>54</v>
      </c>
      <c r="M517" s="1">
        <v>108</v>
      </c>
      <c r="N517" s="1">
        <v>50</v>
      </c>
      <c r="O517" s="1">
        <v>77</v>
      </c>
      <c r="P517" s="1">
        <v>70</v>
      </c>
      <c r="S517" s="6">
        <v>235</v>
      </c>
    </row>
    <row r="518" spans="1:19" x14ac:dyDescent="0.25">
      <c r="A518" s="1">
        <v>106</v>
      </c>
      <c r="B518" s="1">
        <v>147</v>
      </c>
      <c r="C518" s="1">
        <v>161</v>
      </c>
      <c r="D518" s="1">
        <v>250</v>
      </c>
      <c r="E518" s="1">
        <v>149</v>
      </c>
      <c r="F518" s="1">
        <v>67</v>
      </c>
      <c r="G518" s="1">
        <v>50</v>
      </c>
      <c r="H518" s="1">
        <v>80</v>
      </c>
      <c r="I518" s="1">
        <v>161</v>
      </c>
      <c r="J518" s="1">
        <v>9</v>
      </c>
      <c r="K518" s="1">
        <v>253</v>
      </c>
      <c r="L518" s="1">
        <v>71</v>
      </c>
      <c r="M518" s="1">
        <v>186</v>
      </c>
      <c r="N518" s="1">
        <v>4</v>
      </c>
      <c r="O518" s="1">
        <v>192</v>
      </c>
      <c r="P518" s="1">
        <v>254</v>
      </c>
      <c r="S518" s="6">
        <v>152</v>
      </c>
    </row>
    <row r="519" spans="1:19" x14ac:dyDescent="0.25">
      <c r="A519" s="1">
        <v>170</v>
      </c>
      <c r="B519" s="1">
        <v>208</v>
      </c>
      <c r="C519" s="1">
        <v>64</v>
      </c>
      <c r="D519" s="1">
        <v>170</v>
      </c>
      <c r="E519" s="1">
        <v>249</v>
      </c>
      <c r="F519" s="1">
        <v>174</v>
      </c>
      <c r="G519" s="1">
        <v>179</v>
      </c>
      <c r="H519" s="1">
        <v>218</v>
      </c>
      <c r="I519" s="1">
        <v>129</v>
      </c>
      <c r="J519" s="1">
        <v>6</v>
      </c>
      <c r="K519" s="1">
        <v>251</v>
      </c>
      <c r="L519" s="1">
        <v>180</v>
      </c>
      <c r="M519" s="1">
        <v>97</v>
      </c>
      <c r="N519" s="1">
        <v>16</v>
      </c>
      <c r="O519" s="1">
        <v>73</v>
      </c>
      <c r="P519" s="1">
        <v>216</v>
      </c>
      <c r="S519" s="6">
        <v>227</v>
      </c>
    </row>
    <row r="520" spans="1:19" x14ac:dyDescent="0.25">
      <c r="A520" s="1">
        <v>109</v>
      </c>
      <c r="B520" s="1">
        <v>170</v>
      </c>
      <c r="C520" s="1">
        <v>126</v>
      </c>
      <c r="D520" s="1">
        <v>169</v>
      </c>
      <c r="E520" s="1">
        <v>250</v>
      </c>
      <c r="F520" s="1">
        <v>224</v>
      </c>
      <c r="G520" s="1">
        <v>153</v>
      </c>
      <c r="H520" s="1">
        <v>189</v>
      </c>
      <c r="I520" s="1">
        <v>197</v>
      </c>
      <c r="J520" s="1">
        <v>218</v>
      </c>
      <c r="K520" s="1">
        <v>64</v>
      </c>
      <c r="L520" s="1">
        <v>135</v>
      </c>
      <c r="M520" s="1">
        <v>188</v>
      </c>
      <c r="N520" s="1">
        <v>101</v>
      </c>
      <c r="O520" s="1">
        <v>234</v>
      </c>
      <c r="P520" s="1">
        <v>222</v>
      </c>
      <c r="S520" s="6">
        <v>96</v>
      </c>
    </row>
    <row r="521" spans="1:19" x14ac:dyDescent="0.25">
      <c r="A521" s="1">
        <v>165</v>
      </c>
      <c r="B521" s="1">
        <v>190</v>
      </c>
      <c r="C521" s="1">
        <v>118</v>
      </c>
      <c r="D521" s="1">
        <v>128</v>
      </c>
      <c r="E521" s="1">
        <v>91</v>
      </c>
      <c r="F521" s="1">
        <v>161</v>
      </c>
      <c r="G521" s="1">
        <v>136</v>
      </c>
      <c r="H521" s="1">
        <v>6</v>
      </c>
      <c r="I521" s="1">
        <v>163</v>
      </c>
      <c r="J521" s="1">
        <v>92</v>
      </c>
      <c r="K521" s="1">
        <v>90</v>
      </c>
      <c r="L521" s="1">
        <v>197</v>
      </c>
      <c r="M521" s="1">
        <v>44</v>
      </c>
      <c r="N521" s="1">
        <v>212</v>
      </c>
      <c r="O521" s="1">
        <v>251</v>
      </c>
      <c r="P521" s="1">
        <v>42</v>
      </c>
      <c r="S521" s="6">
        <v>58</v>
      </c>
    </row>
    <row r="522" spans="1:19" x14ac:dyDescent="0.25">
      <c r="B522" s="1">
        <v>47</v>
      </c>
      <c r="C522" s="1">
        <v>156</v>
      </c>
      <c r="D522" s="1">
        <v>189</v>
      </c>
      <c r="E522" s="1">
        <v>85</v>
      </c>
      <c r="F522" s="1">
        <v>237</v>
      </c>
      <c r="G522" s="1">
        <v>93</v>
      </c>
      <c r="H522" s="1">
        <v>206</v>
      </c>
      <c r="I522" s="1">
        <v>76</v>
      </c>
      <c r="J522" s="1">
        <v>156</v>
      </c>
      <c r="K522" s="1">
        <v>159</v>
      </c>
      <c r="L522" s="1">
        <v>96</v>
      </c>
      <c r="M522" s="1">
        <v>223</v>
      </c>
      <c r="N522" s="1">
        <v>50</v>
      </c>
      <c r="O522" s="1">
        <v>191</v>
      </c>
      <c r="P522" s="1">
        <v>107</v>
      </c>
      <c r="Q522" s="1">
        <v>28</v>
      </c>
      <c r="S522" s="6">
        <v>127</v>
      </c>
    </row>
    <row r="523" spans="1:19" x14ac:dyDescent="0.25">
      <c r="A523" s="1">
        <v>102</v>
      </c>
      <c r="B523" s="1">
        <v>220</v>
      </c>
      <c r="C523" s="1">
        <v>116</v>
      </c>
      <c r="D523" s="1">
        <v>110</v>
      </c>
      <c r="E523" s="1">
        <v>32</v>
      </c>
      <c r="F523" s="1">
        <v>245</v>
      </c>
      <c r="G523" s="1">
        <v>234</v>
      </c>
      <c r="H523" s="1">
        <v>36</v>
      </c>
      <c r="I523" s="1">
        <v>122</v>
      </c>
      <c r="J523" s="1">
        <v>192</v>
      </c>
      <c r="K523" s="1">
        <v>40</v>
      </c>
      <c r="L523" s="1">
        <v>191</v>
      </c>
      <c r="M523" s="1">
        <v>197</v>
      </c>
      <c r="N523" s="1">
        <v>5</v>
      </c>
      <c r="O523" s="1">
        <v>119</v>
      </c>
      <c r="P523" s="1">
        <v>123</v>
      </c>
      <c r="S523" s="6">
        <v>190</v>
      </c>
    </row>
    <row r="524" spans="1:19" x14ac:dyDescent="0.25">
      <c r="A524" s="1">
        <v>119</v>
      </c>
      <c r="B524" s="1">
        <v>114</v>
      </c>
      <c r="C524" s="1">
        <v>125</v>
      </c>
      <c r="D524" s="1">
        <v>174</v>
      </c>
      <c r="E524" s="1">
        <v>242</v>
      </c>
      <c r="F524" s="1">
        <v>55</v>
      </c>
      <c r="G524" s="1">
        <v>105</v>
      </c>
      <c r="H524" s="1">
        <v>35</v>
      </c>
      <c r="I524" s="1">
        <v>245</v>
      </c>
      <c r="J524" s="1">
        <v>194</v>
      </c>
      <c r="K524" s="1">
        <v>63</v>
      </c>
      <c r="L524" s="1">
        <v>230</v>
      </c>
      <c r="M524" s="1">
        <v>234</v>
      </c>
      <c r="N524" s="1">
        <v>33</v>
      </c>
      <c r="O524" s="1">
        <v>0</v>
      </c>
      <c r="P524" s="1">
        <v>217</v>
      </c>
      <c r="S524" s="6">
        <v>129</v>
      </c>
    </row>
    <row r="525" spans="1:19" x14ac:dyDescent="0.25">
      <c r="B525" s="1">
        <v>99</v>
      </c>
      <c r="C525" s="1">
        <v>246</v>
      </c>
      <c r="D525" s="1">
        <v>21</v>
      </c>
      <c r="E525" s="1">
        <v>175</v>
      </c>
      <c r="F525" s="1">
        <v>37</v>
      </c>
      <c r="G525" s="1">
        <v>183</v>
      </c>
      <c r="H525" s="1">
        <v>222</v>
      </c>
      <c r="I525" s="1">
        <v>78</v>
      </c>
      <c r="J525" s="1">
        <v>213</v>
      </c>
      <c r="K525" s="1">
        <v>54</v>
      </c>
      <c r="L525" s="1">
        <v>156</v>
      </c>
      <c r="M525" s="1">
        <v>147</v>
      </c>
      <c r="N525" s="1">
        <v>217</v>
      </c>
      <c r="O525" s="1">
        <v>75</v>
      </c>
      <c r="P525" s="1">
        <v>74</v>
      </c>
      <c r="Q525" s="1">
        <v>83</v>
      </c>
      <c r="S525" s="6">
        <v>163</v>
      </c>
    </row>
    <row r="526" spans="1:19" x14ac:dyDescent="0.25">
      <c r="A526" s="1">
        <v>102</v>
      </c>
      <c r="B526" s="1">
        <v>158</v>
      </c>
      <c r="C526" s="1">
        <v>211</v>
      </c>
      <c r="D526" s="1">
        <v>244</v>
      </c>
      <c r="E526" s="1">
        <v>163</v>
      </c>
      <c r="F526" s="1">
        <v>96</v>
      </c>
      <c r="G526" s="1">
        <v>229</v>
      </c>
      <c r="H526" s="1">
        <v>99</v>
      </c>
      <c r="I526" s="1">
        <v>26</v>
      </c>
      <c r="J526" s="1">
        <v>99</v>
      </c>
      <c r="K526" s="1">
        <v>132</v>
      </c>
      <c r="L526" s="1">
        <v>22</v>
      </c>
      <c r="M526" s="1">
        <v>85</v>
      </c>
      <c r="N526" s="1">
        <v>22</v>
      </c>
      <c r="O526" s="1">
        <v>127</v>
      </c>
      <c r="P526" s="1">
        <v>206</v>
      </c>
      <c r="S526" s="6">
        <v>119</v>
      </c>
    </row>
    <row r="527" spans="1:19" x14ac:dyDescent="0.25">
      <c r="A527" s="1">
        <v>192</v>
      </c>
      <c r="B527" s="1">
        <v>137</v>
      </c>
      <c r="C527" s="1">
        <v>243</v>
      </c>
      <c r="D527" s="1">
        <v>133</v>
      </c>
      <c r="E527" s="1">
        <v>61</v>
      </c>
      <c r="F527" s="1">
        <v>69</v>
      </c>
      <c r="G527" s="1">
        <v>140</v>
      </c>
      <c r="H527" s="1">
        <v>192</v>
      </c>
      <c r="I527" s="1">
        <v>244</v>
      </c>
      <c r="J527" s="1">
        <v>83</v>
      </c>
      <c r="K527" s="1">
        <v>111</v>
      </c>
      <c r="L527" s="1">
        <v>200</v>
      </c>
      <c r="M527" s="1">
        <v>253</v>
      </c>
      <c r="N527" s="1">
        <v>24</v>
      </c>
      <c r="O527" s="1">
        <v>52</v>
      </c>
      <c r="P527" s="1">
        <v>64</v>
      </c>
      <c r="S527" s="6">
        <v>202</v>
      </c>
    </row>
    <row r="528" spans="1:19" x14ac:dyDescent="0.25">
      <c r="A528" s="1">
        <v>100</v>
      </c>
      <c r="B528" s="1">
        <v>63</v>
      </c>
      <c r="C528" s="1">
        <v>138</v>
      </c>
      <c r="D528" s="1">
        <v>70</v>
      </c>
      <c r="E528" s="1">
        <v>57</v>
      </c>
      <c r="F528" s="1">
        <v>6</v>
      </c>
      <c r="G528" s="1">
        <v>157</v>
      </c>
      <c r="H528" s="1">
        <v>195</v>
      </c>
      <c r="I528" s="1">
        <v>192</v>
      </c>
      <c r="J528" s="1">
        <v>14</v>
      </c>
      <c r="K528" s="1">
        <v>238</v>
      </c>
      <c r="L528" s="1">
        <v>101</v>
      </c>
      <c r="M528" s="1">
        <v>199</v>
      </c>
      <c r="N528" s="1">
        <v>215</v>
      </c>
      <c r="O528" s="1">
        <v>234</v>
      </c>
      <c r="P528" s="1">
        <v>72</v>
      </c>
      <c r="S528" s="6">
        <v>84</v>
      </c>
    </row>
    <row r="529" spans="1:19" x14ac:dyDescent="0.25">
      <c r="B529" s="1">
        <v>11</v>
      </c>
      <c r="C529" s="1">
        <v>76</v>
      </c>
      <c r="D529" s="1">
        <v>143</v>
      </c>
      <c r="E529" s="1">
        <v>243</v>
      </c>
      <c r="F529" s="1">
        <v>29</v>
      </c>
      <c r="G529" s="1">
        <v>212</v>
      </c>
      <c r="H529" s="1">
        <v>52</v>
      </c>
      <c r="I529" s="1">
        <v>166</v>
      </c>
      <c r="J529" s="1">
        <v>50</v>
      </c>
      <c r="K529" s="1">
        <v>232</v>
      </c>
      <c r="L529" s="1">
        <v>253</v>
      </c>
      <c r="M529" s="1">
        <v>254</v>
      </c>
      <c r="N529" s="1">
        <v>200</v>
      </c>
      <c r="O529" s="1">
        <v>74</v>
      </c>
      <c r="P529" s="1">
        <v>248</v>
      </c>
      <c r="Q529" s="1">
        <v>34</v>
      </c>
      <c r="S529" s="6">
        <v>154</v>
      </c>
    </row>
    <row r="530" spans="1:19" x14ac:dyDescent="0.25">
      <c r="A530" s="1">
        <v>124</v>
      </c>
      <c r="B530" s="1">
        <v>211</v>
      </c>
      <c r="C530" s="1">
        <v>87</v>
      </c>
      <c r="D530" s="1">
        <v>91</v>
      </c>
      <c r="E530" s="1">
        <v>26</v>
      </c>
      <c r="F530" s="1">
        <v>104</v>
      </c>
      <c r="G530" s="1">
        <v>117</v>
      </c>
      <c r="H530" s="1">
        <v>135</v>
      </c>
      <c r="I530" s="1">
        <v>87</v>
      </c>
      <c r="J530" s="1">
        <v>83</v>
      </c>
      <c r="K530" s="1">
        <v>243</v>
      </c>
      <c r="L530" s="1">
        <v>205</v>
      </c>
      <c r="M530" s="1">
        <v>243</v>
      </c>
      <c r="N530" s="1">
        <v>179</v>
      </c>
      <c r="O530" s="1">
        <v>217</v>
      </c>
      <c r="P530" s="1">
        <v>175</v>
      </c>
      <c r="S530" s="6">
        <v>142</v>
      </c>
    </row>
    <row r="531" spans="1:19" x14ac:dyDescent="0.25">
      <c r="A531" s="1">
        <v>103</v>
      </c>
      <c r="B531" s="1">
        <v>46</v>
      </c>
      <c r="C531" s="1">
        <v>241</v>
      </c>
      <c r="D531" s="1">
        <v>131</v>
      </c>
      <c r="E531" s="1">
        <v>98</v>
      </c>
      <c r="F531" s="1">
        <v>91</v>
      </c>
      <c r="G531" s="1">
        <v>216</v>
      </c>
      <c r="H531" s="1">
        <v>76</v>
      </c>
      <c r="I531" s="1">
        <v>122</v>
      </c>
      <c r="J531" s="1">
        <v>52</v>
      </c>
      <c r="K531" s="1">
        <v>50</v>
      </c>
      <c r="L531" s="1">
        <v>31</v>
      </c>
      <c r="M531" s="1">
        <v>16</v>
      </c>
      <c r="N531" s="1">
        <v>52</v>
      </c>
      <c r="O531" s="1">
        <v>182</v>
      </c>
      <c r="P531" s="1">
        <v>138</v>
      </c>
      <c r="S531" s="6">
        <v>153</v>
      </c>
    </row>
    <row r="532" spans="1:19" x14ac:dyDescent="0.25">
      <c r="B532" s="1">
        <v>2</v>
      </c>
      <c r="C532" s="1">
        <v>111</v>
      </c>
      <c r="D532" s="1">
        <v>134</v>
      </c>
      <c r="E532" s="1">
        <v>216</v>
      </c>
      <c r="F532" s="1">
        <v>167</v>
      </c>
      <c r="G532" s="1">
        <v>92</v>
      </c>
      <c r="H532" s="1">
        <v>64</v>
      </c>
      <c r="I532" s="1">
        <v>67</v>
      </c>
      <c r="J532" s="1">
        <v>216</v>
      </c>
      <c r="K532" s="1">
        <v>18</v>
      </c>
      <c r="L532" s="1">
        <v>189</v>
      </c>
      <c r="M532" s="1">
        <v>89</v>
      </c>
      <c r="N532" s="1">
        <v>85</v>
      </c>
      <c r="O532" s="1">
        <v>225</v>
      </c>
      <c r="P532" s="1">
        <v>105</v>
      </c>
      <c r="Q532" s="1">
        <v>135</v>
      </c>
      <c r="S532" s="6">
        <v>29</v>
      </c>
    </row>
    <row r="533" spans="1:19" x14ac:dyDescent="0.25">
      <c r="A533" s="1">
        <v>232</v>
      </c>
      <c r="B533" s="1">
        <v>240</v>
      </c>
      <c r="C533" s="1">
        <v>228</v>
      </c>
      <c r="D533" s="1">
        <v>31</v>
      </c>
      <c r="E533" s="1">
        <v>208</v>
      </c>
      <c r="F533" s="1">
        <v>98</v>
      </c>
      <c r="G533" s="1">
        <v>29</v>
      </c>
      <c r="H533" s="1">
        <v>102</v>
      </c>
      <c r="I533" s="1">
        <v>255</v>
      </c>
      <c r="J533" s="1">
        <v>59</v>
      </c>
      <c r="K533" s="1">
        <v>155</v>
      </c>
      <c r="L533" s="1">
        <v>60</v>
      </c>
      <c r="M533" s="1">
        <v>157</v>
      </c>
      <c r="N533" s="1">
        <v>5</v>
      </c>
      <c r="O533" s="1">
        <v>225</v>
      </c>
      <c r="P533" s="1">
        <v>222</v>
      </c>
      <c r="S533" s="6">
        <v>1</v>
      </c>
    </row>
    <row r="534" spans="1:19" x14ac:dyDescent="0.25">
      <c r="A534" s="1">
        <v>104</v>
      </c>
      <c r="B534" s="1">
        <v>118</v>
      </c>
      <c r="C534" s="1">
        <v>171</v>
      </c>
      <c r="D534" s="1">
        <v>140</v>
      </c>
      <c r="E534" s="1">
        <v>133</v>
      </c>
      <c r="F534" s="1">
        <v>116</v>
      </c>
      <c r="G534" s="1">
        <v>244</v>
      </c>
      <c r="H534" s="1">
        <v>248</v>
      </c>
      <c r="I534" s="1">
        <v>185</v>
      </c>
      <c r="J534" s="1">
        <v>130</v>
      </c>
      <c r="K534" s="1">
        <v>162</v>
      </c>
      <c r="L534" s="1">
        <v>51</v>
      </c>
      <c r="M534" s="1">
        <v>34</v>
      </c>
      <c r="N534" s="1">
        <v>115</v>
      </c>
      <c r="O534" s="1">
        <v>228</v>
      </c>
      <c r="P534" s="1">
        <v>97</v>
      </c>
      <c r="S534" s="6">
        <v>230</v>
      </c>
    </row>
    <row r="535" spans="1:19" x14ac:dyDescent="0.25">
      <c r="A535" s="1">
        <v>219</v>
      </c>
      <c r="B535" s="1">
        <v>227</v>
      </c>
      <c r="C535" s="1">
        <v>149</v>
      </c>
      <c r="D535" s="1">
        <v>27</v>
      </c>
      <c r="E535" s="1">
        <v>194</v>
      </c>
      <c r="F535" s="1">
        <v>86</v>
      </c>
      <c r="G535" s="1">
        <v>92</v>
      </c>
      <c r="H535" s="1">
        <v>34</v>
      </c>
      <c r="I535" s="1">
        <v>116</v>
      </c>
      <c r="J535" s="1">
        <v>226</v>
      </c>
      <c r="K535" s="1">
        <v>111</v>
      </c>
      <c r="L535" s="1">
        <v>253</v>
      </c>
      <c r="M535" s="1">
        <v>108</v>
      </c>
      <c r="N535" s="1">
        <v>206</v>
      </c>
      <c r="O535" s="1">
        <v>172</v>
      </c>
      <c r="P535" s="1">
        <v>255</v>
      </c>
      <c r="S535" s="6">
        <v>110</v>
      </c>
    </row>
    <row r="536" spans="1:19" x14ac:dyDescent="0.25">
      <c r="A536" s="1">
        <v>198</v>
      </c>
      <c r="B536" s="1">
        <v>237</v>
      </c>
      <c r="C536" s="1">
        <v>225</v>
      </c>
      <c r="D536" s="1">
        <v>16</v>
      </c>
      <c r="E536" s="1">
        <v>85</v>
      </c>
      <c r="F536" s="1">
        <v>131</v>
      </c>
      <c r="G536" s="1">
        <v>101</v>
      </c>
      <c r="H536" s="1">
        <v>203</v>
      </c>
      <c r="I536" s="1">
        <v>68</v>
      </c>
      <c r="J536" s="1">
        <v>52</v>
      </c>
      <c r="K536" s="1">
        <v>35</v>
      </c>
      <c r="L536" s="1">
        <v>218</v>
      </c>
      <c r="M536" s="1">
        <v>158</v>
      </c>
      <c r="N536" s="1">
        <v>82</v>
      </c>
      <c r="O536" s="1">
        <v>90</v>
      </c>
      <c r="P536" s="1">
        <v>71</v>
      </c>
      <c r="S536" s="6">
        <v>58</v>
      </c>
    </row>
    <row r="537" spans="1:19" x14ac:dyDescent="0.25">
      <c r="B537" s="1">
        <v>98</v>
      </c>
      <c r="C537" s="1">
        <v>29</v>
      </c>
      <c r="D537" s="1">
        <v>198</v>
      </c>
      <c r="E537" s="1">
        <v>14</v>
      </c>
      <c r="F537" s="1">
        <v>247</v>
      </c>
      <c r="G537" s="1">
        <v>171</v>
      </c>
      <c r="H537" s="1">
        <v>143</v>
      </c>
      <c r="I537" s="1">
        <v>108</v>
      </c>
      <c r="J537" s="1">
        <v>106</v>
      </c>
      <c r="K537" s="1">
        <v>171</v>
      </c>
      <c r="L537" s="1">
        <v>145</v>
      </c>
      <c r="M537" s="1">
        <v>220</v>
      </c>
      <c r="N537" s="1">
        <v>82</v>
      </c>
      <c r="O537" s="1">
        <v>136</v>
      </c>
      <c r="P537" s="1">
        <v>58</v>
      </c>
      <c r="Q537" s="1">
        <v>59</v>
      </c>
      <c r="S537" s="6">
        <v>254</v>
      </c>
    </row>
    <row r="538" spans="1:19" x14ac:dyDescent="0.25">
      <c r="B538" s="1">
        <v>45</v>
      </c>
      <c r="C538" s="1">
        <v>213</v>
      </c>
      <c r="D538" s="1">
        <v>155</v>
      </c>
      <c r="E538" s="1">
        <v>223</v>
      </c>
      <c r="F538" s="1">
        <v>16</v>
      </c>
      <c r="G538" s="1">
        <v>27</v>
      </c>
      <c r="H538" s="1">
        <v>59</v>
      </c>
      <c r="I538" s="1">
        <v>174</v>
      </c>
      <c r="J538" s="1">
        <v>72</v>
      </c>
      <c r="K538" s="1">
        <v>11</v>
      </c>
      <c r="L538" s="1">
        <v>227</v>
      </c>
      <c r="M538" s="1">
        <v>125</v>
      </c>
      <c r="N538" s="1">
        <v>123</v>
      </c>
      <c r="O538" s="1">
        <v>19</v>
      </c>
      <c r="P538" s="1">
        <v>11</v>
      </c>
      <c r="Q538" s="1">
        <v>219</v>
      </c>
      <c r="S538" s="6">
        <v>111</v>
      </c>
    </row>
    <row r="539" spans="1:19" x14ac:dyDescent="0.25">
      <c r="A539" s="1">
        <v>202</v>
      </c>
      <c r="B539" s="1">
        <v>204</v>
      </c>
      <c r="C539" s="1">
        <v>242</v>
      </c>
      <c r="D539" s="1">
        <v>204</v>
      </c>
      <c r="E539" s="1">
        <v>64</v>
      </c>
      <c r="F539" s="1">
        <v>63</v>
      </c>
      <c r="G539" s="1">
        <v>90</v>
      </c>
      <c r="H539" s="1">
        <v>86</v>
      </c>
      <c r="I539" s="1">
        <v>6</v>
      </c>
      <c r="J539" s="1">
        <v>239</v>
      </c>
      <c r="K539" s="1">
        <v>170</v>
      </c>
      <c r="L539" s="1">
        <v>225</v>
      </c>
      <c r="M539" s="1">
        <v>52</v>
      </c>
      <c r="N539" s="1">
        <v>125</v>
      </c>
      <c r="O539" s="1">
        <v>17</v>
      </c>
      <c r="P539" s="1">
        <v>83</v>
      </c>
      <c r="S539" s="6">
        <v>87</v>
      </c>
    </row>
    <row r="540" spans="1:19" x14ac:dyDescent="0.25">
      <c r="A540" s="1">
        <v>170</v>
      </c>
      <c r="B540" s="1">
        <v>45</v>
      </c>
      <c r="C540" s="1">
        <v>156</v>
      </c>
      <c r="D540" s="1">
        <v>41</v>
      </c>
      <c r="E540" s="1">
        <v>9</v>
      </c>
      <c r="F540" s="1">
        <v>223</v>
      </c>
      <c r="G540" s="1">
        <v>254</v>
      </c>
      <c r="H540" s="1">
        <v>141</v>
      </c>
      <c r="I540" s="1">
        <v>49</v>
      </c>
      <c r="J540" s="1">
        <v>173</v>
      </c>
      <c r="K540" s="1">
        <v>172</v>
      </c>
      <c r="L540" s="1">
        <v>38</v>
      </c>
      <c r="M540" s="1">
        <v>39</v>
      </c>
      <c r="N540" s="1">
        <v>171</v>
      </c>
      <c r="O540" s="1">
        <v>17</v>
      </c>
      <c r="P540" s="1">
        <v>245</v>
      </c>
      <c r="S540" s="6">
        <v>12</v>
      </c>
    </row>
    <row r="541" spans="1:19" x14ac:dyDescent="0.25">
      <c r="A541" s="1">
        <v>248</v>
      </c>
      <c r="B541" s="1">
        <v>175</v>
      </c>
      <c r="C541" s="1">
        <v>134</v>
      </c>
      <c r="D541" s="1">
        <v>0</v>
      </c>
      <c r="E541" s="1">
        <v>129</v>
      </c>
      <c r="F541" s="1">
        <v>79</v>
      </c>
      <c r="G541" s="1">
        <v>124</v>
      </c>
      <c r="H541" s="1">
        <v>230</v>
      </c>
      <c r="I541" s="1">
        <v>33</v>
      </c>
      <c r="J541" s="1">
        <v>128</v>
      </c>
      <c r="K541" s="1">
        <v>148</v>
      </c>
      <c r="L541" s="1">
        <v>143</v>
      </c>
      <c r="M541" s="1">
        <v>6</v>
      </c>
      <c r="N541" s="1">
        <v>125</v>
      </c>
      <c r="O541" s="1">
        <v>140</v>
      </c>
      <c r="P541" s="1">
        <v>160</v>
      </c>
      <c r="S541" s="6">
        <v>113</v>
      </c>
    </row>
    <row r="542" spans="1:19" x14ac:dyDescent="0.25">
      <c r="A542" s="1">
        <v>154</v>
      </c>
      <c r="B542" s="1">
        <v>83</v>
      </c>
      <c r="C542" s="1">
        <v>99</v>
      </c>
      <c r="D542" s="1">
        <v>226</v>
      </c>
      <c r="E542" s="1">
        <v>185</v>
      </c>
      <c r="F542" s="1">
        <v>46</v>
      </c>
      <c r="G542" s="1">
        <v>27</v>
      </c>
      <c r="H542" s="1">
        <v>176</v>
      </c>
      <c r="I542" s="1">
        <v>168</v>
      </c>
      <c r="J542" s="1">
        <v>181</v>
      </c>
      <c r="K542" s="1">
        <v>53</v>
      </c>
      <c r="L542" s="1">
        <v>92</v>
      </c>
      <c r="M542" s="1">
        <v>88</v>
      </c>
      <c r="N542" s="1">
        <v>22</v>
      </c>
      <c r="O542" s="1">
        <v>15</v>
      </c>
      <c r="P542" s="1">
        <v>233</v>
      </c>
      <c r="S542" s="6">
        <v>232</v>
      </c>
    </row>
    <row r="543" spans="1:19" x14ac:dyDescent="0.25">
      <c r="A543" s="1">
        <v>148</v>
      </c>
      <c r="B543" s="1">
        <v>223</v>
      </c>
      <c r="C543" s="1">
        <v>76</v>
      </c>
      <c r="D543" s="1">
        <v>228</v>
      </c>
      <c r="E543" s="1">
        <v>94</v>
      </c>
      <c r="F543" s="1">
        <v>57</v>
      </c>
      <c r="G543" s="1">
        <v>98</v>
      </c>
      <c r="H543" s="1">
        <v>241</v>
      </c>
      <c r="I543" s="1">
        <v>32</v>
      </c>
      <c r="J543" s="1">
        <v>182</v>
      </c>
      <c r="K543" s="1">
        <v>166</v>
      </c>
      <c r="L543" s="1">
        <v>255</v>
      </c>
      <c r="M543" s="1">
        <v>170</v>
      </c>
      <c r="N543" s="1">
        <v>171</v>
      </c>
      <c r="O543" s="1">
        <v>51</v>
      </c>
      <c r="P543" s="1">
        <v>152</v>
      </c>
      <c r="S543" s="6">
        <v>187</v>
      </c>
    </row>
    <row r="544" spans="1:19" x14ac:dyDescent="0.25">
      <c r="B544" s="1">
        <v>15</v>
      </c>
      <c r="C544" s="1">
        <v>95</v>
      </c>
      <c r="D544" s="1">
        <v>177</v>
      </c>
      <c r="E544" s="1">
        <v>107</v>
      </c>
      <c r="F544" s="1">
        <v>29</v>
      </c>
      <c r="G544" s="1">
        <v>116</v>
      </c>
      <c r="H544" s="1">
        <v>182</v>
      </c>
      <c r="I544" s="1">
        <v>234</v>
      </c>
      <c r="J544" s="1">
        <v>94</v>
      </c>
      <c r="K544" s="1">
        <v>75</v>
      </c>
      <c r="L544" s="1">
        <v>177</v>
      </c>
      <c r="M544" s="1">
        <v>112</v>
      </c>
      <c r="N544" s="1">
        <v>170</v>
      </c>
      <c r="O544" s="1">
        <v>110</v>
      </c>
      <c r="P544" s="1">
        <v>117</v>
      </c>
      <c r="Q544" s="1">
        <v>82</v>
      </c>
      <c r="S544" s="6">
        <v>231</v>
      </c>
    </row>
    <row r="545" spans="1:19" x14ac:dyDescent="0.25">
      <c r="A545" s="1">
        <v>133</v>
      </c>
      <c r="B545" s="1">
        <v>226</v>
      </c>
      <c r="C545" s="1">
        <v>0</v>
      </c>
      <c r="D545" s="1">
        <v>191</v>
      </c>
      <c r="E545" s="1">
        <v>2</v>
      </c>
      <c r="F545" s="1">
        <v>81</v>
      </c>
      <c r="G545" s="1">
        <v>97</v>
      </c>
      <c r="H545" s="1">
        <v>63</v>
      </c>
      <c r="I545" s="1">
        <v>0</v>
      </c>
      <c r="J545" s="1">
        <v>52</v>
      </c>
      <c r="K545" s="1">
        <v>242</v>
      </c>
      <c r="L545" s="1">
        <v>167</v>
      </c>
      <c r="M545" s="1">
        <v>206</v>
      </c>
      <c r="N545" s="1">
        <v>193</v>
      </c>
      <c r="O545" s="1">
        <v>255</v>
      </c>
      <c r="P545" s="1">
        <v>29</v>
      </c>
      <c r="S545" s="6">
        <v>54</v>
      </c>
    </row>
    <row r="546" spans="1:19" x14ac:dyDescent="0.25">
      <c r="A546" s="1">
        <v>204</v>
      </c>
      <c r="B546" s="1">
        <v>190</v>
      </c>
      <c r="C546" s="1">
        <v>88</v>
      </c>
      <c r="D546" s="1">
        <v>152</v>
      </c>
      <c r="E546" s="1">
        <v>153</v>
      </c>
      <c r="F546" s="1">
        <v>107</v>
      </c>
      <c r="G546" s="1">
        <v>105</v>
      </c>
      <c r="H546" s="1">
        <v>56</v>
      </c>
      <c r="I546" s="1">
        <v>207</v>
      </c>
      <c r="J546" s="1">
        <v>250</v>
      </c>
      <c r="K546" s="1">
        <v>222</v>
      </c>
      <c r="L546" s="1">
        <v>31</v>
      </c>
      <c r="M546" s="1">
        <v>23</v>
      </c>
      <c r="N546" s="1">
        <v>50</v>
      </c>
      <c r="O546" s="1">
        <v>122</v>
      </c>
      <c r="P546" s="1">
        <v>218</v>
      </c>
      <c r="S546" s="6">
        <v>186</v>
      </c>
    </row>
    <row r="547" spans="1:19" x14ac:dyDescent="0.25">
      <c r="A547" s="1">
        <v>156</v>
      </c>
      <c r="B547" s="1">
        <v>237</v>
      </c>
      <c r="C547" s="1">
        <v>24</v>
      </c>
      <c r="D547" s="1">
        <v>126</v>
      </c>
      <c r="E547" s="1">
        <v>179</v>
      </c>
      <c r="F547" s="1">
        <v>183</v>
      </c>
      <c r="G547" s="1">
        <v>119</v>
      </c>
      <c r="H547" s="1">
        <v>109</v>
      </c>
      <c r="I547" s="1">
        <v>250</v>
      </c>
      <c r="J547" s="1">
        <v>174</v>
      </c>
      <c r="K547" s="1">
        <v>203</v>
      </c>
      <c r="L547" s="1">
        <v>105</v>
      </c>
      <c r="M547" s="1">
        <v>3</v>
      </c>
      <c r="N547" s="1">
        <v>137</v>
      </c>
      <c r="O547" s="1">
        <v>85</v>
      </c>
      <c r="P547" s="1">
        <v>63</v>
      </c>
      <c r="S547" s="6">
        <v>49</v>
      </c>
    </row>
    <row r="548" spans="1:19" x14ac:dyDescent="0.25">
      <c r="A548" s="1">
        <v>207</v>
      </c>
      <c r="B548" s="1">
        <v>156</v>
      </c>
      <c r="C548" s="1">
        <v>19</v>
      </c>
      <c r="D548" s="1">
        <v>39</v>
      </c>
      <c r="E548" s="1">
        <v>89</v>
      </c>
      <c r="F548" s="1">
        <v>210</v>
      </c>
      <c r="G548" s="1">
        <v>213</v>
      </c>
      <c r="H548" s="1">
        <v>194</v>
      </c>
      <c r="I548" s="1">
        <v>208</v>
      </c>
      <c r="J548" s="1">
        <v>78</v>
      </c>
      <c r="K548" s="1">
        <v>59</v>
      </c>
      <c r="L548" s="1">
        <v>5</v>
      </c>
      <c r="M548" s="1">
        <v>205</v>
      </c>
      <c r="N548" s="1">
        <v>69</v>
      </c>
      <c r="O548" s="1">
        <v>82</v>
      </c>
      <c r="P548" s="1">
        <v>132</v>
      </c>
      <c r="S548" s="6">
        <v>17</v>
      </c>
    </row>
    <row r="549" spans="1:19" x14ac:dyDescent="0.25">
      <c r="A549" s="1">
        <v>164</v>
      </c>
      <c r="B549" s="1">
        <v>6</v>
      </c>
      <c r="C549" s="1">
        <v>160</v>
      </c>
      <c r="D549" s="1">
        <v>99</v>
      </c>
      <c r="E549" s="1">
        <v>206</v>
      </c>
      <c r="F549" s="1">
        <v>21</v>
      </c>
      <c r="G549" s="1">
        <v>207</v>
      </c>
      <c r="H549" s="1">
        <v>25</v>
      </c>
      <c r="I549" s="1">
        <v>37</v>
      </c>
      <c r="J549" s="1">
        <v>70</v>
      </c>
      <c r="K549" s="1">
        <v>16</v>
      </c>
      <c r="L549" s="1">
        <v>169</v>
      </c>
      <c r="M549" s="1">
        <v>14</v>
      </c>
      <c r="N549" s="1">
        <v>71</v>
      </c>
      <c r="O549" s="1">
        <v>190</v>
      </c>
      <c r="P549" s="1">
        <v>41</v>
      </c>
      <c r="S549" s="6">
        <v>16</v>
      </c>
    </row>
    <row r="550" spans="1:19" x14ac:dyDescent="0.25">
      <c r="B550" s="1">
        <v>90</v>
      </c>
      <c r="C550" s="1">
        <v>25</v>
      </c>
      <c r="D550" s="1">
        <v>79</v>
      </c>
      <c r="E550" s="1">
        <v>215</v>
      </c>
      <c r="F550" s="1">
        <v>108</v>
      </c>
      <c r="G550" s="1">
        <v>229</v>
      </c>
      <c r="H550" s="1">
        <v>255</v>
      </c>
      <c r="I550" s="1">
        <v>105</v>
      </c>
      <c r="J550" s="1">
        <v>75</v>
      </c>
      <c r="K550" s="1">
        <v>254</v>
      </c>
      <c r="L550" s="1">
        <v>143</v>
      </c>
      <c r="M550" s="1">
        <v>58</v>
      </c>
      <c r="N550" s="1">
        <v>136</v>
      </c>
      <c r="O550" s="1">
        <v>230</v>
      </c>
      <c r="P550" s="1">
        <v>226</v>
      </c>
      <c r="Q550" s="1">
        <v>191</v>
      </c>
      <c r="S550" s="6">
        <v>171</v>
      </c>
    </row>
    <row r="551" spans="1:19" x14ac:dyDescent="0.25">
      <c r="B551" s="1">
        <v>11</v>
      </c>
      <c r="C551" s="1">
        <v>147</v>
      </c>
      <c r="D551" s="1">
        <v>254</v>
      </c>
      <c r="E551" s="1">
        <v>74</v>
      </c>
      <c r="F551" s="1">
        <v>118</v>
      </c>
      <c r="G551" s="1">
        <v>37</v>
      </c>
      <c r="H551" s="1">
        <v>25</v>
      </c>
      <c r="I551" s="1">
        <v>2</v>
      </c>
      <c r="J551" s="1">
        <v>183</v>
      </c>
      <c r="K551" s="1">
        <v>137</v>
      </c>
      <c r="L551" s="1">
        <v>138</v>
      </c>
      <c r="M551" s="1">
        <v>190</v>
      </c>
      <c r="N551" s="1">
        <v>200</v>
      </c>
      <c r="O551" s="1">
        <v>220</v>
      </c>
      <c r="P551" s="1">
        <v>53</v>
      </c>
      <c r="Q551" s="1">
        <v>142</v>
      </c>
      <c r="S551" s="6">
        <v>8</v>
      </c>
    </row>
    <row r="552" spans="1:19" x14ac:dyDescent="0.25">
      <c r="B552" s="1">
        <v>16</v>
      </c>
      <c r="C552" s="1">
        <v>16</v>
      </c>
      <c r="D552" s="1">
        <v>119</v>
      </c>
      <c r="E552" s="1">
        <v>190</v>
      </c>
      <c r="F552" s="1">
        <v>236</v>
      </c>
      <c r="G552" s="1">
        <v>96</v>
      </c>
      <c r="H552" s="1">
        <v>18</v>
      </c>
      <c r="I552" s="1">
        <v>133</v>
      </c>
      <c r="J552" s="1">
        <v>130</v>
      </c>
      <c r="K552" s="1">
        <v>240</v>
      </c>
      <c r="L552" s="1">
        <v>88</v>
      </c>
      <c r="M552" s="1">
        <v>200</v>
      </c>
      <c r="N552" s="1">
        <v>233</v>
      </c>
      <c r="O552" s="1">
        <v>76</v>
      </c>
      <c r="P552" s="1">
        <v>200</v>
      </c>
      <c r="Q552" s="1">
        <v>81</v>
      </c>
      <c r="S552" s="6">
        <v>238</v>
      </c>
    </row>
    <row r="553" spans="1:19" x14ac:dyDescent="0.25">
      <c r="A553" s="1">
        <v>211</v>
      </c>
      <c r="B553" s="1">
        <v>54</v>
      </c>
      <c r="C553" s="1">
        <v>136</v>
      </c>
      <c r="D553" s="1">
        <v>144</v>
      </c>
      <c r="E553" s="1">
        <v>217</v>
      </c>
      <c r="F553" s="1">
        <v>188</v>
      </c>
      <c r="G553" s="1">
        <v>65</v>
      </c>
      <c r="H553" s="1">
        <v>128</v>
      </c>
      <c r="I553" s="1">
        <v>35</v>
      </c>
      <c r="J553" s="1">
        <v>227</v>
      </c>
      <c r="K553" s="1">
        <v>143</v>
      </c>
      <c r="L553" s="1">
        <v>254</v>
      </c>
      <c r="M553" s="1">
        <v>239</v>
      </c>
      <c r="N553" s="1">
        <v>119</v>
      </c>
      <c r="O553" s="1">
        <v>130</v>
      </c>
      <c r="P553" s="1">
        <v>20</v>
      </c>
      <c r="S553" s="6">
        <v>111</v>
      </c>
    </row>
    <row r="554" spans="1:19" x14ac:dyDescent="0.25">
      <c r="B554" s="1">
        <v>31</v>
      </c>
      <c r="C554" s="1">
        <v>232</v>
      </c>
      <c r="D554" s="1">
        <v>84</v>
      </c>
      <c r="E554" s="1">
        <v>176</v>
      </c>
      <c r="F554" s="1">
        <v>43</v>
      </c>
      <c r="G554" s="1">
        <v>218</v>
      </c>
      <c r="H554" s="1">
        <v>108</v>
      </c>
      <c r="I554" s="1">
        <v>241</v>
      </c>
      <c r="J554" s="1">
        <v>41</v>
      </c>
      <c r="K554" s="1">
        <v>94</v>
      </c>
      <c r="L554" s="1">
        <v>206</v>
      </c>
      <c r="M554" s="1">
        <v>92</v>
      </c>
      <c r="N554" s="1">
        <v>184</v>
      </c>
      <c r="O554" s="1">
        <v>83</v>
      </c>
      <c r="P554" s="1">
        <v>106</v>
      </c>
      <c r="Q554" s="1">
        <v>29</v>
      </c>
      <c r="S554" s="6">
        <v>73</v>
      </c>
    </row>
    <row r="555" spans="1:19" x14ac:dyDescent="0.25">
      <c r="B555" s="1">
        <v>44</v>
      </c>
      <c r="C555" s="1">
        <v>200</v>
      </c>
      <c r="D555" s="1">
        <v>245</v>
      </c>
      <c r="E555" s="1">
        <v>52</v>
      </c>
      <c r="F555" s="1">
        <v>127</v>
      </c>
      <c r="G555" s="1">
        <v>205</v>
      </c>
      <c r="H555" s="1">
        <v>69</v>
      </c>
      <c r="I555" s="1">
        <v>235</v>
      </c>
      <c r="J555" s="1">
        <v>164</v>
      </c>
      <c r="K555" s="1">
        <v>94</v>
      </c>
      <c r="L555" s="1">
        <v>141</v>
      </c>
      <c r="M555" s="1">
        <v>7</v>
      </c>
      <c r="N555" s="1">
        <v>106</v>
      </c>
      <c r="O555" s="1">
        <v>193</v>
      </c>
      <c r="P555" s="1">
        <v>168</v>
      </c>
      <c r="Q555" s="1">
        <v>108</v>
      </c>
      <c r="S555" s="6">
        <v>110</v>
      </c>
    </row>
    <row r="556" spans="1:19" x14ac:dyDescent="0.25">
      <c r="A556" s="1">
        <v>177</v>
      </c>
      <c r="B556" s="1">
        <v>19</v>
      </c>
      <c r="C556" s="1">
        <v>27</v>
      </c>
      <c r="D556" s="1">
        <v>132</v>
      </c>
      <c r="E556" s="1">
        <v>202</v>
      </c>
      <c r="F556" s="1">
        <v>49</v>
      </c>
      <c r="G556" s="1">
        <v>4</v>
      </c>
      <c r="H556" s="1">
        <v>187</v>
      </c>
      <c r="I556" s="1">
        <v>224</v>
      </c>
      <c r="J556" s="1">
        <v>40</v>
      </c>
      <c r="K556" s="1">
        <v>248</v>
      </c>
      <c r="L556" s="1">
        <v>116</v>
      </c>
      <c r="M556" s="1">
        <v>174</v>
      </c>
      <c r="N556" s="1">
        <v>227</v>
      </c>
      <c r="O556" s="1">
        <v>70</v>
      </c>
      <c r="P556" s="1">
        <v>211</v>
      </c>
      <c r="S556" s="6">
        <v>166</v>
      </c>
    </row>
    <row r="557" spans="1:19" x14ac:dyDescent="0.25">
      <c r="B557" s="1">
        <v>36</v>
      </c>
      <c r="C557" s="1">
        <v>184</v>
      </c>
      <c r="D557" s="1">
        <v>78</v>
      </c>
      <c r="E557" s="1">
        <v>119</v>
      </c>
      <c r="F557" s="1">
        <v>147</v>
      </c>
      <c r="G557" s="1">
        <v>240</v>
      </c>
      <c r="H557" s="1">
        <v>189</v>
      </c>
      <c r="I557" s="1">
        <v>39</v>
      </c>
      <c r="J557" s="1">
        <v>187</v>
      </c>
      <c r="K557" s="1">
        <v>58</v>
      </c>
      <c r="L557" s="1">
        <v>96</v>
      </c>
      <c r="M557" s="1">
        <v>221</v>
      </c>
      <c r="N557" s="1">
        <v>39</v>
      </c>
      <c r="O557" s="1">
        <v>13</v>
      </c>
      <c r="P557" s="1">
        <v>70</v>
      </c>
      <c r="Q557" s="1">
        <v>130</v>
      </c>
      <c r="S557" s="6">
        <v>77</v>
      </c>
    </row>
    <row r="558" spans="1:19" x14ac:dyDescent="0.25">
      <c r="A558" s="1">
        <v>170</v>
      </c>
      <c r="B558" s="1">
        <v>13</v>
      </c>
      <c r="C558" s="1">
        <v>122</v>
      </c>
      <c r="D558" s="1">
        <v>119</v>
      </c>
      <c r="E558" s="1">
        <v>116</v>
      </c>
      <c r="F558" s="1">
        <v>93</v>
      </c>
      <c r="G558" s="1">
        <v>235</v>
      </c>
      <c r="H558" s="1">
        <v>6</v>
      </c>
      <c r="I558" s="1">
        <v>244</v>
      </c>
      <c r="J558" s="1">
        <v>134</v>
      </c>
      <c r="K558" s="1">
        <v>202</v>
      </c>
      <c r="L558" s="1">
        <v>24</v>
      </c>
      <c r="M558" s="1">
        <v>65</v>
      </c>
      <c r="N558" s="1">
        <v>190</v>
      </c>
      <c r="O558" s="1">
        <v>206</v>
      </c>
      <c r="P558" s="1">
        <v>8</v>
      </c>
      <c r="S558" s="6">
        <v>78</v>
      </c>
    </row>
    <row r="559" spans="1:19" x14ac:dyDescent="0.25">
      <c r="B559" s="1">
        <v>35</v>
      </c>
      <c r="C559" s="1">
        <v>217</v>
      </c>
      <c r="D559" s="1">
        <v>23</v>
      </c>
      <c r="E559" s="1">
        <v>112</v>
      </c>
      <c r="F559" s="1">
        <v>156</v>
      </c>
      <c r="G559" s="1">
        <v>17</v>
      </c>
      <c r="H559" s="1">
        <v>176</v>
      </c>
      <c r="I559" s="1">
        <v>70</v>
      </c>
      <c r="J559" s="1">
        <v>59</v>
      </c>
      <c r="K559" s="1">
        <v>56</v>
      </c>
      <c r="L559" s="1">
        <v>95</v>
      </c>
      <c r="M559" s="1">
        <v>3</v>
      </c>
      <c r="N559" s="1">
        <v>97</v>
      </c>
      <c r="O559" s="1">
        <v>35</v>
      </c>
      <c r="P559" s="1">
        <v>36</v>
      </c>
      <c r="Q559" s="1">
        <v>165</v>
      </c>
      <c r="S559" s="6">
        <v>109</v>
      </c>
    </row>
    <row r="560" spans="1:19" x14ac:dyDescent="0.25">
      <c r="A560" s="1">
        <v>153</v>
      </c>
      <c r="B560" s="1">
        <v>223</v>
      </c>
      <c r="C560" s="1">
        <v>46</v>
      </c>
      <c r="D560" s="1">
        <v>62</v>
      </c>
      <c r="E560" s="1">
        <v>127</v>
      </c>
      <c r="F560" s="1">
        <v>244</v>
      </c>
      <c r="G560" s="1">
        <v>6</v>
      </c>
      <c r="H560" s="1">
        <v>124</v>
      </c>
      <c r="I560" s="1">
        <v>58</v>
      </c>
      <c r="J560" s="1">
        <v>162</v>
      </c>
      <c r="K560" s="1">
        <v>94</v>
      </c>
      <c r="L560" s="1">
        <v>127</v>
      </c>
      <c r="M560" s="1">
        <v>208</v>
      </c>
      <c r="N560" s="1">
        <v>185</v>
      </c>
      <c r="O560" s="1">
        <v>175</v>
      </c>
      <c r="P560" s="1">
        <v>163</v>
      </c>
      <c r="S560" s="6">
        <v>189</v>
      </c>
    </row>
    <row r="561" spans="1:19" x14ac:dyDescent="0.25">
      <c r="A561" s="1">
        <v>176</v>
      </c>
      <c r="B561" s="1">
        <v>53</v>
      </c>
      <c r="C561" s="1">
        <v>228</v>
      </c>
      <c r="D561" s="1">
        <v>129</v>
      </c>
      <c r="E561" s="1">
        <v>159</v>
      </c>
      <c r="F561" s="1">
        <v>89</v>
      </c>
      <c r="G561" s="1">
        <v>151</v>
      </c>
      <c r="H561" s="1">
        <v>108</v>
      </c>
      <c r="I561" s="1">
        <v>157</v>
      </c>
      <c r="J561" s="1">
        <v>123</v>
      </c>
      <c r="K561" s="1">
        <v>87</v>
      </c>
      <c r="L561" s="1">
        <v>206</v>
      </c>
      <c r="M561" s="1">
        <v>177</v>
      </c>
      <c r="N561" s="1">
        <v>23</v>
      </c>
      <c r="O561" s="1">
        <v>157</v>
      </c>
      <c r="P561" s="1">
        <v>226</v>
      </c>
      <c r="S561" s="6">
        <v>23</v>
      </c>
    </row>
    <row r="562" spans="1:19" x14ac:dyDescent="0.25">
      <c r="B562" s="1">
        <v>83</v>
      </c>
      <c r="C562" s="1">
        <v>155</v>
      </c>
      <c r="D562" s="1">
        <v>202</v>
      </c>
      <c r="E562" s="1">
        <v>143</v>
      </c>
      <c r="F562" s="1">
        <v>121</v>
      </c>
      <c r="G562" s="1">
        <v>23</v>
      </c>
      <c r="H562" s="1">
        <v>25</v>
      </c>
      <c r="I562" s="1">
        <v>11</v>
      </c>
      <c r="J562" s="1">
        <v>225</v>
      </c>
      <c r="K562" s="1">
        <v>138</v>
      </c>
      <c r="L562" s="1">
        <v>200</v>
      </c>
      <c r="M562" s="1">
        <v>91</v>
      </c>
      <c r="N562" s="1">
        <v>211</v>
      </c>
      <c r="O562" s="1">
        <v>254</v>
      </c>
      <c r="P562" s="1">
        <v>212</v>
      </c>
      <c r="Q562" s="1">
        <v>87</v>
      </c>
      <c r="S562" s="6">
        <v>223</v>
      </c>
    </row>
    <row r="563" spans="1:19" x14ac:dyDescent="0.25">
      <c r="B563" s="1">
        <v>54</v>
      </c>
      <c r="C563" s="1">
        <v>129</v>
      </c>
      <c r="D563" s="1">
        <v>28</v>
      </c>
      <c r="E563" s="1">
        <v>207</v>
      </c>
      <c r="F563" s="1">
        <v>227</v>
      </c>
      <c r="G563" s="1">
        <v>198</v>
      </c>
      <c r="H563" s="1">
        <v>70</v>
      </c>
      <c r="I563" s="1">
        <v>13</v>
      </c>
      <c r="J563" s="1">
        <v>197</v>
      </c>
      <c r="K563" s="1">
        <v>254</v>
      </c>
      <c r="L563" s="1">
        <v>86</v>
      </c>
      <c r="M563" s="1">
        <v>191</v>
      </c>
      <c r="N563" s="1">
        <v>186</v>
      </c>
      <c r="O563" s="1">
        <v>196</v>
      </c>
      <c r="P563" s="1">
        <v>159</v>
      </c>
      <c r="Q563" s="1">
        <v>16</v>
      </c>
      <c r="S563" s="6">
        <v>47</v>
      </c>
    </row>
    <row r="564" spans="1:19" x14ac:dyDescent="0.25">
      <c r="A564" s="1">
        <v>216</v>
      </c>
      <c r="B564" s="1">
        <v>25</v>
      </c>
      <c r="C564" s="1">
        <v>194</v>
      </c>
      <c r="D564" s="1">
        <v>191</v>
      </c>
      <c r="E564" s="1">
        <v>113</v>
      </c>
      <c r="F564" s="1">
        <v>52</v>
      </c>
      <c r="G564" s="1">
        <v>187</v>
      </c>
      <c r="H564" s="1">
        <v>89</v>
      </c>
      <c r="I564" s="1">
        <v>23</v>
      </c>
      <c r="J564" s="1">
        <v>235</v>
      </c>
      <c r="K564" s="1">
        <v>252</v>
      </c>
      <c r="L564" s="1">
        <v>74</v>
      </c>
      <c r="M564" s="1">
        <v>111</v>
      </c>
      <c r="N564" s="1">
        <v>229</v>
      </c>
      <c r="O564" s="1">
        <v>176</v>
      </c>
      <c r="P564" s="1">
        <v>130</v>
      </c>
      <c r="S564" s="6">
        <v>25</v>
      </c>
    </row>
    <row r="565" spans="1:19" x14ac:dyDescent="0.25">
      <c r="A565" s="1">
        <v>142</v>
      </c>
      <c r="B565" s="1">
        <v>72</v>
      </c>
      <c r="C565" s="1">
        <v>216</v>
      </c>
      <c r="D565" s="1">
        <v>148</v>
      </c>
      <c r="E565" s="1">
        <v>34</v>
      </c>
      <c r="F565" s="1">
        <v>68</v>
      </c>
      <c r="G565" s="1">
        <v>34</v>
      </c>
      <c r="H565" s="1">
        <v>177</v>
      </c>
      <c r="I565" s="1">
        <v>253</v>
      </c>
      <c r="J565" s="1">
        <v>235</v>
      </c>
      <c r="K565" s="1">
        <v>159</v>
      </c>
      <c r="L565" s="1">
        <v>74</v>
      </c>
      <c r="M565" s="1">
        <v>200</v>
      </c>
      <c r="N565" s="1">
        <v>79</v>
      </c>
      <c r="O565" s="1">
        <v>38</v>
      </c>
      <c r="P565" s="1">
        <v>43</v>
      </c>
      <c r="S565" s="6">
        <v>54</v>
      </c>
    </row>
    <row r="566" spans="1:19" x14ac:dyDescent="0.25">
      <c r="B566" s="1">
        <v>2</v>
      </c>
      <c r="C566" s="1">
        <v>41</v>
      </c>
      <c r="D566" s="1">
        <v>246</v>
      </c>
      <c r="E566" s="1">
        <v>34</v>
      </c>
      <c r="F566" s="1">
        <v>223</v>
      </c>
      <c r="G566" s="1">
        <v>77</v>
      </c>
      <c r="H566" s="1">
        <v>108</v>
      </c>
      <c r="I566" s="1">
        <v>200</v>
      </c>
      <c r="J566" s="1">
        <v>210</v>
      </c>
      <c r="K566" s="1">
        <v>211</v>
      </c>
      <c r="L566" s="1">
        <v>119</v>
      </c>
      <c r="M566" s="1">
        <v>234</v>
      </c>
      <c r="N566" s="1">
        <v>167</v>
      </c>
      <c r="O566" s="1">
        <v>105</v>
      </c>
      <c r="P566" s="1">
        <v>69</v>
      </c>
      <c r="Q566" s="1">
        <v>237</v>
      </c>
      <c r="S566" s="6">
        <v>138</v>
      </c>
    </row>
    <row r="567" spans="1:19" x14ac:dyDescent="0.25">
      <c r="A567" s="1">
        <v>199</v>
      </c>
      <c r="B567" s="1">
        <v>230</v>
      </c>
      <c r="C567" s="1">
        <v>5</v>
      </c>
      <c r="D567" s="1">
        <v>96</v>
      </c>
      <c r="E567" s="1">
        <v>11</v>
      </c>
      <c r="F567" s="1">
        <v>59</v>
      </c>
      <c r="G567" s="1">
        <v>189</v>
      </c>
      <c r="H567" s="1">
        <v>79</v>
      </c>
      <c r="I567" s="1">
        <v>241</v>
      </c>
      <c r="J567" s="1">
        <v>216</v>
      </c>
      <c r="K567" s="1">
        <v>18</v>
      </c>
      <c r="L567" s="1">
        <v>28</v>
      </c>
      <c r="M567" s="1">
        <v>170</v>
      </c>
      <c r="N567" s="1">
        <v>126</v>
      </c>
      <c r="O567" s="1">
        <v>178</v>
      </c>
      <c r="P567" s="1">
        <v>12</v>
      </c>
      <c r="S567" s="6">
        <v>145</v>
      </c>
    </row>
    <row r="568" spans="1:19" x14ac:dyDescent="0.25">
      <c r="A568" s="1">
        <v>208</v>
      </c>
      <c r="B568" s="1">
        <v>184</v>
      </c>
      <c r="C568" s="1">
        <v>86</v>
      </c>
      <c r="D568" s="1">
        <v>105</v>
      </c>
      <c r="E568" s="1">
        <v>62</v>
      </c>
      <c r="F568" s="1">
        <v>208</v>
      </c>
      <c r="G568" s="1">
        <v>159</v>
      </c>
      <c r="H568" s="1">
        <v>168</v>
      </c>
      <c r="I568" s="1">
        <v>70</v>
      </c>
      <c r="J568" s="1">
        <v>126</v>
      </c>
      <c r="K568" s="1">
        <v>161</v>
      </c>
      <c r="L568" s="1">
        <v>140</v>
      </c>
      <c r="M568" s="1">
        <v>86</v>
      </c>
      <c r="N568" s="1">
        <v>187</v>
      </c>
      <c r="O568" s="1">
        <v>131</v>
      </c>
      <c r="P568" s="1">
        <v>58</v>
      </c>
      <c r="S568" s="6">
        <v>108</v>
      </c>
    </row>
    <row r="569" spans="1:19" x14ac:dyDescent="0.25">
      <c r="B569" s="1">
        <v>73</v>
      </c>
      <c r="C569" s="1">
        <v>239</v>
      </c>
      <c r="D569" s="1">
        <v>87</v>
      </c>
      <c r="E569" s="1">
        <v>143</v>
      </c>
      <c r="F569" s="1">
        <v>216</v>
      </c>
      <c r="G569" s="1">
        <v>19</v>
      </c>
      <c r="H569" s="1">
        <v>21</v>
      </c>
      <c r="I569" s="1">
        <v>104</v>
      </c>
      <c r="J569" s="1">
        <v>197</v>
      </c>
      <c r="K569" s="1">
        <v>197</v>
      </c>
      <c r="L569" s="1">
        <v>185</v>
      </c>
      <c r="M569" s="1">
        <v>125</v>
      </c>
      <c r="N569" s="1">
        <v>55</v>
      </c>
      <c r="O569" s="1">
        <v>43</v>
      </c>
      <c r="P569" s="1">
        <v>137</v>
      </c>
      <c r="Q569" s="1">
        <v>211</v>
      </c>
      <c r="S569" s="6">
        <v>134</v>
      </c>
    </row>
    <row r="570" spans="1:19" x14ac:dyDescent="0.25">
      <c r="B570" s="1">
        <v>85</v>
      </c>
      <c r="C570" s="1">
        <v>216</v>
      </c>
      <c r="D570" s="1">
        <v>132</v>
      </c>
      <c r="E570" s="1">
        <v>169</v>
      </c>
      <c r="F570" s="1">
        <v>157</v>
      </c>
      <c r="G570" s="1">
        <v>184</v>
      </c>
      <c r="H570" s="1">
        <v>73</v>
      </c>
      <c r="I570" s="1">
        <v>125</v>
      </c>
      <c r="J570" s="1">
        <v>12</v>
      </c>
      <c r="K570" s="1">
        <v>188</v>
      </c>
      <c r="L570" s="1">
        <v>91</v>
      </c>
      <c r="M570" s="1">
        <v>136</v>
      </c>
      <c r="N570" s="1">
        <v>9</v>
      </c>
      <c r="O570" s="1">
        <v>62</v>
      </c>
      <c r="P570" s="1">
        <v>230</v>
      </c>
      <c r="Q570" s="1">
        <v>43</v>
      </c>
      <c r="S570" s="6">
        <v>95</v>
      </c>
    </row>
    <row r="571" spans="1:19" x14ac:dyDescent="0.25">
      <c r="A571" s="1">
        <v>224</v>
      </c>
      <c r="B571" s="1">
        <v>62</v>
      </c>
      <c r="C571" s="1">
        <v>111</v>
      </c>
      <c r="D571" s="1">
        <v>148</v>
      </c>
      <c r="E571" s="1">
        <v>52</v>
      </c>
      <c r="F571" s="1">
        <v>100</v>
      </c>
      <c r="G571" s="1">
        <v>160</v>
      </c>
      <c r="H571" s="1">
        <v>34</v>
      </c>
      <c r="I571" s="1">
        <v>227</v>
      </c>
      <c r="J571" s="1">
        <v>35</v>
      </c>
      <c r="K571" s="1">
        <v>106</v>
      </c>
      <c r="L571" s="1">
        <v>25</v>
      </c>
      <c r="M571" s="1">
        <v>7</v>
      </c>
      <c r="N571" s="1">
        <v>217</v>
      </c>
      <c r="O571" s="1">
        <v>246</v>
      </c>
      <c r="P571" s="1">
        <v>247</v>
      </c>
      <c r="S571" s="6">
        <v>122</v>
      </c>
    </row>
    <row r="572" spans="1:19" x14ac:dyDescent="0.25">
      <c r="A572" s="1">
        <v>104</v>
      </c>
      <c r="B572" s="1">
        <v>212</v>
      </c>
      <c r="C572" s="1">
        <v>6</v>
      </c>
      <c r="D572" s="1">
        <v>27</v>
      </c>
      <c r="E572" s="1">
        <v>3</v>
      </c>
      <c r="F572" s="1">
        <v>214</v>
      </c>
      <c r="G572" s="1">
        <v>18</v>
      </c>
      <c r="H572" s="1">
        <v>203</v>
      </c>
      <c r="I572" s="1">
        <v>130</v>
      </c>
      <c r="J572" s="1">
        <v>99</v>
      </c>
      <c r="K572" s="1">
        <v>7</v>
      </c>
      <c r="L572" s="1">
        <v>240</v>
      </c>
      <c r="M572" s="1">
        <v>57</v>
      </c>
      <c r="N572" s="1">
        <v>75</v>
      </c>
      <c r="O572" s="1">
        <v>172</v>
      </c>
      <c r="P572" s="1">
        <v>233</v>
      </c>
      <c r="S572" s="6">
        <v>155</v>
      </c>
    </row>
    <row r="573" spans="1:19" x14ac:dyDescent="0.25">
      <c r="A573" s="1">
        <v>101</v>
      </c>
      <c r="B573" s="1">
        <v>9</v>
      </c>
      <c r="C573" s="1">
        <v>51</v>
      </c>
      <c r="D573" s="1">
        <v>101</v>
      </c>
      <c r="E573" s="1">
        <v>235</v>
      </c>
      <c r="F573" s="1">
        <v>65</v>
      </c>
      <c r="G573" s="1">
        <v>189</v>
      </c>
      <c r="H573" s="1">
        <v>137</v>
      </c>
      <c r="I573" s="1">
        <v>165</v>
      </c>
      <c r="J573" s="1">
        <v>102</v>
      </c>
      <c r="K573" s="1">
        <v>28</v>
      </c>
      <c r="L573" s="1">
        <v>43</v>
      </c>
      <c r="M573" s="1">
        <v>115</v>
      </c>
      <c r="N573" s="1">
        <v>196</v>
      </c>
      <c r="O573" s="1">
        <v>119</v>
      </c>
      <c r="P573" s="1">
        <v>110</v>
      </c>
      <c r="S573" s="6">
        <v>159</v>
      </c>
    </row>
    <row r="574" spans="1:19" x14ac:dyDescent="0.25">
      <c r="A574" s="1">
        <v>253</v>
      </c>
      <c r="B574" s="1">
        <v>46</v>
      </c>
      <c r="C574" s="1">
        <v>99</v>
      </c>
      <c r="D574" s="1">
        <v>4</v>
      </c>
      <c r="E574" s="1">
        <v>188</v>
      </c>
      <c r="F574" s="1">
        <v>29</v>
      </c>
      <c r="G574" s="1">
        <v>191</v>
      </c>
      <c r="H574" s="1">
        <v>132</v>
      </c>
      <c r="I574" s="1">
        <v>143</v>
      </c>
      <c r="J574" s="1">
        <v>150</v>
      </c>
      <c r="K574" s="1">
        <v>246</v>
      </c>
      <c r="L574" s="1">
        <v>62</v>
      </c>
      <c r="M574" s="1">
        <v>174</v>
      </c>
      <c r="N574" s="1">
        <v>183</v>
      </c>
      <c r="O574" s="1">
        <v>182</v>
      </c>
      <c r="P574" s="1">
        <v>71</v>
      </c>
      <c r="S574" s="6">
        <v>248</v>
      </c>
    </row>
    <row r="575" spans="1:19" x14ac:dyDescent="0.25">
      <c r="B575" s="1">
        <v>67</v>
      </c>
      <c r="C575" s="1">
        <v>240</v>
      </c>
      <c r="D575" s="1">
        <v>112</v>
      </c>
      <c r="E575" s="1">
        <v>171</v>
      </c>
      <c r="F575" s="1">
        <v>165</v>
      </c>
      <c r="G575" s="1">
        <v>174</v>
      </c>
      <c r="H575" s="1">
        <v>89</v>
      </c>
      <c r="I575" s="1">
        <v>230</v>
      </c>
      <c r="J575" s="1">
        <v>237</v>
      </c>
      <c r="K575" s="1">
        <v>222</v>
      </c>
      <c r="L575" s="1">
        <v>221</v>
      </c>
      <c r="M575" s="1">
        <v>219</v>
      </c>
      <c r="N575" s="1">
        <v>181</v>
      </c>
      <c r="O575" s="1">
        <v>205</v>
      </c>
      <c r="P575" s="1">
        <v>161</v>
      </c>
      <c r="Q575" s="1">
        <v>176</v>
      </c>
      <c r="S575" s="6">
        <v>55</v>
      </c>
    </row>
    <row r="576" spans="1:19" x14ac:dyDescent="0.25">
      <c r="A576" s="1">
        <v>116</v>
      </c>
      <c r="B576" s="1">
        <v>65</v>
      </c>
      <c r="C576" s="1">
        <v>94</v>
      </c>
      <c r="D576" s="1">
        <v>234</v>
      </c>
      <c r="E576" s="1">
        <v>194</v>
      </c>
      <c r="F576" s="1">
        <v>220</v>
      </c>
      <c r="G576" s="1">
        <v>151</v>
      </c>
      <c r="H576" s="1">
        <v>185</v>
      </c>
      <c r="I576" s="1">
        <v>208</v>
      </c>
      <c r="J576" s="1">
        <v>89</v>
      </c>
      <c r="K576" s="1">
        <v>202</v>
      </c>
      <c r="L576" s="1">
        <v>249</v>
      </c>
      <c r="M576" s="1">
        <v>140</v>
      </c>
      <c r="N576" s="1">
        <v>41</v>
      </c>
      <c r="O576" s="1">
        <v>241</v>
      </c>
      <c r="P576" s="1">
        <v>11</v>
      </c>
      <c r="S576" s="6">
        <v>46</v>
      </c>
    </row>
    <row r="577" spans="1:19" x14ac:dyDescent="0.25">
      <c r="B577" s="1">
        <v>34</v>
      </c>
      <c r="C577" s="1">
        <v>153</v>
      </c>
      <c r="D577" s="1">
        <v>135</v>
      </c>
      <c r="E577" s="1">
        <v>14</v>
      </c>
      <c r="F577" s="1">
        <v>101</v>
      </c>
      <c r="G577" s="1">
        <v>15</v>
      </c>
      <c r="H577" s="1">
        <v>58</v>
      </c>
      <c r="I577" s="1">
        <v>198</v>
      </c>
      <c r="J577" s="1">
        <v>207</v>
      </c>
      <c r="K577" s="1">
        <v>116</v>
      </c>
      <c r="L577" s="1">
        <v>160</v>
      </c>
      <c r="M577" s="1">
        <v>109</v>
      </c>
      <c r="N577" s="1">
        <v>82</v>
      </c>
      <c r="O577" s="1">
        <v>157</v>
      </c>
      <c r="P577" s="1">
        <v>39</v>
      </c>
      <c r="Q577" s="1">
        <v>15</v>
      </c>
      <c r="S577" s="6">
        <v>93</v>
      </c>
    </row>
    <row r="578" spans="1:19" x14ac:dyDescent="0.25">
      <c r="A578" s="1">
        <v>116</v>
      </c>
      <c r="B578" s="1">
        <v>93</v>
      </c>
      <c r="C578" s="1">
        <v>111</v>
      </c>
      <c r="D578" s="1">
        <v>252</v>
      </c>
      <c r="E578" s="1">
        <v>240</v>
      </c>
      <c r="F578" s="1">
        <v>213</v>
      </c>
      <c r="G578" s="1">
        <v>101</v>
      </c>
      <c r="H578" s="1">
        <v>108</v>
      </c>
      <c r="I578" s="1">
        <v>89</v>
      </c>
      <c r="J578" s="1">
        <v>60</v>
      </c>
      <c r="K578" s="1">
        <v>227</v>
      </c>
      <c r="L578" s="1">
        <v>167</v>
      </c>
      <c r="M578" s="1">
        <v>236</v>
      </c>
      <c r="N578" s="1">
        <v>174</v>
      </c>
      <c r="O578" s="1">
        <v>163</v>
      </c>
      <c r="P578" s="1">
        <v>236</v>
      </c>
      <c r="S578" s="6">
        <v>103</v>
      </c>
    </row>
    <row r="579" spans="1:19" x14ac:dyDescent="0.25">
      <c r="A579" s="1">
        <v>117</v>
      </c>
      <c r="B579" s="1">
        <v>235</v>
      </c>
      <c r="C579" s="1">
        <v>182</v>
      </c>
      <c r="D579" s="1">
        <v>28</v>
      </c>
      <c r="E579" s="1">
        <v>72</v>
      </c>
      <c r="F579" s="1">
        <v>199</v>
      </c>
      <c r="G579" s="1">
        <v>202</v>
      </c>
      <c r="H579" s="1">
        <v>110</v>
      </c>
      <c r="I579" s="1">
        <v>11</v>
      </c>
      <c r="J579" s="1">
        <v>87</v>
      </c>
      <c r="K579" s="1">
        <v>149</v>
      </c>
      <c r="L579" s="1">
        <v>226</v>
      </c>
      <c r="M579" s="1">
        <v>55</v>
      </c>
      <c r="N579" s="1">
        <v>218</v>
      </c>
      <c r="O579" s="1">
        <v>169</v>
      </c>
      <c r="P579" s="1">
        <v>83</v>
      </c>
      <c r="S579" s="6">
        <v>163</v>
      </c>
    </row>
    <row r="580" spans="1:19" x14ac:dyDescent="0.25">
      <c r="B580" s="1">
        <v>96</v>
      </c>
      <c r="C580" s="1">
        <v>206</v>
      </c>
      <c r="D580" s="1">
        <v>2</v>
      </c>
      <c r="E580" s="1">
        <v>61</v>
      </c>
      <c r="F580" s="1">
        <v>98</v>
      </c>
      <c r="G580" s="1">
        <v>65</v>
      </c>
      <c r="H580" s="1">
        <v>61</v>
      </c>
      <c r="I580" s="1">
        <v>222</v>
      </c>
      <c r="J580" s="1">
        <v>123</v>
      </c>
      <c r="K580" s="1">
        <v>179</v>
      </c>
      <c r="L580" s="1">
        <v>6</v>
      </c>
      <c r="M580" s="1">
        <v>203</v>
      </c>
      <c r="N580" s="1">
        <v>64</v>
      </c>
      <c r="O580" s="1">
        <v>148</v>
      </c>
      <c r="P580" s="1">
        <v>206</v>
      </c>
      <c r="Q580" s="1">
        <v>252</v>
      </c>
      <c r="S580" s="6">
        <v>133</v>
      </c>
    </row>
    <row r="581" spans="1:19" x14ac:dyDescent="0.25">
      <c r="A581" s="1">
        <v>151</v>
      </c>
      <c r="B581" s="1">
        <v>129</v>
      </c>
      <c r="C581" s="1">
        <v>253</v>
      </c>
      <c r="D581" s="1">
        <v>159</v>
      </c>
      <c r="E581" s="1">
        <v>195</v>
      </c>
      <c r="F581" s="1">
        <v>180</v>
      </c>
      <c r="G581" s="1">
        <v>146</v>
      </c>
      <c r="H581" s="1">
        <v>77</v>
      </c>
      <c r="I581" s="1">
        <v>52</v>
      </c>
      <c r="J581" s="1">
        <v>36</v>
      </c>
      <c r="K581" s="1">
        <v>81</v>
      </c>
      <c r="L581" s="1">
        <v>239</v>
      </c>
      <c r="M581" s="1">
        <v>46</v>
      </c>
      <c r="N581" s="1">
        <v>162</v>
      </c>
      <c r="O581" s="1">
        <v>17</v>
      </c>
      <c r="P581" s="1">
        <v>33</v>
      </c>
      <c r="S581" s="6">
        <v>14</v>
      </c>
    </row>
    <row r="582" spans="1:19" x14ac:dyDescent="0.25">
      <c r="A582" s="1">
        <v>230</v>
      </c>
      <c r="B582" s="1">
        <v>3</v>
      </c>
      <c r="C582" s="1">
        <v>224</v>
      </c>
      <c r="D582" s="1">
        <v>54</v>
      </c>
      <c r="E582" s="1">
        <v>217</v>
      </c>
      <c r="F582" s="1">
        <v>248</v>
      </c>
      <c r="G582" s="1">
        <v>170</v>
      </c>
      <c r="H582" s="1">
        <v>151</v>
      </c>
      <c r="I582" s="1">
        <v>51</v>
      </c>
      <c r="J582" s="1">
        <v>156</v>
      </c>
      <c r="K582" s="1">
        <v>94</v>
      </c>
      <c r="L582" s="1">
        <v>16</v>
      </c>
      <c r="M582" s="1">
        <v>104</v>
      </c>
      <c r="N582" s="1">
        <v>212</v>
      </c>
      <c r="O582" s="1">
        <v>20</v>
      </c>
      <c r="P582" s="1">
        <v>184</v>
      </c>
      <c r="S582" s="6">
        <v>156</v>
      </c>
    </row>
    <row r="583" spans="1:19" x14ac:dyDescent="0.25">
      <c r="A583" s="1">
        <v>133</v>
      </c>
      <c r="B583" s="1">
        <v>243</v>
      </c>
      <c r="C583" s="1">
        <v>4</v>
      </c>
      <c r="D583" s="1">
        <v>30</v>
      </c>
      <c r="E583" s="1">
        <v>79</v>
      </c>
      <c r="F583" s="1">
        <v>170</v>
      </c>
      <c r="G583" s="1">
        <v>73</v>
      </c>
      <c r="H583" s="1">
        <v>94</v>
      </c>
      <c r="I583" s="1">
        <v>76</v>
      </c>
      <c r="J583" s="1">
        <v>117</v>
      </c>
      <c r="K583" s="1">
        <v>181</v>
      </c>
      <c r="L583" s="1">
        <v>142</v>
      </c>
      <c r="M583" s="1">
        <v>45</v>
      </c>
      <c r="N583" s="1">
        <v>111</v>
      </c>
      <c r="O583" s="1">
        <v>223</v>
      </c>
      <c r="P583" s="1">
        <v>161</v>
      </c>
      <c r="S583" s="6">
        <v>118</v>
      </c>
    </row>
    <row r="584" spans="1:19" x14ac:dyDescent="0.25">
      <c r="B584" s="1">
        <v>94</v>
      </c>
      <c r="C584" s="1">
        <v>8</v>
      </c>
      <c r="D584" s="1">
        <v>50</v>
      </c>
      <c r="E584" s="1">
        <v>112</v>
      </c>
      <c r="F584" s="1">
        <v>161</v>
      </c>
      <c r="G584" s="1">
        <v>73</v>
      </c>
      <c r="H584" s="1">
        <v>214</v>
      </c>
      <c r="I584" s="1">
        <v>215</v>
      </c>
      <c r="J584" s="1">
        <v>235</v>
      </c>
      <c r="K584" s="1">
        <v>197</v>
      </c>
      <c r="L584" s="1">
        <v>125</v>
      </c>
      <c r="M584" s="1">
        <v>191</v>
      </c>
      <c r="N584" s="1">
        <v>190</v>
      </c>
      <c r="O584" s="1">
        <v>149</v>
      </c>
      <c r="P584" s="1">
        <v>191</v>
      </c>
      <c r="Q584" s="1">
        <v>69</v>
      </c>
      <c r="S584" s="6">
        <v>72</v>
      </c>
    </row>
    <row r="585" spans="1:19" x14ac:dyDescent="0.25">
      <c r="A585" s="1">
        <v>131</v>
      </c>
      <c r="B585" s="1">
        <v>229</v>
      </c>
      <c r="C585" s="1">
        <v>205</v>
      </c>
      <c r="D585" s="1">
        <v>84</v>
      </c>
      <c r="E585" s="1">
        <v>87</v>
      </c>
      <c r="F585" s="1">
        <v>178</v>
      </c>
      <c r="G585" s="1">
        <v>209</v>
      </c>
      <c r="H585" s="1">
        <v>223</v>
      </c>
      <c r="I585" s="1">
        <v>141</v>
      </c>
      <c r="J585" s="1">
        <v>197</v>
      </c>
      <c r="K585" s="1">
        <v>3</v>
      </c>
      <c r="L585" s="1">
        <v>144</v>
      </c>
      <c r="M585" s="1">
        <v>71</v>
      </c>
      <c r="N585" s="1">
        <v>11</v>
      </c>
      <c r="O585" s="1">
        <v>221</v>
      </c>
      <c r="P585" s="1">
        <v>160</v>
      </c>
      <c r="S585" s="6">
        <v>117</v>
      </c>
    </row>
    <row r="586" spans="1:19" x14ac:dyDescent="0.25">
      <c r="A586" s="1">
        <v>137</v>
      </c>
      <c r="B586" s="1">
        <v>156</v>
      </c>
      <c r="C586" s="1">
        <v>159</v>
      </c>
      <c r="D586" s="1">
        <v>126</v>
      </c>
      <c r="E586" s="1">
        <v>162</v>
      </c>
      <c r="F586" s="1">
        <v>82</v>
      </c>
      <c r="G586" s="1">
        <v>42</v>
      </c>
      <c r="H586" s="1">
        <v>82</v>
      </c>
      <c r="I586" s="1">
        <v>1</v>
      </c>
      <c r="J586" s="1">
        <v>227</v>
      </c>
      <c r="K586" s="1">
        <v>180</v>
      </c>
      <c r="L586" s="1">
        <v>213</v>
      </c>
      <c r="M586" s="1">
        <v>233</v>
      </c>
      <c r="N586" s="1">
        <v>233</v>
      </c>
      <c r="O586" s="1">
        <v>123</v>
      </c>
      <c r="P586" s="1">
        <v>198</v>
      </c>
      <c r="S586" s="6">
        <v>144</v>
      </c>
    </row>
    <row r="587" spans="1:19" x14ac:dyDescent="0.25">
      <c r="B587" s="1">
        <v>49</v>
      </c>
      <c r="C587" s="1">
        <v>142</v>
      </c>
      <c r="D587" s="1">
        <v>87</v>
      </c>
      <c r="E587" s="1">
        <v>162</v>
      </c>
      <c r="F587" s="1">
        <v>166</v>
      </c>
      <c r="G587" s="1">
        <v>25</v>
      </c>
      <c r="H587" s="1">
        <v>215</v>
      </c>
      <c r="I587" s="1">
        <v>228</v>
      </c>
      <c r="J587" s="1">
        <v>235</v>
      </c>
      <c r="K587" s="1">
        <v>45</v>
      </c>
      <c r="L587" s="1">
        <v>0</v>
      </c>
      <c r="M587" s="1">
        <v>142</v>
      </c>
      <c r="N587" s="1">
        <v>255</v>
      </c>
      <c r="O587" s="1">
        <v>191</v>
      </c>
      <c r="P587" s="1">
        <v>236</v>
      </c>
      <c r="Q587" s="1">
        <v>215</v>
      </c>
      <c r="S587" s="6">
        <v>153</v>
      </c>
    </row>
    <row r="588" spans="1:19" x14ac:dyDescent="0.25">
      <c r="A588" s="1">
        <v>218</v>
      </c>
      <c r="B588" s="1">
        <v>85</v>
      </c>
      <c r="C588" s="1">
        <v>25</v>
      </c>
      <c r="D588" s="1">
        <v>51</v>
      </c>
      <c r="E588" s="1">
        <v>101</v>
      </c>
      <c r="F588" s="1">
        <v>244</v>
      </c>
      <c r="G588" s="1">
        <v>152</v>
      </c>
      <c r="H588" s="1">
        <v>207</v>
      </c>
      <c r="I588" s="1">
        <v>90</v>
      </c>
      <c r="J588" s="1">
        <v>167</v>
      </c>
      <c r="K588" s="1">
        <v>113</v>
      </c>
      <c r="L588" s="1">
        <v>85</v>
      </c>
      <c r="M588" s="1">
        <v>73</v>
      </c>
      <c r="N588" s="1">
        <v>93</v>
      </c>
      <c r="O588" s="1">
        <v>75</v>
      </c>
      <c r="P588" s="1">
        <v>11</v>
      </c>
      <c r="S588" s="6">
        <v>47</v>
      </c>
    </row>
    <row r="589" spans="1:19" x14ac:dyDescent="0.25">
      <c r="B589" s="1">
        <v>34</v>
      </c>
      <c r="C589" s="1">
        <v>164</v>
      </c>
      <c r="D589" s="1">
        <v>147</v>
      </c>
      <c r="E589" s="1">
        <v>246</v>
      </c>
      <c r="F589" s="1">
        <v>43</v>
      </c>
      <c r="G589" s="1">
        <v>151</v>
      </c>
      <c r="H589" s="1">
        <v>56</v>
      </c>
      <c r="I589" s="1">
        <v>197</v>
      </c>
      <c r="J589" s="1">
        <v>171</v>
      </c>
      <c r="K589" s="1">
        <v>52</v>
      </c>
      <c r="L589" s="1">
        <v>125</v>
      </c>
      <c r="M589" s="1">
        <v>191</v>
      </c>
      <c r="N589" s="1">
        <v>159</v>
      </c>
      <c r="O589" s="1">
        <v>118</v>
      </c>
      <c r="P589" s="1">
        <v>191</v>
      </c>
      <c r="Q589" s="1">
        <v>226</v>
      </c>
      <c r="S589" s="6">
        <v>251</v>
      </c>
    </row>
    <row r="590" spans="1:19" x14ac:dyDescent="0.25">
      <c r="B590" s="1">
        <v>18</v>
      </c>
      <c r="C590" s="1">
        <v>204</v>
      </c>
      <c r="D590" s="1">
        <v>53</v>
      </c>
      <c r="E590" s="1">
        <v>98</v>
      </c>
      <c r="F590" s="1">
        <v>194</v>
      </c>
      <c r="G590" s="1">
        <v>57</v>
      </c>
      <c r="H590" s="1">
        <v>250</v>
      </c>
      <c r="I590" s="1">
        <v>72</v>
      </c>
      <c r="J590" s="1">
        <v>205</v>
      </c>
      <c r="K590" s="1">
        <v>247</v>
      </c>
      <c r="L590" s="1">
        <v>136</v>
      </c>
      <c r="M590" s="1">
        <v>117</v>
      </c>
      <c r="N590" s="1">
        <v>254</v>
      </c>
      <c r="O590" s="1">
        <v>38</v>
      </c>
      <c r="P590" s="1">
        <v>116</v>
      </c>
      <c r="Q590" s="1">
        <v>97</v>
      </c>
      <c r="S590" s="6">
        <v>53</v>
      </c>
    </row>
    <row r="591" spans="1:19" x14ac:dyDescent="0.25">
      <c r="A591" s="1">
        <v>195</v>
      </c>
      <c r="B591" s="1">
        <v>245</v>
      </c>
      <c r="C591" s="1">
        <v>241</v>
      </c>
      <c r="D591" s="1">
        <v>225</v>
      </c>
      <c r="E591" s="1">
        <v>93</v>
      </c>
      <c r="F591" s="1">
        <v>34</v>
      </c>
      <c r="G591" s="1">
        <v>219</v>
      </c>
      <c r="H591" s="1">
        <v>153</v>
      </c>
      <c r="I591" s="1">
        <v>161</v>
      </c>
      <c r="J591" s="1">
        <v>98</v>
      </c>
      <c r="K591" s="1">
        <v>196</v>
      </c>
      <c r="L591" s="1">
        <v>215</v>
      </c>
      <c r="M591" s="1">
        <v>110</v>
      </c>
      <c r="N591" s="1">
        <v>44</v>
      </c>
      <c r="O591" s="1">
        <v>210</v>
      </c>
      <c r="P591" s="1">
        <v>166</v>
      </c>
      <c r="S591" s="6">
        <v>10</v>
      </c>
    </row>
    <row r="592" spans="1:19" x14ac:dyDescent="0.25">
      <c r="B592" s="1">
        <v>8</v>
      </c>
      <c r="C592" s="1">
        <v>190</v>
      </c>
      <c r="D592" s="1">
        <v>20</v>
      </c>
      <c r="E592" s="1">
        <v>105</v>
      </c>
      <c r="F592" s="1">
        <v>241</v>
      </c>
      <c r="G592" s="1">
        <v>184</v>
      </c>
      <c r="H592" s="1">
        <v>22</v>
      </c>
      <c r="I592" s="1">
        <v>183</v>
      </c>
      <c r="J592" s="1">
        <v>46</v>
      </c>
      <c r="K592" s="1">
        <v>163</v>
      </c>
      <c r="L592" s="1">
        <v>29</v>
      </c>
      <c r="M592" s="1">
        <v>89</v>
      </c>
      <c r="N592" s="1">
        <v>245</v>
      </c>
      <c r="O592" s="1">
        <v>51</v>
      </c>
      <c r="P592" s="1">
        <v>135</v>
      </c>
      <c r="Q592" s="1">
        <v>56</v>
      </c>
      <c r="S592" s="6">
        <v>106</v>
      </c>
    </row>
    <row r="593" spans="1:19" x14ac:dyDescent="0.25">
      <c r="A593" s="1">
        <v>108</v>
      </c>
      <c r="B593" s="1">
        <v>11</v>
      </c>
      <c r="C593" s="1">
        <v>134</v>
      </c>
      <c r="D593" s="1">
        <v>141</v>
      </c>
      <c r="E593" s="1">
        <v>101</v>
      </c>
      <c r="F593" s="1">
        <v>0</v>
      </c>
      <c r="G593" s="1">
        <v>137</v>
      </c>
      <c r="H593" s="1">
        <v>88</v>
      </c>
      <c r="I593" s="1">
        <v>27</v>
      </c>
      <c r="J593" s="1">
        <v>124</v>
      </c>
      <c r="K593" s="1">
        <v>138</v>
      </c>
      <c r="L593" s="1">
        <v>221</v>
      </c>
      <c r="M593" s="1">
        <v>15</v>
      </c>
      <c r="N593" s="1">
        <v>176</v>
      </c>
      <c r="O593" s="1">
        <v>192</v>
      </c>
      <c r="P593" s="1">
        <v>123</v>
      </c>
      <c r="S593" s="6">
        <v>85</v>
      </c>
    </row>
    <row r="594" spans="1:19" x14ac:dyDescent="0.25">
      <c r="A594" s="1">
        <v>158</v>
      </c>
      <c r="B594" s="1">
        <v>112</v>
      </c>
      <c r="C594" s="1">
        <v>201</v>
      </c>
      <c r="D594" s="1">
        <v>68</v>
      </c>
      <c r="E594" s="1">
        <v>21</v>
      </c>
      <c r="F594" s="1">
        <v>152</v>
      </c>
      <c r="G594" s="1">
        <v>81</v>
      </c>
      <c r="H594" s="1">
        <v>81</v>
      </c>
      <c r="I594" s="1">
        <v>149</v>
      </c>
      <c r="J594" s="1">
        <v>56</v>
      </c>
      <c r="K594" s="1">
        <v>235</v>
      </c>
      <c r="L594" s="1">
        <v>28</v>
      </c>
      <c r="M594" s="1">
        <v>214</v>
      </c>
      <c r="N594" s="1">
        <v>6</v>
      </c>
      <c r="O594" s="1">
        <v>254</v>
      </c>
      <c r="P594" s="1">
        <v>40</v>
      </c>
      <c r="S594" s="6">
        <v>108</v>
      </c>
    </row>
    <row r="595" spans="1:19" x14ac:dyDescent="0.25">
      <c r="A595" s="1">
        <v>149</v>
      </c>
      <c r="B595" s="1">
        <v>94</v>
      </c>
      <c r="C595" s="1">
        <v>104</v>
      </c>
      <c r="D595" s="1">
        <v>83</v>
      </c>
      <c r="E595" s="1">
        <v>208</v>
      </c>
      <c r="F595" s="1">
        <v>187</v>
      </c>
      <c r="G595" s="1">
        <v>180</v>
      </c>
      <c r="H595" s="1">
        <v>91</v>
      </c>
      <c r="I595" s="1">
        <v>28</v>
      </c>
      <c r="J595" s="1">
        <v>179</v>
      </c>
      <c r="K595" s="1">
        <v>103</v>
      </c>
      <c r="L595" s="1">
        <v>10</v>
      </c>
      <c r="M595" s="1">
        <v>39</v>
      </c>
      <c r="N595" s="1">
        <v>119</v>
      </c>
      <c r="O595" s="1">
        <v>123</v>
      </c>
      <c r="P595" s="1">
        <v>64</v>
      </c>
      <c r="S595" s="6">
        <v>240</v>
      </c>
    </row>
    <row r="596" spans="1:19" x14ac:dyDescent="0.25">
      <c r="B596" s="1">
        <v>63</v>
      </c>
      <c r="C596" s="1">
        <v>247</v>
      </c>
      <c r="D596" s="1">
        <v>183</v>
      </c>
      <c r="E596" s="1">
        <v>237</v>
      </c>
      <c r="F596" s="1">
        <v>26</v>
      </c>
      <c r="G596" s="1">
        <v>206</v>
      </c>
      <c r="H596" s="1">
        <v>78</v>
      </c>
      <c r="I596" s="1">
        <v>145</v>
      </c>
      <c r="J596" s="1">
        <v>92</v>
      </c>
      <c r="K596" s="1">
        <v>223</v>
      </c>
      <c r="L596" s="1">
        <v>237</v>
      </c>
      <c r="M596" s="1">
        <v>106</v>
      </c>
      <c r="N596" s="1">
        <v>26</v>
      </c>
      <c r="O596" s="1">
        <v>242</v>
      </c>
      <c r="P596" s="1">
        <v>41</v>
      </c>
      <c r="Q596" s="1">
        <v>62</v>
      </c>
      <c r="S596" s="6">
        <v>3</v>
      </c>
    </row>
    <row r="597" spans="1:19" x14ac:dyDescent="0.25">
      <c r="B597" s="1">
        <v>14</v>
      </c>
      <c r="C597" s="1">
        <v>165</v>
      </c>
      <c r="D597" s="1">
        <v>255</v>
      </c>
      <c r="E597" s="1">
        <v>61</v>
      </c>
      <c r="F597" s="1">
        <v>53</v>
      </c>
      <c r="G597" s="1">
        <v>103</v>
      </c>
      <c r="H597" s="1">
        <v>76</v>
      </c>
      <c r="I597" s="1">
        <v>183</v>
      </c>
      <c r="J597" s="1">
        <v>88</v>
      </c>
      <c r="K597" s="1">
        <v>171</v>
      </c>
      <c r="L597" s="1">
        <v>21</v>
      </c>
      <c r="M597" s="1">
        <v>127</v>
      </c>
      <c r="N597" s="1">
        <v>114</v>
      </c>
      <c r="O597" s="1">
        <v>88</v>
      </c>
      <c r="P597" s="1">
        <v>182</v>
      </c>
      <c r="Q597" s="1">
        <v>159</v>
      </c>
      <c r="S597" s="6">
        <v>246</v>
      </c>
    </row>
    <row r="598" spans="1:19" x14ac:dyDescent="0.25">
      <c r="B598" s="1">
        <v>94</v>
      </c>
      <c r="C598" s="1">
        <v>115</v>
      </c>
      <c r="D598" s="1">
        <v>215</v>
      </c>
      <c r="E598" s="1">
        <v>143</v>
      </c>
      <c r="F598" s="1">
        <v>14</v>
      </c>
      <c r="G598" s="1">
        <v>116</v>
      </c>
      <c r="H598" s="1">
        <v>87</v>
      </c>
      <c r="I598" s="1">
        <v>187</v>
      </c>
      <c r="J598" s="1">
        <v>208</v>
      </c>
      <c r="K598" s="1">
        <v>17</v>
      </c>
      <c r="L598" s="1">
        <v>43</v>
      </c>
      <c r="M598" s="1">
        <v>19</v>
      </c>
      <c r="N598" s="1">
        <v>84</v>
      </c>
      <c r="O598" s="1">
        <v>190</v>
      </c>
      <c r="P598" s="1">
        <v>74</v>
      </c>
      <c r="Q598" s="1">
        <v>187</v>
      </c>
      <c r="S598" s="6">
        <v>90</v>
      </c>
    </row>
    <row r="599" spans="1:19" x14ac:dyDescent="0.25">
      <c r="A599" s="1">
        <v>172</v>
      </c>
      <c r="B599" s="1">
        <v>173</v>
      </c>
      <c r="C599" s="1">
        <v>167</v>
      </c>
      <c r="D599" s="1">
        <v>195</v>
      </c>
      <c r="E599" s="1">
        <v>110</v>
      </c>
      <c r="F599" s="1">
        <v>27</v>
      </c>
      <c r="G599" s="1">
        <v>230</v>
      </c>
      <c r="H599" s="1">
        <v>100</v>
      </c>
      <c r="I599" s="1">
        <v>131</v>
      </c>
      <c r="J599" s="1">
        <v>133</v>
      </c>
      <c r="K599" s="1">
        <v>246</v>
      </c>
      <c r="L599" s="1">
        <v>206</v>
      </c>
      <c r="M599" s="1">
        <v>171</v>
      </c>
      <c r="N599" s="1">
        <v>181</v>
      </c>
      <c r="O599" s="1">
        <v>68</v>
      </c>
      <c r="P599" s="1">
        <v>89</v>
      </c>
      <c r="S599" s="6">
        <v>163</v>
      </c>
    </row>
    <row r="600" spans="1:19" x14ac:dyDescent="0.25">
      <c r="A600" s="1">
        <v>116</v>
      </c>
      <c r="B600" s="1">
        <v>108</v>
      </c>
      <c r="C600" s="1">
        <v>102</v>
      </c>
      <c r="D600" s="1">
        <v>89</v>
      </c>
      <c r="E600" s="1">
        <v>8</v>
      </c>
      <c r="F600" s="1">
        <v>32</v>
      </c>
      <c r="G600" s="1">
        <v>77</v>
      </c>
      <c r="H600" s="1">
        <v>225</v>
      </c>
      <c r="I600" s="1">
        <v>220</v>
      </c>
      <c r="J600" s="1">
        <v>155</v>
      </c>
      <c r="K600" s="1">
        <v>50</v>
      </c>
      <c r="L600" s="1">
        <v>22</v>
      </c>
      <c r="M600" s="1">
        <v>37</v>
      </c>
      <c r="N600" s="1">
        <v>211</v>
      </c>
      <c r="O600" s="1">
        <v>39</v>
      </c>
      <c r="P600" s="1">
        <v>147</v>
      </c>
      <c r="S600" s="6">
        <v>41</v>
      </c>
    </row>
    <row r="601" spans="1:19" x14ac:dyDescent="0.25">
      <c r="A601" s="1">
        <v>244</v>
      </c>
      <c r="B601" s="1">
        <v>160</v>
      </c>
      <c r="C601" s="1">
        <v>221</v>
      </c>
      <c r="D601" s="1">
        <v>21</v>
      </c>
      <c r="E601" s="1">
        <v>129</v>
      </c>
      <c r="F601" s="1">
        <v>87</v>
      </c>
      <c r="G601" s="1">
        <v>234</v>
      </c>
      <c r="H601" s="1">
        <v>68</v>
      </c>
      <c r="I601" s="1">
        <v>23</v>
      </c>
      <c r="J601" s="1">
        <v>114</v>
      </c>
      <c r="K601" s="1">
        <v>200</v>
      </c>
      <c r="L601" s="1">
        <v>124</v>
      </c>
      <c r="M601" s="1">
        <v>100</v>
      </c>
      <c r="N601" s="1">
        <v>57</v>
      </c>
      <c r="O601" s="1">
        <v>113</v>
      </c>
      <c r="P601" s="1">
        <v>236</v>
      </c>
      <c r="S601" s="6">
        <v>121</v>
      </c>
    </row>
    <row r="602" spans="1:19" x14ac:dyDescent="0.25">
      <c r="B602" s="1">
        <v>20</v>
      </c>
      <c r="C602" s="1">
        <v>173</v>
      </c>
      <c r="D602" s="1">
        <v>187</v>
      </c>
      <c r="E602" s="1">
        <v>82</v>
      </c>
      <c r="F602" s="1">
        <v>196</v>
      </c>
      <c r="G602" s="1">
        <v>26</v>
      </c>
      <c r="H602" s="1">
        <v>133</v>
      </c>
      <c r="I602" s="1">
        <v>113</v>
      </c>
      <c r="J602" s="1">
        <v>34</v>
      </c>
      <c r="K602" s="1">
        <v>192</v>
      </c>
      <c r="L602" s="1">
        <v>91</v>
      </c>
      <c r="M602" s="1">
        <v>196</v>
      </c>
      <c r="N602" s="1">
        <v>140</v>
      </c>
      <c r="O602" s="1">
        <v>204</v>
      </c>
      <c r="P602" s="1">
        <v>152</v>
      </c>
      <c r="Q602" s="1">
        <v>202</v>
      </c>
      <c r="S602" s="6">
        <v>90</v>
      </c>
    </row>
    <row r="603" spans="1:19" x14ac:dyDescent="0.25">
      <c r="B603" s="1">
        <v>23</v>
      </c>
      <c r="C603" s="1">
        <v>91</v>
      </c>
      <c r="D603" s="1">
        <v>23</v>
      </c>
      <c r="E603" s="1">
        <v>232</v>
      </c>
      <c r="F603" s="1">
        <v>66</v>
      </c>
      <c r="G603" s="1">
        <v>92</v>
      </c>
      <c r="H603" s="1">
        <v>63</v>
      </c>
      <c r="I603" s="1">
        <v>124</v>
      </c>
      <c r="J603" s="1">
        <v>235</v>
      </c>
      <c r="K603" s="1">
        <v>219</v>
      </c>
      <c r="L603" s="1">
        <v>182</v>
      </c>
      <c r="M603" s="1">
        <v>78</v>
      </c>
      <c r="N603" s="1">
        <v>225</v>
      </c>
      <c r="O603" s="1">
        <v>242</v>
      </c>
      <c r="P603" s="1">
        <v>166</v>
      </c>
      <c r="Q603" s="1">
        <v>150</v>
      </c>
      <c r="S603" s="6">
        <v>37</v>
      </c>
    </row>
    <row r="604" spans="1:19" x14ac:dyDescent="0.25">
      <c r="A604" s="1">
        <v>144</v>
      </c>
      <c r="B604" s="1">
        <v>161</v>
      </c>
      <c r="C604" s="1">
        <v>112</v>
      </c>
      <c r="D604" s="1">
        <v>243</v>
      </c>
      <c r="E604" s="1">
        <v>42</v>
      </c>
      <c r="F604" s="1">
        <v>154</v>
      </c>
      <c r="G604" s="1">
        <v>61</v>
      </c>
      <c r="H604" s="1">
        <v>164</v>
      </c>
      <c r="I604" s="1">
        <v>123</v>
      </c>
      <c r="J604" s="1">
        <v>174</v>
      </c>
      <c r="K604" s="1">
        <v>91</v>
      </c>
      <c r="L604" s="1">
        <v>46</v>
      </c>
      <c r="M604" s="1">
        <v>230</v>
      </c>
      <c r="N604" s="1">
        <v>168</v>
      </c>
      <c r="O604" s="1">
        <v>172</v>
      </c>
      <c r="P604" s="1">
        <v>220</v>
      </c>
      <c r="S604" s="6">
        <v>79</v>
      </c>
    </row>
    <row r="605" spans="1:19" x14ac:dyDescent="0.25">
      <c r="A605" s="1">
        <v>213</v>
      </c>
      <c r="B605" s="1">
        <v>164</v>
      </c>
      <c r="C605" s="1">
        <v>178</v>
      </c>
      <c r="D605" s="1">
        <v>61</v>
      </c>
      <c r="E605" s="1">
        <v>65</v>
      </c>
      <c r="F605" s="1">
        <v>82</v>
      </c>
      <c r="G605" s="1">
        <v>107</v>
      </c>
      <c r="H605" s="1">
        <v>213</v>
      </c>
      <c r="I605" s="1">
        <v>153</v>
      </c>
      <c r="J605" s="1">
        <v>76</v>
      </c>
      <c r="K605" s="1">
        <v>25</v>
      </c>
      <c r="L605" s="1">
        <v>165</v>
      </c>
      <c r="M605" s="1">
        <v>64</v>
      </c>
      <c r="N605" s="1">
        <v>35</v>
      </c>
      <c r="O605" s="1">
        <v>151</v>
      </c>
      <c r="P605" s="1">
        <v>141</v>
      </c>
      <c r="S605" s="6">
        <v>237</v>
      </c>
    </row>
    <row r="606" spans="1:19" x14ac:dyDescent="0.25">
      <c r="A606" s="1">
        <v>216</v>
      </c>
      <c r="B606" s="1">
        <v>68</v>
      </c>
      <c r="C606" s="1">
        <v>190</v>
      </c>
      <c r="D606" s="1">
        <v>224</v>
      </c>
      <c r="E606" s="1">
        <v>128</v>
      </c>
      <c r="F606" s="1">
        <v>75</v>
      </c>
      <c r="G606" s="1">
        <v>115</v>
      </c>
      <c r="H606" s="1">
        <v>121</v>
      </c>
      <c r="I606" s="1">
        <v>23</v>
      </c>
      <c r="J606" s="1">
        <v>94</v>
      </c>
      <c r="K606" s="1">
        <v>103</v>
      </c>
      <c r="L606" s="1">
        <v>126</v>
      </c>
      <c r="M606" s="1">
        <v>242</v>
      </c>
      <c r="N606" s="1">
        <v>212</v>
      </c>
      <c r="O606" s="1">
        <v>167</v>
      </c>
      <c r="P606" s="1">
        <v>112</v>
      </c>
      <c r="S606" s="6">
        <v>169</v>
      </c>
    </row>
    <row r="607" spans="1:19" x14ac:dyDescent="0.25">
      <c r="A607" s="1">
        <v>131</v>
      </c>
      <c r="B607" s="1">
        <v>97</v>
      </c>
      <c r="C607" s="1">
        <v>93</v>
      </c>
      <c r="D607" s="1">
        <v>183</v>
      </c>
      <c r="E607" s="1">
        <v>2</v>
      </c>
      <c r="F607" s="1">
        <v>254</v>
      </c>
      <c r="G607" s="1">
        <v>162</v>
      </c>
      <c r="H607" s="1">
        <v>66</v>
      </c>
      <c r="I607" s="1">
        <v>190</v>
      </c>
      <c r="J607" s="1">
        <v>134</v>
      </c>
      <c r="K607" s="1">
        <v>244</v>
      </c>
      <c r="L607" s="1">
        <v>112</v>
      </c>
      <c r="M607" s="1">
        <v>120</v>
      </c>
      <c r="N607" s="1">
        <v>5</v>
      </c>
      <c r="O607" s="1">
        <v>179</v>
      </c>
      <c r="P607" s="1">
        <v>40</v>
      </c>
      <c r="S607" s="6">
        <v>129</v>
      </c>
    </row>
    <row r="608" spans="1:19" x14ac:dyDescent="0.25">
      <c r="A608" s="1">
        <v>209</v>
      </c>
      <c r="B608" s="1">
        <v>96</v>
      </c>
      <c r="C608" s="1">
        <v>79</v>
      </c>
      <c r="D608" s="1">
        <v>11</v>
      </c>
      <c r="E608" s="1">
        <v>23</v>
      </c>
      <c r="F608" s="1">
        <v>130</v>
      </c>
      <c r="G608" s="1">
        <v>60</v>
      </c>
      <c r="H608" s="1">
        <v>103</v>
      </c>
      <c r="I608" s="1">
        <v>12</v>
      </c>
      <c r="J608" s="1">
        <v>49</v>
      </c>
      <c r="K608" s="1">
        <v>134</v>
      </c>
      <c r="L608" s="1">
        <v>140</v>
      </c>
      <c r="M608" s="1">
        <v>62</v>
      </c>
      <c r="N608" s="1">
        <v>154</v>
      </c>
      <c r="O608" s="1">
        <v>245</v>
      </c>
      <c r="P608" s="1">
        <v>154</v>
      </c>
      <c r="S608" s="6">
        <v>87</v>
      </c>
    </row>
    <row r="609" spans="1:19" x14ac:dyDescent="0.25">
      <c r="A609" s="1">
        <v>221</v>
      </c>
      <c r="B609" s="1">
        <v>151</v>
      </c>
      <c r="C609" s="1">
        <v>118</v>
      </c>
      <c r="D609" s="1">
        <v>191</v>
      </c>
      <c r="E609" s="1">
        <v>52</v>
      </c>
      <c r="F609" s="1">
        <v>247</v>
      </c>
      <c r="G609" s="1">
        <v>84</v>
      </c>
      <c r="H609" s="1">
        <v>93</v>
      </c>
      <c r="I609" s="1">
        <v>173</v>
      </c>
      <c r="J609" s="1">
        <v>223</v>
      </c>
      <c r="K609" s="1">
        <v>9</v>
      </c>
      <c r="L609" s="1">
        <v>78</v>
      </c>
      <c r="M609" s="1">
        <v>230</v>
      </c>
      <c r="N609" s="1">
        <v>222</v>
      </c>
      <c r="O609" s="1">
        <v>252</v>
      </c>
      <c r="P609" s="1">
        <v>252</v>
      </c>
      <c r="S609" s="6">
        <v>57</v>
      </c>
    </row>
    <row r="610" spans="1:19" x14ac:dyDescent="0.25">
      <c r="B610" s="1">
        <v>23</v>
      </c>
      <c r="C610" s="1">
        <v>104</v>
      </c>
      <c r="D610" s="1">
        <v>154</v>
      </c>
      <c r="E610" s="1">
        <v>145</v>
      </c>
      <c r="F610" s="1">
        <v>39</v>
      </c>
      <c r="G610" s="1">
        <v>124</v>
      </c>
      <c r="H610" s="1">
        <v>91</v>
      </c>
      <c r="I610" s="1">
        <v>247</v>
      </c>
      <c r="J610" s="1">
        <v>32</v>
      </c>
      <c r="K610" s="1">
        <v>246</v>
      </c>
      <c r="L610" s="1">
        <v>219</v>
      </c>
      <c r="M610" s="1">
        <v>137</v>
      </c>
      <c r="N610" s="1">
        <v>196</v>
      </c>
      <c r="O610" s="1">
        <v>63</v>
      </c>
      <c r="P610" s="1">
        <v>146</v>
      </c>
      <c r="Q610" s="1">
        <v>150</v>
      </c>
      <c r="S610" s="6">
        <v>41</v>
      </c>
    </row>
    <row r="611" spans="1:19" x14ac:dyDescent="0.25">
      <c r="A611" s="1">
        <v>235</v>
      </c>
      <c r="B611" s="1">
        <v>103</v>
      </c>
      <c r="C611" s="1">
        <v>113</v>
      </c>
      <c r="D611" s="1">
        <v>215</v>
      </c>
      <c r="E611" s="1">
        <v>235</v>
      </c>
      <c r="F611" s="1">
        <v>75</v>
      </c>
      <c r="G611" s="1">
        <v>180</v>
      </c>
      <c r="H611" s="1">
        <v>188</v>
      </c>
      <c r="I611" s="1">
        <v>230</v>
      </c>
      <c r="J611" s="1">
        <v>117</v>
      </c>
      <c r="K611" s="1">
        <v>193</v>
      </c>
      <c r="L611" s="1">
        <v>236</v>
      </c>
      <c r="M611" s="1">
        <v>193</v>
      </c>
      <c r="N611" s="1">
        <v>28</v>
      </c>
      <c r="O611" s="1">
        <v>63</v>
      </c>
      <c r="P611" s="1">
        <v>70</v>
      </c>
      <c r="S611" s="6">
        <v>53</v>
      </c>
    </row>
    <row r="612" spans="1:19" x14ac:dyDescent="0.25">
      <c r="A612" s="1">
        <v>101</v>
      </c>
      <c r="B612" s="1">
        <v>205</v>
      </c>
      <c r="C612" s="1">
        <v>62</v>
      </c>
      <c r="D612" s="1">
        <v>62</v>
      </c>
      <c r="E612" s="1">
        <v>168</v>
      </c>
      <c r="F612" s="1">
        <v>170</v>
      </c>
      <c r="G612" s="1">
        <v>46</v>
      </c>
      <c r="H612" s="1">
        <v>156</v>
      </c>
      <c r="I612" s="1">
        <v>27</v>
      </c>
      <c r="J612" s="1">
        <v>43</v>
      </c>
      <c r="K612" s="1">
        <v>124</v>
      </c>
      <c r="L612" s="1">
        <v>146</v>
      </c>
      <c r="M612" s="1">
        <v>210</v>
      </c>
      <c r="N612" s="1">
        <v>58</v>
      </c>
      <c r="O612" s="1">
        <v>28</v>
      </c>
      <c r="P612" s="1">
        <v>204</v>
      </c>
      <c r="S612" s="6">
        <v>142</v>
      </c>
    </row>
    <row r="613" spans="1:19" x14ac:dyDescent="0.25">
      <c r="A613" s="1">
        <v>218</v>
      </c>
      <c r="B613" s="1">
        <v>171</v>
      </c>
      <c r="C613" s="1">
        <v>132</v>
      </c>
      <c r="D613" s="1">
        <v>89</v>
      </c>
      <c r="E613" s="1">
        <v>173</v>
      </c>
      <c r="F613" s="1">
        <v>170</v>
      </c>
      <c r="G613" s="1">
        <v>222</v>
      </c>
      <c r="H613" s="1">
        <v>253</v>
      </c>
      <c r="I613" s="1">
        <v>182</v>
      </c>
      <c r="J613" s="1">
        <v>5</v>
      </c>
      <c r="K613" s="1">
        <v>121</v>
      </c>
      <c r="L613" s="1">
        <v>153</v>
      </c>
      <c r="M613" s="1">
        <v>157</v>
      </c>
      <c r="N613" s="1">
        <v>42</v>
      </c>
      <c r="O613" s="1">
        <v>105</v>
      </c>
      <c r="P613" s="1">
        <v>235</v>
      </c>
      <c r="S613" s="6">
        <v>238</v>
      </c>
    </row>
    <row r="614" spans="1:19" x14ac:dyDescent="0.25">
      <c r="A614" s="1">
        <v>199</v>
      </c>
      <c r="B614" s="1">
        <v>93</v>
      </c>
      <c r="C614" s="1">
        <v>190</v>
      </c>
      <c r="D614" s="1">
        <v>69</v>
      </c>
      <c r="E614" s="1">
        <v>153</v>
      </c>
      <c r="F614" s="1">
        <v>206</v>
      </c>
      <c r="G614" s="1">
        <v>99</v>
      </c>
      <c r="H614" s="1">
        <v>240</v>
      </c>
      <c r="I614" s="1">
        <v>132</v>
      </c>
      <c r="J614" s="1">
        <v>44</v>
      </c>
      <c r="K614" s="1">
        <v>236</v>
      </c>
      <c r="L614" s="1">
        <v>81</v>
      </c>
      <c r="M614" s="1">
        <v>54</v>
      </c>
      <c r="N614" s="1">
        <v>90</v>
      </c>
      <c r="O614" s="1">
        <v>212</v>
      </c>
      <c r="P614" s="1">
        <v>205</v>
      </c>
      <c r="S614" s="6">
        <v>144</v>
      </c>
    </row>
    <row r="615" spans="1:19" x14ac:dyDescent="0.25">
      <c r="A615" s="1">
        <v>168</v>
      </c>
      <c r="B615" s="1">
        <v>197</v>
      </c>
      <c r="C615" s="1">
        <v>178</v>
      </c>
      <c r="D615" s="1">
        <v>138</v>
      </c>
      <c r="E615" s="1">
        <v>159</v>
      </c>
      <c r="F615" s="1">
        <v>202</v>
      </c>
      <c r="G615" s="1">
        <v>178</v>
      </c>
      <c r="H615" s="1">
        <v>176</v>
      </c>
      <c r="I615" s="1">
        <v>196</v>
      </c>
      <c r="J615" s="1">
        <v>204</v>
      </c>
      <c r="K615" s="1">
        <v>247</v>
      </c>
      <c r="L615" s="1">
        <v>188</v>
      </c>
      <c r="M615" s="1">
        <v>102</v>
      </c>
      <c r="N615" s="1">
        <v>68</v>
      </c>
      <c r="O615" s="1">
        <v>234</v>
      </c>
      <c r="P615" s="1">
        <v>60</v>
      </c>
      <c r="S615" s="6">
        <v>134</v>
      </c>
    </row>
    <row r="616" spans="1:19" x14ac:dyDescent="0.25">
      <c r="B616" s="1">
        <v>63</v>
      </c>
      <c r="C616" s="1">
        <v>7</v>
      </c>
      <c r="D616" s="1">
        <v>102</v>
      </c>
      <c r="E616" s="1">
        <v>232</v>
      </c>
      <c r="F616" s="1">
        <v>37</v>
      </c>
      <c r="G616" s="1">
        <v>234</v>
      </c>
      <c r="H616" s="1">
        <v>64</v>
      </c>
      <c r="I616" s="1">
        <v>15</v>
      </c>
      <c r="J616" s="1">
        <v>174</v>
      </c>
      <c r="K616" s="1">
        <v>117</v>
      </c>
      <c r="L616" s="1">
        <v>25</v>
      </c>
      <c r="M616" s="1">
        <v>24</v>
      </c>
      <c r="N616" s="1">
        <v>118</v>
      </c>
      <c r="O616" s="1">
        <v>242</v>
      </c>
      <c r="P616" s="1">
        <v>110</v>
      </c>
      <c r="Q616" s="1">
        <v>43</v>
      </c>
      <c r="S616" s="6">
        <v>203</v>
      </c>
    </row>
    <row r="617" spans="1:19" x14ac:dyDescent="0.25">
      <c r="A617" s="1">
        <v>189</v>
      </c>
      <c r="B617" s="1">
        <v>179</v>
      </c>
      <c r="C617" s="1">
        <v>130</v>
      </c>
      <c r="D617" s="1">
        <v>77</v>
      </c>
      <c r="E617" s="1">
        <v>248</v>
      </c>
      <c r="F617" s="1">
        <v>46</v>
      </c>
      <c r="G617" s="1">
        <v>206</v>
      </c>
      <c r="H617" s="1">
        <v>200</v>
      </c>
      <c r="I617" s="1">
        <v>177</v>
      </c>
      <c r="J617" s="1">
        <v>71</v>
      </c>
      <c r="K617" s="1">
        <v>86</v>
      </c>
      <c r="L617" s="1">
        <v>231</v>
      </c>
      <c r="M617" s="1">
        <v>20</v>
      </c>
      <c r="N617" s="1">
        <v>243</v>
      </c>
      <c r="O617" s="1">
        <v>96</v>
      </c>
      <c r="P617" s="1">
        <v>154</v>
      </c>
      <c r="S617" s="6">
        <v>129</v>
      </c>
    </row>
    <row r="618" spans="1:19" x14ac:dyDescent="0.25">
      <c r="B618" s="1">
        <v>76</v>
      </c>
      <c r="C618" s="1">
        <v>144</v>
      </c>
      <c r="D618" s="1">
        <v>7</v>
      </c>
      <c r="E618" s="1">
        <v>38</v>
      </c>
      <c r="F618" s="1">
        <v>100</v>
      </c>
      <c r="G618" s="1">
        <v>70</v>
      </c>
      <c r="H618" s="1">
        <v>80</v>
      </c>
      <c r="I618" s="1">
        <v>67</v>
      </c>
      <c r="J618" s="1">
        <v>195</v>
      </c>
      <c r="K618" s="1">
        <v>137</v>
      </c>
      <c r="L618" s="1">
        <v>177</v>
      </c>
      <c r="M618" s="1">
        <v>112</v>
      </c>
      <c r="N618" s="1">
        <v>156</v>
      </c>
      <c r="O618" s="1">
        <v>21</v>
      </c>
      <c r="P618" s="1">
        <v>85</v>
      </c>
      <c r="Q618" s="1">
        <v>76</v>
      </c>
      <c r="S618" s="6">
        <v>19</v>
      </c>
    </row>
    <row r="619" spans="1:19" x14ac:dyDescent="0.25">
      <c r="B619" s="1">
        <v>66</v>
      </c>
      <c r="C619" s="1">
        <v>142</v>
      </c>
      <c r="D619" s="1">
        <v>62</v>
      </c>
      <c r="E619" s="1">
        <v>88</v>
      </c>
      <c r="F619" s="1">
        <v>159</v>
      </c>
      <c r="G619" s="1">
        <v>53</v>
      </c>
      <c r="H619" s="1">
        <v>222</v>
      </c>
      <c r="I619" s="1">
        <v>82</v>
      </c>
      <c r="J619" s="1">
        <v>75</v>
      </c>
      <c r="K619" s="1">
        <v>32</v>
      </c>
      <c r="L619" s="1">
        <v>133</v>
      </c>
      <c r="M619" s="1">
        <v>231</v>
      </c>
      <c r="N619" s="1">
        <v>166</v>
      </c>
      <c r="O619" s="1">
        <v>15</v>
      </c>
      <c r="P619" s="1">
        <v>95</v>
      </c>
      <c r="Q619" s="1">
        <v>88</v>
      </c>
      <c r="S619" s="6">
        <v>231</v>
      </c>
    </row>
    <row r="620" spans="1:19" x14ac:dyDescent="0.25">
      <c r="B620" s="1">
        <v>36</v>
      </c>
      <c r="C620" s="1">
        <v>105</v>
      </c>
      <c r="D620" s="1">
        <v>213</v>
      </c>
      <c r="E620" s="1">
        <v>63</v>
      </c>
      <c r="F620" s="1">
        <v>174</v>
      </c>
      <c r="G620" s="1">
        <v>191</v>
      </c>
      <c r="H620" s="1">
        <v>211</v>
      </c>
      <c r="I620" s="1">
        <v>71</v>
      </c>
      <c r="J620" s="1">
        <v>154</v>
      </c>
      <c r="K620" s="1">
        <v>58</v>
      </c>
      <c r="L620" s="1">
        <v>116</v>
      </c>
      <c r="M620" s="1">
        <v>183</v>
      </c>
      <c r="N620" s="1">
        <v>248</v>
      </c>
      <c r="O620" s="1">
        <v>246</v>
      </c>
      <c r="P620" s="1">
        <v>55</v>
      </c>
      <c r="Q620" s="1">
        <v>227</v>
      </c>
      <c r="S620" s="6">
        <v>213</v>
      </c>
    </row>
    <row r="621" spans="1:19" x14ac:dyDescent="0.25">
      <c r="B621" s="1">
        <v>36</v>
      </c>
      <c r="C621" s="1">
        <v>150</v>
      </c>
      <c r="D621" s="1">
        <v>116</v>
      </c>
      <c r="E621" s="1">
        <v>219</v>
      </c>
      <c r="F621" s="1">
        <v>134</v>
      </c>
      <c r="G621" s="1">
        <v>198</v>
      </c>
      <c r="H621" s="1">
        <v>124</v>
      </c>
      <c r="I621" s="1">
        <v>174</v>
      </c>
      <c r="J621" s="1">
        <v>39</v>
      </c>
      <c r="K621" s="1">
        <v>156</v>
      </c>
      <c r="L621" s="1">
        <v>111</v>
      </c>
      <c r="M621" s="1">
        <v>56</v>
      </c>
      <c r="N621" s="1">
        <v>91</v>
      </c>
      <c r="O621" s="1">
        <v>154</v>
      </c>
      <c r="P621" s="1">
        <v>97</v>
      </c>
      <c r="Q621" s="1">
        <v>138</v>
      </c>
      <c r="S621" s="6">
        <v>207</v>
      </c>
    </row>
    <row r="622" spans="1:19" x14ac:dyDescent="0.25">
      <c r="A622" s="1">
        <v>237</v>
      </c>
      <c r="B622" s="1">
        <v>147</v>
      </c>
      <c r="C622" s="1">
        <v>235</v>
      </c>
      <c r="D622" s="1">
        <v>83</v>
      </c>
      <c r="E622" s="1">
        <v>51</v>
      </c>
      <c r="F622" s="1">
        <v>216</v>
      </c>
      <c r="G622" s="1">
        <v>150</v>
      </c>
      <c r="H622" s="1">
        <v>42</v>
      </c>
      <c r="I622" s="1">
        <v>76</v>
      </c>
      <c r="J622" s="1">
        <v>54</v>
      </c>
      <c r="K622" s="1">
        <v>133</v>
      </c>
      <c r="L622" s="1">
        <v>208</v>
      </c>
      <c r="M622" s="1">
        <v>207</v>
      </c>
      <c r="N622" s="1">
        <v>68</v>
      </c>
      <c r="O622" s="1">
        <v>141</v>
      </c>
      <c r="P622" s="1">
        <v>27</v>
      </c>
      <c r="S622" s="6">
        <v>11</v>
      </c>
    </row>
    <row r="623" spans="1:19" x14ac:dyDescent="0.25">
      <c r="A623" s="1">
        <v>228</v>
      </c>
      <c r="B623" s="1">
        <v>109</v>
      </c>
      <c r="C623" s="1">
        <v>83</v>
      </c>
      <c r="D623" s="1">
        <v>239</v>
      </c>
      <c r="E623" s="1">
        <v>90</v>
      </c>
      <c r="F623" s="1">
        <v>168</v>
      </c>
      <c r="G623" s="1">
        <v>115</v>
      </c>
      <c r="H623" s="1">
        <v>214</v>
      </c>
      <c r="I623" s="1">
        <v>176</v>
      </c>
      <c r="J623" s="1">
        <v>8</v>
      </c>
      <c r="K623" s="1">
        <v>212</v>
      </c>
      <c r="L623" s="1">
        <v>14</v>
      </c>
      <c r="M623" s="1">
        <v>218</v>
      </c>
      <c r="N623" s="1">
        <v>151</v>
      </c>
      <c r="O623" s="1">
        <v>204</v>
      </c>
      <c r="P623" s="1">
        <v>135</v>
      </c>
      <c r="S623" s="6">
        <v>122</v>
      </c>
    </row>
    <row r="624" spans="1:19" x14ac:dyDescent="0.25">
      <c r="A624" s="1">
        <v>116</v>
      </c>
      <c r="B624" s="1">
        <v>124</v>
      </c>
      <c r="C624" s="1">
        <v>106</v>
      </c>
      <c r="D624" s="1">
        <v>150</v>
      </c>
      <c r="E624" s="1">
        <v>140</v>
      </c>
      <c r="F624" s="1">
        <v>198</v>
      </c>
      <c r="G624" s="1">
        <v>70</v>
      </c>
      <c r="H624" s="1">
        <v>64</v>
      </c>
      <c r="I624" s="1">
        <v>225</v>
      </c>
      <c r="J624" s="1">
        <v>56</v>
      </c>
      <c r="K624" s="1">
        <v>8</v>
      </c>
      <c r="L624" s="1">
        <v>208</v>
      </c>
      <c r="M624" s="1">
        <v>145</v>
      </c>
      <c r="N624" s="1">
        <v>253</v>
      </c>
      <c r="O624" s="1">
        <v>199</v>
      </c>
      <c r="P624" s="1">
        <v>40</v>
      </c>
      <c r="S624" s="6">
        <v>239</v>
      </c>
    </row>
    <row r="625" spans="1:19" x14ac:dyDescent="0.25">
      <c r="A625" s="1">
        <v>161</v>
      </c>
      <c r="B625" s="1">
        <v>246</v>
      </c>
      <c r="C625" s="1">
        <v>57</v>
      </c>
      <c r="D625" s="1">
        <v>118</v>
      </c>
      <c r="E625" s="1">
        <v>116</v>
      </c>
      <c r="F625" s="1">
        <v>246</v>
      </c>
      <c r="G625" s="1">
        <v>71</v>
      </c>
      <c r="H625" s="1">
        <v>146</v>
      </c>
      <c r="I625" s="1">
        <v>117</v>
      </c>
      <c r="J625" s="1">
        <v>169</v>
      </c>
      <c r="K625" s="1">
        <v>36</v>
      </c>
      <c r="L625" s="1">
        <v>81</v>
      </c>
      <c r="M625" s="1">
        <v>165</v>
      </c>
      <c r="N625" s="1">
        <v>0</v>
      </c>
      <c r="O625" s="1">
        <v>255</v>
      </c>
      <c r="P625" s="1">
        <v>150</v>
      </c>
      <c r="S625" s="6">
        <v>146</v>
      </c>
    </row>
    <row r="626" spans="1:19" x14ac:dyDescent="0.25">
      <c r="S626" s="6">
        <v>29</v>
      </c>
    </row>
    <row r="627" spans="1:19" x14ac:dyDescent="0.25">
      <c r="S627" s="6">
        <v>67</v>
      </c>
    </row>
    <row r="628" spans="1:19" x14ac:dyDescent="0.25">
      <c r="S628" s="6">
        <v>210</v>
      </c>
    </row>
    <row r="629" spans="1:19" x14ac:dyDescent="0.25">
      <c r="S629" s="6">
        <v>154</v>
      </c>
    </row>
    <row r="630" spans="1:19" x14ac:dyDescent="0.25">
      <c r="S630" s="6">
        <v>131</v>
      </c>
    </row>
    <row r="631" spans="1:19" x14ac:dyDescent="0.25">
      <c r="S631" s="6">
        <v>0</v>
      </c>
    </row>
    <row r="632" spans="1:19" x14ac:dyDescent="0.25">
      <c r="S632" s="6">
        <v>61</v>
      </c>
    </row>
    <row r="633" spans="1:19" x14ac:dyDescent="0.25">
      <c r="S633" s="6">
        <v>136</v>
      </c>
    </row>
    <row r="634" spans="1:19" x14ac:dyDescent="0.25">
      <c r="S634" s="6">
        <v>149</v>
      </c>
    </row>
    <row r="635" spans="1:19" x14ac:dyDescent="0.25">
      <c r="S635" s="6">
        <v>237</v>
      </c>
    </row>
    <row r="636" spans="1:19" x14ac:dyDescent="0.25">
      <c r="S636" s="6">
        <v>109</v>
      </c>
    </row>
    <row r="637" spans="1:19" x14ac:dyDescent="0.25">
      <c r="S637" s="6">
        <v>101</v>
      </c>
    </row>
    <row r="638" spans="1:19" x14ac:dyDescent="0.25">
      <c r="S638" s="6">
        <v>156</v>
      </c>
    </row>
    <row r="639" spans="1:19" x14ac:dyDescent="0.25">
      <c r="S639" s="6">
        <v>33</v>
      </c>
    </row>
    <row r="640" spans="1:19" x14ac:dyDescent="0.25">
      <c r="S640" s="6">
        <v>94</v>
      </c>
    </row>
    <row r="641" spans="19:19" x14ac:dyDescent="0.25">
      <c r="S641" s="6">
        <v>51</v>
      </c>
    </row>
    <row r="642" spans="19:19" x14ac:dyDescent="0.25">
      <c r="S642" s="6">
        <v>53</v>
      </c>
    </row>
    <row r="643" spans="19:19" x14ac:dyDescent="0.25">
      <c r="S643" s="6">
        <v>57</v>
      </c>
    </row>
    <row r="644" spans="19:19" x14ac:dyDescent="0.25">
      <c r="S644" s="6">
        <v>82</v>
      </c>
    </row>
    <row r="645" spans="19:19" x14ac:dyDescent="0.25">
      <c r="S645" s="6">
        <v>210</v>
      </c>
    </row>
    <row r="646" spans="19:19" x14ac:dyDescent="0.25">
      <c r="S646" s="6">
        <v>78</v>
      </c>
    </row>
    <row r="647" spans="19:19" x14ac:dyDescent="0.25">
      <c r="S647" s="6">
        <v>72</v>
      </c>
    </row>
    <row r="648" spans="19:19" x14ac:dyDescent="0.25">
      <c r="S648" s="6">
        <v>230</v>
      </c>
    </row>
    <row r="649" spans="19:19" x14ac:dyDescent="0.25">
      <c r="S649" s="6">
        <v>130</v>
      </c>
    </row>
    <row r="650" spans="19:19" x14ac:dyDescent="0.25">
      <c r="S650" s="6">
        <v>78</v>
      </c>
    </row>
    <row r="651" spans="19:19" x14ac:dyDescent="0.25">
      <c r="S651" s="6">
        <v>148</v>
      </c>
    </row>
    <row r="652" spans="19:19" x14ac:dyDescent="0.25">
      <c r="S652" s="6">
        <v>17</v>
      </c>
    </row>
    <row r="653" spans="19:19" x14ac:dyDescent="0.25">
      <c r="S653" s="6">
        <v>126</v>
      </c>
    </row>
    <row r="654" spans="19:19" x14ac:dyDescent="0.25">
      <c r="S654" s="6">
        <v>42</v>
      </c>
    </row>
    <row r="655" spans="19:19" x14ac:dyDescent="0.25">
      <c r="S655" s="6">
        <v>220</v>
      </c>
    </row>
    <row r="656" spans="19:19" x14ac:dyDescent="0.25">
      <c r="S656" s="6">
        <v>212</v>
      </c>
    </row>
    <row r="657" spans="19:19" x14ac:dyDescent="0.25">
      <c r="S657" s="6">
        <v>33</v>
      </c>
    </row>
    <row r="658" spans="19:19" x14ac:dyDescent="0.25">
      <c r="S658" s="6">
        <v>140</v>
      </c>
    </row>
    <row r="659" spans="19:19" x14ac:dyDescent="0.25">
      <c r="S659" s="6">
        <v>130</v>
      </c>
    </row>
    <row r="660" spans="19:19" x14ac:dyDescent="0.25">
      <c r="S660" s="6">
        <v>115</v>
      </c>
    </row>
    <row r="661" spans="19:19" x14ac:dyDescent="0.25">
      <c r="S661" s="6">
        <v>125</v>
      </c>
    </row>
    <row r="662" spans="19:19" x14ac:dyDescent="0.25">
      <c r="S662" s="6">
        <v>147</v>
      </c>
    </row>
    <row r="663" spans="19:19" x14ac:dyDescent="0.25">
      <c r="S663" s="6">
        <v>198</v>
      </c>
    </row>
    <row r="664" spans="19:19" x14ac:dyDescent="0.25">
      <c r="S664" s="6">
        <v>151</v>
      </c>
    </row>
    <row r="665" spans="19:19" x14ac:dyDescent="0.25">
      <c r="S665" s="6">
        <v>208</v>
      </c>
    </row>
    <row r="666" spans="19:19" x14ac:dyDescent="0.25">
      <c r="S666" s="6">
        <v>217</v>
      </c>
    </row>
    <row r="667" spans="19:19" x14ac:dyDescent="0.25">
      <c r="S667" s="6">
        <v>126</v>
      </c>
    </row>
    <row r="668" spans="19:19" x14ac:dyDescent="0.25">
      <c r="S668" s="6">
        <v>31</v>
      </c>
    </row>
    <row r="669" spans="19:19" x14ac:dyDescent="0.25">
      <c r="S669" s="6">
        <v>123</v>
      </c>
    </row>
    <row r="670" spans="19:19" x14ac:dyDescent="0.25">
      <c r="S670" s="6">
        <v>22</v>
      </c>
    </row>
    <row r="671" spans="19:19" x14ac:dyDescent="0.25">
      <c r="S671" s="6">
        <v>247</v>
      </c>
    </row>
    <row r="672" spans="19:19" x14ac:dyDescent="0.25">
      <c r="S672" s="6">
        <v>200</v>
      </c>
    </row>
    <row r="673" spans="19:19" x14ac:dyDescent="0.25">
      <c r="S673" s="6">
        <v>72</v>
      </c>
    </row>
    <row r="674" spans="19:19" x14ac:dyDescent="0.25">
      <c r="S674" s="6">
        <v>247</v>
      </c>
    </row>
    <row r="675" spans="19:19" x14ac:dyDescent="0.25">
      <c r="S675" s="6">
        <v>23</v>
      </c>
    </row>
    <row r="676" spans="19:19" x14ac:dyDescent="0.25">
      <c r="S676" s="6">
        <v>96</v>
      </c>
    </row>
    <row r="677" spans="19:19" x14ac:dyDescent="0.25">
      <c r="S677" s="6">
        <v>110</v>
      </c>
    </row>
    <row r="678" spans="19:19" x14ac:dyDescent="0.25">
      <c r="S678" s="6">
        <v>204</v>
      </c>
    </row>
    <row r="679" spans="19:19" x14ac:dyDescent="0.25">
      <c r="S679" s="6">
        <v>173</v>
      </c>
    </row>
    <row r="680" spans="19:19" x14ac:dyDescent="0.25">
      <c r="S680" s="6">
        <v>44</v>
      </c>
    </row>
    <row r="681" spans="19:19" x14ac:dyDescent="0.25">
      <c r="S681" s="6">
        <v>248</v>
      </c>
    </row>
    <row r="682" spans="19:19" x14ac:dyDescent="0.25">
      <c r="S682" s="6">
        <v>176</v>
      </c>
    </row>
    <row r="683" spans="19:19" x14ac:dyDescent="0.25">
      <c r="S683" s="6">
        <v>104</v>
      </c>
    </row>
    <row r="684" spans="19:19" x14ac:dyDescent="0.25">
      <c r="S684" s="6">
        <v>163</v>
      </c>
    </row>
    <row r="685" spans="19:19" x14ac:dyDescent="0.25">
      <c r="S685" s="6">
        <v>95</v>
      </c>
    </row>
    <row r="686" spans="19:19" x14ac:dyDescent="0.25">
      <c r="S686" s="6">
        <v>101</v>
      </c>
    </row>
    <row r="687" spans="19:19" x14ac:dyDescent="0.25">
      <c r="S687" s="6">
        <v>231</v>
      </c>
    </row>
    <row r="688" spans="19:19" x14ac:dyDescent="0.25">
      <c r="S688" s="6">
        <v>85</v>
      </c>
    </row>
    <row r="689" spans="19:19" x14ac:dyDescent="0.25">
      <c r="S689" s="6">
        <v>39</v>
      </c>
    </row>
    <row r="690" spans="19:19" x14ac:dyDescent="0.25">
      <c r="S690" s="6">
        <v>3</v>
      </c>
    </row>
    <row r="691" spans="19:19" x14ac:dyDescent="0.25">
      <c r="S691" s="6">
        <v>237</v>
      </c>
    </row>
    <row r="692" spans="19:19" x14ac:dyDescent="0.25">
      <c r="S692" s="6">
        <v>139</v>
      </c>
    </row>
    <row r="693" spans="19:19" x14ac:dyDescent="0.25">
      <c r="S693" s="6">
        <v>81</v>
      </c>
    </row>
    <row r="694" spans="19:19" x14ac:dyDescent="0.25">
      <c r="S694" s="6">
        <v>75</v>
      </c>
    </row>
    <row r="695" spans="19:19" x14ac:dyDescent="0.25">
      <c r="S695" s="6">
        <v>147</v>
      </c>
    </row>
    <row r="696" spans="19:19" x14ac:dyDescent="0.25">
      <c r="S696" s="6">
        <v>5</v>
      </c>
    </row>
    <row r="697" spans="19:19" x14ac:dyDescent="0.25">
      <c r="S697" s="6">
        <v>235</v>
      </c>
    </row>
    <row r="698" spans="19:19" x14ac:dyDescent="0.25">
      <c r="S698" s="6">
        <v>8</v>
      </c>
    </row>
    <row r="699" spans="19:19" x14ac:dyDescent="0.25">
      <c r="S699" s="6">
        <v>67</v>
      </c>
    </row>
    <row r="700" spans="19:19" x14ac:dyDescent="0.25">
      <c r="S700" s="6">
        <v>70</v>
      </c>
    </row>
    <row r="701" spans="19:19" x14ac:dyDescent="0.25">
      <c r="S701" s="6">
        <v>235</v>
      </c>
    </row>
    <row r="702" spans="19:19" x14ac:dyDescent="0.25">
      <c r="S702" s="6">
        <v>40</v>
      </c>
    </row>
    <row r="703" spans="19:19" x14ac:dyDescent="0.25">
      <c r="S703" s="6">
        <v>79</v>
      </c>
    </row>
    <row r="704" spans="19:19" x14ac:dyDescent="0.25">
      <c r="S704" s="6">
        <v>65</v>
      </c>
    </row>
    <row r="705" spans="19:19" x14ac:dyDescent="0.25">
      <c r="S705" s="6">
        <v>30</v>
      </c>
    </row>
    <row r="706" spans="19:19" x14ac:dyDescent="0.25">
      <c r="S706" s="6">
        <v>76</v>
      </c>
    </row>
    <row r="707" spans="19:19" x14ac:dyDescent="0.25">
      <c r="S707" s="6">
        <v>240</v>
      </c>
    </row>
    <row r="708" spans="19:19" x14ac:dyDescent="0.25">
      <c r="S708" s="6">
        <v>16</v>
      </c>
    </row>
    <row r="709" spans="19:19" x14ac:dyDescent="0.25">
      <c r="S709" s="6">
        <v>191</v>
      </c>
    </row>
    <row r="710" spans="19:19" x14ac:dyDescent="0.25">
      <c r="S710" s="6">
        <v>152</v>
      </c>
    </row>
    <row r="711" spans="19:19" x14ac:dyDescent="0.25">
      <c r="S711" s="6">
        <v>126</v>
      </c>
    </row>
    <row r="712" spans="19:19" x14ac:dyDescent="0.25">
      <c r="S712" s="6">
        <v>246</v>
      </c>
    </row>
    <row r="713" spans="19:19" x14ac:dyDescent="0.25">
      <c r="S713" s="6">
        <v>197</v>
      </c>
    </row>
    <row r="714" spans="19:19" x14ac:dyDescent="0.25">
      <c r="S714" s="6">
        <v>67</v>
      </c>
    </row>
    <row r="715" spans="19:19" x14ac:dyDescent="0.25">
      <c r="S715" s="6">
        <v>71</v>
      </c>
    </row>
    <row r="716" spans="19:19" x14ac:dyDescent="0.25">
      <c r="S716" s="6">
        <v>63</v>
      </c>
    </row>
    <row r="717" spans="19:19" x14ac:dyDescent="0.25">
      <c r="S717" s="6">
        <v>246</v>
      </c>
    </row>
    <row r="718" spans="19:19" x14ac:dyDescent="0.25">
      <c r="S718" s="6">
        <v>241</v>
      </c>
    </row>
    <row r="719" spans="19:19" x14ac:dyDescent="0.25">
      <c r="S719" s="6">
        <v>133</v>
      </c>
    </row>
    <row r="720" spans="19:19" x14ac:dyDescent="0.25">
      <c r="S720" s="6">
        <v>123</v>
      </c>
    </row>
    <row r="721" spans="19:19" x14ac:dyDescent="0.25">
      <c r="S721" s="6">
        <v>184</v>
      </c>
    </row>
    <row r="722" spans="19:19" x14ac:dyDescent="0.25">
      <c r="S722" s="6">
        <v>135</v>
      </c>
    </row>
    <row r="723" spans="19:19" x14ac:dyDescent="0.25">
      <c r="S723" s="6">
        <v>95</v>
      </c>
    </row>
    <row r="724" spans="19:19" x14ac:dyDescent="0.25">
      <c r="S724" s="6">
        <v>120</v>
      </c>
    </row>
    <row r="725" spans="19:19" x14ac:dyDescent="0.25">
      <c r="S725" s="6">
        <v>147</v>
      </c>
    </row>
    <row r="726" spans="19:19" x14ac:dyDescent="0.25">
      <c r="S726" s="6">
        <v>171</v>
      </c>
    </row>
    <row r="727" spans="19:19" x14ac:dyDescent="0.25">
      <c r="S727" s="6">
        <v>234</v>
      </c>
    </row>
    <row r="728" spans="19:19" x14ac:dyDescent="0.25">
      <c r="S728" s="6">
        <v>29</v>
      </c>
    </row>
    <row r="729" spans="19:19" x14ac:dyDescent="0.25">
      <c r="S729" s="6">
        <v>181</v>
      </c>
    </row>
    <row r="730" spans="19:19" x14ac:dyDescent="0.25">
      <c r="S730" s="6">
        <v>245</v>
      </c>
    </row>
    <row r="731" spans="19:19" x14ac:dyDescent="0.25">
      <c r="S731" s="6">
        <v>200</v>
      </c>
    </row>
    <row r="732" spans="19:19" x14ac:dyDescent="0.25">
      <c r="S732" s="6">
        <v>239</v>
      </c>
    </row>
    <row r="733" spans="19:19" x14ac:dyDescent="0.25">
      <c r="S733" s="6">
        <v>171</v>
      </c>
    </row>
    <row r="734" spans="19:19" x14ac:dyDescent="0.25">
      <c r="S734" s="6">
        <v>238</v>
      </c>
    </row>
    <row r="735" spans="19:19" x14ac:dyDescent="0.25">
      <c r="S735" s="6">
        <v>114</v>
      </c>
    </row>
    <row r="736" spans="19:19" x14ac:dyDescent="0.25">
      <c r="S736" s="6">
        <v>47</v>
      </c>
    </row>
    <row r="737" spans="19:19" x14ac:dyDescent="0.25">
      <c r="S737" s="6">
        <v>55</v>
      </c>
    </row>
    <row r="738" spans="19:19" x14ac:dyDescent="0.25">
      <c r="S738" s="6">
        <v>126</v>
      </c>
    </row>
    <row r="739" spans="19:19" x14ac:dyDescent="0.25">
      <c r="S739" s="6">
        <v>248</v>
      </c>
    </row>
    <row r="740" spans="19:19" x14ac:dyDescent="0.25">
      <c r="S740" s="6">
        <v>101</v>
      </c>
    </row>
    <row r="741" spans="19:19" x14ac:dyDescent="0.25">
      <c r="S741" s="6">
        <v>40</v>
      </c>
    </row>
    <row r="742" spans="19:19" x14ac:dyDescent="0.25">
      <c r="S742" s="6">
        <v>32</v>
      </c>
    </row>
    <row r="743" spans="19:19" x14ac:dyDescent="0.25">
      <c r="S743" s="6">
        <v>237</v>
      </c>
    </row>
    <row r="744" spans="19:19" x14ac:dyDescent="0.25">
      <c r="S744" s="6">
        <v>212</v>
      </c>
    </row>
    <row r="745" spans="19:19" x14ac:dyDescent="0.25">
      <c r="S745" s="6">
        <v>220</v>
      </c>
    </row>
    <row r="746" spans="19:19" x14ac:dyDescent="0.25">
      <c r="S746" s="6">
        <v>14</v>
      </c>
    </row>
    <row r="747" spans="19:19" x14ac:dyDescent="0.25">
      <c r="S747" s="6">
        <v>199</v>
      </c>
    </row>
    <row r="748" spans="19:19" x14ac:dyDescent="0.25">
      <c r="S748" s="6">
        <v>82</v>
      </c>
    </row>
    <row r="749" spans="19:19" x14ac:dyDescent="0.25">
      <c r="S749" s="6">
        <v>163</v>
      </c>
    </row>
    <row r="750" spans="19:19" x14ac:dyDescent="0.25">
      <c r="S750" s="6">
        <v>228</v>
      </c>
    </row>
    <row r="751" spans="19:19" x14ac:dyDescent="0.25">
      <c r="S751" s="6">
        <v>21</v>
      </c>
    </row>
    <row r="752" spans="19:19" x14ac:dyDescent="0.25">
      <c r="S752" s="6">
        <v>40</v>
      </c>
    </row>
    <row r="753" spans="19:19" x14ac:dyDescent="0.25">
      <c r="S753" s="6">
        <v>76</v>
      </c>
    </row>
    <row r="754" spans="19:19" x14ac:dyDescent="0.25">
      <c r="S754" s="6">
        <v>119</v>
      </c>
    </row>
    <row r="755" spans="19:19" x14ac:dyDescent="0.25">
      <c r="S755" s="6">
        <v>22</v>
      </c>
    </row>
    <row r="756" spans="19:19" x14ac:dyDescent="0.25">
      <c r="S756" s="6">
        <v>110</v>
      </c>
    </row>
    <row r="757" spans="19:19" x14ac:dyDescent="0.25">
      <c r="S757" s="6">
        <v>8</v>
      </c>
    </row>
    <row r="758" spans="19:19" x14ac:dyDescent="0.25">
      <c r="S758" s="6">
        <v>255</v>
      </c>
    </row>
    <row r="759" spans="19:19" x14ac:dyDescent="0.25">
      <c r="S759" s="6">
        <v>37</v>
      </c>
    </row>
    <row r="760" spans="19:19" x14ac:dyDescent="0.25">
      <c r="S760" s="6">
        <v>190</v>
      </c>
    </row>
    <row r="761" spans="19:19" x14ac:dyDescent="0.25">
      <c r="S761" s="6">
        <v>126</v>
      </c>
    </row>
    <row r="762" spans="19:19" x14ac:dyDescent="0.25">
      <c r="S762" s="6">
        <v>22</v>
      </c>
    </row>
    <row r="763" spans="19:19" x14ac:dyDescent="0.25">
      <c r="S763" s="6">
        <v>71</v>
      </c>
    </row>
    <row r="764" spans="19:19" x14ac:dyDescent="0.25">
      <c r="S764" s="6">
        <v>5</v>
      </c>
    </row>
    <row r="765" spans="19:19" x14ac:dyDescent="0.25">
      <c r="S765" s="6">
        <v>16</v>
      </c>
    </row>
    <row r="766" spans="19:19" x14ac:dyDescent="0.25">
      <c r="S766" s="6">
        <v>225</v>
      </c>
    </row>
    <row r="767" spans="19:19" x14ac:dyDescent="0.25">
      <c r="S767" s="6">
        <v>104</v>
      </c>
    </row>
    <row r="768" spans="19:19" x14ac:dyDescent="0.25">
      <c r="S768" s="6">
        <v>99</v>
      </c>
    </row>
    <row r="769" spans="19:19" x14ac:dyDescent="0.25">
      <c r="S769" s="6">
        <v>220</v>
      </c>
    </row>
    <row r="770" spans="19:19" x14ac:dyDescent="0.25">
      <c r="S770" s="6">
        <v>27</v>
      </c>
    </row>
    <row r="771" spans="19:19" x14ac:dyDescent="0.25">
      <c r="S771" s="6">
        <v>74</v>
      </c>
    </row>
    <row r="772" spans="19:19" x14ac:dyDescent="0.25">
      <c r="S772" s="6">
        <v>65</v>
      </c>
    </row>
    <row r="773" spans="19:19" x14ac:dyDescent="0.25">
      <c r="S773" s="6">
        <v>188</v>
      </c>
    </row>
    <row r="774" spans="19:19" x14ac:dyDescent="0.25">
      <c r="S774" s="6">
        <v>117</v>
      </c>
    </row>
    <row r="775" spans="19:19" x14ac:dyDescent="0.25">
      <c r="S775" s="6">
        <v>210</v>
      </c>
    </row>
    <row r="776" spans="19:19" x14ac:dyDescent="0.25">
      <c r="S776" s="6">
        <v>69</v>
      </c>
    </row>
    <row r="777" spans="19:19" x14ac:dyDescent="0.25">
      <c r="S777" s="6">
        <v>177</v>
      </c>
    </row>
    <row r="778" spans="19:19" x14ac:dyDescent="0.25">
      <c r="S778" s="6">
        <v>216</v>
      </c>
    </row>
    <row r="779" spans="19:19" x14ac:dyDescent="0.25">
      <c r="S779" s="6">
        <v>120</v>
      </c>
    </row>
    <row r="780" spans="19:19" x14ac:dyDescent="0.25">
      <c r="S780" s="6">
        <v>130</v>
      </c>
    </row>
    <row r="781" spans="19:19" x14ac:dyDescent="0.25">
      <c r="S781" s="6">
        <v>21</v>
      </c>
    </row>
    <row r="782" spans="19:19" x14ac:dyDescent="0.25">
      <c r="S782" s="6">
        <v>63</v>
      </c>
    </row>
    <row r="783" spans="19:19" x14ac:dyDescent="0.25">
      <c r="S783" s="6">
        <v>190</v>
      </c>
    </row>
    <row r="784" spans="19:19" x14ac:dyDescent="0.25">
      <c r="S784" s="6">
        <v>123</v>
      </c>
    </row>
    <row r="785" spans="19:19" x14ac:dyDescent="0.25">
      <c r="S785" s="6">
        <v>194</v>
      </c>
    </row>
    <row r="786" spans="19:19" x14ac:dyDescent="0.25">
      <c r="S786" s="6">
        <v>42</v>
      </c>
    </row>
    <row r="787" spans="19:19" x14ac:dyDescent="0.25">
      <c r="S787" s="6">
        <v>240</v>
      </c>
    </row>
    <row r="788" spans="19:19" x14ac:dyDescent="0.25">
      <c r="S788" s="6">
        <v>157</v>
      </c>
    </row>
    <row r="789" spans="19:19" x14ac:dyDescent="0.25">
      <c r="S789" s="6">
        <v>14</v>
      </c>
    </row>
    <row r="790" spans="19:19" x14ac:dyDescent="0.25">
      <c r="S790" s="6">
        <v>204</v>
      </c>
    </row>
    <row r="791" spans="19:19" x14ac:dyDescent="0.25">
      <c r="S791" s="6">
        <v>239</v>
      </c>
    </row>
    <row r="792" spans="19:19" x14ac:dyDescent="0.25">
      <c r="S792" s="6">
        <v>89</v>
      </c>
    </row>
    <row r="793" spans="19:19" x14ac:dyDescent="0.25">
      <c r="S793" s="6">
        <v>48</v>
      </c>
    </row>
    <row r="794" spans="19:19" x14ac:dyDescent="0.25">
      <c r="S794" s="6">
        <v>153</v>
      </c>
    </row>
    <row r="795" spans="19:19" x14ac:dyDescent="0.25">
      <c r="S795" s="6">
        <v>190</v>
      </c>
    </row>
    <row r="796" spans="19:19" x14ac:dyDescent="0.25">
      <c r="S796" s="6">
        <v>211</v>
      </c>
    </row>
    <row r="797" spans="19:19" x14ac:dyDescent="0.25">
      <c r="S797" s="6">
        <v>154</v>
      </c>
    </row>
    <row r="798" spans="19:19" x14ac:dyDescent="0.25">
      <c r="S798" s="6">
        <v>190</v>
      </c>
    </row>
    <row r="799" spans="19:19" x14ac:dyDescent="0.25">
      <c r="S799" s="6">
        <v>222</v>
      </c>
    </row>
    <row r="800" spans="19:19" x14ac:dyDescent="0.25">
      <c r="S800" s="6">
        <v>120</v>
      </c>
    </row>
    <row r="801" spans="19:19" x14ac:dyDescent="0.25">
      <c r="S801" s="6">
        <v>23</v>
      </c>
    </row>
    <row r="802" spans="19:19" x14ac:dyDescent="0.25">
      <c r="S802" s="6">
        <v>36</v>
      </c>
    </row>
    <row r="803" spans="19:19" x14ac:dyDescent="0.25">
      <c r="S803" s="6">
        <v>1</v>
      </c>
    </row>
    <row r="804" spans="19:19" x14ac:dyDescent="0.25">
      <c r="S804" s="6">
        <v>41</v>
      </c>
    </row>
    <row r="805" spans="19:19" x14ac:dyDescent="0.25">
      <c r="S805" s="6">
        <v>146</v>
      </c>
    </row>
    <row r="806" spans="19:19" x14ac:dyDescent="0.25">
      <c r="S806" s="6">
        <v>105</v>
      </c>
    </row>
    <row r="807" spans="19:19" x14ac:dyDescent="0.25">
      <c r="S807" s="6">
        <v>249</v>
      </c>
    </row>
    <row r="808" spans="19:19" x14ac:dyDescent="0.25">
      <c r="S808" s="6">
        <v>195</v>
      </c>
    </row>
    <row r="809" spans="19:19" x14ac:dyDescent="0.25">
      <c r="S809" s="6">
        <v>50</v>
      </c>
    </row>
    <row r="810" spans="19:19" x14ac:dyDescent="0.25">
      <c r="S810" s="6">
        <v>160</v>
      </c>
    </row>
    <row r="811" spans="19:19" x14ac:dyDescent="0.25">
      <c r="S811" s="6">
        <v>243</v>
      </c>
    </row>
    <row r="812" spans="19:19" x14ac:dyDescent="0.25">
      <c r="S812" s="6">
        <v>231</v>
      </c>
    </row>
    <row r="813" spans="19:19" x14ac:dyDescent="0.25">
      <c r="S813" s="6">
        <v>68</v>
      </c>
    </row>
    <row r="814" spans="19:19" x14ac:dyDescent="0.25">
      <c r="S814" s="6">
        <v>10</v>
      </c>
    </row>
    <row r="815" spans="19:19" x14ac:dyDescent="0.25">
      <c r="S815" s="6">
        <v>194</v>
      </c>
    </row>
    <row r="816" spans="19:19" x14ac:dyDescent="0.25">
      <c r="S816" s="6">
        <v>241</v>
      </c>
    </row>
    <row r="817" spans="19:19" x14ac:dyDescent="0.25">
      <c r="S817" s="6">
        <v>137</v>
      </c>
    </row>
    <row r="818" spans="19:19" x14ac:dyDescent="0.25">
      <c r="S818" s="6">
        <v>95</v>
      </c>
    </row>
    <row r="819" spans="19:19" x14ac:dyDescent="0.25">
      <c r="S819" s="6">
        <v>251</v>
      </c>
    </row>
    <row r="820" spans="19:19" x14ac:dyDescent="0.25">
      <c r="S820" s="6">
        <v>125</v>
      </c>
    </row>
    <row r="821" spans="19:19" x14ac:dyDescent="0.25">
      <c r="S821" s="6">
        <v>68</v>
      </c>
    </row>
    <row r="822" spans="19:19" x14ac:dyDescent="0.25">
      <c r="S822" s="6">
        <v>126</v>
      </c>
    </row>
    <row r="823" spans="19:19" x14ac:dyDescent="0.25">
      <c r="S823" s="6">
        <v>28</v>
      </c>
    </row>
    <row r="824" spans="19:19" x14ac:dyDescent="0.25">
      <c r="S824" s="6">
        <v>209</v>
      </c>
    </row>
    <row r="825" spans="19:19" x14ac:dyDescent="0.25">
      <c r="S825" s="6">
        <v>213</v>
      </c>
    </row>
    <row r="826" spans="19:19" x14ac:dyDescent="0.25">
      <c r="S826" s="6">
        <v>39</v>
      </c>
    </row>
    <row r="827" spans="19:19" x14ac:dyDescent="0.25">
      <c r="S827" s="6">
        <v>23</v>
      </c>
    </row>
    <row r="828" spans="19:19" x14ac:dyDescent="0.25">
      <c r="S828" s="6">
        <v>46</v>
      </c>
    </row>
    <row r="829" spans="19:19" x14ac:dyDescent="0.25">
      <c r="S829" s="6">
        <v>60</v>
      </c>
    </row>
    <row r="830" spans="19:19" x14ac:dyDescent="0.25">
      <c r="S830" s="6">
        <v>237</v>
      </c>
    </row>
    <row r="831" spans="19:19" x14ac:dyDescent="0.25">
      <c r="S831" s="6">
        <v>50</v>
      </c>
    </row>
    <row r="832" spans="19:19" x14ac:dyDescent="0.25">
      <c r="S832" s="6">
        <v>21</v>
      </c>
    </row>
    <row r="833" spans="19:19" x14ac:dyDescent="0.25">
      <c r="S833" s="6">
        <v>14</v>
      </c>
    </row>
    <row r="834" spans="19:19" x14ac:dyDescent="0.25">
      <c r="S834" s="6">
        <v>85</v>
      </c>
    </row>
    <row r="835" spans="19:19" x14ac:dyDescent="0.25">
      <c r="S835" s="6">
        <v>206</v>
      </c>
    </row>
    <row r="836" spans="19:19" x14ac:dyDescent="0.25">
      <c r="S836" s="6">
        <v>205</v>
      </c>
    </row>
    <row r="837" spans="19:19" x14ac:dyDescent="0.25">
      <c r="S837" s="6">
        <v>80</v>
      </c>
    </row>
    <row r="838" spans="19:19" x14ac:dyDescent="0.25">
      <c r="S838" s="6">
        <v>252</v>
      </c>
    </row>
    <row r="839" spans="19:19" x14ac:dyDescent="0.25">
      <c r="S839" s="6">
        <v>210</v>
      </c>
    </row>
    <row r="840" spans="19:19" x14ac:dyDescent="0.25">
      <c r="S840" s="6">
        <v>93</v>
      </c>
    </row>
    <row r="841" spans="19:19" x14ac:dyDescent="0.25">
      <c r="S841" s="6">
        <v>165</v>
      </c>
    </row>
    <row r="842" spans="19:19" x14ac:dyDescent="0.25">
      <c r="S842" s="6">
        <v>246</v>
      </c>
    </row>
    <row r="843" spans="19:19" x14ac:dyDescent="0.25">
      <c r="S843" s="6">
        <v>108</v>
      </c>
    </row>
    <row r="844" spans="19:19" x14ac:dyDescent="0.25">
      <c r="S844" s="6">
        <v>198</v>
      </c>
    </row>
    <row r="845" spans="19:19" x14ac:dyDescent="0.25">
      <c r="S845" s="6">
        <v>144</v>
      </c>
    </row>
    <row r="846" spans="19:19" x14ac:dyDescent="0.25">
      <c r="S846" s="6">
        <v>226</v>
      </c>
    </row>
    <row r="847" spans="19:19" x14ac:dyDescent="0.25">
      <c r="S847" s="6">
        <v>89</v>
      </c>
    </row>
    <row r="848" spans="19:19" x14ac:dyDescent="0.25">
      <c r="S848" s="6">
        <v>177</v>
      </c>
    </row>
    <row r="849" spans="19:19" x14ac:dyDescent="0.25">
      <c r="S849" s="6">
        <v>27</v>
      </c>
    </row>
    <row r="850" spans="19:19" x14ac:dyDescent="0.25">
      <c r="S850" s="6">
        <v>50</v>
      </c>
    </row>
    <row r="851" spans="19:19" x14ac:dyDescent="0.25">
      <c r="S851" s="6">
        <v>216</v>
      </c>
    </row>
    <row r="852" spans="19:19" x14ac:dyDescent="0.25">
      <c r="S852" s="6">
        <v>186</v>
      </c>
    </row>
    <row r="853" spans="19:19" x14ac:dyDescent="0.25">
      <c r="S853" s="6">
        <v>133</v>
      </c>
    </row>
    <row r="854" spans="19:19" x14ac:dyDescent="0.25">
      <c r="S854" s="6">
        <v>99</v>
      </c>
    </row>
    <row r="855" spans="19:19" x14ac:dyDescent="0.25">
      <c r="S855" s="6">
        <v>85</v>
      </c>
    </row>
    <row r="856" spans="19:19" x14ac:dyDescent="0.25">
      <c r="S856" s="6">
        <v>119</v>
      </c>
    </row>
    <row r="857" spans="19:19" x14ac:dyDescent="0.25">
      <c r="S857" s="6">
        <v>22</v>
      </c>
    </row>
    <row r="858" spans="19:19" x14ac:dyDescent="0.25">
      <c r="S858" s="6">
        <v>165</v>
      </c>
    </row>
    <row r="859" spans="19:19" x14ac:dyDescent="0.25">
      <c r="S859" s="6">
        <v>27</v>
      </c>
    </row>
    <row r="860" spans="19:19" x14ac:dyDescent="0.25">
      <c r="S860" s="6">
        <v>226</v>
      </c>
    </row>
    <row r="861" spans="19:19" x14ac:dyDescent="0.25">
      <c r="S861" s="6">
        <v>126</v>
      </c>
    </row>
    <row r="862" spans="19:19" x14ac:dyDescent="0.25">
      <c r="S862" s="6">
        <v>156</v>
      </c>
    </row>
    <row r="863" spans="19:19" x14ac:dyDescent="0.25">
      <c r="S863" s="6">
        <v>190</v>
      </c>
    </row>
    <row r="864" spans="19:19" x14ac:dyDescent="0.25">
      <c r="S864" s="6">
        <v>33</v>
      </c>
    </row>
    <row r="865" spans="19:19" x14ac:dyDescent="0.25">
      <c r="S865" s="6">
        <v>157</v>
      </c>
    </row>
    <row r="866" spans="19:19" x14ac:dyDescent="0.25">
      <c r="S866" s="6">
        <v>31</v>
      </c>
    </row>
    <row r="867" spans="19:19" x14ac:dyDescent="0.25">
      <c r="S867" s="6">
        <v>214</v>
      </c>
    </row>
    <row r="868" spans="19:19" x14ac:dyDescent="0.25">
      <c r="S868" s="6">
        <v>56</v>
      </c>
    </row>
    <row r="869" spans="19:19" x14ac:dyDescent="0.25">
      <c r="S869" s="6">
        <v>169</v>
      </c>
    </row>
    <row r="870" spans="19:19" x14ac:dyDescent="0.25">
      <c r="S870" s="6">
        <v>244</v>
      </c>
    </row>
    <row r="871" spans="19:19" x14ac:dyDescent="0.25">
      <c r="S871" s="6">
        <v>93</v>
      </c>
    </row>
    <row r="872" spans="19:19" x14ac:dyDescent="0.25">
      <c r="S872" s="6">
        <v>153</v>
      </c>
    </row>
    <row r="873" spans="19:19" x14ac:dyDescent="0.25">
      <c r="S873" s="6">
        <v>124</v>
      </c>
    </row>
    <row r="874" spans="19:19" x14ac:dyDescent="0.25">
      <c r="S874" s="6">
        <v>61</v>
      </c>
    </row>
    <row r="875" spans="19:19" x14ac:dyDescent="0.25">
      <c r="S875" s="6">
        <v>191</v>
      </c>
    </row>
    <row r="876" spans="19:19" x14ac:dyDescent="0.25">
      <c r="S876" s="6">
        <v>67</v>
      </c>
    </row>
    <row r="877" spans="19:19" x14ac:dyDescent="0.25">
      <c r="S877" s="6">
        <v>241</v>
      </c>
    </row>
    <row r="878" spans="19:19" x14ac:dyDescent="0.25">
      <c r="S878" s="6">
        <v>4</v>
      </c>
    </row>
    <row r="879" spans="19:19" x14ac:dyDescent="0.25">
      <c r="S879" s="6">
        <v>251</v>
      </c>
    </row>
    <row r="880" spans="19:19" x14ac:dyDescent="0.25">
      <c r="S880" s="6">
        <v>171</v>
      </c>
    </row>
    <row r="881" spans="19:19" x14ac:dyDescent="0.25">
      <c r="S881" s="6">
        <v>14</v>
      </c>
    </row>
    <row r="882" spans="19:19" x14ac:dyDescent="0.25">
      <c r="S882" s="6">
        <v>100</v>
      </c>
    </row>
    <row r="883" spans="19:19" x14ac:dyDescent="0.25">
      <c r="S883" s="6">
        <v>181</v>
      </c>
    </row>
    <row r="884" spans="19:19" x14ac:dyDescent="0.25">
      <c r="S884" s="6">
        <v>226</v>
      </c>
    </row>
    <row r="885" spans="19:19" x14ac:dyDescent="0.25">
      <c r="S885" s="6">
        <v>230</v>
      </c>
    </row>
    <row r="886" spans="19:19" x14ac:dyDescent="0.25">
      <c r="S886" s="6">
        <v>10</v>
      </c>
    </row>
    <row r="887" spans="19:19" x14ac:dyDescent="0.25">
      <c r="S887" s="6">
        <v>76</v>
      </c>
    </row>
    <row r="888" spans="19:19" x14ac:dyDescent="0.25">
      <c r="S888" s="6">
        <v>119</v>
      </c>
    </row>
    <row r="889" spans="19:19" x14ac:dyDescent="0.25">
      <c r="S889" s="6">
        <v>236</v>
      </c>
    </row>
    <row r="890" spans="19:19" x14ac:dyDescent="0.25">
      <c r="S890" s="6">
        <v>129</v>
      </c>
    </row>
    <row r="891" spans="19:19" x14ac:dyDescent="0.25">
      <c r="S891" s="6">
        <v>220</v>
      </c>
    </row>
    <row r="892" spans="19:19" x14ac:dyDescent="0.25">
      <c r="S892" s="6">
        <v>14</v>
      </c>
    </row>
    <row r="893" spans="19:19" x14ac:dyDescent="0.25">
      <c r="S893" s="6">
        <v>84</v>
      </c>
    </row>
    <row r="894" spans="19:19" x14ac:dyDescent="0.25">
      <c r="S894" s="6">
        <v>185</v>
      </c>
    </row>
    <row r="895" spans="19:19" x14ac:dyDescent="0.25">
      <c r="S895" s="6">
        <v>245</v>
      </c>
    </row>
    <row r="896" spans="19:19" x14ac:dyDescent="0.25">
      <c r="S896" s="6">
        <v>67</v>
      </c>
    </row>
    <row r="897" spans="19:19" x14ac:dyDescent="0.25">
      <c r="S897" s="6">
        <v>245</v>
      </c>
    </row>
    <row r="898" spans="19:19" x14ac:dyDescent="0.25">
      <c r="S898" s="6">
        <v>252</v>
      </c>
    </row>
    <row r="899" spans="19:19" x14ac:dyDescent="0.25">
      <c r="S899" s="6">
        <v>128</v>
      </c>
    </row>
    <row r="900" spans="19:19" x14ac:dyDescent="0.25">
      <c r="S900" s="6">
        <v>210</v>
      </c>
    </row>
    <row r="901" spans="19:19" x14ac:dyDescent="0.25">
      <c r="S901" s="6">
        <v>176</v>
      </c>
    </row>
    <row r="902" spans="19:19" x14ac:dyDescent="0.25">
      <c r="S902" s="6">
        <v>91</v>
      </c>
    </row>
    <row r="903" spans="19:19" x14ac:dyDescent="0.25">
      <c r="S903" s="6">
        <v>164</v>
      </c>
    </row>
    <row r="904" spans="19:19" x14ac:dyDescent="0.25">
      <c r="S904" s="6">
        <v>27</v>
      </c>
    </row>
    <row r="905" spans="19:19" x14ac:dyDescent="0.25">
      <c r="S905" s="6">
        <v>195</v>
      </c>
    </row>
    <row r="906" spans="19:19" x14ac:dyDescent="0.25">
      <c r="S906" s="6">
        <v>154</v>
      </c>
    </row>
    <row r="907" spans="19:19" x14ac:dyDescent="0.25">
      <c r="S907" s="6">
        <v>128</v>
      </c>
    </row>
    <row r="908" spans="19:19" x14ac:dyDescent="0.25">
      <c r="S908" s="6">
        <v>217</v>
      </c>
    </row>
    <row r="909" spans="19:19" x14ac:dyDescent="0.25">
      <c r="S909" s="6">
        <v>67</v>
      </c>
    </row>
    <row r="910" spans="19:19" x14ac:dyDescent="0.25">
      <c r="S910" s="6">
        <v>214</v>
      </c>
    </row>
    <row r="911" spans="19:19" x14ac:dyDescent="0.25">
      <c r="S911" s="6">
        <v>177</v>
      </c>
    </row>
    <row r="912" spans="19:19" x14ac:dyDescent="0.25">
      <c r="S912" s="6">
        <v>10</v>
      </c>
    </row>
    <row r="913" spans="19:19" x14ac:dyDescent="0.25">
      <c r="S913" s="6">
        <v>149</v>
      </c>
    </row>
    <row r="914" spans="19:19" x14ac:dyDescent="0.25">
      <c r="S914" s="6">
        <v>116</v>
      </c>
    </row>
    <row r="915" spans="19:19" x14ac:dyDescent="0.25">
      <c r="S915" s="6">
        <v>148</v>
      </c>
    </row>
    <row r="916" spans="19:19" x14ac:dyDescent="0.25">
      <c r="S916" s="6">
        <v>79</v>
      </c>
    </row>
    <row r="917" spans="19:19" x14ac:dyDescent="0.25">
      <c r="S917" s="6">
        <v>104</v>
      </c>
    </row>
    <row r="918" spans="19:19" x14ac:dyDescent="0.25">
      <c r="S918" s="6">
        <v>125</v>
      </c>
    </row>
    <row r="919" spans="19:19" x14ac:dyDescent="0.25">
      <c r="S919" s="6">
        <v>213</v>
      </c>
    </row>
    <row r="920" spans="19:19" x14ac:dyDescent="0.25">
      <c r="S920" s="6">
        <v>45</v>
      </c>
    </row>
    <row r="921" spans="19:19" x14ac:dyDescent="0.25">
      <c r="S921" s="6">
        <v>58</v>
      </c>
    </row>
    <row r="922" spans="19:19" x14ac:dyDescent="0.25">
      <c r="S922" s="6">
        <v>43</v>
      </c>
    </row>
    <row r="923" spans="19:19" x14ac:dyDescent="0.25">
      <c r="S923" s="6">
        <v>31</v>
      </c>
    </row>
    <row r="924" spans="19:19" x14ac:dyDescent="0.25">
      <c r="S924" s="6">
        <v>170</v>
      </c>
    </row>
    <row r="925" spans="19:19" x14ac:dyDescent="0.25">
      <c r="S925" s="6">
        <v>21</v>
      </c>
    </row>
    <row r="926" spans="19:19" x14ac:dyDescent="0.25">
      <c r="S926" s="6">
        <v>51</v>
      </c>
    </row>
    <row r="927" spans="19:19" x14ac:dyDescent="0.25">
      <c r="S927" s="6">
        <v>123</v>
      </c>
    </row>
    <row r="928" spans="19:19" x14ac:dyDescent="0.25">
      <c r="S928" s="6">
        <v>189</v>
      </c>
    </row>
    <row r="929" spans="19:19" x14ac:dyDescent="0.25">
      <c r="S929" s="6">
        <v>2</v>
      </c>
    </row>
    <row r="930" spans="19:19" x14ac:dyDescent="0.25">
      <c r="S930" s="6">
        <v>111</v>
      </c>
    </row>
    <row r="931" spans="19:19" x14ac:dyDescent="0.25">
      <c r="S931" s="6">
        <v>48</v>
      </c>
    </row>
    <row r="932" spans="19:19" x14ac:dyDescent="0.25">
      <c r="S932" s="6">
        <v>224</v>
      </c>
    </row>
    <row r="933" spans="19:19" x14ac:dyDescent="0.25">
      <c r="S933" s="6">
        <v>136</v>
      </c>
    </row>
    <row r="934" spans="19:19" x14ac:dyDescent="0.25">
      <c r="S934" s="6">
        <v>196</v>
      </c>
    </row>
    <row r="935" spans="19:19" x14ac:dyDescent="0.25">
      <c r="S935" s="6">
        <v>127</v>
      </c>
    </row>
    <row r="936" spans="19:19" x14ac:dyDescent="0.25">
      <c r="S936" s="6">
        <v>13</v>
      </c>
    </row>
    <row r="937" spans="19:19" x14ac:dyDescent="0.25">
      <c r="S937" s="6">
        <v>29</v>
      </c>
    </row>
    <row r="938" spans="19:19" x14ac:dyDescent="0.25">
      <c r="S938" s="6">
        <v>27</v>
      </c>
    </row>
    <row r="939" spans="19:19" x14ac:dyDescent="0.25">
      <c r="S939" s="6">
        <v>69</v>
      </c>
    </row>
    <row r="940" spans="19:19" x14ac:dyDescent="0.25">
      <c r="S940" s="6">
        <v>173</v>
      </c>
    </row>
    <row r="941" spans="19:19" x14ac:dyDescent="0.25">
      <c r="S941" s="6">
        <v>226</v>
      </c>
    </row>
    <row r="942" spans="19:19" x14ac:dyDescent="0.25">
      <c r="S942" s="6">
        <v>92</v>
      </c>
    </row>
    <row r="943" spans="19:19" x14ac:dyDescent="0.25">
      <c r="S943" s="6">
        <v>249</v>
      </c>
    </row>
    <row r="944" spans="19:19" x14ac:dyDescent="0.25">
      <c r="S944" s="6">
        <v>76</v>
      </c>
    </row>
    <row r="945" spans="19:19" x14ac:dyDescent="0.25">
      <c r="S945" s="6">
        <v>64</v>
      </c>
    </row>
    <row r="946" spans="19:19" x14ac:dyDescent="0.25">
      <c r="S946" s="6">
        <v>226</v>
      </c>
    </row>
    <row r="947" spans="19:19" x14ac:dyDescent="0.25">
      <c r="S947" s="6">
        <v>230</v>
      </c>
    </row>
    <row r="948" spans="19:19" x14ac:dyDescent="0.25">
      <c r="S948" s="6">
        <v>224</v>
      </c>
    </row>
    <row r="949" spans="19:19" x14ac:dyDescent="0.25">
      <c r="S949" s="6">
        <v>0</v>
      </c>
    </row>
    <row r="950" spans="19:19" x14ac:dyDescent="0.25">
      <c r="S950" s="6">
        <v>239</v>
      </c>
    </row>
    <row r="951" spans="19:19" x14ac:dyDescent="0.25">
      <c r="S951" s="6">
        <v>95</v>
      </c>
    </row>
    <row r="952" spans="19:19" x14ac:dyDescent="0.25">
      <c r="S952" s="6">
        <v>205</v>
      </c>
    </row>
    <row r="953" spans="19:19" x14ac:dyDescent="0.25">
      <c r="S953" s="6">
        <v>115</v>
      </c>
    </row>
    <row r="954" spans="19:19" x14ac:dyDescent="0.25">
      <c r="S954" s="6">
        <v>252</v>
      </c>
    </row>
    <row r="955" spans="19:19" x14ac:dyDescent="0.25">
      <c r="S955" s="6">
        <v>144</v>
      </c>
    </row>
    <row r="956" spans="19:19" x14ac:dyDescent="0.25">
      <c r="S956" s="6">
        <v>199</v>
      </c>
    </row>
    <row r="957" spans="19:19" x14ac:dyDescent="0.25">
      <c r="S957" s="6">
        <v>30</v>
      </c>
    </row>
    <row r="958" spans="19:19" x14ac:dyDescent="0.25">
      <c r="S958" s="6">
        <v>211</v>
      </c>
    </row>
    <row r="959" spans="19:19" x14ac:dyDescent="0.25">
      <c r="S959" s="6">
        <v>95</v>
      </c>
    </row>
    <row r="960" spans="19:19" x14ac:dyDescent="0.25">
      <c r="S960" s="6">
        <v>101</v>
      </c>
    </row>
    <row r="961" spans="19:19" x14ac:dyDescent="0.25">
      <c r="S961" s="6">
        <v>203</v>
      </c>
    </row>
    <row r="962" spans="19:19" x14ac:dyDescent="0.25">
      <c r="S962" s="6">
        <v>168</v>
      </c>
    </row>
    <row r="963" spans="19:19" x14ac:dyDescent="0.25">
      <c r="S963" s="6">
        <v>203</v>
      </c>
    </row>
    <row r="964" spans="19:19" x14ac:dyDescent="0.25">
      <c r="S964" s="6">
        <v>243</v>
      </c>
    </row>
    <row r="965" spans="19:19" x14ac:dyDescent="0.25">
      <c r="S965" s="6">
        <v>22</v>
      </c>
    </row>
    <row r="966" spans="19:19" x14ac:dyDescent="0.25">
      <c r="S966" s="6">
        <v>254</v>
      </c>
    </row>
    <row r="967" spans="19:19" x14ac:dyDescent="0.25">
      <c r="S967" s="6">
        <v>11</v>
      </c>
    </row>
    <row r="968" spans="19:19" x14ac:dyDescent="0.25">
      <c r="S968" s="6">
        <v>63</v>
      </c>
    </row>
    <row r="969" spans="19:19" x14ac:dyDescent="0.25">
      <c r="S969" s="6">
        <v>147</v>
      </c>
    </row>
    <row r="970" spans="19:19" x14ac:dyDescent="0.25">
      <c r="S970" s="6">
        <v>188</v>
      </c>
    </row>
    <row r="971" spans="19:19" x14ac:dyDescent="0.25">
      <c r="S971" s="6">
        <v>60</v>
      </c>
    </row>
    <row r="972" spans="19:19" x14ac:dyDescent="0.25">
      <c r="S972" s="6">
        <v>37</v>
      </c>
    </row>
    <row r="973" spans="19:19" x14ac:dyDescent="0.25">
      <c r="S973" s="6">
        <v>114</v>
      </c>
    </row>
    <row r="974" spans="19:19" x14ac:dyDescent="0.25">
      <c r="S974" s="6">
        <v>140</v>
      </c>
    </row>
    <row r="975" spans="19:19" x14ac:dyDescent="0.25">
      <c r="S975" s="6">
        <v>167</v>
      </c>
    </row>
    <row r="976" spans="19:19" x14ac:dyDescent="0.25">
      <c r="S976" s="6">
        <v>77</v>
      </c>
    </row>
    <row r="977" spans="19:19" x14ac:dyDescent="0.25">
      <c r="S977" s="6">
        <v>238</v>
      </c>
    </row>
    <row r="978" spans="19:19" x14ac:dyDescent="0.25">
      <c r="S978" s="6">
        <v>99</v>
      </c>
    </row>
    <row r="979" spans="19:19" x14ac:dyDescent="0.25">
      <c r="S979" s="6">
        <v>124</v>
      </c>
    </row>
    <row r="980" spans="19:19" x14ac:dyDescent="0.25">
      <c r="S980" s="6">
        <v>124</v>
      </c>
    </row>
    <row r="981" spans="19:19" x14ac:dyDescent="0.25">
      <c r="S981" s="6">
        <v>68</v>
      </c>
    </row>
    <row r="982" spans="19:19" x14ac:dyDescent="0.25">
      <c r="S982" s="6">
        <v>7</v>
      </c>
    </row>
    <row r="983" spans="19:19" x14ac:dyDescent="0.25">
      <c r="S983" s="6">
        <v>140</v>
      </c>
    </row>
    <row r="984" spans="19:19" x14ac:dyDescent="0.25">
      <c r="S984" s="6">
        <v>41</v>
      </c>
    </row>
    <row r="985" spans="19:19" x14ac:dyDescent="0.25">
      <c r="S985" s="6">
        <v>172</v>
      </c>
    </row>
    <row r="986" spans="19:19" x14ac:dyDescent="0.25">
      <c r="S986" s="6">
        <v>40</v>
      </c>
    </row>
    <row r="987" spans="19:19" x14ac:dyDescent="0.25">
      <c r="S987" s="6">
        <v>137</v>
      </c>
    </row>
    <row r="988" spans="19:19" x14ac:dyDescent="0.25">
      <c r="S988" s="6">
        <v>226</v>
      </c>
    </row>
    <row r="989" spans="19:19" x14ac:dyDescent="0.25">
      <c r="S989" s="6">
        <v>185</v>
      </c>
    </row>
    <row r="990" spans="19:19" x14ac:dyDescent="0.25">
      <c r="S990" s="6">
        <v>28</v>
      </c>
    </row>
    <row r="991" spans="19:19" x14ac:dyDescent="0.25">
      <c r="S991" s="6">
        <v>59</v>
      </c>
    </row>
    <row r="992" spans="19:19" x14ac:dyDescent="0.25">
      <c r="S992" s="6">
        <v>142</v>
      </c>
    </row>
    <row r="993" spans="19:19" x14ac:dyDescent="0.25">
      <c r="S993" s="6">
        <v>249</v>
      </c>
    </row>
    <row r="994" spans="19:19" x14ac:dyDescent="0.25">
      <c r="S994" s="6">
        <v>223</v>
      </c>
    </row>
    <row r="995" spans="19:19" x14ac:dyDescent="0.25">
      <c r="S995" s="6">
        <v>56</v>
      </c>
    </row>
    <row r="996" spans="19:19" x14ac:dyDescent="0.25">
      <c r="S996" s="6">
        <v>96</v>
      </c>
    </row>
    <row r="997" spans="19:19" x14ac:dyDescent="0.25">
      <c r="S997" s="6">
        <v>217</v>
      </c>
    </row>
    <row r="998" spans="19:19" x14ac:dyDescent="0.25">
      <c r="S998" s="6">
        <v>255</v>
      </c>
    </row>
    <row r="999" spans="19:19" x14ac:dyDescent="0.25">
      <c r="S999" s="6">
        <v>191</v>
      </c>
    </row>
    <row r="1000" spans="19:19" x14ac:dyDescent="0.25">
      <c r="S1000" s="6">
        <v>125</v>
      </c>
    </row>
    <row r="1001" spans="19:19" x14ac:dyDescent="0.25">
      <c r="S1001" s="6">
        <v>185</v>
      </c>
    </row>
    <row r="1002" spans="19:19" x14ac:dyDescent="0.25">
      <c r="S1002" s="6">
        <v>224</v>
      </c>
    </row>
    <row r="1003" spans="19:19" x14ac:dyDescent="0.25">
      <c r="S1003" s="6">
        <v>212</v>
      </c>
    </row>
    <row r="1004" spans="19:19" x14ac:dyDescent="0.25">
      <c r="S1004" s="6">
        <v>195</v>
      </c>
    </row>
    <row r="1005" spans="19:19" x14ac:dyDescent="0.25">
      <c r="S1005" s="6">
        <v>163</v>
      </c>
    </row>
    <row r="1006" spans="19:19" x14ac:dyDescent="0.25">
      <c r="S1006" s="6">
        <v>47</v>
      </c>
    </row>
    <row r="1007" spans="19:19" x14ac:dyDescent="0.25">
      <c r="S1007" s="6">
        <v>65</v>
      </c>
    </row>
    <row r="1008" spans="19:19" x14ac:dyDescent="0.25">
      <c r="S1008" s="6">
        <v>116</v>
      </c>
    </row>
    <row r="1009" spans="19:19" x14ac:dyDescent="0.25">
      <c r="S1009" s="6">
        <v>213</v>
      </c>
    </row>
    <row r="1010" spans="19:19" x14ac:dyDescent="0.25">
      <c r="S1010" s="6">
        <v>177</v>
      </c>
    </row>
    <row r="1011" spans="19:19" x14ac:dyDescent="0.25">
      <c r="S1011" s="6">
        <v>47</v>
      </c>
    </row>
    <row r="1012" spans="19:19" x14ac:dyDescent="0.25">
      <c r="S1012" s="6">
        <v>243</v>
      </c>
    </row>
    <row r="1013" spans="19:19" x14ac:dyDescent="0.25">
      <c r="S1013" s="6">
        <v>86</v>
      </c>
    </row>
    <row r="1014" spans="19:19" x14ac:dyDescent="0.25">
      <c r="S1014" s="6">
        <v>249</v>
      </c>
    </row>
    <row r="1015" spans="19:19" x14ac:dyDescent="0.25">
      <c r="S1015" s="6">
        <v>182</v>
      </c>
    </row>
    <row r="1016" spans="19:19" x14ac:dyDescent="0.25">
      <c r="S1016" s="6">
        <v>198</v>
      </c>
    </row>
    <row r="1017" spans="19:19" x14ac:dyDescent="0.25">
      <c r="S1017" s="6">
        <v>23</v>
      </c>
    </row>
    <row r="1018" spans="19:19" x14ac:dyDescent="0.25">
      <c r="S1018" s="6">
        <v>9</v>
      </c>
    </row>
    <row r="1019" spans="19:19" x14ac:dyDescent="0.25">
      <c r="S1019" s="6">
        <v>26</v>
      </c>
    </row>
    <row r="1020" spans="19:19" x14ac:dyDescent="0.25">
      <c r="S1020" s="6">
        <v>136</v>
      </c>
    </row>
    <row r="1021" spans="19:19" x14ac:dyDescent="0.25">
      <c r="S1021" s="6">
        <v>45</v>
      </c>
    </row>
    <row r="1022" spans="19:19" x14ac:dyDescent="0.25">
      <c r="S1022" s="6">
        <v>78</v>
      </c>
    </row>
    <row r="1023" spans="19:19" x14ac:dyDescent="0.25">
      <c r="S1023" s="6">
        <v>164</v>
      </c>
    </row>
    <row r="1024" spans="19:19" x14ac:dyDescent="0.25">
      <c r="S1024" s="6">
        <v>79</v>
      </c>
    </row>
    <row r="1025" spans="19:19" x14ac:dyDescent="0.25">
      <c r="S1025" s="6">
        <v>46</v>
      </c>
    </row>
    <row r="1026" spans="19:19" x14ac:dyDescent="0.25">
      <c r="S1026" s="6">
        <v>22</v>
      </c>
    </row>
    <row r="1027" spans="19:19" x14ac:dyDescent="0.25">
      <c r="S1027" s="6">
        <v>1</v>
      </c>
    </row>
    <row r="1028" spans="19:19" x14ac:dyDescent="0.25">
      <c r="S1028" s="6">
        <v>8</v>
      </c>
    </row>
    <row r="1029" spans="19:19" x14ac:dyDescent="0.25">
      <c r="S1029" s="6">
        <v>59</v>
      </c>
    </row>
    <row r="1030" spans="19:19" x14ac:dyDescent="0.25">
      <c r="S1030" s="6">
        <v>201</v>
      </c>
    </row>
    <row r="1031" spans="19:19" x14ac:dyDescent="0.25">
      <c r="S1031" s="6">
        <v>120</v>
      </c>
    </row>
    <row r="1032" spans="19:19" x14ac:dyDescent="0.25">
      <c r="S1032" s="6">
        <v>214</v>
      </c>
    </row>
    <row r="1033" spans="19:19" x14ac:dyDescent="0.25">
      <c r="S1033" s="6">
        <v>219</v>
      </c>
    </row>
    <row r="1034" spans="19:19" x14ac:dyDescent="0.25">
      <c r="S1034" s="6">
        <v>90</v>
      </c>
    </row>
    <row r="1035" spans="19:19" x14ac:dyDescent="0.25">
      <c r="S1035" s="6">
        <v>45</v>
      </c>
    </row>
    <row r="1036" spans="19:19" x14ac:dyDescent="0.25">
      <c r="S1036" s="6">
        <v>247</v>
      </c>
    </row>
    <row r="1037" spans="19:19" x14ac:dyDescent="0.25">
      <c r="S1037" s="6">
        <v>39</v>
      </c>
    </row>
    <row r="1038" spans="19:19" x14ac:dyDescent="0.25">
      <c r="S1038" s="6">
        <v>254</v>
      </c>
    </row>
    <row r="1039" spans="19:19" x14ac:dyDescent="0.25">
      <c r="S1039" s="6">
        <v>48</v>
      </c>
    </row>
    <row r="1040" spans="19:19" x14ac:dyDescent="0.25">
      <c r="S1040" s="6">
        <v>45</v>
      </c>
    </row>
    <row r="1041" spans="19:19" x14ac:dyDescent="0.25">
      <c r="S1041" s="6">
        <v>67</v>
      </c>
    </row>
    <row r="1042" spans="19:19" x14ac:dyDescent="0.25">
      <c r="S1042" s="6">
        <v>211</v>
      </c>
    </row>
    <row r="1043" spans="19:19" x14ac:dyDescent="0.25">
      <c r="S1043" s="6">
        <v>134</v>
      </c>
    </row>
    <row r="1044" spans="19:19" x14ac:dyDescent="0.25">
      <c r="S1044" s="6">
        <v>147</v>
      </c>
    </row>
    <row r="1045" spans="19:19" x14ac:dyDescent="0.25">
      <c r="S1045" s="6">
        <v>50</v>
      </c>
    </row>
    <row r="1046" spans="19:19" x14ac:dyDescent="0.25">
      <c r="S1046" s="6">
        <v>176</v>
      </c>
    </row>
    <row r="1047" spans="19:19" x14ac:dyDescent="0.25">
      <c r="S1047" s="6">
        <v>122</v>
      </c>
    </row>
    <row r="1048" spans="19:19" x14ac:dyDescent="0.25">
      <c r="S1048" s="6">
        <v>218</v>
      </c>
    </row>
    <row r="1049" spans="19:19" x14ac:dyDescent="0.25">
      <c r="S1049" s="6">
        <v>40</v>
      </c>
    </row>
    <row r="1050" spans="19:19" x14ac:dyDescent="0.25">
      <c r="S1050" s="6">
        <v>213</v>
      </c>
    </row>
    <row r="1051" spans="19:19" x14ac:dyDescent="0.25">
      <c r="S1051" s="6">
        <v>180</v>
      </c>
    </row>
    <row r="1052" spans="19:19" x14ac:dyDescent="0.25">
      <c r="S1052" s="6">
        <v>238</v>
      </c>
    </row>
    <row r="1053" spans="19:19" x14ac:dyDescent="0.25">
      <c r="S1053" s="6">
        <v>64</v>
      </c>
    </row>
    <row r="1054" spans="19:19" x14ac:dyDescent="0.25">
      <c r="S1054" s="6">
        <v>250</v>
      </c>
    </row>
    <row r="1055" spans="19:19" x14ac:dyDescent="0.25">
      <c r="S1055" s="6">
        <v>23</v>
      </c>
    </row>
    <row r="1056" spans="19:19" x14ac:dyDescent="0.25">
      <c r="S1056" s="6">
        <v>106</v>
      </c>
    </row>
    <row r="1057" spans="19:19" x14ac:dyDescent="0.25">
      <c r="S1057" s="6">
        <v>218</v>
      </c>
    </row>
    <row r="1058" spans="19:19" x14ac:dyDescent="0.25">
      <c r="S1058" s="6">
        <v>252</v>
      </c>
    </row>
    <row r="1059" spans="19:19" x14ac:dyDescent="0.25">
      <c r="S1059" s="6">
        <v>161</v>
      </c>
    </row>
    <row r="1060" spans="19:19" x14ac:dyDescent="0.25">
      <c r="S1060" s="6">
        <v>230</v>
      </c>
    </row>
    <row r="1061" spans="19:19" x14ac:dyDescent="0.25">
      <c r="S1061" s="6">
        <v>224</v>
      </c>
    </row>
    <row r="1062" spans="19:19" x14ac:dyDescent="0.25">
      <c r="S1062" s="6">
        <v>47</v>
      </c>
    </row>
    <row r="1063" spans="19:19" x14ac:dyDescent="0.25">
      <c r="S1063" s="6">
        <v>216</v>
      </c>
    </row>
    <row r="1064" spans="19:19" x14ac:dyDescent="0.25">
      <c r="S1064" s="6">
        <v>131</v>
      </c>
    </row>
    <row r="1065" spans="19:19" x14ac:dyDescent="0.25">
      <c r="S1065" s="6">
        <v>37</v>
      </c>
    </row>
    <row r="1066" spans="19:19" x14ac:dyDescent="0.25">
      <c r="S1066" s="6">
        <v>174</v>
      </c>
    </row>
    <row r="1067" spans="19:19" x14ac:dyDescent="0.25">
      <c r="S1067" s="6">
        <v>90</v>
      </c>
    </row>
    <row r="1068" spans="19:19" x14ac:dyDescent="0.25">
      <c r="S1068" s="6">
        <v>184</v>
      </c>
    </row>
    <row r="1069" spans="19:19" x14ac:dyDescent="0.25">
      <c r="S1069" s="6">
        <v>56</v>
      </c>
    </row>
    <row r="1070" spans="19:19" x14ac:dyDescent="0.25">
      <c r="S1070" s="6">
        <v>252</v>
      </c>
    </row>
    <row r="1071" spans="19:19" x14ac:dyDescent="0.25">
      <c r="S1071" s="6">
        <v>51</v>
      </c>
    </row>
    <row r="1072" spans="19:19" x14ac:dyDescent="0.25">
      <c r="S1072" s="6">
        <v>57</v>
      </c>
    </row>
    <row r="1073" spans="19:19" x14ac:dyDescent="0.25">
      <c r="S1073" s="6">
        <v>189</v>
      </c>
    </row>
    <row r="1074" spans="19:19" x14ac:dyDescent="0.25">
      <c r="S1074" s="6">
        <v>3</v>
      </c>
    </row>
    <row r="1075" spans="19:19" x14ac:dyDescent="0.25">
      <c r="S1075" s="6">
        <v>206</v>
      </c>
    </row>
    <row r="1076" spans="19:19" x14ac:dyDescent="0.25">
      <c r="S1076" s="6">
        <v>91</v>
      </c>
    </row>
    <row r="1077" spans="19:19" x14ac:dyDescent="0.25">
      <c r="S1077" s="6">
        <v>102</v>
      </c>
    </row>
    <row r="1078" spans="19:19" x14ac:dyDescent="0.25">
      <c r="S1078" s="6">
        <v>127</v>
      </c>
    </row>
    <row r="1079" spans="19:19" x14ac:dyDescent="0.25">
      <c r="S1079" s="6">
        <v>14</v>
      </c>
    </row>
    <row r="1080" spans="19:19" x14ac:dyDescent="0.25">
      <c r="S1080" s="6">
        <v>59</v>
      </c>
    </row>
    <row r="1081" spans="19:19" x14ac:dyDescent="0.25">
      <c r="S1081" s="6">
        <v>145</v>
      </c>
    </row>
    <row r="1082" spans="19:19" x14ac:dyDescent="0.25">
      <c r="S1082" s="6">
        <v>10</v>
      </c>
    </row>
    <row r="1083" spans="19:19" x14ac:dyDescent="0.25">
      <c r="S1083" s="6">
        <v>105</v>
      </c>
    </row>
    <row r="1084" spans="19:19" x14ac:dyDescent="0.25">
      <c r="S1084" s="6">
        <v>158</v>
      </c>
    </row>
    <row r="1085" spans="19:19" x14ac:dyDescent="0.25">
      <c r="S1085" s="6">
        <v>139</v>
      </c>
    </row>
    <row r="1086" spans="19:19" x14ac:dyDescent="0.25">
      <c r="S1086" s="6">
        <v>81</v>
      </c>
    </row>
    <row r="1087" spans="19:19" x14ac:dyDescent="0.25">
      <c r="S1087" s="6">
        <v>159</v>
      </c>
    </row>
    <row r="1088" spans="19:19" x14ac:dyDescent="0.25">
      <c r="S1088" s="6">
        <v>193</v>
      </c>
    </row>
    <row r="1089" spans="19:19" x14ac:dyDescent="0.25">
      <c r="S1089" s="6">
        <v>64</v>
      </c>
    </row>
    <row r="1090" spans="19:19" x14ac:dyDescent="0.25">
      <c r="S1090" s="6">
        <v>255</v>
      </c>
    </row>
    <row r="1091" spans="19:19" x14ac:dyDescent="0.25">
      <c r="S1091" s="6">
        <v>52</v>
      </c>
    </row>
    <row r="1092" spans="19:19" x14ac:dyDescent="0.25">
      <c r="S1092" s="6">
        <v>138</v>
      </c>
    </row>
    <row r="1093" spans="19:19" x14ac:dyDescent="0.25">
      <c r="S1093" s="6">
        <v>251</v>
      </c>
    </row>
    <row r="1094" spans="19:19" x14ac:dyDescent="0.25">
      <c r="S1094" s="6">
        <v>168</v>
      </c>
    </row>
    <row r="1095" spans="19:19" x14ac:dyDescent="0.25">
      <c r="S1095" s="6">
        <v>167</v>
      </c>
    </row>
    <row r="1096" spans="19:19" x14ac:dyDescent="0.25">
      <c r="S1096" s="6">
        <v>227</v>
      </c>
    </row>
    <row r="1097" spans="19:19" x14ac:dyDescent="0.25">
      <c r="S1097" s="6">
        <v>188</v>
      </c>
    </row>
    <row r="1098" spans="19:19" x14ac:dyDescent="0.25">
      <c r="S1098" s="6">
        <v>76</v>
      </c>
    </row>
    <row r="1099" spans="19:19" x14ac:dyDescent="0.25">
      <c r="S1099" s="6">
        <v>64</v>
      </c>
    </row>
    <row r="1100" spans="19:19" x14ac:dyDescent="0.25">
      <c r="S1100" s="6">
        <v>131</v>
      </c>
    </row>
    <row r="1101" spans="19:19" x14ac:dyDescent="0.25">
      <c r="S1101" s="6">
        <v>10</v>
      </c>
    </row>
    <row r="1102" spans="19:19" x14ac:dyDescent="0.25">
      <c r="S1102" s="6">
        <v>20</v>
      </c>
    </row>
    <row r="1103" spans="19:19" x14ac:dyDescent="0.25">
      <c r="S1103" s="6">
        <v>113</v>
      </c>
    </row>
    <row r="1104" spans="19:19" x14ac:dyDescent="0.25">
      <c r="S1104" s="6">
        <v>233</v>
      </c>
    </row>
    <row r="1105" spans="19:19" x14ac:dyDescent="0.25">
      <c r="S1105" s="6">
        <v>226</v>
      </c>
    </row>
    <row r="1106" spans="19:19" x14ac:dyDescent="0.25">
      <c r="S1106" s="6">
        <v>94</v>
      </c>
    </row>
    <row r="1107" spans="19:19" x14ac:dyDescent="0.25">
      <c r="S1107" s="6">
        <v>131</v>
      </c>
    </row>
    <row r="1108" spans="19:19" x14ac:dyDescent="0.25">
      <c r="S1108" s="6">
        <v>232</v>
      </c>
    </row>
    <row r="1109" spans="19:19" x14ac:dyDescent="0.25">
      <c r="S1109" s="6">
        <v>34</v>
      </c>
    </row>
    <row r="1110" spans="19:19" x14ac:dyDescent="0.25">
      <c r="S1110" s="6">
        <v>78</v>
      </c>
    </row>
    <row r="1111" spans="19:19" x14ac:dyDescent="0.25">
      <c r="S1111" s="6">
        <v>219</v>
      </c>
    </row>
    <row r="1112" spans="19:19" x14ac:dyDescent="0.25">
      <c r="S1112" s="6">
        <v>184</v>
      </c>
    </row>
    <row r="1113" spans="19:19" x14ac:dyDescent="0.25">
      <c r="S1113" s="6">
        <v>48</v>
      </c>
    </row>
    <row r="1114" spans="19:19" x14ac:dyDescent="0.25">
      <c r="S1114" s="6">
        <v>232</v>
      </c>
    </row>
    <row r="1115" spans="19:19" x14ac:dyDescent="0.25">
      <c r="S1115" s="6">
        <v>40</v>
      </c>
    </row>
    <row r="1116" spans="19:19" x14ac:dyDescent="0.25">
      <c r="S1116" s="6">
        <v>150</v>
      </c>
    </row>
    <row r="1117" spans="19:19" x14ac:dyDescent="0.25">
      <c r="S1117" s="6">
        <v>166</v>
      </c>
    </row>
    <row r="1118" spans="19:19" x14ac:dyDescent="0.25">
      <c r="S1118" s="6">
        <v>215</v>
      </c>
    </row>
    <row r="1119" spans="19:19" x14ac:dyDescent="0.25">
      <c r="S1119" s="6">
        <v>120</v>
      </c>
    </row>
    <row r="1120" spans="19:19" x14ac:dyDescent="0.25">
      <c r="S1120" s="6">
        <v>172</v>
      </c>
    </row>
    <row r="1121" spans="19:19" x14ac:dyDescent="0.25">
      <c r="S1121" s="6">
        <v>142</v>
      </c>
    </row>
    <row r="1122" spans="19:19" x14ac:dyDescent="0.25">
      <c r="S1122" s="6">
        <v>161</v>
      </c>
    </row>
    <row r="1123" spans="19:19" x14ac:dyDescent="0.25">
      <c r="S1123" s="6">
        <v>78</v>
      </c>
    </row>
    <row r="1124" spans="19:19" x14ac:dyDescent="0.25">
      <c r="S1124" s="6">
        <v>90</v>
      </c>
    </row>
    <row r="1125" spans="19:19" x14ac:dyDescent="0.25">
      <c r="S1125" s="6">
        <v>51</v>
      </c>
    </row>
    <row r="1126" spans="19:19" x14ac:dyDescent="0.25">
      <c r="S1126" s="6">
        <v>234</v>
      </c>
    </row>
    <row r="1127" spans="19:19" x14ac:dyDescent="0.25">
      <c r="S1127" s="6">
        <v>100</v>
      </c>
    </row>
    <row r="1128" spans="19:19" x14ac:dyDescent="0.25">
      <c r="S1128" s="6">
        <v>174</v>
      </c>
    </row>
    <row r="1129" spans="19:19" x14ac:dyDescent="0.25">
      <c r="S1129" s="6">
        <v>158</v>
      </c>
    </row>
    <row r="1130" spans="19:19" x14ac:dyDescent="0.25">
      <c r="S1130" s="6">
        <v>210</v>
      </c>
    </row>
    <row r="1131" spans="19:19" x14ac:dyDescent="0.25">
      <c r="S1131" s="6">
        <v>66</v>
      </c>
    </row>
    <row r="1132" spans="19:19" x14ac:dyDescent="0.25">
      <c r="S1132" s="6">
        <v>195</v>
      </c>
    </row>
    <row r="1133" spans="19:19" x14ac:dyDescent="0.25">
      <c r="S1133" s="6">
        <v>52</v>
      </c>
    </row>
    <row r="1134" spans="19:19" x14ac:dyDescent="0.25">
      <c r="S1134" s="6">
        <v>45</v>
      </c>
    </row>
    <row r="1135" spans="19:19" x14ac:dyDescent="0.25">
      <c r="S1135" s="6">
        <v>148</v>
      </c>
    </row>
    <row r="1136" spans="19:19" x14ac:dyDescent="0.25">
      <c r="S1136" s="6">
        <v>21</v>
      </c>
    </row>
    <row r="1137" spans="19:19" x14ac:dyDescent="0.25">
      <c r="S1137" s="6">
        <v>212</v>
      </c>
    </row>
    <row r="1138" spans="19:19" x14ac:dyDescent="0.25">
      <c r="S1138" s="6">
        <v>55</v>
      </c>
    </row>
    <row r="1139" spans="19:19" x14ac:dyDescent="0.25">
      <c r="S1139" s="6">
        <v>165</v>
      </c>
    </row>
    <row r="1140" spans="19:19" x14ac:dyDescent="0.25">
      <c r="S1140" s="6">
        <v>53</v>
      </c>
    </row>
    <row r="1141" spans="19:19" x14ac:dyDescent="0.25">
      <c r="S1141" s="6">
        <v>145</v>
      </c>
    </row>
    <row r="1142" spans="19:19" x14ac:dyDescent="0.25">
      <c r="S1142" s="6">
        <v>34</v>
      </c>
    </row>
    <row r="1143" spans="19:19" x14ac:dyDescent="0.25">
      <c r="S1143" s="6">
        <v>90</v>
      </c>
    </row>
    <row r="1144" spans="19:19" x14ac:dyDescent="0.25">
      <c r="S1144" s="6">
        <v>186</v>
      </c>
    </row>
    <row r="1145" spans="19:19" x14ac:dyDescent="0.25">
      <c r="S1145" s="6">
        <v>24</v>
      </c>
    </row>
    <row r="1146" spans="19:19" x14ac:dyDescent="0.25">
      <c r="S1146" s="6">
        <v>140</v>
      </c>
    </row>
    <row r="1147" spans="19:19" x14ac:dyDescent="0.25">
      <c r="S1147" s="6">
        <v>47</v>
      </c>
    </row>
    <row r="1148" spans="19:19" x14ac:dyDescent="0.25">
      <c r="S1148" s="6">
        <v>123</v>
      </c>
    </row>
    <row r="1149" spans="19:19" x14ac:dyDescent="0.25">
      <c r="S1149" s="6">
        <v>75</v>
      </c>
    </row>
    <row r="1150" spans="19:19" x14ac:dyDescent="0.25">
      <c r="S1150" s="6">
        <v>229</v>
      </c>
    </row>
    <row r="1151" spans="19:19" x14ac:dyDescent="0.25">
      <c r="S1151" s="6">
        <v>80</v>
      </c>
    </row>
    <row r="1152" spans="19:19" x14ac:dyDescent="0.25">
      <c r="S1152" s="6">
        <v>152</v>
      </c>
    </row>
    <row r="1153" spans="19:19" x14ac:dyDescent="0.25">
      <c r="S1153" s="6">
        <v>119</v>
      </c>
    </row>
    <row r="1154" spans="19:19" x14ac:dyDescent="0.25">
      <c r="S1154" s="6">
        <v>88</v>
      </c>
    </row>
    <row r="1155" spans="19:19" x14ac:dyDescent="0.25">
      <c r="S1155" s="6">
        <v>40</v>
      </c>
    </row>
    <row r="1156" spans="19:19" x14ac:dyDescent="0.25">
      <c r="S1156" s="6">
        <v>207</v>
      </c>
    </row>
    <row r="1157" spans="19:19" x14ac:dyDescent="0.25">
      <c r="S1157" s="6">
        <v>46</v>
      </c>
    </row>
    <row r="1158" spans="19:19" x14ac:dyDescent="0.25">
      <c r="S1158" s="6">
        <v>200</v>
      </c>
    </row>
    <row r="1159" spans="19:19" x14ac:dyDescent="0.25">
      <c r="S1159" s="6">
        <v>87</v>
      </c>
    </row>
    <row r="1160" spans="19:19" x14ac:dyDescent="0.25">
      <c r="S1160" s="6">
        <v>111</v>
      </c>
    </row>
    <row r="1161" spans="19:19" x14ac:dyDescent="0.25">
      <c r="S1161" s="6">
        <v>255</v>
      </c>
    </row>
    <row r="1162" spans="19:19" x14ac:dyDescent="0.25">
      <c r="S1162" s="6">
        <v>190</v>
      </c>
    </row>
    <row r="1163" spans="19:19" x14ac:dyDescent="0.25">
      <c r="S1163" s="6">
        <v>5</v>
      </c>
    </row>
    <row r="1164" spans="19:19" x14ac:dyDescent="0.25">
      <c r="S1164" s="6">
        <v>164</v>
      </c>
    </row>
    <row r="1165" spans="19:19" x14ac:dyDescent="0.25">
      <c r="S1165" s="6">
        <v>95</v>
      </c>
    </row>
    <row r="1166" spans="19:19" x14ac:dyDescent="0.25">
      <c r="S1166" s="6">
        <v>247</v>
      </c>
    </row>
    <row r="1167" spans="19:19" x14ac:dyDescent="0.25">
      <c r="S1167" s="6">
        <v>156</v>
      </c>
    </row>
    <row r="1168" spans="19:19" x14ac:dyDescent="0.25">
      <c r="S1168" s="6">
        <v>173</v>
      </c>
    </row>
    <row r="1169" spans="19:19" x14ac:dyDescent="0.25">
      <c r="S1169" s="6">
        <v>238</v>
      </c>
    </row>
    <row r="1170" spans="19:19" x14ac:dyDescent="0.25">
      <c r="S1170" s="6">
        <v>96</v>
      </c>
    </row>
    <row r="1171" spans="19:19" x14ac:dyDescent="0.25">
      <c r="S1171" s="6">
        <v>68</v>
      </c>
    </row>
    <row r="1172" spans="19:19" x14ac:dyDescent="0.25">
      <c r="S1172" s="6">
        <v>202</v>
      </c>
    </row>
    <row r="1173" spans="19:19" x14ac:dyDescent="0.25">
      <c r="S1173" s="6">
        <v>239</v>
      </c>
    </row>
    <row r="1174" spans="19:19" x14ac:dyDescent="0.25">
      <c r="S1174" s="6">
        <v>183</v>
      </c>
    </row>
    <row r="1175" spans="19:19" x14ac:dyDescent="0.25">
      <c r="S1175" s="6">
        <v>74</v>
      </c>
    </row>
    <row r="1176" spans="19:19" x14ac:dyDescent="0.25">
      <c r="S1176" s="6">
        <v>237</v>
      </c>
    </row>
    <row r="1177" spans="19:19" x14ac:dyDescent="0.25">
      <c r="S1177" s="6">
        <v>33</v>
      </c>
    </row>
    <row r="1178" spans="19:19" x14ac:dyDescent="0.25">
      <c r="S1178" s="6">
        <v>158</v>
      </c>
    </row>
    <row r="1179" spans="19:19" x14ac:dyDescent="0.25">
      <c r="S1179" s="6">
        <v>1</v>
      </c>
    </row>
    <row r="1180" spans="19:19" x14ac:dyDescent="0.25">
      <c r="S1180" s="6">
        <v>144</v>
      </c>
    </row>
    <row r="1181" spans="19:19" x14ac:dyDescent="0.25">
      <c r="S1181" s="6">
        <v>250</v>
      </c>
    </row>
    <row r="1182" spans="19:19" x14ac:dyDescent="0.25">
      <c r="S1182" s="6">
        <v>103</v>
      </c>
    </row>
    <row r="1183" spans="19:19" x14ac:dyDescent="0.25">
      <c r="S1183" s="6">
        <v>54</v>
      </c>
    </row>
    <row r="1184" spans="19:19" x14ac:dyDescent="0.25">
      <c r="S1184" s="6">
        <v>18</v>
      </c>
    </row>
    <row r="1185" spans="19:19" x14ac:dyDescent="0.25">
      <c r="S1185" s="6">
        <v>75</v>
      </c>
    </row>
    <row r="1186" spans="19:19" x14ac:dyDescent="0.25">
      <c r="S1186" s="6">
        <v>89</v>
      </c>
    </row>
    <row r="1187" spans="19:19" x14ac:dyDescent="0.25">
      <c r="S1187" s="6">
        <v>240</v>
      </c>
    </row>
    <row r="1188" spans="19:19" x14ac:dyDescent="0.25">
      <c r="S1188" s="6">
        <v>81</v>
      </c>
    </row>
    <row r="1189" spans="19:19" x14ac:dyDescent="0.25">
      <c r="S1189" s="6">
        <v>198</v>
      </c>
    </row>
    <row r="1190" spans="19:19" x14ac:dyDescent="0.25">
      <c r="S1190" s="6">
        <v>209</v>
      </c>
    </row>
    <row r="1191" spans="19:19" x14ac:dyDescent="0.25">
      <c r="S1191" s="6">
        <v>37</v>
      </c>
    </row>
    <row r="1192" spans="19:19" x14ac:dyDescent="0.25">
      <c r="S1192" s="6">
        <v>167</v>
      </c>
    </row>
    <row r="1193" spans="19:19" x14ac:dyDescent="0.25">
      <c r="S1193" s="6">
        <v>239</v>
      </c>
    </row>
    <row r="1194" spans="19:19" x14ac:dyDescent="0.25">
      <c r="S1194" s="6">
        <v>37</v>
      </c>
    </row>
    <row r="1195" spans="19:19" x14ac:dyDescent="0.25">
      <c r="S1195" s="6">
        <v>161</v>
      </c>
    </row>
    <row r="1196" spans="19:19" x14ac:dyDescent="0.25">
      <c r="S1196" s="6">
        <v>248</v>
      </c>
    </row>
    <row r="1197" spans="19:19" x14ac:dyDescent="0.25">
      <c r="S1197" s="6">
        <v>107</v>
      </c>
    </row>
    <row r="1198" spans="19:19" x14ac:dyDescent="0.25">
      <c r="S1198" s="6">
        <v>167</v>
      </c>
    </row>
    <row r="1199" spans="19:19" x14ac:dyDescent="0.25">
      <c r="S1199" s="6">
        <v>64</v>
      </c>
    </row>
    <row r="1200" spans="19:19" x14ac:dyDescent="0.25">
      <c r="S1200" s="6">
        <v>210</v>
      </c>
    </row>
    <row r="1201" spans="19:19" x14ac:dyDescent="0.25">
      <c r="S1201" s="6">
        <v>248</v>
      </c>
    </row>
    <row r="1202" spans="19:19" x14ac:dyDescent="0.25">
      <c r="S1202" s="6">
        <v>76</v>
      </c>
    </row>
    <row r="1203" spans="19:19" x14ac:dyDescent="0.25">
      <c r="S1203" s="6">
        <v>6</v>
      </c>
    </row>
    <row r="1204" spans="19:19" x14ac:dyDescent="0.25">
      <c r="S1204" s="6">
        <v>242</v>
      </c>
    </row>
    <row r="1205" spans="19:19" x14ac:dyDescent="0.25">
      <c r="S1205" s="6">
        <v>70</v>
      </c>
    </row>
    <row r="1206" spans="19:19" x14ac:dyDescent="0.25">
      <c r="S1206" s="6">
        <v>56</v>
      </c>
    </row>
    <row r="1207" spans="19:19" x14ac:dyDescent="0.25">
      <c r="S1207" s="6">
        <v>55</v>
      </c>
    </row>
    <row r="1208" spans="19:19" x14ac:dyDescent="0.25">
      <c r="S1208" s="6">
        <v>30</v>
      </c>
    </row>
    <row r="1209" spans="19:19" x14ac:dyDescent="0.25">
      <c r="S1209" s="6">
        <v>33</v>
      </c>
    </row>
    <row r="1210" spans="19:19" x14ac:dyDescent="0.25">
      <c r="S1210" s="6">
        <v>82</v>
      </c>
    </row>
    <row r="1211" spans="19:19" x14ac:dyDescent="0.25">
      <c r="S1211" s="6">
        <v>57</v>
      </c>
    </row>
    <row r="1212" spans="19:19" x14ac:dyDescent="0.25">
      <c r="S1212" s="6">
        <v>155</v>
      </c>
    </row>
    <row r="1213" spans="19:19" x14ac:dyDescent="0.25">
      <c r="S1213" s="6">
        <v>141</v>
      </c>
    </row>
    <row r="1214" spans="19:19" x14ac:dyDescent="0.25">
      <c r="S1214" s="6">
        <v>123</v>
      </c>
    </row>
    <row r="1215" spans="19:19" x14ac:dyDescent="0.25">
      <c r="S1215" s="6">
        <v>74</v>
      </c>
    </row>
    <row r="1216" spans="19:19" x14ac:dyDescent="0.25">
      <c r="S1216" s="6">
        <v>45</v>
      </c>
    </row>
    <row r="1217" spans="19:19" x14ac:dyDescent="0.25">
      <c r="S1217" s="6">
        <v>22</v>
      </c>
    </row>
    <row r="1218" spans="19:19" x14ac:dyDescent="0.25">
      <c r="S1218" s="6">
        <v>228</v>
      </c>
    </row>
    <row r="1219" spans="19:19" x14ac:dyDescent="0.25">
      <c r="S1219" s="6">
        <v>56</v>
      </c>
    </row>
    <row r="1220" spans="19:19" x14ac:dyDescent="0.25">
      <c r="S1220" s="6">
        <v>144</v>
      </c>
    </row>
    <row r="1221" spans="19:19" x14ac:dyDescent="0.25">
      <c r="S1221" s="6">
        <v>232</v>
      </c>
    </row>
    <row r="1222" spans="19:19" x14ac:dyDescent="0.25">
      <c r="S1222" s="6">
        <v>219</v>
      </c>
    </row>
    <row r="1223" spans="19:19" x14ac:dyDescent="0.25">
      <c r="S1223" s="6">
        <v>52</v>
      </c>
    </row>
    <row r="1224" spans="19:19" x14ac:dyDescent="0.25">
      <c r="S1224" s="6">
        <v>89</v>
      </c>
    </row>
    <row r="1225" spans="19:19" x14ac:dyDescent="0.25">
      <c r="S1225" s="6">
        <v>208</v>
      </c>
    </row>
    <row r="1226" spans="19:19" x14ac:dyDescent="0.25">
      <c r="S1226" s="6">
        <v>210</v>
      </c>
    </row>
    <row r="1227" spans="19:19" x14ac:dyDescent="0.25">
      <c r="S1227" s="6">
        <v>84</v>
      </c>
    </row>
    <row r="1228" spans="19:19" x14ac:dyDescent="0.25">
      <c r="S1228" s="6">
        <v>117</v>
      </c>
    </row>
    <row r="1229" spans="19:19" x14ac:dyDescent="0.25">
      <c r="S1229" s="6">
        <v>154</v>
      </c>
    </row>
    <row r="1230" spans="19:19" x14ac:dyDescent="0.25">
      <c r="S1230" s="6">
        <v>4</v>
      </c>
    </row>
    <row r="1231" spans="19:19" x14ac:dyDescent="0.25">
      <c r="S1231" s="6">
        <v>206</v>
      </c>
    </row>
    <row r="1232" spans="19:19" x14ac:dyDescent="0.25">
      <c r="S1232" s="6">
        <v>216</v>
      </c>
    </row>
    <row r="1233" spans="19:19" x14ac:dyDescent="0.25">
      <c r="S1233" s="6">
        <v>163</v>
      </c>
    </row>
    <row r="1234" spans="19:19" x14ac:dyDescent="0.25">
      <c r="S1234" s="6">
        <v>97</v>
      </c>
    </row>
    <row r="1235" spans="19:19" x14ac:dyDescent="0.25">
      <c r="S1235" s="6">
        <v>254</v>
      </c>
    </row>
    <row r="1236" spans="19:19" x14ac:dyDescent="0.25">
      <c r="S1236" s="6">
        <v>180</v>
      </c>
    </row>
    <row r="1237" spans="19:19" x14ac:dyDescent="0.25">
      <c r="S1237" s="6">
        <v>227</v>
      </c>
    </row>
    <row r="1238" spans="19:19" x14ac:dyDescent="0.25">
      <c r="S1238" s="6">
        <v>183</v>
      </c>
    </row>
    <row r="1239" spans="19:19" x14ac:dyDescent="0.25">
      <c r="S1239" s="6">
        <v>91</v>
      </c>
    </row>
    <row r="1240" spans="19:19" x14ac:dyDescent="0.25">
      <c r="S1240" s="6">
        <v>208</v>
      </c>
    </row>
    <row r="1241" spans="19:19" x14ac:dyDescent="0.25">
      <c r="S1241" s="6">
        <v>87</v>
      </c>
    </row>
    <row r="1242" spans="19:19" x14ac:dyDescent="0.25">
      <c r="S1242" s="6">
        <v>71</v>
      </c>
    </row>
    <row r="1243" spans="19:19" x14ac:dyDescent="0.25">
      <c r="S1243" s="6">
        <v>87</v>
      </c>
    </row>
    <row r="1244" spans="19:19" x14ac:dyDescent="0.25">
      <c r="S1244" s="6">
        <v>1</v>
      </c>
    </row>
    <row r="1245" spans="19:19" x14ac:dyDescent="0.25">
      <c r="S1245" s="6">
        <v>27</v>
      </c>
    </row>
    <row r="1246" spans="19:19" x14ac:dyDescent="0.25">
      <c r="S1246" s="6">
        <v>106</v>
      </c>
    </row>
    <row r="1247" spans="19:19" x14ac:dyDescent="0.25">
      <c r="S1247" s="6">
        <v>136</v>
      </c>
    </row>
    <row r="1248" spans="19:19" x14ac:dyDescent="0.25">
      <c r="S1248" s="6">
        <v>211</v>
      </c>
    </row>
    <row r="1249" spans="19:19" x14ac:dyDescent="0.25">
      <c r="S1249" s="6">
        <v>168</v>
      </c>
    </row>
    <row r="1250" spans="19:19" x14ac:dyDescent="0.25">
      <c r="S1250" s="6">
        <v>101</v>
      </c>
    </row>
    <row r="1251" spans="19:19" x14ac:dyDescent="0.25">
      <c r="S1251" s="6">
        <v>45</v>
      </c>
    </row>
    <row r="1252" spans="19:19" x14ac:dyDescent="0.25">
      <c r="S1252" s="6">
        <v>49</v>
      </c>
    </row>
    <row r="1253" spans="19:19" x14ac:dyDescent="0.25">
      <c r="S1253" s="6">
        <v>213</v>
      </c>
    </row>
    <row r="1254" spans="19:19" x14ac:dyDescent="0.25">
      <c r="S1254" s="6">
        <v>148</v>
      </c>
    </row>
    <row r="1255" spans="19:19" x14ac:dyDescent="0.25">
      <c r="S1255" s="6">
        <v>141</v>
      </c>
    </row>
    <row r="1256" spans="19:19" x14ac:dyDescent="0.25">
      <c r="S1256" s="6">
        <v>145</v>
      </c>
    </row>
    <row r="1257" spans="19:19" x14ac:dyDescent="0.25">
      <c r="S1257" s="6">
        <v>113</v>
      </c>
    </row>
    <row r="1258" spans="19:19" x14ac:dyDescent="0.25">
      <c r="S1258" s="6">
        <v>249</v>
      </c>
    </row>
    <row r="1259" spans="19:19" x14ac:dyDescent="0.25">
      <c r="S1259" s="6">
        <v>116</v>
      </c>
    </row>
    <row r="1260" spans="19:19" x14ac:dyDescent="0.25">
      <c r="S1260" s="6">
        <v>139</v>
      </c>
    </row>
    <row r="1261" spans="19:19" x14ac:dyDescent="0.25">
      <c r="S1261" s="6">
        <v>76</v>
      </c>
    </row>
    <row r="1262" spans="19:19" x14ac:dyDescent="0.25">
      <c r="S1262" s="6">
        <v>52</v>
      </c>
    </row>
    <row r="1263" spans="19:19" x14ac:dyDescent="0.25">
      <c r="S1263" s="6">
        <v>220</v>
      </c>
    </row>
    <row r="1264" spans="19:19" x14ac:dyDescent="0.25">
      <c r="S1264" s="6">
        <v>139</v>
      </c>
    </row>
    <row r="1265" spans="19:19" x14ac:dyDescent="0.25">
      <c r="S1265" s="6">
        <v>61</v>
      </c>
    </row>
    <row r="1266" spans="19:19" x14ac:dyDescent="0.25">
      <c r="S1266" s="6">
        <v>250</v>
      </c>
    </row>
    <row r="1267" spans="19:19" x14ac:dyDescent="0.25">
      <c r="S1267" s="6">
        <v>14</v>
      </c>
    </row>
    <row r="1268" spans="19:19" x14ac:dyDescent="0.25">
      <c r="S1268" s="6">
        <v>29</v>
      </c>
    </row>
    <row r="1269" spans="19:19" x14ac:dyDescent="0.25">
      <c r="S1269" s="6">
        <v>134</v>
      </c>
    </row>
    <row r="1270" spans="19:19" x14ac:dyDescent="0.25">
      <c r="S1270" s="6">
        <v>216</v>
      </c>
    </row>
    <row r="1271" spans="19:19" x14ac:dyDescent="0.25">
      <c r="S1271" s="6">
        <v>108</v>
      </c>
    </row>
    <row r="1272" spans="19:19" x14ac:dyDescent="0.25">
      <c r="S1272" s="6">
        <v>250</v>
      </c>
    </row>
    <row r="1273" spans="19:19" x14ac:dyDescent="0.25">
      <c r="S1273" s="6">
        <v>17</v>
      </c>
    </row>
    <row r="1274" spans="19:19" x14ac:dyDescent="0.25">
      <c r="S1274" s="6">
        <v>6</v>
      </c>
    </row>
    <row r="1275" spans="19:19" x14ac:dyDescent="0.25">
      <c r="S1275" s="6">
        <v>120</v>
      </c>
    </row>
    <row r="1276" spans="19:19" x14ac:dyDescent="0.25">
      <c r="S1276" s="6">
        <v>233</v>
      </c>
    </row>
    <row r="1277" spans="19:19" x14ac:dyDescent="0.25">
      <c r="S1277" s="6">
        <v>22</v>
      </c>
    </row>
    <row r="1278" spans="19:19" x14ac:dyDescent="0.25">
      <c r="S1278" s="6">
        <v>39</v>
      </c>
    </row>
    <row r="1279" spans="19:19" x14ac:dyDescent="0.25">
      <c r="S1279" s="6">
        <v>84</v>
      </c>
    </row>
    <row r="1280" spans="19:19" x14ac:dyDescent="0.25">
      <c r="S1280" s="6">
        <v>151</v>
      </c>
    </row>
    <row r="1281" spans="19:19" x14ac:dyDescent="0.25">
      <c r="S1281" s="6">
        <v>78</v>
      </c>
    </row>
    <row r="1282" spans="19:19" x14ac:dyDescent="0.25">
      <c r="S1282" s="6">
        <v>70</v>
      </c>
    </row>
    <row r="1283" spans="19:19" x14ac:dyDescent="0.25">
      <c r="S1283" s="6">
        <v>142</v>
      </c>
    </row>
    <row r="1284" spans="19:19" x14ac:dyDescent="0.25">
      <c r="S1284" s="6">
        <v>71</v>
      </c>
    </row>
    <row r="1285" spans="19:19" x14ac:dyDescent="0.25">
      <c r="S1285" s="6">
        <v>200</v>
      </c>
    </row>
    <row r="1286" spans="19:19" x14ac:dyDescent="0.25">
      <c r="S1286" s="6">
        <v>75</v>
      </c>
    </row>
    <row r="1287" spans="19:19" x14ac:dyDescent="0.25">
      <c r="S1287" s="6">
        <v>182</v>
      </c>
    </row>
    <row r="1288" spans="19:19" x14ac:dyDescent="0.25">
      <c r="S1288" s="6">
        <v>103</v>
      </c>
    </row>
    <row r="1289" spans="19:19" x14ac:dyDescent="0.25">
      <c r="S1289" s="6">
        <v>92</v>
      </c>
    </row>
    <row r="1290" spans="19:19" x14ac:dyDescent="0.25">
      <c r="S1290" s="6">
        <v>140</v>
      </c>
    </row>
    <row r="1291" spans="19:19" x14ac:dyDescent="0.25">
      <c r="S1291" s="6">
        <v>221</v>
      </c>
    </row>
    <row r="1292" spans="19:19" x14ac:dyDescent="0.25">
      <c r="S1292" s="6">
        <v>44</v>
      </c>
    </row>
    <row r="1293" spans="19:19" x14ac:dyDescent="0.25">
      <c r="S1293" s="6">
        <v>249</v>
      </c>
    </row>
    <row r="1294" spans="19:19" x14ac:dyDescent="0.25">
      <c r="S1294" s="6">
        <v>36</v>
      </c>
    </row>
    <row r="1295" spans="19:19" x14ac:dyDescent="0.25">
      <c r="S1295" s="6">
        <v>60</v>
      </c>
    </row>
    <row r="1296" spans="19:19" x14ac:dyDescent="0.25">
      <c r="S1296" s="6">
        <v>184</v>
      </c>
    </row>
    <row r="1297" spans="19:19" x14ac:dyDescent="0.25">
      <c r="S1297" s="6">
        <v>204</v>
      </c>
    </row>
    <row r="1298" spans="19:19" x14ac:dyDescent="0.25">
      <c r="S1298" s="6">
        <v>199</v>
      </c>
    </row>
    <row r="1299" spans="19:19" x14ac:dyDescent="0.25">
      <c r="S1299" s="6">
        <v>201</v>
      </c>
    </row>
    <row r="1300" spans="19:19" x14ac:dyDescent="0.25">
      <c r="S1300" s="6">
        <v>187</v>
      </c>
    </row>
    <row r="1301" spans="19:19" x14ac:dyDescent="0.25">
      <c r="S1301" s="6">
        <v>86</v>
      </c>
    </row>
    <row r="1302" spans="19:19" x14ac:dyDescent="0.25">
      <c r="S1302" s="6">
        <v>230</v>
      </c>
    </row>
    <row r="1303" spans="19:19" x14ac:dyDescent="0.25">
      <c r="S1303" s="6">
        <v>57</v>
      </c>
    </row>
    <row r="1304" spans="19:19" x14ac:dyDescent="0.25">
      <c r="S1304" s="6">
        <v>235</v>
      </c>
    </row>
    <row r="1305" spans="19:19" x14ac:dyDescent="0.25">
      <c r="S1305" s="6">
        <v>196</v>
      </c>
    </row>
    <row r="1306" spans="19:19" x14ac:dyDescent="0.25">
      <c r="S1306" s="6">
        <v>164</v>
      </c>
    </row>
    <row r="1307" spans="19:19" x14ac:dyDescent="0.25">
      <c r="S1307" s="6">
        <v>171</v>
      </c>
    </row>
    <row r="1308" spans="19:19" x14ac:dyDescent="0.25">
      <c r="S1308" s="6">
        <v>207</v>
      </c>
    </row>
    <row r="1309" spans="19:19" x14ac:dyDescent="0.25">
      <c r="S1309" s="6">
        <v>84</v>
      </c>
    </row>
    <row r="1310" spans="19:19" x14ac:dyDescent="0.25">
      <c r="S1310" s="6">
        <v>125</v>
      </c>
    </row>
    <row r="1311" spans="19:19" x14ac:dyDescent="0.25">
      <c r="S1311" s="6">
        <v>94</v>
      </c>
    </row>
    <row r="1312" spans="19:19" x14ac:dyDescent="0.25">
      <c r="S1312" s="6">
        <v>156</v>
      </c>
    </row>
    <row r="1313" spans="19:19" x14ac:dyDescent="0.25">
      <c r="S1313" s="6">
        <v>226</v>
      </c>
    </row>
    <row r="1314" spans="19:19" x14ac:dyDescent="0.25">
      <c r="S1314" s="6">
        <v>167</v>
      </c>
    </row>
    <row r="1315" spans="19:19" x14ac:dyDescent="0.25">
      <c r="S1315" s="6">
        <v>22</v>
      </c>
    </row>
    <row r="1316" spans="19:19" x14ac:dyDescent="0.25">
      <c r="S1316" s="6">
        <v>61</v>
      </c>
    </row>
    <row r="1317" spans="19:19" x14ac:dyDescent="0.25">
      <c r="S1317" s="6">
        <v>99</v>
      </c>
    </row>
    <row r="1318" spans="19:19" x14ac:dyDescent="0.25">
      <c r="S1318" s="6">
        <v>254</v>
      </c>
    </row>
    <row r="1319" spans="19:19" x14ac:dyDescent="0.25">
      <c r="S1319" s="6">
        <v>42</v>
      </c>
    </row>
    <row r="1320" spans="19:19" x14ac:dyDescent="0.25">
      <c r="S1320" s="6">
        <v>193</v>
      </c>
    </row>
    <row r="1321" spans="19:19" x14ac:dyDescent="0.25">
      <c r="S1321" s="6">
        <v>172</v>
      </c>
    </row>
    <row r="1322" spans="19:19" x14ac:dyDescent="0.25">
      <c r="S1322" s="6">
        <v>216</v>
      </c>
    </row>
    <row r="1323" spans="19:19" x14ac:dyDescent="0.25">
      <c r="S1323" s="6">
        <v>158</v>
      </c>
    </row>
    <row r="1324" spans="19:19" x14ac:dyDescent="0.25">
      <c r="S1324" s="6">
        <v>232</v>
      </c>
    </row>
    <row r="1325" spans="19:19" x14ac:dyDescent="0.25">
      <c r="S1325" s="6">
        <v>228</v>
      </c>
    </row>
    <row r="1326" spans="19:19" x14ac:dyDescent="0.25">
      <c r="S1326" s="6">
        <v>248</v>
      </c>
    </row>
    <row r="1327" spans="19:19" x14ac:dyDescent="0.25">
      <c r="S1327" s="6">
        <v>62</v>
      </c>
    </row>
    <row r="1328" spans="19:19" x14ac:dyDescent="0.25">
      <c r="S1328" s="6">
        <v>188</v>
      </c>
    </row>
    <row r="1329" spans="19:19" x14ac:dyDescent="0.25">
      <c r="S1329" s="6">
        <v>181</v>
      </c>
    </row>
    <row r="1330" spans="19:19" x14ac:dyDescent="0.25">
      <c r="S1330" s="6">
        <v>42</v>
      </c>
    </row>
    <row r="1331" spans="19:19" x14ac:dyDescent="0.25">
      <c r="S1331" s="6">
        <v>113</v>
      </c>
    </row>
    <row r="1332" spans="19:19" x14ac:dyDescent="0.25">
      <c r="S1332" s="6">
        <v>156</v>
      </c>
    </row>
    <row r="1333" spans="19:19" x14ac:dyDescent="0.25">
      <c r="S1333" s="6">
        <v>55</v>
      </c>
    </row>
    <row r="1334" spans="19:19" x14ac:dyDescent="0.25">
      <c r="S1334" s="6">
        <v>71</v>
      </c>
    </row>
    <row r="1335" spans="19:19" x14ac:dyDescent="0.25">
      <c r="S1335" s="6">
        <v>88</v>
      </c>
    </row>
    <row r="1336" spans="19:19" x14ac:dyDescent="0.25">
      <c r="S1336" s="6">
        <v>190</v>
      </c>
    </row>
    <row r="1337" spans="19:19" x14ac:dyDescent="0.25">
      <c r="S1337" s="6">
        <v>22</v>
      </c>
    </row>
    <row r="1338" spans="19:19" x14ac:dyDescent="0.25">
      <c r="S1338" s="6">
        <v>75</v>
      </c>
    </row>
    <row r="1339" spans="19:19" x14ac:dyDescent="0.25">
      <c r="S1339" s="6">
        <v>161</v>
      </c>
    </row>
    <row r="1340" spans="19:19" x14ac:dyDescent="0.25">
      <c r="S1340" s="6">
        <v>231</v>
      </c>
    </row>
    <row r="1341" spans="19:19" x14ac:dyDescent="0.25">
      <c r="S1341" s="6">
        <v>121</v>
      </c>
    </row>
    <row r="1342" spans="19:19" x14ac:dyDescent="0.25">
      <c r="S1342" s="6">
        <v>89</v>
      </c>
    </row>
    <row r="1343" spans="19:19" x14ac:dyDescent="0.25">
      <c r="S1343" s="6">
        <v>134</v>
      </c>
    </row>
    <row r="1344" spans="19:19" x14ac:dyDescent="0.25">
      <c r="S1344" s="6">
        <v>40</v>
      </c>
    </row>
    <row r="1345" spans="19:19" x14ac:dyDescent="0.25">
      <c r="S1345" s="6">
        <v>224</v>
      </c>
    </row>
    <row r="1346" spans="19:19" x14ac:dyDescent="0.25">
      <c r="S1346" s="6">
        <v>43</v>
      </c>
    </row>
    <row r="1347" spans="19:19" x14ac:dyDescent="0.25">
      <c r="S1347" s="6">
        <v>3</v>
      </c>
    </row>
    <row r="1348" spans="19:19" x14ac:dyDescent="0.25">
      <c r="S1348" s="6">
        <v>101</v>
      </c>
    </row>
    <row r="1349" spans="19:19" x14ac:dyDescent="0.25">
      <c r="S1349" s="6">
        <v>98</v>
      </c>
    </row>
    <row r="1350" spans="19:19" x14ac:dyDescent="0.25">
      <c r="S1350" s="6">
        <v>154</v>
      </c>
    </row>
    <row r="1351" spans="19:19" x14ac:dyDescent="0.25">
      <c r="S1351" s="6">
        <v>123</v>
      </c>
    </row>
    <row r="1352" spans="19:19" x14ac:dyDescent="0.25">
      <c r="S1352" s="6">
        <v>64</v>
      </c>
    </row>
    <row r="1353" spans="19:19" x14ac:dyDescent="0.25">
      <c r="S1353" s="6">
        <v>51</v>
      </c>
    </row>
    <row r="1354" spans="19:19" x14ac:dyDescent="0.25">
      <c r="S1354" s="6">
        <v>189</v>
      </c>
    </row>
    <row r="1355" spans="19:19" x14ac:dyDescent="0.25">
      <c r="S1355" s="6">
        <v>235</v>
      </c>
    </row>
    <row r="1356" spans="19:19" x14ac:dyDescent="0.25">
      <c r="S1356" s="6">
        <v>44</v>
      </c>
    </row>
    <row r="1357" spans="19:19" x14ac:dyDescent="0.25">
      <c r="S1357" s="6">
        <v>67</v>
      </c>
    </row>
    <row r="1358" spans="19:19" x14ac:dyDescent="0.25">
      <c r="S1358" s="6">
        <v>205</v>
      </c>
    </row>
    <row r="1359" spans="19:19" x14ac:dyDescent="0.25">
      <c r="S1359" s="6">
        <v>107</v>
      </c>
    </row>
    <row r="1360" spans="19:19" x14ac:dyDescent="0.25">
      <c r="S1360" s="6">
        <v>150</v>
      </c>
    </row>
    <row r="1361" spans="19:19" x14ac:dyDescent="0.25">
      <c r="S1361" s="6">
        <v>218</v>
      </c>
    </row>
    <row r="1362" spans="19:19" x14ac:dyDescent="0.25">
      <c r="S1362" s="6">
        <v>210</v>
      </c>
    </row>
    <row r="1363" spans="19:19" x14ac:dyDescent="0.25">
      <c r="S1363" s="6">
        <v>19</v>
      </c>
    </row>
    <row r="1364" spans="19:19" x14ac:dyDescent="0.25">
      <c r="S1364" s="6">
        <v>187</v>
      </c>
    </row>
    <row r="1365" spans="19:19" x14ac:dyDescent="0.25">
      <c r="S1365" s="6">
        <v>39</v>
      </c>
    </row>
    <row r="1366" spans="19:19" x14ac:dyDescent="0.25">
      <c r="S1366" s="6">
        <v>195</v>
      </c>
    </row>
    <row r="1367" spans="19:19" x14ac:dyDescent="0.25">
      <c r="S1367" s="6">
        <v>13</v>
      </c>
    </row>
    <row r="1368" spans="19:19" x14ac:dyDescent="0.25">
      <c r="S1368" s="6">
        <v>100</v>
      </c>
    </row>
    <row r="1369" spans="19:19" x14ac:dyDescent="0.25">
      <c r="S1369" s="6">
        <v>244</v>
      </c>
    </row>
    <row r="1370" spans="19:19" x14ac:dyDescent="0.25">
      <c r="S1370" s="6">
        <v>47</v>
      </c>
    </row>
    <row r="1371" spans="19:19" x14ac:dyDescent="0.25">
      <c r="S1371" s="6">
        <v>46</v>
      </c>
    </row>
    <row r="1372" spans="19:19" x14ac:dyDescent="0.25">
      <c r="S1372" s="6">
        <v>87</v>
      </c>
    </row>
    <row r="1373" spans="19:19" x14ac:dyDescent="0.25">
      <c r="S1373" s="6">
        <v>159</v>
      </c>
    </row>
    <row r="1374" spans="19:19" x14ac:dyDescent="0.25">
      <c r="S1374" s="6">
        <v>215</v>
      </c>
    </row>
    <row r="1375" spans="19:19" x14ac:dyDescent="0.25">
      <c r="S1375" s="6">
        <v>15</v>
      </c>
    </row>
    <row r="1376" spans="19:19" x14ac:dyDescent="0.25">
      <c r="S1376" s="6">
        <v>127</v>
      </c>
    </row>
    <row r="1377" spans="19:19" x14ac:dyDescent="0.25">
      <c r="S1377" s="6">
        <v>23</v>
      </c>
    </row>
    <row r="1378" spans="19:19" x14ac:dyDescent="0.25">
      <c r="S1378" s="6">
        <v>66</v>
      </c>
    </row>
    <row r="1379" spans="19:19" x14ac:dyDescent="0.25">
      <c r="S1379" s="6">
        <v>45</v>
      </c>
    </row>
    <row r="1380" spans="19:19" x14ac:dyDescent="0.25">
      <c r="S1380" s="6">
        <v>194</v>
      </c>
    </row>
    <row r="1381" spans="19:19" x14ac:dyDescent="0.25">
      <c r="S1381" s="6">
        <v>51</v>
      </c>
    </row>
    <row r="1382" spans="19:19" x14ac:dyDescent="0.25">
      <c r="S1382" s="6">
        <v>37</v>
      </c>
    </row>
    <row r="1383" spans="19:19" x14ac:dyDescent="0.25">
      <c r="S1383" s="6">
        <v>49</v>
      </c>
    </row>
    <row r="1384" spans="19:19" x14ac:dyDescent="0.25">
      <c r="S1384" s="6">
        <v>134</v>
      </c>
    </row>
    <row r="1385" spans="19:19" x14ac:dyDescent="0.25">
      <c r="S1385" s="6">
        <v>150</v>
      </c>
    </row>
    <row r="1386" spans="19:19" x14ac:dyDescent="0.25">
      <c r="S1386" s="6">
        <v>40</v>
      </c>
    </row>
    <row r="1387" spans="19:19" x14ac:dyDescent="0.25">
      <c r="S1387" s="6">
        <v>181</v>
      </c>
    </row>
    <row r="1388" spans="19:19" x14ac:dyDescent="0.25">
      <c r="S1388" s="6">
        <v>172</v>
      </c>
    </row>
    <row r="1389" spans="19:19" x14ac:dyDescent="0.25">
      <c r="S1389" s="6">
        <v>20</v>
      </c>
    </row>
    <row r="1390" spans="19:19" x14ac:dyDescent="0.25">
      <c r="S1390" s="6">
        <v>25</v>
      </c>
    </row>
    <row r="1391" spans="19:19" x14ac:dyDescent="0.25">
      <c r="S1391" s="6">
        <v>133</v>
      </c>
    </row>
    <row r="1392" spans="19:19" x14ac:dyDescent="0.25">
      <c r="S1392" s="6">
        <v>94</v>
      </c>
    </row>
    <row r="1393" spans="19:19" x14ac:dyDescent="0.25">
      <c r="S1393" s="6">
        <v>246</v>
      </c>
    </row>
    <row r="1394" spans="19:19" x14ac:dyDescent="0.25">
      <c r="S1394" s="6">
        <v>153</v>
      </c>
    </row>
    <row r="1395" spans="19:19" x14ac:dyDescent="0.25">
      <c r="S1395" s="6">
        <v>69</v>
      </c>
    </row>
    <row r="1396" spans="19:19" x14ac:dyDescent="0.25">
      <c r="S1396" s="6">
        <v>246</v>
      </c>
    </row>
    <row r="1397" spans="19:19" x14ac:dyDescent="0.25">
      <c r="S1397" s="6">
        <v>250</v>
      </c>
    </row>
    <row r="1398" spans="19:19" x14ac:dyDescent="0.25">
      <c r="S1398" s="6">
        <v>109</v>
      </c>
    </row>
    <row r="1399" spans="19:19" x14ac:dyDescent="0.25">
      <c r="S1399" s="6">
        <v>211</v>
      </c>
    </row>
    <row r="1400" spans="19:19" x14ac:dyDescent="0.25">
      <c r="S1400" s="6">
        <v>160</v>
      </c>
    </row>
    <row r="1401" spans="19:19" x14ac:dyDescent="0.25">
      <c r="S1401" s="6">
        <v>15</v>
      </c>
    </row>
    <row r="1402" spans="19:19" x14ac:dyDescent="0.25">
      <c r="S1402" s="6">
        <v>148</v>
      </c>
    </row>
    <row r="1403" spans="19:19" x14ac:dyDescent="0.25">
      <c r="S1403" s="6">
        <v>56</v>
      </c>
    </row>
    <row r="1404" spans="19:19" x14ac:dyDescent="0.25">
      <c r="S1404" s="6">
        <v>21</v>
      </c>
    </row>
    <row r="1405" spans="19:19" x14ac:dyDescent="0.25">
      <c r="S1405" s="6">
        <v>3</v>
      </c>
    </row>
    <row r="1406" spans="19:19" x14ac:dyDescent="0.25">
      <c r="S1406" s="6">
        <v>147</v>
      </c>
    </row>
    <row r="1407" spans="19:19" x14ac:dyDescent="0.25">
      <c r="S1407" s="6">
        <v>242</v>
      </c>
    </row>
    <row r="1408" spans="19:19" x14ac:dyDescent="0.25">
      <c r="S1408" s="6">
        <v>242</v>
      </c>
    </row>
    <row r="1409" spans="19:19" x14ac:dyDescent="0.25">
      <c r="S1409" s="6">
        <v>162</v>
      </c>
    </row>
    <row r="1410" spans="19:19" x14ac:dyDescent="0.25">
      <c r="S1410" s="6">
        <v>174</v>
      </c>
    </row>
    <row r="1411" spans="19:19" x14ac:dyDescent="0.25">
      <c r="S1411" s="6">
        <v>40</v>
      </c>
    </row>
    <row r="1412" spans="19:19" x14ac:dyDescent="0.25">
      <c r="S1412" s="6">
        <v>217</v>
      </c>
    </row>
    <row r="1413" spans="19:19" x14ac:dyDescent="0.25">
      <c r="S1413" s="6">
        <v>119</v>
      </c>
    </row>
    <row r="1414" spans="19:19" x14ac:dyDescent="0.25">
      <c r="S1414" s="6">
        <v>41</v>
      </c>
    </row>
    <row r="1415" spans="19:19" x14ac:dyDescent="0.25">
      <c r="S1415" s="6">
        <v>7</v>
      </c>
    </row>
    <row r="1416" spans="19:19" x14ac:dyDescent="0.25">
      <c r="S1416" s="6">
        <v>132</v>
      </c>
    </row>
    <row r="1417" spans="19:19" x14ac:dyDescent="0.25">
      <c r="S1417" s="6">
        <v>148</v>
      </c>
    </row>
    <row r="1418" spans="19:19" x14ac:dyDescent="0.25">
      <c r="S1418" s="6">
        <v>216</v>
      </c>
    </row>
    <row r="1419" spans="19:19" x14ac:dyDescent="0.25">
      <c r="S1419" s="6">
        <v>226</v>
      </c>
    </row>
    <row r="1420" spans="19:19" x14ac:dyDescent="0.25">
      <c r="S1420" s="6">
        <v>30</v>
      </c>
    </row>
    <row r="1421" spans="19:19" x14ac:dyDescent="0.25">
      <c r="S1421" s="6">
        <v>95</v>
      </c>
    </row>
    <row r="1422" spans="19:19" x14ac:dyDescent="0.25">
      <c r="S1422" s="6">
        <v>212</v>
      </c>
    </row>
    <row r="1423" spans="19:19" x14ac:dyDescent="0.25">
      <c r="S1423" s="6">
        <v>18</v>
      </c>
    </row>
    <row r="1424" spans="19:19" x14ac:dyDescent="0.25">
      <c r="S1424" s="6">
        <v>252</v>
      </c>
    </row>
    <row r="1425" spans="19:19" x14ac:dyDescent="0.25">
      <c r="S1425" s="6">
        <v>234</v>
      </c>
    </row>
    <row r="1426" spans="19:19" x14ac:dyDescent="0.25">
      <c r="S1426" s="6">
        <v>172</v>
      </c>
    </row>
    <row r="1427" spans="19:19" x14ac:dyDescent="0.25">
      <c r="S1427" s="6">
        <v>221</v>
      </c>
    </row>
    <row r="1428" spans="19:19" x14ac:dyDescent="0.25">
      <c r="S1428" s="6">
        <v>154</v>
      </c>
    </row>
    <row r="1429" spans="19:19" x14ac:dyDescent="0.25">
      <c r="S1429" s="6">
        <v>86</v>
      </c>
    </row>
    <row r="1430" spans="19:19" x14ac:dyDescent="0.25">
      <c r="S1430" s="6">
        <v>33</v>
      </c>
    </row>
    <row r="1431" spans="19:19" x14ac:dyDescent="0.25">
      <c r="S1431" s="6">
        <v>74</v>
      </c>
    </row>
    <row r="1432" spans="19:19" x14ac:dyDescent="0.25">
      <c r="S1432" s="6">
        <v>27</v>
      </c>
    </row>
    <row r="1433" spans="19:19" x14ac:dyDescent="0.25">
      <c r="S1433" s="6">
        <v>241</v>
      </c>
    </row>
    <row r="1434" spans="19:19" x14ac:dyDescent="0.25">
      <c r="S1434" s="6">
        <v>249</v>
      </c>
    </row>
    <row r="1435" spans="19:19" x14ac:dyDescent="0.25">
      <c r="S1435" s="6">
        <v>178</v>
      </c>
    </row>
    <row r="1436" spans="19:19" x14ac:dyDescent="0.25">
      <c r="S1436" s="6">
        <v>11</v>
      </c>
    </row>
    <row r="1437" spans="19:19" x14ac:dyDescent="0.25">
      <c r="S1437" s="6">
        <v>129</v>
      </c>
    </row>
    <row r="1438" spans="19:19" x14ac:dyDescent="0.25">
      <c r="S1438" s="6">
        <v>162</v>
      </c>
    </row>
    <row r="1439" spans="19:19" x14ac:dyDescent="0.25">
      <c r="S1439" s="6">
        <v>166</v>
      </c>
    </row>
    <row r="1440" spans="19:19" x14ac:dyDescent="0.25">
      <c r="S1440" s="6">
        <v>104</v>
      </c>
    </row>
    <row r="1441" spans="19:19" x14ac:dyDescent="0.25">
      <c r="S1441" s="6">
        <v>239</v>
      </c>
    </row>
    <row r="1442" spans="19:19" x14ac:dyDescent="0.25">
      <c r="S1442" s="6">
        <v>126</v>
      </c>
    </row>
    <row r="1443" spans="19:19" x14ac:dyDescent="0.25">
      <c r="S1443" s="6">
        <v>112</v>
      </c>
    </row>
    <row r="1444" spans="19:19" x14ac:dyDescent="0.25">
      <c r="S1444" s="6">
        <v>198</v>
      </c>
    </row>
    <row r="1445" spans="19:19" x14ac:dyDescent="0.25">
      <c r="S1445" s="6">
        <v>158</v>
      </c>
    </row>
    <row r="1446" spans="19:19" x14ac:dyDescent="0.25">
      <c r="S1446" s="6">
        <v>108</v>
      </c>
    </row>
    <row r="1447" spans="19:19" x14ac:dyDescent="0.25">
      <c r="S1447" s="6">
        <v>72</v>
      </c>
    </row>
    <row r="1448" spans="19:19" x14ac:dyDescent="0.25">
      <c r="S1448" s="6">
        <v>101</v>
      </c>
    </row>
    <row r="1449" spans="19:19" x14ac:dyDescent="0.25">
      <c r="S1449" s="6">
        <v>100</v>
      </c>
    </row>
    <row r="1450" spans="19:19" x14ac:dyDescent="0.25">
      <c r="S1450" s="6">
        <v>172</v>
      </c>
    </row>
    <row r="1451" spans="19:19" x14ac:dyDescent="0.25">
      <c r="S1451" s="6">
        <v>84</v>
      </c>
    </row>
    <row r="1452" spans="19:19" x14ac:dyDescent="0.25">
      <c r="S1452" s="6">
        <v>118</v>
      </c>
    </row>
    <row r="1453" spans="19:19" x14ac:dyDescent="0.25">
      <c r="S1453" s="6">
        <v>98</v>
      </c>
    </row>
    <row r="1454" spans="19:19" x14ac:dyDescent="0.25">
      <c r="S1454" s="6">
        <v>85</v>
      </c>
    </row>
    <row r="1455" spans="19:19" x14ac:dyDescent="0.25">
      <c r="S1455" s="6">
        <v>93</v>
      </c>
    </row>
    <row r="1456" spans="19:19" x14ac:dyDescent="0.25">
      <c r="S1456" s="6">
        <v>219</v>
      </c>
    </row>
    <row r="1457" spans="19:19" x14ac:dyDescent="0.25">
      <c r="S1457" s="6">
        <v>206</v>
      </c>
    </row>
    <row r="1458" spans="19:19" x14ac:dyDescent="0.25">
      <c r="S1458" s="6">
        <v>154</v>
      </c>
    </row>
    <row r="1459" spans="19:19" x14ac:dyDescent="0.25">
      <c r="S1459" s="6">
        <v>79</v>
      </c>
    </row>
    <row r="1460" spans="19:19" x14ac:dyDescent="0.25">
      <c r="S1460" s="6">
        <v>53</v>
      </c>
    </row>
    <row r="1461" spans="19:19" x14ac:dyDescent="0.25">
      <c r="S1461" s="6">
        <v>51</v>
      </c>
    </row>
    <row r="1462" spans="19:19" x14ac:dyDescent="0.25">
      <c r="S1462" s="6">
        <v>89</v>
      </c>
    </row>
    <row r="1463" spans="19:19" x14ac:dyDescent="0.25">
      <c r="S1463" s="6">
        <v>86</v>
      </c>
    </row>
    <row r="1464" spans="19:19" x14ac:dyDescent="0.25">
      <c r="S1464" s="6">
        <v>34</v>
      </c>
    </row>
    <row r="1465" spans="19:19" x14ac:dyDescent="0.25">
      <c r="S1465" s="6">
        <v>196</v>
      </c>
    </row>
    <row r="1466" spans="19:19" x14ac:dyDescent="0.25">
      <c r="S1466" s="6">
        <v>45</v>
      </c>
    </row>
    <row r="1467" spans="19:19" x14ac:dyDescent="0.25">
      <c r="S1467" s="6">
        <v>89</v>
      </c>
    </row>
    <row r="1468" spans="19:19" x14ac:dyDescent="0.25">
      <c r="S1468" s="6">
        <v>153</v>
      </c>
    </row>
    <row r="1469" spans="19:19" x14ac:dyDescent="0.25">
      <c r="S1469" s="6">
        <v>95</v>
      </c>
    </row>
    <row r="1470" spans="19:19" x14ac:dyDescent="0.25">
      <c r="S1470" s="6">
        <v>81</v>
      </c>
    </row>
    <row r="1471" spans="19:19" x14ac:dyDescent="0.25">
      <c r="S1471" s="6">
        <v>226</v>
      </c>
    </row>
    <row r="1472" spans="19:19" x14ac:dyDescent="0.25">
      <c r="S1472" s="6">
        <v>101</v>
      </c>
    </row>
    <row r="1473" spans="19:19" x14ac:dyDescent="0.25">
      <c r="S1473" s="6">
        <v>74</v>
      </c>
    </row>
    <row r="1474" spans="19:19" x14ac:dyDescent="0.25">
      <c r="S1474" s="6">
        <v>233</v>
      </c>
    </row>
    <row r="1475" spans="19:19" x14ac:dyDescent="0.25">
      <c r="S1475" s="6">
        <v>232</v>
      </c>
    </row>
    <row r="1476" spans="19:19" x14ac:dyDescent="0.25">
      <c r="S1476" s="6">
        <v>254</v>
      </c>
    </row>
    <row r="1477" spans="19:19" x14ac:dyDescent="0.25">
      <c r="S1477" s="6">
        <v>146</v>
      </c>
    </row>
    <row r="1478" spans="19:19" x14ac:dyDescent="0.25">
      <c r="S1478" s="6">
        <v>239</v>
      </c>
    </row>
    <row r="1479" spans="19:19" x14ac:dyDescent="0.25">
      <c r="S1479" s="6">
        <v>83</v>
      </c>
    </row>
    <row r="1480" spans="19:19" x14ac:dyDescent="0.25">
      <c r="S1480" s="6">
        <v>174</v>
      </c>
    </row>
    <row r="1481" spans="19:19" x14ac:dyDescent="0.25">
      <c r="S1481" s="6">
        <v>23</v>
      </c>
    </row>
    <row r="1482" spans="19:19" x14ac:dyDescent="0.25">
      <c r="S1482" s="6">
        <v>250</v>
      </c>
    </row>
    <row r="1483" spans="19:19" x14ac:dyDescent="0.25">
      <c r="S1483" s="6">
        <v>235</v>
      </c>
    </row>
    <row r="1484" spans="19:19" x14ac:dyDescent="0.25">
      <c r="S1484" s="6">
        <v>7</v>
      </c>
    </row>
    <row r="1485" spans="19:19" x14ac:dyDescent="0.25">
      <c r="S1485" s="6">
        <v>145</v>
      </c>
    </row>
    <row r="1486" spans="19:19" x14ac:dyDescent="0.25">
      <c r="S1486" s="6">
        <v>204</v>
      </c>
    </row>
    <row r="1487" spans="19:19" x14ac:dyDescent="0.25">
      <c r="S1487" s="6">
        <v>39</v>
      </c>
    </row>
    <row r="1488" spans="19:19" x14ac:dyDescent="0.25">
      <c r="S1488" s="6">
        <v>7</v>
      </c>
    </row>
    <row r="1489" spans="19:19" x14ac:dyDescent="0.25">
      <c r="S1489" s="6">
        <v>29</v>
      </c>
    </row>
    <row r="1490" spans="19:19" x14ac:dyDescent="0.25">
      <c r="S1490" s="6">
        <v>13</v>
      </c>
    </row>
    <row r="1491" spans="19:19" x14ac:dyDescent="0.25">
      <c r="S1491" s="6">
        <v>190</v>
      </c>
    </row>
    <row r="1492" spans="19:19" x14ac:dyDescent="0.25">
      <c r="S1492" s="6">
        <v>39</v>
      </c>
    </row>
    <row r="1493" spans="19:19" x14ac:dyDescent="0.25">
      <c r="S1493" s="6">
        <v>102</v>
      </c>
    </row>
    <row r="1494" spans="19:19" x14ac:dyDescent="0.25">
      <c r="S1494" s="6">
        <v>184</v>
      </c>
    </row>
    <row r="1495" spans="19:19" x14ac:dyDescent="0.25">
      <c r="S1495" s="6">
        <v>226</v>
      </c>
    </row>
    <row r="1496" spans="19:19" x14ac:dyDescent="0.25">
      <c r="S1496" s="6">
        <v>203</v>
      </c>
    </row>
    <row r="1497" spans="19:19" x14ac:dyDescent="0.25">
      <c r="S1497" s="6">
        <v>183</v>
      </c>
    </row>
    <row r="1498" spans="19:19" x14ac:dyDescent="0.25">
      <c r="S1498" s="6">
        <v>34</v>
      </c>
    </row>
    <row r="1499" spans="19:19" x14ac:dyDescent="0.25">
      <c r="S1499" s="6">
        <v>63</v>
      </c>
    </row>
    <row r="1500" spans="19:19" x14ac:dyDescent="0.25">
      <c r="S1500" s="6">
        <v>144</v>
      </c>
    </row>
    <row r="1501" spans="19:19" x14ac:dyDescent="0.25">
      <c r="S1501" s="6">
        <v>183</v>
      </c>
    </row>
    <row r="1502" spans="19:19" x14ac:dyDescent="0.25">
      <c r="S1502" s="6">
        <v>145</v>
      </c>
    </row>
    <row r="1503" spans="19:19" x14ac:dyDescent="0.25">
      <c r="S1503" s="6">
        <v>204</v>
      </c>
    </row>
    <row r="1504" spans="19:19" x14ac:dyDescent="0.25">
      <c r="S1504" s="6">
        <v>130</v>
      </c>
    </row>
    <row r="1505" spans="19:19" x14ac:dyDescent="0.25">
      <c r="S1505" s="6">
        <v>220</v>
      </c>
    </row>
    <row r="1506" spans="19:19" x14ac:dyDescent="0.25">
      <c r="S1506" s="6">
        <v>6</v>
      </c>
    </row>
    <row r="1507" spans="19:19" x14ac:dyDescent="0.25">
      <c r="S1507" s="6">
        <v>147</v>
      </c>
    </row>
    <row r="1508" spans="19:19" x14ac:dyDescent="0.25">
      <c r="S1508" s="6">
        <v>66</v>
      </c>
    </row>
    <row r="1509" spans="19:19" x14ac:dyDescent="0.25">
      <c r="S1509" s="6">
        <v>118</v>
      </c>
    </row>
    <row r="1510" spans="19:19" x14ac:dyDescent="0.25">
      <c r="S1510" s="6">
        <v>183</v>
      </c>
    </row>
    <row r="1511" spans="19:19" x14ac:dyDescent="0.25">
      <c r="S1511" s="6">
        <v>126</v>
      </c>
    </row>
    <row r="1512" spans="19:19" x14ac:dyDescent="0.25">
      <c r="S1512" s="6">
        <v>6</v>
      </c>
    </row>
    <row r="1513" spans="19:19" x14ac:dyDescent="0.25">
      <c r="S1513" s="6">
        <v>33</v>
      </c>
    </row>
    <row r="1514" spans="19:19" x14ac:dyDescent="0.25">
      <c r="S1514" s="6">
        <v>214</v>
      </c>
    </row>
    <row r="1515" spans="19:19" x14ac:dyDescent="0.25">
      <c r="S1515" s="6">
        <v>154</v>
      </c>
    </row>
    <row r="1516" spans="19:19" x14ac:dyDescent="0.25">
      <c r="S1516" s="6">
        <v>55</v>
      </c>
    </row>
    <row r="1517" spans="19:19" x14ac:dyDescent="0.25">
      <c r="S1517" s="6">
        <v>218</v>
      </c>
    </row>
    <row r="1518" spans="19:19" x14ac:dyDescent="0.25">
      <c r="S1518" s="6">
        <v>83</v>
      </c>
    </row>
    <row r="1519" spans="19:19" x14ac:dyDescent="0.25">
      <c r="S1519" s="6">
        <v>213</v>
      </c>
    </row>
    <row r="1520" spans="19:19" x14ac:dyDescent="0.25">
      <c r="S1520" s="6">
        <v>154</v>
      </c>
    </row>
    <row r="1521" spans="19:19" x14ac:dyDescent="0.25">
      <c r="S1521" s="6">
        <v>185</v>
      </c>
    </row>
    <row r="1522" spans="19:19" x14ac:dyDescent="0.25">
      <c r="S1522" s="6">
        <v>194</v>
      </c>
    </row>
    <row r="1523" spans="19:19" x14ac:dyDescent="0.25">
      <c r="S1523" s="6">
        <v>77</v>
      </c>
    </row>
    <row r="1524" spans="19:19" x14ac:dyDescent="0.25">
      <c r="S1524" s="6">
        <v>131</v>
      </c>
    </row>
    <row r="1525" spans="19:19" x14ac:dyDescent="0.25">
      <c r="S1525" s="6">
        <v>97</v>
      </c>
    </row>
    <row r="1526" spans="19:19" x14ac:dyDescent="0.25">
      <c r="S1526" s="6">
        <v>242</v>
      </c>
    </row>
    <row r="1527" spans="19:19" x14ac:dyDescent="0.25">
      <c r="S1527" s="6">
        <v>50</v>
      </c>
    </row>
    <row r="1528" spans="19:19" x14ac:dyDescent="0.25">
      <c r="S1528" s="6">
        <v>33</v>
      </c>
    </row>
    <row r="1529" spans="19:19" x14ac:dyDescent="0.25">
      <c r="S1529" s="6">
        <v>81</v>
      </c>
    </row>
    <row r="1530" spans="19:19" x14ac:dyDescent="0.25">
      <c r="S1530" s="6">
        <v>41</v>
      </c>
    </row>
    <row r="1531" spans="19:19" x14ac:dyDescent="0.25">
      <c r="S1531" s="6">
        <v>9</v>
      </c>
    </row>
    <row r="1532" spans="19:19" x14ac:dyDescent="0.25">
      <c r="S1532" s="6">
        <v>216</v>
      </c>
    </row>
    <row r="1533" spans="19:19" x14ac:dyDescent="0.25">
      <c r="S1533" s="6">
        <v>63</v>
      </c>
    </row>
    <row r="1534" spans="19:19" x14ac:dyDescent="0.25">
      <c r="S1534" s="6">
        <v>33</v>
      </c>
    </row>
    <row r="1535" spans="19:19" x14ac:dyDescent="0.25">
      <c r="S1535" s="6">
        <v>85</v>
      </c>
    </row>
    <row r="1536" spans="19:19" x14ac:dyDescent="0.25">
      <c r="S1536" s="6">
        <v>17</v>
      </c>
    </row>
    <row r="1537" spans="19:19" x14ac:dyDescent="0.25">
      <c r="S1537" s="6">
        <v>70</v>
      </c>
    </row>
    <row r="1538" spans="19:19" x14ac:dyDescent="0.25">
      <c r="S1538" s="6">
        <v>96</v>
      </c>
    </row>
    <row r="1539" spans="19:19" x14ac:dyDescent="0.25">
      <c r="S1539" s="6">
        <v>31</v>
      </c>
    </row>
    <row r="1540" spans="19:19" x14ac:dyDescent="0.25">
      <c r="S1540" s="6">
        <v>245</v>
      </c>
    </row>
    <row r="1541" spans="19:19" x14ac:dyDescent="0.25">
      <c r="S1541" s="6">
        <v>169</v>
      </c>
    </row>
    <row r="1542" spans="19:19" x14ac:dyDescent="0.25">
      <c r="S1542" s="6">
        <v>86</v>
      </c>
    </row>
    <row r="1543" spans="19:19" x14ac:dyDescent="0.25">
      <c r="S1543" s="6">
        <v>22</v>
      </c>
    </row>
    <row r="1544" spans="19:19" x14ac:dyDescent="0.25">
      <c r="S1544" s="6">
        <v>229</v>
      </c>
    </row>
    <row r="1545" spans="19:19" x14ac:dyDescent="0.25">
      <c r="S1545" s="6">
        <v>194</v>
      </c>
    </row>
    <row r="1546" spans="19:19" x14ac:dyDescent="0.25">
      <c r="S1546" s="6">
        <v>105</v>
      </c>
    </row>
    <row r="1547" spans="19:19" x14ac:dyDescent="0.25">
      <c r="S1547" s="6">
        <v>227</v>
      </c>
    </row>
    <row r="1548" spans="19:19" x14ac:dyDescent="0.25">
      <c r="S1548" s="6">
        <v>141</v>
      </c>
    </row>
    <row r="1549" spans="19:19" x14ac:dyDescent="0.25">
      <c r="S1549" s="6">
        <v>236</v>
      </c>
    </row>
    <row r="1550" spans="19:19" x14ac:dyDescent="0.25">
      <c r="S1550" s="6">
        <v>52</v>
      </c>
    </row>
    <row r="1551" spans="19:19" x14ac:dyDescent="0.25">
      <c r="S1551" s="6">
        <v>232</v>
      </c>
    </row>
    <row r="1552" spans="19:19" x14ac:dyDescent="0.25">
      <c r="S1552" s="6">
        <v>54</v>
      </c>
    </row>
    <row r="1553" spans="19:19" x14ac:dyDescent="0.25">
      <c r="S1553" s="6">
        <v>247</v>
      </c>
    </row>
    <row r="1554" spans="19:19" x14ac:dyDescent="0.25">
      <c r="S1554" s="6">
        <v>168</v>
      </c>
    </row>
    <row r="1555" spans="19:19" x14ac:dyDescent="0.25">
      <c r="S1555" s="6">
        <v>146</v>
      </c>
    </row>
    <row r="1556" spans="19:19" x14ac:dyDescent="0.25">
      <c r="S1556" s="6">
        <v>151</v>
      </c>
    </row>
    <row r="1557" spans="19:19" x14ac:dyDescent="0.25">
      <c r="S1557" s="6">
        <v>12</v>
      </c>
    </row>
    <row r="1558" spans="19:19" x14ac:dyDescent="0.25">
      <c r="S1558" s="6">
        <v>44</v>
      </c>
    </row>
    <row r="1559" spans="19:19" x14ac:dyDescent="0.25">
      <c r="S1559" s="6">
        <v>131</v>
      </c>
    </row>
    <row r="1560" spans="19:19" x14ac:dyDescent="0.25">
      <c r="S1560" s="6">
        <v>95</v>
      </c>
    </row>
    <row r="1561" spans="19:19" x14ac:dyDescent="0.25">
      <c r="S1561" s="6">
        <v>93</v>
      </c>
    </row>
    <row r="1562" spans="19:19" x14ac:dyDescent="0.25">
      <c r="S1562" s="6">
        <v>98</v>
      </c>
    </row>
    <row r="1563" spans="19:19" x14ac:dyDescent="0.25">
      <c r="S1563" s="6">
        <v>111</v>
      </c>
    </row>
    <row r="1564" spans="19:19" x14ac:dyDescent="0.25">
      <c r="S1564" s="6">
        <v>109</v>
      </c>
    </row>
    <row r="1565" spans="19:19" x14ac:dyDescent="0.25">
      <c r="S1565" s="6">
        <v>162</v>
      </c>
    </row>
    <row r="1566" spans="19:19" x14ac:dyDescent="0.25">
      <c r="S1566" s="6">
        <v>51</v>
      </c>
    </row>
    <row r="1567" spans="19:19" x14ac:dyDescent="0.25">
      <c r="S1567" s="6">
        <v>46</v>
      </c>
    </row>
    <row r="1568" spans="19:19" x14ac:dyDescent="0.25">
      <c r="S1568" s="6">
        <v>139</v>
      </c>
    </row>
    <row r="1569" spans="19:19" x14ac:dyDescent="0.25">
      <c r="S1569" s="6">
        <v>5</v>
      </c>
    </row>
    <row r="1570" spans="19:19" x14ac:dyDescent="0.25">
      <c r="S1570" s="6">
        <v>168</v>
      </c>
    </row>
    <row r="1571" spans="19:19" x14ac:dyDescent="0.25">
      <c r="S1571" s="6">
        <v>222</v>
      </c>
    </row>
    <row r="1572" spans="19:19" x14ac:dyDescent="0.25">
      <c r="S1572" s="6">
        <v>131</v>
      </c>
    </row>
    <row r="1573" spans="19:19" x14ac:dyDescent="0.25">
      <c r="S1573" s="6">
        <v>11</v>
      </c>
    </row>
    <row r="1574" spans="19:19" x14ac:dyDescent="0.25">
      <c r="S1574" s="6">
        <v>131</v>
      </c>
    </row>
    <row r="1575" spans="19:19" x14ac:dyDescent="0.25">
      <c r="S1575" s="6">
        <v>44</v>
      </c>
    </row>
    <row r="1576" spans="19:19" x14ac:dyDescent="0.25">
      <c r="S1576" s="6">
        <v>227</v>
      </c>
    </row>
    <row r="1577" spans="19:19" x14ac:dyDescent="0.25">
      <c r="S1577" s="6">
        <v>138</v>
      </c>
    </row>
    <row r="1578" spans="19:19" x14ac:dyDescent="0.25">
      <c r="S1578" s="6">
        <v>123</v>
      </c>
    </row>
    <row r="1579" spans="19:19" x14ac:dyDescent="0.25">
      <c r="S1579" s="6">
        <v>243</v>
      </c>
    </row>
    <row r="1580" spans="19:19" x14ac:dyDescent="0.25">
      <c r="S1580" s="6">
        <v>136</v>
      </c>
    </row>
    <row r="1581" spans="19:19" x14ac:dyDescent="0.25">
      <c r="S1581" s="6">
        <v>193</v>
      </c>
    </row>
    <row r="1582" spans="19:19" x14ac:dyDescent="0.25">
      <c r="S1582" s="6">
        <v>75</v>
      </c>
    </row>
    <row r="1583" spans="19:19" x14ac:dyDescent="0.25">
      <c r="S1583" s="6">
        <v>22</v>
      </c>
    </row>
    <row r="1584" spans="19:19" x14ac:dyDescent="0.25">
      <c r="S1584" s="6">
        <v>74</v>
      </c>
    </row>
    <row r="1585" spans="19:19" x14ac:dyDescent="0.25">
      <c r="S1585" s="6">
        <v>75</v>
      </c>
    </row>
    <row r="1586" spans="19:19" x14ac:dyDescent="0.25">
      <c r="S1586" s="6">
        <v>127</v>
      </c>
    </row>
    <row r="1587" spans="19:19" x14ac:dyDescent="0.25">
      <c r="S1587" s="6">
        <v>34</v>
      </c>
    </row>
    <row r="1588" spans="19:19" x14ac:dyDescent="0.25">
      <c r="S1588" s="6">
        <v>15</v>
      </c>
    </row>
    <row r="1589" spans="19:19" x14ac:dyDescent="0.25">
      <c r="S1589" s="6">
        <v>118</v>
      </c>
    </row>
    <row r="1590" spans="19:19" x14ac:dyDescent="0.25">
      <c r="S1590" s="6">
        <v>206</v>
      </c>
    </row>
    <row r="1591" spans="19:19" x14ac:dyDescent="0.25">
      <c r="S1591" s="6">
        <v>4</v>
      </c>
    </row>
    <row r="1592" spans="19:19" x14ac:dyDescent="0.25">
      <c r="S1592" s="6">
        <v>128</v>
      </c>
    </row>
    <row r="1593" spans="19:19" x14ac:dyDescent="0.25">
      <c r="S1593" s="6">
        <v>19</v>
      </c>
    </row>
    <row r="1594" spans="19:19" x14ac:dyDescent="0.25">
      <c r="S1594" s="6">
        <v>63</v>
      </c>
    </row>
    <row r="1595" spans="19:19" x14ac:dyDescent="0.25">
      <c r="S1595" s="6">
        <v>235</v>
      </c>
    </row>
    <row r="1596" spans="19:19" x14ac:dyDescent="0.25">
      <c r="S1596" s="6">
        <v>187</v>
      </c>
    </row>
    <row r="1597" spans="19:19" x14ac:dyDescent="0.25">
      <c r="S1597" s="6">
        <v>46</v>
      </c>
    </row>
    <row r="1598" spans="19:19" x14ac:dyDescent="0.25">
      <c r="S1598" s="6">
        <v>165</v>
      </c>
    </row>
    <row r="1599" spans="19:19" x14ac:dyDescent="0.25">
      <c r="S1599" s="6">
        <v>55</v>
      </c>
    </row>
    <row r="1600" spans="19:19" x14ac:dyDescent="0.25">
      <c r="S1600" s="6">
        <v>113</v>
      </c>
    </row>
    <row r="1601" spans="19:19" x14ac:dyDescent="0.25">
      <c r="S1601" s="6">
        <v>176</v>
      </c>
    </row>
    <row r="1602" spans="19:19" x14ac:dyDescent="0.25">
      <c r="S1602" s="6">
        <v>211</v>
      </c>
    </row>
    <row r="1603" spans="19:19" x14ac:dyDescent="0.25">
      <c r="S1603" s="6">
        <v>27</v>
      </c>
    </row>
    <row r="1604" spans="19:19" x14ac:dyDescent="0.25">
      <c r="S1604" s="6">
        <v>106</v>
      </c>
    </row>
    <row r="1605" spans="19:19" x14ac:dyDescent="0.25">
      <c r="S1605" s="6">
        <v>18</v>
      </c>
    </row>
    <row r="1606" spans="19:19" x14ac:dyDescent="0.25">
      <c r="S1606" s="6">
        <v>90</v>
      </c>
    </row>
    <row r="1607" spans="19:19" x14ac:dyDescent="0.25">
      <c r="S1607" s="6">
        <v>80</v>
      </c>
    </row>
    <row r="1608" spans="19:19" x14ac:dyDescent="0.25">
      <c r="S1608" s="6">
        <v>248</v>
      </c>
    </row>
    <row r="1609" spans="19:19" x14ac:dyDescent="0.25">
      <c r="S1609" s="6">
        <v>1</v>
      </c>
    </row>
    <row r="1610" spans="19:19" x14ac:dyDescent="0.25">
      <c r="S1610" s="6">
        <v>222</v>
      </c>
    </row>
    <row r="1611" spans="19:19" x14ac:dyDescent="0.25">
      <c r="S1611" s="6">
        <v>197</v>
      </c>
    </row>
    <row r="1612" spans="19:19" x14ac:dyDescent="0.25">
      <c r="S1612" s="6">
        <v>42</v>
      </c>
    </row>
    <row r="1613" spans="19:19" x14ac:dyDescent="0.25">
      <c r="S1613" s="6">
        <v>73</v>
      </c>
    </row>
    <row r="1614" spans="19:19" x14ac:dyDescent="0.25">
      <c r="S1614" s="6">
        <v>34</v>
      </c>
    </row>
    <row r="1615" spans="19:19" x14ac:dyDescent="0.25">
      <c r="S1615" s="6">
        <v>53</v>
      </c>
    </row>
    <row r="1616" spans="19:19" x14ac:dyDescent="0.25">
      <c r="S1616" s="6">
        <v>127</v>
      </c>
    </row>
    <row r="1617" spans="19:19" x14ac:dyDescent="0.25">
      <c r="S1617" s="6">
        <v>128</v>
      </c>
    </row>
    <row r="1618" spans="19:19" x14ac:dyDescent="0.25">
      <c r="S1618" s="6">
        <v>0</v>
      </c>
    </row>
    <row r="1619" spans="19:19" x14ac:dyDescent="0.25">
      <c r="S1619" s="6">
        <v>119</v>
      </c>
    </row>
    <row r="1620" spans="19:19" x14ac:dyDescent="0.25">
      <c r="S1620" s="6">
        <v>216</v>
      </c>
    </row>
    <row r="1621" spans="19:19" x14ac:dyDescent="0.25">
      <c r="S1621" s="6">
        <v>255</v>
      </c>
    </row>
    <row r="1622" spans="19:19" x14ac:dyDescent="0.25">
      <c r="S1622" s="6">
        <v>190</v>
      </c>
    </row>
    <row r="1623" spans="19:19" x14ac:dyDescent="0.25">
      <c r="S1623" s="6">
        <v>148</v>
      </c>
    </row>
    <row r="1624" spans="19:19" x14ac:dyDescent="0.25">
      <c r="S1624" s="6">
        <v>199</v>
      </c>
    </row>
    <row r="1625" spans="19:19" x14ac:dyDescent="0.25">
      <c r="S1625" s="6">
        <v>99</v>
      </c>
    </row>
    <row r="1626" spans="19:19" x14ac:dyDescent="0.25">
      <c r="S1626" s="6">
        <v>190</v>
      </c>
    </row>
    <row r="1627" spans="19:19" x14ac:dyDescent="0.25">
      <c r="S1627" s="6">
        <v>4</v>
      </c>
    </row>
    <row r="1628" spans="19:19" x14ac:dyDescent="0.25">
      <c r="S1628" s="6">
        <v>55</v>
      </c>
    </row>
    <row r="1629" spans="19:19" x14ac:dyDescent="0.25">
      <c r="S1629" s="6">
        <v>37</v>
      </c>
    </row>
    <row r="1630" spans="19:19" x14ac:dyDescent="0.25">
      <c r="S1630" s="6">
        <v>37</v>
      </c>
    </row>
    <row r="1631" spans="19:19" x14ac:dyDescent="0.25">
      <c r="S1631" s="6">
        <v>82</v>
      </c>
    </row>
    <row r="1632" spans="19:19" x14ac:dyDescent="0.25">
      <c r="S1632" s="6">
        <v>146</v>
      </c>
    </row>
    <row r="1633" spans="19:19" x14ac:dyDescent="0.25">
      <c r="S1633" s="6">
        <v>241</v>
      </c>
    </row>
    <row r="1634" spans="19:19" x14ac:dyDescent="0.25">
      <c r="S1634" s="6">
        <v>7</v>
      </c>
    </row>
    <row r="1635" spans="19:19" x14ac:dyDescent="0.25">
      <c r="S1635" s="6">
        <v>8</v>
      </c>
    </row>
    <row r="1636" spans="19:19" x14ac:dyDescent="0.25">
      <c r="S1636" s="6">
        <v>8</v>
      </c>
    </row>
    <row r="1637" spans="19:19" x14ac:dyDescent="0.25">
      <c r="S1637" s="6">
        <v>152</v>
      </c>
    </row>
    <row r="1638" spans="19:19" x14ac:dyDescent="0.25">
      <c r="S1638" s="6">
        <v>30</v>
      </c>
    </row>
    <row r="1639" spans="19:19" x14ac:dyDescent="0.25">
      <c r="S1639" s="6">
        <v>23</v>
      </c>
    </row>
    <row r="1640" spans="19:19" x14ac:dyDescent="0.25">
      <c r="S1640" s="6">
        <v>25</v>
      </c>
    </row>
    <row r="1641" spans="19:19" x14ac:dyDescent="0.25">
      <c r="S1641" s="6">
        <v>235</v>
      </c>
    </row>
    <row r="1642" spans="19:19" x14ac:dyDescent="0.25">
      <c r="S1642" s="6">
        <v>83</v>
      </c>
    </row>
    <row r="1643" spans="19:19" x14ac:dyDescent="0.25">
      <c r="S1643" s="6">
        <v>207</v>
      </c>
    </row>
    <row r="1644" spans="19:19" x14ac:dyDescent="0.25">
      <c r="S1644" s="6">
        <v>8</v>
      </c>
    </row>
    <row r="1645" spans="19:19" x14ac:dyDescent="0.25">
      <c r="S1645" s="6">
        <v>254</v>
      </c>
    </row>
    <row r="1646" spans="19:19" x14ac:dyDescent="0.25">
      <c r="S1646" s="6">
        <v>200</v>
      </c>
    </row>
    <row r="1647" spans="19:19" x14ac:dyDescent="0.25">
      <c r="S1647" s="6">
        <v>24</v>
      </c>
    </row>
    <row r="1648" spans="19:19" x14ac:dyDescent="0.25">
      <c r="S1648" s="6">
        <v>141</v>
      </c>
    </row>
    <row r="1649" spans="19:19" x14ac:dyDescent="0.25">
      <c r="S1649" s="6">
        <v>142</v>
      </c>
    </row>
    <row r="1650" spans="19:19" x14ac:dyDescent="0.25">
      <c r="S1650" s="6">
        <v>181</v>
      </c>
    </row>
    <row r="1651" spans="19:19" x14ac:dyDescent="0.25">
      <c r="S1651" s="6">
        <v>140</v>
      </c>
    </row>
    <row r="1652" spans="19:19" x14ac:dyDescent="0.25">
      <c r="S1652" s="6">
        <v>169</v>
      </c>
    </row>
    <row r="1653" spans="19:19" x14ac:dyDescent="0.25">
      <c r="S1653" s="6">
        <v>255</v>
      </c>
    </row>
    <row r="1654" spans="19:19" x14ac:dyDescent="0.25">
      <c r="S1654" s="6">
        <v>136</v>
      </c>
    </row>
    <row r="1655" spans="19:19" x14ac:dyDescent="0.25">
      <c r="S1655" s="6">
        <v>147</v>
      </c>
    </row>
    <row r="1656" spans="19:19" x14ac:dyDescent="0.25">
      <c r="S1656" s="6">
        <v>104</v>
      </c>
    </row>
    <row r="1657" spans="19:19" x14ac:dyDescent="0.25">
      <c r="S1657" s="6">
        <v>3</v>
      </c>
    </row>
    <row r="1658" spans="19:19" x14ac:dyDescent="0.25">
      <c r="S1658" s="6">
        <v>149</v>
      </c>
    </row>
    <row r="1659" spans="19:19" x14ac:dyDescent="0.25">
      <c r="S1659" s="6">
        <v>224</v>
      </c>
    </row>
    <row r="1660" spans="19:19" x14ac:dyDescent="0.25">
      <c r="S1660" s="6">
        <v>66</v>
      </c>
    </row>
    <row r="1661" spans="19:19" x14ac:dyDescent="0.25">
      <c r="S1661" s="6">
        <v>125</v>
      </c>
    </row>
    <row r="1662" spans="19:19" x14ac:dyDescent="0.25">
      <c r="S1662" s="6">
        <v>0</v>
      </c>
    </row>
    <row r="1663" spans="19:19" x14ac:dyDescent="0.25">
      <c r="S1663" s="6">
        <v>179</v>
      </c>
    </row>
    <row r="1664" spans="19:19" x14ac:dyDescent="0.25">
      <c r="S1664" s="6">
        <v>217</v>
      </c>
    </row>
    <row r="1665" spans="19:19" x14ac:dyDescent="0.25">
      <c r="S1665" s="6">
        <v>65</v>
      </c>
    </row>
    <row r="1666" spans="19:19" x14ac:dyDescent="0.25">
      <c r="S1666" s="6">
        <v>111</v>
      </c>
    </row>
    <row r="1667" spans="19:19" x14ac:dyDescent="0.25">
      <c r="S1667" s="6">
        <v>157</v>
      </c>
    </row>
    <row r="1668" spans="19:19" x14ac:dyDescent="0.25">
      <c r="S1668" s="6">
        <v>202</v>
      </c>
    </row>
    <row r="1669" spans="19:19" x14ac:dyDescent="0.25">
      <c r="S1669" s="6">
        <v>4</v>
      </c>
    </row>
    <row r="1670" spans="19:19" x14ac:dyDescent="0.25">
      <c r="S1670" s="6">
        <v>154</v>
      </c>
    </row>
    <row r="1671" spans="19:19" x14ac:dyDescent="0.25">
      <c r="S1671" s="6">
        <v>68</v>
      </c>
    </row>
    <row r="1672" spans="19:19" x14ac:dyDescent="0.25">
      <c r="S1672" s="6">
        <v>136</v>
      </c>
    </row>
    <row r="1673" spans="19:19" x14ac:dyDescent="0.25">
      <c r="S1673" s="6">
        <v>190</v>
      </c>
    </row>
    <row r="1674" spans="19:19" x14ac:dyDescent="0.25">
      <c r="S1674" s="6">
        <v>217</v>
      </c>
    </row>
    <row r="1675" spans="19:19" x14ac:dyDescent="0.25">
      <c r="S1675" s="6">
        <v>40</v>
      </c>
    </row>
    <row r="1676" spans="19:19" x14ac:dyDescent="0.25">
      <c r="S1676" s="6">
        <v>94</v>
      </c>
    </row>
    <row r="1677" spans="19:19" x14ac:dyDescent="0.25">
      <c r="S1677" s="6">
        <v>7</v>
      </c>
    </row>
    <row r="1678" spans="19:19" x14ac:dyDescent="0.25">
      <c r="S1678" s="6">
        <v>161</v>
      </c>
    </row>
    <row r="1679" spans="19:19" x14ac:dyDescent="0.25">
      <c r="S1679" s="6">
        <v>70</v>
      </c>
    </row>
    <row r="1680" spans="19:19" x14ac:dyDescent="0.25">
      <c r="S1680" s="6">
        <v>19</v>
      </c>
    </row>
    <row r="1681" spans="19:19" x14ac:dyDescent="0.25">
      <c r="S1681" s="6">
        <v>22</v>
      </c>
    </row>
    <row r="1682" spans="19:19" x14ac:dyDescent="0.25">
      <c r="S1682" s="6">
        <v>50</v>
      </c>
    </row>
    <row r="1683" spans="19:19" x14ac:dyDescent="0.25">
      <c r="S1683" s="6">
        <v>229</v>
      </c>
    </row>
    <row r="1684" spans="19:19" x14ac:dyDescent="0.25">
      <c r="S1684" s="6">
        <v>127</v>
      </c>
    </row>
    <row r="1685" spans="19:19" x14ac:dyDescent="0.25">
      <c r="S1685" s="6">
        <v>123</v>
      </c>
    </row>
    <row r="1686" spans="19:19" x14ac:dyDescent="0.25">
      <c r="S1686" s="6">
        <v>125</v>
      </c>
    </row>
    <row r="1687" spans="19:19" x14ac:dyDescent="0.25">
      <c r="S1687" s="6">
        <v>155</v>
      </c>
    </row>
    <row r="1688" spans="19:19" x14ac:dyDescent="0.25">
      <c r="S1688" s="6">
        <v>92</v>
      </c>
    </row>
    <row r="1689" spans="19:19" x14ac:dyDescent="0.25">
      <c r="S1689" s="6">
        <v>223</v>
      </c>
    </row>
    <row r="1690" spans="19:19" x14ac:dyDescent="0.25">
      <c r="S1690" s="6">
        <v>70</v>
      </c>
    </row>
    <row r="1691" spans="19:19" x14ac:dyDescent="0.25">
      <c r="S1691" s="6">
        <v>8</v>
      </c>
    </row>
    <row r="1692" spans="19:19" x14ac:dyDescent="0.25">
      <c r="S1692" s="6">
        <v>148</v>
      </c>
    </row>
    <row r="1693" spans="19:19" x14ac:dyDescent="0.25">
      <c r="S1693" s="6">
        <v>223</v>
      </c>
    </row>
    <row r="1694" spans="19:19" x14ac:dyDescent="0.25">
      <c r="S1694" s="6">
        <v>162</v>
      </c>
    </row>
    <row r="1695" spans="19:19" x14ac:dyDescent="0.25">
      <c r="S1695" s="6">
        <v>49</v>
      </c>
    </row>
    <row r="1696" spans="19:19" x14ac:dyDescent="0.25">
      <c r="S1696" s="6">
        <v>116</v>
      </c>
    </row>
    <row r="1697" spans="19:19" x14ac:dyDescent="0.25">
      <c r="S1697" s="6">
        <v>194</v>
      </c>
    </row>
    <row r="1698" spans="19:19" x14ac:dyDescent="0.25">
      <c r="S1698" s="6">
        <v>242</v>
      </c>
    </row>
    <row r="1699" spans="19:19" x14ac:dyDescent="0.25">
      <c r="S1699" s="6">
        <v>139</v>
      </c>
    </row>
    <row r="1700" spans="19:19" x14ac:dyDescent="0.25">
      <c r="S1700" s="6">
        <v>201</v>
      </c>
    </row>
    <row r="1701" spans="19:19" x14ac:dyDescent="0.25">
      <c r="S1701" s="6">
        <v>61</v>
      </c>
    </row>
    <row r="1702" spans="19:19" x14ac:dyDescent="0.25">
      <c r="S1702" s="6">
        <v>201</v>
      </c>
    </row>
    <row r="1703" spans="19:19" x14ac:dyDescent="0.25">
      <c r="S1703" s="6">
        <v>39</v>
      </c>
    </row>
    <row r="1704" spans="19:19" x14ac:dyDescent="0.25">
      <c r="S1704" s="6">
        <v>5</v>
      </c>
    </row>
    <row r="1705" spans="19:19" x14ac:dyDescent="0.25">
      <c r="S1705" s="6">
        <v>147</v>
      </c>
    </row>
    <row r="1706" spans="19:19" x14ac:dyDescent="0.25">
      <c r="S1706" s="6">
        <v>94</v>
      </c>
    </row>
    <row r="1707" spans="19:19" x14ac:dyDescent="0.25">
      <c r="S1707" s="6">
        <v>139</v>
      </c>
    </row>
    <row r="1708" spans="19:19" x14ac:dyDescent="0.25">
      <c r="S1708" s="6">
        <v>8</v>
      </c>
    </row>
    <row r="1709" spans="19:19" x14ac:dyDescent="0.25">
      <c r="S1709" s="6">
        <v>139</v>
      </c>
    </row>
    <row r="1710" spans="19:19" x14ac:dyDescent="0.25">
      <c r="S1710" s="6">
        <v>173</v>
      </c>
    </row>
    <row r="1711" spans="19:19" x14ac:dyDescent="0.25">
      <c r="S1711" s="6">
        <v>200</v>
      </c>
    </row>
    <row r="1712" spans="19:19" x14ac:dyDescent="0.25">
      <c r="S1712" s="6">
        <v>12</v>
      </c>
    </row>
    <row r="1713" spans="19:19" x14ac:dyDescent="0.25">
      <c r="S1713" s="6">
        <v>36</v>
      </c>
    </row>
    <row r="1714" spans="19:19" x14ac:dyDescent="0.25">
      <c r="S1714" s="6">
        <v>230</v>
      </c>
    </row>
    <row r="1715" spans="19:19" x14ac:dyDescent="0.25">
      <c r="S1715" s="6">
        <v>12</v>
      </c>
    </row>
    <row r="1716" spans="19:19" x14ac:dyDescent="0.25">
      <c r="S1716" s="6">
        <v>53</v>
      </c>
    </row>
    <row r="1717" spans="19:19" x14ac:dyDescent="0.25">
      <c r="S1717" s="6">
        <v>56</v>
      </c>
    </row>
    <row r="1718" spans="19:19" x14ac:dyDescent="0.25">
      <c r="S1718" s="6">
        <v>164</v>
      </c>
    </row>
    <row r="1719" spans="19:19" x14ac:dyDescent="0.25">
      <c r="S1719" s="6">
        <v>48</v>
      </c>
    </row>
    <row r="1720" spans="19:19" x14ac:dyDescent="0.25">
      <c r="S1720" s="6">
        <v>236</v>
      </c>
    </row>
    <row r="1721" spans="19:19" x14ac:dyDescent="0.25">
      <c r="S1721" s="6">
        <v>230</v>
      </c>
    </row>
    <row r="1722" spans="19:19" x14ac:dyDescent="0.25">
      <c r="S1722" s="6">
        <v>15</v>
      </c>
    </row>
    <row r="1723" spans="19:19" x14ac:dyDescent="0.25">
      <c r="S1723" s="6">
        <v>141</v>
      </c>
    </row>
    <row r="1724" spans="19:19" x14ac:dyDescent="0.25">
      <c r="S1724" s="6">
        <v>0</v>
      </c>
    </row>
    <row r="1725" spans="19:19" x14ac:dyDescent="0.25">
      <c r="S1725" s="6">
        <v>78</v>
      </c>
    </row>
    <row r="1726" spans="19:19" x14ac:dyDescent="0.25">
      <c r="S1726" s="6">
        <v>189</v>
      </c>
    </row>
    <row r="1727" spans="19:19" x14ac:dyDescent="0.25">
      <c r="S1727" s="6">
        <v>3</v>
      </c>
    </row>
    <row r="1728" spans="19:19" x14ac:dyDescent="0.25">
      <c r="S1728" s="6">
        <v>162</v>
      </c>
    </row>
    <row r="1729" spans="19:19" x14ac:dyDescent="0.25">
      <c r="S1729" s="6">
        <v>146</v>
      </c>
    </row>
    <row r="1730" spans="19:19" x14ac:dyDescent="0.25">
      <c r="S1730" s="6">
        <v>60</v>
      </c>
    </row>
    <row r="1731" spans="19:19" x14ac:dyDescent="0.25">
      <c r="S1731" s="6">
        <v>193</v>
      </c>
    </row>
    <row r="1732" spans="19:19" x14ac:dyDescent="0.25">
      <c r="S1732" s="6">
        <v>202</v>
      </c>
    </row>
    <row r="1733" spans="19:19" x14ac:dyDescent="0.25">
      <c r="S1733" s="6">
        <v>10</v>
      </c>
    </row>
    <row r="1734" spans="19:19" x14ac:dyDescent="0.25">
      <c r="S1734" s="6">
        <v>32</v>
      </c>
    </row>
    <row r="1735" spans="19:19" x14ac:dyDescent="0.25">
      <c r="S1735" s="6">
        <v>88</v>
      </c>
    </row>
    <row r="1736" spans="19:19" x14ac:dyDescent="0.25">
      <c r="S1736" s="6">
        <v>67</v>
      </c>
    </row>
    <row r="1737" spans="19:19" x14ac:dyDescent="0.25">
      <c r="S1737" s="6">
        <v>191</v>
      </c>
    </row>
    <row r="1738" spans="19:19" x14ac:dyDescent="0.25">
      <c r="S1738" s="6">
        <v>51</v>
      </c>
    </row>
    <row r="1739" spans="19:19" x14ac:dyDescent="0.25">
      <c r="S1739" s="6">
        <v>152</v>
      </c>
    </row>
    <row r="1740" spans="19:19" x14ac:dyDescent="0.25">
      <c r="S1740" s="6">
        <v>97</v>
      </c>
    </row>
    <row r="1741" spans="19:19" x14ac:dyDescent="0.25">
      <c r="S1741" s="6">
        <v>196</v>
      </c>
    </row>
    <row r="1742" spans="19:19" x14ac:dyDescent="0.25">
      <c r="S1742" s="6">
        <v>11</v>
      </c>
    </row>
    <row r="1743" spans="19:19" x14ac:dyDescent="0.25">
      <c r="S1743" s="6">
        <v>177</v>
      </c>
    </row>
    <row r="1744" spans="19:19" x14ac:dyDescent="0.25">
      <c r="S1744" s="6">
        <v>162</v>
      </c>
    </row>
    <row r="1745" spans="19:19" x14ac:dyDescent="0.25">
      <c r="S1745" s="6">
        <v>150</v>
      </c>
    </row>
    <row r="1746" spans="19:19" x14ac:dyDescent="0.25">
      <c r="S1746" s="6">
        <v>66</v>
      </c>
    </row>
    <row r="1747" spans="19:19" x14ac:dyDescent="0.25">
      <c r="S1747" s="6">
        <v>97</v>
      </c>
    </row>
    <row r="1748" spans="19:19" x14ac:dyDescent="0.25">
      <c r="S1748" s="6">
        <v>251</v>
      </c>
    </row>
    <row r="1749" spans="19:19" x14ac:dyDescent="0.25">
      <c r="S1749" s="6">
        <v>131</v>
      </c>
    </row>
    <row r="1750" spans="19:19" x14ac:dyDescent="0.25">
      <c r="S1750" s="6">
        <v>7</v>
      </c>
    </row>
    <row r="1751" spans="19:19" x14ac:dyDescent="0.25">
      <c r="S1751" s="6">
        <v>5</v>
      </c>
    </row>
    <row r="1752" spans="19:19" x14ac:dyDescent="0.25">
      <c r="S1752" s="6">
        <v>55</v>
      </c>
    </row>
    <row r="1753" spans="19:19" x14ac:dyDescent="0.25">
      <c r="S1753" s="6">
        <v>238</v>
      </c>
    </row>
    <row r="1754" spans="19:19" x14ac:dyDescent="0.25">
      <c r="S1754" s="6">
        <v>246</v>
      </c>
    </row>
    <row r="1755" spans="19:19" x14ac:dyDescent="0.25">
      <c r="S1755" s="6">
        <v>104</v>
      </c>
    </row>
    <row r="1756" spans="19:19" x14ac:dyDescent="0.25">
      <c r="S1756" s="6">
        <v>6</v>
      </c>
    </row>
    <row r="1757" spans="19:19" x14ac:dyDescent="0.25">
      <c r="S1757" s="6">
        <v>231</v>
      </c>
    </row>
    <row r="1758" spans="19:19" x14ac:dyDescent="0.25">
      <c r="S1758" s="6">
        <v>58</v>
      </c>
    </row>
    <row r="1759" spans="19:19" x14ac:dyDescent="0.25">
      <c r="S1759" s="6">
        <v>232</v>
      </c>
    </row>
    <row r="1760" spans="19:19" x14ac:dyDescent="0.25">
      <c r="S1760" s="6">
        <v>60</v>
      </c>
    </row>
    <row r="1761" spans="19:19" x14ac:dyDescent="0.25">
      <c r="S1761" s="6">
        <v>34</v>
      </c>
    </row>
    <row r="1762" spans="19:19" x14ac:dyDescent="0.25">
      <c r="S1762" s="6">
        <v>140</v>
      </c>
    </row>
    <row r="1763" spans="19:19" x14ac:dyDescent="0.25">
      <c r="S1763" s="6">
        <v>34</v>
      </c>
    </row>
    <row r="1764" spans="19:19" x14ac:dyDescent="0.25">
      <c r="S1764" s="6">
        <v>37</v>
      </c>
    </row>
    <row r="1765" spans="19:19" x14ac:dyDescent="0.25">
      <c r="S1765" s="6">
        <v>45</v>
      </c>
    </row>
    <row r="1766" spans="19:19" x14ac:dyDescent="0.25">
      <c r="S1766" s="6">
        <v>73</v>
      </c>
    </row>
    <row r="1767" spans="19:19" x14ac:dyDescent="0.25">
      <c r="S1767" s="6">
        <v>24</v>
      </c>
    </row>
    <row r="1768" spans="19:19" x14ac:dyDescent="0.25">
      <c r="S1768" s="6">
        <v>9</v>
      </c>
    </row>
    <row r="1769" spans="19:19" x14ac:dyDescent="0.25">
      <c r="S1769" s="6">
        <v>12</v>
      </c>
    </row>
    <row r="1770" spans="19:19" x14ac:dyDescent="0.25">
      <c r="S1770" s="6">
        <v>176</v>
      </c>
    </row>
    <row r="1771" spans="19:19" x14ac:dyDescent="0.25">
      <c r="S1771" s="6">
        <v>236</v>
      </c>
    </row>
    <row r="1772" spans="19:19" x14ac:dyDescent="0.25">
      <c r="S1772" s="6">
        <v>26</v>
      </c>
    </row>
    <row r="1773" spans="19:19" x14ac:dyDescent="0.25">
      <c r="S1773" s="6">
        <v>16</v>
      </c>
    </row>
    <row r="1774" spans="19:19" x14ac:dyDescent="0.25">
      <c r="S1774" s="6">
        <v>205</v>
      </c>
    </row>
    <row r="1775" spans="19:19" x14ac:dyDescent="0.25">
      <c r="S1775" s="6">
        <v>225</v>
      </c>
    </row>
    <row r="1776" spans="19:19" x14ac:dyDescent="0.25">
      <c r="S1776" s="6">
        <v>107</v>
      </c>
    </row>
    <row r="1777" spans="19:19" x14ac:dyDescent="0.25">
      <c r="S1777" s="6">
        <v>120</v>
      </c>
    </row>
    <row r="1778" spans="19:19" x14ac:dyDescent="0.25">
      <c r="S1778" s="6">
        <v>244</v>
      </c>
    </row>
    <row r="1779" spans="19:19" x14ac:dyDescent="0.25">
      <c r="S1779" s="6">
        <v>56</v>
      </c>
    </row>
    <row r="1780" spans="19:19" x14ac:dyDescent="0.25">
      <c r="S1780" s="6">
        <v>137</v>
      </c>
    </row>
    <row r="1781" spans="19:19" x14ac:dyDescent="0.25">
      <c r="S1781" s="6">
        <v>141</v>
      </c>
    </row>
    <row r="1782" spans="19:19" x14ac:dyDescent="0.25">
      <c r="S1782" s="6">
        <v>250</v>
      </c>
    </row>
    <row r="1783" spans="19:19" x14ac:dyDescent="0.25">
      <c r="S1783" s="6">
        <v>18</v>
      </c>
    </row>
    <row r="1784" spans="19:19" x14ac:dyDescent="0.25">
      <c r="S1784" s="6">
        <v>81</v>
      </c>
    </row>
    <row r="1785" spans="19:19" x14ac:dyDescent="0.25">
      <c r="S1785" s="6">
        <v>160</v>
      </c>
    </row>
    <row r="1786" spans="19:19" x14ac:dyDescent="0.25">
      <c r="S1786" s="6">
        <v>196</v>
      </c>
    </row>
    <row r="1787" spans="19:19" x14ac:dyDescent="0.25">
      <c r="S1787" s="6">
        <v>54</v>
      </c>
    </row>
    <row r="1788" spans="19:19" x14ac:dyDescent="0.25">
      <c r="S1788" s="6">
        <v>105</v>
      </c>
    </row>
    <row r="1789" spans="19:19" x14ac:dyDescent="0.25">
      <c r="S1789" s="6">
        <v>230</v>
      </c>
    </row>
    <row r="1790" spans="19:19" x14ac:dyDescent="0.25">
      <c r="S1790" s="6">
        <v>62</v>
      </c>
    </row>
    <row r="1791" spans="19:19" x14ac:dyDescent="0.25">
      <c r="S1791" s="6">
        <v>114</v>
      </c>
    </row>
    <row r="1792" spans="19:19" x14ac:dyDescent="0.25">
      <c r="S1792" s="6">
        <v>14</v>
      </c>
    </row>
    <row r="1793" spans="19:19" x14ac:dyDescent="0.25">
      <c r="S1793" s="6">
        <v>118</v>
      </c>
    </row>
    <row r="1794" spans="19:19" x14ac:dyDescent="0.25">
      <c r="S1794" s="6">
        <v>230</v>
      </c>
    </row>
    <row r="1795" spans="19:19" x14ac:dyDescent="0.25">
      <c r="S1795" s="6">
        <v>214</v>
      </c>
    </row>
    <row r="1796" spans="19:19" x14ac:dyDescent="0.25">
      <c r="S1796" s="6">
        <v>143</v>
      </c>
    </row>
    <row r="1797" spans="19:19" x14ac:dyDescent="0.25">
      <c r="S1797" s="6">
        <v>31</v>
      </c>
    </row>
    <row r="1798" spans="19:19" x14ac:dyDescent="0.25">
      <c r="S1798" s="6">
        <v>122</v>
      </c>
    </row>
    <row r="1799" spans="19:19" x14ac:dyDescent="0.25">
      <c r="S1799" s="6">
        <v>172</v>
      </c>
    </row>
    <row r="1800" spans="19:19" x14ac:dyDescent="0.25">
      <c r="S1800" s="6">
        <v>180</v>
      </c>
    </row>
    <row r="1801" spans="19:19" x14ac:dyDescent="0.25">
      <c r="S1801" s="6">
        <v>188</v>
      </c>
    </row>
    <row r="1802" spans="19:19" x14ac:dyDescent="0.25">
      <c r="S1802" s="6">
        <v>76</v>
      </c>
    </row>
    <row r="1803" spans="19:19" x14ac:dyDescent="0.25">
      <c r="S1803" s="6">
        <v>91</v>
      </c>
    </row>
    <row r="1804" spans="19:19" x14ac:dyDescent="0.25">
      <c r="S1804" s="6">
        <v>59</v>
      </c>
    </row>
    <row r="1805" spans="19:19" x14ac:dyDescent="0.25">
      <c r="S1805" s="6">
        <v>246</v>
      </c>
    </row>
    <row r="1806" spans="19:19" x14ac:dyDescent="0.25">
      <c r="S1806" s="6">
        <v>244</v>
      </c>
    </row>
    <row r="1807" spans="19:19" x14ac:dyDescent="0.25">
      <c r="S1807" s="6">
        <v>16</v>
      </c>
    </row>
    <row r="1808" spans="19:19" x14ac:dyDescent="0.25">
      <c r="S1808" s="6">
        <v>4</v>
      </c>
    </row>
    <row r="1809" spans="19:19" x14ac:dyDescent="0.25">
      <c r="S1809" s="6">
        <v>224</v>
      </c>
    </row>
    <row r="1810" spans="19:19" x14ac:dyDescent="0.25">
      <c r="S1810" s="6">
        <v>126</v>
      </c>
    </row>
    <row r="1811" spans="19:19" x14ac:dyDescent="0.25">
      <c r="S1811" s="6">
        <v>170</v>
      </c>
    </row>
    <row r="1812" spans="19:19" x14ac:dyDescent="0.25">
      <c r="S1812" s="6">
        <v>165</v>
      </c>
    </row>
    <row r="1813" spans="19:19" x14ac:dyDescent="0.25">
      <c r="S1813" s="6">
        <v>145</v>
      </c>
    </row>
    <row r="1814" spans="19:19" x14ac:dyDescent="0.25">
      <c r="S1814" s="6">
        <v>83</v>
      </c>
    </row>
    <row r="1815" spans="19:19" x14ac:dyDescent="0.25">
      <c r="S1815" s="6">
        <v>125</v>
      </c>
    </row>
    <row r="1816" spans="19:19" x14ac:dyDescent="0.25">
      <c r="S1816" s="6">
        <v>193</v>
      </c>
    </row>
    <row r="1817" spans="19:19" x14ac:dyDescent="0.25">
      <c r="S1817" s="6">
        <v>28</v>
      </c>
    </row>
    <row r="1818" spans="19:19" x14ac:dyDescent="0.25">
      <c r="S1818" s="6">
        <v>60</v>
      </c>
    </row>
    <row r="1819" spans="19:19" x14ac:dyDescent="0.25">
      <c r="S1819" s="6">
        <v>207</v>
      </c>
    </row>
    <row r="1820" spans="19:19" x14ac:dyDescent="0.25">
      <c r="S1820" s="6">
        <v>239</v>
      </c>
    </row>
    <row r="1821" spans="19:19" x14ac:dyDescent="0.25">
      <c r="S1821" s="6">
        <v>246</v>
      </c>
    </row>
    <row r="1822" spans="19:19" x14ac:dyDescent="0.25">
      <c r="S1822" s="6">
        <v>244</v>
      </c>
    </row>
    <row r="1823" spans="19:19" x14ac:dyDescent="0.25">
      <c r="S1823" s="6">
        <v>178</v>
      </c>
    </row>
    <row r="1824" spans="19:19" x14ac:dyDescent="0.25">
      <c r="S1824" s="6">
        <v>212</v>
      </c>
    </row>
    <row r="1825" spans="19:19" x14ac:dyDescent="0.25">
      <c r="S1825" s="6">
        <v>217</v>
      </c>
    </row>
    <row r="1826" spans="19:19" x14ac:dyDescent="0.25">
      <c r="S1826" s="6">
        <v>225</v>
      </c>
    </row>
    <row r="1827" spans="19:19" x14ac:dyDescent="0.25">
      <c r="S1827" s="6">
        <v>213</v>
      </c>
    </row>
    <row r="1828" spans="19:19" x14ac:dyDescent="0.25">
      <c r="S1828" s="6">
        <v>187</v>
      </c>
    </row>
    <row r="1829" spans="19:19" x14ac:dyDescent="0.25">
      <c r="S1829" s="6">
        <v>17</v>
      </c>
    </row>
    <row r="1830" spans="19:19" x14ac:dyDescent="0.25">
      <c r="S1830" s="6">
        <v>229</v>
      </c>
    </row>
    <row r="1831" spans="19:19" x14ac:dyDescent="0.25">
      <c r="S1831" s="6">
        <v>32</v>
      </c>
    </row>
    <row r="1832" spans="19:19" x14ac:dyDescent="0.25">
      <c r="S1832" s="6">
        <v>217</v>
      </c>
    </row>
    <row r="1833" spans="19:19" x14ac:dyDescent="0.25">
      <c r="S1833" s="6">
        <v>98</v>
      </c>
    </row>
    <row r="1834" spans="19:19" x14ac:dyDescent="0.25">
      <c r="S1834" s="6">
        <v>127</v>
      </c>
    </row>
    <row r="1835" spans="19:19" x14ac:dyDescent="0.25">
      <c r="S1835" s="6">
        <v>182</v>
      </c>
    </row>
    <row r="1836" spans="19:19" x14ac:dyDescent="0.25">
      <c r="S1836" s="6">
        <v>107</v>
      </c>
    </row>
    <row r="1837" spans="19:19" x14ac:dyDescent="0.25">
      <c r="S1837" s="6">
        <v>173</v>
      </c>
    </row>
    <row r="1838" spans="19:19" x14ac:dyDescent="0.25">
      <c r="S1838" s="6">
        <v>43</v>
      </c>
    </row>
    <row r="1839" spans="19:19" x14ac:dyDescent="0.25">
      <c r="S1839" s="6">
        <v>54</v>
      </c>
    </row>
    <row r="1840" spans="19:19" x14ac:dyDescent="0.25">
      <c r="S1840" s="6">
        <v>126</v>
      </c>
    </row>
    <row r="1841" spans="19:19" x14ac:dyDescent="0.25">
      <c r="S1841" s="6">
        <v>8</v>
      </c>
    </row>
    <row r="1842" spans="19:19" x14ac:dyDescent="0.25">
      <c r="S1842" s="6">
        <v>26</v>
      </c>
    </row>
    <row r="1843" spans="19:19" x14ac:dyDescent="0.25">
      <c r="S1843" s="6">
        <v>138</v>
      </c>
    </row>
    <row r="1844" spans="19:19" x14ac:dyDescent="0.25">
      <c r="S1844" s="6">
        <v>136</v>
      </c>
    </row>
    <row r="1845" spans="19:19" x14ac:dyDescent="0.25">
      <c r="S1845" s="6">
        <v>85</v>
      </c>
    </row>
    <row r="1846" spans="19:19" x14ac:dyDescent="0.25">
      <c r="S1846" s="6">
        <v>164</v>
      </c>
    </row>
    <row r="1847" spans="19:19" x14ac:dyDescent="0.25">
      <c r="S1847" s="6">
        <v>133</v>
      </c>
    </row>
    <row r="1848" spans="19:19" x14ac:dyDescent="0.25">
      <c r="S1848" s="6">
        <v>201</v>
      </c>
    </row>
    <row r="1849" spans="19:19" x14ac:dyDescent="0.25">
      <c r="S1849" s="6">
        <v>113</v>
      </c>
    </row>
    <row r="1850" spans="19:19" x14ac:dyDescent="0.25">
      <c r="S1850" s="6">
        <v>90</v>
      </c>
    </row>
    <row r="1851" spans="19:19" x14ac:dyDescent="0.25">
      <c r="S1851" s="6">
        <v>121</v>
      </c>
    </row>
    <row r="1852" spans="19:19" x14ac:dyDescent="0.25">
      <c r="S1852" s="6">
        <v>226</v>
      </c>
    </row>
    <row r="1853" spans="19:19" x14ac:dyDescent="0.25">
      <c r="S1853" s="6">
        <v>199</v>
      </c>
    </row>
    <row r="1854" spans="19:19" x14ac:dyDescent="0.25">
      <c r="S1854" s="6">
        <v>17</v>
      </c>
    </row>
    <row r="1855" spans="19:19" x14ac:dyDescent="0.25">
      <c r="S1855" s="6">
        <v>138</v>
      </c>
    </row>
    <row r="1856" spans="19:19" x14ac:dyDescent="0.25">
      <c r="S1856" s="6">
        <v>152</v>
      </c>
    </row>
    <row r="1857" spans="19:19" x14ac:dyDescent="0.25">
      <c r="S1857" s="6">
        <v>136</v>
      </c>
    </row>
    <row r="1858" spans="19:19" x14ac:dyDescent="0.25">
      <c r="S1858" s="6">
        <v>236</v>
      </c>
    </row>
    <row r="1859" spans="19:19" x14ac:dyDescent="0.25">
      <c r="S1859" s="6">
        <v>51</v>
      </c>
    </row>
    <row r="1860" spans="19:19" x14ac:dyDescent="0.25">
      <c r="S1860" s="6">
        <v>60</v>
      </c>
    </row>
    <row r="1861" spans="19:19" x14ac:dyDescent="0.25">
      <c r="S1861" s="6">
        <v>160</v>
      </c>
    </row>
    <row r="1862" spans="19:19" x14ac:dyDescent="0.25">
      <c r="S1862" s="6">
        <v>176</v>
      </c>
    </row>
    <row r="1863" spans="19:19" x14ac:dyDescent="0.25">
      <c r="S1863" s="6">
        <v>229</v>
      </c>
    </row>
    <row r="1864" spans="19:19" x14ac:dyDescent="0.25">
      <c r="S1864" s="6">
        <v>101</v>
      </c>
    </row>
    <row r="1865" spans="19:19" x14ac:dyDescent="0.25">
      <c r="S1865" s="6">
        <v>67</v>
      </c>
    </row>
    <row r="1866" spans="19:19" x14ac:dyDescent="0.25">
      <c r="S1866" s="6">
        <v>232</v>
      </c>
    </row>
    <row r="1867" spans="19:19" x14ac:dyDescent="0.25">
      <c r="S1867" s="6">
        <v>180</v>
      </c>
    </row>
    <row r="1868" spans="19:19" x14ac:dyDescent="0.25">
      <c r="S1868" s="6">
        <v>39</v>
      </c>
    </row>
    <row r="1869" spans="19:19" x14ac:dyDescent="0.25">
      <c r="S1869" s="6">
        <v>142</v>
      </c>
    </row>
    <row r="1870" spans="19:19" x14ac:dyDescent="0.25">
      <c r="S1870" s="6">
        <v>179</v>
      </c>
    </row>
    <row r="1871" spans="19:19" x14ac:dyDescent="0.25">
      <c r="S1871" s="6">
        <v>14</v>
      </c>
    </row>
    <row r="1872" spans="19:19" x14ac:dyDescent="0.25">
      <c r="S1872" s="6">
        <v>80</v>
      </c>
    </row>
    <row r="1873" spans="19:19" x14ac:dyDescent="0.25">
      <c r="S1873" s="6">
        <v>6</v>
      </c>
    </row>
    <row r="1874" spans="19:19" x14ac:dyDescent="0.25">
      <c r="S1874" s="6">
        <v>56</v>
      </c>
    </row>
    <row r="1875" spans="19:19" x14ac:dyDescent="0.25">
      <c r="S1875" s="6">
        <v>160</v>
      </c>
    </row>
    <row r="1876" spans="19:19" x14ac:dyDescent="0.25">
      <c r="S1876" s="6">
        <v>225</v>
      </c>
    </row>
    <row r="1877" spans="19:19" x14ac:dyDescent="0.25">
      <c r="S1877" s="6">
        <v>61</v>
      </c>
    </row>
    <row r="1878" spans="19:19" x14ac:dyDescent="0.25">
      <c r="S1878" s="6">
        <v>35</v>
      </c>
    </row>
    <row r="1879" spans="19:19" x14ac:dyDescent="0.25">
      <c r="S1879" s="6">
        <v>245</v>
      </c>
    </row>
    <row r="1880" spans="19:19" x14ac:dyDescent="0.25">
      <c r="S1880" s="6">
        <v>225</v>
      </c>
    </row>
    <row r="1881" spans="19:19" x14ac:dyDescent="0.25">
      <c r="S1881" s="6">
        <v>84</v>
      </c>
    </row>
    <row r="1882" spans="19:19" x14ac:dyDescent="0.25">
      <c r="S1882" s="6">
        <v>202</v>
      </c>
    </row>
    <row r="1883" spans="19:19" x14ac:dyDescent="0.25">
      <c r="S1883" s="6">
        <v>239</v>
      </c>
    </row>
    <row r="1884" spans="19:19" x14ac:dyDescent="0.25">
      <c r="S1884" s="6">
        <v>29</v>
      </c>
    </row>
    <row r="1885" spans="19:19" x14ac:dyDescent="0.25">
      <c r="S1885" s="6">
        <v>148</v>
      </c>
    </row>
    <row r="1886" spans="19:19" x14ac:dyDescent="0.25">
      <c r="S1886" s="6">
        <v>149</v>
      </c>
    </row>
    <row r="1887" spans="19:19" x14ac:dyDescent="0.25">
      <c r="S1887" s="6">
        <v>20</v>
      </c>
    </row>
    <row r="1888" spans="19:19" x14ac:dyDescent="0.25">
      <c r="S1888" s="6">
        <v>111</v>
      </c>
    </row>
    <row r="1889" spans="19:19" x14ac:dyDescent="0.25">
      <c r="S1889" s="6">
        <v>130</v>
      </c>
    </row>
    <row r="1890" spans="19:19" x14ac:dyDescent="0.25">
      <c r="S1890" s="6">
        <v>147</v>
      </c>
    </row>
    <row r="1891" spans="19:19" x14ac:dyDescent="0.25">
      <c r="S1891" s="6">
        <v>24</v>
      </c>
    </row>
    <row r="1892" spans="19:19" x14ac:dyDescent="0.25">
      <c r="S1892" s="6">
        <v>111</v>
      </c>
    </row>
    <row r="1893" spans="19:19" x14ac:dyDescent="0.25">
      <c r="S1893" s="6">
        <v>11</v>
      </c>
    </row>
    <row r="1894" spans="19:19" x14ac:dyDescent="0.25">
      <c r="S1894" s="6">
        <v>83</v>
      </c>
    </row>
    <row r="1895" spans="19:19" x14ac:dyDescent="0.25">
      <c r="S1895" s="6">
        <v>59</v>
      </c>
    </row>
    <row r="1896" spans="19:19" x14ac:dyDescent="0.25">
      <c r="S1896" s="6">
        <v>236</v>
      </c>
    </row>
    <row r="1897" spans="19:19" x14ac:dyDescent="0.25">
      <c r="S1897" s="6">
        <v>220</v>
      </c>
    </row>
    <row r="1898" spans="19:19" x14ac:dyDescent="0.25">
      <c r="S1898" s="6">
        <v>27</v>
      </c>
    </row>
    <row r="1899" spans="19:19" x14ac:dyDescent="0.25">
      <c r="S1899" s="6">
        <v>199</v>
      </c>
    </row>
    <row r="1900" spans="19:19" x14ac:dyDescent="0.25">
      <c r="S1900" s="6">
        <v>2</v>
      </c>
    </row>
    <row r="1901" spans="19:19" x14ac:dyDescent="0.25">
      <c r="S1901" s="6">
        <v>158</v>
      </c>
    </row>
    <row r="1902" spans="19:19" x14ac:dyDescent="0.25">
      <c r="S1902" s="6">
        <v>27</v>
      </c>
    </row>
    <row r="1903" spans="19:19" x14ac:dyDescent="0.25">
      <c r="S1903" s="6">
        <v>30</v>
      </c>
    </row>
    <row r="1904" spans="19:19" x14ac:dyDescent="0.25">
      <c r="S1904" s="6">
        <v>17</v>
      </c>
    </row>
    <row r="1905" spans="19:19" x14ac:dyDescent="0.25">
      <c r="S1905" s="6">
        <v>205</v>
      </c>
    </row>
    <row r="1906" spans="19:19" x14ac:dyDescent="0.25">
      <c r="S1906" s="6">
        <v>158</v>
      </c>
    </row>
    <row r="1907" spans="19:19" x14ac:dyDescent="0.25">
      <c r="S1907" s="6">
        <v>189</v>
      </c>
    </row>
    <row r="1908" spans="19:19" x14ac:dyDescent="0.25">
      <c r="S1908" s="6">
        <v>235</v>
      </c>
    </row>
    <row r="1909" spans="19:19" x14ac:dyDescent="0.25">
      <c r="S1909" s="6">
        <v>50</v>
      </c>
    </row>
    <row r="1910" spans="19:19" x14ac:dyDescent="0.25">
      <c r="S1910" s="6">
        <v>30</v>
      </c>
    </row>
    <row r="1911" spans="19:19" x14ac:dyDescent="0.25">
      <c r="S1911" s="6">
        <v>220</v>
      </c>
    </row>
    <row r="1912" spans="19:19" x14ac:dyDescent="0.25">
      <c r="S1912" s="6">
        <v>207</v>
      </c>
    </row>
    <row r="1913" spans="19:19" x14ac:dyDescent="0.25">
      <c r="S1913" s="6">
        <v>62</v>
      </c>
    </row>
    <row r="1914" spans="19:19" x14ac:dyDescent="0.25">
      <c r="S1914" s="6">
        <v>176</v>
      </c>
    </row>
    <row r="1915" spans="19:19" x14ac:dyDescent="0.25">
      <c r="S1915" s="6">
        <v>149</v>
      </c>
    </row>
    <row r="1916" spans="19:19" x14ac:dyDescent="0.25">
      <c r="S1916" s="6">
        <v>175</v>
      </c>
    </row>
    <row r="1917" spans="19:19" x14ac:dyDescent="0.25">
      <c r="S1917" s="6">
        <v>76</v>
      </c>
    </row>
    <row r="1918" spans="19:19" x14ac:dyDescent="0.25">
      <c r="S1918" s="6">
        <v>68</v>
      </c>
    </row>
    <row r="1919" spans="19:19" x14ac:dyDescent="0.25">
      <c r="S1919" s="6">
        <v>179</v>
      </c>
    </row>
    <row r="1920" spans="19:19" x14ac:dyDescent="0.25">
      <c r="S1920" s="6">
        <v>210</v>
      </c>
    </row>
    <row r="1921" spans="19:19" x14ac:dyDescent="0.25">
      <c r="S1921" s="6">
        <v>9</v>
      </c>
    </row>
    <row r="1922" spans="19:19" x14ac:dyDescent="0.25">
      <c r="S1922" s="6">
        <v>155</v>
      </c>
    </row>
    <row r="1923" spans="19:19" x14ac:dyDescent="0.25">
      <c r="S1923" s="6">
        <v>191</v>
      </c>
    </row>
    <row r="1924" spans="19:19" x14ac:dyDescent="0.25">
      <c r="S1924" s="6">
        <v>82</v>
      </c>
    </row>
    <row r="1925" spans="19:19" x14ac:dyDescent="0.25">
      <c r="S1925" s="6">
        <v>126</v>
      </c>
    </row>
    <row r="1926" spans="19:19" x14ac:dyDescent="0.25">
      <c r="S1926" s="6">
        <v>208</v>
      </c>
    </row>
    <row r="1927" spans="19:19" x14ac:dyDescent="0.25">
      <c r="S1927" s="6">
        <v>199</v>
      </c>
    </row>
    <row r="1928" spans="19:19" x14ac:dyDescent="0.25">
      <c r="S1928" s="6">
        <v>163</v>
      </c>
    </row>
    <row r="1929" spans="19:19" x14ac:dyDescent="0.25">
      <c r="S1929" s="6">
        <v>204</v>
      </c>
    </row>
    <row r="1930" spans="19:19" x14ac:dyDescent="0.25">
      <c r="S1930" s="6">
        <v>48</v>
      </c>
    </row>
    <row r="1931" spans="19:19" x14ac:dyDescent="0.25">
      <c r="S1931" s="6">
        <v>71</v>
      </c>
    </row>
    <row r="1932" spans="19:19" x14ac:dyDescent="0.25">
      <c r="S1932" s="6">
        <v>178</v>
      </c>
    </row>
    <row r="1933" spans="19:19" x14ac:dyDescent="0.25">
      <c r="S1933" s="6">
        <v>26</v>
      </c>
    </row>
    <row r="1934" spans="19:19" x14ac:dyDescent="0.25">
      <c r="S1934" s="6">
        <v>217</v>
      </c>
    </row>
    <row r="1935" spans="19:19" x14ac:dyDescent="0.25">
      <c r="S1935" s="6">
        <v>28</v>
      </c>
    </row>
    <row r="1936" spans="19:19" x14ac:dyDescent="0.25">
      <c r="S1936" s="6">
        <v>68</v>
      </c>
    </row>
    <row r="1937" spans="19:19" x14ac:dyDescent="0.25">
      <c r="S1937" s="6">
        <v>173</v>
      </c>
    </row>
    <row r="1938" spans="19:19" x14ac:dyDescent="0.25">
      <c r="S1938" s="6">
        <v>194</v>
      </c>
    </row>
    <row r="1939" spans="19:19" x14ac:dyDescent="0.25">
      <c r="S1939" s="6">
        <v>204</v>
      </c>
    </row>
    <row r="1940" spans="19:19" x14ac:dyDescent="0.25">
      <c r="S1940" s="6">
        <v>105</v>
      </c>
    </row>
    <row r="1941" spans="19:19" x14ac:dyDescent="0.25">
      <c r="S1941" s="6">
        <v>66</v>
      </c>
    </row>
    <row r="1942" spans="19:19" x14ac:dyDescent="0.25">
      <c r="S1942" s="6">
        <v>152</v>
      </c>
    </row>
    <row r="1943" spans="19:19" x14ac:dyDescent="0.25">
      <c r="S1943" s="6">
        <v>210</v>
      </c>
    </row>
    <row r="1944" spans="19:19" x14ac:dyDescent="0.25">
      <c r="S1944" s="6">
        <v>183</v>
      </c>
    </row>
    <row r="1945" spans="19:19" x14ac:dyDescent="0.25">
      <c r="S1945" s="6">
        <v>175</v>
      </c>
    </row>
    <row r="1946" spans="19:19" x14ac:dyDescent="0.25">
      <c r="S1946" s="6">
        <v>196</v>
      </c>
    </row>
    <row r="1947" spans="19:19" x14ac:dyDescent="0.25">
      <c r="S1947" s="6">
        <v>241</v>
      </c>
    </row>
    <row r="1948" spans="19:19" x14ac:dyDescent="0.25">
      <c r="S1948" s="6">
        <v>192</v>
      </c>
    </row>
    <row r="1949" spans="19:19" x14ac:dyDescent="0.25">
      <c r="S1949" s="6">
        <v>2</v>
      </c>
    </row>
    <row r="1950" spans="19:19" x14ac:dyDescent="0.25">
      <c r="S1950" s="6">
        <v>8</v>
      </c>
    </row>
    <row r="1951" spans="19:19" x14ac:dyDescent="0.25">
      <c r="S1951" s="6">
        <v>205</v>
      </c>
    </row>
    <row r="1952" spans="19:19" x14ac:dyDescent="0.25">
      <c r="S1952" s="6">
        <v>132</v>
      </c>
    </row>
    <row r="1953" spans="19:19" x14ac:dyDescent="0.25">
      <c r="S1953" s="6">
        <v>134</v>
      </c>
    </row>
    <row r="1954" spans="19:19" x14ac:dyDescent="0.25">
      <c r="S1954" s="6">
        <v>248</v>
      </c>
    </row>
    <row r="1955" spans="19:19" x14ac:dyDescent="0.25">
      <c r="S1955" s="6">
        <v>53</v>
      </c>
    </row>
    <row r="1956" spans="19:19" x14ac:dyDescent="0.25">
      <c r="S1956" s="6">
        <v>81</v>
      </c>
    </row>
    <row r="1957" spans="19:19" x14ac:dyDescent="0.25">
      <c r="S1957" s="6">
        <v>19</v>
      </c>
    </row>
    <row r="1958" spans="19:19" x14ac:dyDescent="0.25">
      <c r="S1958" s="6">
        <v>32</v>
      </c>
    </row>
    <row r="1959" spans="19:19" x14ac:dyDescent="0.25">
      <c r="S1959" s="6">
        <v>234</v>
      </c>
    </row>
    <row r="1960" spans="19:19" x14ac:dyDescent="0.25">
      <c r="S1960" s="6">
        <v>238</v>
      </c>
    </row>
    <row r="1961" spans="19:19" x14ac:dyDescent="0.25">
      <c r="S1961" s="6">
        <v>236</v>
      </c>
    </row>
    <row r="1962" spans="19:19" x14ac:dyDescent="0.25">
      <c r="S1962" s="6">
        <v>92</v>
      </c>
    </row>
    <row r="1963" spans="19:19" x14ac:dyDescent="0.25">
      <c r="S1963" s="6">
        <v>138</v>
      </c>
    </row>
    <row r="1964" spans="19:19" x14ac:dyDescent="0.25">
      <c r="S1964" s="6">
        <v>0</v>
      </c>
    </row>
    <row r="1965" spans="19:19" x14ac:dyDescent="0.25">
      <c r="S1965" s="6">
        <v>125</v>
      </c>
    </row>
    <row r="1966" spans="19:19" x14ac:dyDescent="0.25">
      <c r="S1966" s="6">
        <v>247</v>
      </c>
    </row>
    <row r="1967" spans="19:19" x14ac:dyDescent="0.25">
      <c r="S1967" s="6">
        <v>120</v>
      </c>
    </row>
    <row r="1968" spans="19:19" x14ac:dyDescent="0.25">
      <c r="S1968" s="6">
        <v>1</v>
      </c>
    </row>
    <row r="1969" spans="19:19" x14ac:dyDescent="0.25">
      <c r="S1969" s="6">
        <v>67</v>
      </c>
    </row>
    <row r="1970" spans="19:19" x14ac:dyDescent="0.25">
      <c r="S1970" s="6">
        <v>6</v>
      </c>
    </row>
    <row r="1971" spans="19:19" x14ac:dyDescent="0.25">
      <c r="S1971" s="6">
        <v>219</v>
      </c>
    </row>
    <row r="1972" spans="19:19" x14ac:dyDescent="0.25">
      <c r="S1972" s="6">
        <v>242</v>
      </c>
    </row>
    <row r="1973" spans="19:19" x14ac:dyDescent="0.25">
      <c r="S1973" s="6">
        <v>149</v>
      </c>
    </row>
    <row r="1974" spans="19:19" x14ac:dyDescent="0.25">
      <c r="S1974" s="6">
        <v>103</v>
      </c>
    </row>
    <row r="1975" spans="19:19" x14ac:dyDescent="0.25">
      <c r="S1975" s="6">
        <v>74</v>
      </c>
    </row>
    <row r="1976" spans="19:19" x14ac:dyDescent="0.25">
      <c r="S1976" s="6">
        <v>239</v>
      </c>
    </row>
    <row r="1977" spans="19:19" x14ac:dyDescent="0.25">
      <c r="S1977" s="6">
        <v>48</v>
      </c>
    </row>
    <row r="1978" spans="19:19" x14ac:dyDescent="0.25">
      <c r="S1978" s="6">
        <v>185</v>
      </c>
    </row>
    <row r="1979" spans="19:19" x14ac:dyDescent="0.25">
      <c r="S1979" s="6">
        <v>51</v>
      </c>
    </row>
    <row r="1980" spans="19:19" x14ac:dyDescent="0.25">
      <c r="S1980" s="6">
        <v>73</v>
      </c>
    </row>
    <row r="1981" spans="19:19" x14ac:dyDescent="0.25">
      <c r="S1981" s="6">
        <v>106</v>
      </c>
    </row>
    <row r="1982" spans="19:19" x14ac:dyDescent="0.25">
      <c r="S1982" s="6">
        <v>15</v>
      </c>
    </row>
    <row r="1983" spans="19:19" x14ac:dyDescent="0.25">
      <c r="S1983" s="6">
        <v>233</v>
      </c>
    </row>
    <row r="1984" spans="19:19" x14ac:dyDescent="0.25">
      <c r="S1984" s="6">
        <v>250</v>
      </c>
    </row>
    <row r="1985" spans="19:19" x14ac:dyDescent="0.25">
      <c r="S1985" s="6">
        <v>32</v>
      </c>
    </row>
    <row r="1986" spans="19:19" x14ac:dyDescent="0.25">
      <c r="S1986" s="6">
        <v>104</v>
      </c>
    </row>
    <row r="1987" spans="19:19" x14ac:dyDescent="0.25">
      <c r="S1987" s="6">
        <v>108</v>
      </c>
    </row>
    <row r="1988" spans="19:19" x14ac:dyDescent="0.25">
      <c r="S1988" s="6">
        <v>166</v>
      </c>
    </row>
    <row r="1989" spans="19:19" x14ac:dyDescent="0.25">
      <c r="S1989" s="6">
        <v>85</v>
      </c>
    </row>
    <row r="1990" spans="19:19" x14ac:dyDescent="0.25">
      <c r="S1990" s="6">
        <v>87</v>
      </c>
    </row>
    <row r="1991" spans="19:19" x14ac:dyDescent="0.25">
      <c r="S1991" s="6">
        <v>56</v>
      </c>
    </row>
    <row r="1992" spans="19:19" x14ac:dyDescent="0.25">
      <c r="S1992" s="6">
        <v>195</v>
      </c>
    </row>
    <row r="1993" spans="19:19" x14ac:dyDescent="0.25">
      <c r="S1993" s="6">
        <v>215</v>
      </c>
    </row>
    <row r="1994" spans="19:19" x14ac:dyDescent="0.25">
      <c r="S1994" s="6">
        <v>1</v>
      </c>
    </row>
    <row r="1995" spans="19:19" x14ac:dyDescent="0.25">
      <c r="S1995" s="6">
        <v>143</v>
      </c>
    </row>
    <row r="1996" spans="19:19" x14ac:dyDescent="0.25">
      <c r="S1996" s="6">
        <v>189</v>
      </c>
    </row>
    <row r="1997" spans="19:19" x14ac:dyDescent="0.25">
      <c r="S1997" s="6">
        <v>60</v>
      </c>
    </row>
    <row r="1998" spans="19:19" x14ac:dyDescent="0.25">
      <c r="S1998" s="6">
        <v>182</v>
      </c>
    </row>
    <row r="1999" spans="19:19" x14ac:dyDescent="0.25">
      <c r="S1999" s="6">
        <v>52</v>
      </c>
    </row>
    <row r="2000" spans="19:19" x14ac:dyDescent="0.25">
      <c r="S2000" s="6">
        <v>100</v>
      </c>
    </row>
    <row r="2001" spans="19:19" x14ac:dyDescent="0.25">
      <c r="S2001" s="6">
        <v>19</v>
      </c>
    </row>
    <row r="2002" spans="19:19" x14ac:dyDescent="0.25">
      <c r="S2002" s="6">
        <v>106</v>
      </c>
    </row>
    <row r="2003" spans="19:19" x14ac:dyDescent="0.25">
      <c r="S2003" s="6">
        <v>34</v>
      </c>
    </row>
    <row r="2004" spans="19:19" x14ac:dyDescent="0.25">
      <c r="S2004" s="6">
        <v>96</v>
      </c>
    </row>
    <row r="2005" spans="19:19" x14ac:dyDescent="0.25">
      <c r="S2005" s="6">
        <v>66</v>
      </c>
    </row>
    <row r="2006" spans="19:19" x14ac:dyDescent="0.25">
      <c r="S2006" s="6">
        <v>111</v>
      </c>
    </row>
    <row r="2007" spans="19:19" x14ac:dyDescent="0.25">
      <c r="S2007" s="6">
        <v>191</v>
      </c>
    </row>
    <row r="2008" spans="19:19" x14ac:dyDescent="0.25">
      <c r="S2008" s="6">
        <v>171</v>
      </c>
    </row>
    <row r="2009" spans="19:19" x14ac:dyDescent="0.25">
      <c r="S2009" s="6">
        <v>175</v>
      </c>
    </row>
    <row r="2010" spans="19:19" x14ac:dyDescent="0.25">
      <c r="S2010" s="6">
        <v>134</v>
      </c>
    </row>
    <row r="2011" spans="19:19" x14ac:dyDescent="0.25">
      <c r="S2011" s="6">
        <v>9</v>
      </c>
    </row>
    <row r="2012" spans="19:19" x14ac:dyDescent="0.25">
      <c r="S2012" s="6">
        <v>43</v>
      </c>
    </row>
    <row r="2013" spans="19:19" x14ac:dyDescent="0.25">
      <c r="S2013" s="6">
        <v>22</v>
      </c>
    </row>
    <row r="2014" spans="19:19" x14ac:dyDescent="0.25">
      <c r="S2014" s="6">
        <v>52</v>
      </c>
    </row>
    <row r="2015" spans="19:19" x14ac:dyDescent="0.25">
      <c r="S2015" s="6">
        <v>24</v>
      </c>
    </row>
    <row r="2016" spans="19:19" x14ac:dyDescent="0.25">
      <c r="S2016" s="6">
        <v>172</v>
      </c>
    </row>
    <row r="2017" spans="19:19" x14ac:dyDescent="0.25">
      <c r="S2017" s="6">
        <v>33</v>
      </c>
    </row>
    <row r="2018" spans="19:19" x14ac:dyDescent="0.25">
      <c r="S2018" s="6">
        <v>41</v>
      </c>
    </row>
    <row r="2019" spans="19:19" x14ac:dyDescent="0.25">
      <c r="S2019" s="6">
        <v>154</v>
      </c>
    </row>
    <row r="2020" spans="19:19" x14ac:dyDescent="0.25">
      <c r="S2020" s="6">
        <v>66</v>
      </c>
    </row>
    <row r="2021" spans="19:19" x14ac:dyDescent="0.25">
      <c r="S2021" s="6">
        <v>241</v>
      </c>
    </row>
    <row r="2022" spans="19:19" x14ac:dyDescent="0.25">
      <c r="S2022" s="6">
        <v>229</v>
      </c>
    </row>
    <row r="2023" spans="19:19" x14ac:dyDescent="0.25">
      <c r="S2023" s="6">
        <v>10</v>
      </c>
    </row>
    <row r="2024" spans="19:19" x14ac:dyDescent="0.25">
      <c r="S2024" s="6">
        <v>189</v>
      </c>
    </row>
    <row r="2025" spans="19:19" x14ac:dyDescent="0.25">
      <c r="S2025" s="6">
        <v>4</v>
      </c>
    </row>
    <row r="2026" spans="19:19" x14ac:dyDescent="0.25">
      <c r="S2026" s="6">
        <v>241</v>
      </c>
    </row>
    <row r="2027" spans="19:19" x14ac:dyDescent="0.25">
      <c r="S2027" s="6">
        <v>16</v>
      </c>
    </row>
    <row r="2028" spans="19:19" x14ac:dyDescent="0.25">
      <c r="S2028" s="6">
        <v>216</v>
      </c>
    </row>
    <row r="2029" spans="19:19" x14ac:dyDescent="0.25">
      <c r="S2029" s="6">
        <v>42</v>
      </c>
    </row>
    <row r="2030" spans="19:19" x14ac:dyDescent="0.25">
      <c r="S2030" s="6">
        <v>90</v>
      </c>
    </row>
    <row r="2031" spans="19:19" x14ac:dyDescent="0.25">
      <c r="S2031" s="6">
        <v>180</v>
      </c>
    </row>
    <row r="2032" spans="19:19" x14ac:dyDescent="0.25">
      <c r="S2032" s="6">
        <v>50</v>
      </c>
    </row>
    <row r="2033" spans="19:19" x14ac:dyDescent="0.25">
      <c r="S2033" s="6">
        <v>178</v>
      </c>
    </row>
    <row r="2034" spans="19:19" x14ac:dyDescent="0.25">
      <c r="S2034" s="6">
        <v>199</v>
      </c>
    </row>
    <row r="2035" spans="19:19" x14ac:dyDescent="0.25">
      <c r="S2035" s="6">
        <v>141</v>
      </c>
    </row>
    <row r="2036" spans="19:19" x14ac:dyDescent="0.25">
      <c r="S2036" s="6">
        <v>126</v>
      </c>
    </row>
    <row r="2037" spans="19:19" x14ac:dyDescent="0.25">
      <c r="S2037" s="6">
        <v>251</v>
      </c>
    </row>
    <row r="2038" spans="19:19" x14ac:dyDescent="0.25">
      <c r="S2038" s="6">
        <v>94</v>
      </c>
    </row>
    <row r="2039" spans="19:19" x14ac:dyDescent="0.25">
      <c r="S2039" s="6">
        <v>74</v>
      </c>
    </row>
    <row r="2040" spans="19:19" x14ac:dyDescent="0.25">
      <c r="S2040" s="6">
        <v>199</v>
      </c>
    </row>
    <row r="2041" spans="19:19" x14ac:dyDescent="0.25">
      <c r="S2041" s="6">
        <v>198</v>
      </c>
    </row>
    <row r="2042" spans="19:19" x14ac:dyDescent="0.25">
      <c r="S2042" s="6">
        <v>50</v>
      </c>
    </row>
    <row r="2043" spans="19:19" x14ac:dyDescent="0.25">
      <c r="S2043" s="6">
        <v>249</v>
      </c>
    </row>
    <row r="2044" spans="19:19" x14ac:dyDescent="0.25">
      <c r="S2044" s="6">
        <v>137</v>
      </c>
    </row>
    <row r="2045" spans="19:19" x14ac:dyDescent="0.25">
      <c r="S2045" s="6">
        <v>9</v>
      </c>
    </row>
    <row r="2046" spans="19:19" x14ac:dyDescent="0.25">
      <c r="S2046" s="6">
        <v>199</v>
      </c>
    </row>
    <row r="2047" spans="19:19" x14ac:dyDescent="0.25">
      <c r="S2047" s="6">
        <v>15</v>
      </c>
    </row>
    <row r="2048" spans="19:19" x14ac:dyDescent="0.25">
      <c r="S2048" s="6">
        <v>247</v>
      </c>
    </row>
    <row r="2049" spans="19:19" x14ac:dyDescent="0.25">
      <c r="S2049" s="6">
        <v>207</v>
      </c>
    </row>
    <row r="2050" spans="19:19" x14ac:dyDescent="0.25">
      <c r="S2050" s="6">
        <v>78</v>
      </c>
    </row>
    <row r="2051" spans="19:19" x14ac:dyDescent="0.25">
      <c r="S2051" s="6">
        <v>41</v>
      </c>
    </row>
    <row r="2052" spans="19:19" x14ac:dyDescent="0.25">
      <c r="S2052" s="6">
        <v>126</v>
      </c>
    </row>
    <row r="2053" spans="19:19" x14ac:dyDescent="0.25">
      <c r="S2053" s="6">
        <v>121</v>
      </c>
    </row>
    <row r="2054" spans="19:19" x14ac:dyDescent="0.25">
      <c r="S2054" s="6">
        <v>96</v>
      </c>
    </row>
    <row r="2055" spans="19:19" x14ac:dyDescent="0.25">
      <c r="S2055" s="6">
        <v>185</v>
      </c>
    </row>
    <row r="2056" spans="19:19" x14ac:dyDescent="0.25">
      <c r="S2056" s="6">
        <v>22</v>
      </c>
    </row>
    <row r="2057" spans="19:19" x14ac:dyDescent="0.25">
      <c r="S2057" s="6">
        <v>214</v>
      </c>
    </row>
    <row r="2058" spans="19:19" x14ac:dyDescent="0.25">
      <c r="S2058" s="6">
        <v>249</v>
      </c>
    </row>
    <row r="2059" spans="19:19" x14ac:dyDescent="0.25">
      <c r="S2059" s="6">
        <v>236</v>
      </c>
    </row>
    <row r="2060" spans="19:19" x14ac:dyDescent="0.25">
      <c r="S2060" s="6">
        <v>109</v>
      </c>
    </row>
    <row r="2061" spans="19:19" x14ac:dyDescent="0.25">
      <c r="S2061" s="6">
        <v>36</v>
      </c>
    </row>
    <row r="2062" spans="19:19" x14ac:dyDescent="0.25">
      <c r="S2062" s="6">
        <v>25</v>
      </c>
    </row>
    <row r="2063" spans="19:19" x14ac:dyDescent="0.25">
      <c r="S2063" s="6">
        <v>135</v>
      </c>
    </row>
    <row r="2064" spans="19:19" x14ac:dyDescent="0.25">
      <c r="S2064" s="6">
        <v>242</v>
      </c>
    </row>
    <row r="2065" spans="19:19" x14ac:dyDescent="0.25">
      <c r="S2065" s="6">
        <v>40</v>
      </c>
    </row>
    <row r="2066" spans="19:19" x14ac:dyDescent="0.25">
      <c r="S2066" s="6">
        <v>108</v>
      </c>
    </row>
    <row r="2067" spans="19:19" x14ac:dyDescent="0.25">
      <c r="S2067" s="6">
        <v>116</v>
      </c>
    </row>
    <row r="2068" spans="19:19" x14ac:dyDescent="0.25">
      <c r="S2068" s="6">
        <v>188</v>
      </c>
    </row>
    <row r="2069" spans="19:19" x14ac:dyDescent="0.25">
      <c r="S2069" s="6">
        <v>135</v>
      </c>
    </row>
    <row r="2070" spans="19:19" x14ac:dyDescent="0.25">
      <c r="S2070" s="6">
        <v>67</v>
      </c>
    </row>
    <row r="2071" spans="19:19" x14ac:dyDescent="0.25">
      <c r="S2071" s="6">
        <v>32</v>
      </c>
    </row>
    <row r="2072" spans="19:19" x14ac:dyDescent="0.25">
      <c r="S2072" s="6">
        <v>13</v>
      </c>
    </row>
    <row r="2073" spans="19:19" x14ac:dyDescent="0.25">
      <c r="S2073" s="6">
        <v>51</v>
      </c>
    </row>
    <row r="2074" spans="19:19" x14ac:dyDescent="0.25">
      <c r="S2074" s="6">
        <v>166</v>
      </c>
    </row>
    <row r="2075" spans="19:19" x14ac:dyDescent="0.25">
      <c r="S2075" s="6">
        <v>123</v>
      </c>
    </row>
    <row r="2076" spans="19:19" x14ac:dyDescent="0.25">
      <c r="S2076" s="6">
        <v>218</v>
      </c>
    </row>
    <row r="2077" spans="19:19" x14ac:dyDescent="0.25">
      <c r="S2077" s="6">
        <v>172</v>
      </c>
    </row>
    <row r="2078" spans="19:19" x14ac:dyDescent="0.25">
      <c r="S2078" s="6">
        <v>77</v>
      </c>
    </row>
    <row r="2079" spans="19:19" x14ac:dyDescent="0.25">
      <c r="S2079" s="6">
        <v>166</v>
      </c>
    </row>
    <row r="2080" spans="19:19" x14ac:dyDescent="0.25">
      <c r="S2080" s="6">
        <v>31</v>
      </c>
    </row>
    <row r="2081" spans="19:19" x14ac:dyDescent="0.25">
      <c r="S2081" s="6">
        <v>22</v>
      </c>
    </row>
    <row r="2082" spans="19:19" x14ac:dyDescent="0.25">
      <c r="S2082" s="6">
        <v>111</v>
      </c>
    </row>
    <row r="2083" spans="19:19" x14ac:dyDescent="0.25">
      <c r="S2083" s="6">
        <v>143</v>
      </c>
    </row>
    <row r="2084" spans="19:19" x14ac:dyDescent="0.25">
      <c r="S2084" s="6">
        <v>244</v>
      </c>
    </row>
    <row r="2085" spans="19:19" x14ac:dyDescent="0.25">
      <c r="S2085" s="6">
        <v>229</v>
      </c>
    </row>
    <row r="2086" spans="19:19" x14ac:dyDescent="0.25">
      <c r="S2086" s="6">
        <v>62</v>
      </c>
    </row>
    <row r="2087" spans="19:19" x14ac:dyDescent="0.25">
      <c r="S2087" s="6">
        <v>131</v>
      </c>
    </row>
    <row r="2088" spans="19:19" x14ac:dyDescent="0.25">
      <c r="S2088" s="6">
        <v>131</v>
      </c>
    </row>
    <row r="2089" spans="19:19" x14ac:dyDescent="0.25">
      <c r="S2089" s="6">
        <v>232</v>
      </c>
    </row>
    <row r="2090" spans="19:19" x14ac:dyDescent="0.25">
      <c r="S2090" s="6">
        <v>82</v>
      </c>
    </row>
    <row r="2091" spans="19:19" x14ac:dyDescent="0.25">
      <c r="S2091" s="6">
        <v>70</v>
      </c>
    </row>
    <row r="2092" spans="19:19" x14ac:dyDescent="0.25">
      <c r="S2092" s="6">
        <v>109</v>
      </c>
    </row>
    <row r="2093" spans="19:19" x14ac:dyDescent="0.25">
      <c r="S2093" s="6">
        <v>13</v>
      </c>
    </row>
    <row r="2094" spans="19:19" x14ac:dyDescent="0.25">
      <c r="S2094" s="6">
        <v>239</v>
      </c>
    </row>
    <row r="2095" spans="19:19" x14ac:dyDescent="0.25">
      <c r="S2095" s="6">
        <v>217</v>
      </c>
    </row>
    <row r="2096" spans="19:19" x14ac:dyDescent="0.25">
      <c r="S2096" s="6">
        <v>48</v>
      </c>
    </row>
    <row r="2097" spans="19:19" x14ac:dyDescent="0.25">
      <c r="S2097" s="6">
        <v>236</v>
      </c>
    </row>
    <row r="2098" spans="19:19" x14ac:dyDescent="0.25">
      <c r="S2098" s="6">
        <v>187</v>
      </c>
    </row>
    <row r="2099" spans="19:19" x14ac:dyDescent="0.25">
      <c r="S2099" s="6">
        <v>125</v>
      </c>
    </row>
    <row r="2100" spans="19:19" x14ac:dyDescent="0.25">
      <c r="S2100" s="6">
        <v>222</v>
      </c>
    </row>
    <row r="2101" spans="19:19" x14ac:dyDescent="0.25">
      <c r="S2101" s="6">
        <v>51</v>
      </c>
    </row>
    <row r="2102" spans="19:19" x14ac:dyDescent="0.25">
      <c r="S2102" s="6">
        <v>22</v>
      </c>
    </row>
    <row r="2103" spans="19:19" x14ac:dyDescent="0.25">
      <c r="S2103" s="6">
        <v>184</v>
      </c>
    </row>
    <row r="2104" spans="19:19" x14ac:dyDescent="0.25">
      <c r="S2104" s="6">
        <v>158</v>
      </c>
    </row>
    <row r="2105" spans="19:19" x14ac:dyDescent="0.25">
      <c r="S2105" s="6">
        <v>222</v>
      </c>
    </row>
    <row r="2106" spans="19:19" x14ac:dyDescent="0.25">
      <c r="S2106" s="6">
        <v>48</v>
      </c>
    </row>
    <row r="2107" spans="19:19" x14ac:dyDescent="0.25">
      <c r="S2107" s="6">
        <v>2</v>
      </c>
    </row>
    <row r="2108" spans="19:19" x14ac:dyDescent="0.25">
      <c r="S2108" s="6">
        <v>123</v>
      </c>
    </row>
    <row r="2109" spans="19:19" x14ac:dyDescent="0.25">
      <c r="S2109" s="6">
        <v>187</v>
      </c>
    </row>
    <row r="2110" spans="19:19" x14ac:dyDescent="0.25">
      <c r="S2110" s="6">
        <v>68</v>
      </c>
    </row>
    <row r="2111" spans="19:19" x14ac:dyDescent="0.25">
      <c r="S2111" s="6">
        <v>111</v>
      </c>
    </row>
    <row r="2112" spans="19:19" x14ac:dyDescent="0.25">
      <c r="S2112" s="6">
        <v>45</v>
      </c>
    </row>
    <row r="2113" spans="19:19" x14ac:dyDescent="0.25">
      <c r="S2113" s="6">
        <v>232</v>
      </c>
    </row>
    <row r="2114" spans="19:19" x14ac:dyDescent="0.25">
      <c r="S2114" s="6">
        <v>185</v>
      </c>
    </row>
    <row r="2115" spans="19:19" x14ac:dyDescent="0.25">
      <c r="S2115" s="6">
        <v>178</v>
      </c>
    </row>
    <row r="2116" spans="19:19" x14ac:dyDescent="0.25">
      <c r="S2116" s="6">
        <v>188</v>
      </c>
    </row>
    <row r="2117" spans="19:19" x14ac:dyDescent="0.25">
      <c r="S2117" s="6">
        <v>73</v>
      </c>
    </row>
    <row r="2118" spans="19:19" x14ac:dyDescent="0.25">
      <c r="S2118" s="6">
        <v>22</v>
      </c>
    </row>
    <row r="2119" spans="19:19" x14ac:dyDescent="0.25">
      <c r="S2119" s="6">
        <v>188</v>
      </c>
    </row>
    <row r="2120" spans="19:19" x14ac:dyDescent="0.25">
      <c r="S2120" s="6">
        <v>85</v>
      </c>
    </row>
    <row r="2121" spans="19:19" x14ac:dyDescent="0.25">
      <c r="S2121" s="6">
        <v>165</v>
      </c>
    </row>
    <row r="2122" spans="19:19" x14ac:dyDescent="0.25">
      <c r="S2122" s="6">
        <v>184</v>
      </c>
    </row>
    <row r="2123" spans="19:19" x14ac:dyDescent="0.25">
      <c r="S2123" s="6">
        <v>32</v>
      </c>
    </row>
    <row r="2124" spans="19:19" x14ac:dyDescent="0.25">
      <c r="S2124" s="6">
        <v>124</v>
      </c>
    </row>
    <row r="2125" spans="19:19" x14ac:dyDescent="0.25">
      <c r="S2125" s="6">
        <v>114</v>
      </c>
    </row>
    <row r="2126" spans="19:19" x14ac:dyDescent="0.25">
      <c r="S2126" s="6">
        <v>195</v>
      </c>
    </row>
    <row r="2127" spans="19:19" x14ac:dyDescent="0.25">
      <c r="S2127" s="6">
        <v>28</v>
      </c>
    </row>
    <row r="2128" spans="19:19" x14ac:dyDescent="0.25">
      <c r="S2128" s="6">
        <v>245</v>
      </c>
    </row>
    <row r="2129" spans="19:19" x14ac:dyDescent="0.25">
      <c r="S2129" s="6">
        <v>153</v>
      </c>
    </row>
    <row r="2130" spans="19:19" x14ac:dyDescent="0.25">
      <c r="S2130" s="6">
        <v>221</v>
      </c>
    </row>
    <row r="2131" spans="19:19" x14ac:dyDescent="0.25">
      <c r="S2131" s="6">
        <v>0</v>
      </c>
    </row>
    <row r="2132" spans="19:19" x14ac:dyDescent="0.25">
      <c r="S2132" s="6">
        <v>27</v>
      </c>
    </row>
    <row r="2133" spans="19:19" x14ac:dyDescent="0.25">
      <c r="S2133" s="6">
        <v>89</v>
      </c>
    </row>
    <row r="2134" spans="19:19" x14ac:dyDescent="0.25">
      <c r="S2134" s="6">
        <v>51</v>
      </c>
    </row>
    <row r="2135" spans="19:19" x14ac:dyDescent="0.25">
      <c r="S2135" s="6">
        <v>4</v>
      </c>
    </row>
    <row r="2136" spans="19:19" x14ac:dyDescent="0.25">
      <c r="S2136" s="6">
        <v>48</v>
      </c>
    </row>
    <row r="2137" spans="19:19" x14ac:dyDescent="0.25">
      <c r="S2137" s="6">
        <v>46</v>
      </c>
    </row>
    <row r="2138" spans="19:19" x14ac:dyDescent="0.25">
      <c r="S2138" s="6">
        <v>200</v>
      </c>
    </row>
    <row r="2139" spans="19:19" x14ac:dyDescent="0.25">
      <c r="S2139" s="6">
        <v>180</v>
      </c>
    </row>
    <row r="2140" spans="19:19" x14ac:dyDescent="0.25">
      <c r="S2140" s="6">
        <v>229</v>
      </c>
    </row>
    <row r="2141" spans="19:19" x14ac:dyDescent="0.25">
      <c r="S2141" s="6">
        <v>100</v>
      </c>
    </row>
    <row r="2142" spans="19:19" x14ac:dyDescent="0.25">
      <c r="S2142" s="6">
        <v>175</v>
      </c>
    </row>
    <row r="2143" spans="19:19" x14ac:dyDescent="0.25">
      <c r="S2143" s="6">
        <v>63</v>
      </c>
    </row>
    <row r="2144" spans="19:19" x14ac:dyDescent="0.25">
      <c r="S2144" s="6">
        <v>60</v>
      </c>
    </row>
    <row r="2145" spans="19:19" x14ac:dyDescent="0.25">
      <c r="S2145" s="6">
        <v>199</v>
      </c>
    </row>
    <row r="2146" spans="19:19" x14ac:dyDescent="0.25">
      <c r="S2146" s="6">
        <v>63</v>
      </c>
    </row>
    <row r="2147" spans="19:19" x14ac:dyDescent="0.25">
      <c r="S2147" s="6">
        <v>208</v>
      </c>
    </row>
    <row r="2148" spans="19:19" x14ac:dyDescent="0.25">
      <c r="S2148" s="6">
        <v>230</v>
      </c>
    </row>
    <row r="2149" spans="19:19" x14ac:dyDescent="0.25">
      <c r="S2149" s="6">
        <v>71</v>
      </c>
    </row>
    <row r="2150" spans="19:19" x14ac:dyDescent="0.25">
      <c r="S2150" s="6">
        <v>15</v>
      </c>
    </row>
    <row r="2151" spans="19:19" x14ac:dyDescent="0.25">
      <c r="S2151" s="6">
        <v>24</v>
      </c>
    </row>
    <row r="2152" spans="19:19" x14ac:dyDescent="0.25">
      <c r="S2152" s="6">
        <v>88</v>
      </c>
    </row>
    <row r="2153" spans="19:19" x14ac:dyDescent="0.25">
      <c r="S2153" s="6">
        <v>189</v>
      </c>
    </row>
    <row r="2154" spans="19:19" x14ac:dyDescent="0.25">
      <c r="S2154" s="6">
        <v>66</v>
      </c>
    </row>
    <row r="2155" spans="19:19" x14ac:dyDescent="0.25">
      <c r="S2155" s="6">
        <v>85</v>
      </c>
    </row>
    <row r="2156" spans="19:19" x14ac:dyDescent="0.25">
      <c r="S2156" s="6">
        <v>63</v>
      </c>
    </row>
    <row r="2157" spans="19:19" x14ac:dyDescent="0.25">
      <c r="S2157" s="6">
        <v>109</v>
      </c>
    </row>
    <row r="2158" spans="19:19" x14ac:dyDescent="0.25">
      <c r="S2158" s="6">
        <v>130</v>
      </c>
    </row>
    <row r="2159" spans="19:19" x14ac:dyDescent="0.25">
      <c r="S2159" s="6">
        <v>93</v>
      </c>
    </row>
    <row r="2160" spans="19:19" x14ac:dyDescent="0.25">
      <c r="S2160" s="6">
        <v>126</v>
      </c>
    </row>
    <row r="2161" spans="19:19" x14ac:dyDescent="0.25">
      <c r="S2161" s="6">
        <v>210</v>
      </c>
    </row>
    <row r="2162" spans="19:19" x14ac:dyDescent="0.25">
      <c r="S2162" s="6">
        <v>12</v>
      </c>
    </row>
    <row r="2163" spans="19:19" x14ac:dyDescent="0.25">
      <c r="S2163" s="6">
        <v>140</v>
      </c>
    </row>
    <row r="2164" spans="19:19" x14ac:dyDescent="0.25">
      <c r="S2164" s="6">
        <v>240</v>
      </c>
    </row>
    <row r="2165" spans="19:19" x14ac:dyDescent="0.25">
      <c r="S2165" s="6">
        <v>50</v>
      </c>
    </row>
    <row r="2166" spans="19:19" x14ac:dyDescent="0.25">
      <c r="S2166" s="6">
        <v>31</v>
      </c>
    </row>
    <row r="2167" spans="19:19" x14ac:dyDescent="0.25">
      <c r="S2167" s="6">
        <v>46</v>
      </c>
    </row>
    <row r="2168" spans="19:19" x14ac:dyDescent="0.25">
      <c r="S2168" s="6">
        <v>252</v>
      </c>
    </row>
    <row r="2169" spans="19:19" x14ac:dyDescent="0.25">
      <c r="S2169" s="6">
        <v>183</v>
      </c>
    </row>
    <row r="2170" spans="19:19" x14ac:dyDescent="0.25">
      <c r="S2170" s="6">
        <v>254</v>
      </c>
    </row>
    <row r="2171" spans="19:19" x14ac:dyDescent="0.25">
      <c r="S2171" s="6">
        <v>8</v>
      </c>
    </row>
    <row r="2172" spans="19:19" x14ac:dyDescent="0.25">
      <c r="S2172" s="6">
        <v>127</v>
      </c>
    </row>
    <row r="2173" spans="19:19" x14ac:dyDescent="0.25">
      <c r="S2173" s="6">
        <v>234</v>
      </c>
    </row>
    <row r="2174" spans="19:19" x14ac:dyDescent="0.25">
      <c r="S2174" s="6">
        <v>64</v>
      </c>
    </row>
    <row r="2175" spans="19:19" x14ac:dyDescent="0.25">
      <c r="S2175" s="6">
        <v>253</v>
      </c>
    </row>
    <row r="2176" spans="19:19" x14ac:dyDescent="0.25">
      <c r="S2176" s="6">
        <v>202</v>
      </c>
    </row>
    <row r="2177" spans="19:19" x14ac:dyDescent="0.25">
      <c r="S2177" s="6">
        <v>161</v>
      </c>
    </row>
    <row r="2178" spans="19:19" x14ac:dyDescent="0.25">
      <c r="S2178" s="6">
        <v>87</v>
      </c>
    </row>
    <row r="2179" spans="19:19" x14ac:dyDescent="0.25">
      <c r="S2179" s="6">
        <v>52</v>
      </c>
    </row>
    <row r="2180" spans="19:19" x14ac:dyDescent="0.25">
      <c r="S2180" s="6">
        <v>75</v>
      </c>
    </row>
    <row r="2181" spans="19:19" x14ac:dyDescent="0.25">
      <c r="S2181" s="6">
        <v>117</v>
      </c>
    </row>
    <row r="2182" spans="19:19" x14ac:dyDescent="0.25">
      <c r="S2182" s="6">
        <v>164</v>
      </c>
    </row>
    <row r="2183" spans="19:19" x14ac:dyDescent="0.25">
      <c r="S2183" s="6">
        <v>5</v>
      </c>
    </row>
    <row r="2184" spans="19:19" x14ac:dyDescent="0.25">
      <c r="S2184" s="6">
        <v>106</v>
      </c>
    </row>
    <row r="2185" spans="19:19" x14ac:dyDescent="0.25">
      <c r="S2185" s="6">
        <v>21</v>
      </c>
    </row>
    <row r="2186" spans="19:19" x14ac:dyDescent="0.25">
      <c r="S2186" s="6">
        <v>250</v>
      </c>
    </row>
    <row r="2187" spans="19:19" x14ac:dyDescent="0.25">
      <c r="S2187" s="6">
        <v>8</v>
      </c>
    </row>
    <row r="2188" spans="19:19" x14ac:dyDescent="0.25">
      <c r="S2188" s="6">
        <v>171</v>
      </c>
    </row>
    <row r="2189" spans="19:19" x14ac:dyDescent="0.25">
      <c r="S2189" s="6">
        <v>92</v>
      </c>
    </row>
    <row r="2190" spans="19:19" x14ac:dyDescent="0.25">
      <c r="S2190" s="6">
        <v>36</v>
      </c>
    </row>
    <row r="2191" spans="19:19" x14ac:dyDescent="0.25">
      <c r="S2191" s="6">
        <v>7</v>
      </c>
    </row>
    <row r="2192" spans="19:19" x14ac:dyDescent="0.25">
      <c r="S2192" s="6">
        <v>137</v>
      </c>
    </row>
    <row r="2193" spans="19:19" x14ac:dyDescent="0.25">
      <c r="S2193" s="6">
        <v>239</v>
      </c>
    </row>
    <row r="2194" spans="19:19" x14ac:dyDescent="0.25">
      <c r="S2194" s="6">
        <v>50</v>
      </c>
    </row>
    <row r="2195" spans="19:19" x14ac:dyDescent="0.25">
      <c r="S2195" s="6">
        <v>251</v>
      </c>
    </row>
    <row r="2196" spans="19:19" x14ac:dyDescent="0.25">
      <c r="S2196" s="6">
        <v>242</v>
      </c>
    </row>
    <row r="2197" spans="19:19" x14ac:dyDescent="0.25">
      <c r="S2197" s="6">
        <v>135</v>
      </c>
    </row>
    <row r="2198" spans="19:19" x14ac:dyDescent="0.25">
      <c r="S2198" s="6">
        <v>238</v>
      </c>
    </row>
    <row r="2199" spans="19:19" x14ac:dyDescent="0.25">
      <c r="S2199" s="6">
        <v>156</v>
      </c>
    </row>
    <row r="2200" spans="19:19" x14ac:dyDescent="0.25">
      <c r="S2200" s="6">
        <v>138</v>
      </c>
    </row>
    <row r="2201" spans="19:19" x14ac:dyDescent="0.25">
      <c r="S2201" s="6">
        <v>105</v>
      </c>
    </row>
    <row r="2202" spans="19:19" x14ac:dyDescent="0.25">
      <c r="S2202" s="6">
        <v>23</v>
      </c>
    </row>
    <row r="2203" spans="19:19" x14ac:dyDescent="0.25">
      <c r="S2203" s="6">
        <v>86</v>
      </c>
    </row>
    <row r="2204" spans="19:19" x14ac:dyDescent="0.25">
      <c r="S2204" s="6">
        <v>17</v>
      </c>
    </row>
    <row r="2205" spans="19:19" x14ac:dyDescent="0.25">
      <c r="S2205" s="6">
        <v>189</v>
      </c>
    </row>
    <row r="2206" spans="19:19" x14ac:dyDescent="0.25">
      <c r="S2206" s="6">
        <v>239</v>
      </c>
    </row>
    <row r="2207" spans="19:19" x14ac:dyDescent="0.25">
      <c r="S2207" s="6">
        <v>155</v>
      </c>
    </row>
    <row r="2208" spans="19:19" x14ac:dyDescent="0.25">
      <c r="S2208" s="6">
        <v>25</v>
      </c>
    </row>
    <row r="2209" spans="19:19" x14ac:dyDescent="0.25">
      <c r="S2209" s="6">
        <v>37</v>
      </c>
    </row>
    <row r="2210" spans="19:19" x14ac:dyDescent="0.25">
      <c r="S2210" s="6">
        <v>22</v>
      </c>
    </row>
    <row r="2211" spans="19:19" x14ac:dyDescent="0.25">
      <c r="S2211" s="6">
        <v>122</v>
      </c>
    </row>
    <row r="2212" spans="19:19" x14ac:dyDescent="0.25">
      <c r="S2212" s="6">
        <v>100</v>
      </c>
    </row>
    <row r="2213" spans="19:19" x14ac:dyDescent="0.25">
      <c r="S2213" s="6">
        <v>12</v>
      </c>
    </row>
    <row r="2214" spans="19:19" x14ac:dyDescent="0.25">
      <c r="S2214" s="6">
        <v>251</v>
      </c>
    </row>
    <row r="2215" spans="19:19" x14ac:dyDescent="0.25">
      <c r="S2215" s="6">
        <v>159</v>
      </c>
    </row>
    <row r="2216" spans="19:19" x14ac:dyDescent="0.25">
      <c r="S2216" s="6">
        <v>214</v>
      </c>
    </row>
    <row r="2217" spans="19:19" x14ac:dyDescent="0.25">
      <c r="S2217" s="6">
        <v>42</v>
      </c>
    </row>
    <row r="2218" spans="19:19" x14ac:dyDescent="0.25">
      <c r="S2218" s="6">
        <v>169</v>
      </c>
    </row>
    <row r="2219" spans="19:19" x14ac:dyDescent="0.25">
      <c r="S2219" s="6">
        <v>167</v>
      </c>
    </row>
    <row r="2220" spans="19:19" x14ac:dyDescent="0.25">
      <c r="S2220" s="6">
        <v>194</v>
      </c>
    </row>
    <row r="2221" spans="19:19" x14ac:dyDescent="0.25">
      <c r="S2221" s="6">
        <v>57</v>
      </c>
    </row>
    <row r="2222" spans="19:19" x14ac:dyDescent="0.25">
      <c r="S2222" s="6">
        <v>72</v>
      </c>
    </row>
    <row r="2223" spans="19:19" x14ac:dyDescent="0.25">
      <c r="S2223" s="6">
        <v>121</v>
      </c>
    </row>
    <row r="2224" spans="19:19" x14ac:dyDescent="0.25">
      <c r="S2224" s="6">
        <v>243</v>
      </c>
    </row>
    <row r="2225" spans="19:19" x14ac:dyDescent="0.25">
      <c r="S2225" s="6">
        <v>79</v>
      </c>
    </row>
    <row r="2226" spans="19:19" x14ac:dyDescent="0.25">
      <c r="S2226" s="6">
        <v>160</v>
      </c>
    </row>
    <row r="2227" spans="19:19" x14ac:dyDescent="0.25">
      <c r="S2227" s="6">
        <v>50</v>
      </c>
    </row>
    <row r="2228" spans="19:19" x14ac:dyDescent="0.25">
      <c r="S2228" s="6">
        <v>212</v>
      </c>
    </row>
    <row r="2229" spans="19:19" x14ac:dyDescent="0.25">
      <c r="S2229" s="6">
        <v>177</v>
      </c>
    </row>
    <row r="2230" spans="19:19" x14ac:dyDescent="0.25">
      <c r="S2230" s="6">
        <v>109</v>
      </c>
    </row>
    <row r="2231" spans="19:19" x14ac:dyDescent="0.25">
      <c r="S2231" s="6">
        <v>164</v>
      </c>
    </row>
    <row r="2232" spans="19:19" x14ac:dyDescent="0.25">
      <c r="S2232" s="6">
        <v>155</v>
      </c>
    </row>
    <row r="2233" spans="19:19" x14ac:dyDescent="0.25">
      <c r="S2233" s="6">
        <v>156</v>
      </c>
    </row>
    <row r="2234" spans="19:19" x14ac:dyDescent="0.25">
      <c r="S2234" s="6">
        <v>80</v>
      </c>
    </row>
    <row r="2235" spans="19:19" x14ac:dyDescent="0.25">
      <c r="S2235" s="6">
        <v>118</v>
      </c>
    </row>
    <row r="2236" spans="19:19" x14ac:dyDescent="0.25">
      <c r="S2236" s="6">
        <v>239</v>
      </c>
    </row>
    <row r="2237" spans="19:19" x14ac:dyDescent="0.25">
      <c r="S2237" s="6">
        <v>148</v>
      </c>
    </row>
    <row r="2238" spans="19:19" x14ac:dyDescent="0.25">
      <c r="S2238" s="6">
        <v>199</v>
      </c>
    </row>
    <row r="2239" spans="19:19" x14ac:dyDescent="0.25">
      <c r="S2239" s="6">
        <v>218</v>
      </c>
    </row>
    <row r="2240" spans="19:19" x14ac:dyDescent="0.25">
      <c r="S2240" s="6">
        <v>173</v>
      </c>
    </row>
    <row r="2241" spans="19:19" x14ac:dyDescent="0.25">
      <c r="S2241" s="6">
        <v>38</v>
      </c>
    </row>
    <row r="2242" spans="19:19" x14ac:dyDescent="0.25">
      <c r="S2242" s="6">
        <v>213</v>
      </c>
    </row>
    <row r="2243" spans="19:19" x14ac:dyDescent="0.25">
      <c r="S2243" s="6">
        <v>95</v>
      </c>
    </row>
    <row r="2244" spans="19:19" x14ac:dyDescent="0.25">
      <c r="S2244" s="6">
        <v>147</v>
      </c>
    </row>
    <row r="2245" spans="19:19" x14ac:dyDescent="0.25">
      <c r="S2245" s="6">
        <v>193</v>
      </c>
    </row>
    <row r="2246" spans="19:19" x14ac:dyDescent="0.25">
      <c r="S2246" s="6">
        <v>52</v>
      </c>
    </row>
    <row r="2247" spans="19:19" x14ac:dyDescent="0.25">
      <c r="S2247" s="6">
        <v>124</v>
      </c>
    </row>
    <row r="2248" spans="19:19" x14ac:dyDescent="0.25">
      <c r="S2248" s="6">
        <v>194</v>
      </c>
    </row>
    <row r="2249" spans="19:19" x14ac:dyDescent="0.25">
      <c r="S2249" s="6">
        <v>51</v>
      </c>
    </row>
    <row r="2250" spans="19:19" x14ac:dyDescent="0.25">
      <c r="S2250" s="6">
        <v>95</v>
      </c>
    </row>
    <row r="2251" spans="19:19" x14ac:dyDescent="0.25">
      <c r="S2251" s="6">
        <v>72</v>
      </c>
    </row>
    <row r="2252" spans="19:19" x14ac:dyDescent="0.25">
      <c r="S2252" s="6">
        <v>218</v>
      </c>
    </row>
    <row r="2253" spans="19:19" x14ac:dyDescent="0.25">
      <c r="S2253" s="6">
        <v>67</v>
      </c>
    </row>
    <row r="2254" spans="19:19" x14ac:dyDescent="0.25">
      <c r="S2254" s="6">
        <v>47</v>
      </c>
    </row>
    <row r="2255" spans="19:19" x14ac:dyDescent="0.25">
      <c r="S2255" s="6">
        <v>51</v>
      </c>
    </row>
    <row r="2256" spans="19:19" x14ac:dyDescent="0.25">
      <c r="S2256" s="6">
        <v>192</v>
      </c>
    </row>
    <row r="2257" spans="19:19" x14ac:dyDescent="0.25">
      <c r="S2257" s="6">
        <v>148</v>
      </c>
    </row>
    <row r="2258" spans="19:19" x14ac:dyDescent="0.25">
      <c r="S2258" s="6">
        <v>49</v>
      </c>
    </row>
    <row r="2259" spans="19:19" x14ac:dyDescent="0.25">
      <c r="S2259" s="6">
        <v>242</v>
      </c>
    </row>
    <row r="2260" spans="19:19" x14ac:dyDescent="0.25">
      <c r="S2260" s="6">
        <v>242</v>
      </c>
    </row>
    <row r="2261" spans="19:19" x14ac:dyDescent="0.25">
      <c r="S2261" s="6">
        <v>200</v>
      </c>
    </row>
    <row r="2262" spans="19:19" x14ac:dyDescent="0.25">
      <c r="S2262" s="6">
        <v>46</v>
      </c>
    </row>
    <row r="2263" spans="19:19" x14ac:dyDescent="0.25">
      <c r="S2263" s="6">
        <v>124</v>
      </c>
    </row>
    <row r="2264" spans="19:19" x14ac:dyDescent="0.25">
      <c r="S2264" s="6">
        <v>100</v>
      </c>
    </row>
    <row r="2265" spans="19:19" x14ac:dyDescent="0.25">
      <c r="S2265" s="6">
        <v>201</v>
      </c>
    </row>
    <row r="2266" spans="19:19" x14ac:dyDescent="0.25">
      <c r="S2266" s="6">
        <v>107</v>
      </c>
    </row>
    <row r="2267" spans="19:19" x14ac:dyDescent="0.25">
      <c r="S2267" s="6">
        <v>64</v>
      </c>
    </row>
    <row r="2268" spans="19:19" x14ac:dyDescent="0.25">
      <c r="S2268" s="6">
        <v>23</v>
      </c>
    </row>
    <row r="2269" spans="19:19" x14ac:dyDescent="0.25">
      <c r="S2269" s="6">
        <v>143</v>
      </c>
    </row>
    <row r="2270" spans="19:19" x14ac:dyDescent="0.25">
      <c r="S2270" s="6">
        <v>161</v>
      </c>
    </row>
    <row r="2271" spans="19:19" x14ac:dyDescent="0.25">
      <c r="S2271" s="6">
        <v>145</v>
      </c>
    </row>
    <row r="2272" spans="19:19" x14ac:dyDescent="0.25">
      <c r="S2272" s="6">
        <v>17</v>
      </c>
    </row>
    <row r="2273" spans="19:19" x14ac:dyDescent="0.25">
      <c r="S2273" s="6">
        <v>183</v>
      </c>
    </row>
    <row r="2274" spans="19:19" x14ac:dyDescent="0.25">
      <c r="S2274" s="6">
        <v>123</v>
      </c>
    </row>
    <row r="2275" spans="19:19" x14ac:dyDescent="0.25">
      <c r="S2275" s="6">
        <v>141</v>
      </c>
    </row>
    <row r="2276" spans="19:19" x14ac:dyDescent="0.25">
      <c r="S2276" s="6">
        <v>15</v>
      </c>
    </row>
    <row r="2277" spans="19:19" x14ac:dyDescent="0.25">
      <c r="S2277" s="6">
        <v>75</v>
      </c>
    </row>
    <row r="2278" spans="19:19" x14ac:dyDescent="0.25">
      <c r="S2278" s="6">
        <v>71</v>
      </c>
    </row>
    <row r="2279" spans="19:19" x14ac:dyDescent="0.25">
      <c r="S2279" s="6">
        <v>182</v>
      </c>
    </row>
    <row r="2280" spans="19:19" x14ac:dyDescent="0.25">
      <c r="S2280" s="6">
        <v>35</v>
      </c>
    </row>
    <row r="2281" spans="19:19" x14ac:dyDescent="0.25">
      <c r="S2281" s="6">
        <v>98</v>
      </c>
    </row>
    <row r="2282" spans="19:19" x14ac:dyDescent="0.25">
      <c r="S2282" s="6">
        <v>50</v>
      </c>
    </row>
    <row r="2283" spans="19:19" x14ac:dyDescent="0.25">
      <c r="S2283" s="6">
        <v>207</v>
      </c>
    </row>
    <row r="2284" spans="19:19" x14ac:dyDescent="0.25">
      <c r="S2284" s="6">
        <v>236</v>
      </c>
    </row>
    <row r="2285" spans="19:19" x14ac:dyDescent="0.25">
      <c r="S2285" s="6">
        <v>246</v>
      </c>
    </row>
    <row r="2286" spans="19:19" x14ac:dyDescent="0.25">
      <c r="S2286" s="6">
        <v>80</v>
      </c>
    </row>
    <row r="2287" spans="19:19" x14ac:dyDescent="0.25">
      <c r="S2287" s="6">
        <v>237</v>
      </c>
    </row>
    <row r="2288" spans="19:19" x14ac:dyDescent="0.25">
      <c r="S2288" s="6">
        <v>39</v>
      </c>
    </row>
    <row r="2289" spans="19:19" x14ac:dyDescent="0.25">
      <c r="S2289" s="6">
        <v>98</v>
      </c>
    </row>
    <row r="2290" spans="19:19" x14ac:dyDescent="0.25">
      <c r="S2290" s="6">
        <v>108</v>
      </c>
    </row>
    <row r="2291" spans="19:19" x14ac:dyDescent="0.25">
      <c r="S2291" s="6">
        <v>163</v>
      </c>
    </row>
    <row r="2292" spans="19:19" x14ac:dyDescent="0.25">
      <c r="S2292" s="6">
        <v>239</v>
      </c>
    </row>
    <row r="2293" spans="19:19" x14ac:dyDescent="0.25">
      <c r="S2293" s="6">
        <v>184</v>
      </c>
    </row>
    <row r="2294" spans="19:19" x14ac:dyDescent="0.25">
      <c r="S2294" s="6">
        <v>59</v>
      </c>
    </row>
    <row r="2295" spans="19:19" x14ac:dyDescent="0.25">
      <c r="S2295" s="6">
        <v>42</v>
      </c>
    </row>
    <row r="2296" spans="19:19" x14ac:dyDescent="0.25">
      <c r="S2296" s="6">
        <v>116</v>
      </c>
    </row>
    <row r="2297" spans="19:19" x14ac:dyDescent="0.25">
      <c r="S2297" s="6">
        <v>243</v>
      </c>
    </row>
    <row r="2298" spans="19:19" x14ac:dyDescent="0.25">
      <c r="S2298" s="6">
        <v>66</v>
      </c>
    </row>
    <row r="2299" spans="19:19" x14ac:dyDescent="0.25">
      <c r="S2299" s="6">
        <v>27</v>
      </c>
    </row>
    <row r="2300" spans="19:19" x14ac:dyDescent="0.25">
      <c r="S2300" s="6">
        <v>53</v>
      </c>
    </row>
    <row r="2301" spans="19:19" x14ac:dyDescent="0.25">
      <c r="S2301" s="6">
        <v>19</v>
      </c>
    </row>
    <row r="2302" spans="19:19" x14ac:dyDescent="0.25">
      <c r="S2302" s="6">
        <v>103</v>
      </c>
    </row>
    <row r="2303" spans="19:19" x14ac:dyDescent="0.25">
      <c r="S2303" s="6">
        <v>115</v>
      </c>
    </row>
    <row r="2304" spans="19:19" x14ac:dyDescent="0.25">
      <c r="S2304" s="6">
        <v>217</v>
      </c>
    </row>
    <row r="2305" spans="19:19" x14ac:dyDescent="0.25">
      <c r="S2305" s="6">
        <v>33</v>
      </c>
    </row>
    <row r="2306" spans="19:19" x14ac:dyDescent="0.25">
      <c r="S2306" s="6">
        <v>245</v>
      </c>
    </row>
    <row r="2307" spans="19:19" x14ac:dyDescent="0.25">
      <c r="S2307" s="6">
        <v>35</v>
      </c>
    </row>
    <row r="2308" spans="19:19" x14ac:dyDescent="0.25">
      <c r="S2308" s="6">
        <v>2</v>
      </c>
    </row>
    <row r="2309" spans="19:19" x14ac:dyDescent="0.25">
      <c r="S2309" s="6">
        <v>12</v>
      </c>
    </row>
    <row r="2310" spans="19:19" x14ac:dyDescent="0.25">
      <c r="S2310" s="6">
        <v>63</v>
      </c>
    </row>
    <row r="2311" spans="19:19" x14ac:dyDescent="0.25">
      <c r="S2311" s="6">
        <v>80</v>
      </c>
    </row>
    <row r="2312" spans="19:19" x14ac:dyDescent="0.25">
      <c r="S2312" s="6">
        <v>145</v>
      </c>
    </row>
    <row r="2313" spans="19:19" x14ac:dyDescent="0.25">
      <c r="S2313" s="6">
        <v>66</v>
      </c>
    </row>
    <row r="2314" spans="19:19" x14ac:dyDescent="0.25">
      <c r="S2314" s="6">
        <v>158</v>
      </c>
    </row>
    <row r="2315" spans="19:19" x14ac:dyDescent="0.25">
      <c r="S2315" s="6">
        <v>103</v>
      </c>
    </row>
    <row r="2316" spans="19:19" x14ac:dyDescent="0.25">
      <c r="S2316" s="6">
        <v>154</v>
      </c>
    </row>
    <row r="2317" spans="19:19" x14ac:dyDescent="0.25">
      <c r="S2317" s="6">
        <v>67</v>
      </c>
    </row>
    <row r="2318" spans="19:19" x14ac:dyDescent="0.25">
      <c r="S2318" s="6">
        <v>20</v>
      </c>
    </row>
    <row r="2319" spans="19:19" x14ac:dyDescent="0.25">
      <c r="S2319" s="6">
        <v>118</v>
      </c>
    </row>
    <row r="2320" spans="19:19" x14ac:dyDescent="0.25">
      <c r="S2320" s="6">
        <v>134</v>
      </c>
    </row>
    <row r="2321" spans="19:19" x14ac:dyDescent="0.25">
      <c r="S2321" s="6">
        <v>87</v>
      </c>
    </row>
    <row r="2322" spans="19:19" x14ac:dyDescent="0.25">
      <c r="S2322" s="6">
        <v>220</v>
      </c>
    </row>
    <row r="2323" spans="19:19" x14ac:dyDescent="0.25">
      <c r="S2323" s="6">
        <v>139</v>
      </c>
    </row>
    <row r="2324" spans="19:19" x14ac:dyDescent="0.25">
      <c r="S2324" s="6">
        <v>118</v>
      </c>
    </row>
    <row r="2325" spans="19:19" x14ac:dyDescent="0.25">
      <c r="S2325" s="6">
        <v>254</v>
      </c>
    </row>
    <row r="2326" spans="19:19" x14ac:dyDescent="0.25">
      <c r="S2326" s="6">
        <v>31</v>
      </c>
    </row>
    <row r="2327" spans="19:19" x14ac:dyDescent="0.25">
      <c r="S2327" s="6">
        <v>126</v>
      </c>
    </row>
    <row r="2328" spans="19:19" x14ac:dyDescent="0.25">
      <c r="S2328" s="6">
        <v>43</v>
      </c>
    </row>
    <row r="2329" spans="19:19" x14ac:dyDescent="0.25">
      <c r="S2329" s="6">
        <v>58</v>
      </c>
    </row>
    <row r="2330" spans="19:19" x14ac:dyDescent="0.25">
      <c r="S2330" s="6">
        <v>225</v>
      </c>
    </row>
    <row r="2331" spans="19:19" x14ac:dyDescent="0.25">
      <c r="S2331" s="6">
        <v>40</v>
      </c>
    </row>
    <row r="2332" spans="19:19" x14ac:dyDescent="0.25">
      <c r="S2332" s="6">
        <v>129</v>
      </c>
    </row>
    <row r="2333" spans="19:19" x14ac:dyDescent="0.25">
      <c r="S2333" s="6">
        <v>49</v>
      </c>
    </row>
    <row r="2334" spans="19:19" x14ac:dyDescent="0.25">
      <c r="S2334" s="6">
        <v>103</v>
      </c>
    </row>
    <row r="2335" spans="19:19" x14ac:dyDescent="0.25">
      <c r="S2335" s="6">
        <v>206</v>
      </c>
    </row>
    <row r="2336" spans="19:19" x14ac:dyDescent="0.25">
      <c r="S2336" s="6">
        <v>172</v>
      </c>
    </row>
    <row r="2337" spans="19:19" x14ac:dyDescent="0.25">
      <c r="S2337" s="6">
        <v>136</v>
      </c>
    </row>
    <row r="2338" spans="19:19" x14ac:dyDescent="0.25">
      <c r="S2338" s="6">
        <v>61</v>
      </c>
    </row>
    <row r="2339" spans="19:19" x14ac:dyDescent="0.25">
      <c r="S2339" s="6">
        <v>110</v>
      </c>
    </row>
    <row r="2340" spans="19:19" x14ac:dyDescent="0.25">
      <c r="S2340" s="6">
        <v>74</v>
      </c>
    </row>
    <row r="2341" spans="19:19" x14ac:dyDescent="0.25">
      <c r="S2341" s="6">
        <v>31</v>
      </c>
    </row>
    <row r="2342" spans="19:19" x14ac:dyDescent="0.25">
      <c r="S2342" s="6">
        <v>138</v>
      </c>
    </row>
    <row r="2343" spans="19:19" x14ac:dyDescent="0.25">
      <c r="S2343" s="6">
        <v>47</v>
      </c>
    </row>
    <row r="2344" spans="19:19" x14ac:dyDescent="0.25">
      <c r="S2344" s="6">
        <v>244</v>
      </c>
    </row>
    <row r="2345" spans="19:19" x14ac:dyDescent="0.25">
      <c r="S2345" s="6">
        <v>99</v>
      </c>
    </row>
    <row r="2346" spans="19:19" x14ac:dyDescent="0.25">
      <c r="S2346" s="6">
        <v>246</v>
      </c>
    </row>
    <row r="2347" spans="19:19" x14ac:dyDescent="0.25">
      <c r="S2347" s="6">
        <v>77</v>
      </c>
    </row>
    <row r="2348" spans="19:19" x14ac:dyDescent="0.25">
      <c r="S2348" s="6">
        <v>221</v>
      </c>
    </row>
    <row r="2349" spans="19:19" x14ac:dyDescent="0.25">
      <c r="S2349" s="6">
        <v>194</v>
      </c>
    </row>
    <row r="2350" spans="19:19" x14ac:dyDescent="0.25">
      <c r="S2350" s="6">
        <v>122</v>
      </c>
    </row>
    <row r="2351" spans="19:19" x14ac:dyDescent="0.25">
      <c r="S2351" s="6">
        <v>96</v>
      </c>
    </row>
    <row r="2352" spans="19:19" x14ac:dyDescent="0.25">
      <c r="S2352" s="6">
        <v>48</v>
      </c>
    </row>
    <row r="2353" spans="19:19" x14ac:dyDescent="0.25">
      <c r="S2353" s="6">
        <v>47</v>
      </c>
    </row>
    <row r="2354" spans="19:19" x14ac:dyDescent="0.25">
      <c r="S2354" s="6">
        <v>65</v>
      </c>
    </row>
    <row r="2355" spans="19:19" x14ac:dyDescent="0.25">
      <c r="S2355" s="6">
        <v>226</v>
      </c>
    </row>
    <row r="2356" spans="19:19" x14ac:dyDescent="0.25">
      <c r="S2356" s="6">
        <v>226</v>
      </c>
    </row>
    <row r="2357" spans="19:19" x14ac:dyDescent="0.25">
      <c r="S2357" s="6">
        <v>131</v>
      </c>
    </row>
    <row r="2358" spans="19:19" x14ac:dyDescent="0.25">
      <c r="S2358" s="6">
        <v>160</v>
      </c>
    </row>
    <row r="2359" spans="19:19" x14ac:dyDescent="0.25">
      <c r="S2359" s="6">
        <v>201</v>
      </c>
    </row>
    <row r="2360" spans="19:19" x14ac:dyDescent="0.25">
      <c r="S2360" s="6">
        <v>173</v>
      </c>
    </row>
    <row r="2361" spans="19:19" x14ac:dyDescent="0.25">
      <c r="S2361" s="6">
        <v>198</v>
      </c>
    </row>
    <row r="2362" spans="19:19" x14ac:dyDescent="0.25">
      <c r="S2362" s="6">
        <v>197</v>
      </c>
    </row>
    <row r="2363" spans="19:19" x14ac:dyDescent="0.25">
      <c r="S2363" s="6">
        <v>80</v>
      </c>
    </row>
    <row r="2364" spans="19:19" x14ac:dyDescent="0.25">
      <c r="S2364" s="6">
        <v>62</v>
      </c>
    </row>
    <row r="2365" spans="19:19" x14ac:dyDescent="0.25">
      <c r="S2365" s="6">
        <v>207</v>
      </c>
    </row>
    <row r="2366" spans="19:19" x14ac:dyDescent="0.25">
      <c r="S2366" s="6">
        <v>105</v>
      </c>
    </row>
    <row r="2367" spans="19:19" x14ac:dyDescent="0.25">
      <c r="S2367" s="6">
        <v>63</v>
      </c>
    </row>
    <row r="2368" spans="19:19" x14ac:dyDescent="0.25">
      <c r="S2368" s="6">
        <v>30</v>
      </c>
    </row>
    <row r="2369" spans="19:19" x14ac:dyDescent="0.25">
      <c r="S2369" s="6">
        <v>4</v>
      </c>
    </row>
    <row r="2370" spans="19:19" x14ac:dyDescent="0.25">
      <c r="S2370" s="6">
        <v>48</v>
      </c>
    </row>
    <row r="2371" spans="19:19" x14ac:dyDescent="0.25">
      <c r="S2371" s="6">
        <v>214</v>
      </c>
    </row>
    <row r="2372" spans="19:19" x14ac:dyDescent="0.25">
      <c r="S2372" s="6">
        <v>243</v>
      </c>
    </row>
    <row r="2373" spans="19:19" x14ac:dyDescent="0.25">
      <c r="S2373" s="6">
        <v>6</v>
      </c>
    </row>
    <row r="2374" spans="19:19" x14ac:dyDescent="0.25">
      <c r="S2374" s="6">
        <v>82</v>
      </c>
    </row>
    <row r="2375" spans="19:19" x14ac:dyDescent="0.25">
      <c r="S2375" s="6">
        <v>236</v>
      </c>
    </row>
    <row r="2376" spans="19:19" x14ac:dyDescent="0.25">
      <c r="S2376" s="6">
        <v>37</v>
      </c>
    </row>
    <row r="2377" spans="19:19" x14ac:dyDescent="0.25">
      <c r="S2377" s="6">
        <v>173</v>
      </c>
    </row>
    <row r="2378" spans="19:19" x14ac:dyDescent="0.25">
      <c r="S2378" s="6">
        <v>159</v>
      </c>
    </row>
    <row r="2379" spans="19:19" x14ac:dyDescent="0.25">
      <c r="S2379" s="6">
        <v>166</v>
      </c>
    </row>
    <row r="2380" spans="19:19" x14ac:dyDescent="0.25">
      <c r="S2380" s="6">
        <v>88</v>
      </c>
    </row>
    <row r="2381" spans="19:19" x14ac:dyDescent="0.25">
      <c r="S2381" s="6">
        <v>71</v>
      </c>
    </row>
    <row r="2382" spans="19:19" x14ac:dyDescent="0.25">
      <c r="S2382" s="6">
        <v>51</v>
      </c>
    </row>
    <row r="2383" spans="19:19" x14ac:dyDescent="0.25">
      <c r="S2383" s="6">
        <v>197</v>
      </c>
    </row>
    <row r="2384" spans="19:19" x14ac:dyDescent="0.25">
      <c r="S2384" s="6">
        <v>136</v>
      </c>
    </row>
    <row r="2385" spans="19:19" x14ac:dyDescent="0.25">
      <c r="S2385" s="6">
        <v>182</v>
      </c>
    </row>
    <row r="2386" spans="19:19" x14ac:dyDescent="0.25">
      <c r="S2386" s="6">
        <v>231</v>
      </c>
    </row>
    <row r="2387" spans="19:19" x14ac:dyDescent="0.25">
      <c r="S2387" s="6">
        <v>24</v>
      </c>
    </row>
    <row r="2388" spans="19:19" x14ac:dyDescent="0.25">
      <c r="S2388" s="6">
        <v>120</v>
      </c>
    </row>
    <row r="2389" spans="19:19" x14ac:dyDescent="0.25">
      <c r="S2389" s="6">
        <v>243</v>
      </c>
    </row>
    <row r="2390" spans="19:19" x14ac:dyDescent="0.25">
      <c r="S2390" s="6">
        <v>247</v>
      </c>
    </row>
    <row r="2391" spans="19:19" x14ac:dyDescent="0.25">
      <c r="S2391" s="6">
        <v>206</v>
      </c>
    </row>
    <row r="2392" spans="19:19" x14ac:dyDescent="0.25">
      <c r="S2392" s="6">
        <v>164</v>
      </c>
    </row>
    <row r="2393" spans="19:19" x14ac:dyDescent="0.25">
      <c r="S2393" s="6">
        <v>180</v>
      </c>
    </row>
    <row r="2394" spans="19:19" x14ac:dyDescent="0.25">
      <c r="S2394" s="6">
        <v>254</v>
      </c>
    </row>
    <row r="2395" spans="19:19" x14ac:dyDescent="0.25">
      <c r="S2395" s="6">
        <v>98</v>
      </c>
    </row>
    <row r="2396" spans="19:19" x14ac:dyDescent="0.25">
      <c r="S2396" s="6">
        <v>93</v>
      </c>
    </row>
    <row r="2397" spans="19:19" x14ac:dyDescent="0.25">
      <c r="S2397" s="6">
        <v>49</v>
      </c>
    </row>
    <row r="2398" spans="19:19" x14ac:dyDescent="0.25">
      <c r="S2398" s="6">
        <v>91</v>
      </c>
    </row>
    <row r="2399" spans="19:19" x14ac:dyDescent="0.25">
      <c r="S2399" s="6">
        <v>177</v>
      </c>
    </row>
    <row r="2400" spans="19:19" x14ac:dyDescent="0.25">
      <c r="S2400" s="6">
        <v>6</v>
      </c>
    </row>
    <row r="2401" spans="19:19" x14ac:dyDescent="0.25">
      <c r="S2401" s="6">
        <v>143</v>
      </c>
    </row>
    <row r="2402" spans="19:19" x14ac:dyDescent="0.25">
      <c r="S2402" s="6">
        <v>103</v>
      </c>
    </row>
    <row r="2403" spans="19:19" x14ac:dyDescent="0.25">
      <c r="S2403" s="6">
        <v>160</v>
      </c>
    </row>
    <row r="2404" spans="19:19" x14ac:dyDescent="0.25">
      <c r="S2404" s="6">
        <v>50</v>
      </c>
    </row>
    <row r="2405" spans="19:19" x14ac:dyDescent="0.25">
      <c r="S2405" s="6">
        <v>209</v>
      </c>
    </row>
    <row r="2406" spans="19:19" x14ac:dyDescent="0.25">
      <c r="S2406" s="6">
        <v>255</v>
      </c>
    </row>
    <row r="2407" spans="19:19" x14ac:dyDescent="0.25">
      <c r="S2407" s="6">
        <v>219</v>
      </c>
    </row>
    <row r="2408" spans="19:19" x14ac:dyDescent="0.25">
      <c r="S2408" s="6">
        <v>121</v>
      </c>
    </row>
    <row r="2409" spans="19:19" x14ac:dyDescent="0.25">
      <c r="S2409" s="6">
        <v>31</v>
      </c>
    </row>
    <row r="2410" spans="19:19" x14ac:dyDescent="0.25">
      <c r="S2410" s="6">
        <v>84</v>
      </c>
    </row>
    <row r="2411" spans="19:19" x14ac:dyDescent="0.25">
      <c r="S2411" s="6">
        <v>126</v>
      </c>
    </row>
    <row r="2412" spans="19:19" x14ac:dyDescent="0.25">
      <c r="S2412" s="6">
        <v>240</v>
      </c>
    </row>
    <row r="2413" spans="19:19" x14ac:dyDescent="0.25">
      <c r="S2413" s="6">
        <v>32</v>
      </c>
    </row>
    <row r="2414" spans="19:19" x14ac:dyDescent="0.25">
      <c r="S2414" s="6">
        <v>47</v>
      </c>
    </row>
    <row r="2415" spans="19:19" x14ac:dyDescent="0.25">
      <c r="S2415" s="6">
        <v>76</v>
      </c>
    </row>
    <row r="2416" spans="19:19" x14ac:dyDescent="0.25">
      <c r="S2416" s="6">
        <v>178</v>
      </c>
    </row>
    <row r="2417" spans="19:19" x14ac:dyDescent="0.25">
      <c r="S2417" s="6">
        <v>171</v>
      </c>
    </row>
    <row r="2418" spans="19:19" x14ac:dyDescent="0.25">
      <c r="S2418" s="6">
        <v>200</v>
      </c>
    </row>
    <row r="2419" spans="19:19" x14ac:dyDescent="0.25">
      <c r="S2419" s="6">
        <v>203</v>
      </c>
    </row>
    <row r="2420" spans="19:19" x14ac:dyDescent="0.25">
      <c r="S2420" s="6">
        <v>232</v>
      </c>
    </row>
    <row r="2421" spans="19:19" x14ac:dyDescent="0.25">
      <c r="S2421" s="6">
        <v>229</v>
      </c>
    </row>
    <row r="2422" spans="19:19" x14ac:dyDescent="0.25">
      <c r="S2422" s="6">
        <v>142</v>
      </c>
    </row>
    <row r="2423" spans="19:19" x14ac:dyDescent="0.25">
      <c r="S2423" s="6">
        <v>3</v>
      </c>
    </row>
    <row r="2424" spans="19:19" x14ac:dyDescent="0.25">
      <c r="S2424" s="6">
        <v>66</v>
      </c>
    </row>
    <row r="2425" spans="19:19" x14ac:dyDescent="0.25">
      <c r="S2425" s="6">
        <v>179</v>
      </c>
    </row>
    <row r="2426" spans="19:19" x14ac:dyDescent="0.25">
      <c r="S2426" s="6">
        <v>26</v>
      </c>
    </row>
    <row r="2427" spans="19:19" x14ac:dyDescent="0.25">
      <c r="S2427" s="6">
        <v>24</v>
      </c>
    </row>
    <row r="2428" spans="19:19" x14ac:dyDescent="0.25">
      <c r="S2428" s="6">
        <v>101</v>
      </c>
    </row>
    <row r="2429" spans="19:19" x14ac:dyDescent="0.25">
      <c r="S2429" s="6">
        <v>176</v>
      </c>
    </row>
    <row r="2430" spans="19:19" x14ac:dyDescent="0.25">
      <c r="S2430" s="6">
        <v>231</v>
      </c>
    </row>
    <row r="2431" spans="19:19" x14ac:dyDescent="0.25">
      <c r="S2431" s="6">
        <v>234</v>
      </c>
    </row>
    <row r="2432" spans="19:19" x14ac:dyDescent="0.25">
      <c r="S2432" s="6">
        <v>247</v>
      </c>
    </row>
    <row r="2433" spans="19:19" x14ac:dyDescent="0.25">
      <c r="S2433" s="6">
        <v>93</v>
      </c>
    </row>
    <row r="2434" spans="19:19" x14ac:dyDescent="0.25">
      <c r="S2434" s="6">
        <v>1</v>
      </c>
    </row>
    <row r="2435" spans="19:19" x14ac:dyDescent="0.25">
      <c r="S2435" s="6">
        <v>48</v>
      </c>
    </row>
    <row r="2436" spans="19:19" x14ac:dyDescent="0.25">
      <c r="S2436" s="6">
        <v>255</v>
      </c>
    </row>
    <row r="2437" spans="19:19" x14ac:dyDescent="0.25">
      <c r="S2437" s="6">
        <v>219</v>
      </c>
    </row>
    <row r="2438" spans="19:19" x14ac:dyDescent="0.25">
      <c r="S2438" s="6">
        <v>134</v>
      </c>
    </row>
    <row r="2439" spans="19:19" x14ac:dyDescent="0.25">
      <c r="S2439" s="6">
        <v>27</v>
      </c>
    </row>
    <row r="2440" spans="19:19" x14ac:dyDescent="0.25">
      <c r="S2440" s="6">
        <v>132</v>
      </c>
    </row>
    <row r="2441" spans="19:19" x14ac:dyDescent="0.25">
      <c r="S2441" s="6">
        <v>166</v>
      </c>
    </row>
    <row r="2442" spans="19:19" x14ac:dyDescent="0.25">
      <c r="S2442" s="6">
        <v>238</v>
      </c>
    </row>
    <row r="2443" spans="19:19" x14ac:dyDescent="0.25">
      <c r="S2443" s="6">
        <v>68</v>
      </c>
    </row>
    <row r="2444" spans="19:19" x14ac:dyDescent="0.25">
      <c r="S2444" s="6">
        <v>80</v>
      </c>
    </row>
    <row r="2445" spans="19:19" x14ac:dyDescent="0.25">
      <c r="S2445" s="6">
        <v>0</v>
      </c>
    </row>
    <row r="2446" spans="19:19" x14ac:dyDescent="0.25">
      <c r="S2446" s="6">
        <v>74</v>
      </c>
    </row>
    <row r="2447" spans="19:19" x14ac:dyDescent="0.25">
      <c r="S2447" s="6">
        <v>208</v>
      </c>
    </row>
    <row r="2448" spans="19:19" x14ac:dyDescent="0.25">
      <c r="S2448" s="6">
        <v>114</v>
      </c>
    </row>
    <row r="2449" spans="19:19" x14ac:dyDescent="0.25">
      <c r="S2449" s="6">
        <v>194</v>
      </c>
    </row>
    <row r="2450" spans="19:19" x14ac:dyDescent="0.25">
      <c r="S2450" s="6">
        <v>102</v>
      </c>
    </row>
    <row r="2451" spans="19:19" x14ac:dyDescent="0.25">
      <c r="S2451" s="6">
        <v>93</v>
      </c>
    </row>
    <row r="2452" spans="19:19" x14ac:dyDescent="0.25">
      <c r="S2452" s="6">
        <v>232</v>
      </c>
    </row>
    <row r="2453" spans="19:19" x14ac:dyDescent="0.25">
      <c r="S2453" s="6">
        <v>158</v>
      </c>
    </row>
    <row r="2454" spans="19:19" x14ac:dyDescent="0.25">
      <c r="S2454" s="6">
        <v>142</v>
      </c>
    </row>
    <row r="2455" spans="19:19" x14ac:dyDescent="0.25">
      <c r="S2455" s="6">
        <v>43</v>
      </c>
    </row>
    <row r="2456" spans="19:19" x14ac:dyDescent="0.25">
      <c r="S2456" s="6">
        <v>78</v>
      </c>
    </row>
    <row r="2457" spans="19:19" x14ac:dyDescent="0.25">
      <c r="S2457" s="6">
        <v>171</v>
      </c>
    </row>
    <row r="2458" spans="19:19" x14ac:dyDescent="0.25">
      <c r="S2458" s="6">
        <v>149</v>
      </c>
    </row>
    <row r="2459" spans="19:19" x14ac:dyDescent="0.25">
      <c r="S2459" s="6">
        <v>77</v>
      </c>
    </row>
    <row r="2460" spans="19:19" x14ac:dyDescent="0.25">
      <c r="S2460" s="6">
        <v>137</v>
      </c>
    </row>
    <row r="2461" spans="19:19" x14ac:dyDescent="0.25">
      <c r="S2461" s="6">
        <v>37</v>
      </c>
    </row>
    <row r="2462" spans="19:19" x14ac:dyDescent="0.25">
      <c r="S2462" s="6">
        <v>153</v>
      </c>
    </row>
    <row r="2463" spans="19:19" x14ac:dyDescent="0.25">
      <c r="S2463" s="6">
        <v>143</v>
      </c>
    </row>
    <row r="2464" spans="19:19" x14ac:dyDescent="0.25">
      <c r="S2464" s="6">
        <v>31</v>
      </c>
    </row>
    <row r="2465" spans="19:19" x14ac:dyDescent="0.25">
      <c r="S2465" s="6">
        <v>34</v>
      </c>
    </row>
    <row r="2466" spans="19:19" x14ac:dyDescent="0.25">
      <c r="S2466" s="6">
        <v>200</v>
      </c>
    </row>
    <row r="2467" spans="19:19" x14ac:dyDescent="0.25">
      <c r="S2467" s="6">
        <v>120</v>
      </c>
    </row>
    <row r="2468" spans="19:19" x14ac:dyDescent="0.25">
      <c r="S2468" s="6">
        <v>68</v>
      </c>
    </row>
    <row r="2469" spans="19:19" x14ac:dyDescent="0.25">
      <c r="S2469" s="6">
        <v>56</v>
      </c>
    </row>
    <row r="2470" spans="19:19" x14ac:dyDescent="0.25">
      <c r="S2470" s="6">
        <v>108</v>
      </c>
    </row>
    <row r="2471" spans="19:19" x14ac:dyDescent="0.25">
      <c r="S2471" s="6">
        <v>52</v>
      </c>
    </row>
    <row r="2472" spans="19:19" x14ac:dyDescent="0.25">
      <c r="S2472" s="6">
        <v>147</v>
      </c>
    </row>
    <row r="2473" spans="19:19" x14ac:dyDescent="0.25">
      <c r="S2473" s="6">
        <v>95</v>
      </c>
    </row>
    <row r="2474" spans="19:19" x14ac:dyDescent="0.25">
      <c r="S2474" s="6">
        <v>199</v>
      </c>
    </row>
    <row r="2475" spans="19:19" x14ac:dyDescent="0.25">
      <c r="S2475" s="6">
        <v>150</v>
      </c>
    </row>
    <row r="2476" spans="19:19" x14ac:dyDescent="0.25">
      <c r="S2476" s="6">
        <v>225</v>
      </c>
    </row>
    <row r="2477" spans="19:19" x14ac:dyDescent="0.25">
      <c r="S2477" s="6">
        <v>99</v>
      </c>
    </row>
    <row r="2478" spans="19:19" x14ac:dyDescent="0.25">
      <c r="S2478" s="6">
        <v>89</v>
      </c>
    </row>
    <row r="2479" spans="19:19" x14ac:dyDescent="0.25">
      <c r="S2479" s="6">
        <v>173</v>
      </c>
    </row>
    <row r="2480" spans="19:19" x14ac:dyDescent="0.25">
      <c r="S2480" s="6">
        <v>179</v>
      </c>
    </row>
    <row r="2481" spans="19:19" x14ac:dyDescent="0.25">
      <c r="S2481" s="6">
        <v>56</v>
      </c>
    </row>
    <row r="2482" spans="19:19" x14ac:dyDescent="0.25">
      <c r="S2482" s="6">
        <v>145</v>
      </c>
    </row>
    <row r="2483" spans="19:19" x14ac:dyDescent="0.25">
      <c r="S2483" s="6">
        <v>236</v>
      </c>
    </row>
    <row r="2484" spans="19:19" x14ac:dyDescent="0.25">
      <c r="S2484" s="6">
        <v>171</v>
      </c>
    </row>
    <row r="2485" spans="19:19" x14ac:dyDescent="0.25">
      <c r="S2485" s="6">
        <v>217</v>
      </c>
    </row>
    <row r="2486" spans="19:19" x14ac:dyDescent="0.25">
      <c r="S2486" s="6">
        <v>126</v>
      </c>
    </row>
    <row r="2487" spans="19:19" x14ac:dyDescent="0.25">
      <c r="S2487" s="6">
        <v>172</v>
      </c>
    </row>
    <row r="2488" spans="19:19" x14ac:dyDescent="0.25">
      <c r="S2488" s="6">
        <v>87</v>
      </c>
    </row>
    <row r="2489" spans="19:19" x14ac:dyDescent="0.25">
      <c r="S2489" s="6">
        <v>183</v>
      </c>
    </row>
    <row r="2490" spans="19:19" x14ac:dyDescent="0.25">
      <c r="S2490" s="6">
        <v>88</v>
      </c>
    </row>
    <row r="2491" spans="19:19" x14ac:dyDescent="0.25">
      <c r="S2491" s="6">
        <v>167</v>
      </c>
    </row>
    <row r="2492" spans="19:19" x14ac:dyDescent="0.25">
      <c r="S2492" s="6">
        <v>207</v>
      </c>
    </row>
    <row r="2493" spans="19:19" x14ac:dyDescent="0.25">
      <c r="S2493" s="6">
        <v>214</v>
      </c>
    </row>
    <row r="2494" spans="19:19" x14ac:dyDescent="0.25">
      <c r="S2494" s="6">
        <v>51</v>
      </c>
    </row>
    <row r="2495" spans="19:19" x14ac:dyDescent="0.25">
      <c r="S2495" s="6">
        <v>14</v>
      </c>
    </row>
    <row r="2496" spans="19:19" x14ac:dyDescent="0.25">
      <c r="S2496" s="6">
        <v>36</v>
      </c>
    </row>
    <row r="2497" spans="19:19" x14ac:dyDescent="0.25">
      <c r="S2497" s="6">
        <v>2</v>
      </c>
    </row>
    <row r="2498" spans="19:19" x14ac:dyDescent="0.25">
      <c r="S2498" s="6">
        <v>202</v>
      </c>
    </row>
    <row r="2499" spans="19:19" x14ac:dyDescent="0.25">
      <c r="S2499" s="6">
        <v>113</v>
      </c>
    </row>
    <row r="2500" spans="19:19" x14ac:dyDescent="0.25">
      <c r="S2500" s="6">
        <v>72</v>
      </c>
    </row>
    <row r="2501" spans="19:19" x14ac:dyDescent="0.25">
      <c r="S2501" s="6">
        <v>65</v>
      </c>
    </row>
    <row r="2502" spans="19:19" x14ac:dyDescent="0.25">
      <c r="S2502" s="6">
        <v>146</v>
      </c>
    </row>
    <row r="2503" spans="19:19" x14ac:dyDescent="0.25">
      <c r="S2503" s="6">
        <v>188</v>
      </c>
    </row>
    <row r="2504" spans="19:19" x14ac:dyDescent="0.25">
      <c r="S2504" s="6">
        <v>145</v>
      </c>
    </row>
    <row r="2505" spans="19:19" x14ac:dyDescent="0.25">
      <c r="S2505" s="6">
        <v>124</v>
      </c>
    </row>
    <row r="2506" spans="19:19" x14ac:dyDescent="0.25">
      <c r="S2506" s="6">
        <v>168</v>
      </c>
    </row>
    <row r="2507" spans="19:19" x14ac:dyDescent="0.25">
      <c r="S2507" s="6">
        <v>12</v>
      </c>
    </row>
    <row r="2508" spans="19:19" x14ac:dyDescent="0.25">
      <c r="S2508" s="6">
        <v>225</v>
      </c>
    </row>
    <row r="2509" spans="19:19" x14ac:dyDescent="0.25">
      <c r="S2509" s="6">
        <v>45</v>
      </c>
    </row>
    <row r="2510" spans="19:19" x14ac:dyDescent="0.25">
      <c r="S2510" s="6">
        <v>122</v>
      </c>
    </row>
    <row r="2511" spans="19:19" x14ac:dyDescent="0.25">
      <c r="S2511" s="6">
        <v>13</v>
      </c>
    </row>
    <row r="2512" spans="19:19" x14ac:dyDescent="0.25">
      <c r="S2512" s="6">
        <v>172</v>
      </c>
    </row>
    <row r="2513" spans="19:19" x14ac:dyDescent="0.25">
      <c r="S2513" s="6">
        <v>12</v>
      </c>
    </row>
    <row r="2514" spans="19:19" x14ac:dyDescent="0.25">
      <c r="S2514" s="6">
        <v>125</v>
      </c>
    </row>
    <row r="2515" spans="19:19" x14ac:dyDescent="0.25">
      <c r="S2515" s="6">
        <v>231</v>
      </c>
    </row>
    <row r="2516" spans="19:19" x14ac:dyDescent="0.25">
      <c r="S2516" s="6">
        <v>120</v>
      </c>
    </row>
    <row r="2517" spans="19:19" x14ac:dyDescent="0.25">
      <c r="S2517" s="6">
        <v>51</v>
      </c>
    </row>
    <row r="2518" spans="19:19" x14ac:dyDescent="0.25">
      <c r="S2518" s="6">
        <v>213</v>
      </c>
    </row>
    <row r="2519" spans="19:19" x14ac:dyDescent="0.25">
      <c r="S2519" s="6">
        <v>182</v>
      </c>
    </row>
    <row r="2520" spans="19:19" x14ac:dyDescent="0.25">
      <c r="S2520" s="6">
        <v>121</v>
      </c>
    </row>
    <row r="2521" spans="19:19" x14ac:dyDescent="0.25">
      <c r="S2521" s="6">
        <v>69</v>
      </c>
    </row>
    <row r="2522" spans="19:19" x14ac:dyDescent="0.25">
      <c r="S2522" s="6">
        <v>152</v>
      </c>
    </row>
    <row r="2523" spans="19:19" x14ac:dyDescent="0.25">
      <c r="S2523" s="6">
        <v>108</v>
      </c>
    </row>
    <row r="2524" spans="19:19" x14ac:dyDescent="0.25">
      <c r="S2524" s="6">
        <v>243</v>
      </c>
    </row>
    <row r="2525" spans="19:19" x14ac:dyDescent="0.25">
      <c r="S2525" s="6">
        <v>70</v>
      </c>
    </row>
    <row r="2526" spans="19:19" x14ac:dyDescent="0.25">
      <c r="S2526" s="6">
        <v>75</v>
      </c>
    </row>
    <row r="2527" spans="19:19" x14ac:dyDescent="0.25">
      <c r="S2527" s="6">
        <v>185</v>
      </c>
    </row>
    <row r="2528" spans="19:19" x14ac:dyDescent="0.25">
      <c r="S2528" s="6">
        <v>114</v>
      </c>
    </row>
    <row r="2529" spans="19:19" x14ac:dyDescent="0.25">
      <c r="S2529" s="6">
        <v>229</v>
      </c>
    </row>
    <row r="2530" spans="19:19" x14ac:dyDescent="0.25">
      <c r="S2530" s="6">
        <v>55</v>
      </c>
    </row>
    <row r="2531" spans="19:19" x14ac:dyDescent="0.25">
      <c r="S2531" s="6">
        <v>3</v>
      </c>
    </row>
    <row r="2532" spans="19:19" x14ac:dyDescent="0.25">
      <c r="S2532" s="6">
        <v>83</v>
      </c>
    </row>
    <row r="2533" spans="19:19" x14ac:dyDescent="0.25">
      <c r="S2533" s="6">
        <v>193</v>
      </c>
    </row>
    <row r="2534" spans="19:19" x14ac:dyDescent="0.25">
      <c r="S2534" s="6">
        <v>191</v>
      </c>
    </row>
    <row r="2535" spans="19:19" x14ac:dyDescent="0.25">
      <c r="S2535" s="6">
        <v>12</v>
      </c>
    </row>
    <row r="2536" spans="19:19" x14ac:dyDescent="0.25">
      <c r="S2536" s="6">
        <v>252</v>
      </c>
    </row>
    <row r="2537" spans="19:19" x14ac:dyDescent="0.25">
      <c r="S2537" s="6">
        <v>173</v>
      </c>
    </row>
    <row r="2538" spans="19:19" x14ac:dyDescent="0.25">
      <c r="S2538" s="6">
        <v>164</v>
      </c>
    </row>
    <row r="2539" spans="19:19" x14ac:dyDescent="0.25">
      <c r="S2539" s="6">
        <v>164</v>
      </c>
    </row>
    <row r="2540" spans="19:19" x14ac:dyDescent="0.25">
      <c r="S2540" s="6">
        <v>191</v>
      </c>
    </row>
    <row r="2541" spans="19:19" x14ac:dyDescent="0.25">
      <c r="S2541" s="6">
        <v>28</v>
      </c>
    </row>
    <row r="2542" spans="19:19" x14ac:dyDescent="0.25">
      <c r="S2542" s="6">
        <v>5</v>
      </c>
    </row>
    <row r="2543" spans="19:19" x14ac:dyDescent="0.25">
      <c r="S2543" s="6">
        <v>181</v>
      </c>
    </row>
    <row r="2544" spans="19:19" x14ac:dyDescent="0.25">
      <c r="S2544" s="6">
        <v>55</v>
      </c>
    </row>
    <row r="2545" spans="19:19" x14ac:dyDescent="0.25">
      <c r="S2545" s="6">
        <v>209</v>
      </c>
    </row>
    <row r="2546" spans="19:19" x14ac:dyDescent="0.25">
      <c r="S2546" s="6">
        <v>159</v>
      </c>
    </row>
    <row r="2547" spans="19:19" x14ac:dyDescent="0.25">
      <c r="S2547" s="6">
        <v>166</v>
      </c>
    </row>
    <row r="2548" spans="19:19" x14ac:dyDescent="0.25">
      <c r="S2548" s="6">
        <v>117</v>
      </c>
    </row>
    <row r="2549" spans="19:19" x14ac:dyDescent="0.25">
      <c r="S2549" s="6">
        <v>58</v>
      </c>
    </row>
    <row r="2550" spans="19:19" x14ac:dyDescent="0.25">
      <c r="S2550" s="6">
        <v>11</v>
      </c>
    </row>
    <row r="2551" spans="19:19" x14ac:dyDescent="0.25">
      <c r="S2551" s="6">
        <v>138</v>
      </c>
    </row>
    <row r="2552" spans="19:19" x14ac:dyDescent="0.25">
      <c r="S2552" s="6">
        <v>242</v>
      </c>
    </row>
    <row r="2553" spans="19:19" x14ac:dyDescent="0.25">
      <c r="S2553" s="6">
        <v>14</v>
      </c>
    </row>
    <row r="2554" spans="19:19" x14ac:dyDescent="0.25">
      <c r="S2554" s="6">
        <v>222</v>
      </c>
    </row>
    <row r="2555" spans="19:19" x14ac:dyDescent="0.25">
      <c r="S2555" s="6">
        <v>107</v>
      </c>
    </row>
    <row r="2556" spans="19:19" x14ac:dyDescent="0.25">
      <c r="S2556" s="6">
        <v>187</v>
      </c>
    </row>
    <row r="2557" spans="19:19" x14ac:dyDescent="0.25">
      <c r="S2557" s="6">
        <v>157</v>
      </c>
    </row>
    <row r="2558" spans="19:19" x14ac:dyDescent="0.25">
      <c r="S2558" s="6">
        <v>97</v>
      </c>
    </row>
    <row r="2559" spans="19:19" x14ac:dyDescent="0.25">
      <c r="S2559" s="6">
        <v>83</v>
      </c>
    </row>
    <row r="2560" spans="19:19" x14ac:dyDescent="0.25">
      <c r="S2560" s="6">
        <v>42</v>
      </c>
    </row>
    <row r="2561" spans="19:19" x14ac:dyDescent="0.25">
      <c r="S2561" s="6">
        <v>23</v>
      </c>
    </row>
    <row r="2562" spans="19:19" x14ac:dyDescent="0.25">
      <c r="S2562" s="6">
        <v>214</v>
      </c>
    </row>
    <row r="2563" spans="19:19" x14ac:dyDescent="0.25">
      <c r="S2563" s="6">
        <v>180</v>
      </c>
    </row>
    <row r="2564" spans="19:19" x14ac:dyDescent="0.25">
      <c r="S2564" s="6">
        <v>222</v>
      </c>
    </row>
    <row r="2565" spans="19:19" x14ac:dyDescent="0.25">
      <c r="S2565" s="6">
        <v>173</v>
      </c>
    </row>
    <row r="2566" spans="19:19" x14ac:dyDescent="0.25">
      <c r="S2566" s="6">
        <v>33</v>
      </c>
    </row>
    <row r="2567" spans="19:19" x14ac:dyDescent="0.25">
      <c r="S2567" s="6">
        <v>235</v>
      </c>
    </row>
    <row r="2568" spans="19:19" x14ac:dyDescent="0.25">
      <c r="S2568" s="6">
        <v>54</v>
      </c>
    </row>
    <row r="2569" spans="19:19" x14ac:dyDescent="0.25">
      <c r="S2569" s="6">
        <v>154</v>
      </c>
    </row>
    <row r="2570" spans="19:19" x14ac:dyDescent="0.25">
      <c r="S2570" s="6">
        <v>198</v>
      </c>
    </row>
    <row r="2571" spans="19:19" x14ac:dyDescent="0.25">
      <c r="S2571" s="6">
        <v>61</v>
      </c>
    </row>
    <row r="2572" spans="19:19" x14ac:dyDescent="0.25">
      <c r="S2572" s="6">
        <v>85</v>
      </c>
    </row>
    <row r="2573" spans="19:19" x14ac:dyDescent="0.25">
      <c r="S2573" s="6">
        <v>214</v>
      </c>
    </row>
    <row r="2574" spans="19:19" x14ac:dyDescent="0.25">
      <c r="S2574" s="6">
        <v>204</v>
      </c>
    </row>
    <row r="2575" spans="19:19" x14ac:dyDescent="0.25">
      <c r="S2575" s="6">
        <v>205</v>
      </c>
    </row>
    <row r="2576" spans="19:19" x14ac:dyDescent="0.25">
      <c r="S2576" s="6">
        <v>35</v>
      </c>
    </row>
    <row r="2577" spans="19:19" x14ac:dyDescent="0.25">
      <c r="S2577" s="6">
        <v>134</v>
      </c>
    </row>
    <row r="2578" spans="19:19" x14ac:dyDescent="0.25">
      <c r="S2578" s="6">
        <v>208</v>
      </c>
    </row>
    <row r="2579" spans="19:19" x14ac:dyDescent="0.25">
      <c r="S2579" s="6">
        <v>242</v>
      </c>
    </row>
    <row r="2580" spans="19:19" x14ac:dyDescent="0.25">
      <c r="S2580" s="6">
        <v>160</v>
      </c>
    </row>
    <row r="2581" spans="19:19" x14ac:dyDescent="0.25">
      <c r="S2581" s="6">
        <v>44</v>
      </c>
    </row>
    <row r="2582" spans="19:19" x14ac:dyDescent="0.25">
      <c r="S2582" s="6">
        <v>251</v>
      </c>
    </row>
    <row r="2583" spans="19:19" x14ac:dyDescent="0.25">
      <c r="S2583" s="6">
        <v>220</v>
      </c>
    </row>
    <row r="2584" spans="19:19" x14ac:dyDescent="0.25">
      <c r="S2584" s="6">
        <v>167</v>
      </c>
    </row>
    <row r="2585" spans="19:19" x14ac:dyDescent="0.25">
      <c r="S2585" s="6">
        <v>34</v>
      </c>
    </row>
    <row r="2586" spans="19:19" x14ac:dyDescent="0.25">
      <c r="S2586" s="6">
        <v>229</v>
      </c>
    </row>
    <row r="2587" spans="19:19" x14ac:dyDescent="0.25">
      <c r="S2587" s="6">
        <v>26</v>
      </c>
    </row>
    <row r="2588" spans="19:19" x14ac:dyDescent="0.25">
      <c r="S2588" s="6">
        <v>140</v>
      </c>
    </row>
    <row r="2589" spans="19:19" x14ac:dyDescent="0.25">
      <c r="S2589" s="6">
        <v>10</v>
      </c>
    </row>
    <row r="2590" spans="19:19" x14ac:dyDescent="0.25">
      <c r="S2590" s="6">
        <v>28</v>
      </c>
    </row>
    <row r="2591" spans="19:19" x14ac:dyDescent="0.25">
      <c r="S2591" s="6">
        <v>183</v>
      </c>
    </row>
    <row r="2592" spans="19:19" x14ac:dyDescent="0.25">
      <c r="S2592" s="6">
        <v>132</v>
      </c>
    </row>
    <row r="2593" spans="19:19" x14ac:dyDescent="0.25">
      <c r="S2593" s="6">
        <v>32</v>
      </c>
    </row>
    <row r="2594" spans="19:19" x14ac:dyDescent="0.25">
      <c r="S2594" s="6">
        <v>157</v>
      </c>
    </row>
    <row r="2595" spans="19:19" x14ac:dyDescent="0.25">
      <c r="S2595" s="6">
        <v>81</v>
      </c>
    </row>
    <row r="2596" spans="19:19" x14ac:dyDescent="0.25">
      <c r="S2596" s="6">
        <v>235</v>
      </c>
    </row>
    <row r="2597" spans="19:19" x14ac:dyDescent="0.25">
      <c r="S2597" s="6">
        <v>22</v>
      </c>
    </row>
    <row r="2598" spans="19:19" x14ac:dyDescent="0.25">
      <c r="S2598" s="6">
        <v>79</v>
      </c>
    </row>
    <row r="2599" spans="19:19" x14ac:dyDescent="0.25">
      <c r="S2599" s="6">
        <v>24</v>
      </c>
    </row>
    <row r="2600" spans="19:19" x14ac:dyDescent="0.25">
      <c r="S2600" s="6">
        <v>207</v>
      </c>
    </row>
    <row r="2601" spans="19:19" x14ac:dyDescent="0.25">
      <c r="S2601" s="6">
        <v>250</v>
      </c>
    </row>
    <row r="2602" spans="19:19" x14ac:dyDescent="0.25">
      <c r="S2602" s="6">
        <v>225</v>
      </c>
    </row>
    <row r="2603" spans="19:19" x14ac:dyDescent="0.25">
      <c r="S2603" s="6">
        <v>192</v>
      </c>
    </row>
    <row r="2604" spans="19:19" x14ac:dyDescent="0.25">
      <c r="S2604" s="6">
        <v>109</v>
      </c>
    </row>
    <row r="2605" spans="19:19" x14ac:dyDescent="0.25">
      <c r="S2605" s="6">
        <v>166</v>
      </c>
    </row>
    <row r="2606" spans="19:19" x14ac:dyDescent="0.25">
      <c r="S2606" s="6">
        <v>115</v>
      </c>
    </row>
    <row r="2607" spans="19:19" x14ac:dyDescent="0.25">
      <c r="S2607" s="6">
        <v>64</v>
      </c>
    </row>
    <row r="2608" spans="19:19" x14ac:dyDescent="0.25">
      <c r="S2608" s="6">
        <v>84</v>
      </c>
    </row>
    <row r="2609" spans="19:19" x14ac:dyDescent="0.25">
      <c r="S2609" s="6">
        <v>28</v>
      </c>
    </row>
    <row r="2610" spans="19:19" x14ac:dyDescent="0.25">
      <c r="S2610" s="6">
        <v>35</v>
      </c>
    </row>
    <row r="2611" spans="19:19" x14ac:dyDescent="0.25">
      <c r="S2611" s="6">
        <v>33</v>
      </c>
    </row>
    <row r="2612" spans="19:19" x14ac:dyDescent="0.25">
      <c r="S2612" s="6">
        <v>219</v>
      </c>
    </row>
    <row r="2613" spans="19:19" x14ac:dyDescent="0.25">
      <c r="S2613" s="6">
        <v>226</v>
      </c>
    </row>
    <row r="2614" spans="19:19" x14ac:dyDescent="0.25">
      <c r="S2614" s="6">
        <v>192</v>
      </c>
    </row>
    <row r="2615" spans="19:19" x14ac:dyDescent="0.25">
      <c r="S2615" s="6">
        <v>231</v>
      </c>
    </row>
    <row r="2616" spans="19:19" x14ac:dyDescent="0.25">
      <c r="S2616" s="6">
        <v>193</v>
      </c>
    </row>
    <row r="2617" spans="19:19" x14ac:dyDescent="0.25">
      <c r="S2617" s="6">
        <v>118</v>
      </c>
    </row>
    <row r="2618" spans="19:19" x14ac:dyDescent="0.25">
      <c r="S2618" s="6">
        <v>42</v>
      </c>
    </row>
    <row r="2619" spans="19:19" x14ac:dyDescent="0.25">
      <c r="S2619" s="6">
        <v>238</v>
      </c>
    </row>
    <row r="2620" spans="19:19" x14ac:dyDescent="0.25">
      <c r="S2620" s="6">
        <v>90</v>
      </c>
    </row>
    <row r="2621" spans="19:19" x14ac:dyDescent="0.25">
      <c r="S2621" s="6">
        <v>250</v>
      </c>
    </row>
    <row r="2622" spans="19:19" x14ac:dyDescent="0.25">
      <c r="S2622" s="6">
        <v>239</v>
      </c>
    </row>
    <row r="2623" spans="19:19" x14ac:dyDescent="0.25">
      <c r="S2623" s="6">
        <v>44</v>
      </c>
    </row>
    <row r="2624" spans="19:19" x14ac:dyDescent="0.25">
      <c r="S2624" s="6">
        <v>30</v>
      </c>
    </row>
    <row r="2625" spans="19:19" x14ac:dyDescent="0.25">
      <c r="S2625" s="6">
        <v>164</v>
      </c>
    </row>
    <row r="2626" spans="19:19" x14ac:dyDescent="0.25">
      <c r="S2626" s="6">
        <v>255</v>
      </c>
    </row>
    <row r="2627" spans="19:19" x14ac:dyDescent="0.25">
      <c r="S2627" s="6">
        <v>241</v>
      </c>
    </row>
    <row r="2628" spans="19:19" x14ac:dyDescent="0.25">
      <c r="S2628" s="6">
        <v>124</v>
      </c>
    </row>
    <row r="2629" spans="19:19" x14ac:dyDescent="0.25">
      <c r="S2629" s="6">
        <v>31</v>
      </c>
    </row>
    <row r="2630" spans="19:19" x14ac:dyDescent="0.25">
      <c r="S2630" s="6">
        <v>137</v>
      </c>
    </row>
    <row r="2631" spans="19:19" x14ac:dyDescent="0.25">
      <c r="S2631" s="6">
        <v>156</v>
      </c>
    </row>
    <row r="2632" spans="19:19" x14ac:dyDescent="0.25">
      <c r="S2632" s="6">
        <v>144</v>
      </c>
    </row>
    <row r="2633" spans="19:19" x14ac:dyDescent="0.25">
      <c r="S2633" s="6">
        <v>81</v>
      </c>
    </row>
    <row r="2634" spans="19:19" x14ac:dyDescent="0.25">
      <c r="S2634" s="6">
        <v>177</v>
      </c>
    </row>
    <row r="2635" spans="19:19" x14ac:dyDescent="0.25">
      <c r="S2635" s="6">
        <v>155</v>
      </c>
    </row>
    <row r="2636" spans="19:19" x14ac:dyDescent="0.25">
      <c r="S2636" s="6">
        <v>41</v>
      </c>
    </row>
    <row r="2637" spans="19:19" x14ac:dyDescent="0.25">
      <c r="S2637" s="6">
        <v>238</v>
      </c>
    </row>
    <row r="2638" spans="19:19" x14ac:dyDescent="0.25">
      <c r="S2638" s="6">
        <v>132</v>
      </c>
    </row>
    <row r="2639" spans="19:19" x14ac:dyDescent="0.25">
      <c r="S2639" s="6">
        <v>170</v>
      </c>
    </row>
    <row r="2640" spans="19:19" x14ac:dyDescent="0.25">
      <c r="S2640" s="6">
        <v>176</v>
      </c>
    </row>
    <row r="2641" spans="19:19" x14ac:dyDescent="0.25">
      <c r="S2641" s="6">
        <v>65</v>
      </c>
    </row>
    <row r="2642" spans="19:19" x14ac:dyDescent="0.25">
      <c r="S2642" s="6">
        <v>154</v>
      </c>
    </row>
    <row r="2643" spans="19:19" x14ac:dyDescent="0.25">
      <c r="S2643" s="6">
        <v>239</v>
      </c>
    </row>
    <row r="2644" spans="19:19" x14ac:dyDescent="0.25">
      <c r="S2644" s="6">
        <v>188</v>
      </c>
    </row>
    <row r="2645" spans="19:19" x14ac:dyDescent="0.25">
      <c r="S2645" s="6">
        <v>68</v>
      </c>
    </row>
    <row r="2646" spans="19:19" x14ac:dyDescent="0.25">
      <c r="S2646" s="6">
        <v>171</v>
      </c>
    </row>
    <row r="2647" spans="19:19" x14ac:dyDescent="0.25">
      <c r="S2647" s="6">
        <v>56</v>
      </c>
    </row>
    <row r="2648" spans="19:19" x14ac:dyDescent="0.25">
      <c r="S2648" s="6">
        <v>177</v>
      </c>
    </row>
    <row r="2649" spans="19:19" x14ac:dyDescent="0.25">
      <c r="S2649" s="6">
        <v>63</v>
      </c>
    </row>
    <row r="2650" spans="19:19" x14ac:dyDescent="0.25">
      <c r="S2650" s="6">
        <v>193</v>
      </c>
    </row>
    <row r="2651" spans="19:19" x14ac:dyDescent="0.25">
      <c r="S2651" s="6">
        <v>250</v>
      </c>
    </row>
    <row r="2652" spans="19:19" x14ac:dyDescent="0.25">
      <c r="S2652" s="6">
        <v>46</v>
      </c>
    </row>
    <row r="2653" spans="19:19" x14ac:dyDescent="0.25">
      <c r="S2653" s="6">
        <v>26</v>
      </c>
    </row>
    <row r="2654" spans="19:19" x14ac:dyDescent="0.25">
      <c r="S2654" s="6">
        <v>172</v>
      </c>
    </row>
    <row r="2655" spans="19:19" x14ac:dyDescent="0.25">
      <c r="S2655" s="6">
        <v>66</v>
      </c>
    </row>
    <row r="2656" spans="19:19" x14ac:dyDescent="0.25">
      <c r="S2656" s="6">
        <v>201</v>
      </c>
    </row>
    <row r="2657" spans="19:19" x14ac:dyDescent="0.25">
      <c r="S2657" s="6">
        <v>118</v>
      </c>
    </row>
    <row r="2658" spans="19:19" x14ac:dyDescent="0.25">
      <c r="S2658" s="6">
        <v>169</v>
      </c>
    </row>
    <row r="2659" spans="19:19" x14ac:dyDescent="0.25">
      <c r="S2659" s="6">
        <v>97</v>
      </c>
    </row>
    <row r="2660" spans="19:19" x14ac:dyDescent="0.25">
      <c r="S2660" s="6">
        <v>5</v>
      </c>
    </row>
    <row r="2661" spans="19:19" x14ac:dyDescent="0.25">
      <c r="S2661" s="6">
        <v>109</v>
      </c>
    </row>
    <row r="2662" spans="19:19" x14ac:dyDescent="0.25">
      <c r="S2662" s="6">
        <v>114</v>
      </c>
    </row>
    <row r="2663" spans="19:19" x14ac:dyDescent="0.25">
      <c r="S2663" s="6">
        <v>112</v>
      </c>
    </row>
    <row r="2664" spans="19:19" x14ac:dyDescent="0.25">
      <c r="S2664" s="6">
        <v>154</v>
      </c>
    </row>
    <row r="2665" spans="19:19" x14ac:dyDescent="0.25">
      <c r="S2665" s="6">
        <v>7</v>
      </c>
    </row>
    <row r="2666" spans="19:19" x14ac:dyDescent="0.25">
      <c r="S2666" s="6">
        <v>119</v>
      </c>
    </row>
    <row r="2667" spans="19:19" x14ac:dyDescent="0.25">
      <c r="S2667" s="6">
        <v>153</v>
      </c>
    </row>
    <row r="2668" spans="19:19" x14ac:dyDescent="0.25">
      <c r="S2668" s="6">
        <v>20</v>
      </c>
    </row>
    <row r="2669" spans="19:19" x14ac:dyDescent="0.25">
      <c r="S2669" s="6">
        <v>121</v>
      </c>
    </row>
    <row r="2670" spans="19:19" x14ac:dyDescent="0.25">
      <c r="S2670" s="6">
        <v>109</v>
      </c>
    </row>
    <row r="2671" spans="19:19" x14ac:dyDescent="0.25">
      <c r="S2671" s="6">
        <v>23</v>
      </c>
    </row>
    <row r="2672" spans="19:19" x14ac:dyDescent="0.25">
      <c r="S2672" s="6">
        <v>121</v>
      </c>
    </row>
    <row r="2673" spans="19:19" x14ac:dyDescent="0.25">
      <c r="S2673" s="6">
        <v>133</v>
      </c>
    </row>
    <row r="2674" spans="19:19" x14ac:dyDescent="0.25">
      <c r="S2674" s="6">
        <v>45</v>
      </c>
    </row>
    <row r="2675" spans="19:19" x14ac:dyDescent="0.25">
      <c r="S2675" s="6">
        <v>155</v>
      </c>
    </row>
    <row r="2676" spans="19:19" x14ac:dyDescent="0.25">
      <c r="S2676" s="6">
        <v>227</v>
      </c>
    </row>
    <row r="2677" spans="19:19" x14ac:dyDescent="0.25">
      <c r="S2677" s="6">
        <v>24</v>
      </c>
    </row>
    <row r="2678" spans="19:19" x14ac:dyDescent="0.25">
      <c r="S2678" s="6">
        <v>82</v>
      </c>
    </row>
    <row r="2679" spans="19:19" x14ac:dyDescent="0.25">
      <c r="S2679" s="6">
        <v>23</v>
      </c>
    </row>
    <row r="2680" spans="19:19" x14ac:dyDescent="0.25">
      <c r="S2680" s="6">
        <v>223</v>
      </c>
    </row>
    <row r="2681" spans="19:19" x14ac:dyDescent="0.25">
      <c r="S2681" s="6">
        <v>12</v>
      </c>
    </row>
    <row r="2682" spans="19:19" x14ac:dyDescent="0.25">
      <c r="S2682" s="6">
        <v>19</v>
      </c>
    </row>
    <row r="2683" spans="19:19" x14ac:dyDescent="0.25">
      <c r="S2683" s="6">
        <v>23</v>
      </c>
    </row>
    <row r="2684" spans="19:19" x14ac:dyDescent="0.25">
      <c r="S2684" s="6">
        <v>58</v>
      </c>
    </row>
    <row r="2685" spans="19:19" x14ac:dyDescent="0.25">
      <c r="S2685" s="6">
        <v>96</v>
      </c>
    </row>
    <row r="2686" spans="19:19" x14ac:dyDescent="0.25">
      <c r="S2686" s="6">
        <v>195</v>
      </c>
    </row>
    <row r="2687" spans="19:19" x14ac:dyDescent="0.25">
      <c r="S2687" s="6">
        <v>228</v>
      </c>
    </row>
    <row r="2688" spans="19:19" x14ac:dyDescent="0.25">
      <c r="S2688" s="6">
        <v>74</v>
      </c>
    </row>
    <row r="2689" spans="19:19" x14ac:dyDescent="0.25">
      <c r="S2689" s="6">
        <v>214</v>
      </c>
    </row>
    <row r="2690" spans="19:19" x14ac:dyDescent="0.25">
      <c r="S2690" s="6">
        <v>167</v>
      </c>
    </row>
    <row r="2691" spans="19:19" x14ac:dyDescent="0.25">
      <c r="S2691" s="6">
        <v>113</v>
      </c>
    </row>
    <row r="2692" spans="19:19" x14ac:dyDescent="0.25">
      <c r="S2692" s="6">
        <v>104</v>
      </c>
    </row>
    <row r="2693" spans="19:19" x14ac:dyDescent="0.25">
      <c r="S2693" s="6">
        <v>172</v>
      </c>
    </row>
    <row r="2694" spans="19:19" x14ac:dyDescent="0.25">
      <c r="S2694" s="6">
        <v>75</v>
      </c>
    </row>
    <row r="2695" spans="19:19" x14ac:dyDescent="0.25">
      <c r="S2695" s="6">
        <v>185</v>
      </c>
    </row>
    <row r="2696" spans="19:19" x14ac:dyDescent="0.25">
      <c r="S2696" s="6">
        <v>65</v>
      </c>
    </row>
    <row r="2697" spans="19:19" x14ac:dyDescent="0.25">
      <c r="S2697" s="6">
        <v>239</v>
      </c>
    </row>
    <row r="2698" spans="19:19" x14ac:dyDescent="0.25">
      <c r="S2698" s="6">
        <v>180</v>
      </c>
    </row>
    <row r="2699" spans="19:19" x14ac:dyDescent="0.25">
      <c r="S2699" s="6">
        <v>107</v>
      </c>
    </row>
    <row r="2700" spans="19:19" x14ac:dyDescent="0.25">
      <c r="S2700" s="6">
        <v>171</v>
      </c>
    </row>
    <row r="2701" spans="19:19" x14ac:dyDescent="0.25">
      <c r="S2701" s="6">
        <v>34</v>
      </c>
    </row>
    <row r="2702" spans="19:19" x14ac:dyDescent="0.25">
      <c r="S2702" s="6">
        <v>14</v>
      </c>
    </row>
    <row r="2703" spans="19:19" x14ac:dyDescent="0.25">
      <c r="S2703" s="6">
        <v>192</v>
      </c>
    </row>
    <row r="2704" spans="19:19" x14ac:dyDescent="0.25">
      <c r="S2704" s="6">
        <v>244</v>
      </c>
    </row>
    <row r="2705" spans="19:19" x14ac:dyDescent="0.25">
      <c r="S2705" s="6">
        <v>146</v>
      </c>
    </row>
    <row r="2706" spans="19:19" x14ac:dyDescent="0.25">
      <c r="S2706" s="6">
        <v>163</v>
      </c>
    </row>
    <row r="2707" spans="19:19" x14ac:dyDescent="0.25">
      <c r="S2707" s="6">
        <v>228</v>
      </c>
    </row>
    <row r="2708" spans="19:19" x14ac:dyDescent="0.25">
      <c r="S2708" s="6">
        <v>150</v>
      </c>
    </row>
    <row r="2709" spans="19:19" x14ac:dyDescent="0.25">
      <c r="S2709" s="6">
        <v>189</v>
      </c>
    </row>
    <row r="2710" spans="19:19" x14ac:dyDescent="0.25">
      <c r="S2710" s="6">
        <v>136</v>
      </c>
    </row>
    <row r="2711" spans="19:19" x14ac:dyDescent="0.25">
      <c r="S2711" s="6">
        <v>207</v>
      </c>
    </row>
    <row r="2712" spans="19:19" x14ac:dyDescent="0.25">
      <c r="S2712" s="6">
        <v>8</v>
      </c>
    </row>
    <row r="2713" spans="19:19" x14ac:dyDescent="0.25">
      <c r="S2713" s="6">
        <v>45</v>
      </c>
    </row>
    <row r="2714" spans="19:19" x14ac:dyDescent="0.25">
      <c r="S2714" s="6">
        <v>95</v>
      </c>
    </row>
    <row r="2715" spans="19:19" x14ac:dyDescent="0.25">
      <c r="S2715" s="6">
        <v>236</v>
      </c>
    </row>
    <row r="2716" spans="19:19" x14ac:dyDescent="0.25">
      <c r="S2716" s="6">
        <v>236</v>
      </c>
    </row>
    <row r="2717" spans="19:19" x14ac:dyDescent="0.25">
      <c r="S2717" s="6">
        <v>0</v>
      </c>
    </row>
    <row r="2718" spans="19:19" x14ac:dyDescent="0.25">
      <c r="S2718" s="6">
        <v>166</v>
      </c>
    </row>
    <row r="2719" spans="19:19" x14ac:dyDescent="0.25">
      <c r="S2719" s="6">
        <v>74</v>
      </c>
    </row>
    <row r="2720" spans="19:19" x14ac:dyDescent="0.25">
      <c r="S2720" s="6">
        <v>32</v>
      </c>
    </row>
    <row r="2721" spans="19:19" x14ac:dyDescent="0.25">
      <c r="S2721" s="6">
        <v>154</v>
      </c>
    </row>
    <row r="2722" spans="19:19" x14ac:dyDescent="0.25">
      <c r="S2722" s="6">
        <v>216</v>
      </c>
    </row>
    <row r="2723" spans="19:19" x14ac:dyDescent="0.25">
      <c r="S2723" s="6">
        <v>86</v>
      </c>
    </row>
    <row r="2724" spans="19:19" x14ac:dyDescent="0.25">
      <c r="S2724" s="6">
        <v>28</v>
      </c>
    </row>
    <row r="2725" spans="19:19" x14ac:dyDescent="0.25">
      <c r="S2725" s="6">
        <v>76</v>
      </c>
    </row>
    <row r="2726" spans="19:19" x14ac:dyDescent="0.25">
      <c r="S2726" s="6">
        <v>123</v>
      </c>
    </row>
    <row r="2727" spans="19:19" x14ac:dyDescent="0.25">
      <c r="S2727" s="6">
        <v>118</v>
      </c>
    </row>
    <row r="2728" spans="19:19" x14ac:dyDescent="0.25">
      <c r="S2728" s="6">
        <v>114</v>
      </c>
    </row>
    <row r="2729" spans="19:19" x14ac:dyDescent="0.25">
      <c r="S2729" s="6">
        <v>66</v>
      </c>
    </row>
    <row r="2730" spans="19:19" x14ac:dyDescent="0.25">
      <c r="S2730" s="6">
        <v>94</v>
      </c>
    </row>
    <row r="2731" spans="19:19" x14ac:dyDescent="0.25">
      <c r="S2731" s="6">
        <v>243</v>
      </c>
    </row>
    <row r="2732" spans="19:19" x14ac:dyDescent="0.25">
      <c r="S2732" s="6">
        <v>159</v>
      </c>
    </row>
    <row r="2733" spans="19:19" x14ac:dyDescent="0.25">
      <c r="S2733" s="6">
        <v>98</v>
      </c>
    </row>
    <row r="2734" spans="19:19" x14ac:dyDescent="0.25">
      <c r="S2734" s="6">
        <v>73</v>
      </c>
    </row>
    <row r="2735" spans="19:19" x14ac:dyDescent="0.25">
      <c r="S2735" s="6">
        <v>48</v>
      </c>
    </row>
    <row r="2736" spans="19:19" x14ac:dyDescent="0.25">
      <c r="S2736" s="6">
        <v>44</v>
      </c>
    </row>
    <row r="2737" spans="19:19" x14ac:dyDescent="0.25">
      <c r="S2737" s="6">
        <v>185</v>
      </c>
    </row>
    <row r="2738" spans="19:19" x14ac:dyDescent="0.25">
      <c r="S2738" s="6">
        <v>118</v>
      </c>
    </row>
    <row r="2739" spans="19:19" x14ac:dyDescent="0.25">
      <c r="S2739" s="6">
        <v>181</v>
      </c>
    </row>
    <row r="2740" spans="19:19" x14ac:dyDescent="0.25">
      <c r="S2740" s="6">
        <v>139</v>
      </c>
    </row>
    <row r="2741" spans="19:19" x14ac:dyDescent="0.25">
      <c r="S2741" s="6">
        <v>85</v>
      </c>
    </row>
    <row r="2742" spans="19:19" x14ac:dyDescent="0.25">
      <c r="S2742" s="6">
        <v>120</v>
      </c>
    </row>
    <row r="2743" spans="19:19" x14ac:dyDescent="0.25">
      <c r="S2743" s="6">
        <v>213</v>
      </c>
    </row>
    <row r="2744" spans="19:19" x14ac:dyDescent="0.25">
      <c r="S2744" s="6">
        <v>50</v>
      </c>
    </row>
    <row r="2745" spans="19:19" x14ac:dyDescent="0.25">
      <c r="S2745" s="6">
        <v>1</v>
      </c>
    </row>
    <row r="2746" spans="19:19" x14ac:dyDescent="0.25">
      <c r="S2746" s="6">
        <v>123</v>
      </c>
    </row>
    <row r="2747" spans="19:19" x14ac:dyDescent="0.25">
      <c r="S2747" s="6">
        <v>209</v>
      </c>
    </row>
    <row r="2748" spans="19:19" x14ac:dyDescent="0.25">
      <c r="S2748" s="6">
        <v>160</v>
      </c>
    </row>
    <row r="2749" spans="19:19" x14ac:dyDescent="0.25">
      <c r="S2749" s="6">
        <v>176</v>
      </c>
    </row>
    <row r="2750" spans="19:19" x14ac:dyDescent="0.25">
      <c r="S2750" s="6">
        <v>58</v>
      </c>
    </row>
    <row r="2751" spans="19:19" x14ac:dyDescent="0.25">
      <c r="S2751" s="6">
        <v>225</v>
      </c>
    </row>
    <row r="2752" spans="19:19" x14ac:dyDescent="0.25">
      <c r="S2752" s="6">
        <v>121</v>
      </c>
    </row>
    <row r="2753" spans="19:19" x14ac:dyDescent="0.25">
      <c r="S2753" s="6">
        <v>77</v>
      </c>
    </row>
    <row r="2754" spans="19:19" x14ac:dyDescent="0.25">
      <c r="S2754" s="6">
        <v>67</v>
      </c>
    </row>
    <row r="2755" spans="19:19" x14ac:dyDescent="0.25">
      <c r="S2755" s="6">
        <v>5</v>
      </c>
    </row>
    <row r="2756" spans="19:19" x14ac:dyDescent="0.25">
      <c r="S2756" s="6">
        <v>27</v>
      </c>
    </row>
    <row r="2757" spans="19:19" x14ac:dyDescent="0.25">
      <c r="S2757" s="6">
        <v>119</v>
      </c>
    </row>
    <row r="2758" spans="19:19" x14ac:dyDescent="0.25">
      <c r="S2758" s="6">
        <v>125</v>
      </c>
    </row>
    <row r="2759" spans="19:19" x14ac:dyDescent="0.25">
      <c r="S2759" s="6">
        <v>14</v>
      </c>
    </row>
    <row r="2760" spans="19:19" x14ac:dyDescent="0.25">
      <c r="S2760" s="6">
        <v>27</v>
      </c>
    </row>
    <row r="2761" spans="19:19" x14ac:dyDescent="0.25">
      <c r="S2761" s="6">
        <v>70</v>
      </c>
    </row>
    <row r="2762" spans="19:19" x14ac:dyDescent="0.25">
      <c r="S2762" s="6">
        <v>253</v>
      </c>
    </row>
    <row r="2763" spans="19:19" x14ac:dyDescent="0.25">
      <c r="S2763" s="6">
        <v>68</v>
      </c>
    </row>
    <row r="2764" spans="19:19" x14ac:dyDescent="0.25">
      <c r="S2764" s="6">
        <v>123</v>
      </c>
    </row>
    <row r="2765" spans="19:19" x14ac:dyDescent="0.25">
      <c r="S2765" s="6">
        <v>206</v>
      </c>
    </row>
    <row r="2766" spans="19:19" x14ac:dyDescent="0.25">
      <c r="S2766" s="6">
        <v>104</v>
      </c>
    </row>
    <row r="2767" spans="19:19" x14ac:dyDescent="0.25">
      <c r="S2767" s="6">
        <v>50</v>
      </c>
    </row>
    <row r="2768" spans="19:19" x14ac:dyDescent="0.25">
      <c r="S2768" s="6">
        <v>101</v>
      </c>
    </row>
    <row r="2769" spans="19:19" x14ac:dyDescent="0.25">
      <c r="S2769" s="6">
        <v>159</v>
      </c>
    </row>
    <row r="2770" spans="19:19" x14ac:dyDescent="0.25">
      <c r="S2770" s="6">
        <v>27</v>
      </c>
    </row>
    <row r="2771" spans="19:19" x14ac:dyDescent="0.25">
      <c r="S2771" s="6">
        <v>186</v>
      </c>
    </row>
    <row r="2772" spans="19:19" x14ac:dyDescent="0.25">
      <c r="S2772" s="6">
        <v>18</v>
      </c>
    </row>
    <row r="2773" spans="19:19" x14ac:dyDescent="0.25">
      <c r="S2773" s="6">
        <v>207</v>
      </c>
    </row>
    <row r="2774" spans="19:19" x14ac:dyDescent="0.25">
      <c r="S2774" s="6">
        <v>64</v>
      </c>
    </row>
    <row r="2775" spans="19:19" x14ac:dyDescent="0.25">
      <c r="S2775" s="6">
        <v>252</v>
      </c>
    </row>
    <row r="2776" spans="19:19" x14ac:dyDescent="0.25">
      <c r="S2776" s="6">
        <v>118</v>
      </c>
    </row>
    <row r="2777" spans="19:19" x14ac:dyDescent="0.25">
      <c r="S2777" s="6">
        <v>128</v>
      </c>
    </row>
    <row r="2778" spans="19:19" x14ac:dyDescent="0.25">
      <c r="S2778" s="6">
        <v>121</v>
      </c>
    </row>
    <row r="2779" spans="19:19" x14ac:dyDescent="0.25">
      <c r="S2779" s="6">
        <v>181</v>
      </c>
    </row>
    <row r="2780" spans="19:19" x14ac:dyDescent="0.25">
      <c r="S2780" s="6">
        <v>253</v>
      </c>
    </row>
    <row r="2781" spans="19:19" x14ac:dyDescent="0.25">
      <c r="S2781" s="6">
        <v>24</v>
      </c>
    </row>
    <row r="2782" spans="19:19" x14ac:dyDescent="0.25">
      <c r="S2782" s="6">
        <v>94</v>
      </c>
    </row>
    <row r="2783" spans="19:19" x14ac:dyDescent="0.25">
      <c r="S2783" s="6">
        <v>16</v>
      </c>
    </row>
    <row r="2784" spans="19:19" x14ac:dyDescent="0.25">
      <c r="S2784" s="6">
        <v>233</v>
      </c>
    </row>
    <row r="2785" spans="19:19" x14ac:dyDescent="0.25">
      <c r="S2785" s="6">
        <v>206</v>
      </c>
    </row>
    <row r="2786" spans="19:19" x14ac:dyDescent="0.25">
      <c r="S2786" s="6">
        <v>240</v>
      </c>
    </row>
    <row r="2787" spans="19:19" x14ac:dyDescent="0.25">
      <c r="S2787" s="6">
        <v>67</v>
      </c>
    </row>
    <row r="2788" spans="19:19" x14ac:dyDescent="0.25">
      <c r="S2788" s="6">
        <v>146</v>
      </c>
    </row>
    <row r="2789" spans="19:19" x14ac:dyDescent="0.25">
      <c r="S2789" s="6">
        <v>41</v>
      </c>
    </row>
    <row r="2790" spans="19:19" x14ac:dyDescent="0.25">
      <c r="S2790" s="6">
        <v>222</v>
      </c>
    </row>
    <row r="2791" spans="19:19" x14ac:dyDescent="0.25">
      <c r="S2791" s="6">
        <v>47</v>
      </c>
    </row>
    <row r="2792" spans="19:19" x14ac:dyDescent="0.25">
      <c r="S2792" s="6">
        <v>192</v>
      </c>
    </row>
    <row r="2793" spans="19:19" x14ac:dyDescent="0.25">
      <c r="S2793" s="6">
        <v>196</v>
      </c>
    </row>
    <row r="2794" spans="19:19" x14ac:dyDescent="0.25">
      <c r="S2794" s="6">
        <v>223</v>
      </c>
    </row>
    <row r="2795" spans="19:19" x14ac:dyDescent="0.25">
      <c r="S2795" s="6">
        <v>234</v>
      </c>
    </row>
    <row r="2796" spans="19:19" x14ac:dyDescent="0.25">
      <c r="S2796" s="6">
        <v>166</v>
      </c>
    </row>
    <row r="2797" spans="19:19" x14ac:dyDescent="0.25">
      <c r="S2797" s="6">
        <v>207</v>
      </c>
    </row>
    <row r="2798" spans="19:19" x14ac:dyDescent="0.25">
      <c r="S2798" s="6">
        <v>65</v>
      </c>
    </row>
    <row r="2799" spans="19:19" x14ac:dyDescent="0.25">
      <c r="S2799" s="6">
        <v>189</v>
      </c>
    </row>
    <row r="2800" spans="19:19" x14ac:dyDescent="0.25">
      <c r="S2800" s="6">
        <v>183</v>
      </c>
    </row>
    <row r="2801" spans="19:19" x14ac:dyDescent="0.25">
      <c r="S2801" s="6">
        <v>123</v>
      </c>
    </row>
    <row r="2802" spans="19:19" x14ac:dyDescent="0.25">
      <c r="S2802" s="6">
        <v>179</v>
      </c>
    </row>
    <row r="2803" spans="19:19" x14ac:dyDescent="0.25">
      <c r="S2803" s="6">
        <v>138</v>
      </c>
    </row>
    <row r="2804" spans="19:19" x14ac:dyDescent="0.25">
      <c r="S2804" s="6">
        <v>123</v>
      </c>
    </row>
    <row r="2805" spans="19:19" x14ac:dyDescent="0.25">
      <c r="S2805" s="6">
        <v>82</v>
      </c>
    </row>
    <row r="2806" spans="19:19" x14ac:dyDescent="0.25">
      <c r="S2806" s="6">
        <v>238</v>
      </c>
    </row>
    <row r="2807" spans="19:19" x14ac:dyDescent="0.25">
      <c r="S2807" s="6">
        <v>100</v>
      </c>
    </row>
    <row r="2808" spans="19:19" x14ac:dyDescent="0.25">
      <c r="S2808" s="6">
        <v>47</v>
      </c>
    </row>
    <row r="2809" spans="19:19" x14ac:dyDescent="0.25">
      <c r="S2809" s="6">
        <v>94</v>
      </c>
    </row>
    <row r="2810" spans="19:19" x14ac:dyDescent="0.25">
      <c r="S2810" s="6">
        <v>51</v>
      </c>
    </row>
    <row r="2811" spans="19:19" x14ac:dyDescent="0.25">
      <c r="S2811" s="6">
        <v>122</v>
      </c>
    </row>
    <row r="2812" spans="19:19" x14ac:dyDescent="0.25">
      <c r="S2812" s="6">
        <v>138</v>
      </c>
    </row>
    <row r="2813" spans="19:19" x14ac:dyDescent="0.25">
      <c r="S2813" s="6">
        <v>236</v>
      </c>
    </row>
    <row r="2814" spans="19:19" x14ac:dyDescent="0.25">
      <c r="S2814" s="6">
        <v>79</v>
      </c>
    </row>
    <row r="2815" spans="19:19" x14ac:dyDescent="0.25">
      <c r="S2815" s="6">
        <v>189</v>
      </c>
    </row>
    <row r="2816" spans="19:19" x14ac:dyDescent="0.25">
      <c r="S2816" s="6">
        <v>187</v>
      </c>
    </row>
    <row r="2817" spans="19:19" x14ac:dyDescent="0.25">
      <c r="S2817" s="6">
        <v>131</v>
      </c>
    </row>
    <row r="2818" spans="19:19" x14ac:dyDescent="0.25">
      <c r="S2818" s="6">
        <v>26</v>
      </c>
    </row>
    <row r="2819" spans="19:19" x14ac:dyDescent="0.25">
      <c r="S2819" s="6">
        <v>200</v>
      </c>
    </row>
    <row r="2820" spans="19:19" x14ac:dyDescent="0.25">
      <c r="S2820" s="6">
        <v>252</v>
      </c>
    </row>
    <row r="2821" spans="19:19" x14ac:dyDescent="0.25">
      <c r="S2821" s="6">
        <v>159</v>
      </c>
    </row>
    <row r="2822" spans="19:19" x14ac:dyDescent="0.25">
      <c r="S2822" s="6">
        <v>62</v>
      </c>
    </row>
    <row r="2823" spans="19:19" x14ac:dyDescent="0.25">
      <c r="S2823" s="6">
        <v>170</v>
      </c>
    </row>
    <row r="2824" spans="19:19" x14ac:dyDescent="0.25">
      <c r="S2824" s="6">
        <v>78</v>
      </c>
    </row>
    <row r="2825" spans="19:19" x14ac:dyDescent="0.25">
      <c r="S2825" s="6">
        <v>240</v>
      </c>
    </row>
    <row r="2826" spans="19:19" x14ac:dyDescent="0.25">
      <c r="S2826" s="6">
        <v>29</v>
      </c>
    </row>
    <row r="2827" spans="19:19" x14ac:dyDescent="0.25">
      <c r="S2827" s="6">
        <v>161</v>
      </c>
    </row>
    <row r="2828" spans="19:19" x14ac:dyDescent="0.25">
      <c r="S2828" s="6">
        <v>118</v>
      </c>
    </row>
    <row r="2829" spans="19:19" x14ac:dyDescent="0.25">
      <c r="S2829" s="6">
        <v>215</v>
      </c>
    </row>
    <row r="2830" spans="19:19" x14ac:dyDescent="0.25">
      <c r="S2830" s="6">
        <v>49</v>
      </c>
    </row>
    <row r="2831" spans="19:19" x14ac:dyDescent="0.25">
      <c r="S2831" s="6">
        <v>235</v>
      </c>
    </row>
    <row r="2832" spans="19:19" x14ac:dyDescent="0.25">
      <c r="S2832" s="6">
        <v>54</v>
      </c>
    </row>
    <row r="2833" spans="19:19" x14ac:dyDescent="0.25">
      <c r="S2833" s="6">
        <v>32</v>
      </c>
    </row>
    <row r="2834" spans="19:19" x14ac:dyDescent="0.25">
      <c r="S2834" s="6">
        <v>231</v>
      </c>
    </row>
    <row r="2835" spans="19:19" x14ac:dyDescent="0.25">
      <c r="S2835" s="6">
        <v>57</v>
      </c>
    </row>
    <row r="2836" spans="19:19" x14ac:dyDescent="0.25">
      <c r="S2836" s="6">
        <v>35</v>
      </c>
    </row>
    <row r="2837" spans="19:19" x14ac:dyDescent="0.25">
      <c r="S2837" s="6">
        <v>24</v>
      </c>
    </row>
    <row r="2838" spans="19:19" x14ac:dyDescent="0.25">
      <c r="S2838" s="6">
        <v>110</v>
      </c>
    </row>
    <row r="2839" spans="19:19" x14ac:dyDescent="0.25">
      <c r="S2839" s="6">
        <v>243</v>
      </c>
    </row>
    <row r="2840" spans="19:19" x14ac:dyDescent="0.25">
      <c r="S2840" s="6">
        <v>34</v>
      </c>
    </row>
    <row r="2841" spans="19:19" x14ac:dyDescent="0.25">
      <c r="S2841" s="6">
        <v>55</v>
      </c>
    </row>
    <row r="2842" spans="19:19" x14ac:dyDescent="0.25">
      <c r="S2842" s="6">
        <v>228</v>
      </c>
    </row>
    <row r="2843" spans="19:19" x14ac:dyDescent="0.25">
      <c r="S2843" s="6">
        <v>0</v>
      </c>
    </row>
    <row r="2844" spans="19:19" x14ac:dyDescent="0.25">
      <c r="S2844" s="6">
        <v>29</v>
      </c>
    </row>
    <row r="2845" spans="19:19" x14ac:dyDescent="0.25">
      <c r="S2845" s="6">
        <v>132</v>
      </c>
    </row>
    <row r="2846" spans="19:19" x14ac:dyDescent="0.25">
      <c r="S2846" s="6">
        <v>126</v>
      </c>
    </row>
    <row r="2847" spans="19:19" x14ac:dyDescent="0.25">
      <c r="S2847" s="6">
        <v>180</v>
      </c>
    </row>
    <row r="2848" spans="19:19" x14ac:dyDescent="0.25">
      <c r="S2848" s="6">
        <v>183</v>
      </c>
    </row>
    <row r="2849" spans="19:19" x14ac:dyDescent="0.25">
      <c r="S2849" s="6">
        <v>164</v>
      </c>
    </row>
    <row r="2850" spans="19:19" x14ac:dyDescent="0.25">
      <c r="S2850" s="6">
        <v>169</v>
      </c>
    </row>
    <row r="2851" spans="19:19" x14ac:dyDescent="0.25">
      <c r="S2851" s="6">
        <v>242</v>
      </c>
    </row>
    <row r="2852" spans="19:19" x14ac:dyDescent="0.25">
      <c r="S2852" s="6">
        <v>226</v>
      </c>
    </row>
    <row r="2853" spans="19:19" x14ac:dyDescent="0.25">
      <c r="S2853" s="6">
        <v>181</v>
      </c>
    </row>
    <row r="2854" spans="19:19" x14ac:dyDescent="0.25">
      <c r="S2854" s="6">
        <v>212</v>
      </c>
    </row>
    <row r="2855" spans="19:19" x14ac:dyDescent="0.25">
      <c r="S2855" s="6">
        <v>93</v>
      </c>
    </row>
    <row r="2856" spans="19:19" x14ac:dyDescent="0.25">
      <c r="S2856" s="6">
        <v>96</v>
      </c>
    </row>
    <row r="2857" spans="19:19" x14ac:dyDescent="0.25">
      <c r="S2857" s="6">
        <v>171</v>
      </c>
    </row>
    <row r="2858" spans="19:19" x14ac:dyDescent="0.25">
      <c r="S2858" s="6">
        <v>220</v>
      </c>
    </row>
    <row r="2859" spans="19:19" x14ac:dyDescent="0.25">
      <c r="S2859" s="6">
        <v>78</v>
      </c>
    </row>
    <row r="2860" spans="19:19" x14ac:dyDescent="0.25">
      <c r="S2860" s="6">
        <v>32</v>
      </c>
    </row>
    <row r="2861" spans="19:19" x14ac:dyDescent="0.25">
      <c r="S2861" s="6">
        <v>214</v>
      </c>
    </row>
    <row r="2862" spans="19:19" x14ac:dyDescent="0.25">
      <c r="S2862" s="6">
        <v>61</v>
      </c>
    </row>
    <row r="2863" spans="19:19" x14ac:dyDescent="0.25">
      <c r="S2863" s="6">
        <v>33</v>
      </c>
    </row>
    <row r="2864" spans="19:19" x14ac:dyDescent="0.25">
      <c r="S2864" s="6">
        <v>31</v>
      </c>
    </row>
    <row r="2865" spans="19:19" x14ac:dyDescent="0.25">
      <c r="S2865" s="6">
        <v>229</v>
      </c>
    </row>
    <row r="2866" spans="19:19" x14ac:dyDescent="0.25">
      <c r="S2866" s="6">
        <v>188</v>
      </c>
    </row>
    <row r="2867" spans="19:19" x14ac:dyDescent="0.25">
      <c r="S2867" s="6">
        <v>184</v>
      </c>
    </row>
    <row r="2868" spans="19:19" x14ac:dyDescent="0.25">
      <c r="S2868" s="6">
        <v>209</v>
      </c>
    </row>
    <row r="2869" spans="19:19" x14ac:dyDescent="0.25">
      <c r="S2869" s="6">
        <v>80</v>
      </c>
    </row>
    <row r="2870" spans="19:19" x14ac:dyDescent="0.25">
      <c r="S2870" s="6">
        <v>109</v>
      </c>
    </row>
    <row r="2871" spans="19:19" x14ac:dyDescent="0.25">
      <c r="S2871" s="6">
        <v>46</v>
      </c>
    </row>
    <row r="2872" spans="19:19" x14ac:dyDescent="0.25">
      <c r="S2872" s="6">
        <v>141</v>
      </c>
    </row>
    <row r="2873" spans="19:19" x14ac:dyDescent="0.25">
      <c r="S2873" s="6">
        <v>228</v>
      </c>
    </row>
    <row r="2874" spans="19:19" x14ac:dyDescent="0.25">
      <c r="S2874" s="6">
        <v>123</v>
      </c>
    </row>
    <row r="2875" spans="19:19" x14ac:dyDescent="0.25">
      <c r="S2875" s="6">
        <v>186</v>
      </c>
    </row>
    <row r="2876" spans="19:19" x14ac:dyDescent="0.25">
      <c r="S2876" s="6">
        <v>183</v>
      </c>
    </row>
    <row r="2877" spans="19:19" x14ac:dyDescent="0.25">
      <c r="S2877" s="6">
        <v>43</v>
      </c>
    </row>
    <row r="2878" spans="19:19" x14ac:dyDescent="0.25">
      <c r="S2878" s="6">
        <v>134</v>
      </c>
    </row>
    <row r="2879" spans="19:19" x14ac:dyDescent="0.25">
      <c r="S2879" s="6">
        <v>15</v>
      </c>
    </row>
    <row r="2880" spans="19:19" x14ac:dyDescent="0.25">
      <c r="S2880" s="6">
        <v>154</v>
      </c>
    </row>
    <row r="2881" spans="19:19" x14ac:dyDescent="0.25">
      <c r="S2881" s="6">
        <v>49</v>
      </c>
    </row>
    <row r="2882" spans="19:19" x14ac:dyDescent="0.25">
      <c r="S2882" s="6">
        <v>224</v>
      </c>
    </row>
    <row r="2883" spans="19:19" x14ac:dyDescent="0.25">
      <c r="S2883" s="6">
        <v>229</v>
      </c>
    </row>
    <row r="2884" spans="19:19" x14ac:dyDescent="0.25">
      <c r="S2884" s="6">
        <v>216</v>
      </c>
    </row>
    <row r="2885" spans="19:19" x14ac:dyDescent="0.25">
      <c r="S2885" s="6">
        <v>222</v>
      </c>
    </row>
    <row r="2886" spans="19:19" x14ac:dyDescent="0.25">
      <c r="S2886" s="6">
        <v>183</v>
      </c>
    </row>
    <row r="2887" spans="19:19" x14ac:dyDescent="0.25">
      <c r="S2887" s="6">
        <v>83</v>
      </c>
    </row>
    <row r="2888" spans="19:19" x14ac:dyDescent="0.25">
      <c r="S2888" s="6">
        <v>164</v>
      </c>
    </row>
    <row r="2889" spans="19:19" x14ac:dyDescent="0.25">
      <c r="S2889" s="6">
        <v>32</v>
      </c>
    </row>
    <row r="2890" spans="19:19" x14ac:dyDescent="0.25">
      <c r="S2890" s="6">
        <v>53</v>
      </c>
    </row>
    <row r="2891" spans="19:19" x14ac:dyDescent="0.25">
      <c r="S2891" s="6">
        <v>73</v>
      </c>
    </row>
    <row r="2892" spans="19:19" x14ac:dyDescent="0.25">
      <c r="S2892" s="6">
        <v>48</v>
      </c>
    </row>
    <row r="2893" spans="19:19" x14ac:dyDescent="0.25">
      <c r="S2893" s="6">
        <v>166</v>
      </c>
    </row>
    <row r="2894" spans="19:19" x14ac:dyDescent="0.25">
      <c r="S2894" s="6">
        <v>96</v>
      </c>
    </row>
    <row r="2895" spans="19:19" x14ac:dyDescent="0.25">
      <c r="S2895" s="6">
        <v>167</v>
      </c>
    </row>
    <row r="2896" spans="19:19" x14ac:dyDescent="0.25">
      <c r="S2896" s="6">
        <v>237</v>
      </c>
    </row>
    <row r="2897" spans="19:19" x14ac:dyDescent="0.25">
      <c r="S2897" s="6">
        <v>161</v>
      </c>
    </row>
    <row r="2898" spans="19:19" x14ac:dyDescent="0.25">
      <c r="S2898" s="6">
        <v>113</v>
      </c>
    </row>
    <row r="2899" spans="19:19" x14ac:dyDescent="0.25">
      <c r="S2899" s="6">
        <v>12</v>
      </c>
    </row>
    <row r="2900" spans="19:19" x14ac:dyDescent="0.25">
      <c r="S2900" s="6">
        <v>13</v>
      </c>
    </row>
    <row r="2901" spans="19:19" x14ac:dyDescent="0.25">
      <c r="S2901" s="6">
        <v>188</v>
      </c>
    </row>
    <row r="2902" spans="19:19" x14ac:dyDescent="0.25">
      <c r="S2902" s="6">
        <v>24</v>
      </c>
    </row>
    <row r="2903" spans="19:19" x14ac:dyDescent="0.25">
      <c r="S2903" s="6">
        <v>16</v>
      </c>
    </row>
    <row r="2904" spans="19:19" x14ac:dyDescent="0.25">
      <c r="S2904" s="6">
        <v>181</v>
      </c>
    </row>
    <row r="2905" spans="19:19" x14ac:dyDescent="0.25">
      <c r="S2905" s="6">
        <v>44</v>
      </c>
    </row>
    <row r="2906" spans="19:19" x14ac:dyDescent="0.25">
      <c r="S2906" s="6">
        <v>240</v>
      </c>
    </row>
    <row r="2907" spans="19:19" x14ac:dyDescent="0.25">
      <c r="S2907" s="6">
        <v>2</v>
      </c>
    </row>
    <row r="2908" spans="19:19" x14ac:dyDescent="0.25">
      <c r="S2908" s="6">
        <v>118</v>
      </c>
    </row>
    <row r="2909" spans="19:19" x14ac:dyDescent="0.25">
      <c r="S2909" s="6">
        <v>194</v>
      </c>
    </row>
    <row r="2910" spans="19:19" x14ac:dyDescent="0.25">
      <c r="S2910" s="6">
        <v>220</v>
      </c>
    </row>
    <row r="2911" spans="19:19" x14ac:dyDescent="0.25">
      <c r="S2911" s="6">
        <v>30</v>
      </c>
    </row>
    <row r="2912" spans="19:19" x14ac:dyDescent="0.25">
      <c r="S2912" s="6">
        <v>182</v>
      </c>
    </row>
    <row r="2913" spans="19:19" x14ac:dyDescent="0.25">
      <c r="S2913" s="6">
        <v>113</v>
      </c>
    </row>
    <row r="2914" spans="19:19" x14ac:dyDescent="0.25">
      <c r="S2914" s="6">
        <v>177</v>
      </c>
    </row>
    <row r="2915" spans="19:19" x14ac:dyDescent="0.25">
      <c r="S2915" s="6">
        <v>86</v>
      </c>
    </row>
    <row r="2916" spans="19:19" x14ac:dyDescent="0.25">
      <c r="S2916" s="6">
        <v>215</v>
      </c>
    </row>
    <row r="2917" spans="19:19" x14ac:dyDescent="0.25">
      <c r="S2917" s="6">
        <v>167</v>
      </c>
    </row>
    <row r="2918" spans="19:19" x14ac:dyDescent="0.25">
      <c r="S2918" s="6">
        <v>149</v>
      </c>
    </row>
    <row r="2919" spans="19:19" x14ac:dyDescent="0.25">
      <c r="S2919" s="6">
        <v>23</v>
      </c>
    </row>
    <row r="2920" spans="19:19" x14ac:dyDescent="0.25">
      <c r="S2920" s="6">
        <v>33</v>
      </c>
    </row>
    <row r="2921" spans="19:19" x14ac:dyDescent="0.25">
      <c r="S2921" s="6">
        <v>40</v>
      </c>
    </row>
    <row r="2922" spans="19:19" x14ac:dyDescent="0.25">
      <c r="S2922" s="6">
        <v>6</v>
      </c>
    </row>
    <row r="2923" spans="19:19" x14ac:dyDescent="0.25">
      <c r="S2923" s="6">
        <v>169</v>
      </c>
    </row>
    <row r="2924" spans="19:19" x14ac:dyDescent="0.25">
      <c r="S2924" s="6">
        <v>11</v>
      </c>
    </row>
    <row r="2925" spans="19:19" x14ac:dyDescent="0.25">
      <c r="S2925" s="6">
        <v>27</v>
      </c>
    </row>
    <row r="2926" spans="19:19" x14ac:dyDescent="0.25">
      <c r="S2926" s="6">
        <v>170</v>
      </c>
    </row>
    <row r="2927" spans="19:19" x14ac:dyDescent="0.25">
      <c r="S2927" s="6">
        <v>94</v>
      </c>
    </row>
    <row r="2928" spans="19:19" x14ac:dyDescent="0.25">
      <c r="S2928" s="6">
        <v>132</v>
      </c>
    </row>
    <row r="2929" spans="19:19" x14ac:dyDescent="0.25">
      <c r="S2929" s="6">
        <v>180</v>
      </c>
    </row>
    <row r="2930" spans="19:19" x14ac:dyDescent="0.25">
      <c r="S2930" s="6">
        <v>64</v>
      </c>
    </row>
    <row r="2931" spans="19:19" x14ac:dyDescent="0.25">
      <c r="S2931" s="6">
        <v>51</v>
      </c>
    </row>
    <row r="2932" spans="19:19" x14ac:dyDescent="0.25">
      <c r="S2932" s="6">
        <v>234</v>
      </c>
    </row>
    <row r="2933" spans="19:19" x14ac:dyDescent="0.25">
      <c r="S2933" s="6">
        <v>86</v>
      </c>
    </row>
    <row r="2934" spans="19:19" x14ac:dyDescent="0.25">
      <c r="S2934" s="6">
        <v>194</v>
      </c>
    </row>
    <row r="2935" spans="19:19" x14ac:dyDescent="0.25">
      <c r="S2935" s="6">
        <v>74</v>
      </c>
    </row>
    <row r="2936" spans="19:19" x14ac:dyDescent="0.25">
      <c r="S2936" s="6">
        <v>200</v>
      </c>
    </row>
    <row r="2937" spans="19:19" x14ac:dyDescent="0.25">
      <c r="S2937" s="6">
        <v>180</v>
      </c>
    </row>
    <row r="2938" spans="19:19" x14ac:dyDescent="0.25">
      <c r="S2938" s="6">
        <v>98</v>
      </c>
    </row>
    <row r="2939" spans="19:19" x14ac:dyDescent="0.25">
      <c r="S2939" s="6">
        <v>191</v>
      </c>
    </row>
    <row r="2940" spans="19:19" x14ac:dyDescent="0.25">
      <c r="S2940" s="6">
        <v>197</v>
      </c>
    </row>
    <row r="2941" spans="19:19" x14ac:dyDescent="0.25">
      <c r="S2941" s="6">
        <v>97</v>
      </c>
    </row>
    <row r="2942" spans="19:19" x14ac:dyDescent="0.25">
      <c r="S2942" s="6">
        <v>93</v>
      </c>
    </row>
    <row r="2943" spans="19:19" x14ac:dyDescent="0.25">
      <c r="S2943" s="6">
        <v>143</v>
      </c>
    </row>
    <row r="2944" spans="19:19" x14ac:dyDescent="0.25">
      <c r="S2944" s="6">
        <v>144</v>
      </c>
    </row>
    <row r="2945" spans="19:19" x14ac:dyDescent="0.25">
      <c r="S2945" s="6">
        <v>25</v>
      </c>
    </row>
    <row r="2946" spans="19:19" x14ac:dyDescent="0.25">
      <c r="S2946" s="6">
        <v>128</v>
      </c>
    </row>
    <row r="2947" spans="19:19" x14ac:dyDescent="0.25">
      <c r="S2947" s="6">
        <v>185</v>
      </c>
    </row>
    <row r="2948" spans="19:19" x14ac:dyDescent="0.25">
      <c r="S2948" s="6">
        <v>143</v>
      </c>
    </row>
    <row r="2949" spans="19:19" x14ac:dyDescent="0.25">
      <c r="S2949" s="6">
        <v>208</v>
      </c>
    </row>
    <row r="2950" spans="19:19" x14ac:dyDescent="0.25">
      <c r="S2950" s="6">
        <v>182</v>
      </c>
    </row>
    <row r="2951" spans="19:19" x14ac:dyDescent="0.25">
      <c r="S2951" s="6">
        <v>201</v>
      </c>
    </row>
    <row r="2952" spans="19:19" x14ac:dyDescent="0.25">
      <c r="S2952" s="6">
        <v>220</v>
      </c>
    </row>
    <row r="2953" spans="19:19" x14ac:dyDescent="0.25">
      <c r="S2953" s="6">
        <v>214</v>
      </c>
    </row>
    <row r="2954" spans="19:19" x14ac:dyDescent="0.25">
      <c r="S2954" s="6">
        <v>20</v>
      </c>
    </row>
    <row r="2955" spans="19:19" x14ac:dyDescent="0.25">
      <c r="S2955" s="6">
        <v>182</v>
      </c>
    </row>
    <row r="2956" spans="19:19" x14ac:dyDescent="0.25">
      <c r="S2956" s="6">
        <v>18</v>
      </c>
    </row>
    <row r="2957" spans="19:19" x14ac:dyDescent="0.25">
      <c r="S2957" s="6">
        <v>253</v>
      </c>
    </row>
    <row r="2958" spans="19:19" x14ac:dyDescent="0.25">
      <c r="S2958" s="6">
        <v>161</v>
      </c>
    </row>
    <row r="2959" spans="19:19" x14ac:dyDescent="0.25">
      <c r="S2959" s="6">
        <v>223</v>
      </c>
    </row>
    <row r="2960" spans="19:19" x14ac:dyDescent="0.25">
      <c r="S2960" s="6">
        <v>13</v>
      </c>
    </row>
    <row r="2961" spans="19:19" x14ac:dyDescent="0.25">
      <c r="S2961" s="6">
        <v>104</v>
      </c>
    </row>
    <row r="2962" spans="19:19" x14ac:dyDescent="0.25">
      <c r="S2962" s="6">
        <v>180</v>
      </c>
    </row>
    <row r="2963" spans="19:19" x14ac:dyDescent="0.25">
      <c r="S2963" s="6">
        <v>10</v>
      </c>
    </row>
    <row r="2964" spans="19:19" x14ac:dyDescent="0.25">
      <c r="S2964" s="6">
        <v>71</v>
      </c>
    </row>
    <row r="2965" spans="19:19" x14ac:dyDescent="0.25">
      <c r="S2965" s="6">
        <v>232</v>
      </c>
    </row>
    <row r="2966" spans="19:19" x14ac:dyDescent="0.25">
      <c r="S2966" s="6">
        <v>12</v>
      </c>
    </row>
    <row r="2967" spans="19:19" x14ac:dyDescent="0.25">
      <c r="S2967" s="6">
        <v>176</v>
      </c>
    </row>
    <row r="2968" spans="19:19" x14ac:dyDescent="0.25">
      <c r="S2968" s="6">
        <v>36</v>
      </c>
    </row>
    <row r="2969" spans="19:19" x14ac:dyDescent="0.25">
      <c r="S2969" s="6">
        <v>196</v>
      </c>
    </row>
    <row r="2970" spans="19:19" x14ac:dyDescent="0.25">
      <c r="S2970" s="6">
        <v>25</v>
      </c>
    </row>
    <row r="2971" spans="19:19" x14ac:dyDescent="0.25">
      <c r="S2971" s="6">
        <v>78</v>
      </c>
    </row>
    <row r="2972" spans="19:19" x14ac:dyDescent="0.25">
      <c r="S2972" s="6">
        <v>190</v>
      </c>
    </row>
    <row r="2973" spans="19:19" x14ac:dyDescent="0.25">
      <c r="S2973" s="6">
        <v>152</v>
      </c>
    </row>
    <row r="2974" spans="19:19" x14ac:dyDescent="0.25">
      <c r="S2974" s="6">
        <v>120</v>
      </c>
    </row>
    <row r="2975" spans="19:19" x14ac:dyDescent="0.25">
      <c r="S2975" s="6">
        <v>52</v>
      </c>
    </row>
    <row r="2976" spans="19:19" x14ac:dyDescent="0.25">
      <c r="S2976" s="6">
        <v>51</v>
      </c>
    </row>
    <row r="2977" spans="19:19" x14ac:dyDescent="0.25">
      <c r="S2977" s="6">
        <v>233</v>
      </c>
    </row>
    <row r="2978" spans="19:19" x14ac:dyDescent="0.25">
      <c r="S2978" s="6">
        <v>241</v>
      </c>
    </row>
    <row r="2979" spans="19:19" x14ac:dyDescent="0.25">
      <c r="S2979" s="6">
        <v>191</v>
      </c>
    </row>
    <row r="2980" spans="19:19" x14ac:dyDescent="0.25">
      <c r="S2980" s="6">
        <v>154</v>
      </c>
    </row>
    <row r="2981" spans="19:19" x14ac:dyDescent="0.25">
      <c r="S2981" s="6">
        <v>17</v>
      </c>
    </row>
    <row r="2982" spans="19:19" x14ac:dyDescent="0.25">
      <c r="S2982" s="6">
        <v>145</v>
      </c>
    </row>
    <row r="2983" spans="19:19" x14ac:dyDescent="0.25">
      <c r="S2983" s="6">
        <v>116</v>
      </c>
    </row>
    <row r="2984" spans="19:19" x14ac:dyDescent="0.25">
      <c r="S2984" s="6">
        <v>133</v>
      </c>
    </row>
    <row r="2985" spans="19:19" x14ac:dyDescent="0.25">
      <c r="S2985" s="6">
        <v>37</v>
      </c>
    </row>
    <row r="2986" spans="19:19" x14ac:dyDescent="0.25">
      <c r="S2986" s="6">
        <v>198</v>
      </c>
    </row>
    <row r="2987" spans="19:19" x14ac:dyDescent="0.25">
      <c r="S2987" s="6">
        <v>226</v>
      </c>
    </row>
    <row r="2988" spans="19:19" x14ac:dyDescent="0.25">
      <c r="S2988" s="6">
        <v>176</v>
      </c>
    </row>
    <row r="2989" spans="19:19" x14ac:dyDescent="0.25">
      <c r="S2989" s="6">
        <v>99</v>
      </c>
    </row>
    <row r="2990" spans="19:19" x14ac:dyDescent="0.25">
      <c r="S2990" s="6">
        <v>206</v>
      </c>
    </row>
    <row r="2991" spans="19:19" x14ac:dyDescent="0.25">
      <c r="S2991" s="6">
        <v>37</v>
      </c>
    </row>
    <row r="2992" spans="19:19" x14ac:dyDescent="0.25">
      <c r="S2992" s="6">
        <v>207</v>
      </c>
    </row>
    <row r="2993" spans="19:19" x14ac:dyDescent="0.25">
      <c r="S2993" s="6">
        <v>169</v>
      </c>
    </row>
    <row r="2994" spans="19:19" x14ac:dyDescent="0.25">
      <c r="S2994" s="6">
        <v>37</v>
      </c>
    </row>
    <row r="2995" spans="19:19" x14ac:dyDescent="0.25">
      <c r="S2995" s="6">
        <v>215</v>
      </c>
    </row>
    <row r="2996" spans="19:19" x14ac:dyDescent="0.25">
      <c r="S2996" s="6">
        <v>153</v>
      </c>
    </row>
    <row r="2997" spans="19:19" x14ac:dyDescent="0.25">
      <c r="S2997" s="6">
        <v>52</v>
      </c>
    </row>
    <row r="2998" spans="19:19" x14ac:dyDescent="0.25">
      <c r="S2998" s="6">
        <v>146</v>
      </c>
    </row>
    <row r="2999" spans="19:19" x14ac:dyDescent="0.25">
      <c r="S2999" s="6">
        <v>32</v>
      </c>
    </row>
    <row r="3000" spans="19:19" x14ac:dyDescent="0.25">
      <c r="S3000" s="6">
        <v>191</v>
      </c>
    </row>
    <row r="3001" spans="19:19" x14ac:dyDescent="0.25">
      <c r="S3001" s="6">
        <v>86</v>
      </c>
    </row>
    <row r="3002" spans="19:19" x14ac:dyDescent="0.25">
      <c r="S3002" s="6">
        <v>146</v>
      </c>
    </row>
    <row r="3003" spans="19:19" x14ac:dyDescent="0.25">
      <c r="S3003" s="6">
        <v>230</v>
      </c>
    </row>
    <row r="3004" spans="19:19" x14ac:dyDescent="0.25">
      <c r="S3004" s="6">
        <v>152</v>
      </c>
    </row>
    <row r="3005" spans="19:19" x14ac:dyDescent="0.25">
      <c r="S3005" s="6">
        <v>41</v>
      </c>
    </row>
    <row r="3006" spans="19:19" x14ac:dyDescent="0.25">
      <c r="S3006" s="6">
        <v>241</v>
      </c>
    </row>
    <row r="3007" spans="19:19" x14ac:dyDescent="0.25">
      <c r="S3007" s="6">
        <v>123</v>
      </c>
    </row>
    <row r="3008" spans="19:19" x14ac:dyDescent="0.25">
      <c r="S3008" s="6">
        <v>167</v>
      </c>
    </row>
    <row r="3009" spans="19:19" x14ac:dyDescent="0.25">
      <c r="S3009" s="6">
        <v>17</v>
      </c>
    </row>
    <row r="3010" spans="19:19" x14ac:dyDescent="0.25">
      <c r="S3010" s="6">
        <v>97</v>
      </c>
    </row>
    <row r="3011" spans="19:19" x14ac:dyDescent="0.25">
      <c r="S3011" s="6">
        <v>197</v>
      </c>
    </row>
    <row r="3012" spans="19:19" x14ac:dyDescent="0.25">
      <c r="S3012" s="6">
        <v>174</v>
      </c>
    </row>
    <row r="3013" spans="19:19" x14ac:dyDescent="0.25">
      <c r="S3013" s="6">
        <v>220</v>
      </c>
    </row>
    <row r="3014" spans="19:19" x14ac:dyDescent="0.25">
      <c r="S3014" s="6">
        <v>112</v>
      </c>
    </row>
    <row r="3015" spans="19:19" x14ac:dyDescent="0.25">
      <c r="S3015" s="6">
        <v>91</v>
      </c>
    </row>
    <row r="3016" spans="19:19" x14ac:dyDescent="0.25">
      <c r="S3016" s="6">
        <v>238</v>
      </c>
    </row>
    <row r="3017" spans="19:19" x14ac:dyDescent="0.25">
      <c r="S3017" s="6">
        <v>244</v>
      </c>
    </row>
    <row r="3018" spans="19:19" x14ac:dyDescent="0.25">
      <c r="S3018" s="6">
        <v>223</v>
      </c>
    </row>
    <row r="3019" spans="19:19" x14ac:dyDescent="0.25">
      <c r="S3019" s="6">
        <v>240</v>
      </c>
    </row>
    <row r="3020" spans="19:19" x14ac:dyDescent="0.25">
      <c r="S3020" s="6">
        <v>168</v>
      </c>
    </row>
    <row r="3021" spans="19:19" x14ac:dyDescent="0.25">
      <c r="S3021" s="6">
        <v>239</v>
      </c>
    </row>
    <row r="3022" spans="19:19" x14ac:dyDescent="0.25">
      <c r="S3022" s="6">
        <v>55</v>
      </c>
    </row>
    <row r="3023" spans="19:19" x14ac:dyDescent="0.25">
      <c r="S3023" s="6">
        <v>39</v>
      </c>
    </row>
    <row r="3024" spans="19:19" x14ac:dyDescent="0.25">
      <c r="S3024" s="6">
        <v>199</v>
      </c>
    </row>
    <row r="3025" spans="19:19" x14ac:dyDescent="0.25">
      <c r="S3025" s="6">
        <v>53</v>
      </c>
    </row>
    <row r="3026" spans="19:19" x14ac:dyDescent="0.25">
      <c r="S3026" s="6">
        <v>150</v>
      </c>
    </row>
    <row r="3027" spans="19:19" x14ac:dyDescent="0.25">
      <c r="S3027" s="6">
        <v>116</v>
      </c>
    </row>
    <row r="3028" spans="19:19" x14ac:dyDescent="0.25">
      <c r="S3028" s="6">
        <v>83</v>
      </c>
    </row>
    <row r="3029" spans="19:19" x14ac:dyDescent="0.25">
      <c r="S3029" s="6">
        <v>64</v>
      </c>
    </row>
    <row r="3030" spans="19:19" x14ac:dyDescent="0.25">
      <c r="S3030" s="6">
        <v>88</v>
      </c>
    </row>
    <row r="3031" spans="19:19" x14ac:dyDescent="0.25">
      <c r="S3031" s="6">
        <v>113</v>
      </c>
    </row>
    <row r="3032" spans="19:19" x14ac:dyDescent="0.25">
      <c r="S3032" s="6">
        <v>236</v>
      </c>
    </row>
    <row r="3033" spans="19:19" x14ac:dyDescent="0.25">
      <c r="S3033" s="6">
        <v>13</v>
      </c>
    </row>
    <row r="3034" spans="19:19" x14ac:dyDescent="0.25">
      <c r="S3034" s="6">
        <v>245</v>
      </c>
    </row>
    <row r="3035" spans="19:19" x14ac:dyDescent="0.25">
      <c r="S3035" s="6">
        <v>163</v>
      </c>
    </row>
    <row r="3036" spans="19:19" x14ac:dyDescent="0.25">
      <c r="S3036" s="6">
        <v>130</v>
      </c>
    </row>
    <row r="3037" spans="19:19" x14ac:dyDescent="0.25">
      <c r="S3037" s="6">
        <v>135</v>
      </c>
    </row>
    <row r="3038" spans="19:19" x14ac:dyDescent="0.25">
      <c r="S3038" s="6">
        <v>229</v>
      </c>
    </row>
    <row r="3039" spans="19:19" x14ac:dyDescent="0.25">
      <c r="S3039" s="6">
        <v>92</v>
      </c>
    </row>
    <row r="3040" spans="19:19" x14ac:dyDescent="0.25">
      <c r="S3040" s="6">
        <v>111</v>
      </c>
    </row>
    <row r="3041" spans="19:19" x14ac:dyDescent="0.25">
      <c r="S3041" s="6">
        <v>190</v>
      </c>
    </row>
    <row r="3042" spans="19:19" x14ac:dyDescent="0.25">
      <c r="S3042" s="6">
        <v>52</v>
      </c>
    </row>
    <row r="3043" spans="19:19" x14ac:dyDescent="0.25">
      <c r="S3043" s="6">
        <v>82</v>
      </c>
    </row>
    <row r="3044" spans="19:19" x14ac:dyDescent="0.25">
      <c r="S3044" s="6">
        <v>12</v>
      </c>
    </row>
    <row r="3045" spans="19:19" x14ac:dyDescent="0.25">
      <c r="S3045" s="6">
        <v>61</v>
      </c>
    </row>
    <row r="3046" spans="19:19" x14ac:dyDescent="0.25">
      <c r="S3046" s="6">
        <v>60</v>
      </c>
    </row>
    <row r="3047" spans="19:19" x14ac:dyDescent="0.25">
      <c r="S3047" s="6">
        <v>77</v>
      </c>
    </row>
    <row r="3048" spans="19:19" x14ac:dyDescent="0.25">
      <c r="S3048" s="6">
        <v>120</v>
      </c>
    </row>
    <row r="3049" spans="19:19" x14ac:dyDescent="0.25">
      <c r="S3049" s="6">
        <v>206</v>
      </c>
    </row>
    <row r="3050" spans="19:19" x14ac:dyDescent="0.25">
      <c r="S3050" s="6">
        <v>34</v>
      </c>
    </row>
    <row r="3051" spans="19:19" x14ac:dyDescent="0.25">
      <c r="S3051" s="6">
        <v>190</v>
      </c>
    </row>
    <row r="3052" spans="19:19" x14ac:dyDescent="0.25">
      <c r="S3052" s="6">
        <v>188</v>
      </c>
    </row>
    <row r="3053" spans="19:19" x14ac:dyDescent="0.25">
      <c r="S3053" s="6">
        <v>249</v>
      </c>
    </row>
    <row r="3054" spans="19:19" x14ac:dyDescent="0.25">
      <c r="S3054" s="6">
        <v>87</v>
      </c>
    </row>
    <row r="3055" spans="19:19" x14ac:dyDescent="0.25">
      <c r="S3055" s="6">
        <v>229</v>
      </c>
    </row>
    <row r="3056" spans="19:19" x14ac:dyDescent="0.25">
      <c r="S3056" s="6">
        <v>88</v>
      </c>
    </row>
    <row r="3057" spans="19:19" x14ac:dyDescent="0.25">
      <c r="S3057" s="6">
        <v>19</v>
      </c>
    </row>
    <row r="3058" spans="19:19" x14ac:dyDescent="0.25">
      <c r="S3058" s="6">
        <v>47</v>
      </c>
    </row>
    <row r="3059" spans="19:19" x14ac:dyDescent="0.25">
      <c r="S3059" s="6">
        <v>87</v>
      </c>
    </row>
    <row r="3060" spans="19:19" x14ac:dyDescent="0.25">
      <c r="S3060" s="6">
        <v>166</v>
      </c>
    </row>
    <row r="3061" spans="19:19" x14ac:dyDescent="0.25">
      <c r="S3061" s="6">
        <v>221</v>
      </c>
    </row>
    <row r="3062" spans="19:19" x14ac:dyDescent="0.25">
      <c r="S3062" s="6">
        <v>74</v>
      </c>
    </row>
    <row r="3063" spans="19:19" x14ac:dyDescent="0.25">
      <c r="S3063" s="6">
        <v>186</v>
      </c>
    </row>
    <row r="3064" spans="19:19" x14ac:dyDescent="0.25">
      <c r="S3064" s="6">
        <v>136</v>
      </c>
    </row>
    <row r="3065" spans="19:19" x14ac:dyDescent="0.25">
      <c r="S3065" s="6">
        <v>43</v>
      </c>
    </row>
    <row r="3066" spans="19:19" x14ac:dyDescent="0.25">
      <c r="S3066" s="6">
        <v>74</v>
      </c>
    </row>
    <row r="3067" spans="19:19" x14ac:dyDescent="0.25">
      <c r="S3067" s="6">
        <v>152</v>
      </c>
    </row>
    <row r="3068" spans="19:19" x14ac:dyDescent="0.25">
      <c r="S3068" s="6">
        <v>71</v>
      </c>
    </row>
    <row r="3069" spans="19:19" x14ac:dyDescent="0.25">
      <c r="S3069" s="6">
        <v>91</v>
      </c>
    </row>
    <row r="3070" spans="19:19" x14ac:dyDescent="0.25">
      <c r="S3070" s="6">
        <v>34</v>
      </c>
    </row>
    <row r="3071" spans="19:19" x14ac:dyDescent="0.25">
      <c r="S3071" s="6">
        <v>209</v>
      </c>
    </row>
    <row r="3072" spans="19:19" x14ac:dyDescent="0.25">
      <c r="S3072" s="6">
        <v>105</v>
      </c>
    </row>
    <row r="3073" spans="19:19" x14ac:dyDescent="0.25">
      <c r="S3073" s="6">
        <v>135</v>
      </c>
    </row>
    <row r="3074" spans="19:19" x14ac:dyDescent="0.25">
      <c r="S3074" s="6">
        <v>143</v>
      </c>
    </row>
    <row r="3075" spans="19:19" x14ac:dyDescent="0.25">
      <c r="S3075" s="6">
        <v>238</v>
      </c>
    </row>
    <row r="3076" spans="19:19" x14ac:dyDescent="0.25">
      <c r="S3076" s="6">
        <v>10</v>
      </c>
    </row>
    <row r="3077" spans="19:19" x14ac:dyDescent="0.25">
      <c r="S3077" s="6">
        <v>213</v>
      </c>
    </row>
    <row r="3078" spans="19:19" x14ac:dyDescent="0.25">
      <c r="S3078" s="6">
        <v>163</v>
      </c>
    </row>
    <row r="3079" spans="19:19" x14ac:dyDescent="0.25">
      <c r="S3079" s="6">
        <v>9</v>
      </c>
    </row>
    <row r="3080" spans="19:19" x14ac:dyDescent="0.25">
      <c r="S3080" s="6">
        <v>42</v>
      </c>
    </row>
    <row r="3081" spans="19:19" x14ac:dyDescent="0.25">
      <c r="S3081" s="6">
        <v>144</v>
      </c>
    </row>
    <row r="3082" spans="19:19" x14ac:dyDescent="0.25">
      <c r="S3082" s="6">
        <v>160</v>
      </c>
    </row>
    <row r="3083" spans="19:19" x14ac:dyDescent="0.25">
      <c r="S3083" s="6">
        <v>150</v>
      </c>
    </row>
    <row r="3084" spans="19:19" x14ac:dyDescent="0.25">
      <c r="S3084" s="6">
        <v>151</v>
      </c>
    </row>
    <row r="3085" spans="19:19" x14ac:dyDescent="0.25">
      <c r="S3085" s="6">
        <v>143</v>
      </c>
    </row>
    <row r="3086" spans="19:19" x14ac:dyDescent="0.25">
      <c r="S3086" s="6">
        <v>83</v>
      </c>
    </row>
    <row r="3087" spans="19:19" x14ac:dyDescent="0.25">
      <c r="S3087" s="6">
        <v>126</v>
      </c>
    </row>
    <row r="3088" spans="19:19" x14ac:dyDescent="0.25">
      <c r="S3088" s="6">
        <v>109</v>
      </c>
    </row>
    <row r="3089" spans="19:19" x14ac:dyDescent="0.25">
      <c r="S3089" s="6">
        <v>133</v>
      </c>
    </row>
    <row r="3090" spans="19:19" x14ac:dyDescent="0.25">
      <c r="S3090" s="6">
        <v>68</v>
      </c>
    </row>
    <row r="3091" spans="19:19" x14ac:dyDescent="0.25">
      <c r="S3091" s="6">
        <v>48</v>
      </c>
    </row>
    <row r="3092" spans="19:19" x14ac:dyDescent="0.25">
      <c r="S3092" s="6">
        <v>206</v>
      </c>
    </row>
    <row r="3093" spans="19:19" x14ac:dyDescent="0.25">
      <c r="S3093" s="6">
        <v>182</v>
      </c>
    </row>
    <row r="3094" spans="19:19" x14ac:dyDescent="0.25">
      <c r="S3094" s="6">
        <v>107</v>
      </c>
    </row>
    <row r="3095" spans="19:19" x14ac:dyDescent="0.25">
      <c r="S3095" s="6">
        <v>51</v>
      </c>
    </row>
    <row r="3096" spans="19:19" x14ac:dyDescent="0.25">
      <c r="S3096" s="6">
        <v>72</v>
      </c>
    </row>
    <row r="3097" spans="19:19" x14ac:dyDescent="0.25">
      <c r="S3097" s="6">
        <v>203</v>
      </c>
    </row>
    <row r="3098" spans="19:19" x14ac:dyDescent="0.25">
      <c r="S3098" s="6">
        <v>207</v>
      </c>
    </row>
    <row r="3099" spans="19:19" x14ac:dyDescent="0.25">
      <c r="S3099" s="6">
        <v>72</v>
      </c>
    </row>
    <row r="3100" spans="19:19" x14ac:dyDescent="0.25">
      <c r="S3100" s="6">
        <v>125</v>
      </c>
    </row>
    <row r="3101" spans="19:19" x14ac:dyDescent="0.25">
      <c r="S3101" s="6">
        <v>48</v>
      </c>
    </row>
    <row r="3102" spans="19:19" x14ac:dyDescent="0.25">
      <c r="S3102" s="6">
        <v>0</v>
      </c>
    </row>
    <row r="3103" spans="19:19" x14ac:dyDescent="0.25">
      <c r="S3103" s="6">
        <v>189</v>
      </c>
    </row>
    <row r="3104" spans="19:19" x14ac:dyDescent="0.25">
      <c r="S3104" s="6">
        <v>225</v>
      </c>
    </row>
    <row r="3105" spans="19:19" x14ac:dyDescent="0.25">
      <c r="S3105" s="6">
        <v>53</v>
      </c>
    </row>
    <row r="3106" spans="19:19" x14ac:dyDescent="0.25">
      <c r="S3106" s="6">
        <v>98</v>
      </c>
    </row>
    <row r="3107" spans="19:19" x14ac:dyDescent="0.25">
      <c r="S3107" s="6">
        <v>117</v>
      </c>
    </row>
    <row r="3108" spans="19:19" x14ac:dyDescent="0.25">
      <c r="S3108" s="6">
        <v>159</v>
      </c>
    </row>
    <row r="3109" spans="19:19" x14ac:dyDescent="0.25">
      <c r="S3109" s="6">
        <v>174</v>
      </c>
    </row>
    <row r="3110" spans="19:19" x14ac:dyDescent="0.25">
      <c r="S3110" s="6">
        <v>191</v>
      </c>
    </row>
    <row r="3111" spans="19:19" x14ac:dyDescent="0.25">
      <c r="S3111" s="6">
        <v>112</v>
      </c>
    </row>
    <row r="3112" spans="19:19" x14ac:dyDescent="0.25">
      <c r="S3112" s="6">
        <v>97</v>
      </c>
    </row>
    <row r="3113" spans="19:19" x14ac:dyDescent="0.25">
      <c r="S3113" s="6">
        <v>54</v>
      </c>
    </row>
    <row r="3114" spans="19:19" x14ac:dyDescent="0.25">
      <c r="S3114" s="6">
        <v>74</v>
      </c>
    </row>
    <row r="3115" spans="19:19" x14ac:dyDescent="0.25">
      <c r="S3115" s="6">
        <v>213</v>
      </c>
    </row>
    <row r="3116" spans="19:19" x14ac:dyDescent="0.25">
      <c r="S3116" s="6">
        <v>191</v>
      </c>
    </row>
    <row r="3117" spans="19:19" x14ac:dyDescent="0.25">
      <c r="S3117" s="6">
        <v>91</v>
      </c>
    </row>
    <row r="3118" spans="19:19" x14ac:dyDescent="0.25">
      <c r="S3118" s="6">
        <v>59</v>
      </c>
    </row>
    <row r="3119" spans="19:19" x14ac:dyDescent="0.25">
      <c r="S3119" s="6">
        <v>81</v>
      </c>
    </row>
    <row r="3120" spans="19:19" x14ac:dyDescent="0.25">
      <c r="S3120" s="6">
        <v>67</v>
      </c>
    </row>
    <row r="3121" spans="19:19" x14ac:dyDescent="0.25">
      <c r="S3121" s="6">
        <v>234</v>
      </c>
    </row>
    <row r="3122" spans="19:19" x14ac:dyDescent="0.25">
      <c r="S3122" s="6">
        <v>78</v>
      </c>
    </row>
    <row r="3123" spans="19:19" x14ac:dyDescent="0.25">
      <c r="S3123" s="6">
        <v>214</v>
      </c>
    </row>
    <row r="3124" spans="19:19" x14ac:dyDescent="0.25">
      <c r="S3124" s="6">
        <v>28</v>
      </c>
    </row>
    <row r="3125" spans="19:19" x14ac:dyDescent="0.25">
      <c r="S3125" s="6">
        <v>187</v>
      </c>
    </row>
    <row r="3126" spans="19:19" x14ac:dyDescent="0.25">
      <c r="S3126" s="6">
        <v>31</v>
      </c>
    </row>
    <row r="3127" spans="19:19" x14ac:dyDescent="0.25">
      <c r="S3127" s="6">
        <v>227</v>
      </c>
    </row>
    <row r="3128" spans="19:19" x14ac:dyDescent="0.25">
      <c r="S3128" s="6">
        <v>124</v>
      </c>
    </row>
    <row r="3129" spans="19:19" x14ac:dyDescent="0.25">
      <c r="S3129" s="6">
        <v>189</v>
      </c>
    </row>
    <row r="3130" spans="19:19" x14ac:dyDescent="0.25">
      <c r="S3130" s="6">
        <v>136</v>
      </c>
    </row>
    <row r="3131" spans="19:19" x14ac:dyDescent="0.25">
      <c r="S3131" s="6">
        <v>151</v>
      </c>
    </row>
    <row r="3132" spans="19:19" x14ac:dyDescent="0.25">
      <c r="S3132" s="6">
        <v>36</v>
      </c>
    </row>
    <row r="3133" spans="19:19" x14ac:dyDescent="0.25">
      <c r="S3133" s="6">
        <v>190</v>
      </c>
    </row>
    <row r="3134" spans="19:19" x14ac:dyDescent="0.25">
      <c r="S3134" s="6">
        <v>193</v>
      </c>
    </row>
    <row r="3135" spans="19:19" x14ac:dyDescent="0.25">
      <c r="S3135" s="6">
        <v>222</v>
      </c>
    </row>
    <row r="3136" spans="19:19" x14ac:dyDescent="0.25">
      <c r="S3136" s="6">
        <v>152</v>
      </c>
    </row>
    <row r="3137" spans="19:19" x14ac:dyDescent="0.25">
      <c r="S3137" s="6">
        <v>81</v>
      </c>
    </row>
    <row r="3138" spans="19:19" x14ac:dyDescent="0.25">
      <c r="S3138" s="6">
        <v>44</v>
      </c>
    </row>
    <row r="3139" spans="19:19" x14ac:dyDescent="0.25">
      <c r="S3139" s="6">
        <v>191</v>
      </c>
    </row>
    <row r="3140" spans="19:19" x14ac:dyDescent="0.25">
      <c r="S3140" s="6">
        <v>25</v>
      </c>
    </row>
    <row r="3141" spans="19:19" x14ac:dyDescent="0.25">
      <c r="S3141" s="6">
        <v>166</v>
      </c>
    </row>
    <row r="3142" spans="19:19" x14ac:dyDescent="0.25">
      <c r="S3142" s="6">
        <v>48</v>
      </c>
    </row>
    <row r="3143" spans="19:19" x14ac:dyDescent="0.25">
      <c r="S3143" s="6">
        <v>48</v>
      </c>
    </row>
    <row r="3144" spans="19:19" x14ac:dyDescent="0.25">
      <c r="S3144" s="6">
        <v>199</v>
      </c>
    </row>
    <row r="3145" spans="19:19" x14ac:dyDescent="0.25">
      <c r="S3145" s="6">
        <v>75</v>
      </c>
    </row>
    <row r="3146" spans="19:19" x14ac:dyDescent="0.25">
      <c r="S3146" s="6">
        <v>21</v>
      </c>
    </row>
    <row r="3147" spans="19:19" x14ac:dyDescent="0.25">
      <c r="S3147" s="6">
        <v>118</v>
      </c>
    </row>
    <row r="3148" spans="19:19" x14ac:dyDescent="0.25">
      <c r="S3148" s="6">
        <v>143</v>
      </c>
    </row>
    <row r="3149" spans="19:19" x14ac:dyDescent="0.25">
      <c r="S3149" s="6">
        <v>136</v>
      </c>
    </row>
    <row r="3150" spans="19:19" x14ac:dyDescent="0.25">
      <c r="S3150" s="6">
        <v>3</v>
      </c>
    </row>
    <row r="3151" spans="19:19" x14ac:dyDescent="0.25">
      <c r="S3151" s="6">
        <v>164</v>
      </c>
    </row>
    <row r="3152" spans="19:19" x14ac:dyDescent="0.25">
      <c r="S3152" s="6">
        <v>142</v>
      </c>
    </row>
    <row r="3153" spans="19:19" x14ac:dyDescent="0.25">
      <c r="S3153" s="6">
        <v>71</v>
      </c>
    </row>
    <row r="3154" spans="19:19" x14ac:dyDescent="0.25">
      <c r="S3154" s="6">
        <v>205</v>
      </c>
    </row>
    <row r="3155" spans="19:19" x14ac:dyDescent="0.25">
      <c r="S3155" s="6">
        <v>141</v>
      </c>
    </row>
    <row r="3156" spans="19:19" x14ac:dyDescent="0.25">
      <c r="S3156" s="6">
        <v>148</v>
      </c>
    </row>
    <row r="3157" spans="19:19" x14ac:dyDescent="0.25">
      <c r="S3157" s="6">
        <v>89</v>
      </c>
    </row>
    <row r="3158" spans="19:19" x14ac:dyDescent="0.25">
      <c r="S3158" s="6">
        <v>132</v>
      </c>
    </row>
    <row r="3159" spans="19:19" x14ac:dyDescent="0.25">
      <c r="S3159" s="6">
        <v>7</v>
      </c>
    </row>
    <row r="3160" spans="19:19" x14ac:dyDescent="0.25">
      <c r="S3160" s="6">
        <v>74</v>
      </c>
    </row>
    <row r="3161" spans="19:19" x14ac:dyDescent="0.25">
      <c r="S3161" s="6">
        <v>79</v>
      </c>
    </row>
    <row r="3162" spans="19:19" x14ac:dyDescent="0.25">
      <c r="S3162" s="6">
        <v>66</v>
      </c>
    </row>
    <row r="3163" spans="19:19" x14ac:dyDescent="0.25">
      <c r="S3163" s="6">
        <v>215</v>
      </c>
    </row>
    <row r="3164" spans="19:19" x14ac:dyDescent="0.25">
      <c r="S3164" s="6">
        <v>113</v>
      </c>
    </row>
    <row r="3165" spans="19:19" x14ac:dyDescent="0.25">
      <c r="S3165" s="6">
        <v>193</v>
      </c>
    </row>
    <row r="3166" spans="19:19" x14ac:dyDescent="0.25">
      <c r="S3166" s="6">
        <v>36</v>
      </c>
    </row>
    <row r="3167" spans="19:19" x14ac:dyDescent="0.25">
      <c r="S3167" s="6">
        <v>57</v>
      </c>
    </row>
    <row r="3168" spans="19:19" x14ac:dyDescent="0.25">
      <c r="S3168" s="6">
        <v>158</v>
      </c>
    </row>
    <row r="3169" spans="19:19" x14ac:dyDescent="0.25">
      <c r="S3169" s="6">
        <v>46</v>
      </c>
    </row>
    <row r="3170" spans="19:19" x14ac:dyDescent="0.25">
      <c r="S3170" s="6">
        <v>78</v>
      </c>
    </row>
    <row r="3171" spans="19:19" x14ac:dyDescent="0.25">
      <c r="S3171" s="6">
        <v>43</v>
      </c>
    </row>
    <row r="3172" spans="19:19" x14ac:dyDescent="0.25">
      <c r="S3172" s="6">
        <v>59</v>
      </c>
    </row>
    <row r="3173" spans="19:19" x14ac:dyDescent="0.25">
      <c r="S3173" s="6">
        <v>9</v>
      </c>
    </row>
    <row r="3174" spans="19:19" x14ac:dyDescent="0.25">
      <c r="S3174" s="6">
        <v>71</v>
      </c>
    </row>
    <row r="3175" spans="19:19" x14ac:dyDescent="0.25">
      <c r="S3175" s="6">
        <v>229</v>
      </c>
    </row>
    <row r="3176" spans="19:19" x14ac:dyDescent="0.25">
      <c r="S3176" s="6">
        <v>220</v>
      </c>
    </row>
    <row r="3177" spans="19:19" x14ac:dyDescent="0.25">
      <c r="S3177" s="6">
        <v>103</v>
      </c>
    </row>
    <row r="3178" spans="19:19" x14ac:dyDescent="0.25">
      <c r="S3178" s="6">
        <v>254</v>
      </c>
    </row>
    <row r="3179" spans="19:19" x14ac:dyDescent="0.25">
      <c r="S3179" s="6">
        <v>122</v>
      </c>
    </row>
    <row r="3180" spans="19:19" x14ac:dyDescent="0.25">
      <c r="S3180" s="6">
        <v>145</v>
      </c>
    </row>
    <row r="3181" spans="19:19" x14ac:dyDescent="0.25">
      <c r="S3181" s="6">
        <v>229</v>
      </c>
    </row>
    <row r="3182" spans="19:19" x14ac:dyDescent="0.25">
      <c r="S3182" s="6">
        <v>8</v>
      </c>
    </row>
    <row r="3183" spans="19:19" x14ac:dyDescent="0.25">
      <c r="S3183" s="6">
        <v>182</v>
      </c>
    </row>
    <row r="3184" spans="19:19" x14ac:dyDescent="0.25">
      <c r="S3184" s="6">
        <v>128</v>
      </c>
    </row>
    <row r="3185" spans="19:19" x14ac:dyDescent="0.25">
      <c r="S3185" s="6">
        <v>227</v>
      </c>
    </row>
    <row r="3186" spans="19:19" x14ac:dyDescent="0.25">
      <c r="S3186" s="6">
        <v>232</v>
      </c>
    </row>
    <row r="3187" spans="19:19" x14ac:dyDescent="0.25">
      <c r="S3187" s="6">
        <v>223</v>
      </c>
    </row>
    <row r="3188" spans="19:19" x14ac:dyDescent="0.25">
      <c r="S3188" s="6">
        <v>40</v>
      </c>
    </row>
    <row r="3189" spans="19:19" x14ac:dyDescent="0.25">
      <c r="S3189" s="6">
        <v>52</v>
      </c>
    </row>
    <row r="3190" spans="19:19" x14ac:dyDescent="0.25">
      <c r="S3190" s="6">
        <v>60</v>
      </c>
    </row>
    <row r="3191" spans="19:19" x14ac:dyDescent="0.25">
      <c r="S3191" s="6">
        <v>228</v>
      </c>
    </row>
    <row r="3192" spans="19:19" x14ac:dyDescent="0.25">
      <c r="S3192" s="6">
        <v>135</v>
      </c>
    </row>
    <row r="3193" spans="19:19" x14ac:dyDescent="0.25">
      <c r="S3193" s="6">
        <v>80</v>
      </c>
    </row>
    <row r="3194" spans="19:19" x14ac:dyDescent="0.25">
      <c r="S3194" s="6">
        <v>2</v>
      </c>
    </row>
    <row r="3195" spans="19:19" x14ac:dyDescent="0.25">
      <c r="S3195" s="6">
        <v>213</v>
      </c>
    </row>
    <row r="3196" spans="19:19" x14ac:dyDescent="0.25">
      <c r="S3196" s="6">
        <v>209</v>
      </c>
    </row>
    <row r="3197" spans="19:19" x14ac:dyDescent="0.25">
      <c r="S3197" s="6">
        <v>14</v>
      </c>
    </row>
    <row r="3198" spans="19:19" x14ac:dyDescent="0.25">
      <c r="S3198" s="6">
        <v>189</v>
      </c>
    </row>
    <row r="3199" spans="19:19" x14ac:dyDescent="0.25">
      <c r="S3199" s="6">
        <v>251</v>
      </c>
    </row>
    <row r="3200" spans="19:19" x14ac:dyDescent="0.25">
      <c r="S3200" s="6">
        <v>39</v>
      </c>
    </row>
    <row r="3201" spans="19:19" x14ac:dyDescent="0.25">
      <c r="S3201" s="6">
        <v>162</v>
      </c>
    </row>
    <row r="3202" spans="19:19" x14ac:dyDescent="0.25">
      <c r="S3202" s="6">
        <v>109</v>
      </c>
    </row>
    <row r="3203" spans="19:19" x14ac:dyDescent="0.25">
      <c r="S3203" s="6">
        <v>241</v>
      </c>
    </row>
    <row r="3204" spans="19:19" x14ac:dyDescent="0.25">
      <c r="S3204" s="6">
        <v>64</v>
      </c>
    </row>
    <row r="3205" spans="19:19" x14ac:dyDescent="0.25">
      <c r="S3205" s="6">
        <v>247</v>
      </c>
    </row>
    <row r="3206" spans="19:19" x14ac:dyDescent="0.25">
      <c r="S3206" s="6">
        <v>128</v>
      </c>
    </row>
    <row r="3207" spans="19:19" x14ac:dyDescent="0.25">
      <c r="S3207" s="6">
        <v>125</v>
      </c>
    </row>
    <row r="3208" spans="19:19" x14ac:dyDescent="0.25">
      <c r="S3208" s="6">
        <v>219</v>
      </c>
    </row>
    <row r="3209" spans="19:19" x14ac:dyDescent="0.25">
      <c r="S3209" s="6">
        <v>58</v>
      </c>
    </row>
    <row r="3210" spans="19:19" x14ac:dyDescent="0.25">
      <c r="S3210" s="6">
        <v>177</v>
      </c>
    </row>
    <row r="3211" spans="19:19" x14ac:dyDescent="0.25">
      <c r="S3211" s="6">
        <v>158</v>
      </c>
    </row>
    <row r="3212" spans="19:19" x14ac:dyDescent="0.25">
      <c r="S3212" s="6">
        <v>66</v>
      </c>
    </row>
    <row r="3213" spans="19:19" x14ac:dyDescent="0.25">
      <c r="S3213" s="6">
        <v>213</v>
      </c>
    </row>
    <row r="3214" spans="19:19" x14ac:dyDescent="0.25">
      <c r="S3214" s="6">
        <v>146</v>
      </c>
    </row>
    <row r="3215" spans="19:19" x14ac:dyDescent="0.25">
      <c r="S3215" s="6">
        <v>153</v>
      </c>
    </row>
    <row r="3216" spans="19:19" x14ac:dyDescent="0.25">
      <c r="S3216" s="6">
        <v>128</v>
      </c>
    </row>
    <row r="3217" spans="19:19" x14ac:dyDescent="0.25">
      <c r="S3217" s="6">
        <v>180</v>
      </c>
    </row>
    <row r="3218" spans="19:19" x14ac:dyDescent="0.25">
      <c r="S3218" s="6">
        <v>73</v>
      </c>
    </row>
    <row r="3219" spans="19:19" x14ac:dyDescent="0.25">
      <c r="S3219" s="6">
        <v>147</v>
      </c>
    </row>
    <row r="3220" spans="19:19" x14ac:dyDescent="0.25">
      <c r="S3220" s="6">
        <v>200</v>
      </c>
    </row>
    <row r="3221" spans="19:19" x14ac:dyDescent="0.25">
      <c r="S3221" s="6">
        <v>32</v>
      </c>
    </row>
    <row r="3222" spans="19:19" x14ac:dyDescent="0.25">
      <c r="S3222" s="6">
        <v>227</v>
      </c>
    </row>
    <row r="3223" spans="19:19" x14ac:dyDescent="0.25">
      <c r="S3223" s="6">
        <v>16</v>
      </c>
    </row>
    <row r="3224" spans="19:19" x14ac:dyDescent="0.25">
      <c r="S3224" s="6">
        <v>244</v>
      </c>
    </row>
    <row r="3225" spans="19:19" x14ac:dyDescent="0.25">
      <c r="S3225" s="6">
        <v>127</v>
      </c>
    </row>
    <row r="3226" spans="19:19" x14ac:dyDescent="0.25">
      <c r="S3226" s="6">
        <v>154</v>
      </c>
    </row>
    <row r="3227" spans="19:19" x14ac:dyDescent="0.25">
      <c r="S3227" s="6">
        <v>220</v>
      </c>
    </row>
    <row r="3228" spans="19:19" x14ac:dyDescent="0.25">
      <c r="S3228" s="6">
        <v>83</v>
      </c>
    </row>
    <row r="3229" spans="19:19" x14ac:dyDescent="0.25">
      <c r="S3229" s="6">
        <v>243</v>
      </c>
    </row>
    <row r="3230" spans="19:19" x14ac:dyDescent="0.25">
      <c r="S3230" s="6">
        <v>25</v>
      </c>
    </row>
    <row r="3231" spans="19:19" x14ac:dyDescent="0.25">
      <c r="S3231" s="6">
        <v>164</v>
      </c>
    </row>
    <row r="3232" spans="19:19" x14ac:dyDescent="0.25">
      <c r="S3232" s="6">
        <v>91</v>
      </c>
    </row>
    <row r="3233" spans="19:19" x14ac:dyDescent="0.25">
      <c r="S3233" s="6">
        <v>89</v>
      </c>
    </row>
    <row r="3234" spans="19:19" x14ac:dyDescent="0.25">
      <c r="S3234" s="6">
        <v>250</v>
      </c>
    </row>
    <row r="3235" spans="19:19" x14ac:dyDescent="0.25">
      <c r="S3235" s="6">
        <v>192</v>
      </c>
    </row>
    <row r="3236" spans="19:19" x14ac:dyDescent="0.25">
      <c r="S3236" s="6">
        <v>191</v>
      </c>
    </row>
    <row r="3237" spans="19:19" x14ac:dyDescent="0.25">
      <c r="S3237" s="6">
        <v>231</v>
      </c>
    </row>
    <row r="3238" spans="19:19" x14ac:dyDescent="0.25">
      <c r="S3238" s="6">
        <v>227</v>
      </c>
    </row>
    <row r="3239" spans="19:19" x14ac:dyDescent="0.25">
      <c r="S3239" s="6">
        <v>231</v>
      </c>
    </row>
    <row r="3240" spans="19:19" x14ac:dyDescent="0.25">
      <c r="S3240" s="6">
        <v>243</v>
      </c>
    </row>
    <row r="3241" spans="19:19" x14ac:dyDescent="0.25">
      <c r="S3241" s="6">
        <v>23</v>
      </c>
    </row>
    <row r="3242" spans="19:19" x14ac:dyDescent="0.25">
      <c r="S3242" s="6">
        <v>26</v>
      </c>
    </row>
    <row r="3243" spans="19:19" x14ac:dyDescent="0.25">
      <c r="S3243" s="6">
        <v>76</v>
      </c>
    </row>
    <row r="3244" spans="19:19" x14ac:dyDescent="0.25">
      <c r="S3244" s="6">
        <v>247</v>
      </c>
    </row>
    <row r="3245" spans="19:19" x14ac:dyDescent="0.25">
      <c r="S3245" s="6">
        <v>56</v>
      </c>
    </row>
    <row r="3246" spans="19:19" x14ac:dyDescent="0.25">
      <c r="S3246" s="6">
        <v>215</v>
      </c>
    </row>
    <row r="3247" spans="19:19" x14ac:dyDescent="0.25">
      <c r="S3247" s="6">
        <v>7</v>
      </c>
    </row>
    <row r="3248" spans="19:19" x14ac:dyDescent="0.25">
      <c r="S3248" s="6">
        <v>11</v>
      </c>
    </row>
    <row r="3249" spans="19:19" x14ac:dyDescent="0.25">
      <c r="S3249" s="6">
        <v>32</v>
      </c>
    </row>
    <row r="3250" spans="19:19" x14ac:dyDescent="0.25">
      <c r="S3250" s="6">
        <v>206</v>
      </c>
    </row>
    <row r="3251" spans="19:19" x14ac:dyDescent="0.25">
      <c r="S3251" s="6">
        <v>202</v>
      </c>
    </row>
    <row r="3252" spans="19:19" x14ac:dyDescent="0.25">
      <c r="S3252" s="6">
        <v>199</v>
      </c>
    </row>
    <row r="3253" spans="19:19" x14ac:dyDescent="0.25">
      <c r="S3253" s="6">
        <v>219</v>
      </c>
    </row>
    <row r="3254" spans="19:19" x14ac:dyDescent="0.25">
      <c r="S3254" s="6">
        <v>52</v>
      </c>
    </row>
    <row r="3255" spans="19:19" x14ac:dyDescent="0.25">
      <c r="S3255" s="6">
        <v>206</v>
      </c>
    </row>
    <row r="3256" spans="19:19" x14ac:dyDescent="0.25">
      <c r="S3256" s="6">
        <v>111</v>
      </c>
    </row>
    <row r="3257" spans="19:19" x14ac:dyDescent="0.25">
      <c r="S3257" s="6">
        <v>175</v>
      </c>
    </row>
    <row r="3258" spans="19:19" x14ac:dyDescent="0.25">
      <c r="S3258" s="6">
        <v>56</v>
      </c>
    </row>
    <row r="3259" spans="19:19" x14ac:dyDescent="0.25">
      <c r="S3259" s="6">
        <v>116</v>
      </c>
    </row>
    <row r="3260" spans="19:19" x14ac:dyDescent="0.25">
      <c r="S3260" s="6">
        <v>188</v>
      </c>
    </row>
    <row r="3261" spans="19:19" x14ac:dyDescent="0.25">
      <c r="S3261" s="6">
        <v>76</v>
      </c>
    </row>
    <row r="3262" spans="19:19" x14ac:dyDescent="0.25">
      <c r="S3262" s="6">
        <v>109</v>
      </c>
    </row>
    <row r="3263" spans="19:19" x14ac:dyDescent="0.25">
      <c r="S3263" s="6">
        <v>164</v>
      </c>
    </row>
    <row r="3264" spans="19:19" x14ac:dyDescent="0.25">
      <c r="S3264" s="6">
        <v>152</v>
      </c>
    </row>
    <row r="3265" spans="19:19" x14ac:dyDescent="0.25">
      <c r="S3265" s="6">
        <v>141</v>
      </c>
    </row>
    <row r="3266" spans="19:19" x14ac:dyDescent="0.25">
      <c r="S3266" s="6">
        <v>190</v>
      </c>
    </row>
    <row r="3267" spans="19:19" x14ac:dyDescent="0.25">
      <c r="S3267" s="6">
        <v>41</v>
      </c>
    </row>
    <row r="3268" spans="19:19" x14ac:dyDescent="0.25">
      <c r="S3268" s="6">
        <v>209</v>
      </c>
    </row>
    <row r="3269" spans="19:19" x14ac:dyDescent="0.25">
      <c r="S3269" s="6">
        <v>94</v>
      </c>
    </row>
    <row r="3270" spans="19:19" x14ac:dyDescent="0.25">
      <c r="S3270" s="6">
        <v>164</v>
      </c>
    </row>
    <row r="3271" spans="19:19" x14ac:dyDescent="0.25">
      <c r="S3271" s="6">
        <v>34</v>
      </c>
    </row>
    <row r="3272" spans="19:19" x14ac:dyDescent="0.25">
      <c r="S3272" s="6">
        <v>106</v>
      </c>
    </row>
    <row r="3273" spans="19:19" x14ac:dyDescent="0.25">
      <c r="S3273" s="6">
        <v>223</v>
      </c>
    </row>
    <row r="3274" spans="19:19" x14ac:dyDescent="0.25">
      <c r="S3274" s="6">
        <v>190</v>
      </c>
    </row>
    <row r="3275" spans="19:19" x14ac:dyDescent="0.25">
      <c r="S3275" s="6">
        <v>252</v>
      </c>
    </row>
    <row r="3276" spans="19:19" x14ac:dyDescent="0.25">
      <c r="S3276" s="6">
        <v>37</v>
      </c>
    </row>
    <row r="3277" spans="19:19" x14ac:dyDescent="0.25">
      <c r="S3277" s="6">
        <v>24</v>
      </c>
    </row>
    <row r="3278" spans="19:19" x14ac:dyDescent="0.25">
      <c r="S3278" s="6">
        <v>245</v>
      </c>
    </row>
    <row r="3279" spans="19:19" x14ac:dyDescent="0.25">
      <c r="S3279" s="6">
        <v>149</v>
      </c>
    </row>
    <row r="3280" spans="19:19" x14ac:dyDescent="0.25">
      <c r="S3280" s="6">
        <v>86</v>
      </c>
    </row>
    <row r="3281" spans="19:19" x14ac:dyDescent="0.25">
      <c r="S3281" s="6">
        <v>246</v>
      </c>
    </row>
    <row r="3282" spans="19:19" x14ac:dyDescent="0.25">
      <c r="S3282" s="6">
        <v>237</v>
      </c>
    </row>
    <row r="3283" spans="19:19" x14ac:dyDescent="0.25">
      <c r="S3283" s="6">
        <v>37</v>
      </c>
    </row>
    <row r="3284" spans="19:19" x14ac:dyDescent="0.25">
      <c r="S3284" s="6">
        <v>65</v>
      </c>
    </row>
    <row r="3285" spans="19:19" x14ac:dyDescent="0.25">
      <c r="S3285" s="6">
        <v>153</v>
      </c>
    </row>
    <row r="3286" spans="19:19" x14ac:dyDescent="0.25">
      <c r="S3286" s="6">
        <v>246</v>
      </c>
    </row>
    <row r="3287" spans="19:19" x14ac:dyDescent="0.25">
      <c r="S3287" s="6">
        <v>219</v>
      </c>
    </row>
    <row r="3288" spans="19:19" x14ac:dyDescent="0.25">
      <c r="S3288" s="6">
        <v>231</v>
      </c>
    </row>
    <row r="3289" spans="19:19" x14ac:dyDescent="0.25">
      <c r="S3289" s="6">
        <v>130</v>
      </c>
    </row>
    <row r="3290" spans="19:19" x14ac:dyDescent="0.25">
      <c r="S3290" s="6">
        <v>55</v>
      </c>
    </row>
    <row r="3291" spans="19:19" x14ac:dyDescent="0.25">
      <c r="S3291" s="6">
        <v>249</v>
      </c>
    </row>
    <row r="3292" spans="19:19" x14ac:dyDescent="0.25">
      <c r="S3292" s="6">
        <v>95</v>
      </c>
    </row>
    <row r="3293" spans="19:19" x14ac:dyDescent="0.25">
      <c r="S3293" s="6">
        <v>72</v>
      </c>
    </row>
    <row r="3294" spans="19:19" x14ac:dyDescent="0.25">
      <c r="S3294" s="6">
        <v>28</v>
      </c>
    </row>
    <row r="3295" spans="19:19" x14ac:dyDescent="0.25">
      <c r="S3295" s="6">
        <v>105</v>
      </c>
    </row>
    <row r="3296" spans="19:19" x14ac:dyDescent="0.25">
      <c r="S3296" s="6">
        <v>170</v>
      </c>
    </row>
    <row r="3297" spans="19:19" x14ac:dyDescent="0.25">
      <c r="S3297" s="6">
        <v>92</v>
      </c>
    </row>
    <row r="3298" spans="19:19" x14ac:dyDescent="0.25">
      <c r="S3298" s="6">
        <v>85</v>
      </c>
    </row>
    <row r="3299" spans="19:19" x14ac:dyDescent="0.25">
      <c r="S3299" s="6">
        <v>233</v>
      </c>
    </row>
    <row r="3300" spans="19:19" x14ac:dyDescent="0.25">
      <c r="S3300" s="6">
        <v>176</v>
      </c>
    </row>
    <row r="3301" spans="19:19" x14ac:dyDescent="0.25">
      <c r="S3301" s="6">
        <v>89</v>
      </c>
    </row>
    <row r="3302" spans="19:19" x14ac:dyDescent="0.25">
      <c r="S3302" s="6">
        <v>24</v>
      </c>
    </row>
    <row r="3303" spans="19:19" x14ac:dyDescent="0.25">
      <c r="S3303" s="6">
        <v>73</v>
      </c>
    </row>
    <row r="3304" spans="19:19" x14ac:dyDescent="0.25">
      <c r="S3304" s="6">
        <v>27</v>
      </c>
    </row>
    <row r="3305" spans="19:19" x14ac:dyDescent="0.25">
      <c r="S3305" s="6">
        <v>96</v>
      </c>
    </row>
    <row r="3306" spans="19:19" x14ac:dyDescent="0.25">
      <c r="S3306" s="6">
        <v>245</v>
      </c>
    </row>
    <row r="3307" spans="19:19" x14ac:dyDescent="0.25">
      <c r="S3307" s="6">
        <v>245</v>
      </c>
    </row>
    <row r="3308" spans="19:19" x14ac:dyDescent="0.25">
      <c r="S3308" s="6">
        <v>97</v>
      </c>
    </row>
    <row r="3309" spans="19:19" x14ac:dyDescent="0.25">
      <c r="S3309" s="6">
        <v>214</v>
      </c>
    </row>
    <row r="3310" spans="19:19" x14ac:dyDescent="0.25">
      <c r="S3310" s="6">
        <v>96</v>
      </c>
    </row>
    <row r="3311" spans="19:19" x14ac:dyDescent="0.25">
      <c r="S3311" s="6">
        <v>194</v>
      </c>
    </row>
    <row r="3312" spans="19:19" x14ac:dyDescent="0.25">
      <c r="S3312" s="6">
        <v>76</v>
      </c>
    </row>
    <row r="3313" spans="19:19" x14ac:dyDescent="0.25">
      <c r="S3313" s="6">
        <v>143</v>
      </c>
    </row>
    <row r="3314" spans="19:19" x14ac:dyDescent="0.25">
      <c r="S3314" s="6">
        <v>53</v>
      </c>
    </row>
    <row r="3315" spans="19:19" x14ac:dyDescent="0.25">
      <c r="S3315" s="6">
        <v>194</v>
      </c>
    </row>
    <row r="3316" spans="19:19" x14ac:dyDescent="0.25">
      <c r="S3316" s="6">
        <v>233</v>
      </c>
    </row>
    <row r="3317" spans="19:19" x14ac:dyDescent="0.25">
      <c r="S3317" s="6">
        <v>156</v>
      </c>
    </row>
    <row r="3318" spans="19:19" x14ac:dyDescent="0.25">
      <c r="S3318" s="6">
        <v>204</v>
      </c>
    </row>
    <row r="3319" spans="19:19" x14ac:dyDescent="0.25">
      <c r="S3319" s="6">
        <v>23</v>
      </c>
    </row>
    <row r="3320" spans="19:19" x14ac:dyDescent="0.25">
      <c r="S3320" s="6">
        <v>190</v>
      </c>
    </row>
    <row r="3321" spans="19:19" x14ac:dyDescent="0.25">
      <c r="S3321" s="6">
        <v>12</v>
      </c>
    </row>
    <row r="3322" spans="19:19" x14ac:dyDescent="0.25">
      <c r="S3322" s="6">
        <v>1</v>
      </c>
    </row>
    <row r="3323" spans="19:19" x14ac:dyDescent="0.25">
      <c r="S3323" s="6">
        <v>13</v>
      </c>
    </row>
    <row r="3324" spans="19:19" x14ac:dyDescent="0.25">
      <c r="S3324" s="6">
        <v>252</v>
      </c>
    </row>
    <row r="3325" spans="19:19" x14ac:dyDescent="0.25">
      <c r="S3325" s="6">
        <v>215</v>
      </c>
    </row>
    <row r="3326" spans="19:19" x14ac:dyDescent="0.25">
      <c r="S3326" s="6">
        <v>12</v>
      </c>
    </row>
    <row r="3327" spans="19:19" x14ac:dyDescent="0.25">
      <c r="S3327" s="6">
        <v>152</v>
      </c>
    </row>
    <row r="3328" spans="19:19" x14ac:dyDescent="0.25">
      <c r="S3328" s="6">
        <v>204</v>
      </c>
    </row>
    <row r="3329" spans="19:19" x14ac:dyDescent="0.25">
      <c r="S3329" s="6">
        <v>133</v>
      </c>
    </row>
    <row r="3330" spans="19:19" x14ac:dyDescent="0.25">
      <c r="S3330" s="6">
        <v>126</v>
      </c>
    </row>
    <row r="3331" spans="19:19" x14ac:dyDescent="0.25">
      <c r="S3331" s="6">
        <v>6</v>
      </c>
    </row>
    <row r="3332" spans="19:19" x14ac:dyDescent="0.25">
      <c r="S3332" s="6">
        <v>51</v>
      </c>
    </row>
    <row r="3333" spans="19:19" x14ac:dyDescent="0.25">
      <c r="S3333" s="6">
        <v>24</v>
      </c>
    </row>
    <row r="3334" spans="19:19" x14ac:dyDescent="0.25">
      <c r="S3334" s="6">
        <v>152</v>
      </c>
    </row>
    <row r="3335" spans="19:19" x14ac:dyDescent="0.25">
      <c r="S3335" s="6">
        <v>154</v>
      </c>
    </row>
    <row r="3336" spans="19:19" x14ac:dyDescent="0.25">
      <c r="S3336" s="6">
        <v>1</v>
      </c>
    </row>
    <row r="3337" spans="19:19" x14ac:dyDescent="0.25">
      <c r="S3337" s="6">
        <v>68</v>
      </c>
    </row>
    <row r="3338" spans="19:19" x14ac:dyDescent="0.25">
      <c r="S3338" s="6">
        <v>222</v>
      </c>
    </row>
    <row r="3339" spans="19:19" x14ac:dyDescent="0.25">
      <c r="S3339" s="6">
        <v>248</v>
      </c>
    </row>
    <row r="3340" spans="19:19" x14ac:dyDescent="0.25">
      <c r="S3340" s="6">
        <v>136</v>
      </c>
    </row>
    <row r="3341" spans="19:19" x14ac:dyDescent="0.25">
      <c r="S3341" s="6">
        <v>108</v>
      </c>
    </row>
    <row r="3342" spans="19:19" x14ac:dyDescent="0.25">
      <c r="S3342" s="6">
        <v>156</v>
      </c>
    </row>
    <row r="3343" spans="19:19" x14ac:dyDescent="0.25">
      <c r="S3343" s="6">
        <v>90</v>
      </c>
    </row>
    <row r="3344" spans="19:19" x14ac:dyDescent="0.25">
      <c r="S3344" s="6">
        <v>113</v>
      </c>
    </row>
    <row r="3345" spans="19:19" x14ac:dyDescent="0.25">
      <c r="S3345" s="6">
        <v>18</v>
      </c>
    </row>
    <row r="3346" spans="19:19" x14ac:dyDescent="0.25">
      <c r="S3346" s="6">
        <v>57</v>
      </c>
    </row>
    <row r="3347" spans="19:19" x14ac:dyDescent="0.25">
      <c r="S3347" s="6">
        <v>195</v>
      </c>
    </row>
    <row r="3348" spans="19:19" x14ac:dyDescent="0.25">
      <c r="S3348" s="6">
        <v>126</v>
      </c>
    </row>
    <row r="3349" spans="19:19" x14ac:dyDescent="0.25">
      <c r="S3349" s="6">
        <v>30</v>
      </c>
    </row>
    <row r="3350" spans="19:19" x14ac:dyDescent="0.25">
      <c r="S3350" s="6">
        <v>179</v>
      </c>
    </row>
    <row r="3351" spans="19:19" x14ac:dyDescent="0.25">
      <c r="S3351" s="6">
        <v>5</v>
      </c>
    </row>
    <row r="3352" spans="19:19" x14ac:dyDescent="0.25">
      <c r="S3352" s="6">
        <v>68</v>
      </c>
    </row>
    <row r="3353" spans="19:19" x14ac:dyDescent="0.25">
      <c r="S3353" s="6">
        <v>25</v>
      </c>
    </row>
    <row r="3354" spans="19:19" x14ac:dyDescent="0.25">
      <c r="S3354" s="6">
        <v>110</v>
      </c>
    </row>
    <row r="3355" spans="19:19" x14ac:dyDescent="0.25">
      <c r="S3355" s="6">
        <v>78</v>
      </c>
    </row>
    <row r="3356" spans="19:19" x14ac:dyDescent="0.25">
      <c r="S3356" s="6">
        <v>28</v>
      </c>
    </row>
    <row r="3357" spans="19:19" x14ac:dyDescent="0.25">
      <c r="S3357" s="6">
        <v>188</v>
      </c>
    </row>
    <row r="3358" spans="19:19" x14ac:dyDescent="0.25">
      <c r="S3358" s="6">
        <v>203</v>
      </c>
    </row>
    <row r="3359" spans="19:19" x14ac:dyDescent="0.25">
      <c r="S3359" s="6">
        <v>2</v>
      </c>
    </row>
    <row r="3360" spans="19:19" x14ac:dyDescent="0.25">
      <c r="S3360" s="6">
        <v>38</v>
      </c>
    </row>
    <row r="3361" spans="19:19" x14ac:dyDescent="0.25">
      <c r="S3361" s="6">
        <v>193</v>
      </c>
    </row>
    <row r="3362" spans="19:19" x14ac:dyDescent="0.25">
      <c r="S3362" s="6">
        <v>113</v>
      </c>
    </row>
    <row r="3363" spans="19:19" x14ac:dyDescent="0.25">
      <c r="S3363" s="6">
        <v>109</v>
      </c>
    </row>
    <row r="3364" spans="19:19" x14ac:dyDescent="0.25">
      <c r="S3364" s="6">
        <v>4</v>
      </c>
    </row>
    <row r="3365" spans="19:19" x14ac:dyDescent="0.25">
      <c r="S3365" s="6">
        <v>28</v>
      </c>
    </row>
    <row r="3366" spans="19:19" x14ac:dyDescent="0.25">
      <c r="S3366" s="6">
        <v>104</v>
      </c>
    </row>
    <row r="3367" spans="19:19" x14ac:dyDescent="0.25">
      <c r="S3367" s="6">
        <v>104</v>
      </c>
    </row>
    <row r="3368" spans="19:19" x14ac:dyDescent="0.25">
      <c r="S3368" s="6">
        <v>246</v>
      </c>
    </row>
    <row r="3369" spans="19:19" x14ac:dyDescent="0.25">
      <c r="S3369" s="6">
        <v>36</v>
      </c>
    </row>
    <row r="3370" spans="19:19" x14ac:dyDescent="0.25">
      <c r="S3370" s="6">
        <v>21</v>
      </c>
    </row>
    <row r="3371" spans="19:19" x14ac:dyDescent="0.25">
      <c r="S3371" s="6">
        <v>129</v>
      </c>
    </row>
    <row r="3372" spans="19:19" x14ac:dyDescent="0.25">
      <c r="S3372" s="6">
        <v>107</v>
      </c>
    </row>
    <row r="3373" spans="19:19" x14ac:dyDescent="0.25">
      <c r="S3373" s="6">
        <v>199</v>
      </c>
    </row>
    <row r="3374" spans="19:19" x14ac:dyDescent="0.25">
      <c r="S3374" s="6">
        <v>17</v>
      </c>
    </row>
    <row r="3375" spans="19:19" x14ac:dyDescent="0.25">
      <c r="S3375" s="6">
        <v>205</v>
      </c>
    </row>
    <row r="3376" spans="19:19" x14ac:dyDescent="0.25">
      <c r="S3376" s="6">
        <v>68</v>
      </c>
    </row>
    <row r="3377" spans="19:19" x14ac:dyDescent="0.25">
      <c r="S3377" s="6">
        <v>132</v>
      </c>
    </row>
    <row r="3378" spans="19:19" x14ac:dyDescent="0.25">
      <c r="S3378" s="6">
        <v>140</v>
      </c>
    </row>
    <row r="3379" spans="19:19" x14ac:dyDescent="0.25">
      <c r="S3379" s="6">
        <v>111</v>
      </c>
    </row>
    <row r="3380" spans="19:19" x14ac:dyDescent="0.25">
      <c r="S3380" s="6">
        <v>136</v>
      </c>
    </row>
    <row r="3381" spans="19:19" x14ac:dyDescent="0.25">
      <c r="S3381" s="6">
        <v>146</v>
      </c>
    </row>
    <row r="3382" spans="19:19" x14ac:dyDescent="0.25">
      <c r="S3382" s="6">
        <v>191</v>
      </c>
    </row>
    <row r="3383" spans="19:19" x14ac:dyDescent="0.25">
      <c r="S3383" s="6">
        <v>102</v>
      </c>
    </row>
    <row r="3384" spans="19:19" x14ac:dyDescent="0.25">
      <c r="S3384" s="6">
        <v>46</v>
      </c>
    </row>
    <row r="3385" spans="19:19" x14ac:dyDescent="0.25">
      <c r="S3385" s="6">
        <v>133</v>
      </c>
    </row>
    <row r="3386" spans="19:19" x14ac:dyDescent="0.25">
      <c r="S3386" s="6">
        <v>107</v>
      </c>
    </row>
    <row r="3387" spans="19:19" x14ac:dyDescent="0.25">
      <c r="S3387" s="6">
        <v>20</v>
      </c>
    </row>
    <row r="3388" spans="19:19" x14ac:dyDescent="0.25">
      <c r="S3388" s="6">
        <v>153</v>
      </c>
    </row>
    <row r="3389" spans="19:19" x14ac:dyDescent="0.25">
      <c r="S3389" s="6">
        <v>54</v>
      </c>
    </row>
    <row r="3390" spans="19:19" x14ac:dyDescent="0.25">
      <c r="S3390" s="6">
        <v>215</v>
      </c>
    </row>
    <row r="3391" spans="19:19" x14ac:dyDescent="0.25">
      <c r="S3391" s="6">
        <v>249</v>
      </c>
    </row>
    <row r="3392" spans="19:19" x14ac:dyDescent="0.25">
      <c r="S3392" s="6">
        <v>21</v>
      </c>
    </row>
    <row r="3393" spans="19:19" x14ac:dyDescent="0.25">
      <c r="S3393" s="6">
        <v>166</v>
      </c>
    </row>
    <row r="3394" spans="19:19" x14ac:dyDescent="0.25">
      <c r="S3394" s="6">
        <v>255</v>
      </c>
    </row>
    <row r="3395" spans="19:19" x14ac:dyDescent="0.25">
      <c r="S3395" s="6">
        <v>218</v>
      </c>
    </row>
    <row r="3396" spans="19:19" x14ac:dyDescent="0.25">
      <c r="S3396" s="6">
        <v>141</v>
      </c>
    </row>
    <row r="3397" spans="19:19" x14ac:dyDescent="0.25">
      <c r="S3397" s="6">
        <v>227</v>
      </c>
    </row>
    <row r="3398" spans="19:19" x14ac:dyDescent="0.25">
      <c r="S3398" s="6">
        <v>180</v>
      </c>
    </row>
    <row r="3399" spans="19:19" x14ac:dyDescent="0.25">
      <c r="S3399" s="6">
        <v>63</v>
      </c>
    </row>
    <row r="3400" spans="19:19" x14ac:dyDescent="0.25">
      <c r="S3400" s="6">
        <v>161</v>
      </c>
    </row>
    <row r="3401" spans="19:19" x14ac:dyDescent="0.25">
      <c r="S3401" s="6">
        <v>38</v>
      </c>
    </row>
    <row r="3402" spans="19:19" x14ac:dyDescent="0.25">
      <c r="S3402" s="6">
        <v>191</v>
      </c>
    </row>
    <row r="3403" spans="19:19" x14ac:dyDescent="0.25">
      <c r="S3403" s="6">
        <v>160</v>
      </c>
    </row>
    <row r="3404" spans="19:19" x14ac:dyDescent="0.25">
      <c r="S3404" s="6">
        <v>12</v>
      </c>
    </row>
    <row r="3405" spans="19:19" x14ac:dyDescent="0.25">
      <c r="S3405" s="6">
        <v>83</v>
      </c>
    </row>
    <row r="3406" spans="19:19" x14ac:dyDescent="0.25">
      <c r="S3406" s="6">
        <v>208</v>
      </c>
    </row>
    <row r="3407" spans="19:19" x14ac:dyDescent="0.25">
      <c r="S3407" s="6">
        <v>125</v>
      </c>
    </row>
    <row r="3408" spans="19:19" x14ac:dyDescent="0.25">
      <c r="S3408" s="6">
        <v>14</v>
      </c>
    </row>
    <row r="3409" spans="19:19" x14ac:dyDescent="0.25">
      <c r="S3409" s="6">
        <v>243</v>
      </c>
    </row>
    <row r="3410" spans="19:19" x14ac:dyDescent="0.25">
      <c r="S3410" s="6">
        <v>27</v>
      </c>
    </row>
    <row r="3411" spans="19:19" x14ac:dyDescent="0.25">
      <c r="S3411" s="6">
        <v>159</v>
      </c>
    </row>
    <row r="3412" spans="19:19" x14ac:dyDescent="0.25">
      <c r="S3412" s="6">
        <v>19</v>
      </c>
    </row>
    <row r="3413" spans="19:19" x14ac:dyDescent="0.25">
      <c r="S3413" s="6">
        <v>117</v>
      </c>
    </row>
    <row r="3414" spans="19:19" x14ac:dyDescent="0.25">
      <c r="S3414" s="6">
        <v>77</v>
      </c>
    </row>
    <row r="3415" spans="19:19" x14ac:dyDescent="0.25">
      <c r="S3415" s="6">
        <v>232</v>
      </c>
    </row>
    <row r="3416" spans="19:19" x14ac:dyDescent="0.25">
      <c r="S3416" s="6">
        <v>122</v>
      </c>
    </row>
    <row r="3417" spans="19:19" x14ac:dyDescent="0.25">
      <c r="S3417" s="6">
        <v>166</v>
      </c>
    </row>
    <row r="3418" spans="19:19" x14ac:dyDescent="0.25">
      <c r="S3418" s="6">
        <v>184</v>
      </c>
    </row>
    <row r="3419" spans="19:19" x14ac:dyDescent="0.25">
      <c r="S3419" s="6">
        <v>59</v>
      </c>
    </row>
    <row r="3420" spans="19:19" x14ac:dyDescent="0.25">
      <c r="S3420" s="6">
        <v>232</v>
      </c>
    </row>
    <row r="3421" spans="19:19" x14ac:dyDescent="0.25">
      <c r="S3421" s="6">
        <v>28</v>
      </c>
    </row>
    <row r="3422" spans="19:19" x14ac:dyDescent="0.25">
      <c r="S3422" s="6">
        <v>126</v>
      </c>
    </row>
    <row r="3423" spans="19:19" x14ac:dyDescent="0.25">
      <c r="S3423" s="6">
        <v>23</v>
      </c>
    </row>
    <row r="3424" spans="19:19" x14ac:dyDescent="0.25">
      <c r="S3424" s="6">
        <v>197</v>
      </c>
    </row>
    <row r="3425" spans="19:19" x14ac:dyDescent="0.25">
      <c r="S3425" s="6">
        <v>198</v>
      </c>
    </row>
    <row r="3426" spans="19:19" x14ac:dyDescent="0.25">
      <c r="S3426" s="6">
        <v>117</v>
      </c>
    </row>
    <row r="3427" spans="19:19" x14ac:dyDescent="0.25">
      <c r="S3427" s="6">
        <v>197</v>
      </c>
    </row>
    <row r="3428" spans="19:19" x14ac:dyDescent="0.25">
      <c r="S3428" s="6">
        <v>95</v>
      </c>
    </row>
    <row r="3429" spans="19:19" x14ac:dyDescent="0.25">
      <c r="S3429" s="6">
        <v>230</v>
      </c>
    </row>
    <row r="3430" spans="19:19" x14ac:dyDescent="0.25">
      <c r="S3430" s="6">
        <v>255</v>
      </c>
    </row>
    <row r="3431" spans="19:19" x14ac:dyDescent="0.25">
      <c r="S3431" s="6">
        <v>53</v>
      </c>
    </row>
    <row r="3432" spans="19:19" x14ac:dyDescent="0.25">
      <c r="S3432" s="6">
        <v>159</v>
      </c>
    </row>
    <row r="3433" spans="19:19" x14ac:dyDescent="0.25">
      <c r="S3433" s="6">
        <v>165</v>
      </c>
    </row>
    <row r="3434" spans="19:19" x14ac:dyDescent="0.25">
      <c r="S3434" s="6">
        <v>200</v>
      </c>
    </row>
    <row r="3435" spans="19:19" x14ac:dyDescent="0.25">
      <c r="S3435" s="6">
        <v>123</v>
      </c>
    </row>
    <row r="3436" spans="19:19" x14ac:dyDescent="0.25">
      <c r="S3436" s="6">
        <v>78</v>
      </c>
    </row>
    <row r="3437" spans="19:19" x14ac:dyDescent="0.25">
      <c r="S3437" s="6">
        <v>11</v>
      </c>
    </row>
    <row r="3438" spans="19:19" x14ac:dyDescent="0.25">
      <c r="S3438" s="6">
        <v>63</v>
      </c>
    </row>
    <row r="3439" spans="19:19" x14ac:dyDescent="0.25">
      <c r="S3439" s="6">
        <v>192</v>
      </c>
    </row>
    <row r="3440" spans="19:19" x14ac:dyDescent="0.25">
      <c r="S3440" s="6">
        <v>43</v>
      </c>
    </row>
    <row r="3441" spans="19:19" x14ac:dyDescent="0.25">
      <c r="S3441" s="6">
        <v>40</v>
      </c>
    </row>
    <row r="3442" spans="19:19" x14ac:dyDescent="0.25">
      <c r="S3442" s="6">
        <v>250</v>
      </c>
    </row>
    <row r="3443" spans="19:19" x14ac:dyDescent="0.25">
      <c r="S3443" s="6">
        <v>168</v>
      </c>
    </row>
    <row r="3444" spans="19:19" x14ac:dyDescent="0.25">
      <c r="S3444" s="6">
        <v>21</v>
      </c>
    </row>
    <row r="3445" spans="19:19" x14ac:dyDescent="0.25">
      <c r="S3445" s="6">
        <v>37</v>
      </c>
    </row>
    <row r="3446" spans="19:19" x14ac:dyDescent="0.25">
      <c r="S3446" s="6">
        <v>76</v>
      </c>
    </row>
    <row r="3447" spans="19:19" x14ac:dyDescent="0.25">
      <c r="S3447" s="6">
        <v>8</v>
      </c>
    </row>
    <row r="3448" spans="19:19" x14ac:dyDescent="0.25">
      <c r="S3448" s="6">
        <v>59</v>
      </c>
    </row>
    <row r="3449" spans="19:19" x14ac:dyDescent="0.25">
      <c r="S3449" s="6">
        <v>97</v>
      </c>
    </row>
    <row r="3450" spans="19:19" x14ac:dyDescent="0.25">
      <c r="S3450" s="6">
        <v>17</v>
      </c>
    </row>
    <row r="3451" spans="19:19" x14ac:dyDescent="0.25">
      <c r="S3451" s="6">
        <v>140</v>
      </c>
    </row>
    <row r="3452" spans="19:19" x14ac:dyDescent="0.25">
      <c r="S3452" s="6">
        <v>198</v>
      </c>
    </row>
    <row r="3453" spans="19:19" x14ac:dyDescent="0.25">
      <c r="S3453" s="6">
        <v>69</v>
      </c>
    </row>
    <row r="3454" spans="19:19" x14ac:dyDescent="0.25">
      <c r="S3454" s="6">
        <v>110</v>
      </c>
    </row>
    <row r="3455" spans="19:19" x14ac:dyDescent="0.25">
      <c r="S3455" s="6">
        <v>238</v>
      </c>
    </row>
    <row r="3456" spans="19:19" x14ac:dyDescent="0.25">
      <c r="S3456" s="6">
        <v>169</v>
      </c>
    </row>
    <row r="3457" spans="19:19" x14ac:dyDescent="0.25">
      <c r="S3457" s="6">
        <v>172</v>
      </c>
    </row>
    <row r="3458" spans="19:19" x14ac:dyDescent="0.25">
      <c r="S3458" s="6">
        <v>111</v>
      </c>
    </row>
    <row r="3459" spans="19:19" x14ac:dyDescent="0.25">
      <c r="S3459" s="6">
        <v>115</v>
      </c>
    </row>
    <row r="3460" spans="19:19" x14ac:dyDescent="0.25">
      <c r="S3460" s="6">
        <v>87</v>
      </c>
    </row>
    <row r="3461" spans="19:19" x14ac:dyDescent="0.25">
      <c r="S3461" s="6">
        <v>123</v>
      </c>
    </row>
    <row r="3462" spans="19:19" x14ac:dyDescent="0.25">
      <c r="S3462" s="6">
        <v>202</v>
      </c>
    </row>
    <row r="3463" spans="19:19" x14ac:dyDescent="0.25">
      <c r="S3463" s="6">
        <v>214</v>
      </c>
    </row>
    <row r="3464" spans="19:19" x14ac:dyDescent="0.25">
      <c r="S3464" s="6">
        <v>134</v>
      </c>
    </row>
    <row r="3465" spans="19:19" x14ac:dyDescent="0.25">
      <c r="S3465" s="6">
        <v>200</v>
      </c>
    </row>
    <row r="3466" spans="19:19" x14ac:dyDescent="0.25">
      <c r="S3466" s="6">
        <v>246</v>
      </c>
    </row>
    <row r="3467" spans="19:19" x14ac:dyDescent="0.25">
      <c r="S3467" s="6">
        <v>29</v>
      </c>
    </row>
    <row r="3468" spans="19:19" x14ac:dyDescent="0.25">
      <c r="S3468" s="6">
        <v>167</v>
      </c>
    </row>
    <row r="3469" spans="19:19" x14ac:dyDescent="0.25">
      <c r="S3469" s="6">
        <v>47</v>
      </c>
    </row>
    <row r="3470" spans="19:19" x14ac:dyDescent="0.25">
      <c r="S3470" s="6">
        <v>199</v>
      </c>
    </row>
    <row r="3471" spans="19:19" x14ac:dyDescent="0.25">
      <c r="S3471" s="6">
        <v>255</v>
      </c>
    </row>
    <row r="3472" spans="19:19" x14ac:dyDescent="0.25">
      <c r="S3472" s="6">
        <v>174</v>
      </c>
    </row>
    <row r="3473" spans="19:19" x14ac:dyDescent="0.25">
      <c r="S3473" s="6">
        <v>168</v>
      </c>
    </row>
    <row r="3474" spans="19:19" x14ac:dyDescent="0.25">
      <c r="S3474" s="6">
        <v>153</v>
      </c>
    </row>
    <row r="3475" spans="19:19" x14ac:dyDescent="0.25">
      <c r="S3475" s="6">
        <v>116</v>
      </c>
    </row>
    <row r="3476" spans="19:19" x14ac:dyDescent="0.25">
      <c r="S3476" s="6">
        <v>104</v>
      </c>
    </row>
    <row r="3477" spans="19:19" x14ac:dyDescent="0.25">
      <c r="S3477" s="6">
        <v>24</v>
      </c>
    </row>
    <row r="3478" spans="19:19" x14ac:dyDescent="0.25">
      <c r="S3478" s="6">
        <v>1</v>
      </c>
    </row>
    <row r="3479" spans="19:19" x14ac:dyDescent="0.25">
      <c r="S3479" s="6">
        <v>185</v>
      </c>
    </row>
    <row r="3480" spans="19:19" x14ac:dyDescent="0.25">
      <c r="S3480" s="6">
        <v>71</v>
      </c>
    </row>
    <row r="3481" spans="19:19" x14ac:dyDescent="0.25">
      <c r="S3481" s="6">
        <v>239</v>
      </c>
    </row>
    <row r="3482" spans="19:19" x14ac:dyDescent="0.25">
      <c r="S3482" s="6">
        <v>223</v>
      </c>
    </row>
    <row r="3483" spans="19:19" x14ac:dyDescent="0.25">
      <c r="S3483" s="6">
        <v>34</v>
      </c>
    </row>
    <row r="3484" spans="19:19" x14ac:dyDescent="0.25">
      <c r="S3484" s="6">
        <v>191</v>
      </c>
    </row>
    <row r="3485" spans="19:19" x14ac:dyDescent="0.25">
      <c r="S3485" s="6">
        <v>208</v>
      </c>
    </row>
    <row r="3486" spans="19:19" x14ac:dyDescent="0.25">
      <c r="S3486" s="6">
        <v>42</v>
      </c>
    </row>
    <row r="3487" spans="19:19" x14ac:dyDescent="0.25">
      <c r="S3487" s="6">
        <v>214</v>
      </c>
    </row>
    <row r="3488" spans="19:19" x14ac:dyDescent="0.25">
      <c r="S3488" s="6">
        <v>106</v>
      </c>
    </row>
    <row r="3489" spans="19:19" x14ac:dyDescent="0.25">
      <c r="S3489" s="6">
        <v>242</v>
      </c>
    </row>
    <row r="3490" spans="19:19" x14ac:dyDescent="0.25">
      <c r="S3490" s="6">
        <v>205</v>
      </c>
    </row>
    <row r="3491" spans="19:19" x14ac:dyDescent="0.25">
      <c r="S3491" s="6">
        <v>50</v>
      </c>
    </row>
    <row r="3492" spans="19:19" x14ac:dyDescent="0.25">
      <c r="S3492" s="6">
        <v>144</v>
      </c>
    </row>
    <row r="3493" spans="19:19" x14ac:dyDescent="0.25">
      <c r="S3493" s="6">
        <v>163</v>
      </c>
    </row>
    <row r="3494" spans="19:19" x14ac:dyDescent="0.25">
      <c r="S3494" s="6">
        <v>199</v>
      </c>
    </row>
    <row r="3495" spans="19:19" x14ac:dyDescent="0.25">
      <c r="S3495" s="6">
        <v>23</v>
      </c>
    </row>
    <row r="3496" spans="19:19" x14ac:dyDescent="0.25">
      <c r="S3496" s="6">
        <v>112</v>
      </c>
    </row>
    <row r="3497" spans="19:19" x14ac:dyDescent="0.25">
      <c r="S3497" s="6">
        <v>31</v>
      </c>
    </row>
    <row r="3498" spans="19:19" x14ac:dyDescent="0.25">
      <c r="S3498" s="6">
        <v>116</v>
      </c>
    </row>
    <row r="3499" spans="19:19" x14ac:dyDescent="0.25">
      <c r="S3499" s="6">
        <v>133</v>
      </c>
    </row>
    <row r="3500" spans="19:19" x14ac:dyDescent="0.25">
      <c r="S3500" s="6">
        <v>147</v>
      </c>
    </row>
    <row r="3501" spans="19:19" x14ac:dyDescent="0.25">
      <c r="S3501" s="6">
        <v>86</v>
      </c>
    </row>
    <row r="3502" spans="19:19" x14ac:dyDescent="0.25">
      <c r="S3502" s="6">
        <v>112</v>
      </c>
    </row>
    <row r="3503" spans="19:19" x14ac:dyDescent="0.25">
      <c r="S3503" s="6">
        <v>216</v>
      </c>
    </row>
    <row r="3504" spans="19:19" x14ac:dyDescent="0.25">
      <c r="S3504" s="6">
        <v>66</v>
      </c>
    </row>
    <row r="3505" spans="19:19" x14ac:dyDescent="0.25">
      <c r="S3505" s="6">
        <v>247</v>
      </c>
    </row>
    <row r="3506" spans="19:19" x14ac:dyDescent="0.25">
      <c r="S3506" s="6">
        <v>14</v>
      </c>
    </row>
    <row r="3507" spans="19:19" x14ac:dyDescent="0.25">
      <c r="S3507" s="6">
        <v>148</v>
      </c>
    </row>
    <row r="3508" spans="19:19" x14ac:dyDescent="0.25">
      <c r="S3508" s="6">
        <v>72</v>
      </c>
    </row>
    <row r="3509" spans="19:19" x14ac:dyDescent="0.25">
      <c r="S3509" s="6">
        <v>59</v>
      </c>
    </row>
    <row r="3510" spans="19:19" x14ac:dyDescent="0.25">
      <c r="S3510" s="6">
        <v>3</v>
      </c>
    </row>
    <row r="3511" spans="19:19" x14ac:dyDescent="0.25">
      <c r="S3511" s="6">
        <v>13</v>
      </c>
    </row>
    <row r="3512" spans="19:19" x14ac:dyDescent="0.25">
      <c r="S3512" s="6">
        <v>217</v>
      </c>
    </row>
    <row r="3513" spans="19:19" x14ac:dyDescent="0.25">
      <c r="S3513" s="6">
        <v>154</v>
      </c>
    </row>
    <row r="3514" spans="19:19" x14ac:dyDescent="0.25">
      <c r="S3514" s="6">
        <v>127</v>
      </c>
    </row>
    <row r="3515" spans="19:19" x14ac:dyDescent="0.25">
      <c r="S3515" s="6">
        <v>10</v>
      </c>
    </row>
    <row r="3516" spans="19:19" x14ac:dyDescent="0.25">
      <c r="S3516" s="6">
        <v>70</v>
      </c>
    </row>
    <row r="3517" spans="19:19" x14ac:dyDescent="0.25">
      <c r="S3517" s="6">
        <v>171</v>
      </c>
    </row>
    <row r="3518" spans="19:19" x14ac:dyDescent="0.25">
      <c r="S3518" s="6">
        <v>24</v>
      </c>
    </row>
    <row r="3519" spans="19:19" x14ac:dyDescent="0.25">
      <c r="S3519" s="6">
        <v>217</v>
      </c>
    </row>
    <row r="3520" spans="19:19" x14ac:dyDescent="0.25">
      <c r="S3520" s="6">
        <v>120</v>
      </c>
    </row>
    <row r="3521" spans="19:19" x14ac:dyDescent="0.25">
      <c r="S3521" s="6">
        <v>83</v>
      </c>
    </row>
    <row r="3522" spans="19:19" x14ac:dyDescent="0.25">
      <c r="S3522" s="6">
        <v>92</v>
      </c>
    </row>
    <row r="3523" spans="19:19" x14ac:dyDescent="0.25">
      <c r="S3523" s="6">
        <v>219</v>
      </c>
    </row>
    <row r="3524" spans="19:19" x14ac:dyDescent="0.25">
      <c r="S3524" s="6">
        <v>57</v>
      </c>
    </row>
    <row r="3525" spans="19:19" x14ac:dyDescent="0.25">
      <c r="S3525" s="6">
        <v>57</v>
      </c>
    </row>
    <row r="3526" spans="19:19" x14ac:dyDescent="0.25">
      <c r="S3526" s="6">
        <v>167</v>
      </c>
    </row>
    <row r="3527" spans="19:19" x14ac:dyDescent="0.25">
      <c r="S3527" s="6">
        <v>40</v>
      </c>
    </row>
    <row r="3528" spans="19:19" x14ac:dyDescent="0.25">
      <c r="S3528" s="6">
        <v>45</v>
      </c>
    </row>
    <row r="3529" spans="19:19" x14ac:dyDescent="0.25">
      <c r="S3529" s="6">
        <v>233</v>
      </c>
    </row>
    <row r="3530" spans="19:19" x14ac:dyDescent="0.25">
      <c r="S3530" s="6">
        <v>194</v>
      </c>
    </row>
    <row r="3531" spans="19:19" x14ac:dyDescent="0.25">
      <c r="S3531" s="6">
        <v>139</v>
      </c>
    </row>
    <row r="3532" spans="19:19" x14ac:dyDescent="0.25">
      <c r="S3532" s="6">
        <v>40</v>
      </c>
    </row>
    <row r="3533" spans="19:19" x14ac:dyDescent="0.25">
      <c r="S3533" s="6">
        <v>191</v>
      </c>
    </row>
    <row r="3534" spans="19:19" x14ac:dyDescent="0.25">
      <c r="S3534" s="6">
        <v>26</v>
      </c>
    </row>
    <row r="3535" spans="19:19" x14ac:dyDescent="0.25">
      <c r="S3535" s="6">
        <v>15</v>
      </c>
    </row>
    <row r="3536" spans="19:19" x14ac:dyDescent="0.25">
      <c r="S3536" s="6">
        <v>65</v>
      </c>
    </row>
    <row r="3537" spans="19:19" x14ac:dyDescent="0.25">
      <c r="S3537" s="6">
        <v>81</v>
      </c>
    </row>
    <row r="3538" spans="19:19" x14ac:dyDescent="0.25">
      <c r="S3538" s="6">
        <v>102</v>
      </c>
    </row>
    <row r="3539" spans="19:19" x14ac:dyDescent="0.25">
      <c r="S3539" s="6">
        <v>75</v>
      </c>
    </row>
    <row r="3540" spans="19:19" x14ac:dyDescent="0.25">
      <c r="S3540" s="6">
        <v>254</v>
      </c>
    </row>
    <row r="3541" spans="19:19" x14ac:dyDescent="0.25">
      <c r="S3541" s="6">
        <v>101</v>
      </c>
    </row>
    <row r="3542" spans="19:19" x14ac:dyDescent="0.25">
      <c r="S3542" s="6">
        <v>17</v>
      </c>
    </row>
    <row r="3543" spans="19:19" x14ac:dyDescent="0.25">
      <c r="S3543" s="6">
        <v>74</v>
      </c>
    </row>
    <row r="3544" spans="19:19" x14ac:dyDescent="0.25">
      <c r="S3544" s="6">
        <v>220</v>
      </c>
    </row>
    <row r="3545" spans="19:19" x14ac:dyDescent="0.25">
      <c r="S3545" s="6">
        <v>170</v>
      </c>
    </row>
    <row r="3546" spans="19:19" x14ac:dyDescent="0.25">
      <c r="S3546" s="6">
        <v>215</v>
      </c>
    </row>
    <row r="3547" spans="19:19" x14ac:dyDescent="0.25">
      <c r="S3547" s="6">
        <v>6</v>
      </c>
    </row>
    <row r="3548" spans="19:19" x14ac:dyDescent="0.25">
      <c r="S3548" s="6">
        <v>187</v>
      </c>
    </row>
    <row r="3549" spans="19:19" x14ac:dyDescent="0.25">
      <c r="S3549" s="6">
        <v>60</v>
      </c>
    </row>
    <row r="3550" spans="19:19" x14ac:dyDescent="0.25">
      <c r="S3550" s="6">
        <v>246</v>
      </c>
    </row>
    <row r="3551" spans="19:19" x14ac:dyDescent="0.25">
      <c r="S3551" s="6">
        <v>207</v>
      </c>
    </row>
    <row r="3552" spans="19:19" x14ac:dyDescent="0.25">
      <c r="S3552" s="6">
        <v>190</v>
      </c>
    </row>
    <row r="3553" spans="19:19" x14ac:dyDescent="0.25">
      <c r="S3553" s="6">
        <v>228</v>
      </c>
    </row>
    <row r="3554" spans="19:19" x14ac:dyDescent="0.25">
      <c r="S3554" s="6">
        <v>1</v>
      </c>
    </row>
    <row r="3555" spans="19:19" x14ac:dyDescent="0.25">
      <c r="S3555" s="6">
        <v>118</v>
      </c>
    </row>
    <row r="3556" spans="19:19" x14ac:dyDescent="0.25">
      <c r="S3556" s="6">
        <v>116</v>
      </c>
    </row>
    <row r="3557" spans="19:19" x14ac:dyDescent="0.25">
      <c r="S3557" s="6">
        <v>70</v>
      </c>
    </row>
    <row r="3558" spans="19:19" x14ac:dyDescent="0.25">
      <c r="S3558" s="6">
        <v>74</v>
      </c>
    </row>
    <row r="3559" spans="19:19" x14ac:dyDescent="0.25">
      <c r="S3559" s="6">
        <v>123</v>
      </c>
    </row>
    <row r="3560" spans="19:19" x14ac:dyDescent="0.25">
      <c r="S3560" s="6">
        <v>24</v>
      </c>
    </row>
    <row r="3561" spans="19:19" x14ac:dyDescent="0.25">
      <c r="S3561" s="6">
        <v>154</v>
      </c>
    </row>
    <row r="3562" spans="19:19" x14ac:dyDescent="0.25">
      <c r="S3562" s="6">
        <v>29</v>
      </c>
    </row>
    <row r="3563" spans="19:19" x14ac:dyDescent="0.25">
      <c r="S3563" s="6">
        <v>211</v>
      </c>
    </row>
    <row r="3564" spans="19:19" x14ac:dyDescent="0.25">
      <c r="S3564" s="6">
        <v>180</v>
      </c>
    </row>
    <row r="3565" spans="19:19" x14ac:dyDescent="0.25">
      <c r="S3565" s="6">
        <v>127</v>
      </c>
    </row>
    <row r="3566" spans="19:19" x14ac:dyDescent="0.25">
      <c r="S3566" s="6">
        <v>42</v>
      </c>
    </row>
    <row r="3567" spans="19:19" x14ac:dyDescent="0.25">
      <c r="S3567" s="6">
        <v>146</v>
      </c>
    </row>
    <row r="3568" spans="19:19" x14ac:dyDescent="0.25">
      <c r="S3568" s="6">
        <v>110</v>
      </c>
    </row>
    <row r="3569" spans="19:19" x14ac:dyDescent="0.25">
      <c r="S3569" s="6">
        <v>154</v>
      </c>
    </row>
    <row r="3570" spans="19:19" x14ac:dyDescent="0.25">
      <c r="S3570" s="6">
        <v>170</v>
      </c>
    </row>
    <row r="3571" spans="19:19" x14ac:dyDescent="0.25">
      <c r="S3571" s="6">
        <v>60</v>
      </c>
    </row>
    <row r="3572" spans="19:19" x14ac:dyDescent="0.25">
      <c r="S3572" s="6">
        <v>163</v>
      </c>
    </row>
    <row r="3573" spans="19:19" x14ac:dyDescent="0.25">
      <c r="S3573" s="6">
        <v>103</v>
      </c>
    </row>
    <row r="3574" spans="19:19" x14ac:dyDescent="0.25">
      <c r="S3574" s="6">
        <v>238</v>
      </c>
    </row>
    <row r="3575" spans="19:19" x14ac:dyDescent="0.25">
      <c r="S3575" s="6">
        <v>222</v>
      </c>
    </row>
    <row r="3576" spans="19:19" x14ac:dyDescent="0.25">
      <c r="S3576" s="6">
        <v>85</v>
      </c>
    </row>
    <row r="3577" spans="19:19" x14ac:dyDescent="0.25">
      <c r="S3577" s="6">
        <v>105</v>
      </c>
    </row>
    <row r="3578" spans="19:19" x14ac:dyDescent="0.25">
      <c r="S3578" s="6">
        <v>73</v>
      </c>
    </row>
    <row r="3579" spans="19:19" x14ac:dyDescent="0.25">
      <c r="S3579" s="6">
        <v>235</v>
      </c>
    </row>
    <row r="3580" spans="19:19" x14ac:dyDescent="0.25">
      <c r="S3580" s="6">
        <v>118</v>
      </c>
    </row>
    <row r="3581" spans="19:19" x14ac:dyDescent="0.25">
      <c r="S3581" s="6">
        <v>210</v>
      </c>
    </row>
    <row r="3582" spans="19:19" x14ac:dyDescent="0.25">
      <c r="S3582" s="6">
        <v>162</v>
      </c>
    </row>
    <row r="3583" spans="19:19" x14ac:dyDescent="0.25">
      <c r="S3583" s="6">
        <v>82</v>
      </c>
    </row>
    <row r="3584" spans="19:19" x14ac:dyDescent="0.25">
      <c r="S3584" s="6">
        <v>238</v>
      </c>
    </row>
    <row r="3585" spans="19:19" x14ac:dyDescent="0.25">
      <c r="S3585" s="6">
        <v>219</v>
      </c>
    </row>
    <row r="3586" spans="19:19" x14ac:dyDescent="0.25">
      <c r="S3586" s="6">
        <v>101</v>
      </c>
    </row>
    <row r="3587" spans="19:19" x14ac:dyDescent="0.25">
      <c r="S3587" s="6">
        <v>238</v>
      </c>
    </row>
    <row r="3588" spans="19:19" x14ac:dyDescent="0.25">
      <c r="S3588" s="6">
        <v>95</v>
      </c>
    </row>
    <row r="3589" spans="19:19" x14ac:dyDescent="0.25">
      <c r="S3589" s="6">
        <v>100</v>
      </c>
    </row>
    <row r="3590" spans="19:19" x14ac:dyDescent="0.25">
      <c r="S3590" s="6">
        <v>243</v>
      </c>
    </row>
    <row r="3591" spans="19:19" x14ac:dyDescent="0.25">
      <c r="S3591" s="6">
        <v>86</v>
      </c>
    </row>
    <row r="3592" spans="19:19" x14ac:dyDescent="0.25">
      <c r="S3592" s="6">
        <v>192</v>
      </c>
    </row>
    <row r="3593" spans="19:19" x14ac:dyDescent="0.25">
      <c r="S3593" s="6">
        <v>172</v>
      </c>
    </row>
    <row r="3594" spans="19:19" x14ac:dyDescent="0.25">
      <c r="S3594" s="6">
        <v>175</v>
      </c>
    </row>
    <row r="3595" spans="19:19" x14ac:dyDescent="0.25">
      <c r="S3595" s="6">
        <v>94</v>
      </c>
    </row>
    <row r="3596" spans="19:19" x14ac:dyDescent="0.25">
      <c r="S3596" s="6">
        <v>164</v>
      </c>
    </row>
    <row r="3597" spans="19:19" x14ac:dyDescent="0.25">
      <c r="S3597" s="6">
        <v>95</v>
      </c>
    </row>
    <row r="3598" spans="19:19" x14ac:dyDescent="0.25">
      <c r="S3598" s="6">
        <v>205</v>
      </c>
    </row>
    <row r="3599" spans="19:19" x14ac:dyDescent="0.25">
      <c r="S3599" s="6">
        <v>115</v>
      </c>
    </row>
    <row r="3600" spans="19:19" x14ac:dyDescent="0.25">
      <c r="S3600" s="6">
        <v>24</v>
      </c>
    </row>
    <row r="3601" spans="19:19" x14ac:dyDescent="0.25">
      <c r="S3601" s="6">
        <v>96</v>
      </c>
    </row>
    <row r="3602" spans="19:19" x14ac:dyDescent="0.25">
      <c r="S3602" s="6">
        <v>201</v>
      </c>
    </row>
    <row r="3603" spans="19:19" x14ac:dyDescent="0.25">
      <c r="S3603" s="6">
        <v>54</v>
      </c>
    </row>
    <row r="3604" spans="19:19" x14ac:dyDescent="0.25">
      <c r="S3604" s="6">
        <v>118</v>
      </c>
    </row>
    <row r="3605" spans="19:19" x14ac:dyDescent="0.25">
      <c r="S3605" s="6">
        <v>98</v>
      </c>
    </row>
    <row r="3606" spans="19:19" x14ac:dyDescent="0.25">
      <c r="S3606" s="6">
        <v>165</v>
      </c>
    </row>
    <row r="3607" spans="19:19" x14ac:dyDescent="0.25">
      <c r="S3607" s="6">
        <v>180</v>
      </c>
    </row>
    <row r="3608" spans="19:19" x14ac:dyDescent="0.25">
      <c r="S3608" s="6">
        <v>63</v>
      </c>
    </row>
    <row r="3609" spans="19:19" x14ac:dyDescent="0.25">
      <c r="S3609" s="6">
        <v>212</v>
      </c>
    </row>
    <row r="3610" spans="19:19" x14ac:dyDescent="0.25">
      <c r="S3610" s="6">
        <v>67</v>
      </c>
    </row>
    <row r="3611" spans="19:19" x14ac:dyDescent="0.25">
      <c r="S3611" s="6">
        <v>242</v>
      </c>
    </row>
    <row r="3612" spans="19:19" x14ac:dyDescent="0.25">
      <c r="S3612" s="6">
        <v>225</v>
      </c>
    </row>
    <row r="3613" spans="19:19" x14ac:dyDescent="0.25">
      <c r="S3613" s="6">
        <v>117</v>
      </c>
    </row>
    <row r="3614" spans="19:19" x14ac:dyDescent="0.25">
      <c r="S3614" s="6">
        <v>25</v>
      </c>
    </row>
    <row r="3615" spans="19:19" x14ac:dyDescent="0.25">
      <c r="S3615" s="6">
        <v>178</v>
      </c>
    </row>
    <row r="3616" spans="19:19" x14ac:dyDescent="0.25">
      <c r="S3616" s="6">
        <v>94</v>
      </c>
    </row>
    <row r="3617" spans="19:19" x14ac:dyDescent="0.25">
      <c r="S3617" s="6">
        <v>73</v>
      </c>
    </row>
    <row r="3618" spans="19:19" x14ac:dyDescent="0.25">
      <c r="S3618" s="6">
        <v>21</v>
      </c>
    </row>
    <row r="3619" spans="19:19" x14ac:dyDescent="0.25">
      <c r="S3619" s="6">
        <v>127</v>
      </c>
    </row>
    <row r="3620" spans="19:19" x14ac:dyDescent="0.25">
      <c r="S3620" s="6">
        <v>249</v>
      </c>
    </row>
    <row r="3621" spans="19:19" x14ac:dyDescent="0.25">
      <c r="S3621" s="6">
        <v>249</v>
      </c>
    </row>
    <row r="3622" spans="19:19" x14ac:dyDescent="0.25">
      <c r="S3622" s="6">
        <v>92</v>
      </c>
    </row>
    <row r="3623" spans="19:19" x14ac:dyDescent="0.25">
      <c r="S3623" s="6">
        <v>223</v>
      </c>
    </row>
    <row r="3624" spans="19:19" x14ac:dyDescent="0.25">
      <c r="S3624" s="6">
        <v>19</v>
      </c>
    </row>
    <row r="3625" spans="19:19" x14ac:dyDescent="0.25">
      <c r="S3625" s="6">
        <v>70</v>
      </c>
    </row>
    <row r="3626" spans="19:19" x14ac:dyDescent="0.25">
      <c r="S3626" s="6">
        <v>118</v>
      </c>
    </row>
    <row r="3627" spans="19:19" x14ac:dyDescent="0.25">
      <c r="S3627" s="6">
        <v>33</v>
      </c>
    </row>
    <row r="3628" spans="19:19" x14ac:dyDescent="0.25">
      <c r="S3628" s="6">
        <v>189</v>
      </c>
    </row>
    <row r="3629" spans="19:19" x14ac:dyDescent="0.25">
      <c r="S3629" s="6">
        <v>226</v>
      </c>
    </row>
    <row r="3630" spans="19:19" x14ac:dyDescent="0.25">
      <c r="S3630" s="6">
        <v>139</v>
      </c>
    </row>
    <row r="3631" spans="19:19" x14ac:dyDescent="0.25">
      <c r="S3631" s="6">
        <v>169</v>
      </c>
    </row>
    <row r="3632" spans="19:19" x14ac:dyDescent="0.25">
      <c r="S3632" s="6">
        <v>111</v>
      </c>
    </row>
    <row r="3633" spans="19:19" x14ac:dyDescent="0.25">
      <c r="S3633" s="6">
        <v>73</v>
      </c>
    </row>
    <row r="3634" spans="19:19" x14ac:dyDescent="0.25">
      <c r="S3634" s="6">
        <v>153</v>
      </c>
    </row>
    <row r="3635" spans="19:19" x14ac:dyDescent="0.25">
      <c r="S3635" s="6">
        <v>229</v>
      </c>
    </row>
    <row r="3636" spans="19:19" x14ac:dyDescent="0.25">
      <c r="S3636" s="6">
        <v>244</v>
      </c>
    </row>
    <row r="3637" spans="19:19" x14ac:dyDescent="0.25">
      <c r="S3637" s="6">
        <v>46</v>
      </c>
    </row>
    <row r="3638" spans="19:19" x14ac:dyDescent="0.25">
      <c r="S3638" s="6">
        <v>166</v>
      </c>
    </row>
    <row r="3639" spans="19:19" x14ac:dyDescent="0.25">
      <c r="S3639" s="6">
        <v>69</v>
      </c>
    </row>
    <row r="3640" spans="19:19" x14ac:dyDescent="0.25">
      <c r="S3640" s="6">
        <v>158</v>
      </c>
    </row>
    <row r="3641" spans="19:19" x14ac:dyDescent="0.25">
      <c r="S3641" s="6">
        <v>255</v>
      </c>
    </row>
    <row r="3642" spans="19:19" x14ac:dyDescent="0.25">
      <c r="S3642" s="6">
        <v>178</v>
      </c>
    </row>
    <row r="3643" spans="19:19" x14ac:dyDescent="0.25">
      <c r="S3643" s="6">
        <v>173</v>
      </c>
    </row>
    <row r="3644" spans="19:19" x14ac:dyDescent="0.25">
      <c r="S3644" s="6">
        <v>254</v>
      </c>
    </row>
    <row r="3645" spans="19:19" x14ac:dyDescent="0.25">
      <c r="S3645" s="6">
        <v>242</v>
      </c>
    </row>
    <row r="3646" spans="19:19" x14ac:dyDescent="0.25">
      <c r="S3646" s="6">
        <v>58</v>
      </c>
    </row>
    <row r="3647" spans="19:19" x14ac:dyDescent="0.25">
      <c r="S3647" s="6">
        <v>80</v>
      </c>
    </row>
    <row r="3648" spans="19:19" x14ac:dyDescent="0.25">
      <c r="S3648" s="6">
        <v>60</v>
      </c>
    </row>
    <row r="3649" spans="19:19" x14ac:dyDescent="0.25">
      <c r="S3649" s="6">
        <v>121</v>
      </c>
    </row>
    <row r="3650" spans="19:19" x14ac:dyDescent="0.25">
      <c r="S3650" s="6">
        <v>141</v>
      </c>
    </row>
    <row r="3651" spans="19:19" x14ac:dyDescent="0.25">
      <c r="S3651" s="6">
        <v>208</v>
      </c>
    </row>
    <row r="3652" spans="19:19" x14ac:dyDescent="0.25">
      <c r="S3652" s="6">
        <v>209</v>
      </c>
    </row>
    <row r="3653" spans="19:19" x14ac:dyDescent="0.25">
      <c r="S3653" s="6">
        <v>58</v>
      </c>
    </row>
    <row r="3654" spans="19:19" x14ac:dyDescent="0.25">
      <c r="S3654" s="6">
        <v>71</v>
      </c>
    </row>
    <row r="3655" spans="19:19" x14ac:dyDescent="0.25">
      <c r="S3655" s="6">
        <v>235</v>
      </c>
    </row>
    <row r="3656" spans="19:19" x14ac:dyDescent="0.25">
      <c r="S3656" s="6">
        <v>68</v>
      </c>
    </row>
    <row r="3657" spans="19:19" x14ac:dyDescent="0.25">
      <c r="S3657" s="6">
        <v>14</v>
      </c>
    </row>
    <row r="3658" spans="19:19" x14ac:dyDescent="0.25">
      <c r="S3658" s="6">
        <v>126</v>
      </c>
    </row>
    <row r="3659" spans="19:19" x14ac:dyDescent="0.25">
      <c r="S3659" s="6">
        <v>138</v>
      </c>
    </row>
    <row r="3660" spans="19:19" x14ac:dyDescent="0.25">
      <c r="S3660" s="6">
        <v>152</v>
      </c>
    </row>
    <row r="3661" spans="19:19" x14ac:dyDescent="0.25">
      <c r="S3661" s="6">
        <v>57</v>
      </c>
    </row>
    <row r="3662" spans="19:19" x14ac:dyDescent="0.25">
      <c r="S3662" s="6">
        <v>76</v>
      </c>
    </row>
    <row r="3663" spans="19:19" x14ac:dyDescent="0.25">
      <c r="S3663" s="6">
        <v>222</v>
      </c>
    </row>
    <row r="3664" spans="19:19" x14ac:dyDescent="0.25">
      <c r="S3664" s="6">
        <v>49</v>
      </c>
    </row>
    <row r="3665" spans="19:19" x14ac:dyDescent="0.25">
      <c r="S3665" s="6">
        <v>74</v>
      </c>
    </row>
    <row r="3666" spans="19:19" x14ac:dyDescent="0.25">
      <c r="S3666" s="6">
        <v>164</v>
      </c>
    </row>
    <row r="3667" spans="19:19" x14ac:dyDescent="0.25">
      <c r="S3667" s="6">
        <v>44</v>
      </c>
    </row>
    <row r="3668" spans="19:19" x14ac:dyDescent="0.25">
      <c r="S3668" s="6">
        <v>109</v>
      </c>
    </row>
    <row r="3669" spans="19:19" x14ac:dyDescent="0.25">
      <c r="S3669" s="6">
        <v>44</v>
      </c>
    </row>
    <row r="3670" spans="19:19" x14ac:dyDescent="0.25">
      <c r="S3670" s="6">
        <v>65</v>
      </c>
    </row>
    <row r="3671" spans="19:19" x14ac:dyDescent="0.25">
      <c r="S3671" s="6">
        <v>155</v>
      </c>
    </row>
    <row r="3672" spans="19:19" x14ac:dyDescent="0.25">
      <c r="S3672" s="6">
        <v>188</v>
      </c>
    </row>
    <row r="3673" spans="19:19" x14ac:dyDescent="0.25">
      <c r="S3673" s="6">
        <v>61</v>
      </c>
    </row>
    <row r="3674" spans="19:19" x14ac:dyDescent="0.25">
      <c r="S3674" s="6">
        <v>75</v>
      </c>
    </row>
    <row r="3675" spans="19:19" x14ac:dyDescent="0.25">
      <c r="S3675" s="6">
        <v>142</v>
      </c>
    </row>
    <row r="3676" spans="19:19" x14ac:dyDescent="0.25">
      <c r="S3676" s="6">
        <v>204</v>
      </c>
    </row>
    <row r="3677" spans="19:19" x14ac:dyDescent="0.25">
      <c r="S3677" s="6">
        <v>31</v>
      </c>
    </row>
    <row r="3678" spans="19:19" x14ac:dyDescent="0.25">
      <c r="S3678" s="6">
        <v>206</v>
      </c>
    </row>
    <row r="3679" spans="19:19" x14ac:dyDescent="0.25">
      <c r="S3679" s="6">
        <v>84</v>
      </c>
    </row>
    <row r="3680" spans="19:19" x14ac:dyDescent="0.25">
      <c r="S3680" s="6">
        <v>155</v>
      </c>
    </row>
    <row r="3681" spans="19:19" x14ac:dyDescent="0.25">
      <c r="S3681" s="6">
        <v>116</v>
      </c>
    </row>
    <row r="3682" spans="19:19" x14ac:dyDescent="0.25">
      <c r="S3682" s="6">
        <v>163</v>
      </c>
    </row>
    <row r="3683" spans="19:19" x14ac:dyDescent="0.25">
      <c r="S3683" s="6">
        <v>171</v>
      </c>
    </row>
    <row r="3684" spans="19:19" x14ac:dyDescent="0.25">
      <c r="S3684" s="6">
        <v>242</v>
      </c>
    </row>
    <row r="3685" spans="19:19" x14ac:dyDescent="0.25">
      <c r="S3685" s="6">
        <v>231</v>
      </c>
    </row>
    <row r="3686" spans="19:19" x14ac:dyDescent="0.25">
      <c r="S3686" s="6">
        <v>0</v>
      </c>
    </row>
    <row r="3687" spans="19:19" x14ac:dyDescent="0.25">
      <c r="S3687" s="6">
        <v>197</v>
      </c>
    </row>
    <row r="3688" spans="19:19" x14ac:dyDescent="0.25">
      <c r="S3688" s="6">
        <v>216</v>
      </c>
    </row>
    <row r="3689" spans="19:19" x14ac:dyDescent="0.25">
      <c r="S3689" s="6">
        <v>4</v>
      </c>
    </row>
    <row r="3690" spans="19:19" x14ac:dyDescent="0.25">
      <c r="S3690" s="6">
        <v>43</v>
      </c>
    </row>
    <row r="3691" spans="19:19" x14ac:dyDescent="0.25">
      <c r="S3691" s="6">
        <v>31</v>
      </c>
    </row>
    <row r="3692" spans="19:19" x14ac:dyDescent="0.25">
      <c r="S3692" s="6">
        <v>195</v>
      </c>
    </row>
    <row r="3693" spans="19:19" x14ac:dyDescent="0.25">
      <c r="S3693" s="6">
        <v>194</v>
      </c>
    </row>
    <row r="3694" spans="19:19" x14ac:dyDescent="0.25">
      <c r="S3694" s="6">
        <v>149</v>
      </c>
    </row>
    <row r="3695" spans="19:19" x14ac:dyDescent="0.25">
      <c r="S3695" s="6">
        <v>160</v>
      </c>
    </row>
    <row r="3696" spans="19:19" x14ac:dyDescent="0.25">
      <c r="S3696" s="6">
        <v>202</v>
      </c>
    </row>
    <row r="3697" spans="19:19" x14ac:dyDescent="0.25">
      <c r="S3697" s="6">
        <v>223</v>
      </c>
    </row>
    <row r="3698" spans="19:19" x14ac:dyDescent="0.25">
      <c r="S3698" s="6">
        <v>206</v>
      </c>
    </row>
    <row r="3699" spans="19:19" x14ac:dyDescent="0.25">
      <c r="S3699" s="6">
        <v>171</v>
      </c>
    </row>
    <row r="3700" spans="19:19" x14ac:dyDescent="0.25">
      <c r="S3700" s="6">
        <v>244</v>
      </c>
    </row>
    <row r="3701" spans="19:19" x14ac:dyDescent="0.25">
      <c r="S3701" s="6">
        <v>172</v>
      </c>
    </row>
    <row r="3702" spans="19:19" x14ac:dyDescent="0.25">
      <c r="S3702" s="6">
        <v>67</v>
      </c>
    </row>
    <row r="3703" spans="19:19" x14ac:dyDescent="0.25">
      <c r="S3703" s="6">
        <v>2</v>
      </c>
    </row>
    <row r="3704" spans="19:19" x14ac:dyDescent="0.25">
      <c r="S3704" s="6">
        <v>1</v>
      </c>
    </row>
    <row r="3705" spans="19:19" x14ac:dyDescent="0.25">
      <c r="S3705" s="6">
        <v>129</v>
      </c>
    </row>
    <row r="3706" spans="19:19" x14ac:dyDescent="0.25">
      <c r="S3706" s="6">
        <v>76</v>
      </c>
    </row>
    <row r="3707" spans="19:19" x14ac:dyDescent="0.25">
      <c r="S3707" s="6">
        <v>137</v>
      </c>
    </row>
    <row r="3708" spans="19:19" x14ac:dyDescent="0.25">
      <c r="S3708" s="6">
        <v>241</v>
      </c>
    </row>
    <row r="3709" spans="19:19" x14ac:dyDescent="0.25">
      <c r="S3709" s="6">
        <v>190</v>
      </c>
    </row>
    <row r="3710" spans="19:19" x14ac:dyDescent="0.25">
      <c r="S3710" s="6">
        <v>220</v>
      </c>
    </row>
    <row r="3711" spans="19:19" x14ac:dyDescent="0.25">
      <c r="S3711" s="6">
        <v>97</v>
      </c>
    </row>
    <row r="3712" spans="19:19" x14ac:dyDescent="0.25">
      <c r="S3712" s="6">
        <v>63</v>
      </c>
    </row>
    <row r="3713" spans="19:19" x14ac:dyDescent="0.25">
      <c r="S3713" s="6">
        <v>203</v>
      </c>
    </row>
    <row r="3714" spans="19:19" x14ac:dyDescent="0.25">
      <c r="S3714" s="6">
        <v>201</v>
      </c>
    </row>
    <row r="3715" spans="19:19" x14ac:dyDescent="0.25">
      <c r="S3715" s="6">
        <v>249</v>
      </c>
    </row>
    <row r="3716" spans="19:19" x14ac:dyDescent="0.25">
      <c r="S3716" s="6">
        <v>10</v>
      </c>
    </row>
    <row r="3717" spans="19:19" x14ac:dyDescent="0.25">
      <c r="S3717" s="6">
        <v>91</v>
      </c>
    </row>
    <row r="3718" spans="19:19" x14ac:dyDescent="0.25">
      <c r="S3718" s="6">
        <v>9</v>
      </c>
    </row>
    <row r="3719" spans="19:19" x14ac:dyDescent="0.25">
      <c r="S3719" s="6">
        <v>101</v>
      </c>
    </row>
    <row r="3720" spans="19:19" x14ac:dyDescent="0.25">
      <c r="S3720" s="6">
        <v>1</v>
      </c>
    </row>
    <row r="3721" spans="19:19" x14ac:dyDescent="0.25">
      <c r="S3721" s="6">
        <v>137</v>
      </c>
    </row>
    <row r="3722" spans="19:19" x14ac:dyDescent="0.25">
      <c r="S3722" s="6">
        <v>12</v>
      </c>
    </row>
    <row r="3723" spans="19:19" x14ac:dyDescent="0.25">
      <c r="S3723" s="6">
        <v>52</v>
      </c>
    </row>
    <row r="3724" spans="19:19" x14ac:dyDescent="0.25">
      <c r="S3724" s="6">
        <v>134</v>
      </c>
    </row>
    <row r="3725" spans="19:19" x14ac:dyDescent="0.25">
      <c r="S3725" s="6">
        <v>246</v>
      </c>
    </row>
    <row r="3726" spans="19:19" x14ac:dyDescent="0.25">
      <c r="S3726" s="6">
        <v>56</v>
      </c>
    </row>
    <row r="3727" spans="19:19" x14ac:dyDescent="0.25">
      <c r="S3727" s="6">
        <v>24</v>
      </c>
    </row>
    <row r="3728" spans="19:19" x14ac:dyDescent="0.25">
      <c r="S3728" s="6">
        <v>9</v>
      </c>
    </row>
    <row r="3729" spans="19:19" x14ac:dyDescent="0.25">
      <c r="S3729" s="6">
        <v>193</v>
      </c>
    </row>
    <row r="3730" spans="19:19" x14ac:dyDescent="0.25">
      <c r="S3730" s="6">
        <v>158</v>
      </c>
    </row>
    <row r="3731" spans="19:19" x14ac:dyDescent="0.25">
      <c r="S3731" s="6">
        <v>80</v>
      </c>
    </row>
    <row r="3732" spans="19:19" x14ac:dyDescent="0.25">
      <c r="S3732" s="6">
        <v>142</v>
      </c>
    </row>
    <row r="3733" spans="19:19" x14ac:dyDescent="0.25">
      <c r="S3733" s="6">
        <v>239</v>
      </c>
    </row>
    <row r="3734" spans="19:19" x14ac:dyDescent="0.25">
      <c r="S3734" s="6">
        <v>188</v>
      </c>
    </row>
    <row r="3735" spans="19:19" x14ac:dyDescent="0.25">
      <c r="S3735" s="6">
        <v>92</v>
      </c>
    </row>
    <row r="3736" spans="19:19" x14ac:dyDescent="0.25">
      <c r="S3736" s="6">
        <v>147</v>
      </c>
    </row>
    <row r="3737" spans="19:19" x14ac:dyDescent="0.25">
      <c r="S3737" s="6">
        <v>169</v>
      </c>
    </row>
    <row r="3738" spans="19:19" x14ac:dyDescent="0.25">
      <c r="S3738" s="6">
        <v>115</v>
      </c>
    </row>
    <row r="3739" spans="19:19" x14ac:dyDescent="0.25">
      <c r="S3739" s="6">
        <v>187</v>
      </c>
    </row>
    <row r="3740" spans="19:19" x14ac:dyDescent="0.25">
      <c r="S3740" s="6">
        <v>21</v>
      </c>
    </row>
    <row r="3741" spans="19:19" x14ac:dyDescent="0.25">
      <c r="S3741" s="6">
        <v>51</v>
      </c>
    </row>
    <row r="3742" spans="19:19" x14ac:dyDescent="0.25">
      <c r="S3742" s="6">
        <v>6</v>
      </c>
    </row>
    <row r="3743" spans="19:19" x14ac:dyDescent="0.25">
      <c r="S3743" s="6">
        <v>169</v>
      </c>
    </row>
    <row r="3744" spans="19:19" x14ac:dyDescent="0.25">
      <c r="S3744" s="6">
        <v>53</v>
      </c>
    </row>
    <row r="3745" spans="19:19" x14ac:dyDescent="0.25">
      <c r="S3745" s="6">
        <v>254</v>
      </c>
    </row>
    <row r="3746" spans="19:19" x14ac:dyDescent="0.25">
      <c r="S3746" s="6">
        <v>40</v>
      </c>
    </row>
    <row r="3747" spans="19:19" x14ac:dyDescent="0.25">
      <c r="S3747" s="6">
        <v>113</v>
      </c>
    </row>
    <row r="3748" spans="19:19" x14ac:dyDescent="0.25">
      <c r="S3748" s="6">
        <v>235</v>
      </c>
    </row>
    <row r="3749" spans="19:19" x14ac:dyDescent="0.25">
      <c r="S3749" s="6">
        <v>109</v>
      </c>
    </row>
    <row r="3750" spans="19:19" x14ac:dyDescent="0.25">
      <c r="S3750" s="6">
        <v>69</v>
      </c>
    </row>
    <row r="3751" spans="19:19" x14ac:dyDescent="0.25">
      <c r="S3751" s="6">
        <v>207</v>
      </c>
    </row>
    <row r="3752" spans="19:19" x14ac:dyDescent="0.25">
      <c r="S3752" s="6">
        <v>200</v>
      </c>
    </row>
    <row r="3753" spans="19:19" x14ac:dyDescent="0.25">
      <c r="S3753" s="6">
        <v>56</v>
      </c>
    </row>
    <row r="3754" spans="19:19" x14ac:dyDescent="0.25">
      <c r="S3754" s="6">
        <v>145</v>
      </c>
    </row>
    <row r="3755" spans="19:19" x14ac:dyDescent="0.25">
      <c r="S3755" s="6">
        <v>124</v>
      </c>
    </row>
    <row r="3756" spans="19:19" x14ac:dyDescent="0.25">
      <c r="S3756" s="6">
        <v>105</v>
      </c>
    </row>
    <row r="3757" spans="19:19" x14ac:dyDescent="0.25">
      <c r="S3757" s="6">
        <v>42</v>
      </c>
    </row>
    <row r="3758" spans="19:19" x14ac:dyDescent="0.25">
      <c r="S3758" s="6">
        <v>62</v>
      </c>
    </row>
    <row r="3759" spans="19:19" x14ac:dyDescent="0.25">
      <c r="S3759" s="6">
        <v>215</v>
      </c>
    </row>
    <row r="3760" spans="19:19" x14ac:dyDescent="0.25">
      <c r="S3760" s="6">
        <v>181</v>
      </c>
    </row>
    <row r="3761" spans="19:19" x14ac:dyDescent="0.25">
      <c r="S3761" s="6">
        <v>148</v>
      </c>
    </row>
    <row r="3762" spans="19:19" x14ac:dyDescent="0.25">
      <c r="S3762" s="6">
        <v>215</v>
      </c>
    </row>
    <row r="3763" spans="19:19" x14ac:dyDescent="0.25">
      <c r="S3763" s="6">
        <v>97</v>
      </c>
    </row>
    <row r="3764" spans="19:19" x14ac:dyDescent="0.25">
      <c r="S3764" s="6">
        <v>94</v>
      </c>
    </row>
    <row r="3765" spans="19:19" x14ac:dyDescent="0.25">
      <c r="S3765" s="6">
        <v>77</v>
      </c>
    </row>
    <row r="3766" spans="19:19" x14ac:dyDescent="0.25">
      <c r="S3766" s="6">
        <v>211</v>
      </c>
    </row>
    <row r="3767" spans="19:19" x14ac:dyDescent="0.25">
      <c r="S3767" s="6">
        <v>216</v>
      </c>
    </row>
    <row r="3768" spans="19:19" x14ac:dyDescent="0.25">
      <c r="S3768" s="6">
        <v>232</v>
      </c>
    </row>
    <row r="3769" spans="19:19" x14ac:dyDescent="0.25">
      <c r="S3769" s="6">
        <v>236</v>
      </c>
    </row>
    <row r="3770" spans="19:19" x14ac:dyDescent="0.25">
      <c r="S3770" s="6">
        <v>183</v>
      </c>
    </row>
    <row r="3771" spans="19:19" x14ac:dyDescent="0.25">
      <c r="S3771" s="6">
        <v>158</v>
      </c>
    </row>
    <row r="3772" spans="19:19" x14ac:dyDescent="0.25">
      <c r="S3772" s="6">
        <v>58</v>
      </c>
    </row>
    <row r="3773" spans="19:19" x14ac:dyDescent="0.25">
      <c r="S3773" s="6">
        <v>67</v>
      </c>
    </row>
    <row r="3774" spans="19:19" x14ac:dyDescent="0.25">
      <c r="S3774" s="6">
        <v>151</v>
      </c>
    </row>
    <row r="3775" spans="19:19" x14ac:dyDescent="0.25">
      <c r="S3775" s="6">
        <v>223</v>
      </c>
    </row>
    <row r="3776" spans="19:19" x14ac:dyDescent="0.25">
      <c r="S3776" s="6">
        <v>6</v>
      </c>
    </row>
    <row r="3777" spans="19:19" x14ac:dyDescent="0.25">
      <c r="S3777" s="6">
        <v>109</v>
      </c>
    </row>
    <row r="3778" spans="19:19" x14ac:dyDescent="0.25">
      <c r="S3778" s="6">
        <v>239</v>
      </c>
    </row>
    <row r="3779" spans="19:19" x14ac:dyDescent="0.25">
      <c r="S3779" s="6">
        <v>248</v>
      </c>
    </row>
    <row r="3780" spans="19:19" x14ac:dyDescent="0.25">
      <c r="S3780" s="6">
        <v>33</v>
      </c>
    </row>
    <row r="3781" spans="19:19" x14ac:dyDescent="0.25">
      <c r="S3781" s="6">
        <v>223</v>
      </c>
    </row>
    <row r="3782" spans="19:19" x14ac:dyDescent="0.25">
      <c r="S3782" s="6">
        <v>27</v>
      </c>
    </row>
    <row r="3783" spans="19:19" x14ac:dyDescent="0.25">
      <c r="S3783" s="6">
        <v>107</v>
      </c>
    </row>
    <row r="3784" spans="19:19" x14ac:dyDescent="0.25">
      <c r="S3784" s="6">
        <v>11</v>
      </c>
    </row>
    <row r="3785" spans="19:19" x14ac:dyDescent="0.25">
      <c r="S3785" s="6">
        <v>205</v>
      </c>
    </row>
    <row r="3786" spans="19:19" x14ac:dyDescent="0.25">
      <c r="S3786" s="6">
        <v>170</v>
      </c>
    </row>
    <row r="3787" spans="19:19" x14ac:dyDescent="0.25">
      <c r="S3787" s="6">
        <v>145</v>
      </c>
    </row>
    <row r="3788" spans="19:19" x14ac:dyDescent="0.25">
      <c r="S3788" s="6">
        <v>253</v>
      </c>
    </row>
    <row r="3789" spans="19:19" x14ac:dyDescent="0.25">
      <c r="S3789" s="6">
        <v>11</v>
      </c>
    </row>
    <row r="3790" spans="19:19" x14ac:dyDescent="0.25">
      <c r="S3790" s="6">
        <v>128</v>
      </c>
    </row>
    <row r="3791" spans="19:19" x14ac:dyDescent="0.25">
      <c r="S3791" s="6">
        <v>47</v>
      </c>
    </row>
    <row r="3792" spans="19:19" x14ac:dyDescent="0.25">
      <c r="S3792" s="6">
        <v>221</v>
      </c>
    </row>
    <row r="3793" spans="19:19" x14ac:dyDescent="0.25">
      <c r="S3793" s="6">
        <v>174</v>
      </c>
    </row>
    <row r="3794" spans="19:19" x14ac:dyDescent="0.25">
      <c r="S3794" s="6">
        <v>18</v>
      </c>
    </row>
    <row r="3795" spans="19:19" x14ac:dyDescent="0.25">
      <c r="S3795" s="6">
        <v>225</v>
      </c>
    </row>
    <row r="3796" spans="19:19" x14ac:dyDescent="0.25">
      <c r="S3796" s="6">
        <v>101</v>
      </c>
    </row>
    <row r="3797" spans="19:19" x14ac:dyDescent="0.25">
      <c r="S3797" s="6">
        <v>101</v>
      </c>
    </row>
    <row r="3798" spans="19:19" x14ac:dyDescent="0.25">
      <c r="S3798" s="6">
        <v>185</v>
      </c>
    </row>
    <row r="3799" spans="19:19" x14ac:dyDescent="0.25">
      <c r="S3799" s="6">
        <v>213</v>
      </c>
    </row>
    <row r="3800" spans="19:19" x14ac:dyDescent="0.25">
      <c r="S3800" s="6">
        <v>89</v>
      </c>
    </row>
    <row r="3801" spans="19:19" x14ac:dyDescent="0.25">
      <c r="S3801" s="6">
        <v>11</v>
      </c>
    </row>
    <row r="3802" spans="19:19" x14ac:dyDescent="0.25">
      <c r="S3802" s="6">
        <v>192</v>
      </c>
    </row>
    <row r="3803" spans="19:19" x14ac:dyDescent="0.25">
      <c r="S3803" s="6">
        <v>122</v>
      </c>
    </row>
    <row r="3804" spans="19:19" x14ac:dyDescent="0.25">
      <c r="S3804" s="6">
        <v>105</v>
      </c>
    </row>
    <row r="3805" spans="19:19" x14ac:dyDescent="0.25">
      <c r="S3805" s="6">
        <v>179</v>
      </c>
    </row>
    <row r="3806" spans="19:19" x14ac:dyDescent="0.25">
      <c r="S3806" s="6">
        <v>5</v>
      </c>
    </row>
    <row r="3807" spans="19:19" x14ac:dyDescent="0.25">
      <c r="S3807" s="6">
        <v>142</v>
      </c>
    </row>
    <row r="3808" spans="19:19" x14ac:dyDescent="0.25">
      <c r="S3808" s="6">
        <v>140</v>
      </c>
    </row>
    <row r="3809" spans="19:19" x14ac:dyDescent="0.25">
      <c r="S3809" s="6">
        <v>217</v>
      </c>
    </row>
    <row r="3810" spans="19:19" x14ac:dyDescent="0.25">
      <c r="S3810" s="6">
        <v>103</v>
      </c>
    </row>
    <row r="3811" spans="19:19" x14ac:dyDescent="0.25">
      <c r="S3811" s="6">
        <v>100</v>
      </c>
    </row>
    <row r="3812" spans="19:19" x14ac:dyDescent="0.25">
      <c r="S3812" s="6">
        <v>227</v>
      </c>
    </row>
    <row r="3813" spans="19:19" x14ac:dyDescent="0.25">
      <c r="S3813" s="6">
        <v>91</v>
      </c>
    </row>
    <row r="3814" spans="19:19" x14ac:dyDescent="0.25">
      <c r="S3814" s="6">
        <v>220</v>
      </c>
    </row>
    <row r="3815" spans="19:19" x14ac:dyDescent="0.25">
      <c r="S3815" s="6">
        <v>69</v>
      </c>
    </row>
    <row r="3816" spans="19:19" x14ac:dyDescent="0.25">
      <c r="S3816" s="6">
        <v>164</v>
      </c>
    </row>
    <row r="3817" spans="19:19" x14ac:dyDescent="0.25">
      <c r="S3817" s="6">
        <v>157</v>
      </c>
    </row>
    <row r="3818" spans="19:19" x14ac:dyDescent="0.25">
      <c r="S3818" s="6">
        <v>146</v>
      </c>
    </row>
    <row r="3819" spans="19:19" x14ac:dyDescent="0.25">
      <c r="S3819" s="6">
        <v>143</v>
      </c>
    </row>
    <row r="3820" spans="19:19" x14ac:dyDescent="0.25">
      <c r="S3820" s="6">
        <v>217</v>
      </c>
    </row>
    <row r="3821" spans="19:19" x14ac:dyDescent="0.25">
      <c r="S3821" s="6">
        <v>88</v>
      </c>
    </row>
    <row r="3822" spans="19:19" x14ac:dyDescent="0.25">
      <c r="S3822" s="6">
        <v>150</v>
      </c>
    </row>
    <row r="3823" spans="19:19" x14ac:dyDescent="0.25">
      <c r="S3823" s="6">
        <v>195</v>
      </c>
    </row>
    <row r="3824" spans="19:19" x14ac:dyDescent="0.25">
      <c r="S3824" s="6">
        <v>112</v>
      </c>
    </row>
    <row r="3825" spans="19:19" x14ac:dyDescent="0.25">
      <c r="S3825" s="6">
        <v>18</v>
      </c>
    </row>
    <row r="3826" spans="19:19" x14ac:dyDescent="0.25">
      <c r="S3826" s="6">
        <v>137</v>
      </c>
    </row>
    <row r="3827" spans="19:19" x14ac:dyDescent="0.25">
      <c r="S3827" s="6">
        <v>37</v>
      </c>
    </row>
    <row r="3828" spans="19:19" x14ac:dyDescent="0.25">
      <c r="S3828" s="6">
        <v>180</v>
      </c>
    </row>
    <row r="3829" spans="19:19" x14ac:dyDescent="0.25">
      <c r="S3829" s="6">
        <v>160</v>
      </c>
    </row>
    <row r="3830" spans="19:19" x14ac:dyDescent="0.25">
      <c r="S3830" s="6">
        <v>73</v>
      </c>
    </row>
    <row r="3831" spans="19:19" x14ac:dyDescent="0.25">
      <c r="S3831" s="6">
        <v>54</v>
      </c>
    </row>
    <row r="3832" spans="19:19" x14ac:dyDescent="0.25">
      <c r="S3832" s="6">
        <v>96</v>
      </c>
    </row>
    <row r="3833" spans="19:19" x14ac:dyDescent="0.25">
      <c r="S3833" s="6">
        <v>76</v>
      </c>
    </row>
    <row r="3834" spans="19:19" x14ac:dyDescent="0.25">
      <c r="S3834" s="6">
        <v>134</v>
      </c>
    </row>
    <row r="3835" spans="19:19" x14ac:dyDescent="0.25">
      <c r="S3835" s="6">
        <v>146</v>
      </c>
    </row>
    <row r="3836" spans="19:19" x14ac:dyDescent="0.25">
      <c r="S3836" s="6">
        <v>3</v>
      </c>
    </row>
    <row r="3837" spans="19:19" x14ac:dyDescent="0.25">
      <c r="S3837" s="6">
        <v>238</v>
      </c>
    </row>
    <row r="3838" spans="19:19" x14ac:dyDescent="0.25">
      <c r="S3838" s="6">
        <v>150</v>
      </c>
    </row>
    <row r="3839" spans="19:19" x14ac:dyDescent="0.25">
      <c r="S3839" s="6">
        <v>184</v>
      </c>
    </row>
    <row r="3840" spans="19:19" x14ac:dyDescent="0.25">
      <c r="S3840" s="6">
        <v>202</v>
      </c>
    </row>
    <row r="3841" spans="19:19" x14ac:dyDescent="0.25">
      <c r="S3841" s="6">
        <v>134</v>
      </c>
    </row>
    <row r="3842" spans="19:19" x14ac:dyDescent="0.25">
      <c r="S3842" s="6">
        <v>183</v>
      </c>
    </row>
    <row r="3843" spans="19:19" x14ac:dyDescent="0.25">
      <c r="S3843" s="6">
        <v>170</v>
      </c>
    </row>
    <row r="3844" spans="19:19" x14ac:dyDescent="0.25">
      <c r="S3844" s="6">
        <v>181</v>
      </c>
    </row>
    <row r="3845" spans="19:19" x14ac:dyDescent="0.25">
      <c r="S3845" s="6">
        <v>132</v>
      </c>
    </row>
    <row r="3846" spans="19:19" x14ac:dyDescent="0.25">
      <c r="S3846" s="6">
        <v>29</v>
      </c>
    </row>
    <row r="3847" spans="19:19" x14ac:dyDescent="0.25">
      <c r="S3847" s="6">
        <v>219</v>
      </c>
    </row>
    <row r="3848" spans="19:19" x14ac:dyDescent="0.25">
      <c r="S3848" s="6">
        <v>132</v>
      </c>
    </row>
    <row r="3849" spans="19:19" x14ac:dyDescent="0.25">
      <c r="S3849" s="6">
        <v>175</v>
      </c>
    </row>
    <row r="3850" spans="19:19" x14ac:dyDescent="0.25">
      <c r="S3850" s="6">
        <v>195</v>
      </c>
    </row>
    <row r="3851" spans="19:19" x14ac:dyDescent="0.25">
      <c r="S3851" s="6">
        <v>139</v>
      </c>
    </row>
    <row r="3852" spans="19:19" x14ac:dyDescent="0.25">
      <c r="S3852" s="6">
        <v>12</v>
      </c>
    </row>
    <row r="3853" spans="19:19" x14ac:dyDescent="0.25">
      <c r="S3853" s="6">
        <v>126</v>
      </c>
    </row>
    <row r="3854" spans="19:19" x14ac:dyDescent="0.25">
      <c r="S3854" s="6">
        <v>13</v>
      </c>
    </row>
    <row r="3855" spans="19:19" x14ac:dyDescent="0.25">
      <c r="S3855" s="6">
        <v>249</v>
      </c>
    </row>
    <row r="3856" spans="19:19" x14ac:dyDescent="0.25">
      <c r="S3856" s="6">
        <v>250</v>
      </c>
    </row>
    <row r="3857" spans="19:19" x14ac:dyDescent="0.25">
      <c r="S3857" s="6">
        <v>124</v>
      </c>
    </row>
    <row r="3858" spans="19:19" x14ac:dyDescent="0.25">
      <c r="S3858" s="6">
        <v>12</v>
      </c>
    </row>
    <row r="3859" spans="19:19" x14ac:dyDescent="0.25">
      <c r="S3859" s="6">
        <v>161</v>
      </c>
    </row>
    <row r="3860" spans="19:19" x14ac:dyDescent="0.25">
      <c r="S3860" s="6">
        <v>195</v>
      </c>
    </row>
    <row r="3861" spans="19:19" x14ac:dyDescent="0.25">
      <c r="S3861" s="6">
        <v>90</v>
      </c>
    </row>
    <row r="3862" spans="19:19" x14ac:dyDescent="0.25">
      <c r="S3862" s="6">
        <v>18</v>
      </c>
    </row>
    <row r="3863" spans="19:19" x14ac:dyDescent="0.25">
      <c r="S3863" s="6">
        <v>49</v>
      </c>
    </row>
    <row r="3864" spans="19:19" x14ac:dyDescent="0.25">
      <c r="S3864" s="6">
        <v>149</v>
      </c>
    </row>
    <row r="3865" spans="19:19" x14ac:dyDescent="0.25">
      <c r="S3865" s="6">
        <v>251</v>
      </c>
    </row>
    <row r="3866" spans="19:19" x14ac:dyDescent="0.25">
      <c r="S3866" s="6">
        <v>56</v>
      </c>
    </row>
    <row r="3867" spans="19:19" x14ac:dyDescent="0.25">
      <c r="S3867" s="6">
        <v>253</v>
      </c>
    </row>
    <row r="3868" spans="19:19" x14ac:dyDescent="0.25">
      <c r="S3868" s="6">
        <v>78</v>
      </c>
    </row>
    <row r="3869" spans="19:19" x14ac:dyDescent="0.25">
      <c r="S3869" s="6">
        <v>200</v>
      </c>
    </row>
    <row r="3870" spans="19:19" x14ac:dyDescent="0.25">
      <c r="S3870" s="6">
        <v>210</v>
      </c>
    </row>
    <row r="3871" spans="19:19" x14ac:dyDescent="0.25">
      <c r="S3871" s="6">
        <v>105</v>
      </c>
    </row>
    <row r="3872" spans="19:19" x14ac:dyDescent="0.25">
      <c r="S3872" s="6">
        <v>212</v>
      </c>
    </row>
    <row r="3873" spans="19:19" x14ac:dyDescent="0.25">
      <c r="S3873" s="6">
        <v>69</v>
      </c>
    </row>
    <row r="3874" spans="19:19" x14ac:dyDescent="0.25">
      <c r="S3874" s="6">
        <v>198</v>
      </c>
    </row>
    <row r="3875" spans="19:19" x14ac:dyDescent="0.25">
      <c r="S3875" s="6">
        <v>221</v>
      </c>
    </row>
    <row r="3876" spans="19:19" x14ac:dyDescent="0.25">
      <c r="S3876" s="6">
        <v>189</v>
      </c>
    </row>
    <row r="3877" spans="19:19" x14ac:dyDescent="0.25">
      <c r="S3877" s="6">
        <v>179</v>
      </c>
    </row>
    <row r="3878" spans="19:19" x14ac:dyDescent="0.25">
      <c r="S3878" s="6">
        <v>138</v>
      </c>
    </row>
    <row r="3879" spans="19:19" x14ac:dyDescent="0.25">
      <c r="S3879" s="6">
        <v>154</v>
      </c>
    </row>
    <row r="3880" spans="19:19" x14ac:dyDescent="0.25">
      <c r="S3880" s="6">
        <v>24</v>
      </c>
    </row>
    <row r="3881" spans="19:19" x14ac:dyDescent="0.25">
      <c r="S3881" s="6">
        <v>231</v>
      </c>
    </row>
    <row r="3882" spans="19:19" x14ac:dyDescent="0.25">
      <c r="S3882" s="6">
        <v>118</v>
      </c>
    </row>
    <row r="3883" spans="19:19" x14ac:dyDescent="0.25">
      <c r="S3883" s="6">
        <v>236</v>
      </c>
    </row>
    <row r="3884" spans="19:19" x14ac:dyDescent="0.25">
      <c r="S3884" s="6">
        <v>201</v>
      </c>
    </row>
    <row r="3885" spans="19:19" x14ac:dyDescent="0.25">
      <c r="S3885" s="6">
        <v>25</v>
      </c>
    </row>
    <row r="3886" spans="19:19" x14ac:dyDescent="0.25">
      <c r="S3886" s="6">
        <v>184</v>
      </c>
    </row>
    <row r="3887" spans="19:19" x14ac:dyDescent="0.25">
      <c r="S3887" s="6">
        <v>196</v>
      </c>
    </row>
    <row r="3888" spans="19:19" x14ac:dyDescent="0.25">
      <c r="S3888" s="6">
        <v>83</v>
      </c>
    </row>
    <row r="3889" spans="19:19" x14ac:dyDescent="0.25">
      <c r="S3889" s="6">
        <v>156</v>
      </c>
    </row>
    <row r="3890" spans="19:19" x14ac:dyDescent="0.25">
      <c r="S3890" s="6">
        <v>66</v>
      </c>
    </row>
    <row r="3891" spans="19:19" x14ac:dyDescent="0.25">
      <c r="S3891" s="6">
        <v>67</v>
      </c>
    </row>
    <row r="3892" spans="19:19" x14ac:dyDescent="0.25">
      <c r="S3892" s="6">
        <v>133</v>
      </c>
    </row>
    <row r="3893" spans="19:19" x14ac:dyDescent="0.25">
      <c r="S3893" s="6">
        <v>198</v>
      </c>
    </row>
    <row r="3894" spans="19:19" x14ac:dyDescent="0.25">
      <c r="S3894" s="6">
        <v>186</v>
      </c>
    </row>
    <row r="3895" spans="19:19" x14ac:dyDescent="0.25">
      <c r="S3895" s="6">
        <v>16</v>
      </c>
    </row>
    <row r="3896" spans="19:19" x14ac:dyDescent="0.25">
      <c r="S3896" s="6">
        <v>223</v>
      </c>
    </row>
    <row r="3897" spans="19:19" x14ac:dyDescent="0.25">
      <c r="S3897" s="6">
        <v>218</v>
      </c>
    </row>
    <row r="3898" spans="19:19" x14ac:dyDescent="0.25">
      <c r="S3898" s="6">
        <v>83</v>
      </c>
    </row>
    <row r="3899" spans="19:19" x14ac:dyDescent="0.25">
      <c r="S3899" s="6">
        <v>86</v>
      </c>
    </row>
    <row r="3900" spans="19:19" x14ac:dyDescent="0.25">
      <c r="S3900" s="6">
        <v>12</v>
      </c>
    </row>
    <row r="3901" spans="19:19" x14ac:dyDescent="0.25">
      <c r="S3901" s="6">
        <v>231</v>
      </c>
    </row>
    <row r="3902" spans="19:19" x14ac:dyDescent="0.25">
      <c r="S3902" s="6">
        <v>139</v>
      </c>
    </row>
    <row r="3903" spans="19:19" x14ac:dyDescent="0.25">
      <c r="S3903" s="6">
        <v>24</v>
      </c>
    </row>
    <row r="3904" spans="19:19" x14ac:dyDescent="0.25">
      <c r="S3904" s="6">
        <v>155</v>
      </c>
    </row>
    <row r="3905" spans="19:19" x14ac:dyDescent="0.25">
      <c r="S3905" s="6">
        <v>28</v>
      </c>
    </row>
    <row r="3906" spans="19:19" x14ac:dyDescent="0.25">
      <c r="S3906" s="6">
        <v>57</v>
      </c>
    </row>
    <row r="3907" spans="19:19" x14ac:dyDescent="0.25">
      <c r="S3907" s="6">
        <v>251</v>
      </c>
    </row>
    <row r="3908" spans="19:19" x14ac:dyDescent="0.25">
      <c r="S3908" s="6">
        <v>68</v>
      </c>
    </row>
    <row r="3909" spans="19:19" x14ac:dyDescent="0.25">
      <c r="S3909" s="6">
        <v>182</v>
      </c>
    </row>
    <row r="3910" spans="19:19" x14ac:dyDescent="0.25">
      <c r="S3910" s="6">
        <v>194</v>
      </c>
    </row>
    <row r="3911" spans="19:19" x14ac:dyDescent="0.25">
      <c r="S3911" s="6">
        <v>105</v>
      </c>
    </row>
    <row r="3912" spans="19:19" x14ac:dyDescent="0.25">
      <c r="S3912" s="6">
        <v>210</v>
      </c>
    </row>
    <row r="3913" spans="19:19" x14ac:dyDescent="0.25">
      <c r="S3913" s="6">
        <v>253</v>
      </c>
    </row>
    <row r="3914" spans="19:19" x14ac:dyDescent="0.25">
      <c r="S3914" s="6">
        <v>233</v>
      </c>
    </row>
    <row r="3915" spans="19:19" x14ac:dyDescent="0.25">
      <c r="S3915" s="6">
        <v>172</v>
      </c>
    </row>
    <row r="3916" spans="19:19" x14ac:dyDescent="0.25">
      <c r="S3916" s="6">
        <v>114</v>
      </c>
    </row>
    <row r="3917" spans="19:19" x14ac:dyDescent="0.25">
      <c r="S3917" s="6">
        <v>4</v>
      </c>
    </row>
    <row r="3918" spans="19:19" x14ac:dyDescent="0.25">
      <c r="S3918" s="6">
        <v>234</v>
      </c>
    </row>
    <row r="3919" spans="19:19" x14ac:dyDescent="0.25">
      <c r="S3919" s="6">
        <v>17</v>
      </c>
    </row>
    <row r="3920" spans="19:19" x14ac:dyDescent="0.25">
      <c r="S3920" s="6">
        <v>13</v>
      </c>
    </row>
    <row r="3921" spans="19:19" x14ac:dyDescent="0.25">
      <c r="S3921" s="6">
        <v>244</v>
      </c>
    </row>
    <row r="3922" spans="19:19" x14ac:dyDescent="0.25">
      <c r="S3922" s="6">
        <v>53</v>
      </c>
    </row>
    <row r="3923" spans="19:19" x14ac:dyDescent="0.25">
      <c r="S3923" s="6">
        <v>226</v>
      </c>
    </row>
    <row r="3924" spans="19:19" x14ac:dyDescent="0.25">
      <c r="S3924" s="6">
        <v>37</v>
      </c>
    </row>
    <row r="3925" spans="19:19" x14ac:dyDescent="0.25">
      <c r="S3925" s="6">
        <v>126</v>
      </c>
    </row>
    <row r="3926" spans="19:19" x14ac:dyDescent="0.25">
      <c r="S3926" s="6">
        <v>25</v>
      </c>
    </row>
    <row r="3927" spans="19:19" x14ac:dyDescent="0.25">
      <c r="S3927" s="6">
        <v>190</v>
      </c>
    </row>
    <row r="3928" spans="19:19" x14ac:dyDescent="0.25">
      <c r="S3928" s="6">
        <v>87</v>
      </c>
    </row>
    <row r="3929" spans="19:19" x14ac:dyDescent="0.25">
      <c r="S3929" s="6">
        <v>111</v>
      </c>
    </row>
    <row r="3930" spans="19:19" x14ac:dyDescent="0.25">
      <c r="S3930" s="6">
        <v>31</v>
      </c>
    </row>
    <row r="3931" spans="19:19" x14ac:dyDescent="0.25">
      <c r="S3931" s="6">
        <v>239</v>
      </c>
    </row>
    <row r="3932" spans="19:19" x14ac:dyDescent="0.25">
      <c r="S3932" s="6">
        <v>77</v>
      </c>
    </row>
    <row r="3933" spans="19:19" x14ac:dyDescent="0.25">
      <c r="S3933" s="6">
        <v>9</v>
      </c>
    </row>
    <row r="3934" spans="19:19" x14ac:dyDescent="0.25">
      <c r="S3934" s="6">
        <v>253</v>
      </c>
    </row>
    <row r="3935" spans="19:19" x14ac:dyDescent="0.25">
      <c r="S3935" s="6">
        <v>137</v>
      </c>
    </row>
    <row r="3936" spans="19:19" x14ac:dyDescent="0.25">
      <c r="S3936" s="6">
        <v>240</v>
      </c>
    </row>
    <row r="3937" spans="19:19" x14ac:dyDescent="0.25">
      <c r="S3937" s="6">
        <v>46</v>
      </c>
    </row>
    <row r="3938" spans="19:19" x14ac:dyDescent="0.25">
      <c r="S3938" s="6">
        <v>82</v>
      </c>
    </row>
    <row r="3939" spans="19:19" x14ac:dyDescent="0.25">
      <c r="S3939" s="6">
        <v>217</v>
      </c>
    </row>
    <row r="3940" spans="19:19" x14ac:dyDescent="0.25">
      <c r="S3940" s="6">
        <v>12</v>
      </c>
    </row>
    <row r="3941" spans="19:19" x14ac:dyDescent="0.25">
      <c r="S3941" s="6">
        <v>95</v>
      </c>
    </row>
    <row r="3942" spans="19:19" x14ac:dyDescent="0.25">
      <c r="S3942" s="6">
        <v>111</v>
      </c>
    </row>
    <row r="3943" spans="19:19" x14ac:dyDescent="0.25">
      <c r="S3943" s="6">
        <v>153</v>
      </c>
    </row>
    <row r="3944" spans="19:19" x14ac:dyDescent="0.25">
      <c r="S3944" s="6">
        <v>79</v>
      </c>
    </row>
    <row r="3945" spans="19:19" x14ac:dyDescent="0.25">
      <c r="S3945" s="6">
        <v>163</v>
      </c>
    </row>
    <row r="3946" spans="19:19" x14ac:dyDescent="0.25">
      <c r="S3946" s="6">
        <v>43</v>
      </c>
    </row>
    <row r="3947" spans="19:19" x14ac:dyDescent="0.25">
      <c r="S3947" s="6">
        <v>81</v>
      </c>
    </row>
    <row r="3948" spans="19:19" x14ac:dyDescent="0.25">
      <c r="S3948" s="6">
        <v>208</v>
      </c>
    </row>
    <row r="3949" spans="19:19" x14ac:dyDescent="0.25">
      <c r="S3949" s="6">
        <v>228</v>
      </c>
    </row>
    <row r="3950" spans="19:19" x14ac:dyDescent="0.25">
      <c r="S3950" s="6">
        <v>51</v>
      </c>
    </row>
    <row r="3951" spans="19:19" x14ac:dyDescent="0.25">
      <c r="S3951" s="6">
        <v>24</v>
      </c>
    </row>
    <row r="3952" spans="19:19" x14ac:dyDescent="0.25">
      <c r="S3952" s="6">
        <v>198</v>
      </c>
    </row>
    <row r="3953" spans="19:19" x14ac:dyDescent="0.25">
      <c r="S3953" s="6">
        <v>106</v>
      </c>
    </row>
    <row r="3954" spans="19:19" x14ac:dyDescent="0.25">
      <c r="S3954" s="6">
        <v>233</v>
      </c>
    </row>
    <row r="3955" spans="19:19" x14ac:dyDescent="0.25">
      <c r="S3955" s="6">
        <v>29</v>
      </c>
    </row>
    <row r="3956" spans="19:19" x14ac:dyDescent="0.25">
      <c r="S3956" s="6">
        <v>131</v>
      </c>
    </row>
    <row r="3957" spans="19:19" x14ac:dyDescent="0.25">
      <c r="S3957" s="6">
        <v>140</v>
      </c>
    </row>
    <row r="3958" spans="19:19" x14ac:dyDescent="0.25">
      <c r="S3958" s="6">
        <v>88</v>
      </c>
    </row>
    <row r="3959" spans="19:19" x14ac:dyDescent="0.25">
      <c r="S3959" s="6">
        <v>182</v>
      </c>
    </row>
    <row r="3960" spans="19:19" x14ac:dyDescent="0.25">
      <c r="S3960" s="6">
        <v>118</v>
      </c>
    </row>
    <row r="3961" spans="19:19" x14ac:dyDescent="0.25">
      <c r="S3961" s="6">
        <v>213</v>
      </c>
    </row>
    <row r="3962" spans="19:19" x14ac:dyDescent="0.25">
      <c r="S3962" s="6">
        <v>183</v>
      </c>
    </row>
    <row r="3963" spans="19:19" x14ac:dyDescent="0.25">
      <c r="S3963" s="6">
        <v>21</v>
      </c>
    </row>
    <row r="3964" spans="19:19" x14ac:dyDescent="0.25">
      <c r="S3964" s="6">
        <v>123</v>
      </c>
    </row>
    <row r="3965" spans="19:19" x14ac:dyDescent="0.25">
      <c r="S3965" s="6">
        <v>23</v>
      </c>
    </row>
    <row r="3966" spans="19:19" x14ac:dyDescent="0.25">
      <c r="S3966" s="6">
        <v>130</v>
      </c>
    </row>
    <row r="3967" spans="19:19" x14ac:dyDescent="0.25">
      <c r="S3967" s="6">
        <v>209</v>
      </c>
    </row>
    <row r="3968" spans="19:19" x14ac:dyDescent="0.25">
      <c r="S3968" s="6">
        <v>29</v>
      </c>
    </row>
    <row r="3969" spans="19:19" x14ac:dyDescent="0.25">
      <c r="S3969" s="6">
        <v>62</v>
      </c>
    </row>
    <row r="3970" spans="19:19" x14ac:dyDescent="0.25">
      <c r="S3970" s="6">
        <v>127</v>
      </c>
    </row>
    <row r="3971" spans="19:19" x14ac:dyDescent="0.25">
      <c r="S3971" s="6">
        <v>104</v>
      </c>
    </row>
    <row r="3972" spans="19:19" x14ac:dyDescent="0.25">
      <c r="S3972" s="6">
        <v>145</v>
      </c>
    </row>
    <row r="3973" spans="19:19" x14ac:dyDescent="0.25">
      <c r="S3973" s="6">
        <v>118</v>
      </c>
    </row>
    <row r="3974" spans="19:19" x14ac:dyDescent="0.25">
      <c r="S3974" s="6">
        <v>36</v>
      </c>
    </row>
    <row r="3975" spans="19:19" x14ac:dyDescent="0.25">
      <c r="S3975" s="6">
        <v>90</v>
      </c>
    </row>
    <row r="3976" spans="19:19" x14ac:dyDescent="0.25">
      <c r="S3976" s="6">
        <v>213</v>
      </c>
    </row>
    <row r="3977" spans="19:19" x14ac:dyDescent="0.25">
      <c r="S3977" s="6">
        <v>39</v>
      </c>
    </row>
    <row r="3978" spans="19:19" x14ac:dyDescent="0.25">
      <c r="S3978" s="6">
        <v>148</v>
      </c>
    </row>
    <row r="3979" spans="19:19" x14ac:dyDescent="0.25">
      <c r="S3979" s="6">
        <v>45</v>
      </c>
    </row>
    <row r="3980" spans="19:19" x14ac:dyDescent="0.25">
      <c r="S3980" s="6">
        <v>93</v>
      </c>
    </row>
    <row r="3981" spans="19:19" x14ac:dyDescent="0.25">
      <c r="S3981" s="6">
        <v>99</v>
      </c>
    </row>
    <row r="3982" spans="19:19" x14ac:dyDescent="0.25">
      <c r="S3982" s="6">
        <v>141</v>
      </c>
    </row>
    <row r="3983" spans="19:19" x14ac:dyDescent="0.25">
      <c r="S3983" s="6">
        <v>166</v>
      </c>
    </row>
    <row r="3984" spans="19:19" x14ac:dyDescent="0.25">
      <c r="S3984" s="6">
        <v>191</v>
      </c>
    </row>
    <row r="3985" spans="19:19" x14ac:dyDescent="0.25">
      <c r="S3985" s="6">
        <v>32</v>
      </c>
    </row>
    <row r="3986" spans="19:19" x14ac:dyDescent="0.25">
      <c r="S3986" s="6">
        <v>82</v>
      </c>
    </row>
    <row r="3987" spans="19:19" x14ac:dyDescent="0.25">
      <c r="S3987" s="6">
        <v>137</v>
      </c>
    </row>
    <row r="3988" spans="19:19" x14ac:dyDescent="0.25">
      <c r="S3988" s="6">
        <v>48</v>
      </c>
    </row>
    <row r="3989" spans="19:19" x14ac:dyDescent="0.25">
      <c r="S3989" s="6">
        <v>236</v>
      </c>
    </row>
    <row r="3990" spans="19:19" x14ac:dyDescent="0.25">
      <c r="S3990" s="6">
        <v>114</v>
      </c>
    </row>
    <row r="3991" spans="19:19" x14ac:dyDescent="0.25">
      <c r="S3991" s="6">
        <v>72</v>
      </c>
    </row>
    <row r="3992" spans="19:19" x14ac:dyDescent="0.25">
      <c r="S3992" s="6">
        <v>119</v>
      </c>
    </row>
    <row r="3993" spans="19:19" x14ac:dyDescent="0.25">
      <c r="S3993" s="6">
        <v>220</v>
      </c>
    </row>
    <row r="3994" spans="19:19" x14ac:dyDescent="0.25">
      <c r="S3994" s="6">
        <v>195</v>
      </c>
    </row>
    <row r="3995" spans="19:19" x14ac:dyDescent="0.25">
      <c r="S3995" s="6">
        <v>76</v>
      </c>
    </row>
    <row r="3996" spans="19:19" x14ac:dyDescent="0.25">
      <c r="S3996" s="6">
        <v>140</v>
      </c>
    </row>
    <row r="3997" spans="19:19" x14ac:dyDescent="0.25">
      <c r="S3997" s="6">
        <v>164</v>
      </c>
    </row>
    <row r="3998" spans="19:19" x14ac:dyDescent="0.25">
      <c r="S3998" s="6">
        <v>55</v>
      </c>
    </row>
    <row r="3999" spans="19:19" x14ac:dyDescent="0.25">
      <c r="S3999" s="6">
        <v>106</v>
      </c>
    </row>
    <row r="4000" spans="19:19" x14ac:dyDescent="0.25">
      <c r="S4000" s="6">
        <v>67</v>
      </c>
    </row>
    <row r="4001" spans="19:19" x14ac:dyDescent="0.25">
      <c r="S4001" s="6">
        <v>36</v>
      </c>
    </row>
    <row r="4002" spans="19:19" x14ac:dyDescent="0.25">
      <c r="S4002" s="6">
        <v>181</v>
      </c>
    </row>
    <row r="4003" spans="19:19" x14ac:dyDescent="0.25">
      <c r="S4003" s="6">
        <v>72</v>
      </c>
    </row>
    <row r="4004" spans="19:19" x14ac:dyDescent="0.25">
      <c r="S4004" s="6">
        <v>153</v>
      </c>
    </row>
    <row r="4005" spans="19:19" x14ac:dyDescent="0.25">
      <c r="S4005" s="6">
        <v>155</v>
      </c>
    </row>
    <row r="4006" spans="19:19" x14ac:dyDescent="0.25">
      <c r="S4006" s="6">
        <v>86</v>
      </c>
    </row>
    <row r="4007" spans="19:19" x14ac:dyDescent="0.25">
      <c r="S4007" s="6">
        <v>13</v>
      </c>
    </row>
    <row r="4008" spans="19:19" x14ac:dyDescent="0.25">
      <c r="S4008" s="6">
        <v>235</v>
      </c>
    </row>
    <row r="4009" spans="19:19" x14ac:dyDescent="0.25">
      <c r="S4009" s="6">
        <v>217</v>
      </c>
    </row>
    <row r="4010" spans="19:19" x14ac:dyDescent="0.25">
      <c r="S4010" s="6">
        <v>100</v>
      </c>
    </row>
    <row r="4011" spans="19:19" x14ac:dyDescent="0.25">
      <c r="S4011" s="6">
        <v>253</v>
      </c>
    </row>
    <row r="4012" spans="19:19" x14ac:dyDescent="0.25">
      <c r="S4012" s="6">
        <v>210</v>
      </c>
    </row>
    <row r="4013" spans="19:19" x14ac:dyDescent="0.25">
      <c r="S4013" s="6">
        <v>208</v>
      </c>
    </row>
    <row r="4014" spans="19:19" x14ac:dyDescent="0.25">
      <c r="S4014" s="6">
        <v>21</v>
      </c>
    </row>
    <row r="4015" spans="19:19" x14ac:dyDescent="0.25">
      <c r="S4015" s="6">
        <v>67</v>
      </c>
    </row>
    <row r="4016" spans="19:19" x14ac:dyDescent="0.25">
      <c r="S4016" s="6">
        <v>26</v>
      </c>
    </row>
    <row r="4017" spans="19:19" x14ac:dyDescent="0.25">
      <c r="S4017" s="6">
        <v>19</v>
      </c>
    </row>
    <row r="4018" spans="19:19" x14ac:dyDescent="0.25">
      <c r="S4018" s="6">
        <v>199</v>
      </c>
    </row>
    <row r="4019" spans="19:19" x14ac:dyDescent="0.25">
      <c r="S4019" s="6">
        <v>152</v>
      </c>
    </row>
    <row r="4020" spans="19:19" x14ac:dyDescent="0.25">
      <c r="S4020" s="6">
        <v>72</v>
      </c>
    </row>
    <row r="4021" spans="19:19" x14ac:dyDescent="0.25">
      <c r="S4021" s="6">
        <v>236</v>
      </c>
    </row>
    <row r="4022" spans="19:19" x14ac:dyDescent="0.25">
      <c r="S4022" s="6">
        <v>52</v>
      </c>
    </row>
    <row r="4023" spans="19:19" x14ac:dyDescent="0.25">
      <c r="S4023" s="6">
        <v>207</v>
      </c>
    </row>
    <row r="4024" spans="19:19" x14ac:dyDescent="0.25">
      <c r="S4024" s="6">
        <v>207</v>
      </c>
    </row>
    <row r="4025" spans="19:19" x14ac:dyDescent="0.25">
      <c r="S4025" s="6">
        <v>155</v>
      </c>
    </row>
    <row r="4026" spans="19:19" x14ac:dyDescent="0.25">
      <c r="S4026" s="6">
        <v>13</v>
      </c>
    </row>
    <row r="4027" spans="19:19" x14ac:dyDescent="0.25">
      <c r="S4027" s="6">
        <v>132</v>
      </c>
    </row>
    <row r="4028" spans="19:19" x14ac:dyDescent="0.25">
      <c r="S4028" s="6">
        <v>138</v>
      </c>
    </row>
    <row r="4029" spans="19:19" x14ac:dyDescent="0.25">
      <c r="S4029" s="6">
        <v>29</v>
      </c>
    </row>
    <row r="4030" spans="19:19" x14ac:dyDescent="0.25">
      <c r="S4030" s="6">
        <v>125</v>
      </c>
    </row>
    <row r="4031" spans="19:19" x14ac:dyDescent="0.25">
      <c r="S4031" s="6">
        <v>158</v>
      </c>
    </row>
    <row r="4032" spans="19:19" x14ac:dyDescent="0.25">
      <c r="S4032" s="6">
        <v>51</v>
      </c>
    </row>
    <row r="4033" spans="19:19" x14ac:dyDescent="0.25">
      <c r="S4033" s="6">
        <v>83</v>
      </c>
    </row>
    <row r="4034" spans="19:19" x14ac:dyDescent="0.25">
      <c r="S4034" s="6">
        <v>68</v>
      </c>
    </row>
    <row r="4035" spans="19:19" x14ac:dyDescent="0.25">
      <c r="S4035" s="6">
        <v>204</v>
      </c>
    </row>
    <row r="4036" spans="19:19" x14ac:dyDescent="0.25">
      <c r="S4036" s="6">
        <v>251</v>
      </c>
    </row>
    <row r="4037" spans="19:19" x14ac:dyDescent="0.25">
      <c r="S4037" s="6">
        <v>10</v>
      </c>
    </row>
    <row r="4038" spans="19:19" x14ac:dyDescent="0.25">
      <c r="S4038" s="6">
        <v>106</v>
      </c>
    </row>
    <row r="4039" spans="19:19" x14ac:dyDescent="0.25">
      <c r="S4039" s="6">
        <v>21</v>
      </c>
    </row>
    <row r="4040" spans="19:19" x14ac:dyDescent="0.25">
      <c r="S4040" s="6">
        <v>253</v>
      </c>
    </row>
    <row r="4041" spans="19:19" x14ac:dyDescent="0.25">
      <c r="S4041" s="6">
        <v>135</v>
      </c>
    </row>
    <row r="4042" spans="19:19" x14ac:dyDescent="0.25">
      <c r="S4042" s="6">
        <v>83</v>
      </c>
    </row>
    <row r="4043" spans="19:19" x14ac:dyDescent="0.25">
      <c r="S4043" s="6">
        <v>111</v>
      </c>
    </row>
    <row r="4044" spans="19:19" x14ac:dyDescent="0.25">
      <c r="S4044" s="6">
        <v>84</v>
      </c>
    </row>
    <row r="4045" spans="19:19" x14ac:dyDescent="0.25">
      <c r="S4045" s="6">
        <v>197</v>
      </c>
    </row>
    <row r="4046" spans="19:19" x14ac:dyDescent="0.25">
      <c r="S4046" s="6">
        <v>136</v>
      </c>
    </row>
    <row r="4047" spans="19:19" x14ac:dyDescent="0.25">
      <c r="S4047" s="6">
        <v>157</v>
      </c>
    </row>
    <row r="4048" spans="19:19" x14ac:dyDescent="0.25">
      <c r="S4048" s="6">
        <v>215</v>
      </c>
    </row>
    <row r="4049" spans="19:19" x14ac:dyDescent="0.25">
      <c r="S4049" s="6">
        <v>38</v>
      </c>
    </row>
    <row r="4050" spans="19:19" x14ac:dyDescent="0.25">
      <c r="S4050" s="6">
        <v>227</v>
      </c>
    </row>
    <row r="4051" spans="19:19" x14ac:dyDescent="0.25">
      <c r="S4051" s="6">
        <v>17</v>
      </c>
    </row>
    <row r="4052" spans="19:19" x14ac:dyDescent="0.25">
      <c r="S4052" s="6">
        <v>149</v>
      </c>
    </row>
    <row r="4053" spans="19:19" x14ac:dyDescent="0.25">
      <c r="S4053" s="6">
        <v>179</v>
      </c>
    </row>
    <row r="4054" spans="19:19" x14ac:dyDescent="0.25">
      <c r="S4054" s="6">
        <v>96</v>
      </c>
    </row>
    <row r="4055" spans="19:19" x14ac:dyDescent="0.25">
      <c r="S4055" s="6">
        <v>218</v>
      </c>
    </row>
    <row r="4056" spans="19:19" x14ac:dyDescent="0.25">
      <c r="S4056" s="6">
        <v>169</v>
      </c>
    </row>
    <row r="4057" spans="19:19" x14ac:dyDescent="0.25">
      <c r="S4057" s="6">
        <v>178</v>
      </c>
    </row>
    <row r="4058" spans="19:19" x14ac:dyDescent="0.25">
      <c r="S4058" s="6">
        <v>2</v>
      </c>
    </row>
    <row r="4059" spans="19:19" x14ac:dyDescent="0.25">
      <c r="S4059" s="6">
        <v>79</v>
      </c>
    </row>
    <row r="4060" spans="19:19" x14ac:dyDescent="0.25">
      <c r="S4060" s="6">
        <v>209</v>
      </c>
    </row>
    <row r="4061" spans="19:19" x14ac:dyDescent="0.25">
      <c r="S4061" s="6">
        <v>79</v>
      </c>
    </row>
    <row r="4062" spans="19:19" x14ac:dyDescent="0.25">
      <c r="S4062" s="6">
        <v>109</v>
      </c>
    </row>
    <row r="4063" spans="19:19" x14ac:dyDescent="0.25">
      <c r="S4063" s="6">
        <v>37</v>
      </c>
    </row>
    <row r="4064" spans="19:19" x14ac:dyDescent="0.25">
      <c r="S4064" s="6">
        <v>239</v>
      </c>
    </row>
    <row r="4065" spans="19:19" x14ac:dyDescent="0.25">
      <c r="S4065" s="6">
        <v>155</v>
      </c>
    </row>
    <row r="4066" spans="19:19" x14ac:dyDescent="0.25">
      <c r="S4066" s="6">
        <v>189</v>
      </c>
    </row>
    <row r="4067" spans="19:19" x14ac:dyDescent="0.25">
      <c r="S4067" s="6">
        <v>206</v>
      </c>
    </row>
    <row r="4068" spans="19:19" x14ac:dyDescent="0.25">
      <c r="S4068" s="6">
        <v>73</v>
      </c>
    </row>
    <row r="4069" spans="19:19" x14ac:dyDescent="0.25">
      <c r="S4069" s="6">
        <v>162</v>
      </c>
    </row>
    <row r="4070" spans="19:19" x14ac:dyDescent="0.25">
      <c r="S4070" s="6">
        <v>74</v>
      </c>
    </row>
    <row r="4071" spans="19:19" x14ac:dyDescent="0.25">
      <c r="S4071" s="6">
        <v>32</v>
      </c>
    </row>
    <row r="4072" spans="19:19" x14ac:dyDescent="0.25">
      <c r="S4072" s="6">
        <v>212</v>
      </c>
    </row>
    <row r="4073" spans="19:19" x14ac:dyDescent="0.25">
      <c r="S4073" s="6">
        <v>186</v>
      </c>
    </row>
    <row r="4074" spans="19:19" x14ac:dyDescent="0.25">
      <c r="S4074" s="6">
        <v>79</v>
      </c>
    </row>
    <row r="4075" spans="19:19" x14ac:dyDescent="0.25">
      <c r="S4075" s="6">
        <v>235</v>
      </c>
    </row>
    <row r="4076" spans="19:19" x14ac:dyDescent="0.25">
      <c r="S4076" s="6">
        <v>44</v>
      </c>
    </row>
    <row r="4077" spans="19:19" x14ac:dyDescent="0.25">
      <c r="S4077" s="6">
        <v>200</v>
      </c>
    </row>
    <row r="4078" spans="19:19" x14ac:dyDescent="0.25">
      <c r="S4078" s="6">
        <v>180</v>
      </c>
    </row>
    <row r="4079" spans="19:19" x14ac:dyDescent="0.25">
      <c r="S4079" s="6">
        <v>201</v>
      </c>
    </row>
    <row r="4080" spans="19:19" x14ac:dyDescent="0.25">
      <c r="S4080" s="6">
        <v>17</v>
      </c>
    </row>
    <row r="4081" spans="19:19" x14ac:dyDescent="0.25">
      <c r="S4081" s="6">
        <v>41</v>
      </c>
    </row>
    <row r="4082" spans="19:19" x14ac:dyDescent="0.25">
      <c r="S4082" s="6">
        <v>109</v>
      </c>
    </row>
    <row r="4083" spans="19:19" x14ac:dyDescent="0.25">
      <c r="S4083" s="6">
        <v>246</v>
      </c>
    </row>
    <row r="4084" spans="19:19" x14ac:dyDescent="0.25">
      <c r="S4084" s="6">
        <v>118</v>
      </c>
    </row>
    <row r="4085" spans="19:19" x14ac:dyDescent="0.25">
      <c r="S4085" s="6">
        <v>186</v>
      </c>
    </row>
    <row r="4086" spans="19:19" x14ac:dyDescent="0.25">
      <c r="S4086" s="6">
        <v>223</v>
      </c>
    </row>
    <row r="4087" spans="19:19" x14ac:dyDescent="0.25">
      <c r="S4087" s="6">
        <v>238</v>
      </c>
    </row>
    <row r="4088" spans="19:19" x14ac:dyDescent="0.25">
      <c r="S4088" s="6">
        <v>193</v>
      </c>
    </row>
    <row r="4089" spans="19:19" x14ac:dyDescent="0.25">
      <c r="S4089" s="6">
        <v>104</v>
      </c>
    </row>
    <row r="4090" spans="19:19" x14ac:dyDescent="0.25">
      <c r="S4090" s="6">
        <v>44</v>
      </c>
    </row>
    <row r="4091" spans="19:19" x14ac:dyDescent="0.25">
      <c r="S4091" s="6">
        <v>30</v>
      </c>
    </row>
    <row r="4092" spans="19:19" x14ac:dyDescent="0.25">
      <c r="S4092" s="6">
        <v>77</v>
      </c>
    </row>
    <row r="4093" spans="19:19" x14ac:dyDescent="0.25">
      <c r="S4093" s="6">
        <v>20</v>
      </c>
    </row>
    <row r="4094" spans="19:19" x14ac:dyDescent="0.25">
      <c r="S4094" s="6">
        <v>96</v>
      </c>
    </row>
    <row r="4095" spans="19:19" x14ac:dyDescent="0.25">
      <c r="S4095" s="6">
        <v>55</v>
      </c>
    </row>
    <row r="4096" spans="19:19" x14ac:dyDescent="0.25">
      <c r="S4096" s="6">
        <v>99</v>
      </c>
    </row>
    <row r="4097" spans="19:19" x14ac:dyDescent="0.25">
      <c r="S4097" s="6">
        <v>189</v>
      </c>
    </row>
    <row r="4098" spans="19:19" x14ac:dyDescent="0.25">
      <c r="S4098" s="6">
        <v>79</v>
      </c>
    </row>
    <row r="4099" spans="19:19" x14ac:dyDescent="0.25">
      <c r="S4099" s="6">
        <v>37</v>
      </c>
    </row>
    <row r="4100" spans="19:19" x14ac:dyDescent="0.25">
      <c r="S4100" s="6">
        <v>36</v>
      </c>
    </row>
    <row r="4101" spans="19:19" x14ac:dyDescent="0.25">
      <c r="S4101" s="6">
        <v>31</v>
      </c>
    </row>
    <row r="4102" spans="19:19" x14ac:dyDescent="0.25">
      <c r="S4102" s="6">
        <v>148</v>
      </c>
    </row>
    <row r="4103" spans="19:19" x14ac:dyDescent="0.25">
      <c r="S4103" s="6">
        <v>237</v>
      </c>
    </row>
    <row r="4104" spans="19:19" x14ac:dyDescent="0.25">
      <c r="S4104" s="6">
        <v>92</v>
      </c>
    </row>
    <row r="4105" spans="19:19" x14ac:dyDescent="0.25">
      <c r="S4105" s="6">
        <v>164</v>
      </c>
    </row>
    <row r="4106" spans="19:19" x14ac:dyDescent="0.25">
      <c r="S4106" s="6">
        <v>246</v>
      </c>
    </row>
    <row r="4107" spans="19:19" x14ac:dyDescent="0.25">
      <c r="S4107" s="6">
        <v>84</v>
      </c>
    </row>
    <row r="4108" spans="19:19" x14ac:dyDescent="0.25">
      <c r="S4108" s="6">
        <v>27</v>
      </c>
    </row>
    <row r="4109" spans="19:19" x14ac:dyDescent="0.25">
      <c r="S4109" s="6">
        <v>157</v>
      </c>
    </row>
    <row r="4110" spans="19:19" x14ac:dyDescent="0.25">
      <c r="S4110" s="6">
        <v>247</v>
      </c>
    </row>
    <row r="4111" spans="19:19" x14ac:dyDescent="0.25">
      <c r="S4111" s="6">
        <v>81</v>
      </c>
    </row>
    <row r="4112" spans="19:19" x14ac:dyDescent="0.25">
      <c r="S4112" s="6">
        <v>157</v>
      </c>
    </row>
    <row r="4113" spans="19:19" x14ac:dyDescent="0.25">
      <c r="S4113" s="6">
        <v>137</v>
      </c>
    </row>
    <row r="4114" spans="19:19" x14ac:dyDescent="0.25">
      <c r="S4114" s="6">
        <v>245</v>
      </c>
    </row>
    <row r="4115" spans="19:19" x14ac:dyDescent="0.25">
      <c r="S4115" s="6">
        <v>23</v>
      </c>
    </row>
    <row r="4116" spans="19:19" x14ac:dyDescent="0.25">
      <c r="S4116" s="6">
        <v>10</v>
      </c>
    </row>
    <row r="4117" spans="19:19" x14ac:dyDescent="0.25">
      <c r="S4117" s="6">
        <v>144</v>
      </c>
    </row>
    <row r="4118" spans="19:19" x14ac:dyDescent="0.25">
      <c r="S4118" s="6">
        <v>226</v>
      </c>
    </row>
    <row r="4119" spans="19:19" x14ac:dyDescent="0.25">
      <c r="S4119" s="6">
        <v>134</v>
      </c>
    </row>
    <row r="4120" spans="19:19" x14ac:dyDescent="0.25">
      <c r="S4120" s="6">
        <v>175</v>
      </c>
    </row>
    <row r="4121" spans="19:19" x14ac:dyDescent="0.25">
      <c r="S4121" s="6">
        <v>0</v>
      </c>
    </row>
    <row r="4122" spans="19:19" x14ac:dyDescent="0.25">
      <c r="S4122" s="6">
        <v>11</v>
      </c>
    </row>
    <row r="4123" spans="19:19" x14ac:dyDescent="0.25">
      <c r="S4123" s="6">
        <v>199</v>
      </c>
    </row>
    <row r="4124" spans="19:19" x14ac:dyDescent="0.25">
      <c r="S4124" s="6">
        <v>37</v>
      </c>
    </row>
    <row r="4125" spans="19:19" x14ac:dyDescent="0.25">
      <c r="S4125" s="6">
        <v>3</v>
      </c>
    </row>
    <row r="4126" spans="19:19" x14ac:dyDescent="0.25">
      <c r="S4126" s="6">
        <v>203</v>
      </c>
    </row>
    <row r="4127" spans="19:19" x14ac:dyDescent="0.25">
      <c r="S4127" s="6">
        <v>245</v>
      </c>
    </row>
    <row r="4128" spans="19:19" x14ac:dyDescent="0.25">
      <c r="S4128" s="6">
        <v>121</v>
      </c>
    </row>
    <row r="4129" spans="19:19" x14ac:dyDescent="0.25">
      <c r="S4129" s="6">
        <v>156</v>
      </c>
    </row>
    <row r="4130" spans="19:19" x14ac:dyDescent="0.25">
      <c r="S4130" s="6">
        <v>59</v>
      </c>
    </row>
    <row r="4131" spans="19:19" x14ac:dyDescent="0.25">
      <c r="S4131" s="6">
        <v>93</v>
      </c>
    </row>
    <row r="4132" spans="19:19" x14ac:dyDescent="0.25">
      <c r="S4132" s="6">
        <v>70</v>
      </c>
    </row>
    <row r="4133" spans="19:19" x14ac:dyDescent="0.25">
      <c r="S4133" s="6">
        <v>163</v>
      </c>
    </row>
    <row r="4134" spans="19:19" x14ac:dyDescent="0.25">
      <c r="S4134" s="6">
        <v>132</v>
      </c>
    </row>
    <row r="4135" spans="19:19" x14ac:dyDescent="0.25">
      <c r="S4135" s="6">
        <v>0</v>
      </c>
    </row>
    <row r="4136" spans="19:19" x14ac:dyDescent="0.25">
      <c r="S4136" s="6">
        <v>8</v>
      </c>
    </row>
    <row r="4137" spans="19:19" x14ac:dyDescent="0.25">
      <c r="S4137" s="6">
        <v>205</v>
      </c>
    </row>
    <row r="4138" spans="19:19" x14ac:dyDescent="0.25">
      <c r="S4138" s="6">
        <v>242</v>
      </c>
    </row>
    <row r="4139" spans="19:19" x14ac:dyDescent="0.25">
      <c r="S4139" s="6">
        <v>123</v>
      </c>
    </row>
    <row r="4140" spans="19:19" x14ac:dyDescent="0.25">
      <c r="S4140" s="6">
        <v>44</v>
      </c>
    </row>
    <row r="4141" spans="19:19" x14ac:dyDescent="0.25">
      <c r="S4141" s="6">
        <v>244</v>
      </c>
    </row>
    <row r="4142" spans="19:19" x14ac:dyDescent="0.25">
      <c r="S4142" s="6">
        <v>68</v>
      </c>
    </row>
    <row r="4143" spans="19:19" x14ac:dyDescent="0.25">
      <c r="S4143" s="6">
        <v>116</v>
      </c>
    </row>
    <row r="4144" spans="19:19" x14ac:dyDescent="0.25">
      <c r="S4144" s="6">
        <v>119</v>
      </c>
    </row>
    <row r="4145" spans="19:19" x14ac:dyDescent="0.25">
      <c r="S4145" s="6">
        <v>201</v>
      </c>
    </row>
    <row r="4146" spans="19:19" x14ac:dyDescent="0.25">
      <c r="S4146" s="6">
        <v>89</v>
      </c>
    </row>
    <row r="4147" spans="19:19" x14ac:dyDescent="0.25">
      <c r="S4147" s="6">
        <v>204</v>
      </c>
    </row>
    <row r="4148" spans="19:19" x14ac:dyDescent="0.25">
      <c r="S4148" s="6">
        <v>233</v>
      </c>
    </row>
    <row r="4149" spans="19:19" x14ac:dyDescent="0.25">
      <c r="S4149" s="6">
        <v>138</v>
      </c>
    </row>
    <row r="4150" spans="19:19" x14ac:dyDescent="0.25">
      <c r="S4150" s="6">
        <v>108</v>
      </c>
    </row>
    <row r="4151" spans="19:19" x14ac:dyDescent="0.25">
      <c r="S4151" s="6">
        <v>210</v>
      </c>
    </row>
    <row r="4152" spans="19:19" x14ac:dyDescent="0.25">
      <c r="S4152" s="6">
        <v>1</v>
      </c>
    </row>
    <row r="4153" spans="19:19" x14ac:dyDescent="0.25">
      <c r="S4153" s="6">
        <v>20</v>
      </c>
    </row>
    <row r="4154" spans="19:19" x14ac:dyDescent="0.25">
      <c r="S4154" s="6">
        <v>103</v>
      </c>
    </row>
    <row r="4155" spans="19:19" x14ac:dyDescent="0.25">
      <c r="S4155" s="6">
        <v>222</v>
      </c>
    </row>
    <row r="4156" spans="19:19" x14ac:dyDescent="0.25">
      <c r="S4156" s="6">
        <v>179</v>
      </c>
    </row>
    <row r="4157" spans="19:19" x14ac:dyDescent="0.25">
      <c r="S4157" s="6">
        <v>19</v>
      </c>
    </row>
    <row r="4158" spans="19:19" x14ac:dyDescent="0.25">
      <c r="S4158" s="6">
        <v>193</v>
      </c>
    </row>
    <row r="4159" spans="19:19" x14ac:dyDescent="0.25">
      <c r="S4159" s="6">
        <v>24</v>
      </c>
    </row>
    <row r="4160" spans="19:19" x14ac:dyDescent="0.25">
      <c r="S4160" s="6">
        <v>92</v>
      </c>
    </row>
    <row r="4161" spans="19:19" x14ac:dyDescent="0.25">
      <c r="S4161" s="6">
        <v>63</v>
      </c>
    </row>
    <row r="4162" spans="19:19" x14ac:dyDescent="0.25">
      <c r="S4162" s="6">
        <v>193</v>
      </c>
    </row>
    <row r="4163" spans="19:19" x14ac:dyDescent="0.25">
      <c r="S4163" s="6">
        <v>205</v>
      </c>
    </row>
    <row r="4164" spans="19:19" x14ac:dyDescent="0.25">
      <c r="S4164" s="6">
        <v>148</v>
      </c>
    </row>
    <row r="4165" spans="19:19" x14ac:dyDescent="0.25">
      <c r="S4165" s="6">
        <v>1</v>
      </c>
    </row>
    <row r="4166" spans="19:19" x14ac:dyDescent="0.25">
      <c r="S4166" s="6">
        <v>107</v>
      </c>
    </row>
    <row r="4167" spans="19:19" x14ac:dyDescent="0.25">
      <c r="S4167" s="6">
        <v>134</v>
      </c>
    </row>
    <row r="4168" spans="19:19" x14ac:dyDescent="0.25">
      <c r="S4168" s="6">
        <v>90</v>
      </c>
    </row>
    <row r="4169" spans="19:19" x14ac:dyDescent="0.25">
      <c r="S4169" s="6">
        <v>144</v>
      </c>
    </row>
    <row r="4170" spans="19:19" x14ac:dyDescent="0.25">
      <c r="S4170" s="6">
        <v>138</v>
      </c>
    </row>
    <row r="4171" spans="19:19" x14ac:dyDescent="0.25">
      <c r="S4171" s="6">
        <v>113</v>
      </c>
    </row>
    <row r="4172" spans="19:19" x14ac:dyDescent="0.25">
      <c r="S4172" s="6">
        <v>39</v>
      </c>
    </row>
    <row r="4173" spans="19:19" x14ac:dyDescent="0.25">
      <c r="S4173" s="6">
        <v>222</v>
      </c>
    </row>
    <row r="4174" spans="19:19" x14ac:dyDescent="0.25">
      <c r="S4174" s="6">
        <v>118</v>
      </c>
    </row>
    <row r="4175" spans="19:19" x14ac:dyDescent="0.25">
      <c r="S4175" s="6">
        <v>159</v>
      </c>
    </row>
    <row r="4176" spans="19:19" x14ac:dyDescent="0.25">
      <c r="S4176" s="6">
        <v>5</v>
      </c>
    </row>
    <row r="4177" spans="19:19" x14ac:dyDescent="0.25">
      <c r="S4177" s="6">
        <v>156</v>
      </c>
    </row>
    <row r="4178" spans="19:19" x14ac:dyDescent="0.25">
      <c r="S4178" s="6">
        <v>162</v>
      </c>
    </row>
    <row r="4179" spans="19:19" x14ac:dyDescent="0.25">
      <c r="S4179" s="6">
        <v>81</v>
      </c>
    </row>
    <row r="4180" spans="19:19" x14ac:dyDescent="0.25">
      <c r="S4180" s="6">
        <v>141</v>
      </c>
    </row>
    <row r="4181" spans="19:19" x14ac:dyDescent="0.25">
      <c r="S4181" s="6">
        <v>92</v>
      </c>
    </row>
    <row r="4182" spans="19:19" x14ac:dyDescent="0.25">
      <c r="S4182" s="6">
        <v>128</v>
      </c>
    </row>
    <row r="4183" spans="19:19" x14ac:dyDescent="0.25">
      <c r="S4183" s="6">
        <v>92</v>
      </c>
    </row>
    <row r="4184" spans="19:19" x14ac:dyDescent="0.25">
      <c r="S4184" s="6">
        <v>90</v>
      </c>
    </row>
    <row r="4185" spans="19:19" x14ac:dyDescent="0.25">
      <c r="S4185" s="6">
        <v>249</v>
      </c>
    </row>
    <row r="4186" spans="19:19" x14ac:dyDescent="0.25">
      <c r="S4186" s="6">
        <v>97</v>
      </c>
    </row>
    <row r="4187" spans="19:19" x14ac:dyDescent="0.25">
      <c r="S4187" s="6">
        <v>212</v>
      </c>
    </row>
    <row r="4188" spans="19:19" x14ac:dyDescent="0.25">
      <c r="S4188" s="6">
        <v>26</v>
      </c>
    </row>
    <row r="4189" spans="19:19" x14ac:dyDescent="0.25">
      <c r="S4189" s="6">
        <v>138</v>
      </c>
    </row>
    <row r="4190" spans="19:19" x14ac:dyDescent="0.25">
      <c r="S4190" s="6">
        <v>249</v>
      </c>
    </row>
    <row r="4191" spans="19:19" x14ac:dyDescent="0.25">
      <c r="S4191" s="6">
        <v>118</v>
      </c>
    </row>
    <row r="4192" spans="19:19" x14ac:dyDescent="0.25">
      <c r="S4192" s="6">
        <v>71</v>
      </c>
    </row>
    <row r="4193" spans="19:19" x14ac:dyDescent="0.25">
      <c r="S4193" s="6">
        <v>48</v>
      </c>
    </row>
    <row r="4194" spans="19:19" x14ac:dyDescent="0.25">
      <c r="S4194" s="6">
        <v>245</v>
      </c>
    </row>
    <row r="4195" spans="19:19" x14ac:dyDescent="0.25">
      <c r="S4195" s="6">
        <v>156</v>
      </c>
    </row>
    <row r="4196" spans="19:19" x14ac:dyDescent="0.25">
      <c r="S4196" s="6">
        <v>77</v>
      </c>
    </row>
    <row r="4197" spans="19:19" x14ac:dyDescent="0.25">
      <c r="S4197" s="6">
        <v>23</v>
      </c>
    </row>
    <row r="4198" spans="19:19" x14ac:dyDescent="0.25">
      <c r="S4198" s="6">
        <v>4</v>
      </c>
    </row>
    <row r="4199" spans="19:19" x14ac:dyDescent="0.25">
      <c r="S4199" s="6">
        <v>105</v>
      </c>
    </row>
    <row r="4200" spans="19:19" x14ac:dyDescent="0.25">
      <c r="S4200" s="6">
        <v>172</v>
      </c>
    </row>
    <row r="4201" spans="19:19" x14ac:dyDescent="0.25">
      <c r="S4201" s="6">
        <v>114</v>
      </c>
    </row>
    <row r="4202" spans="19:19" x14ac:dyDescent="0.25">
      <c r="S4202" s="6">
        <v>3</v>
      </c>
    </row>
    <row r="4203" spans="19:19" x14ac:dyDescent="0.25">
      <c r="S4203" s="6">
        <v>24</v>
      </c>
    </row>
    <row r="4204" spans="19:19" x14ac:dyDescent="0.25">
      <c r="S4204" s="6">
        <v>247</v>
      </c>
    </row>
    <row r="4205" spans="19:19" x14ac:dyDescent="0.25">
      <c r="S4205" s="6">
        <v>55</v>
      </c>
    </row>
    <row r="4206" spans="19:19" x14ac:dyDescent="0.25">
      <c r="S4206" s="6">
        <v>151</v>
      </c>
    </row>
    <row r="4207" spans="19:19" x14ac:dyDescent="0.25">
      <c r="S4207" s="6">
        <v>195</v>
      </c>
    </row>
    <row r="4208" spans="19:19" x14ac:dyDescent="0.25">
      <c r="S4208" s="6">
        <v>94</v>
      </c>
    </row>
    <row r="4209" spans="19:19" x14ac:dyDescent="0.25">
      <c r="S4209" s="6">
        <v>38</v>
      </c>
    </row>
    <row r="4210" spans="19:19" x14ac:dyDescent="0.25">
      <c r="S4210" s="6">
        <v>223</v>
      </c>
    </row>
    <row r="4211" spans="19:19" x14ac:dyDescent="0.25">
      <c r="S4211" s="6">
        <v>169</v>
      </c>
    </row>
    <row r="4212" spans="19:19" x14ac:dyDescent="0.25">
      <c r="S4212" s="6">
        <v>176</v>
      </c>
    </row>
    <row r="4213" spans="19:19" x14ac:dyDescent="0.25">
      <c r="S4213" s="6">
        <v>247</v>
      </c>
    </row>
    <row r="4214" spans="19:19" x14ac:dyDescent="0.25">
      <c r="S4214" s="6">
        <v>232</v>
      </c>
    </row>
    <row r="4215" spans="19:19" x14ac:dyDescent="0.25">
      <c r="S4215" s="6">
        <v>53</v>
      </c>
    </row>
    <row r="4216" spans="19:19" x14ac:dyDescent="0.25">
      <c r="S4216" s="6">
        <v>243</v>
      </c>
    </row>
    <row r="4217" spans="19:19" x14ac:dyDescent="0.25">
      <c r="S4217" s="6">
        <v>218</v>
      </c>
    </row>
    <row r="4218" spans="19:19" x14ac:dyDescent="0.25">
      <c r="S4218" s="6">
        <v>122</v>
      </c>
    </row>
    <row r="4219" spans="19:19" x14ac:dyDescent="0.25">
      <c r="S4219" s="6">
        <v>245</v>
      </c>
    </row>
    <row r="4220" spans="19:19" x14ac:dyDescent="0.25">
      <c r="S4220" s="6">
        <v>60</v>
      </c>
    </row>
    <row r="4221" spans="19:19" x14ac:dyDescent="0.25">
      <c r="S4221" s="6">
        <v>243</v>
      </c>
    </row>
    <row r="4222" spans="19:19" x14ac:dyDescent="0.25">
      <c r="S4222" s="6">
        <v>136</v>
      </c>
    </row>
    <row r="4223" spans="19:19" x14ac:dyDescent="0.25">
      <c r="S4223" s="6">
        <v>17</v>
      </c>
    </row>
    <row r="4224" spans="19:19" x14ac:dyDescent="0.25">
      <c r="S4224" s="6">
        <v>21</v>
      </c>
    </row>
    <row r="4225" spans="19:19" x14ac:dyDescent="0.25">
      <c r="S4225" s="6">
        <v>26</v>
      </c>
    </row>
    <row r="4226" spans="19:19" x14ac:dyDescent="0.25">
      <c r="S4226" s="6">
        <v>252</v>
      </c>
    </row>
    <row r="4227" spans="19:19" x14ac:dyDescent="0.25">
      <c r="S4227" s="6">
        <v>220</v>
      </c>
    </row>
    <row r="4228" spans="19:19" x14ac:dyDescent="0.25">
      <c r="S4228" s="6">
        <v>17</v>
      </c>
    </row>
    <row r="4229" spans="19:19" x14ac:dyDescent="0.25">
      <c r="S4229" s="6">
        <v>41</v>
      </c>
    </row>
    <row r="4230" spans="19:19" x14ac:dyDescent="0.25">
      <c r="S4230" s="6">
        <v>71</v>
      </c>
    </row>
    <row r="4231" spans="19:19" x14ac:dyDescent="0.25">
      <c r="S4231" s="6">
        <v>168</v>
      </c>
    </row>
    <row r="4232" spans="19:19" x14ac:dyDescent="0.25">
      <c r="S4232" s="6">
        <v>1</v>
      </c>
    </row>
    <row r="4233" spans="19:19" x14ac:dyDescent="0.25">
      <c r="S4233" s="6">
        <v>229</v>
      </c>
    </row>
    <row r="4234" spans="19:19" x14ac:dyDescent="0.25">
      <c r="S4234" s="6">
        <v>158</v>
      </c>
    </row>
    <row r="4235" spans="19:19" x14ac:dyDescent="0.25">
      <c r="S4235" s="6">
        <v>22</v>
      </c>
    </row>
    <row r="4236" spans="19:19" x14ac:dyDescent="0.25">
      <c r="S4236" s="6">
        <v>90</v>
      </c>
    </row>
    <row r="4237" spans="19:19" x14ac:dyDescent="0.25">
      <c r="S4237" s="6">
        <v>153</v>
      </c>
    </row>
    <row r="4238" spans="19:19" x14ac:dyDescent="0.25">
      <c r="S4238" s="6">
        <v>234</v>
      </c>
    </row>
    <row r="4239" spans="19:19" x14ac:dyDescent="0.25">
      <c r="S4239" s="6">
        <v>84</v>
      </c>
    </row>
    <row r="4240" spans="19:19" x14ac:dyDescent="0.25">
      <c r="S4240" s="6">
        <v>113</v>
      </c>
    </row>
    <row r="4241" spans="19:19" x14ac:dyDescent="0.25">
      <c r="S4241" s="6">
        <v>196</v>
      </c>
    </row>
    <row r="4242" spans="19:19" x14ac:dyDescent="0.25">
      <c r="S4242" s="6">
        <v>207</v>
      </c>
    </row>
    <row r="4243" spans="19:19" x14ac:dyDescent="0.25">
      <c r="S4243" s="6">
        <v>241</v>
      </c>
    </row>
    <row r="4244" spans="19:19" x14ac:dyDescent="0.25">
      <c r="S4244" s="6">
        <v>222</v>
      </c>
    </row>
    <row r="4245" spans="19:19" x14ac:dyDescent="0.25">
      <c r="S4245" s="6">
        <v>117</v>
      </c>
    </row>
    <row r="4246" spans="19:19" x14ac:dyDescent="0.25">
      <c r="S4246" s="6">
        <v>183</v>
      </c>
    </row>
    <row r="4247" spans="19:19" x14ac:dyDescent="0.25">
      <c r="S4247" s="6">
        <v>133</v>
      </c>
    </row>
    <row r="4248" spans="19:19" x14ac:dyDescent="0.25">
      <c r="S4248" s="6">
        <v>42</v>
      </c>
    </row>
    <row r="4249" spans="19:19" x14ac:dyDescent="0.25">
      <c r="S4249" s="6">
        <v>203</v>
      </c>
    </row>
    <row r="4250" spans="19:19" x14ac:dyDescent="0.25">
      <c r="S4250" s="6">
        <v>234</v>
      </c>
    </row>
    <row r="4251" spans="19:19" x14ac:dyDescent="0.25">
      <c r="S4251" s="6">
        <v>125</v>
      </c>
    </row>
    <row r="4252" spans="19:19" x14ac:dyDescent="0.25">
      <c r="S4252" s="6">
        <v>227</v>
      </c>
    </row>
    <row r="4253" spans="19:19" x14ac:dyDescent="0.25">
      <c r="S4253" s="6">
        <v>43</v>
      </c>
    </row>
    <row r="4254" spans="19:19" x14ac:dyDescent="0.25">
      <c r="S4254" s="6">
        <v>240</v>
      </c>
    </row>
    <row r="4255" spans="19:19" x14ac:dyDescent="0.25">
      <c r="S4255" s="6">
        <v>60</v>
      </c>
    </row>
    <row r="4256" spans="19:19" x14ac:dyDescent="0.25">
      <c r="S4256" s="6">
        <v>168</v>
      </c>
    </row>
    <row r="4257" spans="19:19" x14ac:dyDescent="0.25">
      <c r="S4257" s="6">
        <v>207</v>
      </c>
    </row>
    <row r="4258" spans="19:19" x14ac:dyDescent="0.25">
      <c r="S4258" s="6">
        <v>53</v>
      </c>
    </row>
    <row r="4259" spans="19:19" x14ac:dyDescent="0.25">
      <c r="S4259" s="6">
        <v>69</v>
      </c>
    </row>
    <row r="4260" spans="19:19" x14ac:dyDescent="0.25">
      <c r="S4260" s="6">
        <v>109</v>
      </c>
    </row>
    <row r="4261" spans="19:19" x14ac:dyDescent="0.25">
      <c r="S4261" s="6">
        <v>129</v>
      </c>
    </row>
    <row r="4262" spans="19:19" x14ac:dyDescent="0.25">
      <c r="S4262" s="6">
        <v>189</v>
      </c>
    </row>
    <row r="4263" spans="19:19" x14ac:dyDescent="0.25">
      <c r="S4263" s="6">
        <v>19</v>
      </c>
    </row>
    <row r="4264" spans="19:19" x14ac:dyDescent="0.25">
      <c r="S4264" s="6">
        <v>174</v>
      </c>
    </row>
    <row r="4265" spans="19:19" x14ac:dyDescent="0.25">
      <c r="S4265" s="6">
        <v>133</v>
      </c>
    </row>
    <row r="4266" spans="19:19" x14ac:dyDescent="0.25">
      <c r="S4266" s="6">
        <v>6</v>
      </c>
    </row>
    <row r="4267" spans="19:19" x14ac:dyDescent="0.25">
      <c r="S4267" s="6">
        <v>223</v>
      </c>
    </row>
    <row r="4268" spans="19:19" x14ac:dyDescent="0.25">
      <c r="S4268" s="6">
        <v>48</v>
      </c>
    </row>
    <row r="4269" spans="19:19" x14ac:dyDescent="0.25">
      <c r="S4269" s="6">
        <v>153</v>
      </c>
    </row>
    <row r="4270" spans="19:19" x14ac:dyDescent="0.25">
      <c r="S4270" s="6">
        <v>187</v>
      </c>
    </row>
    <row r="4271" spans="19:19" x14ac:dyDescent="0.25">
      <c r="S4271" s="6">
        <v>140</v>
      </c>
    </row>
    <row r="4272" spans="19:19" x14ac:dyDescent="0.25">
      <c r="S4272" s="6">
        <v>103</v>
      </c>
    </row>
    <row r="4273" spans="19:19" x14ac:dyDescent="0.25">
      <c r="S4273" s="6">
        <v>80</v>
      </c>
    </row>
    <row r="4274" spans="19:19" x14ac:dyDescent="0.25">
      <c r="S4274" s="6">
        <v>223</v>
      </c>
    </row>
    <row r="4275" spans="19:19" x14ac:dyDescent="0.25">
      <c r="S4275" s="6">
        <v>190</v>
      </c>
    </row>
    <row r="4276" spans="19:19" x14ac:dyDescent="0.25">
      <c r="S4276" s="6">
        <v>137</v>
      </c>
    </row>
    <row r="4277" spans="19:19" x14ac:dyDescent="0.25">
      <c r="S4277" s="6">
        <v>88</v>
      </c>
    </row>
    <row r="4278" spans="19:19" x14ac:dyDescent="0.25">
      <c r="S4278" s="6">
        <v>96</v>
      </c>
    </row>
    <row r="4279" spans="19:19" x14ac:dyDescent="0.25">
      <c r="S4279" s="6">
        <v>74</v>
      </c>
    </row>
    <row r="4280" spans="19:19" x14ac:dyDescent="0.25">
      <c r="S4280" s="6">
        <v>49</v>
      </c>
    </row>
    <row r="4281" spans="19:19" x14ac:dyDescent="0.25">
      <c r="S4281" s="6">
        <v>234</v>
      </c>
    </row>
    <row r="4282" spans="19:19" x14ac:dyDescent="0.25">
      <c r="S4282" s="6">
        <v>19</v>
      </c>
    </row>
    <row r="4283" spans="19:19" x14ac:dyDescent="0.25">
      <c r="S4283" s="6">
        <v>95</v>
      </c>
    </row>
    <row r="4284" spans="19:19" x14ac:dyDescent="0.25">
      <c r="S4284" s="6">
        <v>157</v>
      </c>
    </row>
    <row r="4285" spans="19:19" x14ac:dyDescent="0.25">
      <c r="S4285" s="6">
        <v>190</v>
      </c>
    </row>
    <row r="4286" spans="19:19" x14ac:dyDescent="0.25">
      <c r="S4286" s="6">
        <v>88</v>
      </c>
    </row>
    <row r="4287" spans="19:19" x14ac:dyDescent="0.25">
      <c r="S4287" s="6">
        <v>233</v>
      </c>
    </row>
    <row r="4288" spans="19:19" x14ac:dyDescent="0.25">
      <c r="S4288" s="6">
        <v>148</v>
      </c>
    </row>
    <row r="4289" spans="19:19" x14ac:dyDescent="0.25">
      <c r="S4289" s="6">
        <v>182</v>
      </c>
    </row>
    <row r="4290" spans="19:19" x14ac:dyDescent="0.25">
      <c r="S4290" s="6">
        <v>50</v>
      </c>
    </row>
    <row r="4291" spans="19:19" x14ac:dyDescent="0.25">
      <c r="S4291" s="6">
        <v>253</v>
      </c>
    </row>
    <row r="4292" spans="19:19" x14ac:dyDescent="0.25">
      <c r="S4292" s="6">
        <v>183</v>
      </c>
    </row>
    <row r="4293" spans="19:19" x14ac:dyDescent="0.25">
      <c r="S4293" s="6">
        <v>63</v>
      </c>
    </row>
    <row r="4294" spans="19:19" x14ac:dyDescent="0.25">
      <c r="S4294" s="6">
        <v>217</v>
      </c>
    </row>
    <row r="4295" spans="19:19" x14ac:dyDescent="0.25">
      <c r="S4295" s="6">
        <v>163</v>
      </c>
    </row>
    <row r="4296" spans="19:19" x14ac:dyDescent="0.25">
      <c r="S4296" s="6">
        <v>186</v>
      </c>
    </row>
    <row r="4297" spans="19:19" x14ac:dyDescent="0.25">
      <c r="S4297" s="6">
        <v>212</v>
      </c>
    </row>
    <row r="4298" spans="19:19" x14ac:dyDescent="0.25">
      <c r="S4298" s="6">
        <v>3</v>
      </c>
    </row>
    <row r="4299" spans="19:19" x14ac:dyDescent="0.25">
      <c r="S4299" s="6">
        <v>60</v>
      </c>
    </row>
    <row r="4300" spans="19:19" x14ac:dyDescent="0.25">
      <c r="S4300" s="6">
        <v>209</v>
      </c>
    </row>
    <row r="4301" spans="19:19" x14ac:dyDescent="0.25">
      <c r="S4301" s="6">
        <v>90</v>
      </c>
    </row>
    <row r="4302" spans="19:19" x14ac:dyDescent="0.25">
      <c r="S4302" s="6">
        <v>94</v>
      </c>
    </row>
    <row r="4303" spans="19:19" x14ac:dyDescent="0.25">
      <c r="S4303" s="6">
        <v>81</v>
      </c>
    </row>
    <row r="4304" spans="19:19" x14ac:dyDescent="0.25">
      <c r="S4304" s="6">
        <v>184</v>
      </c>
    </row>
    <row r="4305" spans="19:19" x14ac:dyDescent="0.25">
      <c r="S4305" s="6">
        <v>208</v>
      </c>
    </row>
    <row r="4306" spans="19:19" x14ac:dyDescent="0.25">
      <c r="S4306" s="6">
        <v>22</v>
      </c>
    </row>
    <row r="4307" spans="19:19" x14ac:dyDescent="0.25">
      <c r="S4307" s="6">
        <v>96</v>
      </c>
    </row>
    <row r="4308" spans="19:19" x14ac:dyDescent="0.25">
      <c r="S4308" s="6">
        <v>159</v>
      </c>
    </row>
    <row r="4309" spans="19:19" x14ac:dyDescent="0.25">
      <c r="S4309" s="6">
        <v>251</v>
      </c>
    </row>
    <row r="4310" spans="19:19" x14ac:dyDescent="0.25">
      <c r="S4310" s="6">
        <v>180</v>
      </c>
    </row>
    <row r="4311" spans="19:19" x14ac:dyDescent="0.25">
      <c r="S4311" s="6">
        <v>253</v>
      </c>
    </row>
    <row r="4312" spans="19:19" x14ac:dyDescent="0.25">
      <c r="S4312" s="6">
        <v>35</v>
      </c>
    </row>
    <row r="4313" spans="19:19" x14ac:dyDescent="0.25">
      <c r="S4313" s="6">
        <v>188</v>
      </c>
    </row>
    <row r="4314" spans="19:19" x14ac:dyDescent="0.25">
      <c r="S4314" s="6">
        <v>71</v>
      </c>
    </row>
    <row r="4315" spans="19:19" x14ac:dyDescent="0.25">
      <c r="S4315" s="6">
        <v>203</v>
      </c>
    </row>
    <row r="4316" spans="19:19" x14ac:dyDescent="0.25">
      <c r="S4316" s="6">
        <v>196</v>
      </c>
    </row>
    <row r="4317" spans="19:19" x14ac:dyDescent="0.25">
      <c r="S4317" s="6">
        <v>23</v>
      </c>
    </row>
    <row r="4318" spans="19:19" x14ac:dyDescent="0.25">
      <c r="S4318" s="6">
        <v>111</v>
      </c>
    </row>
    <row r="4319" spans="19:19" x14ac:dyDescent="0.25">
      <c r="S4319" s="6">
        <v>249</v>
      </c>
    </row>
    <row r="4320" spans="19:19" x14ac:dyDescent="0.25">
      <c r="S4320" s="6">
        <v>66</v>
      </c>
    </row>
    <row r="4321" spans="19:19" x14ac:dyDescent="0.25">
      <c r="S4321" s="6">
        <v>146</v>
      </c>
    </row>
    <row r="4322" spans="19:19" x14ac:dyDescent="0.25">
      <c r="S4322" s="6">
        <v>22</v>
      </c>
    </row>
    <row r="4323" spans="19:19" x14ac:dyDescent="0.25">
      <c r="S4323" s="6">
        <v>45</v>
      </c>
    </row>
    <row r="4324" spans="19:19" x14ac:dyDescent="0.25">
      <c r="S4324" s="6">
        <v>254</v>
      </c>
    </row>
    <row r="4325" spans="19:19" x14ac:dyDescent="0.25">
      <c r="S4325" s="6">
        <v>60</v>
      </c>
    </row>
    <row r="4326" spans="19:19" x14ac:dyDescent="0.25">
      <c r="S4326" s="6">
        <v>80</v>
      </c>
    </row>
    <row r="4327" spans="19:19" x14ac:dyDescent="0.25">
      <c r="S4327" s="6">
        <v>103</v>
      </c>
    </row>
    <row r="4328" spans="19:19" x14ac:dyDescent="0.25">
      <c r="S4328" s="6">
        <v>72</v>
      </c>
    </row>
    <row r="4329" spans="19:19" x14ac:dyDescent="0.25">
      <c r="S4329" s="6">
        <v>171</v>
      </c>
    </row>
    <row r="4330" spans="19:19" x14ac:dyDescent="0.25">
      <c r="S4330" s="6">
        <v>146</v>
      </c>
    </row>
    <row r="4331" spans="19:19" x14ac:dyDescent="0.25">
      <c r="S4331" s="6">
        <v>180</v>
      </c>
    </row>
    <row r="4332" spans="19:19" x14ac:dyDescent="0.25">
      <c r="S4332" s="6">
        <v>4</v>
      </c>
    </row>
    <row r="4333" spans="19:19" x14ac:dyDescent="0.25">
      <c r="S4333" s="6">
        <v>125</v>
      </c>
    </row>
    <row r="4334" spans="19:19" x14ac:dyDescent="0.25">
      <c r="S4334" s="6">
        <v>147</v>
      </c>
    </row>
    <row r="4335" spans="19:19" x14ac:dyDescent="0.25">
      <c r="S4335" s="6">
        <v>25</v>
      </c>
    </row>
    <row r="4336" spans="19:19" x14ac:dyDescent="0.25">
      <c r="S4336" s="6">
        <v>137</v>
      </c>
    </row>
    <row r="4337" spans="19:19" x14ac:dyDescent="0.25">
      <c r="S4337" s="6">
        <v>149</v>
      </c>
    </row>
    <row r="4338" spans="19:19" x14ac:dyDescent="0.25">
      <c r="S4338" s="6">
        <v>181</v>
      </c>
    </row>
    <row r="4339" spans="19:19" x14ac:dyDescent="0.25">
      <c r="S4339" s="6">
        <v>92</v>
      </c>
    </row>
    <row r="4340" spans="19:19" x14ac:dyDescent="0.25">
      <c r="S4340" s="6">
        <v>58</v>
      </c>
    </row>
    <row r="4341" spans="19:19" x14ac:dyDescent="0.25">
      <c r="S4341" s="6">
        <v>21</v>
      </c>
    </row>
    <row r="4342" spans="19:19" x14ac:dyDescent="0.25">
      <c r="S4342" s="6">
        <v>163</v>
      </c>
    </row>
    <row r="4343" spans="19:19" x14ac:dyDescent="0.25">
      <c r="S4343" s="6">
        <v>132</v>
      </c>
    </row>
    <row r="4344" spans="19:19" x14ac:dyDescent="0.25">
      <c r="S4344" s="6">
        <v>248</v>
      </c>
    </row>
    <row r="4345" spans="19:19" x14ac:dyDescent="0.25">
      <c r="S4345" s="6">
        <v>6</v>
      </c>
    </row>
    <row r="4346" spans="19:19" x14ac:dyDescent="0.25">
      <c r="S4346" s="6">
        <v>115</v>
      </c>
    </row>
    <row r="4347" spans="19:19" x14ac:dyDescent="0.25">
      <c r="S4347" s="6">
        <v>99</v>
      </c>
    </row>
    <row r="4348" spans="19:19" x14ac:dyDescent="0.25">
      <c r="S4348" s="6">
        <v>39</v>
      </c>
    </row>
    <row r="4349" spans="19:19" x14ac:dyDescent="0.25">
      <c r="S4349" s="6">
        <v>133</v>
      </c>
    </row>
    <row r="4350" spans="19:19" x14ac:dyDescent="0.25">
      <c r="S4350" s="6">
        <v>203</v>
      </c>
    </row>
    <row r="4351" spans="19:19" x14ac:dyDescent="0.25">
      <c r="S4351" s="6">
        <v>150</v>
      </c>
    </row>
    <row r="4352" spans="19:19" x14ac:dyDescent="0.25">
      <c r="S4352" s="6">
        <v>92</v>
      </c>
    </row>
    <row r="4353" spans="19:19" x14ac:dyDescent="0.25">
      <c r="S4353" s="6">
        <v>137</v>
      </c>
    </row>
    <row r="4354" spans="19:19" x14ac:dyDescent="0.25">
      <c r="S4354" s="6">
        <v>254</v>
      </c>
    </row>
    <row r="4355" spans="19:19" x14ac:dyDescent="0.25">
      <c r="S4355" s="6">
        <v>216</v>
      </c>
    </row>
    <row r="4356" spans="19:19" x14ac:dyDescent="0.25">
      <c r="S4356" s="6">
        <v>223</v>
      </c>
    </row>
    <row r="4357" spans="19:19" x14ac:dyDescent="0.25">
      <c r="S4357" s="6">
        <v>84</v>
      </c>
    </row>
    <row r="4358" spans="19:19" x14ac:dyDescent="0.25">
      <c r="S4358" s="6">
        <v>195</v>
      </c>
    </row>
    <row r="4359" spans="19:19" x14ac:dyDescent="0.25">
      <c r="S4359" s="6">
        <v>201</v>
      </c>
    </row>
    <row r="4360" spans="19:19" x14ac:dyDescent="0.25">
      <c r="S4360" s="6">
        <v>92</v>
      </c>
    </row>
    <row r="4361" spans="19:19" x14ac:dyDescent="0.25">
      <c r="S4361" s="6">
        <v>166</v>
      </c>
    </row>
    <row r="4362" spans="19:19" x14ac:dyDescent="0.25">
      <c r="S4362" s="6">
        <v>32</v>
      </c>
    </row>
    <row r="4363" spans="19:19" x14ac:dyDescent="0.25">
      <c r="S4363" s="6">
        <v>39</v>
      </c>
    </row>
    <row r="4364" spans="19:19" x14ac:dyDescent="0.25">
      <c r="S4364" s="6">
        <v>67</v>
      </c>
    </row>
    <row r="4365" spans="19:19" x14ac:dyDescent="0.25">
      <c r="S4365" s="6">
        <v>113</v>
      </c>
    </row>
    <row r="4366" spans="19:19" x14ac:dyDescent="0.25">
      <c r="S4366" s="6">
        <v>70</v>
      </c>
    </row>
    <row r="4367" spans="19:19" x14ac:dyDescent="0.25">
      <c r="S4367" s="6">
        <v>74</v>
      </c>
    </row>
    <row r="4368" spans="19:19" x14ac:dyDescent="0.25">
      <c r="S4368" s="6">
        <v>171</v>
      </c>
    </row>
    <row r="4369" spans="19:19" x14ac:dyDescent="0.25">
      <c r="S4369" s="6">
        <v>129</v>
      </c>
    </row>
    <row r="4370" spans="19:19" x14ac:dyDescent="0.25">
      <c r="S4370" s="6">
        <v>171</v>
      </c>
    </row>
    <row r="4371" spans="19:19" x14ac:dyDescent="0.25">
      <c r="S4371" s="6">
        <v>139</v>
      </c>
    </row>
    <row r="4372" spans="19:19" x14ac:dyDescent="0.25">
      <c r="S4372" s="6">
        <v>193</v>
      </c>
    </row>
    <row r="4373" spans="19:19" x14ac:dyDescent="0.25">
      <c r="S4373" s="6">
        <v>215</v>
      </c>
    </row>
    <row r="4374" spans="19:19" x14ac:dyDescent="0.25">
      <c r="S4374" s="6">
        <v>41</v>
      </c>
    </row>
    <row r="4375" spans="19:19" x14ac:dyDescent="0.25">
      <c r="S4375" s="6">
        <v>168</v>
      </c>
    </row>
    <row r="4376" spans="19:19" x14ac:dyDescent="0.25">
      <c r="S4376" s="6">
        <v>38</v>
      </c>
    </row>
    <row r="4377" spans="19:19" x14ac:dyDescent="0.25">
      <c r="S4377" s="6">
        <v>129</v>
      </c>
    </row>
    <row r="4378" spans="19:19" x14ac:dyDescent="0.25">
      <c r="S4378" s="6">
        <v>185</v>
      </c>
    </row>
    <row r="4379" spans="19:19" x14ac:dyDescent="0.25">
      <c r="S4379" s="6">
        <v>248</v>
      </c>
    </row>
    <row r="4380" spans="19:19" x14ac:dyDescent="0.25">
      <c r="S4380" s="6">
        <v>54</v>
      </c>
    </row>
    <row r="4381" spans="19:19" x14ac:dyDescent="0.25">
      <c r="S4381" s="6">
        <v>214</v>
      </c>
    </row>
    <row r="4382" spans="19:19" x14ac:dyDescent="0.25">
      <c r="S4382" s="6">
        <v>105</v>
      </c>
    </row>
    <row r="4383" spans="19:19" x14ac:dyDescent="0.25">
      <c r="S4383" s="6">
        <v>3</v>
      </c>
    </row>
    <row r="4384" spans="19:19" x14ac:dyDescent="0.25">
      <c r="S4384" s="6">
        <v>147</v>
      </c>
    </row>
    <row r="4385" spans="19:19" x14ac:dyDescent="0.25">
      <c r="S4385" s="6">
        <v>102</v>
      </c>
    </row>
    <row r="4386" spans="19:19" x14ac:dyDescent="0.25">
      <c r="S4386" s="6">
        <v>129</v>
      </c>
    </row>
    <row r="4387" spans="19:19" x14ac:dyDescent="0.25">
      <c r="S4387" s="6">
        <v>198</v>
      </c>
    </row>
    <row r="4388" spans="19:19" x14ac:dyDescent="0.25">
      <c r="S4388" s="6">
        <v>220</v>
      </c>
    </row>
    <row r="4389" spans="19:19" x14ac:dyDescent="0.25">
      <c r="S4389" s="6">
        <v>107</v>
      </c>
    </row>
    <row r="4390" spans="19:19" x14ac:dyDescent="0.25">
      <c r="S4390" s="6">
        <v>107</v>
      </c>
    </row>
    <row r="4391" spans="19:19" x14ac:dyDescent="0.25">
      <c r="S4391" s="6">
        <v>136</v>
      </c>
    </row>
    <row r="4392" spans="19:19" x14ac:dyDescent="0.25">
      <c r="S4392" s="6">
        <v>64</v>
      </c>
    </row>
    <row r="4393" spans="19:19" x14ac:dyDescent="0.25">
      <c r="S4393" s="6">
        <v>126</v>
      </c>
    </row>
    <row r="4394" spans="19:19" x14ac:dyDescent="0.25">
      <c r="S4394" s="6">
        <v>251</v>
      </c>
    </row>
    <row r="4395" spans="19:19" x14ac:dyDescent="0.25">
      <c r="S4395" s="6">
        <v>16</v>
      </c>
    </row>
    <row r="4396" spans="19:19" x14ac:dyDescent="0.25">
      <c r="S4396" s="6">
        <v>93</v>
      </c>
    </row>
    <row r="4397" spans="19:19" x14ac:dyDescent="0.25">
      <c r="S4397" s="6">
        <v>64</v>
      </c>
    </row>
    <row r="4398" spans="19:19" x14ac:dyDescent="0.25">
      <c r="S4398" s="6">
        <v>48</v>
      </c>
    </row>
    <row r="4399" spans="19:19" x14ac:dyDescent="0.25">
      <c r="S4399" s="6">
        <v>109</v>
      </c>
    </row>
    <row r="4400" spans="19:19" x14ac:dyDescent="0.25">
      <c r="S4400" s="6">
        <v>87</v>
      </c>
    </row>
    <row r="4401" spans="19:19" x14ac:dyDescent="0.25">
      <c r="S4401" s="6">
        <v>46</v>
      </c>
    </row>
    <row r="4402" spans="19:19" x14ac:dyDescent="0.25">
      <c r="S4402" s="6">
        <v>21</v>
      </c>
    </row>
    <row r="4403" spans="19:19" x14ac:dyDescent="0.25">
      <c r="S4403" s="6">
        <v>11</v>
      </c>
    </row>
    <row r="4404" spans="19:19" x14ac:dyDescent="0.25">
      <c r="S4404" s="6">
        <v>236</v>
      </c>
    </row>
    <row r="4405" spans="19:19" x14ac:dyDescent="0.25">
      <c r="S4405" s="6">
        <v>46</v>
      </c>
    </row>
    <row r="4406" spans="19:19" x14ac:dyDescent="0.25">
      <c r="S4406" s="6">
        <v>85</v>
      </c>
    </row>
    <row r="4407" spans="19:19" x14ac:dyDescent="0.25">
      <c r="S4407" s="6">
        <v>226</v>
      </c>
    </row>
    <row r="4408" spans="19:19" x14ac:dyDescent="0.25">
      <c r="S4408" s="6">
        <v>101</v>
      </c>
    </row>
    <row r="4409" spans="19:19" x14ac:dyDescent="0.25">
      <c r="S4409" s="6">
        <v>62</v>
      </c>
    </row>
    <row r="4410" spans="19:19" x14ac:dyDescent="0.25">
      <c r="S4410" s="6">
        <v>127</v>
      </c>
    </row>
    <row r="4411" spans="19:19" x14ac:dyDescent="0.25">
      <c r="S4411" s="6">
        <v>175</v>
      </c>
    </row>
    <row r="4412" spans="19:19" x14ac:dyDescent="0.25">
      <c r="S4412" s="6">
        <v>148</v>
      </c>
    </row>
    <row r="4413" spans="19:19" x14ac:dyDescent="0.25">
      <c r="S4413" s="6">
        <v>166</v>
      </c>
    </row>
    <row r="4414" spans="19:19" x14ac:dyDescent="0.25">
      <c r="S4414" s="6">
        <v>3</v>
      </c>
    </row>
    <row r="4415" spans="19:19" x14ac:dyDescent="0.25">
      <c r="S4415" s="6">
        <v>121</v>
      </c>
    </row>
    <row r="4416" spans="19:19" x14ac:dyDescent="0.25">
      <c r="S4416" s="6">
        <v>206</v>
      </c>
    </row>
    <row r="4417" spans="19:19" x14ac:dyDescent="0.25">
      <c r="S4417" s="6">
        <v>17</v>
      </c>
    </row>
    <row r="4418" spans="19:19" x14ac:dyDescent="0.25">
      <c r="S4418" s="6">
        <v>111</v>
      </c>
    </row>
    <row r="4419" spans="19:19" x14ac:dyDescent="0.25">
      <c r="S4419" s="6">
        <v>131</v>
      </c>
    </row>
    <row r="4420" spans="19:19" x14ac:dyDescent="0.25">
      <c r="S4420" s="6">
        <v>1</v>
      </c>
    </row>
    <row r="4421" spans="19:19" x14ac:dyDescent="0.25">
      <c r="S4421" s="6">
        <v>148</v>
      </c>
    </row>
    <row r="4422" spans="19:19" x14ac:dyDescent="0.25">
      <c r="S4422" s="6">
        <v>251</v>
      </c>
    </row>
    <row r="4423" spans="19:19" x14ac:dyDescent="0.25">
      <c r="S4423" s="6">
        <v>108</v>
      </c>
    </row>
    <row r="4424" spans="19:19" x14ac:dyDescent="0.25">
      <c r="S4424" s="6">
        <v>218</v>
      </c>
    </row>
    <row r="4425" spans="19:19" x14ac:dyDescent="0.25">
      <c r="S4425" s="6">
        <v>117</v>
      </c>
    </row>
    <row r="4426" spans="19:19" x14ac:dyDescent="0.25">
      <c r="S4426" s="6">
        <v>235</v>
      </c>
    </row>
    <row r="4427" spans="19:19" x14ac:dyDescent="0.25">
      <c r="S4427" s="6">
        <v>11</v>
      </c>
    </row>
    <row r="4428" spans="19:19" x14ac:dyDescent="0.25">
      <c r="S4428" s="6">
        <v>84</v>
      </c>
    </row>
    <row r="4429" spans="19:19" x14ac:dyDescent="0.25">
      <c r="S4429" s="6">
        <v>101</v>
      </c>
    </row>
    <row r="4430" spans="19:19" x14ac:dyDescent="0.25">
      <c r="S4430" s="6">
        <v>254</v>
      </c>
    </row>
    <row r="4431" spans="19:19" x14ac:dyDescent="0.25">
      <c r="S4431" s="6">
        <v>8</v>
      </c>
    </row>
    <row r="4432" spans="19:19" x14ac:dyDescent="0.25">
      <c r="S4432" s="6">
        <v>102</v>
      </c>
    </row>
    <row r="4433" spans="19:19" x14ac:dyDescent="0.25">
      <c r="S4433" s="6">
        <v>139</v>
      </c>
    </row>
    <row r="4434" spans="19:19" x14ac:dyDescent="0.25">
      <c r="S4434" s="6">
        <v>25</v>
      </c>
    </row>
    <row r="4435" spans="19:19" x14ac:dyDescent="0.25">
      <c r="S4435" s="6">
        <v>58</v>
      </c>
    </row>
    <row r="4436" spans="19:19" x14ac:dyDescent="0.25">
      <c r="S4436" s="6">
        <v>78</v>
      </c>
    </row>
    <row r="4437" spans="19:19" x14ac:dyDescent="0.25">
      <c r="S4437" s="6">
        <v>133</v>
      </c>
    </row>
    <row r="4438" spans="19:19" x14ac:dyDescent="0.25">
      <c r="S4438" s="6">
        <v>12</v>
      </c>
    </row>
    <row r="4439" spans="19:19" x14ac:dyDescent="0.25">
      <c r="S4439" s="6">
        <v>250</v>
      </c>
    </row>
    <row r="4440" spans="19:19" x14ac:dyDescent="0.25">
      <c r="S4440" s="6">
        <v>42</v>
      </c>
    </row>
    <row r="4441" spans="19:19" x14ac:dyDescent="0.25">
      <c r="S4441" s="6">
        <v>186</v>
      </c>
    </row>
    <row r="4442" spans="19:19" x14ac:dyDescent="0.25">
      <c r="S4442" s="6">
        <v>207</v>
      </c>
    </row>
    <row r="4443" spans="19:19" x14ac:dyDescent="0.25">
      <c r="S4443" s="6">
        <v>243</v>
      </c>
    </row>
    <row r="4444" spans="19:19" x14ac:dyDescent="0.25">
      <c r="S4444" s="6">
        <v>25</v>
      </c>
    </row>
    <row r="4445" spans="19:19" x14ac:dyDescent="0.25">
      <c r="S4445" s="6">
        <v>246</v>
      </c>
    </row>
    <row r="4446" spans="19:19" x14ac:dyDescent="0.25">
      <c r="S4446" s="6">
        <v>150</v>
      </c>
    </row>
    <row r="4447" spans="19:19" x14ac:dyDescent="0.25">
      <c r="S4447" s="6">
        <v>121</v>
      </c>
    </row>
    <row r="4448" spans="19:19" x14ac:dyDescent="0.25">
      <c r="S4448" s="6">
        <v>133</v>
      </c>
    </row>
    <row r="4449" spans="19:19" x14ac:dyDescent="0.25">
      <c r="S4449" s="6">
        <v>79</v>
      </c>
    </row>
    <row r="4450" spans="19:19" x14ac:dyDescent="0.25">
      <c r="S4450" s="6">
        <v>54</v>
      </c>
    </row>
    <row r="4451" spans="19:19" x14ac:dyDescent="0.25">
      <c r="S4451" s="6">
        <v>74</v>
      </c>
    </row>
    <row r="4452" spans="19:19" x14ac:dyDescent="0.25">
      <c r="S4452" s="6">
        <v>154</v>
      </c>
    </row>
    <row r="4453" spans="19:19" x14ac:dyDescent="0.25">
      <c r="S4453" s="6">
        <v>70</v>
      </c>
    </row>
    <row r="4454" spans="19:19" x14ac:dyDescent="0.25">
      <c r="S4454" s="6">
        <v>31</v>
      </c>
    </row>
    <row r="4455" spans="19:19" x14ac:dyDescent="0.25">
      <c r="S4455" s="6">
        <v>187</v>
      </c>
    </row>
    <row r="4456" spans="19:19" x14ac:dyDescent="0.25">
      <c r="S4456" s="6">
        <v>39</v>
      </c>
    </row>
    <row r="4457" spans="19:19" x14ac:dyDescent="0.25">
      <c r="S4457" s="6">
        <v>198</v>
      </c>
    </row>
    <row r="4458" spans="19:19" x14ac:dyDescent="0.25">
      <c r="S4458" s="6">
        <v>239</v>
      </c>
    </row>
    <row r="4459" spans="19:19" x14ac:dyDescent="0.25">
      <c r="S4459" s="6">
        <v>42</v>
      </c>
    </row>
    <row r="4460" spans="19:19" x14ac:dyDescent="0.25">
      <c r="S4460" s="6">
        <v>145</v>
      </c>
    </row>
    <row r="4461" spans="19:19" x14ac:dyDescent="0.25">
      <c r="S4461" s="6">
        <v>177</v>
      </c>
    </row>
    <row r="4462" spans="19:19" x14ac:dyDescent="0.25">
      <c r="S4462" s="6">
        <v>158</v>
      </c>
    </row>
    <row r="4463" spans="19:19" x14ac:dyDescent="0.25">
      <c r="S4463" s="6">
        <v>143</v>
      </c>
    </row>
    <row r="4464" spans="19:19" x14ac:dyDescent="0.25">
      <c r="S4464" s="6">
        <v>103</v>
      </c>
    </row>
    <row r="4465" spans="19:19" x14ac:dyDescent="0.25">
      <c r="S4465" s="6">
        <v>205</v>
      </c>
    </row>
    <row r="4466" spans="19:19" x14ac:dyDescent="0.25">
      <c r="S4466" s="6">
        <v>215</v>
      </c>
    </row>
    <row r="4467" spans="19:19" x14ac:dyDescent="0.25">
      <c r="S4467" s="6">
        <v>16</v>
      </c>
    </row>
    <row r="4468" spans="19:19" x14ac:dyDescent="0.25">
      <c r="S4468" s="6">
        <v>118</v>
      </c>
    </row>
    <row r="4469" spans="19:19" x14ac:dyDescent="0.25">
      <c r="S4469" s="6">
        <v>101</v>
      </c>
    </row>
    <row r="4470" spans="19:19" x14ac:dyDescent="0.25">
      <c r="S4470" s="6">
        <v>156</v>
      </c>
    </row>
    <row r="4471" spans="19:19" x14ac:dyDescent="0.25">
      <c r="S4471" s="6">
        <v>37</v>
      </c>
    </row>
    <row r="4472" spans="19:19" x14ac:dyDescent="0.25">
      <c r="S4472" s="6">
        <v>154</v>
      </c>
    </row>
    <row r="4473" spans="19:19" x14ac:dyDescent="0.25">
      <c r="S4473" s="6">
        <v>192</v>
      </c>
    </row>
    <row r="4474" spans="19:19" x14ac:dyDescent="0.25">
      <c r="S4474" s="6">
        <v>234</v>
      </c>
    </row>
    <row r="4475" spans="19:19" x14ac:dyDescent="0.25">
      <c r="S4475" s="6">
        <v>213</v>
      </c>
    </row>
    <row r="4476" spans="19:19" x14ac:dyDescent="0.25">
      <c r="S4476" s="6">
        <v>122</v>
      </c>
    </row>
    <row r="4477" spans="19:19" x14ac:dyDescent="0.25">
      <c r="S4477" s="6">
        <v>231</v>
      </c>
    </row>
    <row r="4478" spans="19:19" x14ac:dyDescent="0.25">
      <c r="S4478" s="6">
        <v>151</v>
      </c>
    </row>
    <row r="4479" spans="19:19" x14ac:dyDescent="0.25">
      <c r="S4479" s="6">
        <v>194</v>
      </c>
    </row>
    <row r="4480" spans="19:19" x14ac:dyDescent="0.25">
      <c r="S4480" s="6">
        <v>118</v>
      </c>
    </row>
    <row r="4481" spans="19:19" x14ac:dyDescent="0.25">
      <c r="S4481" s="6">
        <v>219</v>
      </c>
    </row>
    <row r="4482" spans="19:19" x14ac:dyDescent="0.25">
      <c r="S4482" s="6">
        <v>211</v>
      </c>
    </row>
    <row r="4483" spans="19:19" x14ac:dyDescent="0.25">
      <c r="S4483" s="6">
        <v>210</v>
      </c>
    </row>
    <row r="4484" spans="19:19" x14ac:dyDescent="0.25">
      <c r="S4484" s="6">
        <v>9</v>
      </c>
    </row>
    <row r="4485" spans="19:19" x14ac:dyDescent="0.25">
      <c r="S4485" s="6">
        <v>37</v>
      </c>
    </row>
    <row r="4486" spans="19:19" x14ac:dyDescent="0.25">
      <c r="S4486" s="6">
        <v>152</v>
      </c>
    </row>
    <row r="4487" spans="19:19" x14ac:dyDescent="0.25">
      <c r="S4487" s="6">
        <v>30</v>
      </c>
    </row>
    <row r="4488" spans="19:19" x14ac:dyDescent="0.25">
      <c r="S4488" s="6">
        <v>110</v>
      </c>
    </row>
    <row r="4489" spans="19:19" x14ac:dyDescent="0.25">
      <c r="S4489" s="6">
        <v>49</v>
      </c>
    </row>
    <row r="4490" spans="19:19" x14ac:dyDescent="0.25">
      <c r="S4490" s="6">
        <v>5</v>
      </c>
    </row>
    <row r="4491" spans="19:19" x14ac:dyDescent="0.25">
      <c r="S4491" s="6">
        <v>46</v>
      </c>
    </row>
    <row r="4492" spans="19:19" x14ac:dyDescent="0.25">
      <c r="S4492" s="6">
        <v>193</v>
      </c>
    </row>
    <row r="4493" spans="19:19" x14ac:dyDescent="0.25">
      <c r="S4493" s="6">
        <v>149</v>
      </c>
    </row>
    <row r="4494" spans="19:19" x14ac:dyDescent="0.25">
      <c r="S4494" s="6">
        <v>231</v>
      </c>
    </row>
    <row r="4495" spans="19:19" x14ac:dyDescent="0.25">
      <c r="S4495" s="6">
        <v>184</v>
      </c>
    </row>
    <row r="4496" spans="19:19" x14ac:dyDescent="0.25">
      <c r="S4496" s="6">
        <v>32</v>
      </c>
    </row>
    <row r="4497" spans="19:19" x14ac:dyDescent="0.25">
      <c r="S4497" s="6">
        <v>76</v>
      </c>
    </row>
    <row r="4498" spans="19:19" x14ac:dyDescent="0.25">
      <c r="S4498" s="6">
        <v>188</v>
      </c>
    </row>
    <row r="4499" spans="19:19" x14ac:dyDescent="0.25">
      <c r="S4499" s="6">
        <v>221</v>
      </c>
    </row>
    <row r="4500" spans="19:19" x14ac:dyDescent="0.25">
      <c r="S4500" s="6">
        <v>170</v>
      </c>
    </row>
    <row r="4501" spans="19:19" x14ac:dyDescent="0.25">
      <c r="S4501" s="6">
        <v>66</v>
      </c>
    </row>
    <row r="4502" spans="19:19" x14ac:dyDescent="0.25">
      <c r="S4502" s="6">
        <v>42</v>
      </c>
    </row>
    <row r="4503" spans="19:19" x14ac:dyDescent="0.25">
      <c r="S4503" s="6">
        <v>112</v>
      </c>
    </row>
    <row r="4504" spans="19:19" x14ac:dyDescent="0.25">
      <c r="S4504" s="6">
        <v>162</v>
      </c>
    </row>
    <row r="4505" spans="19:19" x14ac:dyDescent="0.25">
      <c r="S4505" s="6">
        <v>194</v>
      </c>
    </row>
    <row r="4506" spans="19:19" x14ac:dyDescent="0.25">
      <c r="S4506" s="6">
        <v>253</v>
      </c>
    </row>
    <row r="4507" spans="19:19" x14ac:dyDescent="0.25">
      <c r="S4507" s="6">
        <v>135</v>
      </c>
    </row>
    <row r="4508" spans="19:19" x14ac:dyDescent="0.25">
      <c r="S4508" s="6">
        <v>246</v>
      </c>
    </row>
    <row r="4509" spans="19:19" x14ac:dyDescent="0.25">
      <c r="S4509" s="6">
        <v>234</v>
      </c>
    </row>
    <row r="4510" spans="19:19" x14ac:dyDescent="0.25">
      <c r="S4510" s="6">
        <v>88</v>
      </c>
    </row>
    <row r="4511" spans="19:19" x14ac:dyDescent="0.25">
      <c r="S4511" s="6">
        <v>196</v>
      </c>
    </row>
    <row r="4512" spans="19:19" x14ac:dyDescent="0.25">
      <c r="S4512" s="6">
        <v>194</v>
      </c>
    </row>
    <row r="4513" spans="19:19" x14ac:dyDescent="0.25">
      <c r="S4513" s="6">
        <v>185</v>
      </c>
    </row>
    <row r="4514" spans="19:19" x14ac:dyDescent="0.25">
      <c r="S4514" s="6">
        <v>118</v>
      </c>
    </row>
    <row r="4515" spans="19:19" x14ac:dyDescent="0.25">
      <c r="S4515" s="6">
        <v>84</v>
      </c>
    </row>
    <row r="4516" spans="19:19" x14ac:dyDescent="0.25">
      <c r="S4516" s="6">
        <v>176</v>
      </c>
    </row>
    <row r="4517" spans="19:19" x14ac:dyDescent="0.25">
      <c r="S4517" s="6">
        <v>180</v>
      </c>
    </row>
    <row r="4518" spans="19:19" x14ac:dyDescent="0.25">
      <c r="S4518" s="6">
        <v>51</v>
      </c>
    </row>
    <row r="4519" spans="19:19" x14ac:dyDescent="0.25">
      <c r="S4519" s="6">
        <v>77</v>
      </c>
    </row>
    <row r="4520" spans="19:19" x14ac:dyDescent="0.25">
      <c r="S4520" s="6">
        <v>13</v>
      </c>
    </row>
    <row r="4521" spans="19:19" x14ac:dyDescent="0.25">
      <c r="S4521" s="6">
        <v>70</v>
      </c>
    </row>
    <row r="4522" spans="19:19" x14ac:dyDescent="0.25">
      <c r="S4522" s="6">
        <v>85</v>
      </c>
    </row>
    <row r="4523" spans="19:19" x14ac:dyDescent="0.25">
      <c r="S4523" s="6">
        <v>109</v>
      </c>
    </row>
    <row r="4524" spans="19:19" x14ac:dyDescent="0.25">
      <c r="S4524" s="6">
        <v>162</v>
      </c>
    </row>
    <row r="4525" spans="19:19" x14ac:dyDescent="0.25">
      <c r="S4525" s="6">
        <v>121</v>
      </c>
    </row>
    <row r="4526" spans="19:19" x14ac:dyDescent="0.25">
      <c r="S4526" s="6">
        <v>123</v>
      </c>
    </row>
    <row r="4527" spans="19:19" x14ac:dyDescent="0.25">
      <c r="S4527" s="6">
        <v>110</v>
      </c>
    </row>
    <row r="4528" spans="19:19" x14ac:dyDescent="0.25">
      <c r="S4528" s="6">
        <v>137</v>
      </c>
    </row>
    <row r="4529" spans="19:19" x14ac:dyDescent="0.25">
      <c r="S4529" s="6">
        <v>150</v>
      </c>
    </row>
    <row r="4530" spans="19:19" x14ac:dyDescent="0.25">
      <c r="S4530" s="6">
        <v>211</v>
      </c>
    </row>
    <row r="4531" spans="19:19" x14ac:dyDescent="0.25">
      <c r="S4531" s="6">
        <v>49</v>
      </c>
    </row>
    <row r="4532" spans="19:19" x14ac:dyDescent="0.25">
      <c r="S4532" s="6">
        <v>71</v>
      </c>
    </row>
    <row r="4533" spans="19:19" x14ac:dyDescent="0.25">
      <c r="S4533" s="6">
        <v>182</v>
      </c>
    </row>
    <row r="4534" spans="19:19" x14ac:dyDescent="0.25">
      <c r="S4534" s="6">
        <v>100</v>
      </c>
    </row>
    <row r="4535" spans="19:19" x14ac:dyDescent="0.25">
      <c r="S4535" s="6">
        <v>124</v>
      </c>
    </row>
    <row r="4536" spans="19:19" x14ac:dyDescent="0.25">
      <c r="S4536" s="6">
        <v>217</v>
      </c>
    </row>
    <row r="4537" spans="19:19" x14ac:dyDescent="0.25">
      <c r="S4537" s="6">
        <v>13</v>
      </c>
    </row>
    <row r="4538" spans="19:19" x14ac:dyDescent="0.25">
      <c r="S4538" s="6">
        <v>151</v>
      </c>
    </row>
    <row r="4539" spans="19:19" x14ac:dyDescent="0.25">
      <c r="S4539" s="6">
        <v>223</v>
      </c>
    </row>
    <row r="4540" spans="19:19" x14ac:dyDescent="0.25">
      <c r="S4540" s="6">
        <v>72</v>
      </c>
    </row>
    <row r="4541" spans="19:19" x14ac:dyDescent="0.25">
      <c r="S4541" s="6">
        <v>192</v>
      </c>
    </row>
    <row r="4542" spans="19:19" x14ac:dyDescent="0.25">
      <c r="S4542" s="6">
        <v>87</v>
      </c>
    </row>
    <row r="4543" spans="19:19" x14ac:dyDescent="0.25">
      <c r="S4543" s="6">
        <v>149</v>
      </c>
    </row>
    <row r="4544" spans="19:19" x14ac:dyDescent="0.25">
      <c r="S4544" s="6">
        <v>131</v>
      </c>
    </row>
    <row r="4545" spans="19:19" x14ac:dyDescent="0.25">
      <c r="S4545" s="6">
        <v>30</v>
      </c>
    </row>
    <row r="4546" spans="19:19" x14ac:dyDescent="0.25">
      <c r="S4546" s="6">
        <v>235</v>
      </c>
    </row>
    <row r="4547" spans="19:19" x14ac:dyDescent="0.25">
      <c r="S4547" s="6">
        <v>254</v>
      </c>
    </row>
    <row r="4548" spans="19:19" x14ac:dyDescent="0.25">
      <c r="S4548" s="6">
        <v>126</v>
      </c>
    </row>
    <row r="4549" spans="19:19" x14ac:dyDescent="0.25">
      <c r="S4549" s="6">
        <v>207</v>
      </c>
    </row>
    <row r="4550" spans="19:19" x14ac:dyDescent="0.25">
      <c r="S4550" s="6">
        <v>117</v>
      </c>
    </row>
    <row r="4551" spans="19:19" x14ac:dyDescent="0.25">
      <c r="S4551" s="6">
        <v>242</v>
      </c>
    </row>
    <row r="4552" spans="19:19" x14ac:dyDescent="0.25">
      <c r="S4552" s="6">
        <v>175</v>
      </c>
    </row>
    <row r="4553" spans="19:19" x14ac:dyDescent="0.25">
      <c r="S4553" s="6">
        <v>247</v>
      </c>
    </row>
    <row r="4554" spans="19:19" x14ac:dyDescent="0.25">
      <c r="S4554" s="6">
        <v>80</v>
      </c>
    </row>
    <row r="4555" spans="19:19" x14ac:dyDescent="0.25">
      <c r="S4555" s="6">
        <v>87</v>
      </c>
    </row>
    <row r="4556" spans="19:19" x14ac:dyDescent="0.25">
      <c r="S4556" s="6">
        <v>3</v>
      </c>
    </row>
    <row r="4557" spans="19:19" x14ac:dyDescent="0.25">
      <c r="S4557" s="6">
        <v>65</v>
      </c>
    </row>
    <row r="4558" spans="19:19" x14ac:dyDescent="0.25">
      <c r="S4558" s="6">
        <v>179</v>
      </c>
    </row>
    <row r="4559" spans="19:19" x14ac:dyDescent="0.25">
      <c r="S4559" s="6">
        <v>252</v>
      </c>
    </row>
    <row r="4560" spans="19:19" x14ac:dyDescent="0.25">
      <c r="S4560" s="6">
        <v>124</v>
      </c>
    </row>
    <row r="4561" spans="19:19" x14ac:dyDescent="0.25">
      <c r="S4561" s="6">
        <v>84</v>
      </c>
    </row>
    <row r="4562" spans="19:19" x14ac:dyDescent="0.25">
      <c r="S4562" s="6">
        <v>215</v>
      </c>
    </row>
    <row r="4563" spans="19:19" x14ac:dyDescent="0.25">
      <c r="S4563" s="6">
        <v>186</v>
      </c>
    </row>
    <row r="4564" spans="19:19" x14ac:dyDescent="0.25">
      <c r="S4564" s="6">
        <v>11</v>
      </c>
    </row>
    <row r="4565" spans="19:19" x14ac:dyDescent="0.25">
      <c r="S4565" s="6">
        <v>228</v>
      </c>
    </row>
    <row r="4566" spans="19:19" x14ac:dyDescent="0.25">
      <c r="S4566" s="6">
        <v>90</v>
      </c>
    </row>
    <row r="4567" spans="19:19" x14ac:dyDescent="0.25">
      <c r="S4567" s="6">
        <v>226</v>
      </c>
    </row>
    <row r="4568" spans="19:19" x14ac:dyDescent="0.25">
      <c r="S4568" s="6">
        <v>72</v>
      </c>
    </row>
    <row r="4569" spans="19:19" x14ac:dyDescent="0.25">
      <c r="S4569" s="6">
        <v>242</v>
      </c>
    </row>
    <row r="4570" spans="19:19" x14ac:dyDescent="0.25">
      <c r="S4570" s="6">
        <v>53</v>
      </c>
    </row>
    <row r="4571" spans="19:19" x14ac:dyDescent="0.25">
      <c r="S4571" s="6">
        <v>38</v>
      </c>
    </row>
    <row r="4572" spans="19:19" x14ac:dyDescent="0.25">
      <c r="S4572" s="6">
        <v>58</v>
      </c>
    </row>
    <row r="4573" spans="19:19" x14ac:dyDescent="0.25">
      <c r="S4573" s="6">
        <v>12</v>
      </c>
    </row>
    <row r="4574" spans="19:19" x14ac:dyDescent="0.25">
      <c r="S4574" s="6">
        <v>32</v>
      </c>
    </row>
    <row r="4575" spans="19:19" x14ac:dyDescent="0.25">
      <c r="S4575" s="6">
        <v>150</v>
      </c>
    </row>
    <row r="4576" spans="19:19" x14ac:dyDescent="0.25">
      <c r="S4576" s="6">
        <v>41</v>
      </c>
    </row>
    <row r="4577" spans="19:19" x14ac:dyDescent="0.25">
      <c r="S4577" s="6">
        <v>198</v>
      </c>
    </row>
    <row r="4578" spans="19:19" x14ac:dyDescent="0.25">
      <c r="S4578" s="6">
        <v>113</v>
      </c>
    </row>
    <row r="4579" spans="19:19" x14ac:dyDescent="0.25">
      <c r="S4579" s="6">
        <v>165</v>
      </c>
    </row>
    <row r="4580" spans="19:19" x14ac:dyDescent="0.25">
      <c r="S4580" s="6">
        <v>109</v>
      </c>
    </row>
    <row r="4581" spans="19:19" x14ac:dyDescent="0.25">
      <c r="S4581" s="6">
        <v>206</v>
      </c>
    </row>
    <row r="4582" spans="19:19" x14ac:dyDescent="0.25">
      <c r="S4582" s="6">
        <v>44</v>
      </c>
    </row>
    <row r="4583" spans="19:19" x14ac:dyDescent="0.25">
      <c r="S4583" s="6">
        <v>48</v>
      </c>
    </row>
    <row r="4584" spans="19:19" x14ac:dyDescent="0.25">
      <c r="S4584" s="6">
        <v>2</v>
      </c>
    </row>
    <row r="4585" spans="19:19" x14ac:dyDescent="0.25">
      <c r="S4585" s="6">
        <v>136</v>
      </c>
    </row>
    <row r="4586" spans="19:19" x14ac:dyDescent="0.25">
      <c r="S4586" s="6">
        <v>204</v>
      </c>
    </row>
    <row r="4587" spans="19:19" x14ac:dyDescent="0.25">
      <c r="S4587" s="6">
        <v>107</v>
      </c>
    </row>
    <row r="4588" spans="19:19" x14ac:dyDescent="0.25">
      <c r="S4588" s="6">
        <v>126</v>
      </c>
    </row>
    <row r="4589" spans="19:19" x14ac:dyDescent="0.25">
      <c r="S4589" s="6">
        <v>85</v>
      </c>
    </row>
    <row r="4590" spans="19:19" x14ac:dyDescent="0.25">
      <c r="S4590" s="6">
        <v>52</v>
      </c>
    </row>
    <row r="4591" spans="19:19" x14ac:dyDescent="0.25">
      <c r="S4591" s="6">
        <v>77</v>
      </c>
    </row>
    <row r="4592" spans="19:19" x14ac:dyDescent="0.25">
      <c r="S4592" s="6">
        <v>100</v>
      </c>
    </row>
    <row r="4593" spans="19:19" x14ac:dyDescent="0.25">
      <c r="S4593" s="6">
        <v>54</v>
      </c>
    </row>
    <row r="4594" spans="19:19" x14ac:dyDescent="0.25">
      <c r="S4594" s="6">
        <v>164</v>
      </c>
    </row>
    <row r="4595" spans="19:19" x14ac:dyDescent="0.25">
      <c r="S4595" s="6">
        <v>97</v>
      </c>
    </row>
    <row r="4596" spans="19:19" x14ac:dyDescent="0.25">
      <c r="S4596" s="6">
        <v>60</v>
      </c>
    </row>
    <row r="4597" spans="19:19" x14ac:dyDescent="0.25">
      <c r="S4597" s="6">
        <v>96</v>
      </c>
    </row>
    <row r="4598" spans="19:19" x14ac:dyDescent="0.25">
      <c r="S4598" s="6">
        <v>59</v>
      </c>
    </row>
    <row r="4599" spans="19:19" x14ac:dyDescent="0.25">
      <c r="S4599" s="6">
        <v>191</v>
      </c>
    </row>
    <row r="4600" spans="19:19" x14ac:dyDescent="0.25">
      <c r="S4600" s="6">
        <v>255</v>
      </c>
    </row>
    <row r="4601" spans="19:19" x14ac:dyDescent="0.25">
      <c r="S4601" s="6">
        <v>162</v>
      </c>
    </row>
    <row r="4602" spans="19:19" x14ac:dyDescent="0.25">
      <c r="S4602" s="6">
        <v>179</v>
      </c>
    </row>
    <row r="4603" spans="19:19" x14ac:dyDescent="0.25">
      <c r="S4603" s="6">
        <v>187</v>
      </c>
    </row>
    <row r="4604" spans="19:19" x14ac:dyDescent="0.25">
      <c r="S4604" s="6">
        <v>151</v>
      </c>
    </row>
    <row r="4605" spans="19:19" x14ac:dyDescent="0.25">
      <c r="S4605" s="6">
        <v>100</v>
      </c>
    </row>
    <row r="4606" spans="19:19" x14ac:dyDescent="0.25">
      <c r="S4606" s="6">
        <v>35</v>
      </c>
    </row>
    <row r="4607" spans="19:19" x14ac:dyDescent="0.25">
      <c r="S4607" s="6">
        <v>177</v>
      </c>
    </row>
    <row r="4608" spans="19:19" x14ac:dyDescent="0.25">
      <c r="S4608" s="6">
        <v>170</v>
      </c>
    </row>
    <row r="4609" spans="19:19" x14ac:dyDescent="0.25">
      <c r="S4609" s="6">
        <v>234</v>
      </c>
    </row>
    <row r="4610" spans="19:19" x14ac:dyDescent="0.25">
      <c r="S4610" s="6">
        <v>96</v>
      </c>
    </row>
    <row r="4611" spans="19:19" x14ac:dyDescent="0.25">
      <c r="S4611" s="6">
        <v>151</v>
      </c>
    </row>
    <row r="4612" spans="19:19" x14ac:dyDescent="0.25">
      <c r="S4612" s="6">
        <v>204</v>
      </c>
    </row>
    <row r="4613" spans="19:19" x14ac:dyDescent="0.25">
      <c r="S4613" s="6">
        <v>137</v>
      </c>
    </row>
    <row r="4614" spans="19:19" x14ac:dyDescent="0.25">
      <c r="S4614" s="6">
        <v>31</v>
      </c>
    </row>
    <row r="4615" spans="19:19" x14ac:dyDescent="0.25">
      <c r="S4615" s="6">
        <v>125</v>
      </c>
    </row>
    <row r="4616" spans="19:19" x14ac:dyDescent="0.25">
      <c r="S4616" s="6">
        <v>183</v>
      </c>
    </row>
    <row r="4617" spans="19:19" x14ac:dyDescent="0.25">
      <c r="S4617" s="6">
        <v>251</v>
      </c>
    </row>
    <row r="4618" spans="19:19" x14ac:dyDescent="0.25">
      <c r="S4618" s="6">
        <v>201</v>
      </c>
    </row>
    <row r="4619" spans="19:19" x14ac:dyDescent="0.25">
      <c r="S4619" s="6">
        <v>171</v>
      </c>
    </row>
    <row r="4620" spans="19:19" x14ac:dyDescent="0.25">
      <c r="S4620" s="6">
        <v>36</v>
      </c>
    </row>
    <row r="4621" spans="19:19" x14ac:dyDescent="0.25">
      <c r="S4621" s="6">
        <v>205</v>
      </c>
    </row>
    <row r="4622" spans="19:19" x14ac:dyDescent="0.25">
      <c r="S4622" s="6">
        <v>97</v>
      </c>
    </row>
    <row r="4623" spans="19:19" x14ac:dyDescent="0.25">
      <c r="S4623" s="6">
        <v>21</v>
      </c>
    </row>
    <row r="4624" spans="19:19" x14ac:dyDescent="0.25">
      <c r="S4624" s="6">
        <v>108</v>
      </c>
    </row>
    <row r="4625" spans="19:19" x14ac:dyDescent="0.25">
      <c r="S4625" s="6">
        <v>77</v>
      </c>
    </row>
    <row r="4626" spans="19:19" x14ac:dyDescent="0.25">
      <c r="S4626" s="6">
        <v>136</v>
      </c>
    </row>
    <row r="4627" spans="19:19" x14ac:dyDescent="0.25">
      <c r="S4627" s="6">
        <v>108</v>
      </c>
    </row>
    <row r="4628" spans="19:19" x14ac:dyDescent="0.25">
      <c r="S4628" s="6">
        <v>160</v>
      </c>
    </row>
    <row r="4629" spans="19:19" x14ac:dyDescent="0.25">
      <c r="S4629" s="6">
        <v>247</v>
      </c>
    </row>
    <row r="4630" spans="19:19" x14ac:dyDescent="0.25">
      <c r="S4630" s="6">
        <v>39</v>
      </c>
    </row>
    <row r="4631" spans="19:19" x14ac:dyDescent="0.25">
      <c r="S4631" s="6">
        <v>94</v>
      </c>
    </row>
    <row r="4632" spans="19:19" x14ac:dyDescent="0.25">
      <c r="S4632" s="6">
        <v>128</v>
      </c>
    </row>
    <row r="4633" spans="19:19" x14ac:dyDescent="0.25">
      <c r="S4633" s="6">
        <v>141</v>
      </c>
    </row>
    <row r="4634" spans="19:19" x14ac:dyDescent="0.25">
      <c r="S4634" s="6">
        <v>178</v>
      </c>
    </row>
    <row r="4635" spans="19:19" x14ac:dyDescent="0.25">
      <c r="S4635" s="6">
        <v>105</v>
      </c>
    </row>
    <row r="4636" spans="19:19" x14ac:dyDescent="0.25">
      <c r="S4636" s="6">
        <v>23</v>
      </c>
    </row>
    <row r="4637" spans="19:19" x14ac:dyDescent="0.25">
      <c r="S4637" s="6">
        <v>111</v>
      </c>
    </row>
    <row r="4638" spans="19:19" x14ac:dyDescent="0.25">
      <c r="S4638" s="6">
        <v>117</v>
      </c>
    </row>
    <row r="4639" spans="19:19" x14ac:dyDescent="0.25">
      <c r="S4639" s="6">
        <v>37</v>
      </c>
    </row>
    <row r="4640" spans="19:19" x14ac:dyDescent="0.25">
      <c r="S4640" s="6">
        <v>110</v>
      </c>
    </row>
    <row r="4641" spans="19:19" x14ac:dyDescent="0.25">
      <c r="S4641" s="6">
        <v>104</v>
      </c>
    </row>
    <row r="4642" spans="19:19" x14ac:dyDescent="0.25">
      <c r="S4642" s="6">
        <v>12</v>
      </c>
    </row>
    <row r="4643" spans="19:19" x14ac:dyDescent="0.25">
      <c r="S4643" s="6">
        <v>254</v>
      </c>
    </row>
    <row r="4644" spans="19:19" x14ac:dyDescent="0.25">
      <c r="S4644" s="6">
        <v>73</v>
      </c>
    </row>
    <row r="4645" spans="19:19" x14ac:dyDescent="0.25">
      <c r="S4645" s="6">
        <v>58</v>
      </c>
    </row>
    <row r="4646" spans="19:19" x14ac:dyDescent="0.25">
      <c r="S4646" s="6">
        <v>242</v>
      </c>
    </row>
    <row r="4647" spans="19:19" x14ac:dyDescent="0.25">
      <c r="S4647" s="6">
        <v>177</v>
      </c>
    </row>
    <row r="4648" spans="19:19" x14ac:dyDescent="0.25">
      <c r="S4648" s="6">
        <v>29</v>
      </c>
    </row>
    <row r="4649" spans="19:19" x14ac:dyDescent="0.25">
      <c r="S4649" s="6">
        <v>66</v>
      </c>
    </row>
    <row r="4650" spans="19:19" x14ac:dyDescent="0.25">
      <c r="S4650" s="6">
        <v>78</v>
      </c>
    </row>
    <row r="4651" spans="19:19" x14ac:dyDescent="0.25">
      <c r="S4651" s="6">
        <v>225</v>
      </c>
    </row>
    <row r="4652" spans="19:19" x14ac:dyDescent="0.25">
      <c r="S4652" s="6">
        <v>75</v>
      </c>
    </row>
    <row r="4653" spans="19:19" x14ac:dyDescent="0.25">
      <c r="S4653" s="6">
        <v>48</v>
      </c>
    </row>
    <row r="4654" spans="19:19" x14ac:dyDescent="0.25">
      <c r="S4654" s="6">
        <v>233</v>
      </c>
    </row>
    <row r="4655" spans="19:19" x14ac:dyDescent="0.25">
      <c r="S4655" s="6">
        <v>219</v>
      </c>
    </row>
    <row r="4656" spans="19:19" x14ac:dyDescent="0.25">
      <c r="S4656" s="6">
        <v>186</v>
      </c>
    </row>
    <row r="4657" spans="19:19" x14ac:dyDescent="0.25">
      <c r="S4657" s="6">
        <v>95</v>
      </c>
    </row>
    <row r="4658" spans="19:19" x14ac:dyDescent="0.25">
      <c r="S4658" s="6">
        <v>164</v>
      </c>
    </row>
    <row r="4659" spans="19:19" x14ac:dyDescent="0.25">
      <c r="S4659" s="6">
        <v>53</v>
      </c>
    </row>
    <row r="4660" spans="19:19" x14ac:dyDescent="0.25">
      <c r="S4660" s="6">
        <v>30</v>
      </c>
    </row>
    <row r="4661" spans="19:19" x14ac:dyDescent="0.25">
      <c r="S4661" s="6">
        <v>55</v>
      </c>
    </row>
    <row r="4662" spans="19:19" x14ac:dyDescent="0.25">
      <c r="S4662" s="6">
        <v>134</v>
      </c>
    </row>
    <row r="4663" spans="19:19" x14ac:dyDescent="0.25">
      <c r="S4663" s="6">
        <v>63</v>
      </c>
    </row>
    <row r="4664" spans="19:19" x14ac:dyDescent="0.25">
      <c r="S4664" s="6">
        <v>134</v>
      </c>
    </row>
    <row r="4665" spans="19:19" x14ac:dyDescent="0.25">
      <c r="S4665" s="6">
        <v>210</v>
      </c>
    </row>
    <row r="4666" spans="19:19" x14ac:dyDescent="0.25">
      <c r="S4666" s="6">
        <v>163</v>
      </c>
    </row>
    <row r="4667" spans="19:19" x14ac:dyDescent="0.25">
      <c r="S4667" s="6">
        <v>103</v>
      </c>
    </row>
    <row r="4668" spans="19:19" x14ac:dyDescent="0.25">
      <c r="S4668" s="6">
        <v>15</v>
      </c>
    </row>
    <row r="4669" spans="19:19" x14ac:dyDescent="0.25">
      <c r="S4669" s="6">
        <v>21</v>
      </c>
    </row>
    <row r="4670" spans="19:19" x14ac:dyDescent="0.25">
      <c r="S4670" s="6">
        <v>171</v>
      </c>
    </row>
    <row r="4671" spans="19:19" x14ac:dyDescent="0.25">
      <c r="S4671" s="6">
        <v>27</v>
      </c>
    </row>
    <row r="4672" spans="19:19" x14ac:dyDescent="0.25">
      <c r="S4672" s="6">
        <v>139</v>
      </c>
    </row>
    <row r="4673" spans="19:19" x14ac:dyDescent="0.25">
      <c r="S4673" s="6">
        <v>120</v>
      </c>
    </row>
    <row r="4674" spans="19:19" x14ac:dyDescent="0.25">
      <c r="S4674" s="6">
        <v>223</v>
      </c>
    </row>
    <row r="4675" spans="19:19" x14ac:dyDescent="0.25">
      <c r="S4675" s="6">
        <v>235</v>
      </c>
    </row>
    <row r="4676" spans="19:19" x14ac:dyDescent="0.25">
      <c r="S4676" s="6">
        <v>157</v>
      </c>
    </row>
    <row r="4677" spans="19:19" x14ac:dyDescent="0.25">
      <c r="S4677" s="6">
        <v>143</v>
      </c>
    </row>
    <row r="4678" spans="19:19" x14ac:dyDescent="0.25">
      <c r="S4678" s="6">
        <v>103</v>
      </c>
    </row>
    <row r="4679" spans="19:19" x14ac:dyDescent="0.25">
      <c r="S4679" s="6">
        <v>93</v>
      </c>
    </row>
    <row r="4680" spans="19:19" x14ac:dyDescent="0.25">
      <c r="S4680" s="6">
        <v>51</v>
      </c>
    </row>
    <row r="4681" spans="19:19" x14ac:dyDescent="0.25">
      <c r="S4681" s="6">
        <v>113</v>
      </c>
    </row>
    <row r="4682" spans="19:19" x14ac:dyDescent="0.25">
      <c r="S4682" s="6">
        <v>143</v>
      </c>
    </row>
    <row r="4683" spans="19:19" x14ac:dyDescent="0.25">
      <c r="S4683" s="6">
        <v>234</v>
      </c>
    </row>
    <row r="4684" spans="19:19" x14ac:dyDescent="0.25">
      <c r="S4684" s="6">
        <v>33</v>
      </c>
    </row>
    <row r="4685" spans="19:19" x14ac:dyDescent="0.25">
      <c r="S4685" s="6">
        <v>175</v>
      </c>
    </row>
    <row r="4686" spans="19:19" x14ac:dyDescent="0.25">
      <c r="S4686" s="6">
        <v>123</v>
      </c>
    </row>
    <row r="4687" spans="19:19" x14ac:dyDescent="0.25">
      <c r="S4687" s="6">
        <v>235</v>
      </c>
    </row>
    <row r="4688" spans="19:19" x14ac:dyDescent="0.25">
      <c r="S4688" s="6">
        <v>148</v>
      </c>
    </row>
    <row r="4689" spans="19:19" x14ac:dyDescent="0.25">
      <c r="S4689" s="6">
        <v>42</v>
      </c>
    </row>
    <row r="4690" spans="19:19" x14ac:dyDescent="0.25">
      <c r="S4690" s="6">
        <v>119</v>
      </c>
    </row>
    <row r="4691" spans="19:19" x14ac:dyDescent="0.25">
      <c r="S4691" s="6">
        <v>242</v>
      </c>
    </row>
    <row r="4692" spans="19:19" x14ac:dyDescent="0.25">
      <c r="S4692" s="6">
        <v>73</v>
      </c>
    </row>
    <row r="4693" spans="19:19" x14ac:dyDescent="0.25">
      <c r="S4693" s="6">
        <v>42</v>
      </c>
    </row>
    <row r="4694" spans="19:19" x14ac:dyDescent="0.25">
      <c r="S4694" s="6">
        <v>43</v>
      </c>
    </row>
    <row r="4695" spans="19:19" x14ac:dyDescent="0.25">
      <c r="S4695" s="6">
        <v>49</v>
      </c>
    </row>
    <row r="4696" spans="19:19" x14ac:dyDescent="0.25">
      <c r="S4696" s="6">
        <v>170</v>
      </c>
    </row>
    <row r="4697" spans="19:19" x14ac:dyDescent="0.25">
      <c r="S4697" s="6">
        <v>75</v>
      </c>
    </row>
    <row r="4698" spans="19:19" x14ac:dyDescent="0.25">
      <c r="S4698" s="6">
        <v>45</v>
      </c>
    </row>
    <row r="4699" spans="19:19" x14ac:dyDescent="0.25">
      <c r="S4699" s="6">
        <v>66</v>
      </c>
    </row>
    <row r="4700" spans="19:19" x14ac:dyDescent="0.25">
      <c r="S4700" s="6">
        <v>249</v>
      </c>
    </row>
    <row r="4701" spans="19:19" x14ac:dyDescent="0.25">
      <c r="S4701" s="6">
        <v>222</v>
      </c>
    </row>
    <row r="4702" spans="19:19" x14ac:dyDescent="0.25">
      <c r="S4702" s="6">
        <v>4</v>
      </c>
    </row>
    <row r="4703" spans="19:19" x14ac:dyDescent="0.25">
      <c r="S4703" s="6">
        <v>101</v>
      </c>
    </row>
    <row r="4704" spans="19:19" x14ac:dyDescent="0.25">
      <c r="S4704" s="6">
        <v>123</v>
      </c>
    </row>
    <row r="4705" spans="19:19" x14ac:dyDescent="0.25">
      <c r="S4705" s="6">
        <v>183</v>
      </c>
    </row>
    <row r="4706" spans="19:19" x14ac:dyDescent="0.25">
      <c r="S4706" s="6">
        <v>210</v>
      </c>
    </row>
    <row r="4707" spans="19:19" x14ac:dyDescent="0.25">
      <c r="S4707" s="6">
        <v>234</v>
      </c>
    </row>
    <row r="4708" spans="19:19" x14ac:dyDescent="0.25">
      <c r="S4708" s="6">
        <v>23</v>
      </c>
    </row>
    <row r="4709" spans="19:19" x14ac:dyDescent="0.25">
      <c r="S4709" s="6">
        <v>95</v>
      </c>
    </row>
    <row r="4710" spans="19:19" x14ac:dyDescent="0.25">
      <c r="S4710" s="6">
        <v>84</v>
      </c>
    </row>
    <row r="4711" spans="19:19" x14ac:dyDescent="0.25">
      <c r="S4711" s="6">
        <v>232</v>
      </c>
    </row>
    <row r="4712" spans="19:19" x14ac:dyDescent="0.25">
      <c r="S4712" s="6">
        <v>176</v>
      </c>
    </row>
    <row r="4713" spans="19:19" x14ac:dyDescent="0.25">
      <c r="S4713" s="6">
        <v>238</v>
      </c>
    </row>
    <row r="4714" spans="19:19" x14ac:dyDescent="0.25">
      <c r="S4714" s="6">
        <v>117</v>
      </c>
    </row>
    <row r="4715" spans="19:19" x14ac:dyDescent="0.25">
      <c r="S4715" s="6">
        <v>190</v>
      </c>
    </row>
    <row r="4716" spans="19:19" x14ac:dyDescent="0.25">
      <c r="S4716" s="6">
        <v>51</v>
      </c>
    </row>
    <row r="4717" spans="19:19" x14ac:dyDescent="0.25">
      <c r="S4717" s="6">
        <v>153</v>
      </c>
    </row>
    <row r="4718" spans="19:19" x14ac:dyDescent="0.25">
      <c r="S4718" s="6">
        <v>186</v>
      </c>
    </row>
    <row r="4719" spans="19:19" x14ac:dyDescent="0.25">
      <c r="S4719" s="6">
        <v>220</v>
      </c>
    </row>
    <row r="4720" spans="19:19" x14ac:dyDescent="0.25">
      <c r="S4720" s="6">
        <v>68</v>
      </c>
    </row>
    <row r="4721" spans="19:19" x14ac:dyDescent="0.25">
      <c r="S4721" s="6">
        <v>43</v>
      </c>
    </row>
    <row r="4722" spans="19:19" x14ac:dyDescent="0.25">
      <c r="S4722" s="6">
        <v>248</v>
      </c>
    </row>
    <row r="4723" spans="19:19" x14ac:dyDescent="0.25">
      <c r="S4723" s="6">
        <v>221</v>
      </c>
    </row>
    <row r="4724" spans="19:19" x14ac:dyDescent="0.25">
      <c r="S4724" s="6">
        <v>208</v>
      </c>
    </row>
    <row r="4725" spans="19:19" x14ac:dyDescent="0.25">
      <c r="S4725" s="6">
        <v>212</v>
      </c>
    </row>
    <row r="4726" spans="19:19" x14ac:dyDescent="0.25">
      <c r="S4726" s="6">
        <v>94</v>
      </c>
    </row>
    <row r="4727" spans="19:19" x14ac:dyDescent="0.25">
      <c r="S4727" s="6">
        <v>50</v>
      </c>
    </row>
    <row r="4728" spans="19:19" x14ac:dyDescent="0.25">
      <c r="S4728" s="6">
        <v>107</v>
      </c>
    </row>
    <row r="4729" spans="19:19" x14ac:dyDescent="0.25">
      <c r="S4729" s="6">
        <v>90</v>
      </c>
    </row>
    <row r="4730" spans="19:19" x14ac:dyDescent="0.25">
      <c r="S4730" s="6">
        <v>55</v>
      </c>
    </row>
    <row r="4731" spans="19:19" x14ac:dyDescent="0.25">
      <c r="S4731" s="6">
        <v>129</v>
      </c>
    </row>
    <row r="4732" spans="19:19" x14ac:dyDescent="0.25">
      <c r="S4732" s="6">
        <v>39</v>
      </c>
    </row>
    <row r="4733" spans="19:19" x14ac:dyDescent="0.25">
      <c r="S4733" s="6">
        <v>44</v>
      </c>
    </row>
    <row r="4734" spans="19:19" x14ac:dyDescent="0.25">
      <c r="S4734" s="6">
        <v>238</v>
      </c>
    </row>
    <row r="4735" spans="19:19" x14ac:dyDescent="0.25">
      <c r="S4735" s="6">
        <v>252</v>
      </c>
    </row>
    <row r="4736" spans="19:19" x14ac:dyDescent="0.25">
      <c r="S4736" s="6">
        <v>157</v>
      </c>
    </row>
    <row r="4737" spans="19:19" x14ac:dyDescent="0.25">
      <c r="S4737" s="6">
        <v>2</v>
      </c>
    </row>
    <row r="4738" spans="19:19" x14ac:dyDescent="0.25">
      <c r="S4738" s="6">
        <v>178</v>
      </c>
    </row>
    <row r="4739" spans="19:19" x14ac:dyDescent="0.25">
      <c r="S4739" s="6">
        <v>38</v>
      </c>
    </row>
    <row r="4740" spans="19:19" x14ac:dyDescent="0.25">
      <c r="S4740" s="6">
        <v>203</v>
      </c>
    </row>
    <row r="4741" spans="19:19" x14ac:dyDescent="0.25">
      <c r="S4741" s="6">
        <v>83</v>
      </c>
    </row>
    <row r="4742" spans="19:19" x14ac:dyDescent="0.25">
      <c r="S4742" s="6">
        <v>204</v>
      </c>
    </row>
    <row r="4743" spans="19:19" x14ac:dyDescent="0.25">
      <c r="S4743" s="6">
        <v>242</v>
      </c>
    </row>
    <row r="4744" spans="19:19" x14ac:dyDescent="0.25">
      <c r="S4744" s="6">
        <v>187</v>
      </c>
    </row>
    <row r="4745" spans="19:19" x14ac:dyDescent="0.25">
      <c r="S4745" s="6">
        <v>111</v>
      </c>
    </row>
    <row r="4746" spans="19:19" x14ac:dyDescent="0.25">
      <c r="S4746" s="6">
        <v>48</v>
      </c>
    </row>
    <row r="4747" spans="19:19" x14ac:dyDescent="0.25">
      <c r="S4747" s="6">
        <v>234</v>
      </c>
    </row>
    <row r="4748" spans="19:19" x14ac:dyDescent="0.25">
      <c r="S4748" s="6">
        <v>146</v>
      </c>
    </row>
    <row r="4749" spans="19:19" x14ac:dyDescent="0.25">
      <c r="S4749" s="6">
        <v>119</v>
      </c>
    </row>
    <row r="4750" spans="19:19" x14ac:dyDescent="0.25">
      <c r="S4750" s="6">
        <v>146</v>
      </c>
    </row>
    <row r="4751" spans="19:19" x14ac:dyDescent="0.25">
      <c r="S4751" s="6">
        <v>114</v>
      </c>
    </row>
    <row r="4752" spans="19:19" x14ac:dyDescent="0.25">
      <c r="S4752" s="6">
        <v>117</v>
      </c>
    </row>
    <row r="4753" spans="19:19" x14ac:dyDescent="0.25">
      <c r="S4753" s="6">
        <v>76</v>
      </c>
    </row>
    <row r="4754" spans="19:19" x14ac:dyDescent="0.25">
      <c r="S4754" s="6">
        <v>209</v>
      </c>
    </row>
    <row r="4755" spans="19:19" x14ac:dyDescent="0.25">
      <c r="S4755" s="6">
        <v>236</v>
      </c>
    </row>
    <row r="4756" spans="19:19" x14ac:dyDescent="0.25">
      <c r="S4756" s="6">
        <v>7</v>
      </c>
    </row>
    <row r="4757" spans="19:19" x14ac:dyDescent="0.25">
      <c r="S4757" s="6">
        <v>214</v>
      </c>
    </row>
    <row r="4758" spans="19:19" x14ac:dyDescent="0.25">
      <c r="S4758" s="6">
        <v>7</v>
      </c>
    </row>
    <row r="4759" spans="19:19" x14ac:dyDescent="0.25">
      <c r="S4759" s="6">
        <v>237</v>
      </c>
    </row>
    <row r="4760" spans="19:19" x14ac:dyDescent="0.25">
      <c r="S4760" s="6">
        <v>44</v>
      </c>
    </row>
    <row r="4761" spans="19:19" x14ac:dyDescent="0.25">
      <c r="S4761" s="6">
        <v>37</v>
      </c>
    </row>
    <row r="4762" spans="19:19" x14ac:dyDescent="0.25">
      <c r="S4762" s="6">
        <v>65</v>
      </c>
    </row>
    <row r="4763" spans="19:19" x14ac:dyDescent="0.25">
      <c r="S4763" s="6">
        <v>116</v>
      </c>
    </row>
    <row r="4764" spans="19:19" x14ac:dyDescent="0.25">
      <c r="S4764" s="6">
        <v>14</v>
      </c>
    </row>
    <row r="4765" spans="19:19" x14ac:dyDescent="0.25">
      <c r="S4765" s="6">
        <v>47</v>
      </c>
    </row>
    <row r="4766" spans="19:19" x14ac:dyDescent="0.25">
      <c r="S4766" s="6">
        <v>60</v>
      </c>
    </row>
    <row r="4767" spans="19:19" x14ac:dyDescent="0.25">
      <c r="S4767" s="6">
        <v>249</v>
      </c>
    </row>
    <row r="4768" spans="19:19" x14ac:dyDescent="0.25">
      <c r="S4768" s="6">
        <v>176</v>
      </c>
    </row>
    <row r="4769" spans="19:19" x14ac:dyDescent="0.25">
      <c r="S4769" s="6">
        <v>113</v>
      </c>
    </row>
    <row r="4770" spans="19:19" x14ac:dyDescent="0.25">
      <c r="S4770" s="6">
        <v>224</v>
      </c>
    </row>
    <row r="4771" spans="19:19" x14ac:dyDescent="0.25">
      <c r="S4771" s="6">
        <v>252</v>
      </c>
    </row>
    <row r="4772" spans="19:19" x14ac:dyDescent="0.25">
      <c r="S4772" s="6">
        <v>93</v>
      </c>
    </row>
    <row r="4773" spans="19:19" x14ac:dyDescent="0.25">
      <c r="S4773" s="6">
        <v>227</v>
      </c>
    </row>
    <row r="4774" spans="19:19" x14ac:dyDescent="0.25">
      <c r="S4774" s="6">
        <v>124</v>
      </c>
    </row>
    <row r="4775" spans="19:19" x14ac:dyDescent="0.25">
      <c r="S4775" s="6">
        <v>194</v>
      </c>
    </row>
    <row r="4776" spans="19:19" x14ac:dyDescent="0.25">
      <c r="S4776" s="6">
        <v>178</v>
      </c>
    </row>
    <row r="4777" spans="19:19" x14ac:dyDescent="0.25">
      <c r="S4777" s="6">
        <v>66</v>
      </c>
    </row>
    <row r="4778" spans="19:19" x14ac:dyDescent="0.25">
      <c r="S4778" s="6">
        <v>92</v>
      </c>
    </row>
    <row r="4779" spans="19:19" x14ac:dyDescent="0.25">
      <c r="S4779" s="6">
        <v>151</v>
      </c>
    </row>
    <row r="4780" spans="19:19" x14ac:dyDescent="0.25">
      <c r="S4780" s="6">
        <v>164</v>
      </c>
    </row>
    <row r="4781" spans="19:19" x14ac:dyDescent="0.25">
      <c r="S4781" s="6">
        <v>131</v>
      </c>
    </row>
    <row r="4782" spans="19:19" x14ac:dyDescent="0.25">
      <c r="S4782" s="6">
        <v>10</v>
      </c>
    </row>
    <row r="4783" spans="19:19" x14ac:dyDescent="0.25">
      <c r="S4783" s="6">
        <v>40</v>
      </c>
    </row>
    <row r="4784" spans="19:19" x14ac:dyDescent="0.25">
      <c r="S4784" s="6">
        <v>75</v>
      </c>
    </row>
    <row r="4785" spans="19:19" x14ac:dyDescent="0.25">
      <c r="S4785" s="6">
        <v>117</v>
      </c>
    </row>
    <row r="4786" spans="19:19" x14ac:dyDescent="0.25">
      <c r="S4786" s="6">
        <v>206</v>
      </c>
    </row>
    <row r="4787" spans="19:19" x14ac:dyDescent="0.25">
      <c r="S4787" s="6">
        <v>70</v>
      </c>
    </row>
    <row r="4788" spans="19:19" x14ac:dyDescent="0.25">
      <c r="S4788" s="6">
        <v>241</v>
      </c>
    </row>
    <row r="4789" spans="19:19" x14ac:dyDescent="0.25">
      <c r="S4789" s="6">
        <v>207</v>
      </c>
    </row>
    <row r="4790" spans="19:19" x14ac:dyDescent="0.25">
      <c r="S4790" s="6">
        <v>174</v>
      </c>
    </row>
    <row r="4791" spans="19:19" x14ac:dyDescent="0.25">
      <c r="S4791" s="6">
        <v>67</v>
      </c>
    </row>
    <row r="4792" spans="19:19" x14ac:dyDescent="0.25">
      <c r="S4792" s="6">
        <v>67</v>
      </c>
    </row>
    <row r="4793" spans="19:19" x14ac:dyDescent="0.25">
      <c r="S4793" s="6">
        <v>59</v>
      </c>
    </row>
    <row r="4794" spans="19:19" x14ac:dyDescent="0.25">
      <c r="S4794" s="6">
        <v>96</v>
      </c>
    </row>
    <row r="4795" spans="19:19" x14ac:dyDescent="0.25">
      <c r="S4795" s="6">
        <v>45</v>
      </c>
    </row>
    <row r="4796" spans="19:19" x14ac:dyDescent="0.25">
      <c r="S4796" s="6">
        <v>141</v>
      </c>
    </row>
    <row r="4797" spans="19:19" x14ac:dyDescent="0.25">
      <c r="S4797" s="6">
        <v>32</v>
      </c>
    </row>
    <row r="4798" spans="19:19" x14ac:dyDescent="0.25">
      <c r="S4798" s="6">
        <v>52</v>
      </c>
    </row>
    <row r="4799" spans="19:19" x14ac:dyDescent="0.25">
      <c r="S4799" s="6">
        <v>45</v>
      </c>
    </row>
    <row r="4800" spans="19:19" x14ac:dyDescent="0.25">
      <c r="S4800" s="6">
        <v>187</v>
      </c>
    </row>
    <row r="4801" spans="19:19" x14ac:dyDescent="0.25">
      <c r="S4801" s="6">
        <v>180</v>
      </c>
    </row>
    <row r="4802" spans="19:19" x14ac:dyDescent="0.25">
      <c r="S4802" s="6">
        <v>200</v>
      </c>
    </row>
    <row r="4803" spans="19:19" x14ac:dyDescent="0.25">
      <c r="S4803" s="6">
        <v>14</v>
      </c>
    </row>
    <row r="4804" spans="19:19" x14ac:dyDescent="0.25">
      <c r="S4804" s="6">
        <v>74</v>
      </c>
    </row>
    <row r="4805" spans="19:19" x14ac:dyDescent="0.25">
      <c r="S4805" s="6">
        <v>226</v>
      </c>
    </row>
    <row r="4806" spans="19:19" x14ac:dyDescent="0.25">
      <c r="S4806" s="6">
        <v>124</v>
      </c>
    </row>
    <row r="4807" spans="19:19" x14ac:dyDescent="0.25">
      <c r="S4807" s="6">
        <v>7</v>
      </c>
    </row>
    <row r="4808" spans="19:19" x14ac:dyDescent="0.25">
      <c r="S4808" s="6">
        <v>73</v>
      </c>
    </row>
    <row r="4809" spans="19:19" x14ac:dyDescent="0.25">
      <c r="S4809" s="6">
        <v>140</v>
      </c>
    </row>
    <row r="4810" spans="19:19" x14ac:dyDescent="0.25">
      <c r="S4810" s="6">
        <v>230</v>
      </c>
    </row>
    <row r="4811" spans="19:19" x14ac:dyDescent="0.25">
      <c r="S4811" s="6">
        <v>70</v>
      </c>
    </row>
    <row r="4812" spans="19:19" x14ac:dyDescent="0.25">
      <c r="S4812" s="6">
        <v>66</v>
      </c>
    </row>
    <row r="4813" spans="19:19" x14ac:dyDescent="0.25">
      <c r="S4813" s="6">
        <v>63</v>
      </c>
    </row>
    <row r="4814" spans="19:19" x14ac:dyDescent="0.25">
      <c r="S4814" s="6">
        <v>116</v>
      </c>
    </row>
    <row r="4815" spans="19:19" x14ac:dyDescent="0.25">
      <c r="S4815" s="6">
        <v>172</v>
      </c>
    </row>
    <row r="4816" spans="19:19" x14ac:dyDescent="0.25">
      <c r="S4816" s="6">
        <v>211</v>
      </c>
    </row>
    <row r="4817" spans="19:19" x14ac:dyDescent="0.25">
      <c r="S4817" s="6">
        <v>92</v>
      </c>
    </row>
    <row r="4818" spans="19:19" x14ac:dyDescent="0.25">
      <c r="S4818" s="6">
        <v>18</v>
      </c>
    </row>
    <row r="4819" spans="19:19" x14ac:dyDescent="0.25">
      <c r="S4819" s="6">
        <v>79</v>
      </c>
    </row>
    <row r="4820" spans="19:19" x14ac:dyDescent="0.25">
      <c r="S4820" s="6">
        <v>44</v>
      </c>
    </row>
    <row r="4821" spans="19:19" x14ac:dyDescent="0.25">
      <c r="S4821" s="6">
        <v>127</v>
      </c>
    </row>
    <row r="4822" spans="19:19" x14ac:dyDescent="0.25">
      <c r="S4822" s="6">
        <v>84</v>
      </c>
    </row>
    <row r="4823" spans="19:19" x14ac:dyDescent="0.25">
      <c r="S4823" s="6">
        <v>164</v>
      </c>
    </row>
    <row r="4824" spans="19:19" x14ac:dyDescent="0.25">
      <c r="S4824" s="6">
        <v>206</v>
      </c>
    </row>
    <row r="4825" spans="19:19" x14ac:dyDescent="0.25">
      <c r="S4825" s="6">
        <v>231</v>
      </c>
    </row>
    <row r="4826" spans="19:19" x14ac:dyDescent="0.25">
      <c r="S4826" s="6">
        <v>119</v>
      </c>
    </row>
    <row r="4827" spans="19:19" x14ac:dyDescent="0.25">
      <c r="S4827" s="6">
        <v>52</v>
      </c>
    </row>
    <row r="4828" spans="19:19" x14ac:dyDescent="0.25">
      <c r="S4828" s="6">
        <v>21</v>
      </c>
    </row>
    <row r="4829" spans="19:19" x14ac:dyDescent="0.25">
      <c r="S4829" s="6">
        <v>236</v>
      </c>
    </row>
    <row r="4830" spans="19:19" x14ac:dyDescent="0.25">
      <c r="S4830" s="6">
        <v>117</v>
      </c>
    </row>
    <row r="4831" spans="19:19" x14ac:dyDescent="0.25">
      <c r="S4831" s="6">
        <v>215</v>
      </c>
    </row>
    <row r="4832" spans="19:19" x14ac:dyDescent="0.25">
      <c r="S4832" s="6">
        <v>64</v>
      </c>
    </row>
    <row r="4833" spans="19:19" x14ac:dyDescent="0.25">
      <c r="S4833" s="6">
        <v>120</v>
      </c>
    </row>
    <row r="4834" spans="19:19" x14ac:dyDescent="0.25">
      <c r="S4834" s="6">
        <v>100</v>
      </c>
    </row>
    <row r="4835" spans="19:19" x14ac:dyDescent="0.25">
      <c r="S4835" s="6">
        <v>84</v>
      </c>
    </row>
    <row r="4836" spans="19:19" x14ac:dyDescent="0.25">
      <c r="S4836" s="6">
        <v>67</v>
      </c>
    </row>
    <row r="4837" spans="19:19" x14ac:dyDescent="0.25">
      <c r="S4837" s="6">
        <v>82</v>
      </c>
    </row>
    <row r="4838" spans="19:19" x14ac:dyDescent="0.25">
      <c r="S4838" s="6">
        <v>182</v>
      </c>
    </row>
    <row r="4839" spans="19:19" x14ac:dyDescent="0.25">
      <c r="S4839" s="6">
        <v>161</v>
      </c>
    </row>
    <row r="4840" spans="19:19" x14ac:dyDescent="0.25">
      <c r="S4840" s="6">
        <v>56</v>
      </c>
    </row>
    <row r="4841" spans="19:19" x14ac:dyDescent="0.25">
      <c r="S4841" s="6">
        <v>81</v>
      </c>
    </row>
    <row r="4842" spans="19:19" x14ac:dyDescent="0.25">
      <c r="S4842" s="6">
        <v>40</v>
      </c>
    </row>
    <row r="4843" spans="19:19" x14ac:dyDescent="0.25">
      <c r="S4843" s="6">
        <v>254</v>
      </c>
    </row>
    <row r="4844" spans="19:19" x14ac:dyDescent="0.25">
      <c r="S4844" s="6">
        <v>123</v>
      </c>
    </row>
    <row r="4845" spans="19:19" x14ac:dyDescent="0.25">
      <c r="S4845" s="6">
        <v>90</v>
      </c>
    </row>
    <row r="4846" spans="19:19" x14ac:dyDescent="0.25">
      <c r="S4846" s="6">
        <v>53</v>
      </c>
    </row>
    <row r="4847" spans="19:19" x14ac:dyDescent="0.25">
      <c r="S4847" s="6">
        <v>236</v>
      </c>
    </row>
    <row r="4848" spans="19:19" x14ac:dyDescent="0.25">
      <c r="S4848" s="6">
        <v>230</v>
      </c>
    </row>
    <row r="4849" spans="19:19" x14ac:dyDescent="0.25">
      <c r="S4849" s="6">
        <v>110</v>
      </c>
    </row>
    <row r="4850" spans="19:19" x14ac:dyDescent="0.25">
      <c r="S4850" s="6">
        <v>103</v>
      </c>
    </row>
    <row r="4851" spans="19:19" x14ac:dyDescent="0.25">
      <c r="S4851" s="6">
        <v>247</v>
      </c>
    </row>
    <row r="4852" spans="19:19" x14ac:dyDescent="0.25">
      <c r="S4852" s="6">
        <v>81</v>
      </c>
    </row>
    <row r="4853" spans="19:19" x14ac:dyDescent="0.25">
      <c r="S4853" s="6">
        <v>113</v>
      </c>
    </row>
    <row r="4854" spans="19:19" x14ac:dyDescent="0.25">
      <c r="S4854" s="6">
        <v>199</v>
      </c>
    </row>
    <row r="4855" spans="19:19" x14ac:dyDescent="0.25">
      <c r="S4855" s="6">
        <v>86</v>
      </c>
    </row>
    <row r="4856" spans="19:19" x14ac:dyDescent="0.25">
      <c r="S4856" s="6">
        <v>205</v>
      </c>
    </row>
    <row r="4857" spans="19:19" x14ac:dyDescent="0.25">
      <c r="S4857" s="6">
        <v>97</v>
      </c>
    </row>
    <row r="4858" spans="19:19" x14ac:dyDescent="0.25">
      <c r="S4858" s="6">
        <v>104</v>
      </c>
    </row>
    <row r="4859" spans="19:19" x14ac:dyDescent="0.25">
      <c r="S4859" s="6">
        <v>215</v>
      </c>
    </row>
    <row r="4860" spans="19:19" x14ac:dyDescent="0.25">
      <c r="S4860" s="6">
        <v>108</v>
      </c>
    </row>
    <row r="4861" spans="19:19" x14ac:dyDescent="0.25">
      <c r="S4861" s="6">
        <v>2</v>
      </c>
    </row>
    <row r="4862" spans="19:19" x14ac:dyDescent="0.25">
      <c r="S4862" s="6">
        <v>132</v>
      </c>
    </row>
    <row r="4863" spans="19:19" x14ac:dyDescent="0.25">
      <c r="S4863" s="6">
        <v>187</v>
      </c>
    </row>
    <row r="4864" spans="19:19" x14ac:dyDescent="0.25">
      <c r="S4864" s="6">
        <v>129</v>
      </c>
    </row>
    <row r="4865" spans="19:19" x14ac:dyDescent="0.25">
      <c r="S4865" s="6">
        <v>31</v>
      </c>
    </row>
    <row r="4866" spans="19:19" x14ac:dyDescent="0.25">
      <c r="S4866" s="6">
        <v>8</v>
      </c>
    </row>
    <row r="4867" spans="19:19" x14ac:dyDescent="0.25">
      <c r="S4867" s="6">
        <v>6</v>
      </c>
    </row>
    <row r="4868" spans="19:19" x14ac:dyDescent="0.25">
      <c r="S4868" s="6">
        <v>197</v>
      </c>
    </row>
    <row r="4869" spans="19:19" x14ac:dyDescent="0.25">
      <c r="S4869" s="6">
        <v>60</v>
      </c>
    </row>
    <row r="4870" spans="19:19" x14ac:dyDescent="0.25">
      <c r="S4870" s="6">
        <v>114</v>
      </c>
    </row>
    <row r="4871" spans="19:19" x14ac:dyDescent="0.25">
      <c r="S4871" s="6">
        <v>25</v>
      </c>
    </row>
    <row r="4872" spans="19:19" x14ac:dyDescent="0.25">
      <c r="S4872" s="6">
        <v>147</v>
      </c>
    </row>
    <row r="4873" spans="19:19" x14ac:dyDescent="0.25">
      <c r="S4873" s="6">
        <v>179</v>
      </c>
    </row>
    <row r="4874" spans="19:19" x14ac:dyDescent="0.25">
      <c r="S4874" s="6">
        <v>57</v>
      </c>
    </row>
    <row r="4875" spans="19:19" x14ac:dyDescent="0.25">
      <c r="S4875" s="6">
        <v>233</v>
      </c>
    </row>
    <row r="4876" spans="19:19" x14ac:dyDescent="0.25">
      <c r="S4876" s="6">
        <v>252</v>
      </c>
    </row>
    <row r="4877" spans="19:19" x14ac:dyDescent="0.25">
      <c r="S4877" s="6">
        <v>175</v>
      </c>
    </row>
    <row r="4878" spans="19:19" x14ac:dyDescent="0.25">
      <c r="S4878" s="6">
        <v>127</v>
      </c>
    </row>
    <row r="4879" spans="19:19" x14ac:dyDescent="0.25">
      <c r="S4879" s="6">
        <v>69</v>
      </c>
    </row>
    <row r="4880" spans="19:19" x14ac:dyDescent="0.25">
      <c r="S4880" s="6">
        <v>60</v>
      </c>
    </row>
    <row r="4881" spans="19:19" x14ac:dyDescent="0.25">
      <c r="S4881" s="6">
        <v>118</v>
      </c>
    </row>
    <row r="4882" spans="19:19" x14ac:dyDescent="0.25">
      <c r="S4882" s="6">
        <v>35</v>
      </c>
    </row>
    <row r="4883" spans="19:19" x14ac:dyDescent="0.25">
      <c r="S4883" s="6">
        <v>44</v>
      </c>
    </row>
    <row r="4884" spans="19:19" x14ac:dyDescent="0.25">
      <c r="S4884" s="6">
        <v>83</v>
      </c>
    </row>
    <row r="4885" spans="19:19" x14ac:dyDescent="0.25">
      <c r="S4885" s="6">
        <v>80</v>
      </c>
    </row>
    <row r="4886" spans="19:19" x14ac:dyDescent="0.25">
      <c r="S4886" s="6">
        <v>171</v>
      </c>
    </row>
    <row r="4887" spans="19:19" x14ac:dyDescent="0.25">
      <c r="S4887" s="6">
        <v>148</v>
      </c>
    </row>
    <row r="4888" spans="19:19" x14ac:dyDescent="0.25">
      <c r="S4888" s="6">
        <v>228</v>
      </c>
    </row>
    <row r="4889" spans="19:19" x14ac:dyDescent="0.25">
      <c r="S4889" s="6">
        <v>63</v>
      </c>
    </row>
    <row r="4890" spans="19:19" x14ac:dyDescent="0.25">
      <c r="S4890" s="6">
        <v>91</v>
      </c>
    </row>
    <row r="4891" spans="19:19" x14ac:dyDescent="0.25">
      <c r="S4891" s="6">
        <v>167</v>
      </c>
    </row>
    <row r="4892" spans="19:19" x14ac:dyDescent="0.25">
      <c r="S4892" s="6">
        <v>13</v>
      </c>
    </row>
    <row r="4893" spans="19:19" x14ac:dyDescent="0.25">
      <c r="S4893" s="6">
        <v>161</v>
      </c>
    </row>
    <row r="4894" spans="19:19" x14ac:dyDescent="0.25">
      <c r="S4894" s="6">
        <v>109</v>
      </c>
    </row>
    <row r="4895" spans="19:19" x14ac:dyDescent="0.25">
      <c r="S4895" s="6">
        <v>170</v>
      </c>
    </row>
    <row r="4896" spans="19:19" x14ac:dyDescent="0.25">
      <c r="S4896" s="6">
        <v>2</v>
      </c>
    </row>
    <row r="4897" spans="19:19" x14ac:dyDescent="0.25">
      <c r="S4897" s="6">
        <v>235</v>
      </c>
    </row>
    <row r="4898" spans="19:19" x14ac:dyDescent="0.25">
      <c r="S4898" s="6">
        <v>248</v>
      </c>
    </row>
    <row r="4899" spans="19:19" x14ac:dyDescent="0.25">
      <c r="S4899" s="6">
        <v>49</v>
      </c>
    </row>
    <row r="4900" spans="19:19" x14ac:dyDescent="0.25">
      <c r="S4900" s="6">
        <v>78</v>
      </c>
    </row>
    <row r="4901" spans="19:19" x14ac:dyDescent="0.25">
      <c r="S4901" s="6">
        <v>91</v>
      </c>
    </row>
    <row r="4902" spans="19:19" x14ac:dyDescent="0.25">
      <c r="S4902" s="6">
        <v>43</v>
      </c>
    </row>
    <row r="4903" spans="19:19" x14ac:dyDescent="0.25">
      <c r="S4903" s="6">
        <v>196</v>
      </c>
    </row>
    <row r="4904" spans="19:19" x14ac:dyDescent="0.25">
      <c r="S4904" s="6">
        <v>44</v>
      </c>
    </row>
    <row r="4905" spans="19:19" x14ac:dyDescent="0.25">
      <c r="S4905" s="6">
        <v>182</v>
      </c>
    </row>
    <row r="4906" spans="19:19" x14ac:dyDescent="0.25">
      <c r="S4906" s="6">
        <v>240</v>
      </c>
    </row>
    <row r="4907" spans="19:19" x14ac:dyDescent="0.25">
      <c r="S4907" s="6">
        <v>158</v>
      </c>
    </row>
    <row r="4908" spans="19:19" x14ac:dyDescent="0.25">
      <c r="S4908" s="6">
        <v>182</v>
      </c>
    </row>
    <row r="4909" spans="19:19" x14ac:dyDescent="0.25">
      <c r="S4909" s="6">
        <v>209</v>
      </c>
    </row>
    <row r="4910" spans="19:19" x14ac:dyDescent="0.25">
      <c r="S4910" s="6">
        <v>9</v>
      </c>
    </row>
    <row r="4911" spans="19:19" x14ac:dyDescent="0.25">
      <c r="S4911" s="6">
        <v>50</v>
      </c>
    </row>
    <row r="4912" spans="19:19" x14ac:dyDescent="0.25">
      <c r="S4912" s="6">
        <v>105</v>
      </c>
    </row>
    <row r="4913" spans="19:19" x14ac:dyDescent="0.25">
      <c r="S4913" s="6">
        <v>142</v>
      </c>
    </row>
    <row r="4914" spans="19:19" x14ac:dyDescent="0.25">
      <c r="S4914" s="6">
        <v>9</v>
      </c>
    </row>
    <row r="4915" spans="19:19" x14ac:dyDescent="0.25">
      <c r="S4915" s="6">
        <v>116</v>
      </c>
    </row>
    <row r="4916" spans="19:19" x14ac:dyDescent="0.25">
      <c r="S4916" s="6">
        <v>197</v>
      </c>
    </row>
    <row r="4917" spans="19:19" x14ac:dyDescent="0.25">
      <c r="S4917" s="6">
        <v>215</v>
      </c>
    </row>
    <row r="4918" spans="19:19" x14ac:dyDescent="0.25">
      <c r="S4918" s="6">
        <v>109</v>
      </c>
    </row>
    <row r="4919" spans="19:19" x14ac:dyDescent="0.25">
      <c r="S4919" s="6">
        <v>112</v>
      </c>
    </row>
    <row r="4920" spans="19:19" x14ac:dyDescent="0.25">
      <c r="S4920" s="6">
        <v>120</v>
      </c>
    </row>
    <row r="4921" spans="19:19" x14ac:dyDescent="0.25">
      <c r="S4921" s="6">
        <v>178</v>
      </c>
    </row>
    <row r="4922" spans="19:19" x14ac:dyDescent="0.25">
      <c r="S4922" s="6">
        <v>45</v>
      </c>
    </row>
    <row r="4923" spans="19:19" x14ac:dyDescent="0.25">
      <c r="S4923" s="6">
        <v>236</v>
      </c>
    </row>
    <row r="4924" spans="19:19" x14ac:dyDescent="0.25">
      <c r="S4924" s="6">
        <v>4</v>
      </c>
    </row>
    <row r="4925" spans="19:19" x14ac:dyDescent="0.25">
      <c r="S4925" s="6">
        <v>235</v>
      </c>
    </row>
    <row r="4926" spans="19:19" x14ac:dyDescent="0.25">
      <c r="S4926" s="6">
        <v>197</v>
      </c>
    </row>
    <row r="4927" spans="19:19" x14ac:dyDescent="0.25">
      <c r="S4927" s="6">
        <v>59</v>
      </c>
    </row>
    <row r="4928" spans="19:19" x14ac:dyDescent="0.25">
      <c r="S4928" s="6">
        <v>97</v>
      </c>
    </row>
    <row r="4929" spans="19:19" x14ac:dyDescent="0.25">
      <c r="S4929" s="6">
        <v>153</v>
      </c>
    </row>
    <row r="4930" spans="19:19" x14ac:dyDescent="0.25">
      <c r="S4930" s="6">
        <v>86</v>
      </c>
    </row>
    <row r="4931" spans="19:19" x14ac:dyDescent="0.25">
      <c r="S4931" s="6">
        <v>218</v>
      </c>
    </row>
    <row r="4932" spans="19:19" x14ac:dyDescent="0.25">
      <c r="S4932" s="6">
        <v>67</v>
      </c>
    </row>
    <row r="4933" spans="19:19" x14ac:dyDescent="0.25">
      <c r="S4933" s="6">
        <v>255</v>
      </c>
    </row>
    <row r="4934" spans="19:19" x14ac:dyDescent="0.25">
      <c r="S4934" s="6">
        <v>204</v>
      </c>
    </row>
    <row r="4935" spans="19:19" x14ac:dyDescent="0.25">
      <c r="S4935" s="6">
        <v>25</v>
      </c>
    </row>
    <row r="4936" spans="19:19" x14ac:dyDescent="0.25">
      <c r="S4936" s="6">
        <v>118</v>
      </c>
    </row>
    <row r="4937" spans="19:19" x14ac:dyDescent="0.25">
      <c r="S4937" s="6">
        <v>36</v>
      </c>
    </row>
    <row r="4938" spans="19:19" x14ac:dyDescent="0.25">
      <c r="S4938" s="6">
        <v>77</v>
      </c>
    </row>
    <row r="4939" spans="19:19" x14ac:dyDescent="0.25">
      <c r="S4939" s="6">
        <v>189</v>
      </c>
    </row>
    <row r="4940" spans="19:19" x14ac:dyDescent="0.25">
      <c r="S4940" s="6">
        <v>55</v>
      </c>
    </row>
    <row r="4941" spans="19:19" x14ac:dyDescent="0.25">
      <c r="S4941" s="6">
        <v>196</v>
      </c>
    </row>
    <row r="4942" spans="19:19" x14ac:dyDescent="0.25">
      <c r="S4942" s="6">
        <v>97</v>
      </c>
    </row>
    <row r="4943" spans="19:19" x14ac:dyDescent="0.25">
      <c r="S4943" s="6">
        <v>1</v>
      </c>
    </row>
    <row r="4944" spans="19:19" x14ac:dyDescent="0.25">
      <c r="S4944" s="6">
        <v>230</v>
      </c>
    </row>
    <row r="4945" spans="19:19" x14ac:dyDescent="0.25">
      <c r="S4945" s="6">
        <v>178</v>
      </c>
    </row>
    <row r="4946" spans="19:19" x14ac:dyDescent="0.25">
      <c r="S4946" s="6">
        <v>93</v>
      </c>
    </row>
    <row r="4947" spans="19:19" x14ac:dyDescent="0.25">
      <c r="S4947" s="6">
        <v>198</v>
      </c>
    </row>
    <row r="4948" spans="19:19" x14ac:dyDescent="0.25">
      <c r="S4948" s="6">
        <v>88</v>
      </c>
    </row>
    <row r="4949" spans="19:19" x14ac:dyDescent="0.25">
      <c r="S4949" s="6">
        <v>114</v>
      </c>
    </row>
    <row r="4950" spans="19:19" x14ac:dyDescent="0.25">
      <c r="S4950" s="6">
        <v>157</v>
      </c>
    </row>
    <row r="4951" spans="19:19" x14ac:dyDescent="0.25">
      <c r="S4951" s="6">
        <v>49</v>
      </c>
    </row>
    <row r="4952" spans="19:19" x14ac:dyDescent="0.25">
      <c r="S4952" s="6">
        <v>243</v>
      </c>
    </row>
    <row r="4953" spans="19:19" x14ac:dyDescent="0.25">
      <c r="S4953" s="6">
        <v>46</v>
      </c>
    </row>
    <row r="4954" spans="19:19" x14ac:dyDescent="0.25">
      <c r="S4954" s="6">
        <v>87</v>
      </c>
    </row>
    <row r="4955" spans="19:19" x14ac:dyDescent="0.25">
      <c r="S4955" s="6">
        <v>86</v>
      </c>
    </row>
    <row r="4956" spans="19:19" x14ac:dyDescent="0.25">
      <c r="S4956" s="6">
        <v>135</v>
      </c>
    </row>
    <row r="4957" spans="19:19" x14ac:dyDescent="0.25">
      <c r="S4957" s="6">
        <v>198</v>
      </c>
    </row>
    <row r="4958" spans="19:19" x14ac:dyDescent="0.25">
      <c r="S4958" s="6">
        <v>227</v>
      </c>
    </row>
    <row r="4959" spans="19:19" x14ac:dyDescent="0.25">
      <c r="S4959" s="6">
        <v>198</v>
      </c>
    </row>
    <row r="4960" spans="19:19" x14ac:dyDescent="0.25">
      <c r="S4960" s="6">
        <v>68</v>
      </c>
    </row>
    <row r="4961" spans="19:19" x14ac:dyDescent="0.25">
      <c r="S4961" s="6">
        <v>123</v>
      </c>
    </row>
    <row r="4962" spans="19:19" x14ac:dyDescent="0.25">
      <c r="S4962" s="6">
        <v>179</v>
      </c>
    </row>
    <row r="4963" spans="19:19" x14ac:dyDescent="0.25">
      <c r="S4963" s="6">
        <v>143</v>
      </c>
    </row>
    <row r="4964" spans="19:19" x14ac:dyDescent="0.25">
      <c r="S4964" s="6">
        <v>25</v>
      </c>
    </row>
    <row r="4965" spans="19:19" x14ac:dyDescent="0.25">
      <c r="S4965" s="6">
        <v>43</v>
      </c>
    </row>
    <row r="4966" spans="19:19" x14ac:dyDescent="0.25">
      <c r="S4966" s="6">
        <v>238</v>
      </c>
    </row>
    <row r="4967" spans="19:19" x14ac:dyDescent="0.25">
      <c r="S4967" s="6">
        <v>36</v>
      </c>
    </row>
    <row r="4968" spans="19:19" x14ac:dyDescent="0.25">
      <c r="S4968" s="6">
        <v>60</v>
      </c>
    </row>
    <row r="4969" spans="19:19" x14ac:dyDescent="0.25">
      <c r="S4969" s="6">
        <v>223</v>
      </c>
    </row>
    <row r="4970" spans="19:19" x14ac:dyDescent="0.25">
      <c r="S4970" s="6">
        <v>250</v>
      </c>
    </row>
    <row r="4971" spans="19:19" x14ac:dyDescent="0.25">
      <c r="S4971" s="6">
        <v>93</v>
      </c>
    </row>
    <row r="4972" spans="19:19" x14ac:dyDescent="0.25">
      <c r="S4972" s="6">
        <v>40</v>
      </c>
    </row>
    <row r="4973" spans="19:19" x14ac:dyDescent="0.25">
      <c r="S4973" s="6">
        <v>157</v>
      </c>
    </row>
    <row r="4974" spans="19:19" x14ac:dyDescent="0.25">
      <c r="S4974" s="6">
        <v>86</v>
      </c>
    </row>
    <row r="4975" spans="19:19" x14ac:dyDescent="0.25">
      <c r="S4975" s="6">
        <v>151</v>
      </c>
    </row>
    <row r="4976" spans="19:19" x14ac:dyDescent="0.25">
      <c r="S4976" s="6">
        <v>197</v>
      </c>
    </row>
    <row r="4977" spans="19:19" x14ac:dyDescent="0.25">
      <c r="S4977" s="6">
        <v>143</v>
      </c>
    </row>
    <row r="4978" spans="19:19" x14ac:dyDescent="0.25">
      <c r="S4978" s="6">
        <v>222</v>
      </c>
    </row>
    <row r="4979" spans="19:19" x14ac:dyDescent="0.25">
      <c r="S4979" s="6">
        <v>73</v>
      </c>
    </row>
    <row r="4980" spans="19:19" x14ac:dyDescent="0.25">
      <c r="S4980" s="6">
        <v>205</v>
      </c>
    </row>
    <row r="4981" spans="19:19" x14ac:dyDescent="0.25">
      <c r="S4981" s="6">
        <v>66</v>
      </c>
    </row>
    <row r="4982" spans="19:19" x14ac:dyDescent="0.25">
      <c r="S4982" s="6">
        <v>192</v>
      </c>
    </row>
    <row r="4983" spans="19:19" x14ac:dyDescent="0.25">
      <c r="S4983" s="6">
        <v>249</v>
      </c>
    </row>
    <row r="4984" spans="19:19" x14ac:dyDescent="0.25">
      <c r="S4984" s="6">
        <v>58</v>
      </c>
    </row>
    <row r="4985" spans="19:19" x14ac:dyDescent="0.25">
      <c r="S4985" s="6">
        <v>165</v>
      </c>
    </row>
    <row r="4986" spans="19:19" x14ac:dyDescent="0.25">
      <c r="S4986" s="6">
        <v>40</v>
      </c>
    </row>
    <row r="4987" spans="19:19" x14ac:dyDescent="0.25">
      <c r="S4987" s="6">
        <v>202</v>
      </c>
    </row>
    <row r="4988" spans="19:19" x14ac:dyDescent="0.25">
      <c r="S4988" s="6">
        <v>57</v>
      </c>
    </row>
    <row r="4989" spans="19:19" x14ac:dyDescent="0.25">
      <c r="S4989" s="6">
        <v>228</v>
      </c>
    </row>
    <row r="4990" spans="19:19" x14ac:dyDescent="0.25">
      <c r="S4990" s="6">
        <v>211</v>
      </c>
    </row>
    <row r="4991" spans="19:19" x14ac:dyDescent="0.25">
      <c r="S4991" s="6">
        <v>117</v>
      </c>
    </row>
    <row r="4992" spans="19:19" x14ac:dyDescent="0.25">
      <c r="S4992" s="6">
        <v>195</v>
      </c>
    </row>
    <row r="4993" spans="19:19" x14ac:dyDescent="0.25">
      <c r="S4993" s="6">
        <v>96</v>
      </c>
    </row>
    <row r="4994" spans="19:19" x14ac:dyDescent="0.25">
      <c r="S4994" s="6">
        <v>9</v>
      </c>
    </row>
    <row r="4995" spans="19:19" x14ac:dyDescent="0.25">
      <c r="S4995" s="6">
        <v>88</v>
      </c>
    </row>
    <row r="4996" spans="19:19" x14ac:dyDescent="0.25">
      <c r="S4996" s="6">
        <v>45</v>
      </c>
    </row>
    <row r="4997" spans="19:19" x14ac:dyDescent="0.25">
      <c r="S4997" s="6">
        <v>221</v>
      </c>
    </row>
    <row r="4998" spans="19:19" x14ac:dyDescent="0.25">
      <c r="S4998" s="6">
        <v>96</v>
      </c>
    </row>
    <row r="4999" spans="19:19" x14ac:dyDescent="0.25">
      <c r="S4999" s="6">
        <v>161</v>
      </c>
    </row>
    <row r="5000" spans="19:19" x14ac:dyDescent="0.25">
      <c r="S5000" s="6">
        <v>169</v>
      </c>
    </row>
    <row r="5001" spans="19:19" x14ac:dyDescent="0.25">
      <c r="S5001" s="6">
        <v>186</v>
      </c>
    </row>
    <row r="5002" spans="19:19" x14ac:dyDescent="0.25">
      <c r="S5002" s="6">
        <v>116</v>
      </c>
    </row>
    <row r="5003" spans="19:19" x14ac:dyDescent="0.25">
      <c r="S5003" s="6">
        <v>10</v>
      </c>
    </row>
    <row r="5004" spans="19:19" x14ac:dyDescent="0.25">
      <c r="S5004" s="6">
        <v>23</v>
      </c>
    </row>
    <row r="5005" spans="19:19" x14ac:dyDescent="0.25">
      <c r="S5005" s="6">
        <v>165</v>
      </c>
    </row>
    <row r="5006" spans="19:19" x14ac:dyDescent="0.25">
      <c r="S5006" s="6">
        <v>39</v>
      </c>
    </row>
    <row r="5007" spans="19:19" x14ac:dyDescent="0.25">
      <c r="S5007" s="6">
        <v>185</v>
      </c>
    </row>
    <row r="5008" spans="19:19" x14ac:dyDescent="0.25">
      <c r="S5008" s="6">
        <v>230</v>
      </c>
    </row>
    <row r="5009" spans="19:19" x14ac:dyDescent="0.25">
      <c r="S5009" s="6">
        <v>18</v>
      </c>
    </row>
    <row r="5010" spans="19:19" x14ac:dyDescent="0.25">
      <c r="S5010" s="6">
        <v>35</v>
      </c>
    </row>
    <row r="5011" spans="19:19" x14ac:dyDescent="0.25">
      <c r="S5011" s="6">
        <v>174</v>
      </c>
    </row>
    <row r="5012" spans="19:19" x14ac:dyDescent="0.25">
      <c r="S5012" s="6">
        <v>56</v>
      </c>
    </row>
    <row r="5013" spans="19:19" x14ac:dyDescent="0.25">
      <c r="S5013" s="6">
        <v>150</v>
      </c>
    </row>
    <row r="5014" spans="19:19" x14ac:dyDescent="0.25">
      <c r="S5014" s="6">
        <v>74</v>
      </c>
    </row>
    <row r="5015" spans="19:19" x14ac:dyDescent="0.25">
      <c r="S5015" s="6">
        <v>212</v>
      </c>
    </row>
    <row r="5016" spans="19:19" x14ac:dyDescent="0.25">
      <c r="S5016" s="6">
        <v>41</v>
      </c>
    </row>
    <row r="5017" spans="19:19" x14ac:dyDescent="0.25">
      <c r="S5017" s="6">
        <v>249</v>
      </c>
    </row>
    <row r="5018" spans="19:19" x14ac:dyDescent="0.25">
      <c r="S5018" s="6">
        <v>64</v>
      </c>
    </row>
    <row r="5019" spans="19:19" x14ac:dyDescent="0.25">
      <c r="S5019" s="6">
        <v>88</v>
      </c>
    </row>
    <row r="5020" spans="19:19" x14ac:dyDescent="0.25">
      <c r="S5020" s="6">
        <v>66</v>
      </c>
    </row>
    <row r="5021" spans="19:19" x14ac:dyDescent="0.25">
      <c r="S5021" s="6">
        <v>251</v>
      </c>
    </row>
    <row r="5022" spans="19:19" x14ac:dyDescent="0.25">
      <c r="S5022" s="6">
        <v>15</v>
      </c>
    </row>
    <row r="5023" spans="19:19" x14ac:dyDescent="0.25">
      <c r="S5023" s="6">
        <v>153</v>
      </c>
    </row>
    <row r="5024" spans="19:19" x14ac:dyDescent="0.25">
      <c r="S5024" s="6">
        <v>5</v>
      </c>
    </row>
    <row r="5025" spans="19:19" x14ac:dyDescent="0.25">
      <c r="S5025" s="6">
        <v>37</v>
      </c>
    </row>
    <row r="5026" spans="19:19" x14ac:dyDescent="0.25">
      <c r="S5026" s="6">
        <v>152</v>
      </c>
    </row>
    <row r="5027" spans="19:19" x14ac:dyDescent="0.25">
      <c r="S5027" s="6">
        <v>132</v>
      </c>
    </row>
    <row r="5028" spans="19:19" x14ac:dyDescent="0.25">
      <c r="S5028" s="6">
        <v>176</v>
      </c>
    </row>
    <row r="5029" spans="19:19" x14ac:dyDescent="0.25">
      <c r="S5029" s="6">
        <v>99</v>
      </c>
    </row>
    <row r="5030" spans="19:19" x14ac:dyDescent="0.25">
      <c r="S5030" s="6">
        <v>155</v>
      </c>
    </row>
    <row r="5031" spans="19:19" x14ac:dyDescent="0.25">
      <c r="S5031" s="6">
        <v>217</v>
      </c>
    </row>
    <row r="5032" spans="19:19" x14ac:dyDescent="0.25">
      <c r="S5032" s="6">
        <v>64</v>
      </c>
    </row>
    <row r="5033" spans="19:19" x14ac:dyDescent="0.25">
      <c r="S5033" s="6">
        <v>108</v>
      </c>
    </row>
    <row r="5034" spans="19:19" x14ac:dyDescent="0.25">
      <c r="S5034" s="6">
        <v>113</v>
      </c>
    </row>
    <row r="5035" spans="19:19" x14ac:dyDescent="0.25">
      <c r="S5035" s="6">
        <v>235</v>
      </c>
    </row>
    <row r="5036" spans="19:19" x14ac:dyDescent="0.25">
      <c r="S5036" s="6">
        <v>47</v>
      </c>
    </row>
    <row r="5037" spans="19:19" x14ac:dyDescent="0.25">
      <c r="S5037" s="6">
        <v>102</v>
      </c>
    </row>
    <row r="5038" spans="19:19" x14ac:dyDescent="0.25">
      <c r="S5038" s="6">
        <v>241</v>
      </c>
    </row>
    <row r="5039" spans="19:19" x14ac:dyDescent="0.25">
      <c r="S5039" s="6">
        <v>193</v>
      </c>
    </row>
    <row r="5040" spans="19:19" x14ac:dyDescent="0.25">
      <c r="S5040" s="6">
        <v>29</v>
      </c>
    </row>
    <row r="5041" spans="19:19" x14ac:dyDescent="0.25">
      <c r="S5041" s="6">
        <v>222</v>
      </c>
    </row>
    <row r="5042" spans="19:19" x14ac:dyDescent="0.25">
      <c r="S5042" s="6">
        <v>115</v>
      </c>
    </row>
    <row r="5043" spans="19:19" x14ac:dyDescent="0.25">
      <c r="S5043" s="6">
        <v>26</v>
      </c>
    </row>
    <row r="5044" spans="19:19" x14ac:dyDescent="0.25">
      <c r="S5044" s="6">
        <v>186</v>
      </c>
    </row>
    <row r="5045" spans="19:19" x14ac:dyDescent="0.25">
      <c r="S5045" s="6">
        <v>152</v>
      </c>
    </row>
    <row r="5046" spans="19:19" x14ac:dyDescent="0.25">
      <c r="S5046" s="6">
        <v>60</v>
      </c>
    </row>
    <row r="5047" spans="19:19" x14ac:dyDescent="0.25">
      <c r="S5047" s="6">
        <v>206</v>
      </c>
    </row>
    <row r="5048" spans="19:19" x14ac:dyDescent="0.25">
      <c r="S5048" s="6">
        <v>64</v>
      </c>
    </row>
    <row r="5049" spans="19:19" x14ac:dyDescent="0.25">
      <c r="S5049" s="6">
        <v>246</v>
      </c>
    </row>
    <row r="5050" spans="19:19" x14ac:dyDescent="0.25">
      <c r="S5050" s="6">
        <v>128</v>
      </c>
    </row>
    <row r="5051" spans="19:19" x14ac:dyDescent="0.25">
      <c r="S5051" s="6">
        <v>210</v>
      </c>
    </row>
    <row r="5052" spans="19:19" x14ac:dyDescent="0.25">
      <c r="S5052" s="6">
        <v>220</v>
      </c>
    </row>
    <row r="5053" spans="19:19" x14ac:dyDescent="0.25">
      <c r="S5053" s="6">
        <v>79</v>
      </c>
    </row>
    <row r="5054" spans="19:19" x14ac:dyDescent="0.25">
      <c r="S5054" s="6">
        <v>131</v>
      </c>
    </row>
    <row r="5055" spans="19:19" x14ac:dyDescent="0.25">
      <c r="S5055" s="6">
        <v>124</v>
      </c>
    </row>
    <row r="5056" spans="19:19" x14ac:dyDescent="0.25">
      <c r="S5056" s="6">
        <v>146</v>
      </c>
    </row>
    <row r="5057" spans="19:19" x14ac:dyDescent="0.25">
      <c r="S5057" s="6">
        <v>27</v>
      </c>
    </row>
    <row r="5058" spans="19:19" x14ac:dyDescent="0.25">
      <c r="S5058" s="6">
        <v>103</v>
      </c>
    </row>
    <row r="5059" spans="19:19" x14ac:dyDescent="0.25">
      <c r="S5059" s="6">
        <v>184</v>
      </c>
    </row>
    <row r="5060" spans="19:19" x14ac:dyDescent="0.25">
      <c r="S5060" s="6">
        <v>197</v>
      </c>
    </row>
    <row r="5061" spans="19:19" x14ac:dyDescent="0.25">
      <c r="S5061" s="6">
        <v>42</v>
      </c>
    </row>
    <row r="5062" spans="19:19" x14ac:dyDescent="0.25">
      <c r="S5062" s="6">
        <v>171</v>
      </c>
    </row>
    <row r="5063" spans="19:19" x14ac:dyDescent="0.25">
      <c r="S5063" s="6">
        <v>104</v>
      </c>
    </row>
    <row r="5064" spans="19:19" x14ac:dyDescent="0.25">
      <c r="S5064" s="6">
        <v>54</v>
      </c>
    </row>
    <row r="5065" spans="19:19" x14ac:dyDescent="0.25">
      <c r="S5065" s="6">
        <v>163</v>
      </c>
    </row>
    <row r="5066" spans="19:19" x14ac:dyDescent="0.25">
      <c r="S5066" s="6">
        <v>104</v>
      </c>
    </row>
    <row r="5067" spans="19:19" x14ac:dyDescent="0.25">
      <c r="S5067" s="6">
        <v>161</v>
      </c>
    </row>
    <row r="5068" spans="19:19" x14ac:dyDescent="0.25">
      <c r="S5068" s="6">
        <v>144</v>
      </c>
    </row>
    <row r="5069" spans="19:19" x14ac:dyDescent="0.25">
      <c r="S5069" s="6">
        <v>254</v>
      </c>
    </row>
    <row r="5070" spans="19:19" x14ac:dyDescent="0.25">
      <c r="S5070" s="6">
        <v>5</v>
      </c>
    </row>
    <row r="5071" spans="19:19" x14ac:dyDescent="0.25">
      <c r="S5071" s="6">
        <v>229</v>
      </c>
    </row>
    <row r="5072" spans="19:19" x14ac:dyDescent="0.25">
      <c r="S5072" s="6">
        <v>240</v>
      </c>
    </row>
    <row r="5073" spans="19:19" x14ac:dyDescent="0.25">
      <c r="S5073" s="6">
        <v>18</v>
      </c>
    </row>
    <row r="5074" spans="19:19" x14ac:dyDescent="0.25">
      <c r="S5074" s="6">
        <v>62</v>
      </c>
    </row>
    <row r="5075" spans="19:19" x14ac:dyDescent="0.25">
      <c r="S5075" s="6">
        <v>159</v>
      </c>
    </row>
    <row r="5076" spans="19:19" x14ac:dyDescent="0.25">
      <c r="S5076" s="6">
        <v>226</v>
      </c>
    </row>
    <row r="5077" spans="19:19" x14ac:dyDescent="0.25">
      <c r="S5077" s="6">
        <v>171</v>
      </c>
    </row>
    <row r="5078" spans="19:19" x14ac:dyDescent="0.25">
      <c r="S5078" s="6">
        <v>108</v>
      </c>
    </row>
    <row r="5079" spans="19:19" x14ac:dyDescent="0.25">
      <c r="S5079" s="6">
        <v>226</v>
      </c>
    </row>
    <row r="5080" spans="19:19" x14ac:dyDescent="0.25">
      <c r="S5080" s="6">
        <v>49</v>
      </c>
    </row>
    <row r="5081" spans="19:19" x14ac:dyDescent="0.25">
      <c r="S5081" s="6">
        <v>13</v>
      </c>
    </row>
    <row r="5082" spans="19:19" x14ac:dyDescent="0.25">
      <c r="S5082" s="6">
        <v>97</v>
      </c>
    </row>
    <row r="5083" spans="19:19" x14ac:dyDescent="0.25">
      <c r="S5083" s="6">
        <v>182</v>
      </c>
    </row>
    <row r="5084" spans="19:19" x14ac:dyDescent="0.25">
      <c r="S5084" s="6">
        <v>54</v>
      </c>
    </row>
    <row r="5085" spans="19:19" x14ac:dyDescent="0.25">
      <c r="S5085" s="6">
        <v>243</v>
      </c>
    </row>
    <row r="5086" spans="19:19" x14ac:dyDescent="0.25">
      <c r="S5086" s="6">
        <v>182</v>
      </c>
    </row>
    <row r="5087" spans="19:19" x14ac:dyDescent="0.25">
      <c r="S5087" s="6">
        <v>209</v>
      </c>
    </row>
    <row r="5088" spans="19:19" x14ac:dyDescent="0.25">
      <c r="S5088" s="6">
        <v>240</v>
      </c>
    </row>
    <row r="5089" spans="19:19" x14ac:dyDescent="0.25">
      <c r="S5089" s="6">
        <v>150</v>
      </c>
    </row>
    <row r="5090" spans="19:19" x14ac:dyDescent="0.25">
      <c r="S5090" s="6">
        <v>58</v>
      </c>
    </row>
    <row r="5091" spans="19:19" x14ac:dyDescent="0.25">
      <c r="S5091" s="6">
        <v>177</v>
      </c>
    </row>
    <row r="5092" spans="19:19" x14ac:dyDescent="0.25">
      <c r="S5092" s="6">
        <v>111</v>
      </c>
    </row>
    <row r="5093" spans="19:19" x14ac:dyDescent="0.25">
      <c r="S5093" s="6">
        <v>117</v>
      </c>
    </row>
    <row r="5094" spans="19:19" x14ac:dyDescent="0.25">
      <c r="S5094" s="6">
        <v>132</v>
      </c>
    </row>
    <row r="5095" spans="19:19" x14ac:dyDescent="0.25">
      <c r="S5095" s="6">
        <v>56</v>
      </c>
    </row>
    <row r="5096" spans="19:19" x14ac:dyDescent="0.25">
      <c r="S5096" s="6">
        <v>204</v>
      </c>
    </row>
    <row r="5097" spans="19:19" x14ac:dyDescent="0.25">
      <c r="S5097" s="6">
        <v>208</v>
      </c>
    </row>
    <row r="5098" spans="19:19" x14ac:dyDescent="0.25">
      <c r="S5098" s="6">
        <v>147</v>
      </c>
    </row>
    <row r="5099" spans="19:19" x14ac:dyDescent="0.25">
      <c r="S5099" s="6">
        <v>201</v>
      </c>
    </row>
    <row r="5100" spans="19:19" x14ac:dyDescent="0.25">
      <c r="S5100" s="6">
        <v>206</v>
      </c>
    </row>
    <row r="5101" spans="19:19" x14ac:dyDescent="0.25">
      <c r="S5101" s="6">
        <v>133</v>
      </c>
    </row>
    <row r="5102" spans="19:19" x14ac:dyDescent="0.25">
      <c r="S5102" s="6">
        <v>60</v>
      </c>
    </row>
    <row r="5103" spans="19:19" x14ac:dyDescent="0.25">
      <c r="S5103" s="6">
        <v>250</v>
      </c>
    </row>
    <row r="5104" spans="19:19" x14ac:dyDescent="0.25">
      <c r="S5104" s="6">
        <v>52</v>
      </c>
    </row>
    <row r="5105" spans="19:19" x14ac:dyDescent="0.25">
      <c r="S5105" s="6">
        <v>126</v>
      </c>
    </row>
    <row r="5106" spans="19:19" x14ac:dyDescent="0.25">
      <c r="S5106" s="6">
        <v>12</v>
      </c>
    </row>
    <row r="5107" spans="19:19" x14ac:dyDescent="0.25">
      <c r="S5107" s="6">
        <v>231</v>
      </c>
    </row>
    <row r="5108" spans="19:19" x14ac:dyDescent="0.25">
      <c r="S5108" s="6">
        <v>97</v>
      </c>
    </row>
    <row r="5109" spans="19:19" x14ac:dyDescent="0.25">
      <c r="S5109" s="6">
        <v>14</v>
      </c>
    </row>
    <row r="5110" spans="19:19" x14ac:dyDescent="0.25">
      <c r="S5110" s="6">
        <v>85</v>
      </c>
    </row>
    <row r="5111" spans="19:19" x14ac:dyDescent="0.25">
      <c r="S5111" s="6">
        <v>79</v>
      </c>
    </row>
    <row r="5112" spans="19:19" x14ac:dyDescent="0.25">
      <c r="S5112" s="6">
        <v>173</v>
      </c>
    </row>
    <row r="5113" spans="19:19" x14ac:dyDescent="0.25">
      <c r="S5113" s="6">
        <v>138</v>
      </c>
    </row>
    <row r="5114" spans="19:19" x14ac:dyDescent="0.25">
      <c r="S5114" s="6">
        <v>7</v>
      </c>
    </row>
    <row r="5115" spans="19:19" x14ac:dyDescent="0.25">
      <c r="S5115" s="6">
        <v>188</v>
      </c>
    </row>
    <row r="5116" spans="19:19" x14ac:dyDescent="0.25">
      <c r="S5116" s="6">
        <v>124</v>
      </c>
    </row>
    <row r="5117" spans="19:19" x14ac:dyDescent="0.25">
      <c r="S5117" s="6">
        <v>14</v>
      </c>
    </row>
    <row r="5118" spans="19:19" x14ac:dyDescent="0.25">
      <c r="S5118" s="6">
        <v>51</v>
      </c>
    </row>
    <row r="5119" spans="19:19" x14ac:dyDescent="0.25">
      <c r="S5119" s="6">
        <v>78</v>
      </c>
    </row>
    <row r="5120" spans="19:19" x14ac:dyDescent="0.25">
      <c r="S5120" s="6">
        <v>13</v>
      </c>
    </row>
    <row r="5121" spans="19:19" x14ac:dyDescent="0.25">
      <c r="S5121" s="6">
        <v>180</v>
      </c>
    </row>
    <row r="5122" spans="19:19" x14ac:dyDescent="0.25">
      <c r="S5122" s="6">
        <v>246</v>
      </c>
    </row>
    <row r="5123" spans="19:19" x14ac:dyDescent="0.25">
      <c r="S5123" s="6">
        <v>236</v>
      </c>
    </row>
    <row r="5124" spans="19:19" x14ac:dyDescent="0.25">
      <c r="S5124" s="6">
        <v>154</v>
      </c>
    </row>
    <row r="5125" spans="19:19" x14ac:dyDescent="0.25">
      <c r="S5125" s="6">
        <v>151</v>
      </c>
    </row>
    <row r="5126" spans="19:19" x14ac:dyDescent="0.25">
      <c r="S5126" s="6">
        <v>38</v>
      </c>
    </row>
    <row r="5127" spans="19:19" x14ac:dyDescent="0.25">
      <c r="S5127" s="6">
        <v>218</v>
      </c>
    </row>
    <row r="5128" spans="19:19" x14ac:dyDescent="0.25">
      <c r="S5128" s="6">
        <v>94</v>
      </c>
    </row>
    <row r="5129" spans="19:19" x14ac:dyDescent="0.25">
      <c r="S5129" s="6">
        <v>75</v>
      </c>
    </row>
    <row r="5130" spans="19:19" x14ac:dyDescent="0.25">
      <c r="S5130" s="6">
        <v>10</v>
      </c>
    </row>
    <row r="5131" spans="19:19" x14ac:dyDescent="0.25">
      <c r="S5131" s="6">
        <v>174</v>
      </c>
    </row>
    <row r="5132" spans="19:19" x14ac:dyDescent="0.25">
      <c r="S5132" s="6">
        <v>215</v>
      </c>
    </row>
    <row r="5133" spans="19:19" x14ac:dyDescent="0.25">
      <c r="S5133" s="6">
        <v>165</v>
      </c>
    </row>
    <row r="5134" spans="19:19" x14ac:dyDescent="0.25">
      <c r="S5134" s="6">
        <v>247</v>
      </c>
    </row>
    <row r="5135" spans="19:19" x14ac:dyDescent="0.25">
      <c r="S5135" s="6">
        <v>96</v>
      </c>
    </row>
    <row r="5136" spans="19:19" x14ac:dyDescent="0.25">
      <c r="S5136" s="6">
        <v>188</v>
      </c>
    </row>
    <row r="5137" spans="19:19" x14ac:dyDescent="0.25">
      <c r="S5137" s="6">
        <v>28</v>
      </c>
    </row>
    <row r="5138" spans="19:19" x14ac:dyDescent="0.25">
      <c r="S5138" s="6">
        <v>213</v>
      </c>
    </row>
    <row r="5139" spans="19:19" x14ac:dyDescent="0.25">
      <c r="S5139" s="6">
        <v>9</v>
      </c>
    </row>
    <row r="5140" spans="19:19" x14ac:dyDescent="0.25">
      <c r="S5140" s="6">
        <v>2</v>
      </c>
    </row>
    <row r="5141" spans="19:19" x14ac:dyDescent="0.25">
      <c r="S5141" s="6">
        <v>3</v>
      </c>
    </row>
    <row r="5142" spans="19:19" x14ac:dyDescent="0.25">
      <c r="S5142" s="6">
        <v>51</v>
      </c>
    </row>
    <row r="5143" spans="19:19" x14ac:dyDescent="0.25">
      <c r="S5143" s="6">
        <v>89</v>
      </c>
    </row>
    <row r="5144" spans="19:19" x14ac:dyDescent="0.25">
      <c r="S5144" s="6">
        <v>13</v>
      </c>
    </row>
    <row r="5145" spans="19:19" x14ac:dyDescent="0.25">
      <c r="S5145" s="6">
        <v>27</v>
      </c>
    </row>
    <row r="5146" spans="19:19" x14ac:dyDescent="0.25">
      <c r="S5146" s="6">
        <v>139</v>
      </c>
    </row>
    <row r="5147" spans="19:19" x14ac:dyDescent="0.25">
      <c r="S5147" s="6">
        <v>148</v>
      </c>
    </row>
    <row r="5148" spans="19:19" x14ac:dyDescent="0.25">
      <c r="S5148" s="6">
        <v>176</v>
      </c>
    </row>
    <row r="5149" spans="19:19" x14ac:dyDescent="0.25">
      <c r="S5149" s="6">
        <v>180</v>
      </c>
    </row>
    <row r="5150" spans="19:19" x14ac:dyDescent="0.25">
      <c r="S5150" s="6">
        <v>171</v>
      </c>
    </row>
    <row r="5151" spans="19:19" x14ac:dyDescent="0.25">
      <c r="S5151" s="6">
        <v>152</v>
      </c>
    </row>
    <row r="5152" spans="19:19" x14ac:dyDescent="0.25">
      <c r="S5152" s="6">
        <v>110</v>
      </c>
    </row>
    <row r="5153" spans="19:19" x14ac:dyDescent="0.25">
      <c r="S5153" s="6">
        <v>140</v>
      </c>
    </row>
    <row r="5154" spans="19:19" x14ac:dyDescent="0.25">
      <c r="S5154" s="6">
        <v>195</v>
      </c>
    </row>
    <row r="5155" spans="19:19" x14ac:dyDescent="0.25">
      <c r="S5155" s="6">
        <v>33</v>
      </c>
    </row>
    <row r="5156" spans="19:19" x14ac:dyDescent="0.25">
      <c r="S5156" s="6">
        <v>189</v>
      </c>
    </row>
    <row r="5157" spans="19:19" x14ac:dyDescent="0.25">
      <c r="S5157" s="6">
        <v>40</v>
      </c>
    </row>
    <row r="5158" spans="19:19" x14ac:dyDescent="0.25">
      <c r="S5158" s="6">
        <v>50</v>
      </c>
    </row>
    <row r="5159" spans="19:19" x14ac:dyDescent="0.25">
      <c r="S5159" s="6">
        <v>171</v>
      </c>
    </row>
    <row r="5160" spans="19:19" x14ac:dyDescent="0.25">
      <c r="S5160" s="6">
        <v>117</v>
      </c>
    </row>
    <row r="5161" spans="19:19" x14ac:dyDescent="0.25">
      <c r="S5161" s="6">
        <v>113</v>
      </c>
    </row>
    <row r="5162" spans="19:19" x14ac:dyDescent="0.25">
      <c r="S5162" s="6">
        <v>77</v>
      </c>
    </row>
    <row r="5163" spans="19:19" x14ac:dyDescent="0.25">
      <c r="S5163" s="6">
        <v>167</v>
      </c>
    </row>
    <row r="5164" spans="19:19" x14ac:dyDescent="0.25">
      <c r="S5164" s="6">
        <v>92</v>
      </c>
    </row>
    <row r="5165" spans="19:19" x14ac:dyDescent="0.25">
      <c r="S5165" s="6">
        <v>202</v>
      </c>
    </row>
    <row r="5166" spans="19:19" x14ac:dyDescent="0.25">
      <c r="S5166" s="6">
        <v>33</v>
      </c>
    </row>
    <row r="5167" spans="19:19" x14ac:dyDescent="0.25">
      <c r="S5167" s="6">
        <v>239</v>
      </c>
    </row>
    <row r="5168" spans="19:19" x14ac:dyDescent="0.25">
      <c r="S5168" s="6">
        <v>19</v>
      </c>
    </row>
    <row r="5169" spans="19:19" x14ac:dyDescent="0.25">
      <c r="S5169" s="6">
        <v>254</v>
      </c>
    </row>
    <row r="5170" spans="19:19" x14ac:dyDescent="0.25">
      <c r="S5170" s="6">
        <v>207</v>
      </c>
    </row>
    <row r="5171" spans="19:19" x14ac:dyDescent="0.25">
      <c r="S5171" s="6">
        <v>236</v>
      </c>
    </row>
    <row r="5172" spans="19:19" x14ac:dyDescent="0.25">
      <c r="S5172" s="6">
        <v>110</v>
      </c>
    </row>
    <row r="5173" spans="19:19" x14ac:dyDescent="0.25">
      <c r="S5173" s="6">
        <v>52</v>
      </c>
    </row>
    <row r="5174" spans="19:19" x14ac:dyDescent="0.25">
      <c r="S5174" s="6">
        <v>45</v>
      </c>
    </row>
    <row r="5175" spans="19:19" x14ac:dyDescent="0.25">
      <c r="S5175" s="6">
        <v>114</v>
      </c>
    </row>
    <row r="5176" spans="19:19" x14ac:dyDescent="0.25">
      <c r="S5176" s="6">
        <v>138</v>
      </c>
    </row>
    <row r="5177" spans="19:19" x14ac:dyDescent="0.25">
      <c r="S5177" s="6">
        <v>100</v>
      </c>
    </row>
    <row r="5178" spans="19:19" x14ac:dyDescent="0.25">
      <c r="S5178" s="6">
        <v>43</v>
      </c>
    </row>
    <row r="5179" spans="19:19" x14ac:dyDescent="0.25">
      <c r="S5179" s="6">
        <v>73</v>
      </c>
    </row>
    <row r="5180" spans="19:19" x14ac:dyDescent="0.25">
      <c r="S5180" s="6">
        <v>154</v>
      </c>
    </row>
    <row r="5181" spans="19:19" x14ac:dyDescent="0.25">
      <c r="S5181" s="6">
        <v>122</v>
      </c>
    </row>
    <row r="5182" spans="19:19" x14ac:dyDescent="0.25">
      <c r="S5182" s="6">
        <v>133</v>
      </c>
    </row>
    <row r="5183" spans="19:19" x14ac:dyDescent="0.25">
      <c r="S5183" s="6">
        <v>127</v>
      </c>
    </row>
    <row r="5184" spans="19:19" x14ac:dyDescent="0.25">
      <c r="S5184" s="6">
        <v>86</v>
      </c>
    </row>
    <row r="5185" spans="19:19" x14ac:dyDescent="0.25">
      <c r="S5185" s="6">
        <v>49</v>
      </c>
    </row>
    <row r="5186" spans="19:19" x14ac:dyDescent="0.25">
      <c r="S5186" s="6">
        <v>221</v>
      </c>
    </row>
    <row r="5187" spans="19:19" x14ac:dyDescent="0.25">
      <c r="S5187" s="6">
        <v>148</v>
      </c>
    </row>
    <row r="5188" spans="19:19" x14ac:dyDescent="0.25">
      <c r="S5188" s="6">
        <v>242</v>
      </c>
    </row>
    <row r="5189" spans="19:19" x14ac:dyDescent="0.25">
      <c r="S5189" s="6">
        <v>177</v>
      </c>
    </row>
    <row r="5190" spans="19:19" x14ac:dyDescent="0.25">
      <c r="S5190" s="6">
        <v>82</v>
      </c>
    </row>
    <row r="5191" spans="19:19" x14ac:dyDescent="0.25">
      <c r="S5191" s="6">
        <v>160</v>
      </c>
    </row>
    <row r="5192" spans="19:19" x14ac:dyDescent="0.25">
      <c r="S5192" s="6">
        <v>201</v>
      </c>
    </row>
    <row r="5193" spans="19:19" x14ac:dyDescent="0.25">
      <c r="S5193" s="6">
        <v>226</v>
      </c>
    </row>
    <row r="5194" spans="19:19" x14ac:dyDescent="0.25">
      <c r="S5194" s="6">
        <v>76</v>
      </c>
    </row>
    <row r="5195" spans="19:19" x14ac:dyDescent="0.25">
      <c r="S5195" s="6">
        <v>41</v>
      </c>
    </row>
    <row r="5196" spans="19:19" x14ac:dyDescent="0.25">
      <c r="S5196" s="6">
        <v>207</v>
      </c>
    </row>
    <row r="5197" spans="19:19" x14ac:dyDescent="0.25">
      <c r="S5197" s="6">
        <v>26</v>
      </c>
    </row>
    <row r="5198" spans="19:19" x14ac:dyDescent="0.25">
      <c r="S5198" s="6">
        <v>5</v>
      </c>
    </row>
    <row r="5199" spans="19:19" x14ac:dyDescent="0.25">
      <c r="S5199" s="6">
        <v>78</v>
      </c>
    </row>
    <row r="5200" spans="19:19" x14ac:dyDescent="0.25">
      <c r="S5200" s="6">
        <v>62</v>
      </c>
    </row>
    <row r="5201" spans="19:19" x14ac:dyDescent="0.25">
      <c r="S5201" s="6">
        <v>211</v>
      </c>
    </row>
    <row r="5202" spans="19:19" x14ac:dyDescent="0.25">
      <c r="S5202" s="6">
        <v>45</v>
      </c>
    </row>
    <row r="5203" spans="19:19" x14ac:dyDescent="0.25">
      <c r="S5203" s="6">
        <v>20</v>
      </c>
    </row>
    <row r="5204" spans="19:19" x14ac:dyDescent="0.25">
      <c r="S5204" s="6">
        <v>91</v>
      </c>
    </row>
    <row r="5205" spans="19:19" x14ac:dyDescent="0.25">
      <c r="S5205" s="6">
        <v>56</v>
      </c>
    </row>
    <row r="5206" spans="19:19" x14ac:dyDescent="0.25">
      <c r="S5206" s="6">
        <v>70</v>
      </c>
    </row>
    <row r="5207" spans="19:19" x14ac:dyDescent="0.25">
      <c r="S5207" s="6">
        <v>14</v>
      </c>
    </row>
    <row r="5208" spans="19:19" x14ac:dyDescent="0.25">
      <c r="S5208" s="6">
        <v>183</v>
      </c>
    </row>
    <row r="5209" spans="19:19" x14ac:dyDescent="0.25">
      <c r="S5209" s="6">
        <v>120</v>
      </c>
    </row>
    <row r="5210" spans="19:19" x14ac:dyDescent="0.25">
      <c r="S5210" s="6">
        <v>128</v>
      </c>
    </row>
    <row r="5211" spans="19:19" x14ac:dyDescent="0.25">
      <c r="S5211" s="6">
        <v>197</v>
      </c>
    </row>
    <row r="5212" spans="19:19" x14ac:dyDescent="0.25">
      <c r="S5212" s="6">
        <v>60</v>
      </c>
    </row>
    <row r="5213" spans="19:19" x14ac:dyDescent="0.25">
      <c r="S5213" s="6">
        <v>250</v>
      </c>
    </row>
    <row r="5214" spans="19:19" x14ac:dyDescent="0.25">
      <c r="S5214" s="6">
        <v>126</v>
      </c>
    </row>
    <row r="5215" spans="19:19" x14ac:dyDescent="0.25">
      <c r="S5215" s="6">
        <v>244</v>
      </c>
    </row>
    <row r="5216" spans="19:19" x14ac:dyDescent="0.25">
      <c r="S5216" s="6">
        <v>58</v>
      </c>
    </row>
    <row r="5217" spans="19:19" x14ac:dyDescent="0.25">
      <c r="S5217" s="6">
        <v>147</v>
      </c>
    </row>
    <row r="5218" spans="19:19" x14ac:dyDescent="0.25">
      <c r="S5218" s="6">
        <v>33</v>
      </c>
    </row>
    <row r="5219" spans="19:19" x14ac:dyDescent="0.25">
      <c r="S5219" s="6">
        <v>169</v>
      </c>
    </row>
    <row r="5220" spans="19:19" x14ac:dyDescent="0.25">
      <c r="S5220" s="6">
        <v>127</v>
      </c>
    </row>
    <row r="5221" spans="19:19" x14ac:dyDescent="0.25">
      <c r="S5221" s="6">
        <v>184</v>
      </c>
    </row>
    <row r="5222" spans="19:19" x14ac:dyDescent="0.25">
      <c r="S5222" s="6">
        <v>130</v>
      </c>
    </row>
    <row r="5223" spans="19:19" x14ac:dyDescent="0.25">
      <c r="S5223" s="6">
        <v>34</v>
      </c>
    </row>
    <row r="5224" spans="19:19" x14ac:dyDescent="0.25">
      <c r="S5224" s="6">
        <v>213</v>
      </c>
    </row>
    <row r="5225" spans="19:19" x14ac:dyDescent="0.25">
      <c r="S5225" s="6">
        <v>78</v>
      </c>
    </row>
    <row r="5226" spans="19:19" x14ac:dyDescent="0.25">
      <c r="S5226" s="6">
        <v>80</v>
      </c>
    </row>
    <row r="5227" spans="19:19" x14ac:dyDescent="0.25">
      <c r="S5227" s="6">
        <v>62</v>
      </c>
    </row>
    <row r="5228" spans="19:19" x14ac:dyDescent="0.25">
      <c r="S5228" s="6">
        <v>127</v>
      </c>
    </row>
    <row r="5229" spans="19:19" x14ac:dyDescent="0.25">
      <c r="S5229" s="6">
        <v>60</v>
      </c>
    </row>
    <row r="5230" spans="19:19" x14ac:dyDescent="0.25">
      <c r="S5230" s="6">
        <v>208</v>
      </c>
    </row>
    <row r="5231" spans="19:19" x14ac:dyDescent="0.25">
      <c r="S5231" s="6">
        <v>208</v>
      </c>
    </row>
    <row r="5232" spans="19:19" x14ac:dyDescent="0.25">
      <c r="S5232" s="6">
        <v>74</v>
      </c>
    </row>
    <row r="5233" spans="19:19" x14ac:dyDescent="0.25">
      <c r="S5233" s="6">
        <v>120</v>
      </c>
    </row>
    <row r="5234" spans="19:19" x14ac:dyDescent="0.25">
      <c r="S5234" s="6">
        <v>122</v>
      </c>
    </row>
    <row r="5235" spans="19:19" x14ac:dyDescent="0.25">
      <c r="S5235" s="6">
        <v>199</v>
      </c>
    </row>
    <row r="5236" spans="19:19" x14ac:dyDescent="0.25">
      <c r="S5236" s="6">
        <v>50</v>
      </c>
    </row>
    <row r="5237" spans="19:19" x14ac:dyDescent="0.25">
      <c r="S5237" s="6">
        <v>80</v>
      </c>
    </row>
    <row r="5238" spans="19:19" x14ac:dyDescent="0.25">
      <c r="S5238" s="6">
        <v>73</v>
      </c>
    </row>
    <row r="5239" spans="19:19" x14ac:dyDescent="0.25">
      <c r="S5239" s="6">
        <v>162</v>
      </c>
    </row>
    <row r="5240" spans="19:19" x14ac:dyDescent="0.25">
      <c r="S5240" s="6">
        <v>243</v>
      </c>
    </row>
    <row r="5241" spans="19:19" x14ac:dyDescent="0.25">
      <c r="S5241" s="6">
        <v>51</v>
      </c>
    </row>
    <row r="5242" spans="19:19" x14ac:dyDescent="0.25">
      <c r="S5242" s="6">
        <v>62</v>
      </c>
    </row>
    <row r="5243" spans="19:19" x14ac:dyDescent="0.25">
      <c r="S5243" s="6">
        <v>191</v>
      </c>
    </row>
    <row r="5244" spans="19:19" x14ac:dyDescent="0.25">
      <c r="S5244" s="6">
        <v>109</v>
      </c>
    </row>
    <row r="5245" spans="19:19" x14ac:dyDescent="0.25">
      <c r="S5245" s="6">
        <v>32</v>
      </c>
    </row>
    <row r="5246" spans="19:19" x14ac:dyDescent="0.25">
      <c r="S5246" s="6">
        <v>148</v>
      </c>
    </row>
    <row r="5247" spans="19:19" x14ac:dyDescent="0.25">
      <c r="S5247" s="6">
        <v>214</v>
      </c>
    </row>
    <row r="5248" spans="19:19" x14ac:dyDescent="0.25">
      <c r="S5248" s="6">
        <v>185</v>
      </c>
    </row>
    <row r="5249" spans="19:19" x14ac:dyDescent="0.25">
      <c r="S5249" s="6">
        <v>83</v>
      </c>
    </row>
    <row r="5250" spans="19:19" x14ac:dyDescent="0.25">
      <c r="S5250" s="6">
        <v>215</v>
      </c>
    </row>
    <row r="5251" spans="19:19" x14ac:dyDescent="0.25">
      <c r="S5251" s="6">
        <v>173</v>
      </c>
    </row>
    <row r="5252" spans="19:19" x14ac:dyDescent="0.25">
      <c r="S5252" s="6">
        <v>105</v>
      </c>
    </row>
    <row r="5253" spans="19:19" x14ac:dyDescent="0.25">
      <c r="S5253" s="6">
        <v>162</v>
      </c>
    </row>
    <row r="5254" spans="19:19" x14ac:dyDescent="0.25">
      <c r="S5254" s="6">
        <v>109</v>
      </c>
    </row>
    <row r="5255" spans="19:19" x14ac:dyDescent="0.25">
      <c r="S5255" s="6">
        <v>28</v>
      </c>
    </row>
    <row r="5256" spans="19:19" x14ac:dyDescent="0.25">
      <c r="S5256" s="6">
        <v>105</v>
      </c>
    </row>
    <row r="5257" spans="19:19" x14ac:dyDescent="0.25">
      <c r="S5257" s="6">
        <v>71</v>
      </c>
    </row>
    <row r="5258" spans="19:19" x14ac:dyDescent="0.25">
      <c r="S5258" s="6">
        <v>232</v>
      </c>
    </row>
    <row r="5259" spans="19:19" x14ac:dyDescent="0.25">
      <c r="S5259" s="6">
        <v>214</v>
      </c>
    </row>
    <row r="5260" spans="19:19" x14ac:dyDescent="0.25">
      <c r="S5260" s="6">
        <v>109</v>
      </c>
    </row>
    <row r="5261" spans="19:19" x14ac:dyDescent="0.25">
      <c r="S5261" s="6">
        <v>110</v>
      </c>
    </row>
    <row r="5262" spans="19:19" x14ac:dyDescent="0.25">
      <c r="S5262" s="6">
        <v>43</v>
      </c>
    </row>
    <row r="5263" spans="19:19" x14ac:dyDescent="0.25">
      <c r="S5263" s="6">
        <v>186</v>
      </c>
    </row>
    <row r="5264" spans="19:19" x14ac:dyDescent="0.25">
      <c r="S5264" s="6">
        <v>119</v>
      </c>
    </row>
    <row r="5265" spans="19:19" x14ac:dyDescent="0.25">
      <c r="S5265" s="6">
        <v>139</v>
      </c>
    </row>
    <row r="5266" spans="19:19" x14ac:dyDescent="0.25">
      <c r="S5266" s="6">
        <v>230</v>
      </c>
    </row>
    <row r="5267" spans="19:19" x14ac:dyDescent="0.25">
      <c r="S5267" s="6">
        <v>115</v>
      </c>
    </row>
    <row r="5268" spans="19:19" x14ac:dyDescent="0.25">
      <c r="S5268" s="6">
        <v>168</v>
      </c>
    </row>
    <row r="5269" spans="19:19" x14ac:dyDescent="0.25">
      <c r="S5269" s="6">
        <v>170</v>
      </c>
    </row>
    <row r="5270" spans="19:19" x14ac:dyDescent="0.25">
      <c r="S5270" s="6">
        <v>167</v>
      </c>
    </row>
    <row r="5271" spans="19:19" x14ac:dyDescent="0.25">
      <c r="S5271" s="6">
        <v>113</v>
      </c>
    </row>
    <row r="5272" spans="19:19" x14ac:dyDescent="0.25">
      <c r="S5272" s="6">
        <v>216</v>
      </c>
    </row>
    <row r="5273" spans="19:19" x14ac:dyDescent="0.25">
      <c r="S5273" s="6">
        <v>69</v>
      </c>
    </row>
    <row r="5274" spans="19:19" x14ac:dyDescent="0.25">
      <c r="S5274" s="6">
        <v>70</v>
      </c>
    </row>
    <row r="5275" spans="19:19" x14ac:dyDescent="0.25">
      <c r="S5275" s="6">
        <v>72</v>
      </c>
    </row>
    <row r="5276" spans="19:19" x14ac:dyDescent="0.25">
      <c r="S5276" s="6">
        <v>3</v>
      </c>
    </row>
    <row r="5277" spans="19:19" x14ac:dyDescent="0.25">
      <c r="S5277" s="6">
        <v>186</v>
      </c>
    </row>
    <row r="5278" spans="19:19" x14ac:dyDescent="0.25">
      <c r="S5278" s="6">
        <v>13</v>
      </c>
    </row>
    <row r="5279" spans="19:19" x14ac:dyDescent="0.25">
      <c r="S5279" s="6">
        <v>13</v>
      </c>
    </row>
    <row r="5280" spans="19:19" x14ac:dyDescent="0.25">
      <c r="S5280" s="6">
        <v>60</v>
      </c>
    </row>
    <row r="5281" spans="19:19" x14ac:dyDescent="0.25">
      <c r="S5281" s="6">
        <v>127</v>
      </c>
    </row>
    <row r="5282" spans="19:19" x14ac:dyDescent="0.25">
      <c r="S5282" s="6">
        <v>122</v>
      </c>
    </row>
    <row r="5283" spans="19:19" x14ac:dyDescent="0.25">
      <c r="S5283" s="6">
        <v>200</v>
      </c>
    </row>
    <row r="5284" spans="19:19" x14ac:dyDescent="0.25">
      <c r="S5284" s="6">
        <v>18</v>
      </c>
    </row>
    <row r="5285" spans="19:19" x14ac:dyDescent="0.25">
      <c r="S5285" s="6">
        <v>123</v>
      </c>
    </row>
    <row r="5286" spans="19:19" x14ac:dyDescent="0.25">
      <c r="S5286" s="6">
        <v>131</v>
      </c>
    </row>
    <row r="5287" spans="19:19" x14ac:dyDescent="0.25">
      <c r="S5287" s="6">
        <v>162</v>
      </c>
    </row>
    <row r="5288" spans="19:19" x14ac:dyDescent="0.25">
      <c r="S5288" s="6">
        <v>130</v>
      </c>
    </row>
    <row r="5289" spans="19:19" x14ac:dyDescent="0.25">
      <c r="S5289" s="6">
        <v>120</v>
      </c>
    </row>
    <row r="5290" spans="19:19" x14ac:dyDescent="0.25">
      <c r="S5290" s="6">
        <v>233</v>
      </c>
    </row>
    <row r="5291" spans="19:19" x14ac:dyDescent="0.25">
      <c r="S5291" s="6">
        <v>127</v>
      </c>
    </row>
    <row r="5292" spans="19:19" x14ac:dyDescent="0.25">
      <c r="S5292" s="6">
        <v>50</v>
      </c>
    </row>
    <row r="5293" spans="19:19" x14ac:dyDescent="0.25">
      <c r="S5293" s="6">
        <v>254</v>
      </c>
    </row>
    <row r="5294" spans="19:19" x14ac:dyDescent="0.25">
      <c r="S5294" s="6">
        <v>110</v>
      </c>
    </row>
    <row r="5295" spans="19:19" x14ac:dyDescent="0.25">
      <c r="S5295" s="6">
        <v>209</v>
      </c>
    </row>
    <row r="5296" spans="19:19" x14ac:dyDescent="0.25">
      <c r="S5296" s="6">
        <v>82</v>
      </c>
    </row>
    <row r="5297" spans="19:19" x14ac:dyDescent="0.25">
      <c r="S5297" s="6">
        <v>210</v>
      </c>
    </row>
    <row r="5298" spans="19:19" x14ac:dyDescent="0.25">
      <c r="S5298" s="6">
        <v>111</v>
      </c>
    </row>
    <row r="5299" spans="19:19" x14ac:dyDescent="0.25">
      <c r="S5299" s="6">
        <v>93</v>
      </c>
    </row>
    <row r="5300" spans="19:19" x14ac:dyDescent="0.25">
      <c r="S5300" s="6">
        <v>68</v>
      </c>
    </row>
    <row r="5301" spans="19:19" x14ac:dyDescent="0.25">
      <c r="S5301" s="6">
        <v>226</v>
      </c>
    </row>
    <row r="5302" spans="19:19" x14ac:dyDescent="0.25">
      <c r="S5302" s="6">
        <v>214</v>
      </c>
    </row>
    <row r="5303" spans="19:19" x14ac:dyDescent="0.25">
      <c r="S5303" s="6">
        <v>8</v>
      </c>
    </row>
    <row r="5304" spans="19:19" x14ac:dyDescent="0.25">
      <c r="S5304" s="6">
        <v>71</v>
      </c>
    </row>
    <row r="5305" spans="19:19" x14ac:dyDescent="0.25">
      <c r="S5305" s="6">
        <v>11</v>
      </c>
    </row>
    <row r="5306" spans="19:19" x14ac:dyDescent="0.25">
      <c r="S5306" s="6">
        <v>68</v>
      </c>
    </row>
    <row r="5307" spans="19:19" x14ac:dyDescent="0.25">
      <c r="S5307" s="6">
        <v>67</v>
      </c>
    </row>
    <row r="5308" spans="19:19" x14ac:dyDescent="0.25">
      <c r="S5308" s="6">
        <v>154</v>
      </c>
    </row>
    <row r="5309" spans="19:19" x14ac:dyDescent="0.25">
      <c r="S5309" s="6">
        <v>62</v>
      </c>
    </row>
    <row r="5310" spans="19:19" x14ac:dyDescent="0.25">
      <c r="S5310" s="6">
        <v>26</v>
      </c>
    </row>
    <row r="5311" spans="19:19" x14ac:dyDescent="0.25">
      <c r="S5311" s="6">
        <v>161</v>
      </c>
    </row>
    <row r="5312" spans="19:19" x14ac:dyDescent="0.25">
      <c r="S5312" s="6">
        <v>61</v>
      </c>
    </row>
    <row r="5313" spans="19:19" x14ac:dyDescent="0.25">
      <c r="S5313" s="6">
        <v>191</v>
      </c>
    </row>
    <row r="5314" spans="19:19" x14ac:dyDescent="0.25">
      <c r="S5314" s="6">
        <v>124</v>
      </c>
    </row>
    <row r="5315" spans="19:19" x14ac:dyDescent="0.25">
      <c r="S5315" s="6">
        <v>175</v>
      </c>
    </row>
    <row r="5316" spans="19:19" x14ac:dyDescent="0.25">
      <c r="S5316" s="6">
        <v>150</v>
      </c>
    </row>
    <row r="5317" spans="19:19" x14ac:dyDescent="0.25">
      <c r="S5317" s="6">
        <v>5</v>
      </c>
    </row>
    <row r="5318" spans="19:19" x14ac:dyDescent="0.25">
      <c r="S5318" s="6">
        <v>15</v>
      </c>
    </row>
    <row r="5319" spans="19:19" x14ac:dyDescent="0.25">
      <c r="S5319" s="6">
        <v>169</v>
      </c>
    </row>
    <row r="5320" spans="19:19" x14ac:dyDescent="0.25">
      <c r="S5320" s="6">
        <v>168</v>
      </c>
    </row>
    <row r="5321" spans="19:19" x14ac:dyDescent="0.25">
      <c r="S5321" s="6">
        <v>234</v>
      </c>
    </row>
    <row r="5322" spans="19:19" x14ac:dyDescent="0.25">
      <c r="S5322" s="6">
        <v>74</v>
      </c>
    </row>
    <row r="5323" spans="19:19" x14ac:dyDescent="0.25">
      <c r="S5323" s="6">
        <v>250</v>
      </c>
    </row>
    <row r="5324" spans="19:19" x14ac:dyDescent="0.25">
      <c r="S5324" s="6">
        <v>44</v>
      </c>
    </row>
    <row r="5325" spans="19:19" x14ac:dyDescent="0.25">
      <c r="S5325" s="6">
        <v>80</v>
      </c>
    </row>
    <row r="5326" spans="19:19" x14ac:dyDescent="0.25">
      <c r="S5326" s="6">
        <v>184</v>
      </c>
    </row>
    <row r="5327" spans="19:19" x14ac:dyDescent="0.25">
      <c r="S5327" s="6">
        <v>178</v>
      </c>
    </row>
    <row r="5328" spans="19:19" x14ac:dyDescent="0.25">
      <c r="S5328" s="6">
        <v>145</v>
      </c>
    </row>
    <row r="5329" spans="19:19" x14ac:dyDescent="0.25">
      <c r="S5329" s="6">
        <v>24</v>
      </c>
    </row>
    <row r="5330" spans="19:19" x14ac:dyDescent="0.25">
      <c r="S5330" s="6">
        <v>43</v>
      </c>
    </row>
    <row r="5331" spans="19:19" x14ac:dyDescent="0.25">
      <c r="S5331" s="6">
        <v>231</v>
      </c>
    </row>
    <row r="5332" spans="19:19" x14ac:dyDescent="0.25">
      <c r="S5332" s="6">
        <v>67</v>
      </c>
    </row>
    <row r="5333" spans="19:19" x14ac:dyDescent="0.25">
      <c r="S5333" s="6">
        <v>99</v>
      </c>
    </row>
    <row r="5334" spans="19:19" x14ac:dyDescent="0.25">
      <c r="S5334" s="6">
        <v>183</v>
      </c>
    </row>
    <row r="5335" spans="19:19" x14ac:dyDescent="0.25">
      <c r="S5335" s="6">
        <v>207</v>
      </c>
    </row>
    <row r="5336" spans="19:19" x14ac:dyDescent="0.25">
      <c r="S5336" s="6">
        <v>5</v>
      </c>
    </row>
    <row r="5337" spans="19:19" x14ac:dyDescent="0.25">
      <c r="S5337" s="6">
        <v>106</v>
      </c>
    </row>
    <row r="5338" spans="19:19" x14ac:dyDescent="0.25">
      <c r="S5338" s="6">
        <v>30</v>
      </c>
    </row>
    <row r="5339" spans="19:19" x14ac:dyDescent="0.25">
      <c r="S5339" s="6">
        <v>156</v>
      </c>
    </row>
    <row r="5340" spans="19:19" x14ac:dyDescent="0.25">
      <c r="S5340" s="6">
        <v>56</v>
      </c>
    </row>
    <row r="5341" spans="19:19" x14ac:dyDescent="0.25">
      <c r="S5341" s="6">
        <v>255</v>
      </c>
    </row>
    <row r="5342" spans="19:19" x14ac:dyDescent="0.25">
      <c r="S5342" s="6">
        <v>241</v>
      </c>
    </row>
    <row r="5343" spans="19:19" x14ac:dyDescent="0.25">
      <c r="S5343" s="6">
        <v>247</v>
      </c>
    </row>
    <row r="5344" spans="19:19" x14ac:dyDescent="0.25">
      <c r="S5344" s="6">
        <v>64</v>
      </c>
    </row>
    <row r="5345" spans="19:19" x14ac:dyDescent="0.25">
      <c r="S5345" s="6">
        <v>160</v>
      </c>
    </row>
    <row r="5346" spans="19:19" x14ac:dyDescent="0.25">
      <c r="S5346" s="6">
        <v>123</v>
      </c>
    </row>
    <row r="5347" spans="19:19" x14ac:dyDescent="0.25">
      <c r="S5347" s="6">
        <v>121</v>
      </c>
    </row>
    <row r="5348" spans="19:19" x14ac:dyDescent="0.25">
      <c r="S5348" s="6">
        <v>80</v>
      </c>
    </row>
    <row r="5349" spans="19:19" x14ac:dyDescent="0.25">
      <c r="S5349" s="6">
        <v>100</v>
      </c>
    </row>
    <row r="5350" spans="19:19" x14ac:dyDescent="0.25">
      <c r="S5350" s="6">
        <v>126</v>
      </c>
    </row>
    <row r="5351" spans="19:19" x14ac:dyDescent="0.25">
      <c r="S5351" s="6">
        <v>40</v>
      </c>
    </row>
    <row r="5352" spans="19:19" x14ac:dyDescent="0.25">
      <c r="S5352" s="6">
        <v>210</v>
      </c>
    </row>
    <row r="5353" spans="19:19" x14ac:dyDescent="0.25">
      <c r="S5353" s="6">
        <v>132</v>
      </c>
    </row>
    <row r="5354" spans="19:19" x14ac:dyDescent="0.25">
      <c r="S5354" s="6">
        <v>169</v>
      </c>
    </row>
    <row r="5355" spans="19:19" x14ac:dyDescent="0.25">
      <c r="S5355" s="6">
        <v>80</v>
      </c>
    </row>
    <row r="5356" spans="19:19" x14ac:dyDescent="0.25">
      <c r="S5356" s="6">
        <v>105</v>
      </c>
    </row>
    <row r="5357" spans="19:19" x14ac:dyDescent="0.25">
      <c r="S5357" s="6">
        <v>34</v>
      </c>
    </row>
    <row r="5358" spans="19:19" x14ac:dyDescent="0.25">
      <c r="S5358" s="6">
        <v>81</v>
      </c>
    </row>
    <row r="5359" spans="19:19" x14ac:dyDescent="0.25">
      <c r="S5359" s="6">
        <v>89</v>
      </c>
    </row>
    <row r="5360" spans="19:19" x14ac:dyDescent="0.25">
      <c r="S5360" s="6">
        <v>191</v>
      </c>
    </row>
    <row r="5361" spans="19:19" x14ac:dyDescent="0.25">
      <c r="S5361" s="6">
        <v>100</v>
      </c>
    </row>
    <row r="5362" spans="19:19" x14ac:dyDescent="0.25">
      <c r="S5362" s="6">
        <v>6</v>
      </c>
    </row>
    <row r="5363" spans="19:19" x14ac:dyDescent="0.25">
      <c r="S5363" s="6">
        <v>23</v>
      </c>
    </row>
    <row r="5364" spans="19:19" x14ac:dyDescent="0.25">
      <c r="S5364" s="6">
        <v>115</v>
      </c>
    </row>
    <row r="5365" spans="19:19" x14ac:dyDescent="0.25">
      <c r="S5365" s="6">
        <v>48</v>
      </c>
    </row>
    <row r="5366" spans="19:19" x14ac:dyDescent="0.25">
      <c r="S5366" s="6">
        <v>30</v>
      </c>
    </row>
    <row r="5367" spans="19:19" x14ac:dyDescent="0.25">
      <c r="S5367" s="6">
        <v>206</v>
      </c>
    </row>
    <row r="5368" spans="19:19" x14ac:dyDescent="0.25">
      <c r="S5368" s="6">
        <v>166</v>
      </c>
    </row>
    <row r="5369" spans="19:19" x14ac:dyDescent="0.25">
      <c r="S5369" s="6">
        <v>104</v>
      </c>
    </row>
    <row r="5370" spans="19:19" x14ac:dyDescent="0.25">
      <c r="S5370" s="6">
        <v>54</v>
      </c>
    </row>
    <row r="5371" spans="19:19" x14ac:dyDescent="0.25">
      <c r="S5371" s="6">
        <v>241</v>
      </c>
    </row>
    <row r="5372" spans="19:19" x14ac:dyDescent="0.25">
      <c r="S5372" s="6">
        <v>1</v>
      </c>
    </row>
    <row r="5373" spans="19:19" x14ac:dyDescent="0.25">
      <c r="S5373" s="6">
        <v>194</v>
      </c>
    </row>
    <row r="5374" spans="19:19" x14ac:dyDescent="0.25">
      <c r="S5374" s="6">
        <v>97</v>
      </c>
    </row>
    <row r="5375" spans="19:19" x14ac:dyDescent="0.25">
      <c r="S5375" s="6">
        <v>144</v>
      </c>
    </row>
    <row r="5376" spans="19:19" x14ac:dyDescent="0.25">
      <c r="S5376" s="6">
        <v>139</v>
      </c>
    </row>
    <row r="5377" spans="19:19" x14ac:dyDescent="0.25">
      <c r="S5377" s="6">
        <v>223</v>
      </c>
    </row>
    <row r="5378" spans="19:19" x14ac:dyDescent="0.25">
      <c r="S5378" s="6">
        <v>225</v>
      </c>
    </row>
    <row r="5379" spans="19:19" x14ac:dyDescent="0.25">
      <c r="S5379" s="6">
        <v>93</v>
      </c>
    </row>
    <row r="5380" spans="19:19" x14ac:dyDescent="0.25">
      <c r="S5380" s="6">
        <v>89</v>
      </c>
    </row>
    <row r="5381" spans="19:19" x14ac:dyDescent="0.25">
      <c r="S5381" s="6">
        <v>247</v>
      </c>
    </row>
    <row r="5382" spans="19:19" x14ac:dyDescent="0.25">
      <c r="S5382" s="6">
        <v>128</v>
      </c>
    </row>
    <row r="5383" spans="19:19" x14ac:dyDescent="0.25">
      <c r="S5383" s="6">
        <v>202</v>
      </c>
    </row>
    <row r="5384" spans="19:19" x14ac:dyDescent="0.25">
      <c r="S5384" s="6">
        <v>81</v>
      </c>
    </row>
    <row r="5385" spans="19:19" x14ac:dyDescent="0.25">
      <c r="S5385" s="6">
        <v>10</v>
      </c>
    </row>
    <row r="5386" spans="19:19" x14ac:dyDescent="0.25">
      <c r="S5386" s="6">
        <v>47</v>
      </c>
    </row>
    <row r="5387" spans="19:19" x14ac:dyDescent="0.25">
      <c r="S5387" s="6">
        <v>112</v>
      </c>
    </row>
    <row r="5388" spans="19:19" x14ac:dyDescent="0.25">
      <c r="S5388" s="6">
        <v>219</v>
      </c>
    </row>
    <row r="5389" spans="19:19" x14ac:dyDescent="0.25">
      <c r="S5389" s="6">
        <v>172</v>
      </c>
    </row>
    <row r="5390" spans="19:19" x14ac:dyDescent="0.25">
      <c r="S5390" s="6">
        <v>201</v>
      </c>
    </row>
    <row r="5391" spans="19:19" x14ac:dyDescent="0.25">
      <c r="S5391" s="6">
        <v>58</v>
      </c>
    </row>
    <row r="5392" spans="19:19" x14ac:dyDescent="0.25">
      <c r="S5392" s="6">
        <v>57</v>
      </c>
    </row>
    <row r="5393" spans="19:19" x14ac:dyDescent="0.25">
      <c r="S5393" s="6">
        <v>228</v>
      </c>
    </row>
    <row r="5394" spans="19:19" x14ac:dyDescent="0.25">
      <c r="S5394" s="6">
        <v>89</v>
      </c>
    </row>
    <row r="5395" spans="19:19" x14ac:dyDescent="0.25">
      <c r="S5395" s="6">
        <v>122</v>
      </c>
    </row>
    <row r="5396" spans="19:19" x14ac:dyDescent="0.25">
      <c r="S5396" s="6">
        <v>185</v>
      </c>
    </row>
    <row r="5397" spans="19:19" x14ac:dyDescent="0.25">
      <c r="S5397" s="6">
        <v>14</v>
      </c>
    </row>
    <row r="5398" spans="19:19" x14ac:dyDescent="0.25">
      <c r="S5398" s="6">
        <v>137</v>
      </c>
    </row>
    <row r="5399" spans="19:19" x14ac:dyDescent="0.25">
      <c r="S5399" s="6">
        <v>250</v>
      </c>
    </row>
    <row r="5400" spans="19:19" x14ac:dyDescent="0.25">
      <c r="S5400" s="6">
        <v>238</v>
      </c>
    </row>
    <row r="5401" spans="19:19" x14ac:dyDescent="0.25">
      <c r="S5401" s="6">
        <v>160</v>
      </c>
    </row>
    <row r="5402" spans="19:19" x14ac:dyDescent="0.25">
      <c r="S5402" s="6">
        <v>5</v>
      </c>
    </row>
    <row r="5403" spans="19:19" x14ac:dyDescent="0.25">
      <c r="S5403" s="6">
        <v>239</v>
      </c>
    </row>
    <row r="5404" spans="19:19" x14ac:dyDescent="0.25">
      <c r="S5404" s="6">
        <v>225</v>
      </c>
    </row>
    <row r="5405" spans="19:19" x14ac:dyDescent="0.25">
      <c r="S5405" s="6">
        <v>17</v>
      </c>
    </row>
    <row r="5406" spans="19:19" x14ac:dyDescent="0.25">
      <c r="S5406" s="6">
        <v>125</v>
      </c>
    </row>
    <row r="5407" spans="19:19" x14ac:dyDescent="0.25">
      <c r="S5407" s="6">
        <v>243</v>
      </c>
    </row>
    <row r="5408" spans="19:19" x14ac:dyDescent="0.25">
      <c r="S5408" s="6">
        <v>76</v>
      </c>
    </row>
    <row r="5409" spans="19:19" x14ac:dyDescent="0.25">
      <c r="S5409" s="6">
        <v>27</v>
      </c>
    </row>
    <row r="5410" spans="19:19" x14ac:dyDescent="0.25">
      <c r="S5410" s="6">
        <v>112</v>
      </c>
    </row>
    <row r="5411" spans="19:19" x14ac:dyDescent="0.25">
      <c r="S5411" s="6">
        <v>94</v>
      </c>
    </row>
    <row r="5412" spans="19:19" x14ac:dyDescent="0.25">
      <c r="S5412" s="6">
        <v>194</v>
      </c>
    </row>
    <row r="5413" spans="19:19" x14ac:dyDescent="0.25">
      <c r="S5413" s="6">
        <v>54</v>
      </c>
    </row>
    <row r="5414" spans="19:19" x14ac:dyDescent="0.25">
      <c r="S5414" s="6">
        <v>96</v>
      </c>
    </row>
    <row r="5415" spans="19:19" x14ac:dyDescent="0.25">
      <c r="S5415" s="6">
        <v>251</v>
      </c>
    </row>
    <row r="5416" spans="19:19" x14ac:dyDescent="0.25">
      <c r="S5416" s="6">
        <v>35</v>
      </c>
    </row>
    <row r="5417" spans="19:19" x14ac:dyDescent="0.25">
      <c r="S5417" s="6">
        <v>0</v>
      </c>
    </row>
    <row r="5418" spans="19:19" x14ac:dyDescent="0.25">
      <c r="S5418" s="6">
        <v>93</v>
      </c>
    </row>
    <row r="5419" spans="19:19" x14ac:dyDescent="0.25">
      <c r="S5419" s="6">
        <v>188</v>
      </c>
    </row>
    <row r="5420" spans="19:19" x14ac:dyDescent="0.25">
      <c r="S5420" s="6">
        <v>135</v>
      </c>
    </row>
    <row r="5421" spans="19:19" x14ac:dyDescent="0.25">
      <c r="S5421" s="6">
        <v>232</v>
      </c>
    </row>
    <row r="5422" spans="19:19" x14ac:dyDescent="0.25">
      <c r="S5422" s="6">
        <v>198</v>
      </c>
    </row>
    <row r="5423" spans="19:19" x14ac:dyDescent="0.25">
      <c r="S5423" s="6">
        <v>184</v>
      </c>
    </row>
    <row r="5424" spans="19:19" x14ac:dyDescent="0.25">
      <c r="S5424" s="6">
        <v>232</v>
      </c>
    </row>
    <row r="5425" spans="19:19" x14ac:dyDescent="0.25">
      <c r="S5425" s="6">
        <v>140</v>
      </c>
    </row>
    <row r="5426" spans="19:19" x14ac:dyDescent="0.25">
      <c r="S5426" s="6">
        <v>187</v>
      </c>
    </row>
    <row r="5427" spans="19:19" x14ac:dyDescent="0.25">
      <c r="S5427" s="6">
        <v>33</v>
      </c>
    </row>
    <row r="5428" spans="19:19" x14ac:dyDescent="0.25">
      <c r="S5428" s="6">
        <v>94</v>
      </c>
    </row>
    <row r="5429" spans="19:19" x14ac:dyDescent="0.25">
      <c r="S5429" s="6">
        <v>143</v>
      </c>
    </row>
    <row r="5430" spans="19:19" x14ac:dyDescent="0.25">
      <c r="S5430" s="6">
        <v>226</v>
      </c>
    </row>
    <row r="5431" spans="19:19" x14ac:dyDescent="0.25">
      <c r="S5431" s="6">
        <v>98</v>
      </c>
    </row>
    <row r="5432" spans="19:19" x14ac:dyDescent="0.25">
      <c r="S5432" s="6">
        <v>123</v>
      </c>
    </row>
    <row r="5433" spans="19:19" x14ac:dyDescent="0.25">
      <c r="S5433" s="6">
        <v>213</v>
      </c>
    </row>
    <row r="5434" spans="19:19" x14ac:dyDescent="0.25">
      <c r="S5434" s="6">
        <v>65</v>
      </c>
    </row>
    <row r="5435" spans="19:19" x14ac:dyDescent="0.25">
      <c r="S5435" s="6">
        <v>244</v>
      </c>
    </row>
    <row r="5436" spans="19:19" x14ac:dyDescent="0.25">
      <c r="S5436" s="6">
        <v>176</v>
      </c>
    </row>
    <row r="5437" spans="19:19" x14ac:dyDescent="0.25">
      <c r="S5437" s="6">
        <v>82</v>
      </c>
    </row>
    <row r="5438" spans="19:19" x14ac:dyDescent="0.25">
      <c r="S5438" s="6">
        <v>109</v>
      </c>
    </row>
    <row r="5439" spans="19:19" x14ac:dyDescent="0.25">
      <c r="S5439" s="6">
        <v>138</v>
      </c>
    </row>
    <row r="5440" spans="19:19" x14ac:dyDescent="0.25">
      <c r="S5440" s="6">
        <v>173</v>
      </c>
    </row>
    <row r="5441" spans="19:19" x14ac:dyDescent="0.25">
      <c r="S5441" s="6">
        <v>38</v>
      </c>
    </row>
    <row r="5442" spans="19:19" x14ac:dyDescent="0.25">
      <c r="S5442" s="6">
        <v>140</v>
      </c>
    </row>
    <row r="5443" spans="19:19" x14ac:dyDescent="0.25">
      <c r="S5443" s="6">
        <v>205</v>
      </c>
    </row>
    <row r="5444" spans="19:19" x14ac:dyDescent="0.25">
      <c r="S5444" s="6">
        <v>135</v>
      </c>
    </row>
    <row r="5445" spans="19:19" x14ac:dyDescent="0.25">
      <c r="S5445" s="6">
        <v>171</v>
      </c>
    </row>
    <row r="5446" spans="19:19" x14ac:dyDescent="0.25">
      <c r="S5446" s="6">
        <v>138</v>
      </c>
    </row>
    <row r="5447" spans="19:19" x14ac:dyDescent="0.25">
      <c r="S5447" s="6">
        <v>84</v>
      </c>
    </row>
    <row r="5448" spans="19:19" x14ac:dyDescent="0.25">
      <c r="S5448" s="6">
        <v>201</v>
      </c>
    </row>
    <row r="5449" spans="19:19" x14ac:dyDescent="0.25">
      <c r="S5449" s="6">
        <v>231</v>
      </c>
    </row>
    <row r="5450" spans="19:19" x14ac:dyDescent="0.25">
      <c r="S5450" s="6">
        <v>176</v>
      </c>
    </row>
    <row r="5451" spans="19:19" x14ac:dyDescent="0.25">
      <c r="S5451" s="6">
        <v>16</v>
      </c>
    </row>
    <row r="5452" spans="19:19" x14ac:dyDescent="0.25">
      <c r="S5452" s="6">
        <v>7</v>
      </c>
    </row>
    <row r="5453" spans="19:19" x14ac:dyDescent="0.25">
      <c r="S5453" s="6">
        <v>61</v>
      </c>
    </row>
    <row r="5454" spans="19:19" x14ac:dyDescent="0.25">
      <c r="S5454" s="6">
        <v>188</v>
      </c>
    </row>
    <row r="5455" spans="19:19" x14ac:dyDescent="0.25">
      <c r="S5455" s="6">
        <v>164</v>
      </c>
    </row>
    <row r="5456" spans="19:19" x14ac:dyDescent="0.25">
      <c r="S5456" s="6">
        <v>0</v>
      </c>
    </row>
    <row r="5457" spans="19:19" x14ac:dyDescent="0.25">
      <c r="S5457" s="6">
        <v>198</v>
      </c>
    </row>
    <row r="5458" spans="19:19" x14ac:dyDescent="0.25">
      <c r="S5458" s="6">
        <v>21</v>
      </c>
    </row>
    <row r="5459" spans="19:19" x14ac:dyDescent="0.25">
      <c r="S5459" s="6">
        <v>100</v>
      </c>
    </row>
    <row r="5460" spans="19:19" x14ac:dyDescent="0.25">
      <c r="S5460" s="6">
        <v>43</v>
      </c>
    </row>
    <row r="5461" spans="19:19" x14ac:dyDescent="0.25">
      <c r="S5461" s="6">
        <v>217</v>
      </c>
    </row>
    <row r="5462" spans="19:19" x14ac:dyDescent="0.25">
      <c r="S5462" s="6">
        <v>151</v>
      </c>
    </row>
    <row r="5463" spans="19:19" x14ac:dyDescent="0.25">
      <c r="S5463" s="6">
        <v>20</v>
      </c>
    </row>
    <row r="5464" spans="19:19" x14ac:dyDescent="0.25">
      <c r="S5464" s="6">
        <v>38</v>
      </c>
    </row>
    <row r="5465" spans="19:19" x14ac:dyDescent="0.25">
      <c r="S5465" s="6">
        <v>14</v>
      </c>
    </row>
    <row r="5466" spans="19:19" x14ac:dyDescent="0.25">
      <c r="S5466" s="6">
        <v>171</v>
      </c>
    </row>
    <row r="5467" spans="19:19" x14ac:dyDescent="0.25">
      <c r="S5467" s="6">
        <v>49</v>
      </c>
    </row>
    <row r="5468" spans="19:19" x14ac:dyDescent="0.25">
      <c r="S5468" s="6">
        <v>20</v>
      </c>
    </row>
    <row r="5469" spans="19:19" x14ac:dyDescent="0.25">
      <c r="S5469" s="6">
        <v>252</v>
      </c>
    </row>
    <row r="5470" spans="19:19" x14ac:dyDescent="0.25">
      <c r="S5470" s="6">
        <v>78</v>
      </c>
    </row>
    <row r="5471" spans="19:19" x14ac:dyDescent="0.25">
      <c r="S5471" s="6">
        <v>10</v>
      </c>
    </row>
    <row r="5472" spans="19:19" x14ac:dyDescent="0.25">
      <c r="S5472" s="6">
        <v>115</v>
      </c>
    </row>
    <row r="5473" spans="19:19" x14ac:dyDescent="0.25">
      <c r="S5473" s="6">
        <v>4</v>
      </c>
    </row>
    <row r="5474" spans="19:19" x14ac:dyDescent="0.25">
      <c r="S5474" s="6">
        <v>8</v>
      </c>
    </row>
    <row r="5475" spans="19:19" x14ac:dyDescent="0.25">
      <c r="S5475" s="6">
        <v>63</v>
      </c>
    </row>
    <row r="5476" spans="19:19" x14ac:dyDescent="0.25">
      <c r="S5476" s="6">
        <v>14</v>
      </c>
    </row>
    <row r="5477" spans="19:19" x14ac:dyDescent="0.25">
      <c r="S5477" s="6">
        <v>54</v>
      </c>
    </row>
    <row r="5478" spans="19:19" x14ac:dyDescent="0.25">
      <c r="S5478" s="6">
        <v>171</v>
      </c>
    </row>
    <row r="5479" spans="19:19" x14ac:dyDescent="0.25">
      <c r="S5479" s="6">
        <v>165</v>
      </c>
    </row>
    <row r="5480" spans="19:19" x14ac:dyDescent="0.25">
      <c r="S5480" s="6">
        <v>133</v>
      </c>
    </row>
    <row r="5481" spans="19:19" x14ac:dyDescent="0.25">
      <c r="S5481" s="6">
        <v>85</v>
      </c>
    </row>
    <row r="5482" spans="19:19" x14ac:dyDescent="0.25">
      <c r="S5482" s="6">
        <v>175</v>
      </c>
    </row>
    <row r="5483" spans="19:19" x14ac:dyDescent="0.25">
      <c r="S5483" s="6">
        <v>94</v>
      </c>
    </row>
    <row r="5484" spans="19:19" x14ac:dyDescent="0.25">
      <c r="S5484" s="6">
        <v>96</v>
      </c>
    </row>
    <row r="5485" spans="19:19" x14ac:dyDescent="0.25">
      <c r="S5485" s="6">
        <v>104</v>
      </c>
    </row>
    <row r="5486" spans="19:19" x14ac:dyDescent="0.25">
      <c r="S5486" s="6">
        <v>79</v>
      </c>
    </row>
    <row r="5487" spans="19:19" x14ac:dyDescent="0.25">
      <c r="S5487" s="6">
        <v>165</v>
      </c>
    </row>
    <row r="5488" spans="19:19" x14ac:dyDescent="0.25">
      <c r="S5488" s="6">
        <v>188</v>
      </c>
    </row>
    <row r="5489" spans="19:19" x14ac:dyDescent="0.25">
      <c r="S5489" s="6">
        <v>144</v>
      </c>
    </row>
    <row r="5490" spans="19:19" x14ac:dyDescent="0.25">
      <c r="S5490" s="6">
        <v>41</v>
      </c>
    </row>
    <row r="5491" spans="19:19" x14ac:dyDescent="0.25">
      <c r="S5491" s="6">
        <v>144</v>
      </c>
    </row>
    <row r="5492" spans="19:19" x14ac:dyDescent="0.25">
      <c r="S5492" s="6">
        <v>182</v>
      </c>
    </row>
    <row r="5493" spans="19:19" x14ac:dyDescent="0.25">
      <c r="S5493" s="6">
        <v>224</v>
      </c>
    </row>
    <row r="5494" spans="19:19" x14ac:dyDescent="0.25">
      <c r="S5494" s="6">
        <v>95</v>
      </c>
    </row>
    <row r="5495" spans="19:19" x14ac:dyDescent="0.25">
      <c r="S5495" s="6">
        <v>205</v>
      </c>
    </row>
    <row r="5496" spans="19:19" x14ac:dyDescent="0.25">
      <c r="S5496" s="6">
        <v>13</v>
      </c>
    </row>
    <row r="5497" spans="19:19" x14ac:dyDescent="0.25">
      <c r="S5497" s="6">
        <v>234</v>
      </c>
    </row>
    <row r="5498" spans="19:19" x14ac:dyDescent="0.25">
      <c r="S5498" s="6">
        <v>9</v>
      </c>
    </row>
    <row r="5499" spans="19:19" x14ac:dyDescent="0.25">
      <c r="S5499" s="6">
        <v>202</v>
      </c>
    </row>
    <row r="5500" spans="19:19" x14ac:dyDescent="0.25">
      <c r="S5500" s="6">
        <v>85</v>
      </c>
    </row>
    <row r="5501" spans="19:19" x14ac:dyDescent="0.25">
      <c r="S5501" s="6">
        <v>145</v>
      </c>
    </row>
    <row r="5502" spans="19:19" x14ac:dyDescent="0.25">
      <c r="S5502" s="6">
        <v>15</v>
      </c>
    </row>
    <row r="5503" spans="19:19" x14ac:dyDescent="0.25">
      <c r="S5503" s="6">
        <v>16</v>
      </c>
    </row>
    <row r="5504" spans="19:19" x14ac:dyDescent="0.25">
      <c r="S5504" s="6">
        <v>218</v>
      </c>
    </row>
    <row r="5505" spans="19:19" x14ac:dyDescent="0.25">
      <c r="S5505" s="6">
        <v>68</v>
      </c>
    </row>
    <row r="5506" spans="19:19" x14ac:dyDescent="0.25">
      <c r="S5506" s="6">
        <v>54</v>
      </c>
    </row>
    <row r="5507" spans="19:19" x14ac:dyDescent="0.25">
      <c r="S5507" s="6">
        <v>62</v>
      </c>
    </row>
    <row r="5508" spans="19:19" x14ac:dyDescent="0.25">
      <c r="S5508" s="6">
        <v>137</v>
      </c>
    </row>
    <row r="5509" spans="19:19" x14ac:dyDescent="0.25">
      <c r="S5509" s="6">
        <v>211</v>
      </c>
    </row>
    <row r="5510" spans="19:19" x14ac:dyDescent="0.25">
      <c r="S5510" s="6">
        <v>225</v>
      </c>
    </row>
    <row r="5511" spans="19:19" x14ac:dyDescent="0.25">
      <c r="S5511" s="6">
        <v>130</v>
      </c>
    </row>
    <row r="5512" spans="19:19" x14ac:dyDescent="0.25">
      <c r="S5512" s="6">
        <v>137</v>
      </c>
    </row>
    <row r="5513" spans="19:19" x14ac:dyDescent="0.25">
      <c r="S5513" s="6">
        <v>141</v>
      </c>
    </row>
    <row r="5514" spans="19:19" x14ac:dyDescent="0.25">
      <c r="S5514" s="6">
        <v>155</v>
      </c>
    </row>
    <row r="5515" spans="19:19" x14ac:dyDescent="0.25">
      <c r="S5515" s="6">
        <v>204</v>
      </c>
    </row>
    <row r="5516" spans="19:19" x14ac:dyDescent="0.25">
      <c r="S5516" s="6">
        <v>209</v>
      </c>
    </row>
    <row r="5517" spans="19:19" x14ac:dyDescent="0.25">
      <c r="S5517" s="6">
        <v>195</v>
      </c>
    </row>
    <row r="5518" spans="19:19" x14ac:dyDescent="0.25">
      <c r="S5518" s="6">
        <v>149</v>
      </c>
    </row>
    <row r="5519" spans="19:19" x14ac:dyDescent="0.25">
      <c r="S5519" s="6">
        <v>8</v>
      </c>
    </row>
    <row r="5520" spans="19:19" x14ac:dyDescent="0.25">
      <c r="S5520" s="6">
        <v>174</v>
      </c>
    </row>
    <row r="5521" spans="19:19" x14ac:dyDescent="0.25">
      <c r="S5521" s="6">
        <v>153</v>
      </c>
    </row>
    <row r="5522" spans="19:19" x14ac:dyDescent="0.25">
      <c r="S5522" s="6">
        <v>166</v>
      </c>
    </row>
    <row r="5523" spans="19:19" x14ac:dyDescent="0.25">
      <c r="S5523" s="6">
        <v>6</v>
      </c>
    </row>
    <row r="5524" spans="19:19" x14ac:dyDescent="0.25">
      <c r="S5524" s="6">
        <v>67</v>
      </c>
    </row>
    <row r="5525" spans="19:19" x14ac:dyDescent="0.25">
      <c r="S5525" s="6">
        <v>45</v>
      </c>
    </row>
    <row r="5526" spans="19:19" x14ac:dyDescent="0.25">
      <c r="S5526" s="6">
        <v>213</v>
      </c>
    </row>
    <row r="5527" spans="19:19" x14ac:dyDescent="0.25">
      <c r="S5527" s="6">
        <v>93</v>
      </c>
    </row>
    <row r="5528" spans="19:19" x14ac:dyDescent="0.25">
      <c r="S5528" s="6">
        <v>197</v>
      </c>
    </row>
    <row r="5529" spans="19:19" x14ac:dyDescent="0.25">
      <c r="S5529" s="6">
        <v>103</v>
      </c>
    </row>
    <row r="5530" spans="19:19" x14ac:dyDescent="0.25">
      <c r="S5530" s="6">
        <v>243</v>
      </c>
    </row>
    <row r="5531" spans="19:19" x14ac:dyDescent="0.25">
      <c r="S5531" s="6">
        <v>209</v>
      </c>
    </row>
    <row r="5532" spans="19:19" x14ac:dyDescent="0.25">
      <c r="S5532" s="6">
        <v>237</v>
      </c>
    </row>
    <row r="5533" spans="19:19" x14ac:dyDescent="0.25">
      <c r="S5533" s="6">
        <v>217</v>
      </c>
    </row>
    <row r="5534" spans="19:19" x14ac:dyDescent="0.25">
      <c r="S5534" s="6">
        <v>34</v>
      </c>
    </row>
    <row r="5535" spans="19:19" x14ac:dyDescent="0.25">
      <c r="S5535" s="6">
        <v>150</v>
      </c>
    </row>
    <row r="5536" spans="19:19" x14ac:dyDescent="0.25">
      <c r="S5536" s="6">
        <v>11</v>
      </c>
    </row>
    <row r="5537" spans="19:19" x14ac:dyDescent="0.25">
      <c r="S5537" s="6">
        <v>178</v>
      </c>
    </row>
    <row r="5538" spans="19:19" x14ac:dyDescent="0.25">
      <c r="S5538" s="6">
        <v>68</v>
      </c>
    </row>
    <row r="5539" spans="19:19" x14ac:dyDescent="0.25">
      <c r="S5539" s="6">
        <v>40</v>
      </c>
    </row>
    <row r="5540" spans="19:19" x14ac:dyDescent="0.25">
      <c r="S5540" s="6">
        <v>233</v>
      </c>
    </row>
    <row r="5541" spans="19:19" x14ac:dyDescent="0.25">
      <c r="S5541" s="6">
        <v>155</v>
      </c>
    </row>
    <row r="5542" spans="19:19" x14ac:dyDescent="0.25">
      <c r="S5542" s="6">
        <v>69</v>
      </c>
    </row>
    <row r="5543" spans="19:19" x14ac:dyDescent="0.25">
      <c r="S5543" s="6">
        <v>48</v>
      </c>
    </row>
    <row r="5544" spans="19:19" x14ac:dyDescent="0.25">
      <c r="S5544" s="6">
        <v>89</v>
      </c>
    </row>
    <row r="5545" spans="19:19" x14ac:dyDescent="0.25">
      <c r="S5545" s="6">
        <v>182</v>
      </c>
    </row>
    <row r="5546" spans="19:19" x14ac:dyDescent="0.25">
      <c r="S5546" s="6">
        <v>251</v>
      </c>
    </row>
    <row r="5547" spans="19:19" x14ac:dyDescent="0.25">
      <c r="S5547" s="6">
        <v>90</v>
      </c>
    </row>
    <row r="5548" spans="19:19" x14ac:dyDescent="0.25">
      <c r="S5548" s="6">
        <v>8</v>
      </c>
    </row>
    <row r="5549" spans="19:19" x14ac:dyDescent="0.25">
      <c r="S5549" s="6">
        <v>249</v>
      </c>
    </row>
    <row r="5550" spans="19:19" x14ac:dyDescent="0.25">
      <c r="S5550" s="6">
        <v>41</v>
      </c>
    </row>
    <row r="5551" spans="19:19" x14ac:dyDescent="0.25">
      <c r="S5551" s="6">
        <v>220</v>
      </c>
    </row>
    <row r="5552" spans="19:19" x14ac:dyDescent="0.25">
      <c r="S5552" s="6">
        <v>218</v>
      </c>
    </row>
    <row r="5553" spans="19:19" x14ac:dyDescent="0.25">
      <c r="S5553" s="6">
        <v>176</v>
      </c>
    </row>
    <row r="5554" spans="19:19" x14ac:dyDescent="0.25">
      <c r="S5554" s="6">
        <v>36</v>
      </c>
    </row>
    <row r="5555" spans="19:19" x14ac:dyDescent="0.25">
      <c r="S5555" s="6">
        <v>111</v>
      </c>
    </row>
    <row r="5556" spans="19:19" x14ac:dyDescent="0.25">
      <c r="S5556" s="6">
        <v>29</v>
      </c>
    </row>
    <row r="5557" spans="19:19" x14ac:dyDescent="0.25">
      <c r="S5557" s="6">
        <v>73</v>
      </c>
    </row>
    <row r="5558" spans="19:19" x14ac:dyDescent="0.25">
      <c r="S5558" s="6">
        <v>40</v>
      </c>
    </row>
    <row r="5559" spans="19:19" x14ac:dyDescent="0.25">
      <c r="S5559" s="6">
        <v>176</v>
      </c>
    </row>
    <row r="5560" spans="19:19" x14ac:dyDescent="0.25">
      <c r="S5560" s="6">
        <v>48</v>
      </c>
    </row>
    <row r="5561" spans="19:19" x14ac:dyDescent="0.25">
      <c r="S5561" s="6">
        <v>235</v>
      </c>
    </row>
    <row r="5562" spans="19:19" x14ac:dyDescent="0.25">
      <c r="S5562" s="6">
        <v>204</v>
      </c>
    </row>
    <row r="5563" spans="19:19" x14ac:dyDescent="0.25">
      <c r="S5563" s="6">
        <v>50</v>
      </c>
    </row>
    <row r="5564" spans="19:19" x14ac:dyDescent="0.25">
      <c r="S5564" s="6">
        <v>150</v>
      </c>
    </row>
    <row r="5565" spans="19:19" x14ac:dyDescent="0.25">
      <c r="S5565" s="6">
        <v>241</v>
      </c>
    </row>
    <row r="5566" spans="19:19" x14ac:dyDescent="0.25">
      <c r="S5566" s="6">
        <v>254</v>
      </c>
    </row>
    <row r="5567" spans="19:19" x14ac:dyDescent="0.25">
      <c r="S5567" s="6">
        <v>211</v>
      </c>
    </row>
    <row r="5568" spans="19:19" x14ac:dyDescent="0.25">
      <c r="S5568" s="6">
        <v>122</v>
      </c>
    </row>
    <row r="5569" spans="19:19" x14ac:dyDescent="0.25">
      <c r="S5569" s="6">
        <v>178</v>
      </c>
    </row>
    <row r="5570" spans="19:19" x14ac:dyDescent="0.25">
      <c r="S5570" s="6">
        <v>88</v>
      </c>
    </row>
    <row r="5571" spans="19:19" x14ac:dyDescent="0.25">
      <c r="S5571" s="6">
        <v>218</v>
      </c>
    </row>
    <row r="5572" spans="19:19" x14ac:dyDescent="0.25">
      <c r="S5572" s="6">
        <v>152</v>
      </c>
    </row>
    <row r="5573" spans="19:19" x14ac:dyDescent="0.25">
      <c r="S5573" s="6">
        <v>25</v>
      </c>
    </row>
    <row r="5574" spans="19:19" x14ac:dyDescent="0.25">
      <c r="S5574" s="6">
        <v>59</v>
      </c>
    </row>
    <row r="5575" spans="19:19" x14ac:dyDescent="0.25">
      <c r="S5575" s="6">
        <v>72</v>
      </c>
    </row>
    <row r="5576" spans="19:19" x14ac:dyDescent="0.25">
      <c r="S5576" s="6">
        <v>60</v>
      </c>
    </row>
    <row r="5577" spans="19:19" x14ac:dyDescent="0.25">
      <c r="S5577" s="6">
        <v>101</v>
      </c>
    </row>
    <row r="5578" spans="19:19" x14ac:dyDescent="0.25">
      <c r="S5578" s="6">
        <v>190</v>
      </c>
    </row>
    <row r="5579" spans="19:19" x14ac:dyDescent="0.25">
      <c r="S5579" s="6">
        <v>111</v>
      </c>
    </row>
    <row r="5580" spans="19:19" x14ac:dyDescent="0.25">
      <c r="S5580" s="6">
        <v>103</v>
      </c>
    </row>
    <row r="5581" spans="19:19" x14ac:dyDescent="0.25">
      <c r="S5581" s="6">
        <v>147</v>
      </c>
    </row>
    <row r="5582" spans="19:19" x14ac:dyDescent="0.25">
      <c r="S5582" s="6">
        <v>107</v>
      </c>
    </row>
    <row r="5583" spans="19:19" x14ac:dyDescent="0.25">
      <c r="S5583" s="6">
        <v>10</v>
      </c>
    </row>
    <row r="5584" spans="19:19" x14ac:dyDescent="0.25">
      <c r="S5584" s="6">
        <v>37</v>
      </c>
    </row>
    <row r="5585" spans="19:19" x14ac:dyDescent="0.25">
      <c r="S5585" s="6">
        <v>88</v>
      </c>
    </row>
    <row r="5586" spans="19:19" x14ac:dyDescent="0.25">
      <c r="S5586" s="6">
        <v>201</v>
      </c>
    </row>
    <row r="5587" spans="19:19" x14ac:dyDescent="0.25">
      <c r="S5587" s="6">
        <v>153</v>
      </c>
    </row>
    <row r="5588" spans="19:19" x14ac:dyDescent="0.25">
      <c r="S5588" s="6">
        <v>172</v>
      </c>
    </row>
    <row r="5589" spans="19:19" x14ac:dyDescent="0.25">
      <c r="S5589" s="6">
        <v>72</v>
      </c>
    </row>
    <row r="5590" spans="19:19" x14ac:dyDescent="0.25">
      <c r="S5590" s="6">
        <v>62</v>
      </c>
    </row>
    <row r="5591" spans="19:19" x14ac:dyDescent="0.25">
      <c r="S5591" s="6">
        <v>173</v>
      </c>
    </row>
    <row r="5592" spans="19:19" x14ac:dyDescent="0.25">
      <c r="S5592" s="6">
        <v>148</v>
      </c>
    </row>
    <row r="5593" spans="19:19" x14ac:dyDescent="0.25">
      <c r="S5593" s="6">
        <v>153</v>
      </c>
    </row>
    <row r="5594" spans="19:19" x14ac:dyDescent="0.25">
      <c r="S5594" s="6">
        <v>221</v>
      </c>
    </row>
    <row r="5595" spans="19:19" x14ac:dyDescent="0.25">
      <c r="S5595" s="6">
        <v>7</v>
      </c>
    </row>
    <row r="5596" spans="19:19" x14ac:dyDescent="0.25">
      <c r="S5596" s="6">
        <v>23</v>
      </c>
    </row>
    <row r="5597" spans="19:19" x14ac:dyDescent="0.25">
      <c r="S5597" s="6">
        <v>252</v>
      </c>
    </row>
    <row r="5598" spans="19:19" x14ac:dyDescent="0.25">
      <c r="S5598" s="6">
        <v>100</v>
      </c>
    </row>
    <row r="5599" spans="19:19" x14ac:dyDescent="0.25">
      <c r="S5599" s="6">
        <v>53</v>
      </c>
    </row>
    <row r="5600" spans="19:19" x14ac:dyDescent="0.25">
      <c r="S5600" s="6">
        <v>219</v>
      </c>
    </row>
    <row r="5601" spans="19:19" x14ac:dyDescent="0.25">
      <c r="S5601" s="6">
        <v>28</v>
      </c>
    </row>
    <row r="5602" spans="19:19" x14ac:dyDescent="0.25">
      <c r="S5602" s="6">
        <v>92</v>
      </c>
    </row>
    <row r="5603" spans="19:19" x14ac:dyDescent="0.25">
      <c r="S5603" s="6">
        <v>66</v>
      </c>
    </row>
    <row r="5604" spans="19:19" x14ac:dyDescent="0.25">
      <c r="S5604" s="6">
        <v>41</v>
      </c>
    </row>
    <row r="5605" spans="19:19" x14ac:dyDescent="0.25">
      <c r="S5605" s="6">
        <v>238</v>
      </c>
    </row>
    <row r="5606" spans="19:19" x14ac:dyDescent="0.25">
      <c r="S5606" s="6">
        <v>168</v>
      </c>
    </row>
    <row r="5607" spans="19:19" x14ac:dyDescent="0.25">
      <c r="S5607" s="6">
        <v>214</v>
      </c>
    </row>
    <row r="5608" spans="19:19" x14ac:dyDescent="0.25">
      <c r="S5608" s="6">
        <v>17</v>
      </c>
    </row>
    <row r="5609" spans="19:19" x14ac:dyDescent="0.25">
      <c r="S5609" s="6">
        <v>75</v>
      </c>
    </row>
    <row r="5610" spans="19:19" x14ac:dyDescent="0.25">
      <c r="S5610" s="6">
        <v>184</v>
      </c>
    </row>
    <row r="5611" spans="19:19" x14ac:dyDescent="0.25">
      <c r="S5611" s="6">
        <v>185</v>
      </c>
    </row>
    <row r="5612" spans="19:19" x14ac:dyDescent="0.25">
      <c r="S5612" s="6">
        <v>189</v>
      </c>
    </row>
    <row r="5613" spans="19:19" x14ac:dyDescent="0.25">
      <c r="S5613" s="6">
        <v>1</v>
      </c>
    </row>
    <row r="5614" spans="19:19" x14ac:dyDescent="0.25">
      <c r="S5614" s="6">
        <v>212</v>
      </c>
    </row>
    <row r="5615" spans="19:19" x14ac:dyDescent="0.25">
      <c r="S5615" s="6">
        <v>253</v>
      </c>
    </row>
    <row r="5616" spans="19:19" x14ac:dyDescent="0.25">
      <c r="S5616" s="6">
        <v>99</v>
      </c>
    </row>
    <row r="5617" spans="19:19" x14ac:dyDescent="0.25">
      <c r="S5617" s="6">
        <v>2</v>
      </c>
    </row>
    <row r="5618" spans="19:19" x14ac:dyDescent="0.25">
      <c r="S5618" s="6">
        <v>150</v>
      </c>
    </row>
    <row r="5619" spans="19:19" x14ac:dyDescent="0.25">
      <c r="S5619" s="6">
        <v>85</v>
      </c>
    </row>
    <row r="5620" spans="19:19" x14ac:dyDescent="0.25">
      <c r="S5620" s="6">
        <v>89</v>
      </c>
    </row>
    <row r="5621" spans="19:19" x14ac:dyDescent="0.25">
      <c r="S5621" s="6">
        <v>213</v>
      </c>
    </row>
    <row r="5622" spans="19:19" x14ac:dyDescent="0.25">
      <c r="S5622" s="6">
        <v>23</v>
      </c>
    </row>
    <row r="5623" spans="19:19" x14ac:dyDescent="0.25">
      <c r="S5623" s="6">
        <v>136</v>
      </c>
    </row>
    <row r="5624" spans="19:19" x14ac:dyDescent="0.25">
      <c r="S5624" s="6">
        <v>130</v>
      </c>
    </row>
    <row r="5625" spans="19:19" x14ac:dyDescent="0.25">
      <c r="S5625" s="6">
        <v>58</v>
      </c>
    </row>
    <row r="5626" spans="19:19" x14ac:dyDescent="0.25">
      <c r="S5626" s="6">
        <v>62</v>
      </c>
    </row>
    <row r="5627" spans="19:19" x14ac:dyDescent="0.25">
      <c r="S5627" s="6">
        <v>137</v>
      </c>
    </row>
    <row r="5628" spans="19:19" x14ac:dyDescent="0.25">
      <c r="S5628" s="6">
        <v>97</v>
      </c>
    </row>
    <row r="5629" spans="19:19" x14ac:dyDescent="0.25">
      <c r="S5629" s="6">
        <v>172</v>
      </c>
    </row>
    <row r="5630" spans="19:19" x14ac:dyDescent="0.25">
      <c r="S5630" s="6">
        <v>153</v>
      </c>
    </row>
    <row r="5631" spans="19:19" x14ac:dyDescent="0.25">
      <c r="S5631" s="6">
        <v>199</v>
      </c>
    </row>
    <row r="5632" spans="19:19" x14ac:dyDescent="0.25">
      <c r="S5632" s="6">
        <v>94</v>
      </c>
    </row>
    <row r="5633" spans="19:19" x14ac:dyDescent="0.25">
      <c r="S5633" s="6">
        <v>70</v>
      </c>
    </row>
    <row r="5634" spans="19:19" x14ac:dyDescent="0.25">
      <c r="S5634" s="6">
        <v>241</v>
      </c>
    </row>
    <row r="5635" spans="19:19" x14ac:dyDescent="0.25">
      <c r="S5635" s="6">
        <v>234</v>
      </c>
    </row>
    <row r="5636" spans="19:19" x14ac:dyDescent="0.25">
      <c r="S5636" s="6">
        <v>69</v>
      </c>
    </row>
    <row r="5637" spans="19:19" x14ac:dyDescent="0.25">
      <c r="S5637" s="6">
        <v>235</v>
      </c>
    </row>
    <row r="5638" spans="19:19" x14ac:dyDescent="0.25">
      <c r="S5638" s="6">
        <v>28</v>
      </c>
    </row>
    <row r="5639" spans="19:19" x14ac:dyDescent="0.25">
      <c r="S5639" s="6">
        <v>158</v>
      </c>
    </row>
    <row r="5640" spans="19:19" x14ac:dyDescent="0.25">
      <c r="S5640" s="6">
        <v>4</v>
      </c>
    </row>
    <row r="5641" spans="19:19" x14ac:dyDescent="0.25">
      <c r="S5641" s="6">
        <v>132</v>
      </c>
    </row>
    <row r="5642" spans="19:19" x14ac:dyDescent="0.25">
      <c r="S5642" s="6">
        <v>145</v>
      </c>
    </row>
    <row r="5643" spans="19:19" x14ac:dyDescent="0.25">
      <c r="S5643" s="6">
        <v>127</v>
      </c>
    </row>
    <row r="5644" spans="19:19" x14ac:dyDescent="0.25">
      <c r="S5644" s="6">
        <v>213</v>
      </c>
    </row>
    <row r="5645" spans="19:19" x14ac:dyDescent="0.25">
      <c r="S5645" s="6">
        <v>20</v>
      </c>
    </row>
    <row r="5646" spans="19:19" x14ac:dyDescent="0.25">
      <c r="S5646" s="6">
        <v>129</v>
      </c>
    </row>
    <row r="5647" spans="19:19" x14ac:dyDescent="0.25">
      <c r="S5647" s="6">
        <v>208</v>
      </c>
    </row>
    <row r="5648" spans="19:19" x14ac:dyDescent="0.25">
      <c r="S5648" s="6">
        <v>49</v>
      </c>
    </row>
    <row r="5649" spans="19:19" x14ac:dyDescent="0.25">
      <c r="S5649" s="6">
        <v>235</v>
      </c>
    </row>
    <row r="5650" spans="19:19" x14ac:dyDescent="0.25">
      <c r="S5650" s="6">
        <v>155</v>
      </c>
    </row>
    <row r="5651" spans="19:19" x14ac:dyDescent="0.25">
      <c r="S5651" s="6">
        <v>228</v>
      </c>
    </row>
    <row r="5652" spans="19:19" x14ac:dyDescent="0.25">
      <c r="S5652" s="6">
        <v>166</v>
      </c>
    </row>
    <row r="5653" spans="19:19" x14ac:dyDescent="0.25">
      <c r="S5653" s="6">
        <v>62</v>
      </c>
    </row>
    <row r="5654" spans="19:19" x14ac:dyDescent="0.25">
      <c r="S5654" s="6">
        <v>101</v>
      </c>
    </row>
    <row r="5655" spans="19:19" x14ac:dyDescent="0.25">
      <c r="S5655" s="6">
        <v>101</v>
      </c>
    </row>
    <row r="5656" spans="19:19" x14ac:dyDescent="0.25">
      <c r="S5656" s="6">
        <v>177</v>
      </c>
    </row>
    <row r="5657" spans="19:19" x14ac:dyDescent="0.25">
      <c r="S5657" s="6">
        <v>250</v>
      </c>
    </row>
    <row r="5658" spans="19:19" x14ac:dyDescent="0.25">
      <c r="S5658" s="6">
        <v>58</v>
      </c>
    </row>
    <row r="5659" spans="19:19" x14ac:dyDescent="0.25">
      <c r="S5659" s="6">
        <v>113</v>
      </c>
    </row>
    <row r="5660" spans="19:19" x14ac:dyDescent="0.25">
      <c r="S5660" s="6">
        <v>118</v>
      </c>
    </row>
    <row r="5661" spans="19:19" x14ac:dyDescent="0.25">
      <c r="S5661" s="6">
        <v>31</v>
      </c>
    </row>
    <row r="5662" spans="19:19" x14ac:dyDescent="0.25">
      <c r="S5662" s="6">
        <v>90</v>
      </c>
    </row>
    <row r="5663" spans="19:19" x14ac:dyDescent="0.25">
      <c r="S5663" s="6">
        <v>182</v>
      </c>
    </row>
    <row r="5664" spans="19:19" x14ac:dyDescent="0.25">
      <c r="S5664" s="6">
        <v>254</v>
      </c>
    </row>
    <row r="5665" spans="19:19" x14ac:dyDescent="0.25">
      <c r="S5665" s="6">
        <v>250</v>
      </c>
    </row>
    <row r="5666" spans="19:19" x14ac:dyDescent="0.25">
      <c r="S5666" s="6">
        <v>9</v>
      </c>
    </row>
    <row r="5667" spans="19:19" x14ac:dyDescent="0.25">
      <c r="S5667" s="6">
        <v>1</v>
      </c>
    </row>
    <row r="5668" spans="19:19" x14ac:dyDescent="0.25">
      <c r="S5668" s="6">
        <v>254</v>
      </c>
    </row>
    <row r="5669" spans="19:19" x14ac:dyDescent="0.25">
      <c r="S5669" s="6">
        <v>77</v>
      </c>
    </row>
    <row r="5670" spans="19:19" x14ac:dyDescent="0.25">
      <c r="S5670" s="6">
        <v>146</v>
      </c>
    </row>
    <row r="5671" spans="19:19" x14ac:dyDescent="0.25">
      <c r="S5671" s="6">
        <v>146</v>
      </c>
    </row>
    <row r="5672" spans="19:19" x14ac:dyDescent="0.25">
      <c r="S5672" s="6">
        <v>94</v>
      </c>
    </row>
    <row r="5673" spans="19:19" x14ac:dyDescent="0.25">
      <c r="S5673" s="6">
        <v>214</v>
      </c>
    </row>
    <row r="5674" spans="19:19" x14ac:dyDescent="0.25">
      <c r="S5674" s="6">
        <v>164</v>
      </c>
    </row>
    <row r="5675" spans="19:19" x14ac:dyDescent="0.25">
      <c r="S5675" s="6">
        <v>155</v>
      </c>
    </row>
    <row r="5676" spans="19:19" x14ac:dyDescent="0.25">
      <c r="S5676" s="6">
        <v>137</v>
      </c>
    </row>
    <row r="5677" spans="19:19" x14ac:dyDescent="0.25">
      <c r="S5677" s="6">
        <v>59</v>
      </c>
    </row>
    <row r="5678" spans="19:19" x14ac:dyDescent="0.25">
      <c r="S5678" s="6">
        <v>78</v>
      </c>
    </row>
    <row r="5679" spans="19:19" x14ac:dyDescent="0.25">
      <c r="S5679" s="6">
        <v>183</v>
      </c>
    </row>
    <row r="5680" spans="19:19" x14ac:dyDescent="0.25">
      <c r="S5680" s="6">
        <v>212</v>
      </c>
    </row>
    <row r="5681" spans="19:19" x14ac:dyDescent="0.25">
      <c r="S5681" s="6">
        <v>44</v>
      </c>
    </row>
    <row r="5682" spans="19:19" x14ac:dyDescent="0.25">
      <c r="S5682" s="6">
        <v>31</v>
      </c>
    </row>
    <row r="5683" spans="19:19" x14ac:dyDescent="0.25">
      <c r="S5683" s="6">
        <v>177</v>
      </c>
    </row>
    <row r="5684" spans="19:19" x14ac:dyDescent="0.25">
      <c r="S5684" s="6">
        <v>191</v>
      </c>
    </row>
    <row r="5685" spans="19:19" x14ac:dyDescent="0.25">
      <c r="S5685" s="6">
        <v>242</v>
      </c>
    </row>
    <row r="5686" spans="19:19" x14ac:dyDescent="0.25">
      <c r="S5686" s="6">
        <v>122</v>
      </c>
    </row>
    <row r="5687" spans="19:19" x14ac:dyDescent="0.25">
      <c r="S5687" s="6">
        <v>159</v>
      </c>
    </row>
    <row r="5688" spans="19:19" x14ac:dyDescent="0.25">
      <c r="S5688" s="6">
        <v>52</v>
      </c>
    </row>
    <row r="5689" spans="19:19" x14ac:dyDescent="0.25">
      <c r="S5689" s="6">
        <v>155</v>
      </c>
    </row>
    <row r="5690" spans="19:19" x14ac:dyDescent="0.25">
      <c r="S5690" s="6">
        <v>220</v>
      </c>
    </row>
    <row r="5691" spans="19:19" x14ac:dyDescent="0.25">
      <c r="S5691" s="6">
        <v>137</v>
      </c>
    </row>
    <row r="5692" spans="19:19" x14ac:dyDescent="0.25">
      <c r="S5692" s="6">
        <v>140</v>
      </c>
    </row>
    <row r="5693" spans="19:19" x14ac:dyDescent="0.25">
      <c r="S5693" s="6">
        <v>147</v>
      </c>
    </row>
    <row r="5694" spans="19:19" x14ac:dyDescent="0.25">
      <c r="S5694" s="6">
        <v>94</v>
      </c>
    </row>
    <row r="5695" spans="19:19" x14ac:dyDescent="0.25">
      <c r="S5695" s="6">
        <v>89</v>
      </c>
    </row>
    <row r="5696" spans="19:19" x14ac:dyDescent="0.25">
      <c r="S5696" s="6">
        <v>216</v>
      </c>
    </row>
    <row r="5697" spans="19:19" x14ac:dyDescent="0.25">
      <c r="S5697" s="6">
        <v>5</v>
      </c>
    </row>
    <row r="5698" spans="19:19" x14ac:dyDescent="0.25">
      <c r="S5698" s="6">
        <v>74</v>
      </c>
    </row>
    <row r="5699" spans="19:19" x14ac:dyDescent="0.25">
      <c r="S5699" s="6">
        <v>201</v>
      </c>
    </row>
    <row r="5700" spans="19:19" x14ac:dyDescent="0.25">
      <c r="S5700" s="6">
        <v>231</v>
      </c>
    </row>
    <row r="5701" spans="19:19" x14ac:dyDescent="0.25">
      <c r="S5701" s="6">
        <v>25</v>
      </c>
    </row>
    <row r="5702" spans="19:19" x14ac:dyDescent="0.25">
      <c r="S5702" s="6">
        <v>137</v>
      </c>
    </row>
    <row r="5703" spans="19:19" x14ac:dyDescent="0.25">
      <c r="S5703" s="6">
        <v>93</v>
      </c>
    </row>
    <row r="5704" spans="19:19" x14ac:dyDescent="0.25">
      <c r="S5704" s="6">
        <v>191</v>
      </c>
    </row>
    <row r="5705" spans="19:19" x14ac:dyDescent="0.25">
      <c r="S5705" s="6">
        <v>82</v>
      </c>
    </row>
    <row r="5706" spans="19:19" x14ac:dyDescent="0.25">
      <c r="S5706" s="6">
        <v>242</v>
      </c>
    </row>
    <row r="5707" spans="19:19" x14ac:dyDescent="0.25">
      <c r="S5707" s="6">
        <v>76</v>
      </c>
    </row>
    <row r="5708" spans="19:19" x14ac:dyDescent="0.25">
      <c r="S5708" s="6">
        <v>46</v>
      </c>
    </row>
    <row r="5709" spans="19:19" x14ac:dyDescent="0.25">
      <c r="S5709" s="6">
        <v>136</v>
      </c>
    </row>
    <row r="5710" spans="19:19" x14ac:dyDescent="0.25">
      <c r="S5710" s="6">
        <v>60</v>
      </c>
    </row>
    <row r="5711" spans="19:19" x14ac:dyDescent="0.25">
      <c r="S5711" s="6">
        <v>33</v>
      </c>
    </row>
    <row r="5712" spans="19:19" x14ac:dyDescent="0.25">
      <c r="S5712" s="6">
        <v>112</v>
      </c>
    </row>
    <row r="5713" spans="19:19" x14ac:dyDescent="0.25">
      <c r="S5713" s="6">
        <v>184</v>
      </c>
    </row>
    <row r="5714" spans="19:19" x14ac:dyDescent="0.25">
      <c r="S5714" s="6">
        <v>50</v>
      </c>
    </row>
    <row r="5715" spans="19:19" x14ac:dyDescent="0.25">
      <c r="S5715" s="6">
        <v>211</v>
      </c>
    </row>
    <row r="5716" spans="19:19" x14ac:dyDescent="0.25">
      <c r="S5716" s="6">
        <v>130</v>
      </c>
    </row>
    <row r="5717" spans="19:19" x14ac:dyDescent="0.25">
      <c r="S5717" s="6">
        <v>45</v>
      </c>
    </row>
    <row r="5718" spans="19:19" x14ac:dyDescent="0.25">
      <c r="S5718" s="6">
        <v>119</v>
      </c>
    </row>
    <row r="5719" spans="19:19" x14ac:dyDescent="0.25">
      <c r="S5719" s="6">
        <v>102</v>
      </c>
    </row>
    <row r="5720" spans="19:19" x14ac:dyDescent="0.25">
      <c r="S5720" s="6">
        <v>205</v>
      </c>
    </row>
    <row r="5721" spans="19:19" x14ac:dyDescent="0.25">
      <c r="S5721" s="6">
        <v>47</v>
      </c>
    </row>
    <row r="5722" spans="19:19" x14ac:dyDescent="0.25">
      <c r="S5722" s="6">
        <v>4</v>
      </c>
    </row>
    <row r="5723" spans="19:19" x14ac:dyDescent="0.25">
      <c r="S5723" s="6">
        <v>194</v>
      </c>
    </row>
    <row r="5724" spans="19:19" x14ac:dyDescent="0.25">
      <c r="S5724" s="6">
        <v>133</v>
      </c>
    </row>
    <row r="5725" spans="19:19" x14ac:dyDescent="0.25">
      <c r="S5725" s="6">
        <v>148</v>
      </c>
    </row>
    <row r="5726" spans="19:19" x14ac:dyDescent="0.25">
      <c r="S5726" s="6">
        <v>163</v>
      </c>
    </row>
    <row r="5727" spans="19:19" x14ac:dyDescent="0.25">
      <c r="S5727" s="6">
        <v>237</v>
      </c>
    </row>
    <row r="5728" spans="19:19" x14ac:dyDescent="0.25">
      <c r="S5728" s="6">
        <v>105</v>
      </c>
    </row>
    <row r="5729" spans="19:19" x14ac:dyDescent="0.25">
      <c r="S5729" s="6">
        <v>134</v>
      </c>
    </row>
    <row r="5730" spans="19:19" x14ac:dyDescent="0.25">
      <c r="S5730" s="6">
        <v>88</v>
      </c>
    </row>
    <row r="5731" spans="19:19" x14ac:dyDescent="0.25">
      <c r="S5731" s="6">
        <v>192</v>
      </c>
    </row>
    <row r="5732" spans="19:19" x14ac:dyDescent="0.25">
      <c r="S5732" s="6">
        <v>213</v>
      </c>
    </row>
    <row r="5733" spans="19:19" x14ac:dyDescent="0.25">
      <c r="S5733" s="6">
        <v>228</v>
      </c>
    </row>
    <row r="5734" spans="19:19" x14ac:dyDescent="0.25">
      <c r="S5734" s="6">
        <v>188</v>
      </c>
    </row>
    <row r="5735" spans="19:19" x14ac:dyDescent="0.25">
      <c r="S5735" s="6">
        <v>37</v>
      </c>
    </row>
    <row r="5736" spans="19:19" x14ac:dyDescent="0.25">
      <c r="S5736" s="6">
        <v>70</v>
      </c>
    </row>
    <row r="5737" spans="19:19" x14ac:dyDescent="0.25">
      <c r="S5737" s="6">
        <v>240</v>
      </c>
    </row>
    <row r="5738" spans="19:19" x14ac:dyDescent="0.25">
      <c r="S5738" s="6">
        <v>53</v>
      </c>
    </row>
    <row r="5739" spans="19:19" x14ac:dyDescent="0.25">
      <c r="S5739" s="6">
        <v>192</v>
      </c>
    </row>
    <row r="5740" spans="19:19" x14ac:dyDescent="0.25">
      <c r="S5740" s="6">
        <v>4</v>
      </c>
    </row>
    <row r="5741" spans="19:19" x14ac:dyDescent="0.25">
      <c r="S5741" s="6">
        <v>233</v>
      </c>
    </row>
    <row r="5742" spans="19:19" x14ac:dyDescent="0.25">
      <c r="S5742" s="6">
        <v>111</v>
      </c>
    </row>
    <row r="5743" spans="19:19" x14ac:dyDescent="0.25">
      <c r="S5743" s="6">
        <v>219</v>
      </c>
    </row>
    <row r="5744" spans="19:19" x14ac:dyDescent="0.25">
      <c r="S5744" s="6">
        <v>219</v>
      </c>
    </row>
    <row r="5745" spans="19:19" x14ac:dyDescent="0.25">
      <c r="S5745" s="6">
        <v>238</v>
      </c>
    </row>
    <row r="5746" spans="19:19" x14ac:dyDescent="0.25">
      <c r="S5746" s="6">
        <v>135</v>
      </c>
    </row>
    <row r="5747" spans="19:19" x14ac:dyDescent="0.25">
      <c r="S5747" s="6">
        <v>140</v>
      </c>
    </row>
    <row r="5748" spans="19:19" x14ac:dyDescent="0.25">
      <c r="S5748" s="6">
        <v>167</v>
      </c>
    </row>
    <row r="5749" spans="19:19" x14ac:dyDescent="0.25">
      <c r="S5749" s="6">
        <v>66</v>
      </c>
    </row>
    <row r="5750" spans="19:19" x14ac:dyDescent="0.25">
      <c r="S5750" s="6">
        <v>96</v>
      </c>
    </row>
    <row r="5751" spans="19:19" x14ac:dyDescent="0.25">
      <c r="S5751" s="6">
        <v>90</v>
      </c>
    </row>
    <row r="5752" spans="19:19" x14ac:dyDescent="0.25">
      <c r="S5752" s="6">
        <v>138</v>
      </c>
    </row>
    <row r="5753" spans="19:19" x14ac:dyDescent="0.25">
      <c r="S5753" s="6">
        <v>195</v>
      </c>
    </row>
    <row r="5754" spans="19:19" x14ac:dyDescent="0.25">
      <c r="S5754" s="6">
        <v>247</v>
      </c>
    </row>
    <row r="5755" spans="19:19" x14ac:dyDescent="0.25">
      <c r="S5755" s="6">
        <v>250</v>
      </c>
    </row>
    <row r="5756" spans="19:19" x14ac:dyDescent="0.25">
      <c r="S5756" s="6">
        <v>246</v>
      </c>
    </row>
    <row r="5757" spans="19:19" x14ac:dyDescent="0.25">
      <c r="S5757" s="6">
        <v>167</v>
      </c>
    </row>
    <row r="5758" spans="19:19" x14ac:dyDescent="0.25">
      <c r="S5758" s="6">
        <v>254</v>
      </c>
    </row>
    <row r="5759" spans="19:19" x14ac:dyDescent="0.25">
      <c r="S5759" s="6">
        <v>208</v>
      </c>
    </row>
    <row r="5760" spans="19:19" x14ac:dyDescent="0.25">
      <c r="S5760" s="6">
        <v>34</v>
      </c>
    </row>
    <row r="5761" spans="19:19" x14ac:dyDescent="0.25">
      <c r="S5761" s="6">
        <v>245</v>
      </c>
    </row>
    <row r="5762" spans="19:19" x14ac:dyDescent="0.25">
      <c r="S5762" s="6">
        <v>112</v>
      </c>
    </row>
    <row r="5763" spans="19:19" x14ac:dyDescent="0.25">
      <c r="S5763" s="6">
        <v>54</v>
      </c>
    </row>
    <row r="5764" spans="19:19" x14ac:dyDescent="0.25">
      <c r="S5764" s="6">
        <v>161</v>
      </c>
    </row>
    <row r="5765" spans="19:19" x14ac:dyDescent="0.25">
      <c r="S5765" s="6">
        <v>191</v>
      </c>
    </row>
    <row r="5766" spans="19:19" x14ac:dyDescent="0.25">
      <c r="S5766" s="6">
        <v>6</v>
      </c>
    </row>
    <row r="5767" spans="19:19" x14ac:dyDescent="0.25">
      <c r="S5767" s="6">
        <v>72</v>
      </c>
    </row>
    <row r="5768" spans="19:19" x14ac:dyDescent="0.25">
      <c r="S5768" s="6">
        <v>68</v>
      </c>
    </row>
    <row r="5769" spans="19:19" x14ac:dyDescent="0.25">
      <c r="S5769" s="6">
        <v>79</v>
      </c>
    </row>
    <row r="5770" spans="19:19" x14ac:dyDescent="0.25">
      <c r="S5770" s="6">
        <v>168</v>
      </c>
    </row>
    <row r="5771" spans="19:19" x14ac:dyDescent="0.25">
      <c r="S5771" s="6">
        <v>143</v>
      </c>
    </row>
    <row r="5772" spans="19:19" x14ac:dyDescent="0.25">
      <c r="S5772" s="6">
        <v>227</v>
      </c>
    </row>
    <row r="5773" spans="19:19" x14ac:dyDescent="0.25">
      <c r="S5773" s="6">
        <v>12</v>
      </c>
    </row>
    <row r="5774" spans="19:19" x14ac:dyDescent="0.25">
      <c r="S5774" s="6">
        <v>169</v>
      </c>
    </row>
    <row r="5775" spans="19:19" x14ac:dyDescent="0.25">
      <c r="S5775" s="6">
        <v>84</v>
      </c>
    </row>
    <row r="5776" spans="19:19" x14ac:dyDescent="0.25">
      <c r="S5776" s="6">
        <v>255</v>
      </c>
    </row>
    <row r="5777" spans="19:19" x14ac:dyDescent="0.25">
      <c r="S5777" s="6">
        <v>219</v>
      </c>
    </row>
    <row r="5778" spans="19:19" x14ac:dyDescent="0.25">
      <c r="S5778" s="6">
        <v>254</v>
      </c>
    </row>
    <row r="5779" spans="19:19" x14ac:dyDescent="0.25">
      <c r="S5779" s="6">
        <v>252</v>
      </c>
    </row>
    <row r="5780" spans="19:19" x14ac:dyDescent="0.25">
      <c r="S5780" s="6">
        <v>192</v>
      </c>
    </row>
    <row r="5781" spans="19:19" x14ac:dyDescent="0.25">
      <c r="S5781" s="6">
        <v>116</v>
      </c>
    </row>
    <row r="5782" spans="19:19" x14ac:dyDescent="0.25">
      <c r="S5782" s="6">
        <v>195</v>
      </c>
    </row>
    <row r="5783" spans="19:19" x14ac:dyDescent="0.25">
      <c r="S5783" s="6">
        <v>164</v>
      </c>
    </row>
    <row r="5784" spans="19:19" x14ac:dyDescent="0.25">
      <c r="S5784" s="6">
        <v>220</v>
      </c>
    </row>
    <row r="5785" spans="19:19" x14ac:dyDescent="0.25">
      <c r="S5785" s="6">
        <v>100</v>
      </c>
    </row>
    <row r="5786" spans="19:19" x14ac:dyDescent="0.25">
      <c r="S5786" s="6">
        <v>86</v>
      </c>
    </row>
    <row r="5787" spans="19:19" x14ac:dyDescent="0.25">
      <c r="S5787" s="6">
        <v>5</v>
      </c>
    </row>
    <row r="5788" spans="19:19" x14ac:dyDescent="0.25">
      <c r="S5788" s="6">
        <v>9</v>
      </c>
    </row>
    <row r="5789" spans="19:19" x14ac:dyDescent="0.25">
      <c r="S5789" s="6">
        <v>114</v>
      </c>
    </row>
    <row r="5790" spans="19:19" x14ac:dyDescent="0.25">
      <c r="S5790" s="6">
        <v>133</v>
      </c>
    </row>
    <row r="5791" spans="19:19" x14ac:dyDescent="0.25">
      <c r="S5791" s="6">
        <v>72</v>
      </c>
    </row>
    <row r="5792" spans="19:19" x14ac:dyDescent="0.25">
      <c r="S5792" s="6">
        <v>190</v>
      </c>
    </row>
    <row r="5793" spans="19:19" x14ac:dyDescent="0.25">
      <c r="S5793" s="6">
        <v>166</v>
      </c>
    </row>
    <row r="5794" spans="19:19" x14ac:dyDescent="0.25">
      <c r="S5794" s="6">
        <v>77</v>
      </c>
    </row>
    <row r="5795" spans="19:19" x14ac:dyDescent="0.25">
      <c r="S5795" s="6">
        <v>217</v>
      </c>
    </row>
    <row r="5796" spans="19:19" x14ac:dyDescent="0.25">
      <c r="S5796" s="6">
        <v>166</v>
      </c>
    </row>
    <row r="5797" spans="19:19" x14ac:dyDescent="0.25">
      <c r="S5797" s="6">
        <v>247</v>
      </c>
    </row>
    <row r="5798" spans="19:19" x14ac:dyDescent="0.25">
      <c r="S5798" s="6">
        <v>194</v>
      </c>
    </row>
    <row r="5799" spans="19:19" x14ac:dyDescent="0.25">
      <c r="S5799" s="6">
        <v>125</v>
      </c>
    </row>
    <row r="5800" spans="19:19" x14ac:dyDescent="0.25">
      <c r="S5800" s="6">
        <v>103</v>
      </c>
    </row>
    <row r="5801" spans="19:19" x14ac:dyDescent="0.25">
      <c r="S5801" s="6">
        <v>143</v>
      </c>
    </row>
    <row r="5802" spans="19:19" x14ac:dyDescent="0.25">
      <c r="S5802" s="6">
        <v>62</v>
      </c>
    </row>
    <row r="5803" spans="19:19" x14ac:dyDescent="0.25">
      <c r="S5803" s="6">
        <v>203</v>
      </c>
    </row>
    <row r="5804" spans="19:19" x14ac:dyDescent="0.25">
      <c r="S5804" s="6">
        <v>110</v>
      </c>
    </row>
    <row r="5805" spans="19:19" x14ac:dyDescent="0.25">
      <c r="S5805" s="6">
        <v>214</v>
      </c>
    </row>
    <row r="5806" spans="19:19" x14ac:dyDescent="0.25">
      <c r="S5806" s="6">
        <v>87</v>
      </c>
    </row>
    <row r="5807" spans="19:19" x14ac:dyDescent="0.25">
      <c r="S5807" s="6">
        <v>33</v>
      </c>
    </row>
    <row r="5808" spans="19:19" x14ac:dyDescent="0.25">
      <c r="S5808" s="6">
        <v>163</v>
      </c>
    </row>
    <row r="5809" spans="19:19" x14ac:dyDescent="0.25">
      <c r="S5809" s="6">
        <v>8</v>
      </c>
    </row>
    <row r="5810" spans="19:19" x14ac:dyDescent="0.25">
      <c r="S5810" s="6">
        <v>246</v>
      </c>
    </row>
    <row r="5811" spans="19:19" x14ac:dyDescent="0.25">
      <c r="S5811" s="6">
        <v>178</v>
      </c>
    </row>
    <row r="5812" spans="19:19" x14ac:dyDescent="0.25">
      <c r="S5812" s="6">
        <v>52</v>
      </c>
    </row>
    <row r="5813" spans="19:19" x14ac:dyDescent="0.25">
      <c r="S5813" s="6">
        <v>180</v>
      </c>
    </row>
    <row r="5814" spans="19:19" x14ac:dyDescent="0.25">
      <c r="S5814" s="6">
        <v>157</v>
      </c>
    </row>
    <row r="5815" spans="19:19" x14ac:dyDescent="0.25">
      <c r="S5815" s="6">
        <v>135</v>
      </c>
    </row>
    <row r="5816" spans="19:19" x14ac:dyDescent="0.25">
      <c r="S5816" s="6">
        <v>166</v>
      </c>
    </row>
    <row r="5817" spans="19:19" x14ac:dyDescent="0.25">
      <c r="S5817" s="6">
        <v>196</v>
      </c>
    </row>
    <row r="5818" spans="19:19" x14ac:dyDescent="0.25">
      <c r="S5818" s="6">
        <v>227</v>
      </c>
    </row>
    <row r="5819" spans="19:19" x14ac:dyDescent="0.25">
      <c r="S5819" s="6">
        <v>98</v>
      </c>
    </row>
    <row r="5820" spans="19:19" x14ac:dyDescent="0.25">
      <c r="S5820" s="6">
        <v>225</v>
      </c>
    </row>
    <row r="5821" spans="19:19" x14ac:dyDescent="0.25">
      <c r="S5821" s="6">
        <v>194</v>
      </c>
    </row>
    <row r="5822" spans="19:19" x14ac:dyDescent="0.25">
      <c r="S5822" s="6">
        <v>76</v>
      </c>
    </row>
    <row r="5823" spans="19:19" x14ac:dyDescent="0.25">
      <c r="S5823" s="6">
        <v>182</v>
      </c>
    </row>
    <row r="5824" spans="19:19" x14ac:dyDescent="0.25">
      <c r="S5824" s="6">
        <v>237</v>
      </c>
    </row>
    <row r="5825" spans="19:19" x14ac:dyDescent="0.25">
      <c r="S5825" s="6">
        <v>197</v>
      </c>
    </row>
    <row r="5826" spans="19:19" x14ac:dyDescent="0.25">
      <c r="S5826" s="6">
        <v>182</v>
      </c>
    </row>
    <row r="5827" spans="19:19" x14ac:dyDescent="0.25">
      <c r="S5827" s="6">
        <v>246</v>
      </c>
    </row>
    <row r="5828" spans="19:19" x14ac:dyDescent="0.25">
      <c r="S5828" s="6">
        <v>28</v>
      </c>
    </row>
    <row r="5829" spans="19:19" x14ac:dyDescent="0.25">
      <c r="S5829" s="6">
        <v>98</v>
      </c>
    </row>
    <row r="5830" spans="19:19" x14ac:dyDescent="0.25">
      <c r="S5830" s="6">
        <v>162</v>
      </c>
    </row>
    <row r="5831" spans="19:19" x14ac:dyDescent="0.25">
      <c r="S5831" s="6">
        <v>4</v>
      </c>
    </row>
    <row r="5832" spans="19:19" x14ac:dyDescent="0.25">
      <c r="S5832" s="6">
        <v>20</v>
      </c>
    </row>
    <row r="5833" spans="19:19" x14ac:dyDescent="0.25">
      <c r="S5833" s="6">
        <v>178</v>
      </c>
    </row>
    <row r="5834" spans="19:19" x14ac:dyDescent="0.25">
      <c r="S5834" s="6">
        <v>170</v>
      </c>
    </row>
    <row r="5835" spans="19:19" x14ac:dyDescent="0.25">
      <c r="S5835" s="6">
        <v>195</v>
      </c>
    </row>
    <row r="5836" spans="19:19" x14ac:dyDescent="0.25">
      <c r="S5836" s="6">
        <v>66</v>
      </c>
    </row>
    <row r="5837" spans="19:19" x14ac:dyDescent="0.25">
      <c r="S5837" s="6">
        <v>236</v>
      </c>
    </row>
    <row r="5838" spans="19:19" x14ac:dyDescent="0.25">
      <c r="S5838" s="6">
        <v>199</v>
      </c>
    </row>
    <row r="5839" spans="19:19" x14ac:dyDescent="0.25">
      <c r="S5839" s="6">
        <v>54</v>
      </c>
    </row>
    <row r="5840" spans="19:19" x14ac:dyDescent="0.25">
      <c r="S5840" s="6">
        <v>211</v>
      </c>
    </row>
    <row r="5841" spans="19:19" x14ac:dyDescent="0.25">
      <c r="S5841" s="6">
        <v>34</v>
      </c>
    </row>
    <row r="5842" spans="19:19" x14ac:dyDescent="0.25">
      <c r="S5842" s="6">
        <v>4</v>
      </c>
    </row>
    <row r="5843" spans="19:19" x14ac:dyDescent="0.25">
      <c r="S5843" s="6">
        <v>246</v>
      </c>
    </row>
    <row r="5844" spans="19:19" x14ac:dyDescent="0.25">
      <c r="S5844" s="6">
        <v>191</v>
      </c>
    </row>
    <row r="5845" spans="19:19" x14ac:dyDescent="0.25">
      <c r="S5845" s="6">
        <v>231</v>
      </c>
    </row>
    <row r="5846" spans="19:19" x14ac:dyDescent="0.25">
      <c r="S5846" s="6">
        <v>223</v>
      </c>
    </row>
    <row r="5847" spans="19:19" x14ac:dyDescent="0.25">
      <c r="S5847" s="6">
        <v>20</v>
      </c>
    </row>
    <row r="5848" spans="19:19" x14ac:dyDescent="0.25">
      <c r="S5848" s="6">
        <v>208</v>
      </c>
    </row>
    <row r="5849" spans="19:19" x14ac:dyDescent="0.25">
      <c r="S5849" s="6">
        <v>143</v>
      </c>
    </row>
    <row r="5850" spans="19:19" x14ac:dyDescent="0.25">
      <c r="S5850" s="6">
        <v>68</v>
      </c>
    </row>
    <row r="5851" spans="19:19" x14ac:dyDescent="0.25">
      <c r="S5851" s="6">
        <v>65</v>
      </c>
    </row>
    <row r="5852" spans="19:19" x14ac:dyDescent="0.25">
      <c r="S5852" s="6">
        <v>118</v>
      </c>
    </row>
    <row r="5853" spans="19:19" x14ac:dyDescent="0.25">
      <c r="S5853" s="6">
        <v>61</v>
      </c>
    </row>
    <row r="5854" spans="19:19" x14ac:dyDescent="0.25">
      <c r="S5854" s="6">
        <v>250</v>
      </c>
    </row>
    <row r="5855" spans="19:19" x14ac:dyDescent="0.25">
      <c r="S5855" s="6">
        <v>192</v>
      </c>
    </row>
    <row r="5856" spans="19:19" x14ac:dyDescent="0.25">
      <c r="S5856" s="6">
        <v>62</v>
      </c>
    </row>
    <row r="5857" spans="19:19" x14ac:dyDescent="0.25">
      <c r="S5857" s="6">
        <v>190</v>
      </c>
    </row>
    <row r="5858" spans="19:19" x14ac:dyDescent="0.25">
      <c r="S5858" s="6">
        <v>47</v>
      </c>
    </row>
    <row r="5859" spans="19:19" x14ac:dyDescent="0.25">
      <c r="S5859" s="6">
        <v>217</v>
      </c>
    </row>
    <row r="5860" spans="19:19" x14ac:dyDescent="0.25">
      <c r="S5860" s="6">
        <v>3</v>
      </c>
    </row>
    <row r="5861" spans="19:19" x14ac:dyDescent="0.25">
      <c r="S5861" s="6">
        <v>168</v>
      </c>
    </row>
    <row r="5862" spans="19:19" x14ac:dyDescent="0.25">
      <c r="S5862" s="6">
        <v>247</v>
      </c>
    </row>
    <row r="5863" spans="19:19" x14ac:dyDescent="0.25">
      <c r="S5863" s="6">
        <v>130</v>
      </c>
    </row>
    <row r="5864" spans="19:19" x14ac:dyDescent="0.25">
      <c r="S5864" s="6">
        <v>75</v>
      </c>
    </row>
    <row r="5865" spans="19:19" x14ac:dyDescent="0.25">
      <c r="S5865" s="6">
        <v>140</v>
      </c>
    </row>
    <row r="5866" spans="19:19" x14ac:dyDescent="0.25">
      <c r="S5866" s="6">
        <v>213</v>
      </c>
    </row>
    <row r="5867" spans="19:19" x14ac:dyDescent="0.25">
      <c r="S5867" s="6">
        <v>26</v>
      </c>
    </row>
    <row r="5868" spans="19:19" x14ac:dyDescent="0.25">
      <c r="S5868" s="6">
        <v>1</v>
      </c>
    </row>
    <row r="5869" spans="19:19" x14ac:dyDescent="0.25">
      <c r="S5869" s="6">
        <v>214</v>
      </c>
    </row>
    <row r="5870" spans="19:19" x14ac:dyDescent="0.25">
      <c r="S5870" s="6">
        <v>230</v>
      </c>
    </row>
    <row r="5871" spans="19:19" x14ac:dyDescent="0.25">
      <c r="S5871" s="6">
        <v>45</v>
      </c>
    </row>
    <row r="5872" spans="19:19" x14ac:dyDescent="0.25">
      <c r="S5872" s="6">
        <v>194</v>
      </c>
    </row>
    <row r="5873" spans="19:19" x14ac:dyDescent="0.25">
      <c r="S5873" s="6">
        <v>254</v>
      </c>
    </row>
    <row r="5874" spans="19:19" x14ac:dyDescent="0.25">
      <c r="S5874" s="6">
        <v>107</v>
      </c>
    </row>
    <row r="5875" spans="19:19" x14ac:dyDescent="0.25">
      <c r="S5875" s="6">
        <v>172</v>
      </c>
    </row>
    <row r="5876" spans="19:19" x14ac:dyDescent="0.25">
      <c r="S5876" s="6">
        <v>246</v>
      </c>
    </row>
    <row r="5877" spans="19:19" x14ac:dyDescent="0.25">
      <c r="S5877" s="6">
        <v>64</v>
      </c>
    </row>
    <row r="5878" spans="19:19" x14ac:dyDescent="0.25">
      <c r="S5878" s="6">
        <v>85</v>
      </c>
    </row>
    <row r="5879" spans="19:19" x14ac:dyDescent="0.25">
      <c r="S5879" s="6">
        <v>221</v>
      </c>
    </row>
    <row r="5880" spans="19:19" x14ac:dyDescent="0.25">
      <c r="S5880" s="6">
        <v>69</v>
      </c>
    </row>
    <row r="5881" spans="19:19" x14ac:dyDescent="0.25">
      <c r="S5881" s="6">
        <v>77</v>
      </c>
    </row>
    <row r="5882" spans="19:19" x14ac:dyDescent="0.25">
      <c r="S5882" s="6">
        <v>80</v>
      </c>
    </row>
    <row r="5883" spans="19:19" x14ac:dyDescent="0.25">
      <c r="S5883" s="6">
        <v>9</v>
      </c>
    </row>
    <row r="5884" spans="19:19" x14ac:dyDescent="0.25">
      <c r="S5884" s="6">
        <v>181</v>
      </c>
    </row>
    <row r="5885" spans="19:19" x14ac:dyDescent="0.25">
      <c r="S5885" s="6">
        <v>88</v>
      </c>
    </row>
    <row r="5886" spans="19:19" x14ac:dyDescent="0.25">
      <c r="S5886" s="6">
        <v>121</v>
      </c>
    </row>
    <row r="5887" spans="19:19" x14ac:dyDescent="0.25">
      <c r="S5887" s="6">
        <v>227</v>
      </c>
    </row>
    <row r="5888" spans="19:19" x14ac:dyDescent="0.25">
      <c r="S5888" s="6">
        <v>89</v>
      </c>
    </row>
    <row r="5889" spans="19:19" x14ac:dyDescent="0.25">
      <c r="S5889" s="6">
        <v>142</v>
      </c>
    </row>
    <row r="5890" spans="19:19" x14ac:dyDescent="0.25">
      <c r="S5890" s="6">
        <v>43</v>
      </c>
    </row>
    <row r="5891" spans="19:19" x14ac:dyDescent="0.25">
      <c r="S5891" s="6">
        <v>10</v>
      </c>
    </row>
    <row r="5892" spans="19:19" x14ac:dyDescent="0.25">
      <c r="S5892" s="6">
        <v>128</v>
      </c>
    </row>
    <row r="5893" spans="19:19" x14ac:dyDescent="0.25">
      <c r="S5893" s="6">
        <v>193</v>
      </c>
    </row>
    <row r="5894" spans="19:19" x14ac:dyDescent="0.25">
      <c r="S5894" s="6">
        <v>184</v>
      </c>
    </row>
    <row r="5895" spans="19:19" x14ac:dyDescent="0.25">
      <c r="S5895" s="6">
        <v>206</v>
      </c>
    </row>
    <row r="5896" spans="19:19" x14ac:dyDescent="0.25">
      <c r="S5896" s="6">
        <v>21</v>
      </c>
    </row>
    <row r="5897" spans="19:19" x14ac:dyDescent="0.25">
      <c r="S5897" s="6">
        <v>97</v>
      </c>
    </row>
    <row r="5898" spans="19:19" x14ac:dyDescent="0.25">
      <c r="S5898" s="6">
        <v>98</v>
      </c>
    </row>
    <row r="5899" spans="19:19" x14ac:dyDescent="0.25">
      <c r="S5899" s="6">
        <v>99</v>
      </c>
    </row>
    <row r="5900" spans="19:19" x14ac:dyDescent="0.25">
      <c r="S5900" s="6">
        <v>121</v>
      </c>
    </row>
    <row r="5901" spans="19:19" x14ac:dyDescent="0.25">
      <c r="S5901" s="6">
        <v>168</v>
      </c>
    </row>
    <row r="5902" spans="19:19" x14ac:dyDescent="0.25">
      <c r="S5902" s="6">
        <v>164</v>
      </c>
    </row>
    <row r="5903" spans="19:19" x14ac:dyDescent="0.25">
      <c r="S5903" s="6">
        <v>17</v>
      </c>
    </row>
    <row r="5904" spans="19:19" x14ac:dyDescent="0.25">
      <c r="S5904" s="6">
        <v>67</v>
      </c>
    </row>
    <row r="5905" spans="19:19" x14ac:dyDescent="0.25">
      <c r="S5905" s="6">
        <v>158</v>
      </c>
    </row>
    <row r="5906" spans="19:19" x14ac:dyDescent="0.25">
      <c r="S5906" s="6">
        <v>249</v>
      </c>
    </row>
    <row r="5907" spans="19:19" x14ac:dyDescent="0.25">
      <c r="S5907" s="6">
        <v>111</v>
      </c>
    </row>
    <row r="5908" spans="19:19" x14ac:dyDescent="0.25">
      <c r="S5908" s="6">
        <v>90</v>
      </c>
    </row>
    <row r="5909" spans="19:19" x14ac:dyDescent="0.25">
      <c r="S5909" s="6">
        <v>101</v>
      </c>
    </row>
    <row r="5910" spans="19:19" x14ac:dyDescent="0.25">
      <c r="S5910" s="6">
        <v>30</v>
      </c>
    </row>
    <row r="5911" spans="19:19" x14ac:dyDescent="0.25">
      <c r="S5911" s="6">
        <v>249</v>
      </c>
    </row>
    <row r="5912" spans="19:19" x14ac:dyDescent="0.25">
      <c r="S5912" s="6">
        <v>15</v>
      </c>
    </row>
    <row r="5913" spans="19:19" x14ac:dyDescent="0.25">
      <c r="S5913" s="6">
        <v>25</v>
      </c>
    </row>
    <row r="5914" spans="19:19" x14ac:dyDescent="0.25">
      <c r="S5914" s="6">
        <v>216</v>
      </c>
    </row>
    <row r="5915" spans="19:19" x14ac:dyDescent="0.25">
      <c r="S5915" s="6">
        <v>7</v>
      </c>
    </row>
    <row r="5916" spans="19:19" x14ac:dyDescent="0.25">
      <c r="S5916" s="6">
        <v>231</v>
      </c>
    </row>
    <row r="5917" spans="19:19" x14ac:dyDescent="0.25">
      <c r="S5917" s="6">
        <v>119</v>
      </c>
    </row>
    <row r="5918" spans="19:19" x14ac:dyDescent="0.25">
      <c r="S5918" s="6">
        <v>190</v>
      </c>
    </row>
    <row r="5919" spans="19:19" x14ac:dyDescent="0.25">
      <c r="S5919" s="6">
        <v>229</v>
      </c>
    </row>
    <row r="5920" spans="19:19" x14ac:dyDescent="0.25">
      <c r="S5920" s="6">
        <v>118</v>
      </c>
    </row>
    <row r="5921" spans="19:19" x14ac:dyDescent="0.25">
      <c r="S5921" s="6">
        <v>182</v>
      </c>
    </row>
    <row r="5922" spans="19:19" x14ac:dyDescent="0.25">
      <c r="S5922" s="6">
        <v>49</v>
      </c>
    </row>
    <row r="5923" spans="19:19" x14ac:dyDescent="0.25">
      <c r="S5923" s="6">
        <v>230</v>
      </c>
    </row>
    <row r="5924" spans="19:19" x14ac:dyDescent="0.25">
      <c r="S5924" s="6">
        <v>6</v>
      </c>
    </row>
    <row r="5925" spans="19:19" x14ac:dyDescent="0.25">
      <c r="S5925" s="6">
        <v>205</v>
      </c>
    </row>
    <row r="5926" spans="19:19" x14ac:dyDescent="0.25">
      <c r="S5926" s="6">
        <v>19</v>
      </c>
    </row>
    <row r="5927" spans="19:19" x14ac:dyDescent="0.25">
      <c r="S5927" s="6">
        <v>61</v>
      </c>
    </row>
    <row r="5928" spans="19:19" x14ac:dyDescent="0.25">
      <c r="S5928" s="6">
        <v>185</v>
      </c>
    </row>
    <row r="5929" spans="19:19" x14ac:dyDescent="0.25">
      <c r="S5929" s="6">
        <v>0</v>
      </c>
    </row>
    <row r="5930" spans="19:19" x14ac:dyDescent="0.25">
      <c r="S5930" s="6">
        <v>144</v>
      </c>
    </row>
    <row r="5931" spans="19:19" x14ac:dyDescent="0.25">
      <c r="S5931" s="6">
        <v>193</v>
      </c>
    </row>
    <row r="5932" spans="19:19" x14ac:dyDescent="0.25">
      <c r="S5932" s="6">
        <v>145</v>
      </c>
    </row>
    <row r="5933" spans="19:19" x14ac:dyDescent="0.25">
      <c r="S5933" s="6">
        <v>89</v>
      </c>
    </row>
    <row r="5934" spans="19:19" x14ac:dyDescent="0.25">
      <c r="S5934" s="6">
        <v>237</v>
      </c>
    </row>
    <row r="5935" spans="19:19" x14ac:dyDescent="0.25">
      <c r="S5935" s="6">
        <v>85</v>
      </c>
    </row>
    <row r="5936" spans="19:19" x14ac:dyDescent="0.25">
      <c r="S5936" s="6">
        <v>146</v>
      </c>
    </row>
    <row r="5937" spans="19:19" x14ac:dyDescent="0.25">
      <c r="S5937" s="6">
        <v>101</v>
      </c>
    </row>
    <row r="5938" spans="19:19" x14ac:dyDescent="0.25">
      <c r="S5938" s="6">
        <v>18</v>
      </c>
    </row>
    <row r="5939" spans="19:19" x14ac:dyDescent="0.25">
      <c r="S5939" s="6">
        <v>94</v>
      </c>
    </row>
    <row r="5940" spans="19:19" x14ac:dyDescent="0.25">
      <c r="S5940" s="6">
        <v>252</v>
      </c>
    </row>
    <row r="5941" spans="19:19" x14ac:dyDescent="0.25">
      <c r="S5941" s="6">
        <v>177</v>
      </c>
    </row>
    <row r="5942" spans="19:19" x14ac:dyDescent="0.25">
      <c r="S5942" s="6">
        <v>6</v>
      </c>
    </row>
    <row r="5943" spans="19:19" x14ac:dyDescent="0.25">
      <c r="S5943" s="6">
        <v>171</v>
      </c>
    </row>
    <row r="5944" spans="19:19" x14ac:dyDescent="0.25">
      <c r="S5944" s="6">
        <v>101</v>
      </c>
    </row>
    <row r="5945" spans="19:19" x14ac:dyDescent="0.25">
      <c r="S5945" s="6">
        <v>127</v>
      </c>
    </row>
    <row r="5946" spans="19:19" x14ac:dyDescent="0.25">
      <c r="S5946" s="6">
        <v>55</v>
      </c>
    </row>
    <row r="5947" spans="19:19" x14ac:dyDescent="0.25">
      <c r="S5947" s="6">
        <v>47</v>
      </c>
    </row>
    <row r="5948" spans="19:19" x14ac:dyDescent="0.25">
      <c r="S5948" s="6">
        <v>78</v>
      </c>
    </row>
    <row r="5949" spans="19:19" x14ac:dyDescent="0.25">
      <c r="S5949" s="6">
        <v>126</v>
      </c>
    </row>
    <row r="5950" spans="19:19" x14ac:dyDescent="0.25">
      <c r="S5950" s="6">
        <v>71</v>
      </c>
    </row>
    <row r="5951" spans="19:19" x14ac:dyDescent="0.25">
      <c r="S5951" s="6">
        <v>229</v>
      </c>
    </row>
    <row r="5952" spans="19:19" x14ac:dyDescent="0.25">
      <c r="S5952" s="6">
        <v>209</v>
      </c>
    </row>
    <row r="5953" spans="19:19" x14ac:dyDescent="0.25">
      <c r="S5953" s="6">
        <v>99</v>
      </c>
    </row>
    <row r="5954" spans="19:19" x14ac:dyDescent="0.25">
      <c r="S5954" s="6">
        <v>129</v>
      </c>
    </row>
    <row r="5955" spans="19:19" x14ac:dyDescent="0.25">
      <c r="S5955" s="6">
        <v>172</v>
      </c>
    </row>
    <row r="5956" spans="19:19" x14ac:dyDescent="0.25">
      <c r="S5956" s="6">
        <v>15</v>
      </c>
    </row>
    <row r="5957" spans="19:19" x14ac:dyDescent="0.25">
      <c r="S5957" s="6">
        <v>95</v>
      </c>
    </row>
    <row r="5958" spans="19:19" x14ac:dyDescent="0.25">
      <c r="S5958" s="6">
        <v>246</v>
      </c>
    </row>
    <row r="5959" spans="19:19" x14ac:dyDescent="0.25">
      <c r="S5959" s="6">
        <v>97</v>
      </c>
    </row>
    <row r="5960" spans="19:19" x14ac:dyDescent="0.25">
      <c r="S5960" s="6">
        <v>37</v>
      </c>
    </row>
    <row r="5961" spans="19:19" x14ac:dyDescent="0.25">
      <c r="S5961" s="6">
        <v>47</v>
      </c>
    </row>
    <row r="5962" spans="19:19" x14ac:dyDescent="0.25">
      <c r="S5962" s="6">
        <v>249</v>
      </c>
    </row>
    <row r="5963" spans="19:19" x14ac:dyDescent="0.25">
      <c r="S5963" s="6">
        <v>150</v>
      </c>
    </row>
    <row r="5964" spans="19:19" x14ac:dyDescent="0.25">
      <c r="S5964" s="6">
        <v>201</v>
      </c>
    </row>
    <row r="5965" spans="19:19" x14ac:dyDescent="0.25">
      <c r="S5965" s="6">
        <v>29</v>
      </c>
    </row>
    <row r="5966" spans="19:19" x14ac:dyDescent="0.25">
      <c r="S5966" s="6">
        <v>249</v>
      </c>
    </row>
    <row r="5967" spans="19:19" x14ac:dyDescent="0.25">
      <c r="S5967" s="6">
        <v>230</v>
      </c>
    </row>
    <row r="5968" spans="19:19" x14ac:dyDescent="0.25">
      <c r="S5968" s="6">
        <v>197</v>
      </c>
    </row>
    <row r="5969" spans="19:19" x14ac:dyDescent="0.25">
      <c r="S5969" s="6">
        <v>161</v>
      </c>
    </row>
    <row r="5970" spans="19:19" x14ac:dyDescent="0.25">
      <c r="S5970" s="6">
        <v>9</v>
      </c>
    </row>
    <row r="5971" spans="19:19" x14ac:dyDescent="0.25">
      <c r="S5971" s="6">
        <v>152</v>
      </c>
    </row>
    <row r="5972" spans="19:19" x14ac:dyDescent="0.25">
      <c r="S5972" s="6">
        <v>104</v>
      </c>
    </row>
    <row r="5973" spans="19:19" x14ac:dyDescent="0.25">
      <c r="S5973" s="6">
        <v>1</v>
      </c>
    </row>
    <row r="5974" spans="19:19" x14ac:dyDescent="0.25">
      <c r="S5974" s="6">
        <v>220</v>
      </c>
    </row>
    <row r="5975" spans="19:19" x14ac:dyDescent="0.25">
      <c r="S5975" s="6">
        <v>158</v>
      </c>
    </row>
    <row r="5976" spans="19:19" x14ac:dyDescent="0.25">
      <c r="S5976" s="6">
        <v>14</v>
      </c>
    </row>
    <row r="5977" spans="19:19" x14ac:dyDescent="0.25">
      <c r="S5977" s="6">
        <v>50</v>
      </c>
    </row>
    <row r="5978" spans="19:19" x14ac:dyDescent="0.25">
      <c r="S5978" s="6">
        <v>64</v>
      </c>
    </row>
    <row r="5979" spans="19:19" x14ac:dyDescent="0.25">
      <c r="S5979" s="6">
        <v>220</v>
      </c>
    </row>
    <row r="5980" spans="19:19" x14ac:dyDescent="0.25">
      <c r="S5980" s="6">
        <v>190</v>
      </c>
    </row>
    <row r="5981" spans="19:19" x14ac:dyDescent="0.25">
      <c r="S5981" s="6">
        <v>250</v>
      </c>
    </row>
    <row r="5982" spans="19:19" x14ac:dyDescent="0.25">
      <c r="S5982" s="6">
        <v>179</v>
      </c>
    </row>
    <row r="5983" spans="19:19" x14ac:dyDescent="0.25">
      <c r="S5983" s="6">
        <v>204</v>
      </c>
    </row>
    <row r="5984" spans="19:19" x14ac:dyDescent="0.25">
      <c r="S5984" s="6">
        <v>127</v>
      </c>
    </row>
    <row r="5985" spans="19:19" x14ac:dyDescent="0.25">
      <c r="S5985" s="6">
        <v>46</v>
      </c>
    </row>
    <row r="5986" spans="19:19" x14ac:dyDescent="0.25">
      <c r="S5986" s="6">
        <v>218</v>
      </c>
    </row>
    <row r="5987" spans="19:19" x14ac:dyDescent="0.25">
      <c r="S5987" s="6">
        <v>191</v>
      </c>
    </row>
    <row r="5988" spans="19:19" x14ac:dyDescent="0.25">
      <c r="S5988" s="6">
        <v>170</v>
      </c>
    </row>
    <row r="5989" spans="19:19" x14ac:dyDescent="0.25">
      <c r="S5989" s="6">
        <v>43</v>
      </c>
    </row>
    <row r="5990" spans="19:19" x14ac:dyDescent="0.25">
      <c r="S5990" s="6">
        <v>146</v>
      </c>
    </row>
    <row r="5991" spans="19:19" x14ac:dyDescent="0.25">
      <c r="S5991" s="6">
        <v>95</v>
      </c>
    </row>
    <row r="5992" spans="19:19" x14ac:dyDescent="0.25">
      <c r="S5992" s="6">
        <v>167</v>
      </c>
    </row>
    <row r="5993" spans="19:19" x14ac:dyDescent="0.25">
      <c r="S5993" s="6">
        <v>221</v>
      </c>
    </row>
    <row r="5994" spans="19:19" x14ac:dyDescent="0.25">
      <c r="S5994" s="6">
        <v>32</v>
      </c>
    </row>
    <row r="5995" spans="19:19" x14ac:dyDescent="0.25">
      <c r="S5995" s="6">
        <v>44</v>
      </c>
    </row>
    <row r="5996" spans="19:19" x14ac:dyDescent="0.25">
      <c r="S5996" s="6">
        <v>124</v>
      </c>
    </row>
    <row r="5997" spans="19:19" x14ac:dyDescent="0.25">
      <c r="S5997" s="6">
        <v>224</v>
      </c>
    </row>
    <row r="5998" spans="19:19" x14ac:dyDescent="0.25">
      <c r="S5998" s="6">
        <v>94</v>
      </c>
    </row>
    <row r="5999" spans="19:19" x14ac:dyDescent="0.25">
      <c r="S5999" s="6">
        <v>208</v>
      </c>
    </row>
    <row r="6000" spans="19:19" x14ac:dyDescent="0.25">
      <c r="S6000" s="6">
        <v>94</v>
      </c>
    </row>
    <row r="6001" spans="19:19" x14ac:dyDescent="0.25">
      <c r="S6001" s="6">
        <v>92</v>
      </c>
    </row>
    <row r="6002" spans="19:19" x14ac:dyDescent="0.25">
      <c r="S6002" s="6">
        <v>160</v>
      </c>
    </row>
    <row r="6003" spans="19:19" x14ac:dyDescent="0.25">
      <c r="S6003" s="6">
        <v>234</v>
      </c>
    </row>
    <row r="6004" spans="19:19" x14ac:dyDescent="0.25">
      <c r="S6004" s="6">
        <v>66</v>
      </c>
    </row>
    <row r="6005" spans="19:19" x14ac:dyDescent="0.25">
      <c r="S6005" s="6">
        <v>94</v>
      </c>
    </row>
    <row r="6006" spans="19:19" x14ac:dyDescent="0.25">
      <c r="S6006" s="6">
        <v>138</v>
      </c>
    </row>
    <row r="6007" spans="19:19" x14ac:dyDescent="0.25">
      <c r="S6007" s="6">
        <v>93</v>
      </c>
    </row>
    <row r="6008" spans="19:19" x14ac:dyDescent="0.25">
      <c r="S6008" s="6">
        <v>146</v>
      </c>
    </row>
    <row r="6009" spans="19:19" x14ac:dyDescent="0.25">
      <c r="S6009" s="6">
        <v>118</v>
      </c>
    </row>
    <row r="6010" spans="19:19" x14ac:dyDescent="0.25">
      <c r="S6010" s="6">
        <v>26</v>
      </c>
    </row>
    <row r="6011" spans="19:19" x14ac:dyDescent="0.25">
      <c r="S6011" s="6">
        <v>90</v>
      </c>
    </row>
    <row r="6012" spans="19:19" x14ac:dyDescent="0.25">
      <c r="S6012" s="6">
        <v>201</v>
      </c>
    </row>
    <row r="6013" spans="19:19" x14ac:dyDescent="0.25">
      <c r="S6013" s="6">
        <v>122</v>
      </c>
    </row>
    <row r="6014" spans="19:19" x14ac:dyDescent="0.25">
      <c r="S6014" s="6">
        <v>192</v>
      </c>
    </row>
    <row r="6015" spans="19:19" x14ac:dyDescent="0.25">
      <c r="S6015" s="6">
        <v>88</v>
      </c>
    </row>
    <row r="6016" spans="19:19" x14ac:dyDescent="0.25">
      <c r="S6016" s="6">
        <v>1</v>
      </c>
    </row>
    <row r="6017" spans="19:19" x14ac:dyDescent="0.25">
      <c r="S6017" s="6">
        <v>1</v>
      </c>
    </row>
    <row r="6018" spans="19:19" x14ac:dyDescent="0.25">
      <c r="S6018" s="6">
        <v>168</v>
      </c>
    </row>
    <row r="6019" spans="19:19" x14ac:dyDescent="0.25">
      <c r="S6019" s="6">
        <v>177</v>
      </c>
    </row>
    <row r="6020" spans="19:19" x14ac:dyDescent="0.25">
      <c r="S6020" s="6">
        <v>153</v>
      </c>
    </row>
    <row r="6021" spans="19:19" x14ac:dyDescent="0.25">
      <c r="S6021" s="6">
        <v>219</v>
      </c>
    </row>
    <row r="6022" spans="19:19" x14ac:dyDescent="0.25">
      <c r="S6022" s="6">
        <v>59</v>
      </c>
    </row>
    <row r="6023" spans="19:19" x14ac:dyDescent="0.25">
      <c r="S6023" s="6">
        <v>62</v>
      </c>
    </row>
    <row r="6024" spans="19:19" x14ac:dyDescent="0.25">
      <c r="S6024" s="6">
        <v>147</v>
      </c>
    </row>
    <row r="6025" spans="19:19" x14ac:dyDescent="0.25">
      <c r="S6025" s="6">
        <v>35</v>
      </c>
    </row>
    <row r="6026" spans="19:19" x14ac:dyDescent="0.25">
      <c r="S6026" s="6">
        <v>240</v>
      </c>
    </row>
    <row r="6027" spans="19:19" x14ac:dyDescent="0.25">
      <c r="S6027" s="6">
        <v>88</v>
      </c>
    </row>
    <row r="6028" spans="19:19" x14ac:dyDescent="0.25">
      <c r="S6028" s="6">
        <v>126</v>
      </c>
    </row>
    <row r="6029" spans="19:19" x14ac:dyDescent="0.25">
      <c r="S6029" s="6">
        <v>227</v>
      </c>
    </row>
    <row r="6030" spans="19:19" x14ac:dyDescent="0.25">
      <c r="S6030" s="6">
        <v>187</v>
      </c>
    </row>
    <row r="6031" spans="19:19" x14ac:dyDescent="0.25">
      <c r="S6031" s="6">
        <v>110</v>
      </c>
    </row>
    <row r="6032" spans="19:19" x14ac:dyDescent="0.25">
      <c r="S6032" s="6">
        <v>35</v>
      </c>
    </row>
    <row r="6033" spans="19:19" x14ac:dyDescent="0.25">
      <c r="S6033" s="6">
        <v>41</v>
      </c>
    </row>
    <row r="6034" spans="19:19" x14ac:dyDescent="0.25">
      <c r="S6034" s="6">
        <v>39</v>
      </c>
    </row>
    <row r="6035" spans="19:19" x14ac:dyDescent="0.25">
      <c r="S6035" s="6">
        <v>194</v>
      </c>
    </row>
    <row r="6036" spans="19:19" x14ac:dyDescent="0.25">
      <c r="S6036" s="6">
        <v>195</v>
      </c>
    </row>
    <row r="6037" spans="19:19" x14ac:dyDescent="0.25">
      <c r="S6037" s="6">
        <v>49</v>
      </c>
    </row>
    <row r="6038" spans="19:19" x14ac:dyDescent="0.25">
      <c r="S6038" s="6">
        <v>75</v>
      </c>
    </row>
    <row r="6039" spans="19:19" x14ac:dyDescent="0.25">
      <c r="S6039" s="6">
        <v>107</v>
      </c>
    </row>
    <row r="6040" spans="19:19" x14ac:dyDescent="0.25">
      <c r="S6040" s="6">
        <v>42</v>
      </c>
    </row>
    <row r="6041" spans="19:19" x14ac:dyDescent="0.25">
      <c r="S6041" s="6">
        <v>123</v>
      </c>
    </row>
    <row r="6042" spans="19:19" x14ac:dyDescent="0.25">
      <c r="S6042" s="6">
        <v>246</v>
      </c>
    </row>
    <row r="6043" spans="19:19" x14ac:dyDescent="0.25">
      <c r="S6043" s="6">
        <v>35</v>
      </c>
    </row>
    <row r="6044" spans="19:19" x14ac:dyDescent="0.25">
      <c r="S6044" s="6">
        <v>116</v>
      </c>
    </row>
    <row r="6045" spans="19:19" x14ac:dyDescent="0.25">
      <c r="S6045" s="6">
        <v>51</v>
      </c>
    </row>
    <row r="6046" spans="19:19" x14ac:dyDescent="0.25">
      <c r="S6046" s="6">
        <v>0</v>
      </c>
    </row>
    <row r="6047" spans="19:19" x14ac:dyDescent="0.25">
      <c r="S6047" s="6">
        <v>242</v>
      </c>
    </row>
    <row r="6048" spans="19:19" x14ac:dyDescent="0.25">
      <c r="S6048" s="6">
        <v>200</v>
      </c>
    </row>
    <row r="6049" spans="19:19" x14ac:dyDescent="0.25">
      <c r="S6049" s="6">
        <v>73</v>
      </c>
    </row>
    <row r="6050" spans="19:19" x14ac:dyDescent="0.25">
      <c r="S6050" s="6">
        <v>110</v>
      </c>
    </row>
    <row r="6051" spans="19:19" x14ac:dyDescent="0.25">
      <c r="S6051" s="6">
        <v>8</v>
      </c>
    </row>
    <row r="6052" spans="19:19" x14ac:dyDescent="0.25">
      <c r="S6052" s="6">
        <v>118</v>
      </c>
    </row>
    <row r="6053" spans="19:19" x14ac:dyDescent="0.25">
      <c r="S6053" s="6">
        <v>29</v>
      </c>
    </row>
    <row r="6054" spans="19:19" x14ac:dyDescent="0.25">
      <c r="S6054" s="6">
        <v>8</v>
      </c>
    </row>
    <row r="6055" spans="19:19" x14ac:dyDescent="0.25">
      <c r="S6055" s="6">
        <v>146</v>
      </c>
    </row>
    <row r="6056" spans="19:19" x14ac:dyDescent="0.25">
      <c r="S6056" s="6">
        <v>53</v>
      </c>
    </row>
    <row r="6057" spans="19:19" x14ac:dyDescent="0.25">
      <c r="S6057" s="6">
        <v>76</v>
      </c>
    </row>
    <row r="6058" spans="19:19" x14ac:dyDescent="0.25">
      <c r="S6058" s="6">
        <v>147</v>
      </c>
    </row>
    <row r="6059" spans="19:19" x14ac:dyDescent="0.25">
      <c r="S6059" s="6">
        <v>202</v>
      </c>
    </row>
    <row r="6060" spans="19:19" x14ac:dyDescent="0.25">
      <c r="S6060" s="6">
        <v>194</v>
      </c>
    </row>
    <row r="6061" spans="19:19" x14ac:dyDescent="0.25">
      <c r="S6061" s="6">
        <v>95</v>
      </c>
    </row>
    <row r="6062" spans="19:19" x14ac:dyDescent="0.25">
      <c r="S6062" s="6">
        <v>86</v>
      </c>
    </row>
    <row r="6063" spans="19:19" x14ac:dyDescent="0.25">
      <c r="S6063" s="6">
        <v>58</v>
      </c>
    </row>
    <row r="6064" spans="19:19" x14ac:dyDescent="0.25">
      <c r="S6064" s="6">
        <v>173</v>
      </c>
    </row>
    <row r="6065" spans="19:19" x14ac:dyDescent="0.25">
      <c r="S6065" s="6">
        <v>14</v>
      </c>
    </row>
    <row r="6066" spans="19:19" x14ac:dyDescent="0.25">
      <c r="S6066" s="6">
        <v>27</v>
      </c>
    </row>
    <row r="6067" spans="19:19" x14ac:dyDescent="0.25">
      <c r="S6067" s="6">
        <v>218</v>
      </c>
    </row>
    <row r="6068" spans="19:19" x14ac:dyDescent="0.25">
      <c r="S6068" s="6">
        <v>245</v>
      </c>
    </row>
    <row r="6069" spans="19:19" x14ac:dyDescent="0.25">
      <c r="S6069" s="6">
        <v>188</v>
      </c>
    </row>
    <row r="6070" spans="19:19" x14ac:dyDescent="0.25">
      <c r="S6070" s="6">
        <v>208</v>
      </c>
    </row>
    <row r="6071" spans="19:19" x14ac:dyDescent="0.25">
      <c r="S6071" s="6">
        <v>79</v>
      </c>
    </row>
    <row r="6072" spans="19:19" x14ac:dyDescent="0.25">
      <c r="S6072" s="6">
        <v>104</v>
      </c>
    </row>
    <row r="6073" spans="19:19" x14ac:dyDescent="0.25">
      <c r="S6073" s="6">
        <v>173</v>
      </c>
    </row>
    <row r="6074" spans="19:19" x14ac:dyDescent="0.25">
      <c r="S6074" s="6">
        <v>115</v>
      </c>
    </row>
    <row r="6075" spans="19:19" x14ac:dyDescent="0.25">
      <c r="S6075" s="6">
        <v>3</v>
      </c>
    </row>
    <row r="6076" spans="19:19" x14ac:dyDescent="0.25">
      <c r="S6076" s="6">
        <v>64</v>
      </c>
    </row>
    <row r="6077" spans="19:19" x14ac:dyDescent="0.25">
      <c r="S6077" s="6">
        <v>23</v>
      </c>
    </row>
    <row r="6078" spans="19:19" x14ac:dyDescent="0.25">
      <c r="S6078" s="6">
        <v>92</v>
      </c>
    </row>
    <row r="6079" spans="19:19" x14ac:dyDescent="0.25">
      <c r="S6079" s="6">
        <v>169</v>
      </c>
    </row>
    <row r="6080" spans="19:19" x14ac:dyDescent="0.25">
      <c r="S6080" s="6">
        <v>106</v>
      </c>
    </row>
    <row r="6081" spans="19:19" x14ac:dyDescent="0.25">
      <c r="S6081" s="6">
        <v>81</v>
      </c>
    </row>
    <row r="6082" spans="19:19" x14ac:dyDescent="0.25">
      <c r="S6082" s="6">
        <v>253</v>
      </c>
    </row>
    <row r="6083" spans="19:19" x14ac:dyDescent="0.25">
      <c r="S6083" s="6">
        <v>85</v>
      </c>
    </row>
    <row r="6084" spans="19:19" x14ac:dyDescent="0.25">
      <c r="S6084" s="6">
        <v>107</v>
      </c>
    </row>
    <row r="6085" spans="19:19" x14ac:dyDescent="0.25">
      <c r="S6085" s="6">
        <v>187</v>
      </c>
    </row>
    <row r="6086" spans="19:19" x14ac:dyDescent="0.25">
      <c r="S6086" s="6">
        <v>252</v>
      </c>
    </row>
    <row r="6087" spans="19:19" x14ac:dyDescent="0.25">
      <c r="S6087" s="6">
        <v>164</v>
      </c>
    </row>
    <row r="6088" spans="19:19" x14ac:dyDescent="0.25">
      <c r="S6088" s="6">
        <v>50</v>
      </c>
    </row>
    <row r="6089" spans="19:19" x14ac:dyDescent="0.25">
      <c r="S6089" s="6">
        <v>101</v>
      </c>
    </row>
    <row r="6090" spans="19:19" x14ac:dyDescent="0.25">
      <c r="S6090" s="6">
        <v>248</v>
      </c>
    </row>
    <row r="6091" spans="19:19" x14ac:dyDescent="0.25">
      <c r="S6091" s="6">
        <v>137</v>
      </c>
    </row>
    <row r="6092" spans="19:19" x14ac:dyDescent="0.25">
      <c r="S6092" s="6">
        <v>97</v>
      </c>
    </row>
    <row r="6093" spans="19:19" x14ac:dyDescent="0.25">
      <c r="S6093" s="6">
        <v>171</v>
      </c>
    </row>
    <row r="6094" spans="19:19" x14ac:dyDescent="0.25">
      <c r="S6094" s="6">
        <v>97</v>
      </c>
    </row>
    <row r="6095" spans="19:19" x14ac:dyDescent="0.25">
      <c r="S6095" s="6">
        <v>126</v>
      </c>
    </row>
    <row r="6096" spans="19:19" x14ac:dyDescent="0.25">
      <c r="S6096" s="6">
        <v>53</v>
      </c>
    </row>
    <row r="6097" spans="19:19" x14ac:dyDescent="0.25">
      <c r="S6097" s="6">
        <v>91</v>
      </c>
    </row>
    <row r="6098" spans="19:19" x14ac:dyDescent="0.25">
      <c r="S6098" s="6">
        <v>250</v>
      </c>
    </row>
    <row r="6099" spans="19:19" x14ac:dyDescent="0.25">
      <c r="S6099" s="6">
        <v>78</v>
      </c>
    </row>
    <row r="6100" spans="19:19" x14ac:dyDescent="0.25">
      <c r="S6100" s="6">
        <v>169</v>
      </c>
    </row>
    <row r="6101" spans="19:19" x14ac:dyDescent="0.25">
      <c r="S6101" s="6">
        <v>64</v>
      </c>
    </row>
    <row r="6102" spans="19:19" x14ac:dyDescent="0.25">
      <c r="S6102" s="6">
        <v>142</v>
      </c>
    </row>
    <row r="6103" spans="19:19" x14ac:dyDescent="0.25">
      <c r="S6103" s="6">
        <v>169</v>
      </c>
    </row>
    <row r="6104" spans="19:19" x14ac:dyDescent="0.25">
      <c r="S6104" s="6">
        <v>21</v>
      </c>
    </row>
    <row r="6105" spans="19:19" x14ac:dyDescent="0.25">
      <c r="S6105" s="6">
        <v>127</v>
      </c>
    </row>
    <row r="6106" spans="19:19" x14ac:dyDescent="0.25">
      <c r="S6106" s="6">
        <v>151</v>
      </c>
    </row>
    <row r="6107" spans="19:19" x14ac:dyDescent="0.25">
      <c r="S6107" s="6">
        <v>25</v>
      </c>
    </row>
    <row r="6108" spans="19:19" x14ac:dyDescent="0.25">
      <c r="S6108" s="6">
        <v>46</v>
      </c>
    </row>
    <row r="6109" spans="19:19" x14ac:dyDescent="0.25">
      <c r="S6109" s="6">
        <v>230</v>
      </c>
    </row>
    <row r="6110" spans="19:19" x14ac:dyDescent="0.25">
      <c r="S6110" s="6">
        <v>54</v>
      </c>
    </row>
    <row r="6111" spans="19:19" x14ac:dyDescent="0.25">
      <c r="S6111" s="6">
        <v>82</v>
      </c>
    </row>
    <row r="6112" spans="19:19" x14ac:dyDescent="0.25">
      <c r="S6112" s="6">
        <v>188</v>
      </c>
    </row>
    <row r="6113" spans="19:19" x14ac:dyDescent="0.25">
      <c r="S6113" s="6">
        <v>211</v>
      </c>
    </row>
    <row r="6114" spans="19:19" x14ac:dyDescent="0.25">
      <c r="S6114" s="6">
        <v>243</v>
      </c>
    </row>
    <row r="6115" spans="19:19" x14ac:dyDescent="0.25">
      <c r="S6115" s="6">
        <v>32</v>
      </c>
    </row>
    <row r="6116" spans="19:19" x14ac:dyDescent="0.25">
      <c r="S6116" s="6">
        <v>191</v>
      </c>
    </row>
    <row r="6117" spans="19:19" x14ac:dyDescent="0.25">
      <c r="S6117" s="6">
        <v>166</v>
      </c>
    </row>
    <row r="6118" spans="19:19" x14ac:dyDescent="0.25">
      <c r="S6118" s="6">
        <v>108</v>
      </c>
    </row>
    <row r="6119" spans="19:19" x14ac:dyDescent="0.25">
      <c r="S6119" s="6">
        <v>245</v>
      </c>
    </row>
    <row r="6120" spans="19:19" x14ac:dyDescent="0.25">
      <c r="S6120" s="6">
        <v>203</v>
      </c>
    </row>
    <row r="6121" spans="19:19" x14ac:dyDescent="0.25">
      <c r="S6121" s="6">
        <v>215</v>
      </c>
    </row>
    <row r="6122" spans="19:19" x14ac:dyDescent="0.25">
      <c r="S6122" s="6">
        <v>154</v>
      </c>
    </row>
    <row r="6123" spans="19:19" x14ac:dyDescent="0.25">
      <c r="S6123" s="6">
        <v>188</v>
      </c>
    </row>
    <row r="6124" spans="19:19" x14ac:dyDescent="0.25">
      <c r="S6124" s="6">
        <v>247</v>
      </c>
    </row>
    <row r="6125" spans="19:19" x14ac:dyDescent="0.25">
      <c r="S6125" s="6">
        <v>93</v>
      </c>
    </row>
    <row r="6126" spans="19:19" x14ac:dyDescent="0.25">
      <c r="S6126" s="6">
        <v>165</v>
      </c>
    </row>
    <row r="6127" spans="19:19" x14ac:dyDescent="0.25">
      <c r="S6127" s="6">
        <v>237</v>
      </c>
    </row>
    <row r="6128" spans="19:19" x14ac:dyDescent="0.25">
      <c r="S6128" s="6">
        <v>151</v>
      </c>
    </row>
    <row r="6129" spans="19:19" x14ac:dyDescent="0.25">
      <c r="S6129" s="6">
        <v>20</v>
      </c>
    </row>
    <row r="6130" spans="19:19" x14ac:dyDescent="0.25">
      <c r="S6130" s="6">
        <v>31</v>
      </c>
    </row>
    <row r="6131" spans="19:19" x14ac:dyDescent="0.25">
      <c r="S6131" s="6">
        <v>24</v>
      </c>
    </row>
    <row r="6132" spans="19:19" x14ac:dyDescent="0.25">
      <c r="S6132" s="6">
        <v>175</v>
      </c>
    </row>
    <row r="6133" spans="19:19" x14ac:dyDescent="0.25">
      <c r="S6133" s="6">
        <v>209</v>
      </c>
    </row>
    <row r="6134" spans="19:19" x14ac:dyDescent="0.25">
      <c r="S6134" s="6">
        <v>37</v>
      </c>
    </row>
    <row r="6135" spans="19:19" x14ac:dyDescent="0.25">
      <c r="S6135" s="6">
        <v>67</v>
      </c>
    </row>
    <row r="6136" spans="19:19" x14ac:dyDescent="0.25">
      <c r="S6136" s="6">
        <v>58</v>
      </c>
    </row>
    <row r="6137" spans="19:19" x14ac:dyDescent="0.25">
      <c r="S6137" s="6">
        <v>203</v>
      </c>
    </row>
    <row r="6138" spans="19:19" x14ac:dyDescent="0.25">
      <c r="S6138" s="6">
        <v>224</v>
      </c>
    </row>
    <row r="6139" spans="19:19" x14ac:dyDescent="0.25">
      <c r="S6139" s="6">
        <v>191</v>
      </c>
    </row>
    <row r="6140" spans="19:19" x14ac:dyDescent="0.25">
      <c r="S6140" s="6">
        <v>253</v>
      </c>
    </row>
    <row r="6141" spans="19:19" x14ac:dyDescent="0.25">
      <c r="S6141" s="6">
        <v>211</v>
      </c>
    </row>
    <row r="6142" spans="19:19" x14ac:dyDescent="0.25">
      <c r="S6142" s="6">
        <v>129</v>
      </c>
    </row>
    <row r="6143" spans="19:19" x14ac:dyDescent="0.25">
      <c r="S6143" s="6">
        <v>177</v>
      </c>
    </row>
    <row r="6144" spans="19:19" x14ac:dyDescent="0.25">
      <c r="S6144" s="6">
        <v>177</v>
      </c>
    </row>
    <row r="6145" spans="19:19" x14ac:dyDescent="0.25">
      <c r="S6145" s="6">
        <v>125</v>
      </c>
    </row>
    <row r="6146" spans="19:19" x14ac:dyDescent="0.25">
      <c r="S6146" s="6">
        <v>50</v>
      </c>
    </row>
    <row r="6147" spans="19:19" x14ac:dyDescent="0.25">
      <c r="S6147" s="6">
        <v>20</v>
      </c>
    </row>
    <row r="6148" spans="19:19" x14ac:dyDescent="0.25">
      <c r="S6148" s="6">
        <v>100</v>
      </c>
    </row>
    <row r="6149" spans="19:19" x14ac:dyDescent="0.25">
      <c r="S6149" s="6">
        <v>99</v>
      </c>
    </row>
    <row r="6150" spans="19:19" x14ac:dyDescent="0.25">
      <c r="S6150" s="6">
        <v>108</v>
      </c>
    </row>
    <row r="6151" spans="19:19" x14ac:dyDescent="0.25">
      <c r="S6151" s="6">
        <v>30</v>
      </c>
    </row>
    <row r="6152" spans="19:19" x14ac:dyDescent="0.25">
      <c r="S6152" s="6">
        <v>45</v>
      </c>
    </row>
    <row r="6153" spans="19:19" x14ac:dyDescent="0.25">
      <c r="S6153" s="6">
        <v>107</v>
      </c>
    </row>
    <row r="6154" spans="19:19" x14ac:dyDescent="0.25">
      <c r="S6154" s="6">
        <v>154</v>
      </c>
    </row>
    <row r="6155" spans="19:19" x14ac:dyDescent="0.25">
      <c r="S6155" s="6">
        <v>175</v>
      </c>
    </row>
    <row r="6156" spans="19:19" x14ac:dyDescent="0.25">
      <c r="S6156" s="6">
        <v>67</v>
      </c>
    </row>
    <row r="6157" spans="19:19" x14ac:dyDescent="0.25">
      <c r="S6157" s="6">
        <v>21</v>
      </c>
    </row>
    <row r="6158" spans="19:19" x14ac:dyDescent="0.25">
      <c r="S6158" s="6">
        <v>137</v>
      </c>
    </row>
    <row r="6159" spans="19:19" x14ac:dyDescent="0.25">
      <c r="S6159" s="6">
        <v>173</v>
      </c>
    </row>
    <row r="6160" spans="19:19" x14ac:dyDescent="0.25">
      <c r="S6160" s="6">
        <v>252</v>
      </c>
    </row>
    <row r="6161" spans="19:19" x14ac:dyDescent="0.25">
      <c r="S6161" s="6">
        <v>83</v>
      </c>
    </row>
    <row r="6162" spans="19:19" x14ac:dyDescent="0.25">
      <c r="S6162" s="6">
        <v>238</v>
      </c>
    </row>
    <row r="6163" spans="19:19" x14ac:dyDescent="0.25">
      <c r="S6163" s="6">
        <v>240</v>
      </c>
    </row>
    <row r="6164" spans="19:19" x14ac:dyDescent="0.25">
      <c r="S6164" s="6">
        <v>156</v>
      </c>
    </row>
    <row r="6165" spans="19:19" x14ac:dyDescent="0.25">
      <c r="S6165" s="6">
        <v>194</v>
      </c>
    </row>
    <row r="6166" spans="19:19" x14ac:dyDescent="0.25">
      <c r="S6166" s="6">
        <v>239</v>
      </c>
    </row>
    <row r="6167" spans="19:19" x14ac:dyDescent="0.25">
      <c r="S6167" s="6">
        <v>167</v>
      </c>
    </row>
    <row r="6168" spans="19:19" x14ac:dyDescent="0.25">
      <c r="S6168" s="6">
        <v>238</v>
      </c>
    </row>
    <row r="6169" spans="19:19" x14ac:dyDescent="0.25">
      <c r="S6169" s="6">
        <v>72</v>
      </c>
    </row>
    <row r="6170" spans="19:19" x14ac:dyDescent="0.25">
      <c r="S6170" s="6">
        <v>5</v>
      </c>
    </row>
    <row r="6171" spans="19:19" x14ac:dyDescent="0.25">
      <c r="S6171" s="6">
        <v>113</v>
      </c>
    </row>
    <row r="6172" spans="19:19" x14ac:dyDescent="0.25">
      <c r="S6172" s="6">
        <v>42</v>
      </c>
    </row>
    <row r="6173" spans="19:19" x14ac:dyDescent="0.25">
      <c r="S6173" s="6">
        <v>133</v>
      </c>
    </row>
    <row r="6174" spans="19:19" x14ac:dyDescent="0.25">
      <c r="S6174" s="6">
        <v>113</v>
      </c>
    </row>
    <row r="6175" spans="19:19" x14ac:dyDescent="0.25">
      <c r="S6175" s="6">
        <v>120</v>
      </c>
    </row>
    <row r="6176" spans="19:19" x14ac:dyDescent="0.25">
      <c r="S6176" s="6">
        <v>170</v>
      </c>
    </row>
    <row r="6177" spans="19:19" x14ac:dyDescent="0.25">
      <c r="S6177" s="6">
        <v>80</v>
      </c>
    </row>
    <row r="6178" spans="19:19" x14ac:dyDescent="0.25">
      <c r="S6178" s="6">
        <v>173</v>
      </c>
    </row>
    <row r="6179" spans="19:19" x14ac:dyDescent="0.25">
      <c r="S6179" s="6">
        <v>99</v>
      </c>
    </row>
    <row r="6180" spans="19:19" x14ac:dyDescent="0.25">
      <c r="S6180" s="6">
        <v>124</v>
      </c>
    </row>
    <row r="6181" spans="19:19" x14ac:dyDescent="0.25">
      <c r="S6181" s="6">
        <v>207</v>
      </c>
    </row>
    <row r="6182" spans="19:19" x14ac:dyDescent="0.25">
      <c r="S6182" s="6">
        <v>103</v>
      </c>
    </row>
    <row r="6183" spans="19:19" x14ac:dyDescent="0.25">
      <c r="S6183" s="6">
        <v>251</v>
      </c>
    </row>
    <row r="6184" spans="19:19" x14ac:dyDescent="0.25">
      <c r="S6184" s="6">
        <v>23</v>
      </c>
    </row>
    <row r="6185" spans="19:19" x14ac:dyDescent="0.25">
      <c r="S6185" s="6">
        <v>107</v>
      </c>
    </row>
    <row r="6186" spans="19:19" x14ac:dyDescent="0.25">
      <c r="S6186" s="6">
        <v>226</v>
      </c>
    </row>
    <row r="6187" spans="19:19" x14ac:dyDescent="0.25">
      <c r="S6187" s="6">
        <v>170</v>
      </c>
    </row>
    <row r="6188" spans="19:19" x14ac:dyDescent="0.25">
      <c r="S6188" s="6">
        <v>147</v>
      </c>
    </row>
    <row r="6189" spans="19:19" x14ac:dyDescent="0.25">
      <c r="S6189" s="6">
        <v>240</v>
      </c>
    </row>
    <row r="6190" spans="19:19" x14ac:dyDescent="0.25">
      <c r="S6190" s="6">
        <v>150</v>
      </c>
    </row>
    <row r="6191" spans="19:19" x14ac:dyDescent="0.25">
      <c r="S6191" s="6">
        <v>156</v>
      </c>
    </row>
    <row r="6192" spans="19:19" x14ac:dyDescent="0.25">
      <c r="S6192" s="6">
        <v>91</v>
      </c>
    </row>
    <row r="6193" spans="19:19" x14ac:dyDescent="0.25">
      <c r="S6193" s="6">
        <v>192</v>
      </c>
    </row>
    <row r="6194" spans="19:19" x14ac:dyDescent="0.25">
      <c r="S6194" s="6">
        <v>56</v>
      </c>
    </row>
    <row r="6195" spans="19:19" x14ac:dyDescent="0.25">
      <c r="S6195" s="6">
        <v>110</v>
      </c>
    </row>
    <row r="6196" spans="19:19" x14ac:dyDescent="0.25">
      <c r="S6196" s="6">
        <v>221</v>
      </c>
    </row>
    <row r="6197" spans="19:19" x14ac:dyDescent="0.25">
      <c r="S6197" s="6">
        <v>39</v>
      </c>
    </row>
    <row r="6198" spans="19:19" x14ac:dyDescent="0.25">
      <c r="S6198" s="6">
        <v>169</v>
      </c>
    </row>
    <row r="6199" spans="19:19" x14ac:dyDescent="0.25">
      <c r="S6199" s="6">
        <v>252</v>
      </c>
    </row>
    <row r="6200" spans="19:19" x14ac:dyDescent="0.25">
      <c r="S6200" s="6">
        <v>235</v>
      </c>
    </row>
    <row r="6201" spans="19:19" x14ac:dyDescent="0.25">
      <c r="S6201" s="6">
        <v>4</v>
      </c>
    </row>
    <row r="6202" spans="19:19" x14ac:dyDescent="0.25">
      <c r="S6202" s="6">
        <v>89</v>
      </c>
    </row>
    <row r="6203" spans="19:19" x14ac:dyDescent="0.25">
      <c r="S6203" s="6">
        <v>130</v>
      </c>
    </row>
    <row r="6204" spans="19:19" x14ac:dyDescent="0.25">
      <c r="S6204" s="6">
        <v>124</v>
      </c>
    </row>
    <row r="6205" spans="19:19" x14ac:dyDescent="0.25">
      <c r="S6205" s="6">
        <v>250</v>
      </c>
    </row>
    <row r="6206" spans="19:19" x14ac:dyDescent="0.25">
      <c r="S6206" s="6">
        <v>208</v>
      </c>
    </row>
    <row r="6207" spans="19:19" x14ac:dyDescent="0.25">
      <c r="S6207" s="6">
        <v>45</v>
      </c>
    </row>
    <row r="6208" spans="19:19" x14ac:dyDescent="0.25">
      <c r="S6208" s="6">
        <v>50</v>
      </c>
    </row>
    <row r="6209" spans="19:19" x14ac:dyDescent="0.25">
      <c r="S6209" s="6">
        <v>15</v>
      </c>
    </row>
    <row r="6210" spans="19:19" x14ac:dyDescent="0.25">
      <c r="S6210" s="6">
        <v>241</v>
      </c>
    </row>
    <row r="6211" spans="19:19" x14ac:dyDescent="0.25">
      <c r="S6211" s="6">
        <v>188</v>
      </c>
    </row>
    <row r="6212" spans="19:19" x14ac:dyDescent="0.25">
      <c r="S6212" s="6">
        <v>94</v>
      </c>
    </row>
    <row r="6213" spans="19:19" x14ac:dyDescent="0.25">
      <c r="S6213" s="6">
        <v>71</v>
      </c>
    </row>
    <row r="6214" spans="19:19" x14ac:dyDescent="0.25">
      <c r="S6214" s="6">
        <v>141</v>
      </c>
    </row>
    <row r="6215" spans="19:19" x14ac:dyDescent="0.25">
      <c r="S6215" s="6">
        <v>190</v>
      </c>
    </row>
    <row r="6216" spans="19:19" x14ac:dyDescent="0.25">
      <c r="S6216" s="6">
        <v>127</v>
      </c>
    </row>
    <row r="6217" spans="19:19" x14ac:dyDescent="0.25">
      <c r="S6217" s="6">
        <v>231</v>
      </c>
    </row>
    <row r="6218" spans="19:19" x14ac:dyDescent="0.25">
      <c r="S6218" s="6">
        <v>15</v>
      </c>
    </row>
    <row r="6219" spans="19:19" x14ac:dyDescent="0.25">
      <c r="S6219" s="6">
        <v>76</v>
      </c>
    </row>
    <row r="6220" spans="19:19" x14ac:dyDescent="0.25">
      <c r="S6220" s="6">
        <v>162</v>
      </c>
    </row>
    <row r="6221" spans="19:19" x14ac:dyDescent="0.25">
      <c r="S6221" s="6">
        <v>233</v>
      </c>
    </row>
    <row r="6222" spans="19:19" x14ac:dyDescent="0.25">
      <c r="S6222" s="6">
        <v>164</v>
      </c>
    </row>
    <row r="6223" spans="19:19" x14ac:dyDescent="0.25">
      <c r="S6223" s="6">
        <v>129</v>
      </c>
    </row>
    <row r="6224" spans="19:19" x14ac:dyDescent="0.25">
      <c r="S6224" s="6">
        <v>123</v>
      </c>
    </row>
    <row r="6225" spans="19:19" x14ac:dyDescent="0.25">
      <c r="S6225" s="6">
        <v>38</v>
      </c>
    </row>
    <row r="6226" spans="19:19" x14ac:dyDescent="0.25">
      <c r="S6226" s="6">
        <v>209</v>
      </c>
    </row>
    <row r="6227" spans="19:19" x14ac:dyDescent="0.25">
      <c r="S6227" s="6">
        <v>104</v>
      </c>
    </row>
    <row r="6228" spans="19:19" x14ac:dyDescent="0.25">
      <c r="S6228" s="6">
        <v>81</v>
      </c>
    </row>
    <row r="6229" spans="19:19" x14ac:dyDescent="0.25">
      <c r="S6229" s="6">
        <v>128</v>
      </c>
    </row>
    <row r="6230" spans="19:19" x14ac:dyDescent="0.25">
      <c r="S6230" s="6">
        <v>197</v>
      </c>
    </row>
    <row r="6231" spans="19:19" x14ac:dyDescent="0.25">
      <c r="S6231" s="6">
        <v>144</v>
      </c>
    </row>
    <row r="6232" spans="19:19" x14ac:dyDescent="0.25">
      <c r="S6232" s="6">
        <v>88</v>
      </c>
    </row>
    <row r="6233" spans="19:19" x14ac:dyDescent="0.25">
      <c r="S6233" s="6">
        <v>85</v>
      </c>
    </row>
    <row r="6234" spans="19:19" x14ac:dyDescent="0.25">
      <c r="S6234" s="6">
        <v>111</v>
      </c>
    </row>
    <row r="6235" spans="19:19" x14ac:dyDescent="0.25">
      <c r="S6235" s="6">
        <v>105</v>
      </c>
    </row>
    <row r="6236" spans="19:19" x14ac:dyDescent="0.25">
      <c r="S6236" s="6">
        <v>180</v>
      </c>
    </row>
    <row r="6237" spans="19:19" x14ac:dyDescent="0.25">
      <c r="S6237" s="6">
        <v>161</v>
      </c>
    </row>
    <row r="6238" spans="19:19" x14ac:dyDescent="0.25">
      <c r="S6238" s="6">
        <v>185</v>
      </c>
    </row>
    <row r="6239" spans="19:19" x14ac:dyDescent="0.25">
      <c r="S6239" s="6">
        <v>17</v>
      </c>
    </row>
    <row r="6240" spans="19:19" x14ac:dyDescent="0.25">
      <c r="S6240" s="6">
        <v>204</v>
      </c>
    </row>
    <row r="6241" spans="19:19" x14ac:dyDescent="0.25">
      <c r="S6241" s="6">
        <v>4</v>
      </c>
    </row>
    <row r="6242" spans="19:19" x14ac:dyDescent="0.25">
      <c r="S6242" s="6">
        <v>79</v>
      </c>
    </row>
    <row r="6243" spans="19:19" x14ac:dyDescent="0.25">
      <c r="S6243" s="6">
        <v>27</v>
      </c>
    </row>
    <row r="6244" spans="19:19" x14ac:dyDescent="0.25">
      <c r="S6244" s="6">
        <v>98</v>
      </c>
    </row>
    <row r="6245" spans="19:19" x14ac:dyDescent="0.25">
      <c r="S6245" s="6">
        <v>7</v>
      </c>
    </row>
    <row r="6246" spans="19:19" x14ac:dyDescent="0.25">
      <c r="S6246" s="6">
        <v>208</v>
      </c>
    </row>
    <row r="6247" spans="19:19" x14ac:dyDescent="0.25">
      <c r="S6247" s="6">
        <v>146</v>
      </c>
    </row>
    <row r="6248" spans="19:19" x14ac:dyDescent="0.25">
      <c r="S6248" s="6">
        <v>182</v>
      </c>
    </row>
    <row r="6249" spans="19:19" x14ac:dyDescent="0.25">
      <c r="S6249" s="6">
        <v>180</v>
      </c>
    </row>
    <row r="6250" spans="19:19" x14ac:dyDescent="0.25">
      <c r="S6250" s="6">
        <v>205</v>
      </c>
    </row>
    <row r="6251" spans="19:19" x14ac:dyDescent="0.25">
      <c r="S6251" s="6">
        <v>64</v>
      </c>
    </row>
    <row r="6252" spans="19:19" x14ac:dyDescent="0.25">
      <c r="S6252" s="6">
        <v>121</v>
      </c>
    </row>
    <row r="6253" spans="19:19" x14ac:dyDescent="0.25">
      <c r="S6253" s="6">
        <v>79</v>
      </c>
    </row>
    <row r="6254" spans="19:19" x14ac:dyDescent="0.25">
      <c r="S6254" s="6">
        <v>36</v>
      </c>
    </row>
    <row r="6255" spans="19:19" x14ac:dyDescent="0.25">
      <c r="S6255" s="6">
        <v>249</v>
      </c>
    </row>
    <row r="6256" spans="19:19" x14ac:dyDescent="0.25">
      <c r="S6256" s="6">
        <v>112</v>
      </c>
    </row>
    <row r="6257" spans="19:19" x14ac:dyDescent="0.25">
      <c r="S6257" s="6">
        <v>141</v>
      </c>
    </row>
    <row r="6258" spans="19:19" x14ac:dyDescent="0.25">
      <c r="S6258" s="6">
        <v>3</v>
      </c>
    </row>
    <row r="6259" spans="19:19" x14ac:dyDescent="0.25">
      <c r="S6259" s="6">
        <v>28</v>
      </c>
    </row>
    <row r="6260" spans="19:19" x14ac:dyDescent="0.25">
      <c r="S6260" s="6">
        <v>161</v>
      </c>
    </row>
    <row r="6261" spans="19:19" x14ac:dyDescent="0.25">
      <c r="S6261" s="6">
        <v>63</v>
      </c>
    </row>
    <row r="6262" spans="19:19" x14ac:dyDescent="0.25">
      <c r="S6262" s="6">
        <v>163</v>
      </c>
    </row>
    <row r="6263" spans="19:19" x14ac:dyDescent="0.25">
      <c r="S6263" s="6">
        <v>190</v>
      </c>
    </row>
    <row r="6264" spans="19:19" x14ac:dyDescent="0.25">
      <c r="S6264" s="6">
        <v>156</v>
      </c>
    </row>
    <row r="6265" spans="19:19" x14ac:dyDescent="0.25">
      <c r="S6265" s="6">
        <v>243</v>
      </c>
    </row>
    <row r="6266" spans="19:19" x14ac:dyDescent="0.25">
      <c r="S6266" s="6">
        <v>230</v>
      </c>
    </row>
    <row r="6267" spans="19:19" x14ac:dyDescent="0.25">
      <c r="S6267" s="6">
        <v>125</v>
      </c>
    </row>
    <row r="6268" spans="19:19" x14ac:dyDescent="0.25">
      <c r="S6268" s="6">
        <v>61</v>
      </c>
    </row>
    <row r="6269" spans="19:19" x14ac:dyDescent="0.25">
      <c r="S6269" s="6">
        <v>94</v>
      </c>
    </row>
    <row r="6270" spans="19:19" x14ac:dyDescent="0.25">
      <c r="S6270" s="6">
        <v>176</v>
      </c>
    </row>
    <row r="6271" spans="19:19" x14ac:dyDescent="0.25">
      <c r="S6271" s="6">
        <v>3</v>
      </c>
    </row>
    <row r="6272" spans="19:19" x14ac:dyDescent="0.25">
      <c r="S6272" s="6">
        <v>84</v>
      </c>
    </row>
    <row r="6273" spans="19:19" x14ac:dyDescent="0.25">
      <c r="S6273" s="6">
        <v>251</v>
      </c>
    </row>
    <row r="6274" spans="19:19" x14ac:dyDescent="0.25">
      <c r="S6274" s="6">
        <v>250</v>
      </c>
    </row>
    <row r="6275" spans="19:19" x14ac:dyDescent="0.25">
      <c r="S6275" s="6">
        <v>218</v>
      </c>
    </row>
    <row r="6276" spans="19:19" x14ac:dyDescent="0.25">
      <c r="S6276" s="6">
        <v>254</v>
      </c>
    </row>
    <row r="6277" spans="19:19" x14ac:dyDescent="0.25">
      <c r="S6277" s="6">
        <v>176</v>
      </c>
    </row>
    <row r="6278" spans="19:19" x14ac:dyDescent="0.25">
      <c r="S6278" s="6">
        <v>45</v>
      </c>
    </row>
    <row r="6279" spans="19:19" x14ac:dyDescent="0.25">
      <c r="S6279" s="6">
        <v>84</v>
      </c>
    </row>
    <row r="6280" spans="19:19" x14ac:dyDescent="0.25">
      <c r="S6280" s="6">
        <v>46</v>
      </c>
    </row>
    <row r="6281" spans="19:19" x14ac:dyDescent="0.25">
      <c r="S6281" s="6">
        <v>145</v>
      </c>
    </row>
    <row r="6282" spans="19:19" x14ac:dyDescent="0.25">
      <c r="S6282" s="6">
        <v>164</v>
      </c>
    </row>
    <row r="6283" spans="19:19" x14ac:dyDescent="0.25">
      <c r="S6283" s="6">
        <v>196</v>
      </c>
    </row>
    <row r="6284" spans="19:19" x14ac:dyDescent="0.25">
      <c r="S6284" s="6">
        <v>102</v>
      </c>
    </row>
    <row r="6285" spans="19:19" x14ac:dyDescent="0.25">
      <c r="S6285" s="6">
        <v>25</v>
      </c>
    </row>
    <row r="6286" spans="19:19" x14ac:dyDescent="0.25">
      <c r="S6286" s="6">
        <v>26</v>
      </c>
    </row>
    <row r="6287" spans="19:19" x14ac:dyDescent="0.25">
      <c r="S6287" s="6">
        <v>11</v>
      </c>
    </row>
    <row r="6288" spans="19:19" x14ac:dyDescent="0.25">
      <c r="S6288" s="6">
        <v>226</v>
      </c>
    </row>
    <row r="6289" spans="19:19" x14ac:dyDescent="0.25">
      <c r="S6289" s="6">
        <v>85</v>
      </c>
    </row>
    <row r="6290" spans="19:19" x14ac:dyDescent="0.25">
      <c r="S6290" s="6">
        <v>72</v>
      </c>
    </row>
    <row r="6291" spans="19:19" x14ac:dyDescent="0.25">
      <c r="S6291" s="6">
        <v>143</v>
      </c>
    </row>
    <row r="6292" spans="19:19" x14ac:dyDescent="0.25">
      <c r="S6292" s="6">
        <v>181</v>
      </c>
    </row>
    <row r="6293" spans="19:19" x14ac:dyDescent="0.25">
      <c r="S6293" s="6">
        <v>252</v>
      </c>
    </row>
    <row r="6294" spans="19:19" x14ac:dyDescent="0.25">
      <c r="S6294" s="6">
        <v>159</v>
      </c>
    </row>
    <row r="6295" spans="19:19" x14ac:dyDescent="0.25">
      <c r="S6295" s="6">
        <v>39</v>
      </c>
    </row>
    <row r="6296" spans="19:19" x14ac:dyDescent="0.25">
      <c r="S6296" s="6">
        <v>66</v>
      </c>
    </row>
    <row r="6297" spans="19:19" x14ac:dyDescent="0.25">
      <c r="S6297" s="6">
        <v>236</v>
      </c>
    </row>
    <row r="6298" spans="19:19" x14ac:dyDescent="0.25">
      <c r="S6298" s="6">
        <v>26</v>
      </c>
    </row>
    <row r="6299" spans="19:19" x14ac:dyDescent="0.25">
      <c r="S6299" s="6">
        <v>53</v>
      </c>
    </row>
    <row r="6300" spans="19:19" x14ac:dyDescent="0.25">
      <c r="S6300" s="6">
        <v>234</v>
      </c>
    </row>
    <row r="6301" spans="19:19" x14ac:dyDescent="0.25">
      <c r="S6301" s="6">
        <v>87</v>
      </c>
    </row>
    <row r="6302" spans="19:19" x14ac:dyDescent="0.25">
      <c r="S6302" s="6">
        <v>255</v>
      </c>
    </row>
    <row r="6303" spans="19:19" x14ac:dyDescent="0.25">
      <c r="S6303" s="6">
        <v>16</v>
      </c>
    </row>
    <row r="6304" spans="19:19" x14ac:dyDescent="0.25">
      <c r="S6304" s="6">
        <v>116</v>
      </c>
    </row>
    <row r="6305" spans="19:19" x14ac:dyDescent="0.25">
      <c r="S6305" s="6">
        <v>163</v>
      </c>
    </row>
    <row r="6306" spans="19:19" x14ac:dyDescent="0.25">
      <c r="S6306" s="6">
        <v>159</v>
      </c>
    </row>
    <row r="6307" spans="19:19" x14ac:dyDescent="0.25">
      <c r="S6307" s="6">
        <v>49</v>
      </c>
    </row>
    <row r="6308" spans="19:19" x14ac:dyDescent="0.25">
      <c r="S6308" s="6">
        <v>195</v>
      </c>
    </row>
    <row r="6309" spans="19:19" x14ac:dyDescent="0.25">
      <c r="S6309" s="6">
        <v>211</v>
      </c>
    </row>
    <row r="6310" spans="19:19" x14ac:dyDescent="0.25">
      <c r="S6310" s="6">
        <v>54</v>
      </c>
    </row>
    <row r="6311" spans="19:19" x14ac:dyDescent="0.25">
      <c r="S6311" s="6">
        <v>215</v>
      </c>
    </row>
    <row r="6312" spans="19:19" x14ac:dyDescent="0.25">
      <c r="S6312" s="6">
        <v>97</v>
      </c>
    </row>
    <row r="6313" spans="19:19" x14ac:dyDescent="0.25">
      <c r="S6313" s="6">
        <v>22</v>
      </c>
    </row>
    <row r="6314" spans="19:19" x14ac:dyDescent="0.25">
      <c r="S6314" s="6">
        <v>186</v>
      </c>
    </row>
    <row r="6315" spans="19:19" x14ac:dyDescent="0.25">
      <c r="S6315" s="6">
        <v>29</v>
      </c>
    </row>
    <row r="6316" spans="19:19" x14ac:dyDescent="0.25">
      <c r="S6316" s="6">
        <v>70</v>
      </c>
    </row>
    <row r="6317" spans="19:19" x14ac:dyDescent="0.25">
      <c r="S6317" s="6">
        <v>25</v>
      </c>
    </row>
    <row r="6318" spans="19:19" x14ac:dyDescent="0.25">
      <c r="S6318" s="6">
        <v>95</v>
      </c>
    </row>
    <row r="6319" spans="19:19" x14ac:dyDescent="0.25">
      <c r="S6319" s="6">
        <v>53</v>
      </c>
    </row>
    <row r="6320" spans="19:19" x14ac:dyDescent="0.25">
      <c r="S6320" s="6">
        <v>138</v>
      </c>
    </row>
    <row r="6321" spans="19:19" x14ac:dyDescent="0.25">
      <c r="S6321" s="6">
        <v>76</v>
      </c>
    </row>
    <row r="6322" spans="19:19" x14ac:dyDescent="0.25">
      <c r="S6322" s="6">
        <v>187</v>
      </c>
    </row>
    <row r="6323" spans="19:19" x14ac:dyDescent="0.25">
      <c r="S6323" s="6">
        <v>100</v>
      </c>
    </row>
    <row r="6324" spans="19:19" x14ac:dyDescent="0.25">
      <c r="S6324" s="6">
        <v>61</v>
      </c>
    </row>
    <row r="6325" spans="19:19" x14ac:dyDescent="0.25">
      <c r="S6325" s="6">
        <v>154</v>
      </c>
    </row>
    <row r="6326" spans="19:19" x14ac:dyDescent="0.25">
      <c r="S6326" s="6">
        <v>100</v>
      </c>
    </row>
    <row r="6327" spans="19:19" x14ac:dyDescent="0.25">
      <c r="S6327" s="6">
        <v>95</v>
      </c>
    </row>
    <row r="6328" spans="19:19" x14ac:dyDescent="0.25">
      <c r="S6328" s="6">
        <v>45</v>
      </c>
    </row>
    <row r="6329" spans="19:19" x14ac:dyDescent="0.25">
      <c r="S6329" s="6">
        <v>150</v>
      </c>
    </row>
    <row r="6330" spans="19:19" x14ac:dyDescent="0.25">
      <c r="S6330" s="6">
        <v>117</v>
      </c>
    </row>
    <row r="6331" spans="19:19" x14ac:dyDescent="0.25">
      <c r="S6331" s="6">
        <v>62</v>
      </c>
    </row>
    <row r="6332" spans="19:19" x14ac:dyDescent="0.25">
      <c r="S6332" s="6">
        <v>218</v>
      </c>
    </row>
    <row r="6333" spans="19:19" x14ac:dyDescent="0.25">
      <c r="S6333" s="6">
        <v>255</v>
      </c>
    </row>
    <row r="6334" spans="19:19" x14ac:dyDescent="0.25">
      <c r="S6334" s="6">
        <v>214</v>
      </c>
    </row>
    <row r="6335" spans="19:19" x14ac:dyDescent="0.25">
      <c r="S6335" s="6">
        <v>171</v>
      </c>
    </row>
    <row r="6336" spans="19:19" x14ac:dyDescent="0.25">
      <c r="S6336" s="6">
        <v>113</v>
      </c>
    </row>
    <row r="6337" spans="19:19" x14ac:dyDescent="0.25">
      <c r="S6337" s="6">
        <v>60</v>
      </c>
    </row>
    <row r="6338" spans="19:19" x14ac:dyDescent="0.25">
      <c r="S6338" s="6">
        <v>148</v>
      </c>
    </row>
    <row r="6339" spans="19:19" x14ac:dyDescent="0.25">
      <c r="S6339" s="6">
        <v>158</v>
      </c>
    </row>
    <row r="6340" spans="19:19" x14ac:dyDescent="0.25">
      <c r="S6340" s="6">
        <v>175</v>
      </c>
    </row>
    <row r="6341" spans="19:19" x14ac:dyDescent="0.25">
      <c r="S6341" s="6">
        <v>236</v>
      </c>
    </row>
    <row r="6342" spans="19:19" x14ac:dyDescent="0.25">
      <c r="S6342" s="6">
        <v>213</v>
      </c>
    </row>
    <row r="6343" spans="19:19" x14ac:dyDescent="0.25">
      <c r="S6343" s="6">
        <v>153</v>
      </c>
    </row>
    <row r="6344" spans="19:19" x14ac:dyDescent="0.25">
      <c r="S6344" s="6">
        <v>21</v>
      </c>
    </row>
    <row r="6345" spans="19:19" x14ac:dyDescent="0.25">
      <c r="S6345" s="6">
        <v>129</v>
      </c>
    </row>
    <row r="6346" spans="19:19" x14ac:dyDescent="0.25">
      <c r="S6346" s="6">
        <v>218</v>
      </c>
    </row>
    <row r="6347" spans="19:19" x14ac:dyDescent="0.25">
      <c r="S6347" s="6">
        <v>12</v>
      </c>
    </row>
    <row r="6348" spans="19:19" x14ac:dyDescent="0.25">
      <c r="S6348" s="6">
        <v>13</v>
      </c>
    </row>
    <row r="6349" spans="19:19" x14ac:dyDescent="0.25">
      <c r="S6349" s="6">
        <v>154</v>
      </c>
    </row>
    <row r="6350" spans="19:19" x14ac:dyDescent="0.25">
      <c r="S6350" s="6">
        <v>40</v>
      </c>
    </row>
    <row r="6351" spans="19:19" x14ac:dyDescent="0.25">
      <c r="S6351" s="6">
        <v>255</v>
      </c>
    </row>
    <row r="6352" spans="19:19" x14ac:dyDescent="0.25">
      <c r="S6352" s="6">
        <v>115</v>
      </c>
    </row>
    <row r="6353" spans="19:19" x14ac:dyDescent="0.25">
      <c r="S6353" s="6">
        <v>201</v>
      </c>
    </row>
    <row r="6354" spans="19:19" x14ac:dyDescent="0.25">
      <c r="S6354" s="6">
        <v>119</v>
      </c>
    </row>
    <row r="6355" spans="19:19" x14ac:dyDescent="0.25">
      <c r="S6355" s="6">
        <v>33</v>
      </c>
    </row>
    <row r="6356" spans="19:19" x14ac:dyDescent="0.25">
      <c r="S6356" s="6">
        <v>22</v>
      </c>
    </row>
    <row r="6357" spans="19:19" x14ac:dyDescent="0.25">
      <c r="S6357" s="6">
        <v>22</v>
      </c>
    </row>
    <row r="6358" spans="19:19" x14ac:dyDescent="0.25">
      <c r="S6358" s="6">
        <v>236</v>
      </c>
    </row>
    <row r="6359" spans="19:19" x14ac:dyDescent="0.25">
      <c r="S6359" s="6">
        <v>194</v>
      </c>
    </row>
    <row r="6360" spans="19:19" x14ac:dyDescent="0.25">
      <c r="S6360" s="6">
        <v>91</v>
      </c>
    </row>
    <row r="6361" spans="19:19" x14ac:dyDescent="0.25">
      <c r="S6361" s="6">
        <v>57</v>
      </c>
    </row>
    <row r="6362" spans="19:19" x14ac:dyDescent="0.25">
      <c r="S6362" s="6">
        <v>255</v>
      </c>
    </row>
    <row r="6363" spans="19:19" x14ac:dyDescent="0.25">
      <c r="S6363" s="6">
        <v>104</v>
      </c>
    </row>
    <row r="6364" spans="19:19" x14ac:dyDescent="0.25">
      <c r="S6364" s="6">
        <v>98</v>
      </c>
    </row>
    <row r="6365" spans="19:19" x14ac:dyDescent="0.25">
      <c r="S6365" s="6">
        <v>41</v>
      </c>
    </row>
    <row r="6366" spans="19:19" x14ac:dyDescent="0.25">
      <c r="S6366" s="6">
        <v>123</v>
      </c>
    </row>
    <row r="6367" spans="19:19" x14ac:dyDescent="0.25">
      <c r="S6367" s="6">
        <v>71</v>
      </c>
    </row>
    <row r="6368" spans="19:19" x14ac:dyDescent="0.25">
      <c r="S6368" s="6">
        <v>108</v>
      </c>
    </row>
    <row r="6369" spans="19:19" x14ac:dyDescent="0.25">
      <c r="S6369" s="6">
        <v>65</v>
      </c>
    </row>
    <row r="6370" spans="19:19" x14ac:dyDescent="0.25">
      <c r="S6370" s="6">
        <v>142</v>
      </c>
    </row>
    <row r="6371" spans="19:19" x14ac:dyDescent="0.25">
      <c r="S6371" s="6">
        <v>80</v>
      </c>
    </row>
    <row r="6372" spans="19:19" x14ac:dyDescent="0.25">
      <c r="S6372" s="6">
        <v>190</v>
      </c>
    </row>
    <row r="6373" spans="19:19" x14ac:dyDescent="0.25">
      <c r="S6373" s="6">
        <v>152</v>
      </c>
    </row>
    <row r="6374" spans="19:19" x14ac:dyDescent="0.25">
      <c r="S6374" s="6">
        <v>243</v>
      </c>
    </row>
    <row r="6375" spans="19:19" x14ac:dyDescent="0.25">
      <c r="S6375" s="6">
        <v>182</v>
      </c>
    </row>
    <row r="6376" spans="19:19" x14ac:dyDescent="0.25">
      <c r="S6376" s="6">
        <v>36</v>
      </c>
    </row>
    <row r="6377" spans="19:19" x14ac:dyDescent="0.25">
      <c r="S6377" s="6">
        <v>240</v>
      </c>
    </row>
    <row r="6378" spans="19:19" x14ac:dyDescent="0.25">
      <c r="S6378" s="6">
        <v>145</v>
      </c>
    </row>
    <row r="6379" spans="19:19" x14ac:dyDescent="0.25">
      <c r="S6379" s="6">
        <v>210</v>
      </c>
    </row>
    <row r="6380" spans="19:19" x14ac:dyDescent="0.25">
      <c r="S6380" s="6">
        <v>222</v>
      </c>
    </row>
    <row r="6381" spans="19:19" x14ac:dyDescent="0.25">
      <c r="S6381" s="6">
        <v>138</v>
      </c>
    </row>
    <row r="6382" spans="19:19" x14ac:dyDescent="0.25">
      <c r="S6382" s="6">
        <v>178</v>
      </c>
    </row>
    <row r="6383" spans="19:19" x14ac:dyDescent="0.25">
      <c r="S6383" s="6">
        <v>89</v>
      </c>
    </row>
    <row r="6384" spans="19:19" x14ac:dyDescent="0.25">
      <c r="S6384" s="6">
        <v>237</v>
      </c>
    </row>
    <row r="6385" spans="19:19" x14ac:dyDescent="0.25">
      <c r="S6385" s="6">
        <v>216</v>
      </c>
    </row>
    <row r="6386" spans="19:19" x14ac:dyDescent="0.25">
      <c r="S6386" s="6">
        <v>63</v>
      </c>
    </row>
    <row r="6387" spans="19:19" x14ac:dyDescent="0.25">
      <c r="S6387" s="6">
        <v>188</v>
      </c>
    </row>
    <row r="6388" spans="19:19" x14ac:dyDescent="0.25">
      <c r="S6388" s="6">
        <v>253</v>
      </c>
    </row>
    <row r="6389" spans="19:19" x14ac:dyDescent="0.25">
      <c r="S6389" s="6">
        <v>218</v>
      </c>
    </row>
    <row r="6390" spans="19:19" x14ac:dyDescent="0.25">
      <c r="S6390" s="6">
        <v>107</v>
      </c>
    </row>
    <row r="6391" spans="19:19" x14ac:dyDescent="0.25">
      <c r="S6391" s="6">
        <v>143</v>
      </c>
    </row>
    <row r="6392" spans="19:19" x14ac:dyDescent="0.25">
      <c r="S6392" s="6">
        <v>139</v>
      </c>
    </row>
    <row r="6393" spans="19:19" x14ac:dyDescent="0.25">
      <c r="S6393" s="6">
        <v>144</v>
      </c>
    </row>
    <row r="6394" spans="19:19" x14ac:dyDescent="0.25">
      <c r="S6394" s="6">
        <v>152</v>
      </c>
    </row>
    <row r="6395" spans="19:19" x14ac:dyDescent="0.25">
      <c r="S6395" s="6">
        <v>195</v>
      </c>
    </row>
    <row r="6396" spans="19:19" x14ac:dyDescent="0.25">
      <c r="S6396" s="6">
        <v>166</v>
      </c>
    </row>
    <row r="6397" spans="19:19" x14ac:dyDescent="0.25">
      <c r="S6397" s="6">
        <v>142</v>
      </c>
    </row>
    <row r="6398" spans="19:19" x14ac:dyDescent="0.25">
      <c r="S6398" s="6">
        <v>130</v>
      </c>
    </row>
    <row r="6399" spans="19:19" x14ac:dyDescent="0.25">
      <c r="S6399" s="6">
        <v>100</v>
      </c>
    </row>
    <row r="6400" spans="19:19" x14ac:dyDescent="0.25">
      <c r="S6400" s="6">
        <v>18</v>
      </c>
    </row>
    <row r="6401" spans="19:19" x14ac:dyDescent="0.25">
      <c r="S6401" s="6">
        <v>85</v>
      </c>
    </row>
    <row r="6402" spans="19:19" x14ac:dyDescent="0.25">
      <c r="S6402" s="6">
        <v>131</v>
      </c>
    </row>
    <row r="6403" spans="19:19" x14ac:dyDescent="0.25">
      <c r="S6403" s="6">
        <v>153</v>
      </c>
    </row>
    <row r="6404" spans="19:19" x14ac:dyDescent="0.25">
      <c r="S6404" s="6">
        <v>60</v>
      </c>
    </row>
    <row r="6405" spans="19:19" x14ac:dyDescent="0.25">
      <c r="S6405" s="6">
        <v>177</v>
      </c>
    </row>
    <row r="6406" spans="19:19" x14ac:dyDescent="0.25">
      <c r="S6406" s="6">
        <v>85</v>
      </c>
    </row>
    <row r="6407" spans="19:19" x14ac:dyDescent="0.25">
      <c r="S6407" s="6">
        <v>47</v>
      </c>
    </row>
    <row r="6408" spans="19:19" x14ac:dyDescent="0.25">
      <c r="S6408" s="6">
        <v>154</v>
      </c>
    </row>
    <row r="6409" spans="19:19" x14ac:dyDescent="0.25">
      <c r="S6409" s="6">
        <v>21</v>
      </c>
    </row>
    <row r="6410" spans="19:19" x14ac:dyDescent="0.25">
      <c r="S6410" s="6">
        <v>251</v>
      </c>
    </row>
    <row r="6411" spans="19:19" x14ac:dyDescent="0.25">
      <c r="S6411" s="6">
        <v>170</v>
      </c>
    </row>
    <row r="6412" spans="19:19" x14ac:dyDescent="0.25">
      <c r="S6412" s="6">
        <v>85</v>
      </c>
    </row>
    <row r="6413" spans="19:19" x14ac:dyDescent="0.25">
      <c r="S6413" s="6">
        <v>195</v>
      </c>
    </row>
    <row r="6414" spans="19:19" x14ac:dyDescent="0.25">
      <c r="S6414" s="6">
        <v>136</v>
      </c>
    </row>
    <row r="6415" spans="19:19" x14ac:dyDescent="0.25">
      <c r="S6415" s="6">
        <v>16</v>
      </c>
    </row>
    <row r="6416" spans="19:19" x14ac:dyDescent="0.25">
      <c r="S6416" s="6">
        <v>89</v>
      </c>
    </row>
    <row r="6417" spans="19:19" x14ac:dyDescent="0.25">
      <c r="S6417" s="6">
        <v>147</v>
      </c>
    </row>
    <row r="6418" spans="19:19" x14ac:dyDescent="0.25">
      <c r="S6418" s="6">
        <v>85</v>
      </c>
    </row>
    <row r="6419" spans="19:19" x14ac:dyDescent="0.25">
      <c r="S6419" s="6">
        <v>229</v>
      </c>
    </row>
    <row r="6420" spans="19:19" x14ac:dyDescent="0.25">
      <c r="S6420" s="6">
        <v>111</v>
      </c>
    </row>
    <row r="6421" spans="19:19" x14ac:dyDescent="0.25">
      <c r="S6421" s="6">
        <v>220</v>
      </c>
    </row>
    <row r="6422" spans="19:19" x14ac:dyDescent="0.25">
      <c r="S6422" s="6">
        <v>38</v>
      </c>
    </row>
    <row r="6423" spans="19:19" x14ac:dyDescent="0.25">
      <c r="S6423" s="6">
        <v>87</v>
      </c>
    </row>
    <row r="6424" spans="19:19" x14ac:dyDescent="0.25">
      <c r="S6424" s="6">
        <v>58</v>
      </c>
    </row>
    <row r="6425" spans="19:19" x14ac:dyDescent="0.25">
      <c r="S6425" s="6">
        <v>158</v>
      </c>
    </row>
    <row r="6426" spans="19:19" x14ac:dyDescent="0.25">
      <c r="S6426" s="6">
        <v>181</v>
      </c>
    </row>
    <row r="6427" spans="19:19" x14ac:dyDescent="0.25">
      <c r="S6427" s="6">
        <v>198</v>
      </c>
    </row>
    <row r="6428" spans="19:19" x14ac:dyDescent="0.25">
      <c r="S6428" s="6">
        <v>81</v>
      </c>
    </row>
    <row r="6429" spans="19:19" x14ac:dyDescent="0.25">
      <c r="S6429" s="6">
        <v>32</v>
      </c>
    </row>
    <row r="6430" spans="19:19" x14ac:dyDescent="0.25">
      <c r="S6430" s="6">
        <v>187</v>
      </c>
    </row>
    <row r="6431" spans="19:19" x14ac:dyDescent="0.25">
      <c r="S6431" s="6">
        <v>88</v>
      </c>
    </row>
    <row r="6432" spans="19:19" x14ac:dyDescent="0.25">
      <c r="S6432" s="6">
        <v>236</v>
      </c>
    </row>
    <row r="6433" spans="19:19" x14ac:dyDescent="0.25">
      <c r="S6433" s="6">
        <v>192</v>
      </c>
    </row>
    <row r="6434" spans="19:19" x14ac:dyDescent="0.25">
      <c r="S6434" s="6">
        <v>107</v>
      </c>
    </row>
    <row r="6435" spans="19:19" x14ac:dyDescent="0.25">
      <c r="S6435" s="6">
        <v>16</v>
      </c>
    </row>
    <row r="6436" spans="19:19" x14ac:dyDescent="0.25">
      <c r="S6436" s="6">
        <v>71</v>
      </c>
    </row>
    <row r="6437" spans="19:19" x14ac:dyDescent="0.25">
      <c r="S6437" s="6">
        <v>63</v>
      </c>
    </row>
    <row r="6438" spans="19:19" x14ac:dyDescent="0.25">
      <c r="S6438" s="6">
        <v>10</v>
      </c>
    </row>
    <row r="6439" spans="19:19" x14ac:dyDescent="0.25">
      <c r="S6439" s="6">
        <v>5</v>
      </c>
    </row>
    <row r="6440" spans="19:19" x14ac:dyDescent="0.25">
      <c r="S6440" s="6">
        <v>172</v>
      </c>
    </row>
    <row r="6441" spans="19:19" x14ac:dyDescent="0.25">
      <c r="S6441" s="6">
        <v>46</v>
      </c>
    </row>
    <row r="6442" spans="19:19" x14ac:dyDescent="0.25">
      <c r="S6442" s="6">
        <v>99</v>
      </c>
    </row>
    <row r="6443" spans="19:19" x14ac:dyDescent="0.25">
      <c r="S6443" s="6">
        <v>199</v>
      </c>
    </row>
    <row r="6444" spans="19:19" x14ac:dyDescent="0.25">
      <c r="S6444" s="6">
        <v>32</v>
      </c>
    </row>
    <row r="6445" spans="19:19" x14ac:dyDescent="0.25">
      <c r="S6445" s="6">
        <v>154</v>
      </c>
    </row>
    <row r="6446" spans="19:19" x14ac:dyDescent="0.25">
      <c r="S6446" s="6">
        <v>223</v>
      </c>
    </row>
    <row r="6447" spans="19:19" x14ac:dyDescent="0.25">
      <c r="S6447" s="6">
        <v>186</v>
      </c>
    </row>
    <row r="6448" spans="19:19" x14ac:dyDescent="0.25">
      <c r="S6448" s="6">
        <v>248</v>
      </c>
    </row>
    <row r="6449" spans="19:19" x14ac:dyDescent="0.25">
      <c r="S6449" s="6">
        <v>192</v>
      </c>
    </row>
    <row r="6450" spans="19:19" x14ac:dyDescent="0.25">
      <c r="S6450" s="6">
        <v>60</v>
      </c>
    </row>
    <row r="6451" spans="19:19" x14ac:dyDescent="0.25">
      <c r="S6451" s="6">
        <v>51</v>
      </c>
    </row>
    <row r="6452" spans="19:19" x14ac:dyDescent="0.25">
      <c r="S6452" s="6">
        <v>7</v>
      </c>
    </row>
    <row r="6453" spans="19:19" x14ac:dyDescent="0.25">
      <c r="S6453" s="6">
        <v>190</v>
      </c>
    </row>
    <row r="6454" spans="19:19" x14ac:dyDescent="0.25">
      <c r="S6454" s="6">
        <v>119</v>
      </c>
    </row>
    <row r="6455" spans="19:19" x14ac:dyDescent="0.25">
      <c r="S6455" s="6">
        <v>124</v>
      </c>
    </row>
    <row r="6456" spans="19:19" x14ac:dyDescent="0.25">
      <c r="S6456" s="6">
        <v>125</v>
      </c>
    </row>
    <row r="6457" spans="19:19" x14ac:dyDescent="0.25">
      <c r="S6457" s="6">
        <v>202</v>
      </c>
    </row>
    <row r="6458" spans="19:19" x14ac:dyDescent="0.25">
      <c r="S6458" s="6">
        <v>5</v>
      </c>
    </row>
    <row r="6459" spans="19:19" x14ac:dyDescent="0.25">
      <c r="S6459" s="6">
        <v>23</v>
      </c>
    </row>
    <row r="6460" spans="19:19" x14ac:dyDescent="0.25">
      <c r="S6460" s="6">
        <v>180</v>
      </c>
    </row>
    <row r="6461" spans="19:19" x14ac:dyDescent="0.25">
      <c r="S6461" s="6">
        <v>158</v>
      </c>
    </row>
    <row r="6462" spans="19:19" x14ac:dyDescent="0.25">
      <c r="S6462" s="6">
        <v>241</v>
      </c>
    </row>
    <row r="6463" spans="19:19" x14ac:dyDescent="0.25">
      <c r="S6463" s="6">
        <v>168</v>
      </c>
    </row>
    <row r="6464" spans="19:19" x14ac:dyDescent="0.25">
      <c r="S6464" s="6">
        <v>87</v>
      </c>
    </row>
    <row r="6465" spans="19:19" x14ac:dyDescent="0.25">
      <c r="S6465" s="6">
        <v>128</v>
      </c>
    </row>
    <row r="6466" spans="19:19" x14ac:dyDescent="0.25">
      <c r="S6466" s="6">
        <v>4</v>
      </c>
    </row>
    <row r="6467" spans="19:19" x14ac:dyDescent="0.25">
      <c r="S6467" s="6">
        <v>99</v>
      </c>
    </row>
    <row r="6468" spans="19:19" x14ac:dyDescent="0.25">
      <c r="S6468" s="6">
        <v>230</v>
      </c>
    </row>
    <row r="6469" spans="19:19" x14ac:dyDescent="0.25">
      <c r="S6469" s="6">
        <v>205</v>
      </c>
    </row>
    <row r="6470" spans="19:19" x14ac:dyDescent="0.25">
      <c r="S6470" s="6">
        <v>87</v>
      </c>
    </row>
    <row r="6471" spans="19:19" x14ac:dyDescent="0.25">
      <c r="S6471" s="6">
        <v>241</v>
      </c>
    </row>
    <row r="6472" spans="19:19" x14ac:dyDescent="0.25">
      <c r="S6472" s="6">
        <v>72</v>
      </c>
    </row>
    <row r="6473" spans="19:19" x14ac:dyDescent="0.25">
      <c r="S6473" s="6">
        <v>12</v>
      </c>
    </row>
    <row r="6474" spans="19:19" x14ac:dyDescent="0.25">
      <c r="S6474" s="6">
        <v>200</v>
      </c>
    </row>
    <row r="6475" spans="19:19" x14ac:dyDescent="0.25">
      <c r="S6475" s="6">
        <v>108</v>
      </c>
    </row>
    <row r="6476" spans="19:19" x14ac:dyDescent="0.25">
      <c r="S6476" s="6">
        <v>246</v>
      </c>
    </row>
    <row r="6477" spans="19:19" x14ac:dyDescent="0.25">
      <c r="S6477" s="6">
        <v>253</v>
      </c>
    </row>
    <row r="6478" spans="19:19" x14ac:dyDescent="0.25">
      <c r="S6478" s="6">
        <v>179</v>
      </c>
    </row>
    <row r="6479" spans="19:19" x14ac:dyDescent="0.25">
      <c r="S6479" s="6">
        <v>76</v>
      </c>
    </row>
    <row r="6480" spans="19:19" x14ac:dyDescent="0.25">
      <c r="S6480" s="6">
        <v>201</v>
      </c>
    </row>
    <row r="6481" spans="19:19" x14ac:dyDescent="0.25">
      <c r="S6481" s="6">
        <v>220</v>
      </c>
    </row>
    <row r="6482" spans="19:19" x14ac:dyDescent="0.25">
      <c r="S6482" s="6">
        <v>99</v>
      </c>
    </row>
    <row r="6483" spans="19:19" x14ac:dyDescent="0.25">
      <c r="S6483" s="6">
        <v>225</v>
      </c>
    </row>
    <row r="6484" spans="19:19" x14ac:dyDescent="0.25">
      <c r="S6484" s="6">
        <v>48</v>
      </c>
    </row>
    <row r="6485" spans="19:19" x14ac:dyDescent="0.25">
      <c r="S6485" s="6">
        <v>109</v>
      </c>
    </row>
    <row r="6486" spans="19:19" x14ac:dyDescent="0.25">
      <c r="S6486" s="6">
        <v>81</v>
      </c>
    </row>
    <row r="6487" spans="19:19" x14ac:dyDescent="0.25">
      <c r="S6487" s="6">
        <v>118</v>
      </c>
    </row>
    <row r="6488" spans="19:19" x14ac:dyDescent="0.25">
      <c r="S6488" s="6">
        <v>63</v>
      </c>
    </row>
    <row r="6489" spans="19:19" x14ac:dyDescent="0.25">
      <c r="S6489" s="6">
        <v>97</v>
      </c>
    </row>
    <row r="6490" spans="19:19" x14ac:dyDescent="0.25">
      <c r="S6490" s="6">
        <v>4</v>
      </c>
    </row>
    <row r="6491" spans="19:19" x14ac:dyDescent="0.25">
      <c r="S6491" s="6">
        <v>74</v>
      </c>
    </row>
    <row r="6492" spans="19:19" x14ac:dyDescent="0.25">
      <c r="S6492" s="6">
        <v>185</v>
      </c>
    </row>
    <row r="6493" spans="19:19" x14ac:dyDescent="0.25">
      <c r="S6493" s="6">
        <v>145</v>
      </c>
    </row>
    <row r="6494" spans="19:19" x14ac:dyDescent="0.25">
      <c r="S6494" s="6">
        <v>0</v>
      </c>
    </row>
    <row r="6495" spans="19:19" x14ac:dyDescent="0.25">
      <c r="S6495" s="6">
        <v>39</v>
      </c>
    </row>
    <row r="6496" spans="19:19" x14ac:dyDescent="0.25">
      <c r="S6496" s="6">
        <v>62</v>
      </c>
    </row>
    <row r="6497" spans="19:19" x14ac:dyDescent="0.25">
      <c r="S6497" s="6">
        <v>11</v>
      </c>
    </row>
    <row r="6498" spans="19:19" x14ac:dyDescent="0.25">
      <c r="S6498" s="6">
        <v>135</v>
      </c>
    </row>
    <row r="6499" spans="19:19" x14ac:dyDescent="0.25">
      <c r="S6499" s="6">
        <v>88</v>
      </c>
    </row>
    <row r="6500" spans="19:19" x14ac:dyDescent="0.25">
      <c r="S6500" s="6">
        <v>184</v>
      </c>
    </row>
    <row r="6501" spans="19:19" x14ac:dyDescent="0.25">
      <c r="S6501" s="6">
        <v>177</v>
      </c>
    </row>
    <row r="6502" spans="19:19" x14ac:dyDescent="0.25">
      <c r="S6502" s="6">
        <v>219</v>
      </c>
    </row>
    <row r="6503" spans="19:19" x14ac:dyDescent="0.25">
      <c r="S6503" s="6">
        <v>66</v>
      </c>
    </row>
    <row r="6504" spans="19:19" x14ac:dyDescent="0.25">
      <c r="S6504" s="6">
        <v>156</v>
      </c>
    </row>
    <row r="6505" spans="19:19" x14ac:dyDescent="0.25">
      <c r="S6505" s="6">
        <v>123</v>
      </c>
    </row>
    <row r="6506" spans="19:19" x14ac:dyDescent="0.25">
      <c r="S6506" s="6">
        <v>171</v>
      </c>
    </row>
    <row r="6507" spans="19:19" x14ac:dyDescent="0.25">
      <c r="S6507" s="6">
        <v>153</v>
      </c>
    </row>
    <row r="6508" spans="19:19" x14ac:dyDescent="0.25">
      <c r="S6508" s="6">
        <v>136</v>
      </c>
    </row>
    <row r="6509" spans="19:19" x14ac:dyDescent="0.25">
      <c r="S6509" s="6">
        <v>158</v>
      </c>
    </row>
    <row r="6510" spans="19:19" x14ac:dyDescent="0.25">
      <c r="S6510" s="6">
        <v>147</v>
      </c>
    </row>
    <row r="6511" spans="19:19" x14ac:dyDescent="0.25">
      <c r="S6511" s="6">
        <v>57</v>
      </c>
    </row>
    <row r="6512" spans="19:19" x14ac:dyDescent="0.25">
      <c r="S6512" s="6">
        <v>176</v>
      </c>
    </row>
    <row r="6513" spans="19:19" x14ac:dyDescent="0.25">
      <c r="S6513" s="6">
        <v>145</v>
      </c>
    </row>
    <row r="6514" spans="19:19" x14ac:dyDescent="0.25">
      <c r="S6514" s="6">
        <v>57</v>
      </c>
    </row>
    <row r="6515" spans="19:19" x14ac:dyDescent="0.25">
      <c r="S6515" s="6">
        <v>165</v>
      </c>
    </row>
    <row r="6516" spans="19:19" x14ac:dyDescent="0.25">
      <c r="S6516" s="6">
        <v>191</v>
      </c>
    </row>
    <row r="6517" spans="19:19" x14ac:dyDescent="0.25">
      <c r="S6517" s="6">
        <v>108</v>
      </c>
    </row>
    <row r="6518" spans="19:19" x14ac:dyDescent="0.25">
      <c r="S6518" s="6">
        <v>94</v>
      </c>
    </row>
    <row r="6519" spans="19:19" x14ac:dyDescent="0.25">
      <c r="S6519" s="6">
        <v>19</v>
      </c>
    </row>
    <row r="6520" spans="19:19" x14ac:dyDescent="0.25">
      <c r="S6520" s="6">
        <v>93</v>
      </c>
    </row>
    <row r="6521" spans="19:19" x14ac:dyDescent="0.25">
      <c r="S6521" s="6">
        <v>20</v>
      </c>
    </row>
    <row r="6522" spans="19:19" x14ac:dyDescent="0.25">
      <c r="S6522" s="6">
        <v>111</v>
      </c>
    </row>
    <row r="6523" spans="19:19" x14ac:dyDescent="0.25">
      <c r="S6523" s="6">
        <v>213</v>
      </c>
    </row>
    <row r="6524" spans="19:19" x14ac:dyDescent="0.25">
      <c r="S6524" s="6">
        <v>163</v>
      </c>
    </row>
    <row r="6525" spans="19:19" x14ac:dyDescent="0.25">
      <c r="S6525" s="6">
        <v>131</v>
      </c>
    </row>
    <row r="6526" spans="19:19" x14ac:dyDescent="0.25">
      <c r="S6526" s="6">
        <v>179</v>
      </c>
    </row>
    <row r="6527" spans="19:19" x14ac:dyDescent="0.25">
      <c r="S6527" s="6">
        <v>137</v>
      </c>
    </row>
    <row r="6528" spans="19:19" x14ac:dyDescent="0.25">
      <c r="S6528" s="6">
        <v>142</v>
      </c>
    </row>
    <row r="6529" spans="19:19" x14ac:dyDescent="0.25">
      <c r="S6529" s="6">
        <v>131</v>
      </c>
    </row>
    <row r="6530" spans="19:19" x14ac:dyDescent="0.25">
      <c r="S6530" s="6">
        <v>50</v>
      </c>
    </row>
    <row r="6531" spans="19:19" x14ac:dyDescent="0.25">
      <c r="S6531" s="6">
        <v>96</v>
      </c>
    </row>
    <row r="6532" spans="19:19" x14ac:dyDescent="0.25">
      <c r="S6532" s="6">
        <v>189</v>
      </c>
    </row>
    <row r="6533" spans="19:19" x14ac:dyDescent="0.25">
      <c r="S6533" s="6">
        <v>159</v>
      </c>
    </row>
    <row r="6534" spans="19:19" x14ac:dyDescent="0.25">
      <c r="S6534" s="6">
        <v>101</v>
      </c>
    </row>
    <row r="6535" spans="19:19" x14ac:dyDescent="0.25">
      <c r="S6535" s="6">
        <v>10</v>
      </c>
    </row>
    <row r="6536" spans="19:19" x14ac:dyDescent="0.25">
      <c r="S6536" s="6">
        <v>87</v>
      </c>
    </row>
    <row r="6537" spans="19:19" x14ac:dyDescent="0.25">
      <c r="S6537" s="6">
        <v>40</v>
      </c>
    </row>
    <row r="6538" spans="19:19" x14ac:dyDescent="0.25">
      <c r="S6538" s="6">
        <v>126</v>
      </c>
    </row>
    <row r="6539" spans="19:19" x14ac:dyDescent="0.25">
      <c r="S6539" s="6">
        <v>99</v>
      </c>
    </row>
    <row r="6540" spans="19:19" x14ac:dyDescent="0.25">
      <c r="S6540" s="6">
        <v>8</v>
      </c>
    </row>
    <row r="6541" spans="19:19" x14ac:dyDescent="0.25">
      <c r="S6541" s="6">
        <v>157</v>
      </c>
    </row>
    <row r="6542" spans="19:19" x14ac:dyDescent="0.25">
      <c r="S6542" s="6">
        <v>199</v>
      </c>
    </row>
    <row r="6543" spans="19:19" x14ac:dyDescent="0.25">
      <c r="S6543" s="6">
        <v>251</v>
      </c>
    </row>
    <row r="6544" spans="19:19" x14ac:dyDescent="0.25">
      <c r="S6544" s="6">
        <v>112</v>
      </c>
    </row>
    <row r="6545" spans="19:19" x14ac:dyDescent="0.25">
      <c r="S6545" s="6">
        <v>46</v>
      </c>
    </row>
    <row r="6546" spans="19:19" x14ac:dyDescent="0.25">
      <c r="S6546" s="6">
        <v>187</v>
      </c>
    </row>
    <row r="6547" spans="19:19" x14ac:dyDescent="0.25">
      <c r="S6547" s="6">
        <v>16</v>
      </c>
    </row>
    <row r="6548" spans="19:19" x14ac:dyDescent="0.25">
      <c r="S6548" s="6">
        <v>82</v>
      </c>
    </row>
    <row r="6549" spans="19:19" x14ac:dyDescent="0.25">
      <c r="S6549" s="6">
        <v>206</v>
      </c>
    </row>
    <row r="6550" spans="19:19" x14ac:dyDescent="0.25">
      <c r="S6550" s="6">
        <v>13</v>
      </c>
    </row>
    <row r="6551" spans="19:19" x14ac:dyDescent="0.25">
      <c r="S6551" s="6">
        <v>142</v>
      </c>
    </row>
    <row r="6552" spans="19:19" x14ac:dyDescent="0.25">
      <c r="S6552" s="6">
        <v>126</v>
      </c>
    </row>
    <row r="6553" spans="19:19" x14ac:dyDescent="0.25">
      <c r="S6553" s="6">
        <v>88</v>
      </c>
    </row>
    <row r="6554" spans="19:19" x14ac:dyDescent="0.25">
      <c r="S6554" s="6">
        <v>115</v>
      </c>
    </row>
    <row r="6555" spans="19:19" x14ac:dyDescent="0.25">
      <c r="S6555" s="6">
        <v>79</v>
      </c>
    </row>
    <row r="6556" spans="19:19" x14ac:dyDescent="0.25">
      <c r="S6556" s="6">
        <v>157</v>
      </c>
    </row>
    <row r="6557" spans="19:19" x14ac:dyDescent="0.25">
      <c r="S6557" s="6">
        <v>57</v>
      </c>
    </row>
    <row r="6558" spans="19:19" x14ac:dyDescent="0.25">
      <c r="S6558" s="6">
        <v>212</v>
      </c>
    </row>
    <row r="6559" spans="19:19" x14ac:dyDescent="0.25">
      <c r="S6559" s="6">
        <v>135</v>
      </c>
    </row>
    <row r="6560" spans="19:19" x14ac:dyDescent="0.25">
      <c r="S6560" s="6">
        <v>120</v>
      </c>
    </row>
    <row r="6561" spans="19:19" x14ac:dyDescent="0.25">
      <c r="S6561" s="6">
        <v>168</v>
      </c>
    </row>
    <row r="6562" spans="19:19" x14ac:dyDescent="0.25">
      <c r="S6562" s="6">
        <v>231</v>
      </c>
    </row>
    <row r="6563" spans="19:19" x14ac:dyDescent="0.25">
      <c r="S6563" s="6">
        <v>239</v>
      </c>
    </row>
    <row r="6564" spans="19:19" x14ac:dyDescent="0.25">
      <c r="S6564" s="6">
        <v>117</v>
      </c>
    </row>
    <row r="6565" spans="19:19" x14ac:dyDescent="0.25">
      <c r="S6565" s="6">
        <v>94</v>
      </c>
    </row>
    <row r="6566" spans="19:19" x14ac:dyDescent="0.25">
      <c r="S6566" s="6">
        <v>252</v>
      </c>
    </row>
    <row r="6567" spans="19:19" x14ac:dyDescent="0.25">
      <c r="S6567" s="6">
        <v>63</v>
      </c>
    </row>
    <row r="6568" spans="19:19" x14ac:dyDescent="0.25">
      <c r="S6568" s="6">
        <v>228</v>
      </c>
    </row>
    <row r="6569" spans="19:19" x14ac:dyDescent="0.25">
      <c r="S6569" s="6">
        <v>134</v>
      </c>
    </row>
    <row r="6570" spans="19:19" x14ac:dyDescent="0.25">
      <c r="S6570" s="6">
        <v>253</v>
      </c>
    </row>
    <row r="6571" spans="19:19" x14ac:dyDescent="0.25">
      <c r="S6571" s="6">
        <v>120</v>
      </c>
    </row>
    <row r="6572" spans="19:19" x14ac:dyDescent="0.25">
      <c r="S6572" s="6">
        <v>200</v>
      </c>
    </row>
    <row r="6573" spans="19:19" x14ac:dyDescent="0.25">
      <c r="S6573" s="6">
        <v>247</v>
      </c>
    </row>
    <row r="6574" spans="19:19" x14ac:dyDescent="0.25">
      <c r="S6574" s="6">
        <v>122</v>
      </c>
    </row>
    <row r="6575" spans="19:19" x14ac:dyDescent="0.25">
      <c r="S6575" s="6">
        <v>132</v>
      </c>
    </row>
    <row r="6576" spans="19:19" x14ac:dyDescent="0.25">
      <c r="S6576" s="6">
        <v>111</v>
      </c>
    </row>
    <row r="6577" spans="19:19" x14ac:dyDescent="0.25">
      <c r="S6577" s="6">
        <v>19</v>
      </c>
    </row>
    <row r="6578" spans="19:19" x14ac:dyDescent="0.25">
      <c r="S6578" s="6">
        <v>109</v>
      </c>
    </row>
    <row r="6579" spans="19:19" x14ac:dyDescent="0.25">
      <c r="S6579" s="6">
        <v>76</v>
      </c>
    </row>
    <row r="6580" spans="19:19" x14ac:dyDescent="0.25">
      <c r="S6580" s="6">
        <v>209</v>
      </c>
    </row>
    <row r="6581" spans="19:19" x14ac:dyDescent="0.25">
      <c r="S6581" s="6">
        <v>20</v>
      </c>
    </row>
    <row r="6582" spans="19:19" x14ac:dyDescent="0.25">
      <c r="S6582" s="6">
        <v>113</v>
      </c>
    </row>
    <row r="6583" spans="19:19" x14ac:dyDescent="0.25">
      <c r="S6583" s="6">
        <v>22</v>
      </c>
    </row>
    <row r="6584" spans="19:19" x14ac:dyDescent="0.25">
      <c r="S6584" s="6">
        <v>217</v>
      </c>
    </row>
    <row r="6585" spans="19:19" x14ac:dyDescent="0.25">
      <c r="S6585" s="6">
        <v>115</v>
      </c>
    </row>
    <row r="6586" spans="19:19" x14ac:dyDescent="0.25">
      <c r="S6586" s="6">
        <v>252</v>
      </c>
    </row>
    <row r="6587" spans="19:19" x14ac:dyDescent="0.25">
      <c r="S6587" s="6">
        <v>100</v>
      </c>
    </row>
    <row r="6588" spans="19:19" x14ac:dyDescent="0.25">
      <c r="S6588" s="6">
        <v>144</v>
      </c>
    </row>
    <row r="6589" spans="19:19" x14ac:dyDescent="0.25">
      <c r="S6589" s="6">
        <v>237</v>
      </c>
    </row>
    <row r="6590" spans="19:19" x14ac:dyDescent="0.25">
      <c r="S6590" s="6">
        <v>58</v>
      </c>
    </row>
    <row r="6591" spans="19:19" x14ac:dyDescent="0.25">
      <c r="S6591" s="6">
        <v>35</v>
      </c>
    </row>
    <row r="6592" spans="19:19" x14ac:dyDescent="0.25">
      <c r="S6592" s="6">
        <v>173</v>
      </c>
    </row>
    <row r="6593" spans="19:19" x14ac:dyDescent="0.25">
      <c r="S6593" s="6">
        <v>218</v>
      </c>
    </row>
    <row r="6594" spans="19:19" x14ac:dyDescent="0.25">
      <c r="S6594" s="6">
        <v>153</v>
      </c>
    </row>
    <row r="6595" spans="19:19" x14ac:dyDescent="0.25">
      <c r="S6595" s="6">
        <v>246</v>
      </c>
    </row>
    <row r="6596" spans="19:19" x14ac:dyDescent="0.25">
      <c r="S6596" s="6">
        <v>56</v>
      </c>
    </row>
    <row r="6597" spans="19:19" x14ac:dyDescent="0.25">
      <c r="S6597" s="6">
        <v>100</v>
      </c>
    </row>
    <row r="6598" spans="19:19" x14ac:dyDescent="0.25">
      <c r="S6598" s="6">
        <v>151</v>
      </c>
    </row>
    <row r="6599" spans="19:19" x14ac:dyDescent="0.25">
      <c r="S6599" s="6">
        <v>13</v>
      </c>
    </row>
    <row r="6600" spans="19:19" x14ac:dyDescent="0.25">
      <c r="S6600" s="6">
        <v>225</v>
      </c>
    </row>
    <row r="6601" spans="19:19" x14ac:dyDescent="0.25">
      <c r="S6601" s="6">
        <v>4</v>
      </c>
    </row>
    <row r="6602" spans="19:19" x14ac:dyDescent="0.25">
      <c r="S6602" s="6">
        <v>60</v>
      </c>
    </row>
    <row r="6603" spans="19:19" x14ac:dyDescent="0.25">
      <c r="S6603" s="6">
        <v>195</v>
      </c>
    </row>
    <row r="6604" spans="19:19" x14ac:dyDescent="0.25">
      <c r="S6604" s="6">
        <v>84</v>
      </c>
    </row>
    <row r="6605" spans="19:19" x14ac:dyDescent="0.25">
      <c r="S6605" s="6">
        <v>0</v>
      </c>
    </row>
    <row r="6606" spans="19:19" x14ac:dyDescent="0.25">
      <c r="S6606" s="6">
        <v>230</v>
      </c>
    </row>
    <row r="6607" spans="19:19" x14ac:dyDescent="0.25">
      <c r="S6607" s="6">
        <v>240</v>
      </c>
    </row>
    <row r="6608" spans="19:19" x14ac:dyDescent="0.25">
      <c r="S6608" s="6">
        <v>238</v>
      </c>
    </row>
    <row r="6609" spans="19:19" x14ac:dyDescent="0.25">
      <c r="S6609" s="6">
        <v>73</v>
      </c>
    </row>
    <row r="6610" spans="19:19" x14ac:dyDescent="0.25">
      <c r="S6610" s="6">
        <v>57</v>
      </c>
    </row>
    <row r="6611" spans="19:19" x14ac:dyDescent="0.25">
      <c r="S6611" s="6">
        <v>10</v>
      </c>
    </row>
    <row r="6612" spans="19:19" x14ac:dyDescent="0.25">
      <c r="S6612" s="6">
        <v>242</v>
      </c>
    </row>
    <row r="6613" spans="19:19" x14ac:dyDescent="0.25">
      <c r="S6613" s="6">
        <v>129</v>
      </c>
    </row>
    <row r="6614" spans="19:19" x14ac:dyDescent="0.25">
      <c r="S6614" s="6">
        <v>209</v>
      </c>
    </row>
    <row r="6615" spans="19:19" x14ac:dyDescent="0.25">
      <c r="S6615" s="6">
        <v>57</v>
      </c>
    </row>
    <row r="6616" spans="19:19" x14ac:dyDescent="0.25">
      <c r="S6616" s="6">
        <v>101</v>
      </c>
    </row>
    <row r="6617" spans="19:19" x14ac:dyDescent="0.25">
      <c r="S6617" s="6">
        <v>88</v>
      </c>
    </row>
    <row r="6618" spans="19:19" x14ac:dyDescent="0.25">
      <c r="S6618" s="6">
        <v>76</v>
      </c>
    </row>
    <row r="6619" spans="19:19" x14ac:dyDescent="0.25">
      <c r="S6619" s="6">
        <v>100</v>
      </c>
    </row>
    <row r="6620" spans="19:19" x14ac:dyDescent="0.25">
      <c r="S6620" s="6">
        <v>134</v>
      </c>
    </row>
    <row r="6621" spans="19:19" x14ac:dyDescent="0.25">
      <c r="S6621" s="6">
        <v>228</v>
      </c>
    </row>
    <row r="6622" spans="19:19" x14ac:dyDescent="0.25">
      <c r="S6622" s="6">
        <v>94</v>
      </c>
    </row>
    <row r="6623" spans="19:19" x14ac:dyDescent="0.25">
      <c r="S6623" s="6">
        <v>130</v>
      </c>
    </row>
    <row r="6624" spans="19:19" x14ac:dyDescent="0.25">
      <c r="S6624" s="6">
        <v>124</v>
      </c>
    </row>
    <row r="6625" spans="19:19" x14ac:dyDescent="0.25">
      <c r="S6625" s="6">
        <v>75</v>
      </c>
    </row>
    <row r="6626" spans="19:19" x14ac:dyDescent="0.25">
      <c r="S6626" s="6">
        <v>124</v>
      </c>
    </row>
    <row r="6627" spans="19:19" x14ac:dyDescent="0.25">
      <c r="S6627" s="6">
        <v>38</v>
      </c>
    </row>
    <row r="6628" spans="19:19" x14ac:dyDescent="0.25">
      <c r="S6628" s="6">
        <v>180</v>
      </c>
    </row>
    <row r="6629" spans="19:19" x14ac:dyDescent="0.25">
      <c r="S6629" s="6">
        <v>211</v>
      </c>
    </row>
    <row r="6630" spans="19:19" x14ac:dyDescent="0.25">
      <c r="S6630" s="6">
        <v>74</v>
      </c>
    </row>
    <row r="6631" spans="19:19" x14ac:dyDescent="0.25">
      <c r="S6631" s="6">
        <v>91</v>
      </c>
    </row>
    <row r="6632" spans="19:19" x14ac:dyDescent="0.25">
      <c r="S6632" s="6">
        <v>29</v>
      </c>
    </row>
    <row r="6633" spans="19:19" x14ac:dyDescent="0.25">
      <c r="S6633" s="6">
        <v>246</v>
      </c>
    </row>
    <row r="6634" spans="19:19" x14ac:dyDescent="0.25">
      <c r="S6634" s="6">
        <v>125</v>
      </c>
    </row>
    <row r="6635" spans="19:19" x14ac:dyDescent="0.25">
      <c r="S6635" s="6">
        <v>248</v>
      </c>
    </row>
    <row r="6636" spans="19:19" x14ac:dyDescent="0.25">
      <c r="S6636" s="6">
        <v>141</v>
      </c>
    </row>
    <row r="6637" spans="19:19" x14ac:dyDescent="0.25">
      <c r="S6637" s="6">
        <v>129</v>
      </c>
    </row>
    <row r="6638" spans="19:19" x14ac:dyDescent="0.25">
      <c r="S6638" s="6">
        <v>162</v>
      </c>
    </row>
    <row r="6639" spans="19:19" x14ac:dyDescent="0.25">
      <c r="S6639" s="6">
        <v>57</v>
      </c>
    </row>
    <row r="6640" spans="19:19" x14ac:dyDescent="0.25">
      <c r="S6640" s="6">
        <v>235</v>
      </c>
    </row>
    <row r="6641" spans="19:19" x14ac:dyDescent="0.25">
      <c r="S6641" s="6">
        <v>154</v>
      </c>
    </row>
    <row r="6642" spans="19:19" x14ac:dyDescent="0.25">
      <c r="S6642" s="6">
        <v>10</v>
      </c>
    </row>
    <row r="6643" spans="19:19" x14ac:dyDescent="0.25">
      <c r="S6643" s="6">
        <v>189</v>
      </c>
    </row>
    <row r="6644" spans="19:19" x14ac:dyDescent="0.25">
      <c r="S6644" s="6">
        <v>145</v>
      </c>
    </row>
    <row r="6645" spans="19:19" x14ac:dyDescent="0.25">
      <c r="S6645" s="6">
        <v>53</v>
      </c>
    </row>
    <row r="6646" spans="19:19" x14ac:dyDescent="0.25">
      <c r="S6646" s="6">
        <v>205</v>
      </c>
    </row>
    <row r="6647" spans="19:19" x14ac:dyDescent="0.25">
      <c r="S6647" s="6">
        <v>138</v>
      </c>
    </row>
    <row r="6648" spans="19:19" x14ac:dyDescent="0.25">
      <c r="S6648" s="6">
        <v>89</v>
      </c>
    </row>
    <row r="6649" spans="19:19" x14ac:dyDescent="0.25">
      <c r="S6649" s="6">
        <v>162</v>
      </c>
    </row>
    <row r="6650" spans="19:19" x14ac:dyDescent="0.25">
      <c r="S6650" s="6">
        <v>146</v>
      </c>
    </row>
    <row r="6651" spans="19:19" x14ac:dyDescent="0.25">
      <c r="S6651" s="6">
        <v>132</v>
      </c>
    </row>
    <row r="6652" spans="19:19" x14ac:dyDescent="0.25">
      <c r="S6652" s="6">
        <v>142</v>
      </c>
    </row>
    <row r="6653" spans="19:19" x14ac:dyDescent="0.25">
      <c r="S6653" s="6">
        <v>2</v>
      </c>
    </row>
    <row r="6654" spans="19:19" x14ac:dyDescent="0.25">
      <c r="S6654" s="6">
        <v>156</v>
      </c>
    </row>
    <row r="6655" spans="19:19" x14ac:dyDescent="0.25">
      <c r="S6655" s="6">
        <v>106</v>
      </c>
    </row>
    <row r="6656" spans="19:19" x14ac:dyDescent="0.25">
      <c r="S6656" s="6">
        <v>90</v>
      </c>
    </row>
    <row r="6657" spans="19:19" x14ac:dyDescent="0.25">
      <c r="S6657" s="6">
        <v>40</v>
      </c>
    </row>
    <row r="6658" spans="19:19" x14ac:dyDescent="0.25">
      <c r="S6658" s="6">
        <v>238</v>
      </c>
    </row>
    <row r="6659" spans="19:19" x14ac:dyDescent="0.25">
      <c r="S6659" s="6">
        <v>192</v>
      </c>
    </row>
    <row r="6660" spans="19:19" x14ac:dyDescent="0.25">
      <c r="S6660" s="6">
        <v>247</v>
      </c>
    </row>
    <row r="6661" spans="19:19" x14ac:dyDescent="0.25">
      <c r="S6661" s="6">
        <v>86</v>
      </c>
    </row>
    <row r="6662" spans="19:19" x14ac:dyDescent="0.25">
      <c r="S6662" s="6">
        <v>191</v>
      </c>
    </row>
    <row r="6663" spans="19:19" x14ac:dyDescent="0.25">
      <c r="S6663" s="6">
        <v>159</v>
      </c>
    </row>
    <row r="6664" spans="19:19" x14ac:dyDescent="0.25">
      <c r="S6664" s="6">
        <v>225</v>
      </c>
    </row>
    <row r="6665" spans="19:19" x14ac:dyDescent="0.25">
      <c r="S6665" s="6">
        <v>224</v>
      </c>
    </row>
    <row r="6666" spans="19:19" x14ac:dyDescent="0.25">
      <c r="S6666" s="6">
        <v>169</v>
      </c>
    </row>
    <row r="6667" spans="19:19" x14ac:dyDescent="0.25">
      <c r="S6667" s="6">
        <v>26</v>
      </c>
    </row>
    <row r="6668" spans="19:19" x14ac:dyDescent="0.25">
      <c r="S6668" s="6">
        <v>144</v>
      </c>
    </row>
    <row r="6669" spans="19:19" x14ac:dyDescent="0.25">
      <c r="S6669" s="6">
        <v>56</v>
      </c>
    </row>
    <row r="6670" spans="19:19" x14ac:dyDescent="0.25">
      <c r="S6670" s="6">
        <v>194</v>
      </c>
    </row>
    <row r="6671" spans="19:19" x14ac:dyDescent="0.25">
      <c r="S6671" s="6">
        <v>216</v>
      </c>
    </row>
    <row r="6672" spans="19:19" x14ac:dyDescent="0.25">
      <c r="S6672" s="6">
        <v>46</v>
      </c>
    </row>
    <row r="6673" spans="19:19" x14ac:dyDescent="0.25">
      <c r="S6673" s="6">
        <v>147</v>
      </c>
    </row>
    <row r="6674" spans="19:19" x14ac:dyDescent="0.25">
      <c r="S6674" s="6">
        <v>121</v>
      </c>
    </row>
    <row r="6675" spans="19:19" x14ac:dyDescent="0.25">
      <c r="S6675" s="6">
        <v>13</v>
      </c>
    </row>
    <row r="6676" spans="19:19" x14ac:dyDescent="0.25">
      <c r="S6676" s="6">
        <v>148</v>
      </c>
    </row>
    <row r="6677" spans="19:19" x14ac:dyDescent="0.25">
      <c r="S6677" s="6">
        <v>49</v>
      </c>
    </row>
    <row r="6678" spans="19:19" x14ac:dyDescent="0.25">
      <c r="S6678" s="6">
        <v>186</v>
      </c>
    </row>
    <row r="6679" spans="19:19" x14ac:dyDescent="0.25">
      <c r="S6679" s="6">
        <v>249</v>
      </c>
    </row>
    <row r="6680" spans="19:19" x14ac:dyDescent="0.25">
      <c r="S6680" s="6">
        <v>189</v>
      </c>
    </row>
    <row r="6681" spans="19:19" x14ac:dyDescent="0.25">
      <c r="S6681" s="6">
        <v>114</v>
      </c>
    </row>
    <row r="6682" spans="19:19" x14ac:dyDescent="0.25">
      <c r="S6682" s="6">
        <v>226</v>
      </c>
    </row>
    <row r="6683" spans="19:19" x14ac:dyDescent="0.25">
      <c r="S6683" s="6">
        <v>94</v>
      </c>
    </row>
    <row r="6684" spans="19:19" x14ac:dyDescent="0.25">
      <c r="S6684" s="6">
        <v>103</v>
      </c>
    </row>
    <row r="6685" spans="19:19" x14ac:dyDescent="0.25">
      <c r="S6685" s="6">
        <v>209</v>
      </c>
    </row>
    <row r="6686" spans="19:19" x14ac:dyDescent="0.25">
      <c r="S6686" s="6">
        <v>23</v>
      </c>
    </row>
    <row r="6687" spans="19:19" x14ac:dyDescent="0.25">
      <c r="S6687" s="6">
        <v>87</v>
      </c>
    </row>
    <row r="6688" spans="19:19" x14ac:dyDescent="0.25">
      <c r="S6688" s="6">
        <v>158</v>
      </c>
    </row>
    <row r="6689" spans="19:19" x14ac:dyDescent="0.25">
      <c r="S6689" s="6">
        <v>72</v>
      </c>
    </row>
    <row r="6690" spans="19:19" x14ac:dyDescent="0.25">
      <c r="S6690" s="6">
        <v>169</v>
      </c>
    </row>
    <row r="6691" spans="19:19" x14ac:dyDescent="0.25">
      <c r="S6691" s="6">
        <v>8</v>
      </c>
    </row>
    <row r="6692" spans="19:19" x14ac:dyDescent="0.25">
      <c r="S6692" s="6">
        <v>139</v>
      </c>
    </row>
    <row r="6693" spans="19:19" x14ac:dyDescent="0.25">
      <c r="S6693" s="6">
        <v>18</v>
      </c>
    </row>
    <row r="6694" spans="19:19" x14ac:dyDescent="0.25">
      <c r="S6694" s="6">
        <v>244</v>
      </c>
    </row>
    <row r="6695" spans="19:19" x14ac:dyDescent="0.25">
      <c r="S6695" s="6">
        <v>112</v>
      </c>
    </row>
    <row r="6696" spans="19:19" x14ac:dyDescent="0.25">
      <c r="S6696" s="6">
        <v>23</v>
      </c>
    </row>
    <row r="6697" spans="19:19" x14ac:dyDescent="0.25">
      <c r="S6697" s="6">
        <v>169</v>
      </c>
    </row>
    <row r="6698" spans="19:19" x14ac:dyDescent="0.25">
      <c r="S6698" s="6">
        <v>8</v>
      </c>
    </row>
    <row r="6699" spans="19:19" x14ac:dyDescent="0.25">
      <c r="S6699" s="6">
        <v>27</v>
      </c>
    </row>
    <row r="6700" spans="19:19" x14ac:dyDescent="0.25">
      <c r="S6700" s="6">
        <v>22</v>
      </c>
    </row>
    <row r="6701" spans="19:19" x14ac:dyDescent="0.25">
      <c r="S6701" s="6">
        <v>197</v>
      </c>
    </row>
    <row r="6702" spans="19:19" x14ac:dyDescent="0.25">
      <c r="S6702" s="6">
        <v>142</v>
      </c>
    </row>
    <row r="6703" spans="19:19" x14ac:dyDescent="0.25">
      <c r="S6703" s="6">
        <v>74</v>
      </c>
    </row>
    <row r="6704" spans="19:19" x14ac:dyDescent="0.25">
      <c r="S6704" s="6">
        <v>178</v>
      </c>
    </row>
    <row r="6705" spans="19:19" x14ac:dyDescent="0.25">
      <c r="S6705" s="6">
        <v>103</v>
      </c>
    </row>
    <row r="6706" spans="19:19" x14ac:dyDescent="0.25">
      <c r="S6706" s="6">
        <v>40</v>
      </c>
    </row>
    <row r="6707" spans="19:19" x14ac:dyDescent="0.25">
      <c r="S6707" s="6">
        <v>254</v>
      </c>
    </row>
    <row r="6708" spans="19:19" x14ac:dyDescent="0.25">
      <c r="S6708" s="6">
        <v>6</v>
      </c>
    </row>
    <row r="6709" spans="19:19" x14ac:dyDescent="0.25">
      <c r="S6709" s="6">
        <v>42</v>
      </c>
    </row>
    <row r="6710" spans="19:19" x14ac:dyDescent="0.25">
      <c r="S6710" s="6">
        <v>217</v>
      </c>
    </row>
    <row r="6711" spans="19:19" x14ac:dyDescent="0.25">
      <c r="S6711" s="6">
        <v>59</v>
      </c>
    </row>
    <row r="6712" spans="19:19" x14ac:dyDescent="0.25">
      <c r="S6712" s="6">
        <v>101</v>
      </c>
    </row>
    <row r="6713" spans="19:19" x14ac:dyDescent="0.25">
      <c r="S6713" s="6">
        <v>36</v>
      </c>
    </row>
    <row r="6714" spans="19:19" x14ac:dyDescent="0.25">
      <c r="S6714" s="6">
        <v>146</v>
      </c>
    </row>
    <row r="6715" spans="19:19" x14ac:dyDescent="0.25">
      <c r="S6715" s="6">
        <v>51</v>
      </c>
    </row>
    <row r="6716" spans="19:19" x14ac:dyDescent="0.25">
      <c r="S6716" s="6">
        <v>92</v>
      </c>
    </row>
    <row r="6717" spans="19:19" x14ac:dyDescent="0.25">
      <c r="S6717" s="6">
        <v>57</v>
      </c>
    </row>
    <row r="6718" spans="19:19" x14ac:dyDescent="0.25">
      <c r="S6718" s="6">
        <v>136</v>
      </c>
    </row>
    <row r="6719" spans="19:19" x14ac:dyDescent="0.25">
      <c r="S6719" s="6">
        <v>66</v>
      </c>
    </row>
    <row r="6720" spans="19:19" x14ac:dyDescent="0.25">
      <c r="S6720" s="6">
        <v>7</v>
      </c>
    </row>
    <row r="6721" spans="19:19" x14ac:dyDescent="0.25">
      <c r="S6721" s="6">
        <v>101</v>
      </c>
    </row>
    <row r="6722" spans="19:19" x14ac:dyDescent="0.25">
      <c r="S6722" s="6">
        <v>12</v>
      </c>
    </row>
    <row r="6723" spans="19:19" x14ac:dyDescent="0.25">
      <c r="S6723" s="6">
        <v>124</v>
      </c>
    </row>
    <row r="6724" spans="19:19" x14ac:dyDescent="0.25">
      <c r="S6724" s="6">
        <v>200</v>
      </c>
    </row>
    <row r="6725" spans="19:19" x14ac:dyDescent="0.25">
      <c r="S6725" s="6">
        <v>160</v>
      </c>
    </row>
    <row r="6726" spans="19:19" x14ac:dyDescent="0.25">
      <c r="S6726" s="6">
        <v>112</v>
      </c>
    </row>
    <row r="6727" spans="19:19" x14ac:dyDescent="0.25">
      <c r="S6727" s="6">
        <v>30</v>
      </c>
    </row>
    <row r="6728" spans="19:19" x14ac:dyDescent="0.25">
      <c r="S6728" s="6">
        <v>88</v>
      </c>
    </row>
    <row r="6729" spans="19:19" x14ac:dyDescent="0.25">
      <c r="S6729" s="6">
        <v>54</v>
      </c>
    </row>
    <row r="6730" spans="19:19" x14ac:dyDescent="0.25">
      <c r="S6730" s="6">
        <v>21</v>
      </c>
    </row>
    <row r="6731" spans="19:19" x14ac:dyDescent="0.25">
      <c r="S6731" s="6">
        <v>172</v>
      </c>
    </row>
    <row r="6732" spans="19:19" x14ac:dyDescent="0.25">
      <c r="S6732" s="6">
        <v>67</v>
      </c>
    </row>
    <row r="6733" spans="19:19" x14ac:dyDescent="0.25">
      <c r="S6733" s="6">
        <v>159</v>
      </c>
    </row>
    <row r="6734" spans="19:19" x14ac:dyDescent="0.25">
      <c r="S6734" s="6">
        <v>43</v>
      </c>
    </row>
    <row r="6735" spans="19:19" x14ac:dyDescent="0.25">
      <c r="S6735" s="6">
        <v>79</v>
      </c>
    </row>
    <row r="6736" spans="19:19" x14ac:dyDescent="0.25">
      <c r="S6736" s="6">
        <v>100</v>
      </c>
    </row>
    <row r="6737" spans="19:19" x14ac:dyDescent="0.25">
      <c r="S6737" s="6">
        <v>84</v>
      </c>
    </row>
    <row r="6738" spans="19:19" x14ac:dyDescent="0.25">
      <c r="S6738" s="6">
        <v>53</v>
      </c>
    </row>
    <row r="6739" spans="19:19" x14ac:dyDescent="0.25">
      <c r="S6739" s="6">
        <v>219</v>
      </c>
    </row>
    <row r="6740" spans="19:19" x14ac:dyDescent="0.25">
      <c r="S6740" s="6">
        <v>90</v>
      </c>
    </row>
    <row r="6741" spans="19:19" x14ac:dyDescent="0.25">
      <c r="S6741" s="6">
        <v>108</v>
      </c>
    </row>
    <row r="6742" spans="19:19" x14ac:dyDescent="0.25">
      <c r="S6742" s="6">
        <v>91</v>
      </c>
    </row>
    <row r="6743" spans="19:19" x14ac:dyDescent="0.25">
      <c r="S6743" s="6">
        <v>132</v>
      </c>
    </row>
    <row r="6744" spans="19:19" x14ac:dyDescent="0.25">
      <c r="S6744" s="6">
        <v>159</v>
      </c>
    </row>
    <row r="6745" spans="19:19" x14ac:dyDescent="0.25">
      <c r="S6745" s="6">
        <v>73</v>
      </c>
    </row>
    <row r="6746" spans="19:19" x14ac:dyDescent="0.25">
      <c r="S6746" s="6">
        <v>170</v>
      </c>
    </row>
    <row r="6747" spans="19:19" x14ac:dyDescent="0.25">
      <c r="S6747" s="6">
        <v>253</v>
      </c>
    </row>
    <row r="6748" spans="19:19" x14ac:dyDescent="0.25">
      <c r="S6748" s="6">
        <v>104</v>
      </c>
    </row>
    <row r="6749" spans="19:19" x14ac:dyDescent="0.25">
      <c r="S6749" s="6">
        <v>197</v>
      </c>
    </row>
    <row r="6750" spans="19:19" x14ac:dyDescent="0.25">
      <c r="S6750" s="6">
        <v>139</v>
      </c>
    </row>
    <row r="6751" spans="19:19" x14ac:dyDescent="0.25">
      <c r="S6751" s="6">
        <v>248</v>
      </c>
    </row>
    <row r="6752" spans="19:19" x14ac:dyDescent="0.25">
      <c r="S6752" s="6">
        <v>230</v>
      </c>
    </row>
    <row r="6753" spans="19:19" x14ac:dyDescent="0.25">
      <c r="S6753" s="6">
        <v>84</v>
      </c>
    </row>
    <row r="6754" spans="19:19" x14ac:dyDescent="0.25">
      <c r="S6754" s="6">
        <v>82</v>
      </c>
    </row>
    <row r="6755" spans="19:19" x14ac:dyDescent="0.25">
      <c r="S6755" s="6">
        <v>39</v>
      </c>
    </row>
    <row r="6756" spans="19:19" x14ac:dyDescent="0.25">
      <c r="S6756" s="6">
        <v>170</v>
      </c>
    </row>
    <row r="6757" spans="19:19" x14ac:dyDescent="0.25">
      <c r="S6757" s="6">
        <v>134</v>
      </c>
    </row>
    <row r="6758" spans="19:19" x14ac:dyDescent="0.25">
      <c r="S6758" s="6">
        <v>171</v>
      </c>
    </row>
    <row r="6759" spans="19:19" x14ac:dyDescent="0.25">
      <c r="S6759" s="6">
        <v>63</v>
      </c>
    </row>
    <row r="6760" spans="19:19" x14ac:dyDescent="0.25">
      <c r="S6760" s="6">
        <v>139</v>
      </c>
    </row>
    <row r="6761" spans="19:19" x14ac:dyDescent="0.25">
      <c r="S6761" s="6">
        <v>199</v>
      </c>
    </row>
    <row r="6762" spans="19:19" x14ac:dyDescent="0.25">
      <c r="S6762" s="6">
        <v>218</v>
      </c>
    </row>
    <row r="6763" spans="19:19" x14ac:dyDescent="0.25">
      <c r="S6763" s="6">
        <v>224</v>
      </c>
    </row>
    <row r="6764" spans="19:19" x14ac:dyDescent="0.25">
      <c r="S6764" s="6">
        <v>180</v>
      </c>
    </row>
    <row r="6765" spans="19:19" x14ac:dyDescent="0.25">
      <c r="S6765" s="6">
        <v>160</v>
      </c>
    </row>
    <row r="6766" spans="19:19" x14ac:dyDescent="0.25">
      <c r="S6766" s="6">
        <v>110</v>
      </c>
    </row>
    <row r="6767" spans="19:19" x14ac:dyDescent="0.25">
      <c r="S6767" s="6">
        <v>137</v>
      </c>
    </row>
    <row r="6768" spans="19:19" x14ac:dyDescent="0.25">
      <c r="S6768" s="6">
        <v>68</v>
      </c>
    </row>
    <row r="6769" spans="19:19" x14ac:dyDescent="0.25">
      <c r="S6769" s="6">
        <v>8</v>
      </c>
    </row>
    <row r="6770" spans="19:19" x14ac:dyDescent="0.25">
      <c r="S6770" s="6">
        <v>155</v>
      </c>
    </row>
    <row r="6771" spans="19:19" x14ac:dyDescent="0.25">
      <c r="S6771" s="6">
        <v>230</v>
      </c>
    </row>
    <row r="6772" spans="19:19" x14ac:dyDescent="0.25">
      <c r="S6772" s="6">
        <v>89</v>
      </c>
    </row>
    <row r="6773" spans="19:19" x14ac:dyDescent="0.25">
      <c r="S6773" s="6">
        <v>50</v>
      </c>
    </row>
    <row r="6774" spans="19:19" x14ac:dyDescent="0.25">
      <c r="S6774" s="6">
        <v>20</v>
      </c>
    </row>
    <row r="6775" spans="19:19" x14ac:dyDescent="0.25">
      <c r="S6775" s="6">
        <v>67</v>
      </c>
    </row>
    <row r="6776" spans="19:19" x14ac:dyDescent="0.25">
      <c r="S6776" s="6">
        <v>222</v>
      </c>
    </row>
    <row r="6777" spans="19:19" x14ac:dyDescent="0.25">
      <c r="S6777" s="6">
        <v>46</v>
      </c>
    </row>
    <row r="6778" spans="19:19" x14ac:dyDescent="0.25">
      <c r="S6778" s="6">
        <v>239</v>
      </c>
    </row>
    <row r="6779" spans="19:19" x14ac:dyDescent="0.25">
      <c r="S6779" s="6">
        <v>138</v>
      </c>
    </row>
    <row r="6780" spans="19:19" x14ac:dyDescent="0.25">
      <c r="S6780" s="6">
        <v>148</v>
      </c>
    </row>
    <row r="6781" spans="19:19" x14ac:dyDescent="0.25">
      <c r="S6781" s="6">
        <v>224</v>
      </c>
    </row>
    <row r="6782" spans="19:19" x14ac:dyDescent="0.25">
      <c r="S6782" s="6">
        <v>153</v>
      </c>
    </row>
    <row r="6783" spans="19:19" x14ac:dyDescent="0.25">
      <c r="S6783" s="6">
        <v>94</v>
      </c>
    </row>
    <row r="6784" spans="19:19" x14ac:dyDescent="0.25">
      <c r="S6784" s="6">
        <v>141</v>
      </c>
    </row>
    <row r="6785" spans="19:19" x14ac:dyDescent="0.25">
      <c r="S6785" s="6">
        <v>254</v>
      </c>
    </row>
    <row r="6786" spans="19:19" x14ac:dyDescent="0.25">
      <c r="S6786" s="6">
        <v>148</v>
      </c>
    </row>
    <row r="6787" spans="19:19" x14ac:dyDescent="0.25">
      <c r="S6787" s="6">
        <v>216</v>
      </c>
    </row>
    <row r="6788" spans="19:19" x14ac:dyDescent="0.25">
      <c r="S6788" s="6">
        <v>247</v>
      </c>
    </row>
    <row r="6789" spans="19:19" x14ac:dyDescent="0.25">
      <c r="S6789" s="6">
        <v>89</v>
      </c>
    </row>
    <row r="6790" spans="19:19" x14ac:dyDescent="0.25">
      <c r="S6790" s="6">
        <v>65</v>
      </c>
    </row>
    <row r="6791" spans="19:19" x14ac:dyDescent="0.25">
      <c r="S6791" s="6">
        <v>220</v>
      </c>
    </row>
    <row r="6792" spans="19:19" x14ac:dyDescent="0.25">
      <c r="S6792" s="6">
        <v>80</v>
      </c>
    </row>
    <row r="6793" spans="19:19" x14ac:dyDescent="0.25">
      <c r="S6793" s="6">
        <v>212</v>
      </c>
    </row>
    <row r="6794" spans="19:19" x14ac:dyDescent="0.25">
      <c r="S6794" s="6">
        <v>179</v>
      </c>
    </row>
    <row r="6795" spans="19:19" x14ac:dyDescent="0.25">
      <c r="S6795" s="6">
        <v>119</v>
      </c>
    </row>
    <row r="6796" spans="19:19" x14ac:dyDescent="0.25">
      <c r="S6796" s="6">
        <v>138</v>
      </c>
    </row>
    <row r="6797" spans="19:19" x14ac:dyDescent="0.25">
      <c r="S6797" s="6">
        <v>32</v>
      </c>
    </row>
    <row r="6798" spans="19:19" x14ac:dyDescent="0.25">
      <c r="S6798" s="6">
        <v>129</v>
      </c>
    </row>
    <row r="6799" spans="19:19" x14ac:dyDescent="0.25">
      <c r="S6799" s="6">
        <v>245</v>
      </c>
    </row>
    <row r="6800" spans="19:19" x14ac:dyDescent="0.25">
      <c r="S6800" s="6">
        <v>118</v>
      </c>
    </row>
    <row r="6801" spans="19:19" x14ac:dyDescent="0.25">
      <c r="S6801" s="6">
        <v>11</v>
      </c>
    </row>
    <row r="6802" spans="19:19" x14ac:dyDescent="0.25">
      <c r="S6802" s="6">
        <v>249</v>
      </c>
    </row>
    <row r="6803" spans="19:19" x14ac:dyDescent="0.25">
      <c r="S6803" s="6">
        <v>212</v>
      </c>
    </row>
    <row r="6804" spans="19:19" x14ac:dyDescent="0.25">
      <c r="S6804" s="6">
        <v>213</v>
      </c>
    </row>
    <row r="6805" spans="19:19" x14ac:dyDescent="0.25">
      <c r="S6805" s="6">
        <v>93</v>
      </c>
    </row>
    <row r="6806" spans="19:19" x14ac:dyDescent="0.25">
      <c r="S6806" s="6">
        <v>238</v>
      </c>
    </row>
    <row r="6807" spans="19:19" x14ac:dyDescent="0.25">
      <c r="S6807" s="6">
        <v>57</v>
      </c>
    </row>
    <row r="6808" spans="19:19" x14ac:dyDescent="0.25">
      <c r="S6808" s="6">
        <v>62</v>
      </c>
    </row>
    <row r="6809" spans="19:19" x14ac:dyDescent="0.25">
      <c r="S6809" s="6">
        <v>136</v>
      </c>
    </row>
    <row r="6810" spans="19:19" x14ac:dyDescent="0.25">
      <c r="S6810" s="6">
        <v>197</v>
      </c>
    </row>
    <row r="6811" spans="19:19" x14ac:dyDescent="0.25">
      <c r="S6811" s="6">
        <v>79</v>
      </c>
    </row>
    <row r="6812" spans="19:19" x14ac:dyDescent="0.25">
      <c r="S6812" s="6">
        <v>182</v>
      </c>
    </row>
    <row r="6813" spans="19:19" x14ac:dyDescent="0.25">
      <c r="S6813" s="6">
        <v>198</v>
      </c>
    </row>
    <row r="6814" spans="19:19" x14ac:dyDescent="0.25">
      <c r="S6814" s="6">
        <v>232</v>
      </c>
    </row>
    <row r="6815" spans="19:19" x14ac:dyDescent="0.25">
      <c r="S6815" s="6">
        <v>81</v>
      </c>
    </row>
    <row r="6816" spans="19:19" x14ac:dyDescent="0.25">
      <c r="S6816" s="6">
        <v>240</v>
      </c>
    </row>
    <row r="6817" spans="19:19" x14ac:dyDescent="0.25">
      <c r="S6817" s="6">
        <v>60</v>
      </c>
    </row>
    <row r="6818" spans="19:19" x14ac:dyDescent="0.25">
      <c r="S6818" s="6">
        <v>187</v>
      </c>
    </row>
    <row r="6819" spans="19:19" x14ac:dyDescent="0.25">
      <c r="S6819" s="6">
        <v>176</v>
      </c>
    </row>
    <row r="6820" spans="19:19" x14ac:dyDescent="0.25">
      <c r="S6820" s="6">
        <v>246</v>
      </c>
    </row>
    <row r="6821" spans="19:19" x14ac:dyDescent="0.25">
      <c r="S6821" s="6">
        <v>92</v>
      </c>
    </row>
    <row r="6822" spans="19:19" x14ac:dyDescent="0.25">
      <c r="S6822" s="6">
        <v>229</v>
      </c>
    </row>
    <row r="6823" spans="19:19" x14ac:dyDescent="0.25">
      <c r="S6823" s="6">
        <v>46</v>
      </c>
    </row>
    <row r="6824" spans="19:19" x14ac:dyDescent="0.25">
      <c r="S6824" s="6">
        <v>220</v>
      </c>
    </row>
    <row r="6825" spans="19:19" x14ac:dyDescent="0.25">
      <c r="S6825" s="6">
        <v>23</v>
      </c>
    </row>
    <row r="6826" spans="19:19" x14ac:dyDescent="0.25">
      <c r="S6826" s="6">
        <v>130</v>
      </c>
    </row>
    <row r="6827" spans="19:19" x14ac:dyDescent="0.25">
      <c r="S6827" s="6">
        <v>108</v>
      </c>
    </row>
    <row r="6828" spans="19:19" x14ac:dyDescent="0.25">
      <c r="S6828" s="6">
        <v>96</v>
      </c>
    </row>
    <row r="6829" spans="19:19" x14ac:dyDescent="0.25">
      <c r="S6829" s="6">
        <v>231</v>
      </c>
    </row>
    <row r="6830" spans="19:19" x14ac:dyDescent="0.25">
      <c r="S6830" s="6">
        <v>206</v>
      </c>
    </row>
    <row r="6831" spans="19:19" x14ac:dyDescent="0.25">
      <c r="S6831" s="6">
        <v>49</v>
      </c>
    </row>
    <row r="6832" spans="19:19" x14ac:dyDescent="0.25">
      <c r="S6832" s="6">
        <v>23</v>
      </c>
    </row>
    <row r="6833" spans="19:19" x14ac:dyDescent="0.25">
      <c r="S6833" s="6">
        <v>227</v>
      </c>
    </row>
    <row r="6834" spans="19:19" x14ac:dyDescent="0.25">
      <c r="S6834" s="6">
        <v>158</v>
      </c>
    </row>
    <row r="6835" spans="19:19" x14ac:dyDescent="0.25">
      <c r="S6835" s="6">
        <v>214</v>
      </c>
    </row>
    <row r="6836" spans="19:19" x14ac:dyDescent="0.25">
      <c r="S6836" s="6">
        <v>170</v>
      </c>
    </row>
    <row r="6837" spans="19:19" x14ac:dyDescent="0.25">
      <c r="S6837" s="6">
        <v>196</v>
      </c>
    </row>
    <row r="6838" spans="19:19" x14ac:dyDescent="0.25">
      <c r="S6838" s="6">
        <v>96</v>
      </c>
    </row>
    <row r="6839" spans="19:19" x14ac:dyDescent="0.25">
      <c r="S6839" s="6">
        <v>107</v>
      </c>
    </row>
    <row r="6840" spans="19:19" x14ac:dyDescent="0.25">
      <c r="S6840" s="6">
        <v>243</v>
      </c>
    </row>
    <row r="6841" spans="19:19" x14ac:dyDescent="0.25">
      <c r="S6841" s="6">
        <v>24</v>
      </c>
    </row>
    <row r="6842" spans="19:19" x14ac:dyDescent="0.25">
      <c r="S6842" s="6">
        <v>46</v>
      </c>
    </row>
    <row r="6843" spans="19:19" x14ac:dyDescent="0.25">
      <c r="S6843" s="6">
        <v>146</v>
      </c>
    </row>
    <row r="6844" spans="19:19" x14ac:dyDescent="0.25">
      <c r="S6844" s="6">
        <v>233</v>
      </c>
    </row>
    <row r="6845" spans="19:19" x14ac:dyDescent="0.25">
      <c r="S6845" s="6">
        <v>14</v>
      </c>
    </row>
    <row r="6846" spans="19:19" x14ac:dyDescent="0.25">
      <c r="S6846" s="6">
        <v>165</v>
      </c>
    </row>
    <row r="6847" spans="19:19" x14ac:dyDescent="0.25">
      <c r="S6847" s="6">
        <v>139</v>
      </c>
    </row>
    <row r="6848" spans="19:19" x14ac:dyDescent="0.25">
      <c r="S6848" s="6">
        <v>135</v>
      </c>
    </row>
    <row r="6849" spans="19:19" x14ac:dyDescent="0.25">
      <c r="S6849" s="6">
        <v>62</v>
      </c>
    </row>
    <row r="6850" spans="19:19" x14ac:dyDescent="0.25">
      <c r="S6850" s="6">
        <v>95</v>
      </c>
    </row>
    <row r="6851" spans="19:19" x14ac:dyDescent="0.25">
      <c r="S6851" s="6">
        <v>138</v>
      </c>
    </row>
    <row r="6852" spans="19:19" x14ac:dyDescent="0.25">
      <c r="S6852" s="6">
        <v>118</v>
      </c>
    </row>
    <row r="6853" spans="19:19" x14ac:dyDescent="0.25">
      <c r="S6853" s="6">
        <v>82</v>
      </c>
    </row>
    <row r="6854" spans="19:19" x14ac:dyDescent="0.25">
      <c r="S6854" s="6">
        <v>88</v>
      </c>
    </row>
    <row r="6855" spans="19:19" x14ac:dyDescent="0.25">
      <c r="S6855" s="6">
        <v>23</v>
      </c>
    </row>
    <row r="6856" spans="19:19" x14ac:dyDescent="0.25">
      <c r="S6856" s="6">
        <v>155</v>
      </c>
    </row>
    <row r="6857" spans="19:19" x14ac:dyDescent="0.25">
      <c r="S6857" s="6">
        <v>0</v>
      </c>
    </row>
    <row r="6858" spans="19:19" x14ac:dyDescent="0.25">
      <c r="S6858" s="6">
        <v>149</v>
      </c>
    </row>
    <row r="6859" spans="19:19" x14ac:dyDescent="0.25">
      <c r="S6859" s="6">
        <v>213</v>
      </c>
    </row>
    <row r="6860" spans="19:19" x14ac:dyDescent="0.25">
      <c r="S6860" s="6">
        <v>74</v>
      </c>
    </row>
    <row r="6861" spans="19:19" x14ac:dyDescent="0.25">
      <c r="S6861" s="6">
        <v>209</v>
      </c>
    </row>
    <row r="6862" spans="19:19" x14ac:dyDescent="0.25">
      <c r="S6862" s="6">
        <v>54</v>
      </c>
    </row>
    <row r="6863" spans="19:19" x14ac:dyDescent="0.25">
      <c r="S6863" s="6">
        <v>120</v>
      </c>
    </row>
    <row r="6864" spans="19:19" x14ac:dyDescent="0.25">
      <c r="S6864" s="6">
        <v>100</v>
      </c>
    </row>
    <row r="6865" spans="19:19" x14ac:dyDescent="0.25">
      <c r="S6865" s="6">
        <v>36</v>
      </c>
    </row>
    <row r="6866" spans="19:19" x14ac:dyDescent="0.25">
      <c r="S6866" s="6">
        <v>51</v>
      </c>
    </row>
    <row r="6867" spans="19:19" x14ac:dyDescent="0.25">
      <c r="S6867" s="6">
        <v>243</v>
      </c>
    </row>
    <row r="6868" spans="19:19" x14ac:dyDescent="0.25">
      <c r="S6868" s="6">
        <v>58</v>
      </c>
    </row>
    <row r="6869" spans="19:19" x14ac:dyDescent="0.25">
      <c r="S6869" s="6">
        <v>156</v>
      </c>
    </row>
    <row r="6870" spans="19:19" x14ac:dyDescent="0.25">
      <c r="S6870" s="6">
        <v>119</v>
      </c>
    </row>
    <row r="6871" spans="19:19" x14ac:dyDescent="0.25">
      <c r="S6871" s="6">
        <v>244</v>
      </c>
    </row>
    <row r="6872" spans="19:19" x14ac:dyDescent="0.25">
      <c r="S6872" s="6">
        <v>187</v>
      </c>
    </row>
    <row r="6873" spans="19:19" x14ac:dyDescent="0.25">
      <c r="S6873" s="6">
        <v>9</v>
      </c>
    </row>
    <row r="6874" spans="19:19" x14ac:dyDescent="0.25">
      <c r="S6874" s="6">
        <v>175</v>
      </c>
    </row>
    <row r="6875" spans="19:19" x14ac:dyDescent="0.25">
      <c r="S6875" s="6">
        <v>79</v>
      </c>
    </row>
    <row r="6876" spans="19:19" x14ac:dyDescent="0.25">
      <c r="S6876" s="6">
        <v>203</v>
      </c>
    </row>
    <row r="6877" spans="19:19" x14ac:dyDescent="0.25">
      <c r="S6877" s="6">
        <v>127</v>
      </c>
    </row>
    <row r="6878" spans="19:19" x14ac:dyDescent="0.25">
      <c r="S6878" s="6">
        <v>205</v>
      </c>
    </row>
    <row r="6879" spans="19:19" x14ac:dyDescent="0.25">
      <c r="S6879" s="6">
        <v>3</v>
      </c>
    </row>
    <row r="6880" spans="19:19" x14ac:dyDescent="0.25">
      <c r="S6880" s="6">
        <v>189</v>
      </c>
    </row>
    <row r="6881" spans="19:19" x14ac:dyDescent="0.25">
      <c r="S6881" s="6">
        <v>188</v>
      </c>
    </row>
    <row r="6882" spans="19:19" x14ac:dyDescent="0.25">
      <c r="S6882" s="6">
        <v>80</v>
      </c>
    </row>
    <row r="6883" spans="19:19" x14ac:dyDescent="0.25">
      <c r="S6883" s="6">
        <v>205</v>
      </c>
    </row>
    <row r="6884" spans="19:19" x14ac:dyDescent="0.25">
      <c r="S6884" s="6">
        <v>230</v>
      </c>
    </row>
    <row r="6885" spans="19:19" x14ac:dyDescent="0.25">
      <c r="S6885" s="6">
        <v>54</v>
      </c>
    </row>
    <row r="6886" spans="19:19" x14ac:dyDescent="0.25">
      <c r="S6886" s="6">
        <v>216</v>
      </c>
    </row>
    <row r="6887" spans="19:19" x14ac:dyDescent="0.25">
      <c r="S6887" s="6">
        <v>204</v>
      </c>
    </row>
    <row r="6888" spans="19:19" x14ac:dyDescent="0.25">
      <c r="S6888" s="6">
        <v>242</v>
      </c>
    </row>
    <row r="6889" spans="19:19" x14ac:dyDescent="0.25">
      <c r="S6889" s="6">
        <v>64</v>
      </c>
    </row>
    <row r="6890" spans="19:19" x14ac:dyDescent="0.25">
      <c r="S6890" s="6">
        <v>190</v>
      </c>
    </row>
    <row r="6891" spans="19:19" x14ac:dyDescent="0.25">
      <c r="S6891" s="6">
        <v>122</v>
      </c>
    </row>
    <row r="6892" spans="19:19" x14ac:dyDescent="0.25">
      <c r="S6892" s="6">
        <v>169</v>
      </c>
    </row>
    <row r="6893" spans="19:19" x14ac:dyDescent="0.25">
      <c r="S6893" s="6">
        <v>8</v>
      </c>
    </row>
    <row r="6894" spans="19:19" x14ac:dyDescent="0.25">
      <c r="S6894" s="6">
        <v>117</v>
      </c>
    </row>
    <row r="6895" spans="19:19" x14ac:dyDescent="0.25">
      <c r="S6895" s="6">
        <v>131</v>
      </c>
    </row>
    <row r="6896" spans="19:19" x14ac:dyDescent="0.25">
      <c r="S6896" s="6">
        <v>87</v>
      </c>
    </row>
    <row r="6897" spans="19:19" x14ac:dyDescent="0.25">
      <c r="S6897" s="6">
        <v>74</v>
      </c>
    </row>
    <row r="6898" spans="19:19" x14ac:dyDescent="0.25">
      <c r="S6898" s="6">
        <v>164</v>
      </c>
    </row>
    <row r="6899" spans="19:19" x14ac:dyDescent="0.25">
      <c r="S6899" s="6">
        <v>252</v>
      </c>
    </row>
    <row r="6900" spans="19:19" x14ac:dyDescent="0.25">
      <c r="S6900" s="6">
        <v>22</v>
      </c>
    </row>
    <row r="6901" spans="19:19" x14ac:dyDescent="0.25">
      <c r="S6901" s="6">
        <v>109</v>
      </c>
    </row>
    <row r="6902" spans="19:19" x14ac:dyDescent="0.25">
      <c r="S6902" s="6">
        <v>178</v>
      </c>
    </row>
    <row r="6903" spans="19:19" x14ac:dyDescent="0.25">
      <c r="S6903" s="6">
        <v>144</v>
      </c>
    </row>
    <row r="6904" spans="19:19" x14ac:dyDescent="0.25">
      <c r="S6904" s="6">
        <v>214</v>
      </c>
    </row>
    <row r="6905" spans="19:19" x14ac:dyDescent="0.25">
      <c r="S6905" s="6">
        <v>253</v>
      </c>
    </row>
    <row r="6906" spans="19:19" x14ac:dyDescent="0.25">
      <c r="S6906" s="6">
        <v>20</v>
      </c>
    </row>
    <row r="6907" spans="19:19" x14ac:dyDescent="0.25">
      <c r="S6907" s="6">
        <v>217</v>
      </c>
    </row>
    <row r="6908" spans="19:19" x14ac:dyDescent="0.25">
      <c r="S6908" s="6">
        <v>246</v>
      </c>
    </row>
    <row r="6909" spans="19:19" x14ac:dyDescent="0.25">
      <c r="S6909" s="6">
        <v>62</v>
      </c>
    </row>
    <row r="6910" spans="19:19" x14ac:dyDescent="0.25">
      <c r="S6910" s="6">
        <v>206</v>
      </c>
    </row>
    <row r="6911" spans="19:19" x14ac:dyDescent="0.25">
      <c r="S6911" s="6">
        <v>197</v>
      </c>
    </row>
    <row r="6912" spans="19:19" x14ac:dyDescent="0.25">
      <c r="S6912" s="6">
        <v>18</v>
      </c>
    </row>
    <row r="6913" spans="19:19" x14ac:dyDescent="0.25">
      <c r="S6913" s="6">
        <v>200</v>
      </c>
    </row>
    <row r="6914" spans="19:19" x14ac:dyDescent="0.25">
      <c r="S6914" s="6">
        <v>235</v>
      </c>
    </row>
    <row r="6915" spans="19:19" x14ac:dyDescent="0.25">
      <c r="S6915" s="6">
        <v>59</v>
      </c>
    </row>
    <row r="6916" spans="19:19" x14ac:dyDescent="0.25">
      <c r="S6916" s="6">
        <v>221</v>
      </c>
    </row>
    <row r="6917" spans="19:19" x14ac:dyDescent="0.25">
      <c r="S6917" s="6">
        <v>106</v>
      </c>
    </row>
    <row r="6918" spans="19:19" x14ac:dyDescent="0.25">
      <c r="S6918" s="6">
        <v>166</v>
      </c>
    </row>
    <row r="6919" spans="19:19" x14ac:dyDescent="0.25">
      <c r="S6919" s="6">
        <v>85</v>
      </c>
    </row>
    <row r="6920" spans="19:19" x14ac:dyDescent="0.25">
      <c r="S6920" s="6">
        <v>25</v>
      </c>
    </row>
    <row r="6921" spans="19:19" x14ac:dyDescent="0.25">
      <c r="S6921" s="6">
        <v>0</v>
      </c>
    </row>
    <row r="6922" spans="19:19" x14ac:dyDescent="0.25">
      <c r="S6922" s="6">
        <v>210</v>
      </c>
    </row>
    <row r="6923" spans="19:19" x14ac:dyDescent="0.25">
      <c r="S6923" s="6">
        <v>253</v>
      </c>
    </row>
    <row r="6924" spans="19:19" x14ac:dyDescent="0.25">
      <c r="S6924" s="6">
        <v>155</v>
      </c>
    </row>
    <row r="6925" spans="19:19" x14ac:dyDescent="0.25">
      <c r="S6925" s="6">
        <v>219</v>
      </c>
    </row>
    <row r="6926" spans="19:19" x14ac:dyDescent="0.25">
      <c r="S6926" s="6">
        <v>180</v>
      </c>
    </row>
    <row r="6927" spans="19:19" x14ac:dyDescent="0.25">
      <c r="S6927" s="6">
        <v>190</v>
      </c>
    </row>
    <row r="6928" spans="19:19" x14ac:dyDescent="0.25">
      <c r="S6928" s="6">
        <v>21</v>
      </c>
    </row>
    <row r="6929" spans="19:19" x14ac:dyDescent="0.25">
      <c r="S6929" s="6">
        <v>76</v>
      </c>
    </row>
    <row r="6930" spans="19:19" x14ac:dyDescent="0.25">
      <c r="S6930" s="6">
        <v>109</v>
      </c>
    </row>
    <row r="6931" spans="19:19" x14ac:dyDescent="0.25">
      <c r="S6931" s="6">
        <v>76</v>
      </c>
    </row>
    <row r="6932" spans="19:19" x14ac:dyDescent="0.25">
      <c r="S6932" s="6">
        <v>191</v>
      </c>
    </row>
    <row r="6933" spans="19:19" x14ac:dyDescent="0.25">
      <c r="S6933" s="6">
        <v>145</v>
      </c>
    </row>
    <row r="6934" spans="19:19" x14ac:dyDescent="0.25">
      <c r="S6934" s="6">
        <v>83</v>
      </c>
    </row>
    <row r="6935" spans="19:19" x14ac:dyDescent="0.25">
      <c r="S6935" s="6">
        <v>67</v>
      </c>
    </row>
    <row r="6936" spans="19:19" x14ac:dyDescent="0.25">
      <c r="S6936" s="6">
        <v>44</v>
      </c>
    </row>
    <row r="6937" spans="19:19" x14ac:dyDescent="0.25">
      <c r="S6937" s="6">
        <v>134</v>
      </c>
    </row>
    <row r="6938" spans="19:19" x14ac:dyDescent="0.25">
      <c r="S6938" s="6">
        <v>221</v>
      </c>
    </row>
    <row r="6939" spans="19:19" x14ac:dyDescent="0.25">
      <c r="S6939" s="6">
        <v>94</v>
      </c>
    </row>
    <row r="6940" spans="19:19" x14ac:dyDescent="0.25">
      <c r="S6940" s="6">
        <v>115</v>
      </c>
    </row>
    <row r="6941" spans="19:19" x14ac:dyDescent="0.25">
      <c r="S6941" s="6">
        <v>167</v>
      </c>
    </row>
    <row r="6942" spans="19:19" x14ac:dyDescent="0.25">
      <c r="S6942" s="6">
        <v>106</v>
      </c>
    </row>
    <row r="6943" spans="19:19" x14ac:dyDescent="0.25">
      <c r="S6943" s="6">
        <v>243</v>
      </c>
    </row>
    <row r="6944" spans="19:19" x14ac:dyDescent="0.25">
      <c r="S6944" s="6">
        <v>219</v>
      </c>
    </row>
    <row r="6945" spans="19:19" x14ac:dyDescent="0.25">
      <c r="S6945" s="6">
        <v>80</v>
      </c>
    </row>
    <row r="6946" spans="19:19" x14ac:dyDescent="0.25">
      <c r="S6946" s="6">
        <v>110</v>
      </c>
    </row>
    <row r="6947" spans="19:19" x14ac:dyDescent="0.25">
      <c r="S6947" s="6">
        <v>217</v>
      </c>
    </row>
    <row r="6948" spans="19:19" x14ac:dyDescent="0.25">
      <c r="S6948" s="6">
        <v>70</v>
      </c>
    </row>
    <row r="6949" spans="19:19" x14ac:dyDescent="0.25">
      <c r="S6949" s="6">
        <v>80</v>
      </c>
    </row>
    <row r="6950" spans="19:19" x14ac:dyDescent="0.25">
      <c r="S6950" s="6">
        <v>163</v>
      </c>
    </row>
    <row r="6951" spans="19:19" x14ac:dyDescent="0.25">
      <c r="S6951" s="6">
        <v>186</v>
      </c>
    </row>
    <row r="6952" spans="19:19" x14ac:dyDescent="0.25">
      <c r="S6952" s="6">
        <v>65</v>
      </c>
    </row>
    <row r="6953" spans="19:19" x14ac:dyDescent="0.25">
      <c r="S6953" s="6">
        <v>34</v>
      </c>
    </row>
    <row r="6954" spans="19:19" x14ac:dyDescent="0.25">
      <c r="S6954" s="6">
        <v>33</v>
      </c>
    </row>
    <row r="6955" spans="19:19" x14ac:dyDescent="0.25">
      <c r="S6955" s="6">
        <v>115</v>
      </c>
    </row>
    <row r="6956" spans="19:19" x14ac:dyDescent="0.25">
      <c r="S6956" s="6">
        <v>212</v>
      </c>
    </row>
    <row r="6957" spans="19:19" x14ac:dyDescent="0.25">
      <c r="S6957" s="6">
        <v>215</v>
      </c>
    </row>
    <row r="6958" spans="19:19" x14ac:dyDescent="0.25">
      <c r="S6958" s="6">
        <v>72</v>
      </c>
    </row>
    <row r="6959" spans="19:19" x14ac:dyDescent="0.25">
      <c r="S6959" s="6">
        <v>7</v>
      </c>
    </row>
    <row r="6960" spans="19:19" x14ac:dyDescent="0.25">
      <c r="S6960" s="6">
        <v>49</v>
      </c>
    </row>
    <row r="6961" spans="19:19" x14ac:dyDescent="0.25">
      <c r="S6961" s="6">
        <v>124</v>
      </c>
    </row>
    <row r="6962" spans="19:19" x14ac:dyDescent="0.25">
      <c r="S6962" s="6">
        <v>186</v>
      </c>
    </row>
    <row r="6963" spans="19:19" x14ac:dyDescent="0.25">
      <c r="S6963" s="6">
        <v>154</v>
      </c>
    </row>
    <row r="6964" spans="19:19" x14ac:dyDescent="0.25">
      <c r="S6964" s="6">
        <v>89</v>
      </c>
    </row>
    <row r="6965" spans="19:19" x14ac:dyDescent="0.25">
      <c r="S6965" s="6">
        <v>123</v>
      </c>
    </row>
    <row r="6966" spans="19:19" x14ac:dyDescent="0.25">
      <c r="S6966" s="6">
        <v>191</v>
      </c>
    </row>
    <row r="6967" spans="19:19" x14ac:dyDescent="0.25">
      <c r="S6967" s="6">
        <v>243</v>
      </c>
    </row>
    <row r="6968" spans="19:19" x14ac:dyDescent="0.25">
      <c r="S6968" s="6">
        <v>137</v>
      </c>
    </row>
    <row r="6969" spans="19:19" x14ac:dyDescent="0.25">
      <c r="S6969" s="6">
        <v>66</v>
      </c>
    </row>
    <row r="6970" spans="19:19" x14ac:dyDescent="0.25">
      <c r="S6970" s="6">
        <v>79</v>
      </c>
    </row>
    <row r="6971" spans="19:19" x14ac:dyDescent="0.25">
      <c r="S6971" s="6">
        <v>97</v>
      </c>
    </row>
    <row r="6972" spans="19:19" x14ac:dyDescent="0.25">
      <c r="S6972" s="6">
        <v>64</v>
      </c>
    </row>
    <row r="6973" spans="19:19" x14ac:dyDescent="0.25">
      <c r="S6973" s="6">
        <v>111</v>
      </c>
    </row>
    <row r="6974" spans="19:19" x14ac:dyDescent="0.25">
      <c r="S6974" s="6">
        <v>143</v>
      </c>
    </row>
    <row r="6975" spans="19:19" x14ac:dyDescent="0.25">
      <c r="S6975" s="6">
        <v>167</v>
      </c>
    </row>
    <row r="6976" spans="19:19" x14ac:dyDescent="0.25">
      <c r="S6976" s="6">
        <v>246</v>
      </c>
    </row>
    <row r="6977" spans="19:19" x14ac:dyDescent="0.25">
      <c r="S6977" s="6">
        <v>118</v>
      </c>
    </row>
    <row r="6978" spans="19:19" x14ac:dyDescent="0.25">
      <c r="S6978" s="6">
        <v>177</v>
      </c>
    </row>
    <row r="6979" spans="19:19" x14ac:dyDescent="0.25">
      <c r="S6979" s="6">
        <v>161</v>
      </c>
    </row>
    <row r="6980" spans="19:19" x14ac:dyDescent="0.25">
      <c r="S6980" s="6">
        <v>22</v>
      </c>
    </row>
    <row r="6981" spans="19:19" x14ac:dyDescent="0.25">
      <c r="S6981" s="6">
        <v>166</v>
      </c>
    </row>
    <row r="6982" spans="19:19" x14ac:dyDescent="0.25">
      <c r="S6982" s="6">
        <v>45</v>
      </c>
    </row>
    <row r="6983" spans="19:19" x14ac:dyDescent="0.25">
      <c r="S6983" s="6">
        <v>4</v>
      </c>
    </row>
    <row r="6984" spans="19:19" x14ac:dyDescent="0.25">
      <c r="S6984" s="6">
        <v>237</v>
      </c>
    </row>
    <row r="6985" spans="19:19" x14ac:dyDescent="0.25">
      <c r="S6985" s="6">
        <v>19</v>
      </c>
    </row>
    <row r="6986" spans="19:19" x14ac:dyDescent="0.25">
      <c r="S6986" s="6">
        <v>87</v>
      </c>
    </row>
    <row r="6987" spans="19:19" x14ac:dyDescent="0.25">
      <c r="S6987" s="6">
        <v>79</v>
      </c>
    </row>
    <row r="6988" spans="19:19" x14ac:dyDescent="0.25">
      <c r="S6988" s="6">
        <v>220</v>
      </c>
    </row>
    <row r="6989" spans="19:19" x14ac:dyDescent="0.25">
      <c r="S6989" s="6">
        <v>159</v>
      </c>
    </row>
    <row r="6990" spans="19:19" x14ac:dyDescent="0.25">
      <c r="S6990" s="6">
        <v>163</v>
      </c>
    </row>
    <row r="6991" spans="19:19" x14ac:dyDescent="0.25">
      <c r="S6991" s="6">
        <v>8</v>
      </c>
    </row>
    <row r="6992" spans="19:19" x14ac:dyDescent="0.25">
      <c r="S6992" s="6">
        <v>54</v>
      </c>
    </row>
    <row r="6993" spans="19:19" x14ac:dyDescent="0.25">
      <c r="S6993" s="6">
        <v>226</v>
      </c>
    </row>
    <row r="6994" spans="19:19" x14ac:dyDescent="0.25">
      <c r="S6994" s="6">
        <v>114</v>
      </c>
    </row>
    <row r="6995" spans="19:19" x14ac:dyDescent="0.25">
      <c r="S6995" s="6">
        <v>240</v>
      </c>
    </row>
    <row r="6996" spans="19:19" x14ac:dyDescent="0.25">
      <c r="S6996" s="6">
        <v>168</v>
      </c>
    </row>
    <row r="6997" spans="19:19" x14ac:dyDescent="0.25">
      <c r="S6997" s="6">
        <v>216</v>
      </c>
    </row>
    <row r="6998" spans="19:19" x14ac:dyDescent="0.25">
      <c r="S6998" s="6">
        <v>84</v>
      </c>
    </row>
    <row r="6999" spans="19:19" x14ac:dyDescent="0.25">
      <c r="S6999" s="6">
        <v>48</v>
      </c>
    </row>
    <row r="7000" spans="19:19" x14ac:dyDescent="0.25">
      <c r="S7000" s="6">
        <v>209</v>
      </c>
    </row>
    <row r="7001" spans="19:19" x14ac:dyDescent="0.25">
      <c r="S7001" s="6">
        <v>16</v>
      </c>
    </row>
    <row r="7002" spans="19:19" x14ac:dyDescent="0.25">
      <c r="S7002" s="6">
        <v>248</v>
      </c>
    </row>
    <row r="7003" spans="19:19" x14ac:dyDescent="0.25">
      <c r="S7003" s="6">
        <v>96</v>
      </c>
    </row>
    <row r="7004" spans="19:19" x14ac:dyDescent="0.25">
      <c r="S7004" s="6">
        <v>184</v>
      </c>
    </row>
    <row r="7005" spans="19:19" x14ac:dyDescent="0.25">
      <c r="S7005" s="6">
        <v>107</v>
      </c>
    </row>
    <row r="7006" spans="19:19" x14ac:dyDescent="0.25">
      <c r="S7006" s="6">
        <v>45</v>
      </c>
    </row>
    <row r="7007" spans="19:19" x14ac:dyDescent="0.25">
      <c r="S7007" s="6">
        <v>205</v>
      </c>
    </row>
    <row r="7008" spans="19:19" x14ac:dyDescent="0.25">
      <c r="S7008" s="6">
        <v>25</v>
      </c>
    </row>
    <row r="7009" spans="19:19" x14ac:dyDescent="0.25">
      <c r="S7009" s="6">
        <v>220</v>
      </c>
    </row>
    <row r="7010" spans="19:19" x14ac:dyDescent="0.25">
      <c r="S7010" s="6">
        <v>180</v>
      </c>
    </row>
    <row r="7011" spans="19:19" x14ac:dyDescent="0.25">
      <c r="S7011" s="6">
        <v>206</v>
      </c>
    </row>
    <row r="7012" spans="19:19" x14ac:dyDescent="0.25">
      <c r="S7012" s="6">
        <v>136</v>
      </c>
    </row>
    <row r="7013" spans="19:19" x14ac:dyDescent="0.25">
      <c r="S7013" s="6">
        <v>20</v>
      </c>
    </row>
    <row r="7014" spans="19:19" x14ac:dyDescent="0.25">
      <c r="S7014" s="6">
        <v>38</v>
      </c>
    </row>
    <row r="7015" spans="19:19" x14ac:dyDescent="0.25">
      <c r="S7015" s="6">
        <v>21</v>
      </c>
    </row>
    <row r="7016" spans="19:19" x14ac:dyDescent="0.25">
      <c r="S7016" s="6">
        <v>61</v>
      </c>
    </row>
    <row r="7017" spans="19:19" x14ac:dyDescent="0.25">
      <c r="S7017" s="6">
        <v>90</v>
      </c>
    </row>
    <row r="7018" spans="19:19" x14ac:dyDescent="0.25">
      <c r="S7018" s="6">
        <v>47</v>
      </c>
    </row>
    <row r="7019" spans="19:19" x14ac:dyDescent="0.25">
      <c r="S7019" s="6">
        <v>211</v>
      </c>
    </row>
    <row r="7020" spans="19:19" x14ac:dyDescent="0.25">
      <c r="S7020" s="6">
        <v>77</v>
      </c>
    </row>
    <row r="7021" spans="19:19" x14ac:dyDescent="0.25">
      <c r="S7021" s="6">
        <v>155</v>
      </c>
    </row>
    <row r="7022" spans="19:19" x14ac:dyDescent="0.25">
      <c r="S7022" s="6">
        <v>62</v>
      </c>
    </row>
    <row r="7023" spans="19:19" x14ac:dyDescent="0.25">
      <c r="S7023" s="6">
        <v>116</v>
      </c>
    </row>
    <row r="7024" spans="19:19" x14ac:dyDescent="0.25">
      <c r="S7024" s="6">
        <v>224</v>
      </c>
    </row>
    <row r="7025" spans="19:19" x14ac:dyDescent="0.25">
      <c r="S7025" s="6">
        <v>219</v>
      </c>
    </row>
    <row r="7026" spans="19:19" x14ac:dyDescent="0.25">
      <c r="S7026" s="6">
        <v>24</v>
      </c>
    </row>
    <row r="7027" spans="19:19" x14ac:dyDescent="0.25">
      <c r="S7027" s="6">
        <v>17</v>
      </c>
    </row>
    <row r="7028" spans="19:19" x14ac:dyDescent="0.25">
      <c r="S7028" s="6">
        <v>161</v>
      </c>
    </row>
    <row r="7029" spans="19:19" x14ac:dyDescent="0.25">
      <c r="S7029" s="6">
        <v>49</v>
      </c>
    </row>
    <row r="7030" spans="19:19" x14ac:dyDescent="0.25">
      <c r="S7030" s="6">
        <v>27</v>
      </c>
    </row>
    <row r="7031" spans="19:19" x14ac:dyDescent="0.25">
      <c r="S7031" s="6">
        <v>196</v>
      </c>
    </row>
    <row r="7032" spans="19:19" x14ac:dyDescent="0.25">
      <c r="S7032" s="6">
        <v>0</v>
      </c>
    </row>
    <row r="7033" spans="19:19" x14ac:dyDescent="0.25">
      <c r="S7033" s="6">
        <v>42</v>
      </c>
    </row>
    <row r="7034" spans="19:19" x14ac:dyDescent="0.25">
      <c r="S7034" s="6">
        <v>245</v>
      </c>
    </row>
    <row r="7035" spans="19:19" x14ac:dyDescent="0.25">
      <c r="S7035" s="6">
        <v>200</v>
      </c>
    </row>
    <row r="7036" spans="19:19" x14ac:dyDescent="0.25">
      <c r="S7036" s="6">
        <v>213</v>
      </c>
    </row>
    <row r="7037" spans="19:19" x14ac:dyDescent="0.25">
      <c r="S7037" s="6">
        <v>71</v>
      </c>
    </row>
    <row r="7038" spans="19:19" x14ac:dyDescent="0.25">
      <c r="S7038" s="6">
        <v>96</v>
      </c>
    </row>
    <row r="7039" spans="19:19" x14ac:dyDescent="0.25">
      <c r="S7039" s="6">
        <v>66</v>
      </c>
    </row>
    <row r="7040" spans="19:19" x14ac:dyDescent="0.25">
      <c r="S7040" s="6">
        <v>234</v>
      </c>
    </row>
    <row r="7041" spans="19:19" x14ac:dyDescent="0.25">
      <c r="S7041" s="6">
        <v>1</v>
      </c>
    </row>
    <row r="7042" spans="19:19" x14ac:dyDescent="0.25">
      <c r="S7042" s="6">
        <v>210</v>
      </c>
    </row>
    <row r="7043" spans="19:19" x14ac:dyDescent="0.25">
      <c r="S7043" s="6">
        <v>255</v>
      </c>
    </row>
    <row r="7044" spans="19:19" x14ac:dyDescent="0.25">
      <c r="S7044" s="6">
        <v>185</v>
      </c>
    </row>
    <row r="7045" spans="19:19" x14ac:dyDescent="0.25">
      <c r="S7045" s="6">
        <v>98</v>
      </c>
    </row>
    <row r="7046" spans="19:19" x14ac:dyDescent="0.25">
      <c r="S7046" s="6">
        <v>228</v>
      </c>
    </row>
    <row r="7047" spans="19:19" x14ac:dyDescent="0.25">
      <c r="S7047" s="6">
        <v>41</v>
      </c>
    </row>
    <row r="7048" spans="19:19" x14ac:dyDescent="0.25">
      <c r="S7048" s="6">
        <v>27</v>
      </c>
    </row>
    <row r="7049" spans="19:19" x14ac:dyDescent="0.25">
      <c r="S7049" s="6">
        <v>146</v>
      </c>
    </row>
    <row r="7050" spans="19:19" x14ac:dyDescent="0.25">
      <c r="S7050" s="6">
        <v>119</v>
      </c>
    </row>
    <row r="7051" spans="19:19" x14ac:dyDescent="0.25">
      <c r="S7051" s="6">
        <v>12</v>
      </c>
    </row>
    <row r="7052" spans="19:19" x14ac:dyDescent="0.25">
      <c r="S7052" s="6">
        <v>78</v>
      </c>
    </row>
    <row r="7053" spans="19:19" x14ac:dyDescent="0.25">
      <c r="S7053" s="6">
        <v>55</v>
      </c>
    </row>
    <row r="7054" spans="19:19" x14ac:dyDescent="0.25">
      <c r="S7054" s="6">
        <v>124</v>
      </c>
    </row>
    <row r="7055" spans="19:19" x14ac:dyDescent="0.25">
      <c r="S7055" s="6">
        <v>31</v>
      </c>
    </row>
    <row r="7056" spans="19:19" x14ac:dyDescent="0.25">
      <c r="S7056" s="6">
        <v>174</v>
      </c>
    </row>
    <row r="7057" spans="19:19" x14ac:dyDescent="0.25">
      <c r="S7057" s="6">
        <v>75</v>
      </c>
    </row>
    <row r="7058" spans="19:19" x14ac:dyDescent="0.25">
      <c r="S7058" s="6">
        <v>35</v>
      </c>
    </row>
    <row r="7059" spans="19:19" x14ac:dyDescent="0.25">
      <c r="S7059" s="6">
        <v>237</v>
      </c>
    </row>
    <row r="7060" spans="19:19" x14ac:dyDescent="0.25">
      <c r="S7060" s="6">
        <v>214</v>
      </c>
    </row>
    <row r="7061" spans="19:19" x14ac:dyDescent="0.25">
      <c r="S7061" s="6">
        <v>71</v>
      </c>
    </row>
    <row r="7062" spans="19:19" x14ac:dyDescent="0.25">
      <c r="S7062" s="6">
        <v>46</v>
      </c>
    </row>
    <row r="7063" spans="19:19" x14ac:dyDescent="0.25">
      <c r="S7063" s="6">
        <v>129</v>
      </c>
    </row>
    <row r="7064" spans="19:19" x14ac:dyDescent="0.25">
      <c r="S7064" s="6">
        <v>76</v>
      </c>
    </row>
    <row r="7065" spans="19:19" x14ac:dyDescent="0.25">
      <c r="S7065" s="6">
        <v>112</v>
      </c>
    </row>
    <row r="7066" spans="19:19" x14ac:dyDescent="0.25">
      <c r="S7066" s="6">
        <v>196</v>
      </c>
    </row>
    <row r="7067" spans="19:19" x14ac:dyDescent="0.25">
      <c r="S7067" s="6">
        <v>186</v>
      </c>
    </row>
    <row r="7068" spans="19:19" x14ac:dyDescent="0.25">
      <c r="S7068" s="6">
        <v>199</v>
      </c>
    </row>
    <row r="7069" spans="19:19" x14ac:dyDescent="0.25">
      <c r="S7069" s="6">
        <v>56</v>
      </c>
    </row>
    <row r="7070" spans="19:19" x14ac:dyDescent="0.25">
      <c r="S7070" s="6">
        <v>64</v>
      </c>
    </row>
    <row r="7071" spans="19:19" x14ac:dyDescent="0.25">
      <c r="S7071" s="6">
        <v>214</v>
      </c>
    </row>
    <row r="7072" spans="19:19" x14ac:dyDescent="0.25">
      <c r="S7072" s="6">
        <v>179</v>
      </c>
    </row>
    <row r="7073" spans="19:19" x14ac:dyDescent="0.25">
      <c r="S7073" s="6">
        <v>104</v>
      </c>
    </row>
    <row r="7074" spans="19:19" x14ac:dyDescent="0.25">
      <c r="S7074" s="6">
        <v>16</v>
      </c>
    </row>
    <row r="7075" spans="19:19" x14ac:dyDescent="0.25">
      <c r="S7075" s="6">
        <v>107</v>
      </c>
    </row>
    <row r="7076" spans="19:19" x14ac:dyDescent="0.25">
      <c r="S7076" s="6">
        <v>236</v>
      </c>
    </row>
    <row r="7077" spans="19:19" x14ac:dyDescent="0.25">
      <c r="S7077" s="6">
        <v>156</v>
      </c>
    </row>
    <row r="7078" spans="19:19" x14ac:dyDescent="0.25">
      <c r="S7078" s="6">
        <v>86</v>
      </c>
    </row>
    <row r="7079" spans="19:19" x14ac:dyDescent="0.25">
      <c r="S7079" s="6">
        <v>104</v>
      </c>
    </row>
    <row r="7080" spans="19:19" x14ac:dyDescent="0.25">
      <c r="S7080" s="6">
        <v>255</v>
      </c>
    </row>
    <row r="7081" spans="19:19" x14ac:dyDescent="0.25">
      <c r="S7081" s="6">
        <v>161</v>
      </c>
    </row>
    <row r="7082" spans="19:19" x14ac:dyDescent="0.25">
      <c r="S7082" s="6">
        <v>181</v>
      </c>
    </row>
    <row r="7083" spans="19:19" x14ac:dyDescent="0.25">
      <c r="S7083" s="6">
        <v>98</v>
      </c>
    </row>
    <row r="7084" spans="19:19" x14ac:dyDescent="0.25">
      <c r="S7084" s="6">
        <v>18</v>
      </c>
    </row>
    <row r="7085" spans="19:19" x14ac:dyDescent="0.25">
      <c r="S7085" s="6">
        <v>174</v>
      </c>
    </row>
    <row r="7086" spans="19:19" x14ac:dyDescent="0.25">
      <c r="S7086" s="6">
        <v>228</v>
      </c>
    </row>
    <row r="7087" spans="19:19" x14ac:dyDescent="0.25">
      <c r="S7087" s="6">
        <v>210</v>
      </c>
    </row>
    <row r="7088" spans="19:19" x14ac:dyDescent="0.25">
      <c r="S7088" s="6">
        <v>88</v>
      </c>
    </row>
    <row r="7089" spans="19:19" x14ac:dyDescent="0.25">
      <c r="S7089" s="6">
        <v>230</v>
      </c>
    </row>
    <row r="7090" spans="19:19" x14ac:dyDescent="0.25">
      <c r="S7090" s="6">
        <v>236</v>
      </c>
    </row>
    <row r="7091" spans="19:19" x14ac:dyDescent="0.25">
      <c r="S7091" s="6">
        <v>199</v>
      </c>
    </row>
    <row r="7092" spans="19:19" x14ac:dyDescent="0.25">
      <c r="S7092" s="6">
        <v>100</v>
      </c>
    </row>
    <row r="7093" spans="19:19" x14ac:dyDescent="0.25">
      <c r="S7093" s="6">
        <v>110</v>
      </c>
    </row>
    <row r="7094" spans="19:19" x14ac:dyDescent="0.25">
      <c r="S7094" s="6">
        <v>4</v>
      </c>
    </row>
    <row r="7095" spans="19:19" x14ac:dyDescent="0.25">
      <c r="S7095" s="6">
        <v>97</v>
      </c>
    </row>
    <row r="7096" spans="19:19" x14ac:dyDescent="0.25">
      <c r="S7096" s="6">
        <v>23</v>
      </c>
    </row>
    <row r="7097" spans="19:19" x14ac:dyDescent="0.25">
      <c r="S7097" s="6">
        <v>246</v>
      </c>
    </row>
    <row r="7098" spans="19:19" x14ac:dyDescent="0.25">
      <c r="S7098" s="6">
        <v>72</v>
      </c>
    </row>
    <row r="7099" spans="19:19" x14ac:dyDescent="0.25">
      <c r="S7099" s="6">
        <v>207</v>
      </c>
    </row>
    <row r="7100" spans="19:19" x14ac:dyDescent="0.25">
      <c r="S7100" s="6">
        <v>69</v>
      </c>
    </row>
    <row r="7101" spans="19:19" x14ac:dyDescent="0.25">
      <c r="S7101" s="6">
        <v>121</v>
      </c>
    </row>
    <row r="7102" spans="19:19" x14ac:dyDescent="0.25">
      <c r="S7102" s="6">
        <v>165</v>
      </c>
    </row>
    <row r="7103" spans="19:19" x14ac:dyDescent="0.25">
      <c r="S7103" s="6">
        <v>13</v>
      </c>
    </row>
    <row r="7104" spans="19:19" x14ac:dyDescent="0.25">
      <c r="S7104" s="6">
        <v>255</v>
      </c>
    </row>
    <row r="7105" spans="19:19" x14ac:dyDescent="0.25">
      <c r="S7105" s="6">
        <v>0</v>
      </c>
    </row>
    <row r="7106" spans="19:19" x14ac:dyDescent="0.25">
      <c r="S7106" s="6">
        <v>249</v>
      </c>
    </row>
    <row r="7107" spans="19:19" x14ac:dyDescent="0.25">
      <c r="S7107" s="6">
        <v>254</v>
      </c>
    </row>
    <row r="7108" spans="19:19" x14ac:dyDescent="0.25">
      <c r="S7108" s="6">
        <v>182</v>
      </c>
    </row>
    <row r="7109" spans="19:19" x14ac:dyDescent="0.25">
      <c r="S7109" s="6">
        <v>102</v>
      </c>
    </row>
    <row r="7110" spans="19:19" x14ac:dyDescent="0.25">
      <c r="S7110" s="6">
        <v>73</v>
      </c>
    </row>
    <row r="7111" spans="19:19" x14ac:dyDescent="0.25">
      <c r="S7111" s="6">
        <v>52</v>
      </c>
    </row>
    <row r="7112" spans="19:19" x14ac:dyDescent="0.25">
      <c r="S7112" s="6">
        <v>91</v>
      </c>
    </row>
    <row r="7113" spans="19:19" x14ac:dyDescent="0.25">
      <c r="S7113" s="6">
        <v>183</v>
      </c>
    </row>
    <row r="7114" spans="19:19" x14ac:dyDescent="0.25">
      <c r="S7114" s="6">
        <v>117</v>
      </c>
    </row>
    <row r="7115" spans="19:19" x14ac:dyDescent="0.25">
      <c r="S7115" s="6">
        <v>98</v>
      </c>
    </row>
    <row r="7116" spans="19:19" x14ac:dyDescent="0.25">
      <c r="S7116" s="6">
        <v>6</v>
      </c>
    </row>
    <row r="7117" spans="19:19" x14ac:dyDescent="0.25">
      <c r="S7117" s="6">
        <v>34</v>
      </c>
    </row>
    <row r="7118" spans="19:19" x14ac:dyDescent="0.25">
      <c r="S7118" s="6">
        <v>175</v>
      </c>
    </row>
    <row r="7119" spans="19:19" x14ac:dyDescent="0.25">
      <c r="S7119" s="6">
        <v>122</v>
      </c>
    </row>
    <row r="7120" spans="19:19" x14ac:dyDescent="0.25">
      <c r="S7120" s="6">
        <v>100</v>
      </c>
    </row>
    <row r="7121" spans="19:19" x14ac:dyDescent="0.25">
      <c r="S7121" s="6">
        <v>147</v>
      </c>
    </row>
    <row r="7122" spans="19:19" x14ac:dyDescent="0.25">
      <c r="S7122" s="6">
        <v>205</v>
      </c>
    </row>
    <row r="7123" spans="19:19" x14ac:dyDescent="0.25">
      <c r="S7123" s="6">
        <v>99</v>
      </c>
    </row>
    <row r="7124" spans="19:19" x14ac:dyDescent="0.25">
      <c r="S7124" s="6">
        <v>178</v>
      </c>
    </row>
    <row r="7125" spans="19:19" x14ac:dyDescent="0.25">
      <c r="S7125" s="6">
        <v>200</v>
      </c>
    </row>
    <row r="7126" spans="19:19" x14ac:dyDescent="0.25">
      <c r="S7126" s="6">
        <v>70</v>
      </c>
    </row>
    <row r="7127" spans="19:19" x14ac:dyDescent="0.25">
      <c r="S7127" s="6">
        <v>239</v>
      </c>
    </row>
    <row r="7128" spans="19:19" x14ac:dyDescent="0.25">
      <c r="S7128" s="6">
        <v>248</v>
      </c>
    </row>
    <row r="7129" spans="19:19" x14ac:dyDescent="0.25">
      <c r="S7129" s="6">
        <v>252</v>
      </c>
    </row>
    <row r="7130" spans="19:19" x14ac:dyDescent="0.25">
      <c r="S7130" s="6">
        <v>157</v>
      </c>
    </row>
    <row r="7131" spans="19:19" x14ac:dyDescent="0.25">
      <c r="S7131" s="6">
        <v>164</v>
      </c>
    </row>
    <row r="7132" spans="19:19" x14ac:dyDescent="0.25">
      <c r="S7132" s="6">
        <v>22</v>
      </c>
    </row>
    <row r="7133" spans="19:19" x14ac:dyDescent="0.25">
      <c r="S7133" s="6">
        <v>145</v>
      </c>
    </row>
    <row r="7134" spans="19:19" x14ac:dyDescent="0.25">
      <c r="S7134" s="6">
        <v>22</v>
      </c>
    </row>
    <row r="7135" spans="19:19" x14ac:dyDescent="0.25">
      <c r="S7135" s="6">
        <v>52</v>
      </c>
    </row>
    <row r="7136" spans="19:19" x14ac:dyDescent="0.25">
      <c r="S7136" s="6">
        <v>245</v>
      </c>
    </row>
    <row r="7137" spans="19:19" x14ac:dyDescent="0.25">
      <c r="S7137" s="6">
        <v>11</v>
      </c>
    </row>
    <row r="7138" spans="19:19" x14ac:dyDescent="0.25">
      <c r="S7138" s="6">
        <v>168</v>
      </c>
    </row>
    <row r="7139" spans="19:19" x14ac:dyDescent="0.25">
      <c r="S7139" s="6">
        <v>19</v>
      </c>
    </row>
    <row r="7140" spans="19:19" x14ac:dyDescent="0.25">
      <c r="S7140" s="6">
        <v>124</v>
      </c>
    </row>
    <row r="7141" spans="19:19" x14ac:dyDescent="0.25">
      <c r="S7141" s="6">
        <v>2</v>
      </c>
    </row>
    <row r="7142" spans="19:19" x14ac:dyDescent="0.25">
      <c r="S7142" s="6">
        <v>78</v>
      </c>
    </row>
    <row r="7143" spans="19:19" x14ac:dyDescent="0.25">
      <c r="S7143" s="6">
        <v>168</v>
      </c>
    </row>
    <row r="7144" spans="19:19" x14ac:dyDescent="0.25">
      <c r="S7144" s="6">
        <v>166</v>
      </c>
    </row>
    <row r="7145" spans="19:19" x14ac:dyDescent="0.25">
      <c r="S7145" s="6">
        <v>255</v>
      </c>
    </row>
    <row r="7146" spans="19:19" x14ac:dyDescent="0.25">
      <c r="S7146" s="6">
        <v>163</v>
      </c>
    </row>
    <row r="7147" spans="19:19" x14ac:dyDescent="0.25">
      <c r="S7147" s="6">
        <v>147</v>
      </c>
    </row>
    <row r="7148" spans="19:19" x14ac:dyDescent="0.25">
      <c r="S7148" s="6">
        <v>102</v>
      </c>
    </row>
    <row r="7149" spans="19:19" x14ac:dyDescent="0.25">
      <c r="S7149" s="6">
        <v>234</v>
      </c>
    </row>
    <row r="7150" spans="19:19" x14ac:dyDescent="0.25">
      <c r="S7150" s="6">
        <v>61</v>
      </c>
    </row>
    <row r="7151" spans="19:19" x14ac:dyDescent="0.25">
      <c r="S7151" s="6">
        <v>162</v>
      </c>
    </row>
    <row r="7152" spans="19:19" x14ac:dyDescent="0.25">
      <c r="S7152" s="6">
        <v>182</v>
      </c>
    </row>
    <row r="7153" spans="19:19" x14ac:dyDescent="0.25">
      <c r="S7153" s="6">
        <v>49</v>
      </c>
    </row>
    <row r="7154" spans="19:19" x14ac:dyDescent="0.25">
      <c r="S7154" s="6">
        <v>15</v>
      </c>
    </row>
    <row r="7155" spans="19:19" x14ac:dyDescent="0.25">
      <c r="S7155" s="6">
        <v>161</v>
      </c>
    </row>
    <row r="7156" spans="19:19" x14ac:dyDescent="0.25">
      <c r="S7156" s="6">
        <v>18</v>
      </c>
    </row>
    <row r="7157" spans="19:19" x14ac:dyDescent="0.25">
      <c r="S7157" s="6">
        <v>88</v>
      </c>
    </row>
    <row r="7158" spans="19:19" x14ac:dyDescent="0.25">
      <c r="S7158" s="6">
        <v>132</v>
      </c>
    </row>
    <row r="7159" spans="19:19" x14ac:dyDescent="0.25">
      <c r="S7159" s="6">
        <v>78</v>
      </c>
    </row>
    <row r="7160" spans="19:19" x14ac:dyDescent="0.25">
      <c r="S7160" s="6">
        <v>107</v>
      </c>
    </row>
    <row r="7161" spans="19:19" x14ac:dyDescent="0.25">
      <c r="S7161" s="6">
        <v>108</v>
      </c>
    </row>
    <row r="7162" spans="19:19" x14ac:dyDescent="0.25">
      <c r="S7162" s="6">
        <v>232</v>
      </c>
    </row>
    <row r="7163" spans="19:19" x14ac:dyDescent="0.25">
      <c r="S7163" s="6">
        <v>188</v>
      </c>
    </row>
    <row r="7164" spans="19:19" x14ac:dyDescent="0.25">
      <c r="S7164" s="6">
        <v>45</v>
      </c>
    </row>
    <row r="7165" spans="19:19" x14ac:dyDescent="0.25">
      <c r="S7165" s="6">
        <v>94</v>
      </c>
    </row>
    <row r="7166" spans="19:19" x14ac:dyDescent="0.25">
      <c r="S7166" s="6">
        <v>153</v>
      </c>
    </row>
    <row r="7167" spans="19:19" x14ac:dyDescent="0.25">
      <c r="S7167" s="6">
        <v>116</v>
      </c>
    </row>
    <row r="7168" spans="19:19" x14ac:dyDescent="0.25">
      <c r="S7168" s="6">
        <v>152</v>
      </c>
    </row>
    <row r="7169" spans="19:19" x14ac:dyDescent="0.25">
      <c r="S7169" s="6">
        <v>29</v>
      </c>
    </row>
    <row r="7170" spans="19:19" x14ac:dyDescent="0.25">
      <c r="S7170" s="6">
        <v>205</v>
      </c>
    </row>
    <row r="7171" spans="19:19" x14ac:dyDescent="0.25">
      <c r="S7171" s="6">
        <v>210</v>
      </c>
    </row>
    <row r="7172" spans="19:19" x14ac:dyDescent="0.25">
      <c r="S7172" s="6">
        <v>175</v>
      </c>
    </row>
    <row r="7173" spans="19:19" x14ac:dyDescent="0.25">
      <c r="S7173" s="6">
        <v>165</v>
      </c>
    </row>
    <row r="7174" spans="19:19" x14ac:dyDescent="0.25">
      <c r="S7174" s="6">
        <v>98</v>
      </c>
    </row>
    <row r="7175" spans="19:19" x14ac:dyDescent="0.25">
      <c r="S7175" s="6">
        <v>98</v>
      </c>
    </row>
    <row r="7176" spans="19:19" x14ac:dyDescent="0.25">
      <c r="S7176" s="6">
        <v>11</v>
      </c>
    </row>
    <row r="7177" spans="19:19" x14ac:dyDescent="0.25">
      <c r="S7177" s="6">
        <v>156</v>
      </c>
    </row>
    <row r="7178" spans="19:19" x14ac:dyDescent="0.25">
      <c r="S7178" s="6">
        <v>248</v>
      </c>
    </row>
    <row r="7179" spans="19:19" x14ac:dyDescent="0.25">
      <c r="S7179" s="6">
        <v>201</v>
      </c>
    </row>
    <row r="7180" spans="19:19" x14ac:dyDescent="0.25">
      <c r="S7180" s="6">
        <v>186</v>
      </c>
    </row>
    <row r="7181" spans="19:19" x14ac:dyDescent="0.25">
      <c r="S7181" s="6">
        <v>35</v>
      </c>
    </row>
    <row r="7182" spans="19:19" x14ac:dyDescent="0.25">
      <c r="S7182" s="6">
        <v>188</v>
      </c>
    </row>
    <row r="7183" spans="19:19" x14ac:dyDescent="0.25">
      <c r="S7183" s="6">
        <v>72</v>
      </c>
    </row>
    <row r="7184" spans="19:19" x14ac:dyDescent="0.25">
      <c r="S7184" s="6">
        <v>107</v>
      </c>
    </row>
    <row r="7185" spans="19:19" x14ac:dyDescent="0.25">
      <c r="S7185" s="6">
        <v>118</v>
      </c>
    </row>
    <row r="7186" spans="19:19" x14ac:dyDescent="0.25">
      <c r="S7186" s="6">
        <v>149</v>
      </c>
    </row>
    <row r="7187" spans="19:19" x14ac:dyDescent="0.25">
      <c r="S7187" s="6">
        <v>27</v>
      </c>
    </row>
    <row r="7188" spans="19:19" x14ac:dyDescent="0.25">
      <c r="S7188" s="6">
        <v>121</v>
      </c>
    </row>
    <row r="7189" spans="19:19" x14ac:dyDescent="0.25">
      <c r="S7189" s="6">
        <v>64</v>
      </c>
    </row>
    <row r="7190" spans="19:19" x14ac:dyDescent="0.25">
      <c r="S7190" s="6">
        <v>54</v>
      </c>
    </row>
    <row r="7191" spans="19:19" x14ac:dyDescent="0.25">
      <c r="S7191" s="6">
        <v>193</v>
      </c>
    </row>
    <row r="7192" spans="19:19" x14ac:dyDescent="0.25">
      <c r="S7192" s="6">
        <v>229</v>
      </c>
    </row>
    <row r="7193" spans="19:19" x14ac:dyDescent="0.25">
      <c r="S7193" s="6">
        <v>21</v>
      </c>
    </row>
    <row r="7194" spans="19:19" x14ac:dyDescent="0.25">
      <c r="S7194" s="6">
        <v>81</v>
      </c>
    </row>
    <row r="7195" spans="19:19" x14ac:dyDescent="0.25">
      <c r="S7195" s="6">
        <v>140</v>
      </c>
    </row>
    <row r="7196" spans="19:19" x14ac:dyDescent="0.25">
      <c r="S7196" s="6">
        <v>72</v>
      </c>
    </row>
    <row r="7197" spans="19:19" x14ac:dyDescent="0.25">
      <c r="S7197" s="6">
        <v>111</v>
      </c>
    </row>
    <row r="7198" spans="19:19" x14ac:dyDescent="0.25">
      <c r="S7198" s="6">
        <v>166</v>
      </c>
    </row>
    <row r="7199" spans="19:19" x14ac:dyDescent="0.25">
      <c r="S7199" s="6">
        <v>152</v>
      </c>
    </row>
    <row r="7200" spans="19:19" x14ac:dyDescent="0.25">
      <c r="S7200" s="6">
        <v>118</v>
      </c>
    </row>
    <row r="7201" spans="19:19" x14ac:dyDescent="0.25">
      <c r="S7201" s="6">
        <v>215</v>
      </c>
    </row>
    <row r="7202" spans="19:19" x14ac:dyDescent="0.25">
      <c r="S7202" s="6">
        <v>65</v>
      </c>
    </row>
    <row r="7203" spans="19:19" x14ac:dyDescent="0.25">
      <c r="S7203" s="6">
        <v>211</v>
      </c>
    </row>
    <row r="7204" spans="19:19" x14ac:dyDescent="0.25">
      <c r="S7204" s="6">
        <v>107</v>
      </c>
    </row>
    <row r="7205" spans="19:19" x14ac:dyDescent="0.25">
      <c r="S7205" s="6">
        <v>77</v>
      </c>
    </row>
    <row r="7206" spans="19:19" x14ac:dyDescent="0.25">
      <c r="S7206" s="6">
        <v>19</v>
      </c>
    </row>
    <row r="7207" spans="19:19" x14ac:dyDescent="0.25">
      <c r="S7207" s="6">
        <v>18</v>
      </c>
    </row>
    <row r="7208" spans="19:19" x14ac:dyDescent="0.25">
      <c r="S7208" s="6">
        <v>236</v>
      </c>
    </row>
    <row r="7209" spans="19:19" x14ac:dyDescent="0.25">
      <c r="S7209" s="6">
        <v>161</v>
      </c>
    </row>
    <row r="7210" spans="19:19" x14ac:dyDescent="0.25">
      <c r="S7210" s="6">
        <v>246</v>
      </c>
    </row>
    <row r="7211" spans="19:19" x14ac:dyDescent="0.25">
      <c r="S7211" s="6">
        <v>11</v>
      </c>
    </row>
    <row r="7212" spans="19:19" x14ac:dyDescent="0.25">
      <c r="S7212" s="6">
        <v>224</v>
      </c>
    </row>
    <row r="7213" spans="19:19" x14ac:dyDescent="0.25">
      <c r="S7213" s="6">
        <v>198</v>
      </c>
    </row>
    <row r="7214" spans="19:19" x14ac:dyDescent="0.25">
      <c r="S7214" s="6">
        <v>78</v>
      </c>
    </row>
    <row r="7215" spans="19:19" x14ac:dyDescent="0.25">
      <c r="S7215" s="6">
        <v>159</v>
      </c>
    </row>
    <row r="7216" spans="19:19" x14ac:dyDescent="0.25">
      <c r="S7216" s="6">
        <v>17</v>
      </c>
    </row>
    <row r="7217" spans="19:19" x14ac:dyDescent="0.25">
      <c r="S7217" s="6">
        <v>103</v>
      </c>
    </row>
    <row r="7218" spans="19:19" x14ac:dyDescent="0.25">
      <c r="S7218" s="6">
        <v>251</v>
      </c>
    </row>
    <row r="7219" spans="19:19" x14ac:dyDescent="0.25">
      <c r="S7219" s="6">
        <v>236</v>
      </c>
    </row>
    <row r="7220" spans="19:19" x14ac:dyDescent="0.25">
      <c r="S7220" s="6">
        <v>253</v>
      </c>
    </row>
    <row r="7221" spans="19:19" x14ac:dyDescent="0.25">
      <c r="S7221" s="6">
        <v>146</v>
      </c>
    </row>
    <row r="7222" spans="19:19" x14ac:dyDescent="0.25">
      <c r="S7222" s="6">
        <v>101</v>
      </c>
    </row>
    <row r="7223" spans="19:19" x14ac:dyDescent="0.25">
      <c r="S7223" s="6">
        <v>253</v>
      </c>
    </row>
    <row r="7224" spans="19:19" x14ac:dyDescent="0.25">
      <c r="S7224" s="6">
        <v>16</v>
      </c>
    </row>
    <row r="7225" spans="19:19" x14ac:dyDescent="0.25">
      <c r="S7225" s="6">
        <v>111</v>
      </c>
    </row>
    <row r="7226" spans="19:19" x14ac:dyDescent="0.25">
      <c r="S7226" s="6">
        <v>67</v>
      </c>
    </row>
    <row r="7227" spans="19:19" x14ac:dyDescent="0.25">
      <c r="S7227" s="6">
        <v>128</v>
      </c>
    </row>
    <row r="7228" spans="19:19" x14ac:dyDescent="0.25">
      <c r="S7228" s="6">
        <v>92</v>
      </c>
    </row>
    <row r="7229" spans="19:19" x14ac:dyDescent="0.25">
      <c r="S7229" s="6">
        <v>177</v>
      </c>
    </row>
    <row r="7230" spans="19:19" x14ac:dyDescent="0.25">
      <c r="S7230" s="6">
        <v>233</v>
      </c>
    </row>
    <row r="7231" spans="19:19" x14ac:dyDescent="0.25">
      <c r="S7231" s="6">
        <v>33</v>
      </c>
    </row>
    <row r="7232" spans="19:19" x14ac:dyDescent="0.25">
      <c r="S7232" s="6">
        <v>95</v>
      </c>
    </row>
    <row r="7233" spans="19:19" x14ac:dyDescent="0.25">
      <c r="S7233" s="6">
        <v>73</v>
      </c>
    </row>
    <row r="7234" spans="19:19" x14ac:dyDescent="0.25">
      <c r="S7234" s="6">
        <v>86</v>
      </c>
    </row>
    <row r="7235" spans="19:19" x14ac:dyDescent="0.25">
      <c r="S7235" s="6">
        <v>76</v>
      </c>
    </row>
    <row r="7236" spans="19:19" x14ac:dyDescent="0.25">
      <c r="S7236" s="6">
        <v>86</v>
      </c>
    </row>
    <row r="7237" spans="19:19" x14ac:dyDescent="0.25">
      <c r="S7237" s="6">
        <v>137</v>
      </c>
    </row>
    <row r="7238" spans="19:19" x14ac:dyDescent="0.25">
      <c r="S7238" s="6">
        <v>143</v>
      </c>
    </row>
    <row r="7239" spans="19:19" x14ac:dyDescent="0.25">
      <c r="S7239" s="6">
        <v>114</v>
      </c>
    </row>
    <row r="7240" spans="19:19" x14ac:dyDescent="0.25">
      <c r="S7240" s="6">
        <v>130</v>
      </c>
    </row>
    <row r="7241" spans="19:19" x14ac:dyDescent="0.25">
      <c r="S7241" s="6">
        <v>12</v>
      </c>
    </row>
    <row r="7242" spans="19:19" x14ac:dyDescent="0.25">
      <c r="S7242" s="6">
        <v>153</v>
      </c>
    </row>
    <row r="7243" spans="19:19" x14ac:dyDescent="0.25">
      <c r="S7243" s="6">
        <v>60</v>
      </c>
    </row>
    <row r="7244" spans="19:19" x14ac:dyDescent="0.25">
      <c r="S7244" s="6">
        <v>168</v>
      </c>
    </row>
    <row r="7245" spans="19:19" x14ac:dyDescent="0.25">
      <c r="S7245" s="6">
        <v>34</v>
      </c>
    </row>
    <row r="7246" spans="19:19" x14ac:dyDescent="0.25">
      <c r="S7246" s="6">
        <v>47</v>
      </c>
    </row>
    <row r="7247" spans="19:19" x14ac:dyDescent="0.25">
      <c r="S7247" s="6">
        <v>215</v>
      </c>
    </row>
    <row r="7248" spans="19:19" x14ac:dyDescent="0.25">
      <c r="S7248" s="6">
        <v>56</v>
      </c>
    </row>
    <row r="7249" spans="19:19" x14ac:dyDescent="0.25">
      <c r="S7249" s="6">
        <v>25</v>
      </c>
    </row>
    <row r="7250" spans="19:19" x14ac:dyDescent="0.25">
      <c r="S7250" s="6">
        <v>12</v>
      </c>
    </row>
    <row r="7251" spans="19:19" x14ac:dyDescent="0.25">
      <c r="S7251" s="6">
        <v>185</v>
      </c>
    </row>
    <row r="7252" spans="19:19" x14ac:dyDescent="0.25">
      <c r="S7252" s="6">
        <v>245</v>
      </c>
    </row>
    <row r="7253" spans="19:19" x14ac:dyDescent="0.25">
      <c r="S7253" s="6">
        <v>201</v>
      </c>
    </row>
    <row r="7254" spans="19:19" x14ac:dyDescent="0.25">
      <c r="S7254" s="6">
        <v>83</v>
      </c>
    </row>
    <row r="7255" spans="19:19" x14ac:dyDescent="0.25">
      <c r="S7255" s="6">
        <v>5</v>
      </c>
    </row>
    <row r="7256" spans="19:19" x14ac:dyDescent="0.25">
      <c r="S7256" s="6">
        <v>108</v>
      </c>
    </row>
    <row r="7257" spans="19:19" x14ac:dyDescent="0.25">
      <c r="S7257" s="6">
        <v>68</v>
      </c>
    </row>
    <row r="7258" spans="19:19" x14ac:dyDescent="0.25">
      <c r="S7258" s="6">
        <v>224</v>
      </c>
    </row>
    <row r="7259" spans="19:19" x14ac:dyDescent="0.25">
      <c r="S7259" s="6">
        <v>196</v>
      </c>
    </row>
    <row r="7260" spans="19:19" x14ac:dyDescent="0.25">
      <c r="S7260" s="6">
        <v>168</v>
      </c>
    </row>
    <row r="7261" spans="19:19" x14ac:dyDescent="0.25">
      <c r="S7261" s="6">
        <v>237</v>
      </c>
    </row>
    <row r="7262" spans="19:19" x14ac:dyDescent="0.25">
      <c r="S7262" s="6">
        <v>77</v>
      </c>
    </row>
    <row r="7263" spans="19:19" x14ac:dyDescent="0.25">
      <c r="S7263" s="6">
        <v>7</v>
      </c>
    </row>
    <row r="7264" spans="19:19" x14ac:dyDescent="0.25">
      <c r="S7264" s="6">
        <v>34</v>
      </c>
    </row>
    <row r="7265" spans="19:19" x14ac:dyDescent="0.25">
      <c r="S7265" s="6">
        <v>223</v>
      </c>
    </row>
    <row r="7266" spans="19:19" x14ac:dyDescent="0.25">
      <c r="S7266" s="6">
        <v>96</v>
      </c>
    </row>
    <row r="7267" spans="19:19" x14ac:dyDescent="0.25">
      <c r="S7267" s="6">
        <v>78</v>
      </c>
    </row>
    <row r="7268" spans="19:19" x14ac:dyDescent="0.25">
      <c r="S7268" s="6">
        <v>198</v>
      </c>
    </row>
    <row r="7269" spans="19:19" x14ac:dyDescent="0.25">
      <c r="S7269" s="6">
        <v>41</v>
      </c>
    </row>
    <row r="7270" spans="19:19" x14ac:dyDescent="0.25">
      <c r="S7270" s="6">
        <v>183</v>
      </c>
    </row>
    <row r="7271" spans="19:19" x14ac:dyDescent="0.25">
      <c r="S7271" s="6">
        <v>32</v>
      </c>
    </row>
    <row r="7272" spans="19:19" x14ac:dyDescent="0.25">
      <c r="S7272" s="6">
        <v>220</v>
      </c>
    </row>
    <row r="7273" spans="19:19" x14ac:dyDescent="0.25">
      <c r="S7273" s="6">
        <v>97</v>
      </c>
    </row>
    <row r="7274" spans="19:19" x14ac:dyDescent="0.25">
      <c r="S7274" s="6">
        <v>33</v>
      </c>
    </row>
    <row r="7275" spans="19:19" x14ac:dyDescent="0.25">
      <c r="S7275" s="6">
        <v>211</v>
      </c>
    </row>
    <row r="7276" spans="19:19" x14ac:dyDescent="0.25">
      <c r="S7276" s="6">
        <v>48</v>
      </c>
    </row>
    <row r="7277" spans="19:19" x14ac:dyDescent="0.25">
      <c r="S7277" s="6">
        <v>108</v>
      </c>
    </row>
    <row r="7278" spans="19:19" x14ac:dyDescent="0.25">
      <c r="S7278" s="6">
        <v>68</v>
      </c>
    </row>
    <row r="7279" spans="19:19" x14ac:dyDescent="0.25">
      <c r="S7279" s="6">
        <v>131</v>
      </c>
    </row>
    <row r="7280" spans="19:19" x14ac:dyDescent="0.25">
      <c r="S7280" s="6">
        <v>40</v>
      </c>
    </row>
    <row r="7281" spans="19:19" x14ac:dyDescent="0.25">
      <c r="S7281" s="6">
        <v>39</v>
      </c>
    </row>
    <row r="7282" spans="19:19" x14ac:dyDescent="0.25">
      <c r="S7282" s="6">
        <v>64</v>
      </c>
    </row>
    <row r="7283" spans="19:19" x14ac:dyDescent="0.25">
      <c r="S7283" s="6">
        <v>117</v>
      </c>
    </row>
    <row r="7284" spans="19:19" x14ac:dyDescent="0.25">
      <c r="S7284" s="6">
        <v>184</v>
      </c>
    </row>
    <row r="7285" spans="19:19" x14ac:dyDescent="0.25">
      <c r="S7285" s="6">
        <v>187</v>
      </c>
    </row>
    <row r="7286" spans="19:19" x14ac:dyDescent="0.25">
      <c r="S7286" s="6">
        <v>254</v>
      </c>
    </row>
    <row r="7287" spans="19:19" x14ac:dyDescent="0.25">
      <c r="S7287" s="6">
        <v>253</v>
      </c>
    </row>
    <row r="7288" spans="19:19" x14ac:dyDescent="0.25">
      <c r="S7288" s="6">
        <v>114</v>
      </c>
    </row>
    <row r="7289" spans="19:19" x14ac:dyDescent="0.25">
      <c r="S7289" s="6">
        <v>53</v>
      </c>
    </row>
    <row r="7290" spans="19:19" x14ac:dyDescent="0.25">
      <c r="S7290" s="6">
        <v>171</v>
      </c>
    </row>
    <row r="7291" spans="19:19" x14ac:dyDescent="0.25">
      <c r="S7291" s="6">
        <v>119</v>
      </c>
    </row>
    <row r="7292" spans="19:19" x14ac:dyDescent="0.25">
      <c r="S7292" s="6">
        <v>145</v>
      </c>
    </row>
    <row r="7293" spans="19:19" x14ac:dyDescent="0.25">
      <c r="S7293" s="6">
        <v>182</v>
      </c>
    </row>
    <row r="7294" spans="19:19" x14ac:dyDescent="0.25">
      <c r="S7294" s="6">
        <v>162</v>
      </c>
    </row>
    <row r="7295" spans="19:19" x14ac:dyDescent="0.25">
      <c r="S7295" s="6">
        <v>162</v>
      </c>
    </row>
    <row r="7296" spans="19:19" x14ac:dyDescent="0.25">
      <c r="S7296" s="6">
        <v>201</v>
      </c>
    </row>
    <row r="7297" spans="19:19" x14ac:dyDescent="0.25">
      <c r="S7297" s="6">
        <v>141</v>
      </c>
    </row>
    <row r="7298" spans="19:19" x14ac:dyDescent="0.25">
      <c r="S7298" s="6">
        <v>74</v>
      </c>
    </row>
    <row r="7299" spans="19:19" x14ac:dyDescent="0.25">
      <c r="S7299" s="6">
        <v>172</v>
      </c>
    </row>
    <row r="7300" spans="19:19" x14ac:dyDescent="0.25">
      <c r="S7300" s="6">
        <v>152</v>
      </c>
    </row>
    <row r="7301" spans="19:19" x14ac:dyDescent="0.25">
      <c r="S7301" s="6">
        <v>22</v>
      </c>
    </row>
    <row r="7302" spans="19:19" x14ac:dyDescent="0.25">
      <c r="S7302" s="6">
        <v>181</v>
      </c>
    </row>
    <row r="7303" spans="19:19" x14ac:dyDescent="0.25">
      <c r="S7303" s="6">
        <v>203</v>
      </c>
    </row>
    <row r="7304" spans="19:19" x14ac:dyDescent="0.25">
      <c r="S7304" s="6">
        <v>143</v>
      </c>
    </row>
    <row r="7305" spans="19:19" x14ac:dyDescent="0.25">
      <c r="S7305" s="6">
        <v>0</v>
      </c>
    </row>
    <row r="7306" spans="19:19" x14ac:dyDescent="0.25">
      <c r="S7306" s="6">
        <v>96</v>
      </c>
    </row>
    <row r="7307" spans="19:19" x14ac:dyDescent="0.25">
      <c r="S7307" s="6">
        <v>144</v>
      </c>
    </row>
    <row r="7308" spans="19:19" x14ac:dyDescent="0.25">
      <c r="S7308" s="6">
        <v>247</v>
      </c>
    </row>
    <row r="7309" spans="19:19" x14ac:dyDescent="0.25">
      <c r="S7309" s="6">
        <v>141</v>
      </c>
    </row>
    <row r="7310" spans="19:19" x14ac:dyDescent="0.25">
      <c r="S7310" s="6">
        <v>224</v>
      </c>
    </row>
    <row r="7311" spans="19:19" x14ac:dyDescent="0.25">
      <c r="S7311" s="6">
        <v>131</v>
      </c>
    </row>
    <row r="7312" spans="19:19" x14ac:dyDescent="0.25">
      <c r="S7312" s="6">
        <v>100</v>
      </c>
    </row>
    <row r="7313" spans="19:19" x14ac:dyDescent="0.25">
      <c r="S7313" s="6">
        <v>248</v>
      </c>
    </row>
    <row r="7314" spans="19:19" x14ac:dyDescent="0.25">
      <c r="S7314" s="6">
        <v>100</v>
      </c>
    </row>
    <row r="7315" spans="19:19" x14ac:dyDescent="0.25">
      <c r="S7315" s="6">
        <v>96</v>
      </c>
    </row>
    <row r="7316" spans="19:19" x14ac:dyDescent="0.25">
      <c r="S7316" s="6">
        <v>169</v>
      </c>
    </row>
    <row r="7317" spans="19:19" x14ac:dyDescent="0.25">
      <c r="S7317" s="6">
        <v>152</v>
      </c>
    </row>
    <row r="7318" spans="19:19" x14ac:dyDescent="0.25">
      <c r="S7318" s="6">
        <v>249</v>
      </c>
    </row>
    <row r="7319" spans="19:19" x14ac:dyDescent="0.25">
      <c r="S7319" s="6">
        <v>55</v>
      </c>
    </row>
    <row r="7320" spans="19:19" x14ac:dyDescent="0.25">
      <c r="S7320" s="6">
        <v>1</v>
      </c>
    </row>
    <row r="7321" spans="19:19" x14ac:dyDescent="0.25">
      <c r="S7321" s="6">
        <v>175</v>
      </c>
    </row>
    <row r="7322" spans="19:19" x14ac:dyDescent="0.25">
      <c r="S7322" s="6">
        <v>170</v>
      </c>
    </row>
    <row r="7323" spans="19:19" x14ac:dyDescent="0.25">
      <c r="S7323" s="6">
        <v>87</v>
      </c>
    </row>
    <row r="7324" spans="19:19" x14ac:dyDescent="0.25">
      <c r="S7324" s="6">
        <v>130</v>
      </c>
    </row>
    <row r="7325" spans="19:19" x14ac:dyDescent="0.25">
      <c r="S7325" s="6">
        <v>47</v>
      </c>
    </row>
    <row r="7326" spans="19:19" x14ac:dyDescent="0.25">
      <c r="S7326" s="6">
        <v>121</v>
      </c>
    </row>
    <row r="7327" spans="19:19" x14ac:dyDescent="0.25">
      <c r="S7327" s="6">
        <v>230</v>
      </c>
    </row>
    <row r="7328" spans="19:19" x14ac:dyDescent="0.25">
      <c r="S7328" s="6">
        <v>187</v>
      </c>
    </row>
    <row r="7329" spans="19:19" x14ac:dyDescent="0.25">
      <c r="S7329" s="6">
        <v>186</v>
      </c>
    </row>
    <row r="7330" spans="19:19" x14ac:dyDescent="0.25">
      <c r="S7330" s="6">
        <v>216</v>
      </c>
    </row>
    <row r="7331" spans="19:19" x14ac:dyDescent="0.25">
      <c r="S7331" s="6">
        <v>4</v>
      </c>
    </row>
    <row r="7332" spans="19:19" x14ac:dyDescent="0.25">
      <c r="S7332" s="6">
        <v>196</v>
      </c>
    </row>
    <row r="7333" spans="19:19" x14ac:dyDescent="0.25">
      <c r="S7333" s="6">
        <v>57</v>
      </c>
    </row>
    <row r="7334" spans="19:19" x14ac:dyDescent="0.25">
      <c r="S7334" s="6">
        <v>252</v>
      </c>
    </row>
    <row r="7335" spans="19:19" x14ac:dyDescent="0.25">
      <c r="S7335" s="6">
        <v>189</v>
      </c>
    </row>
    <row r="7336" spans="19:19" x14ac:dyDescent="0.25">
      <c r="S7336" s="6">
        <v>229</v>
      </c>
    </row>
    <row r="7337" spans="19:19" x14ac:dyDescent="0.25">
      <c r="S7337" s="6">
        <v>202</v>
      </c>
    </row>
    <row r="7338" spans="19:19" x14ac:dyDescent="0.25">
      <c r="S7338" s="6">
        <v>154</v>
      </c>
    </row>
    <row r="7339" spans="19:19" x14ac:dyDescent="0.25">
      <c r="S7339" s="6">
        <v>39</v>
      </c>
    </row>
    <row r="7340" spans="19:19" x14ac:dyDescent="0.25">
      <c r="S7340" s="6">
        <v>234</v>
      </c>
    </row>
    <row r="7341" spans="19:19" x14ac:dyDescent="0.25">
      <c r="S7341" s="6">
        <v>205</v>
      </c>
    </row>
    <row r="7342" spans="19:19" x14ac:dyDescent="0.25">
      <c r="S7342" s="6">
        <v>124</v>
      </c>
    </row>
    <row r="7343" spans="19:19" x14ac:dyDescent="0.25">
      <c r="S7343" s="6">
        <v>219</v>
      </c>
    </row>
    <row r="7344" spans="19:19" x14ac:dyDescent="0.25">
      <c r="S7344" s="6">
        <v>169</v>
      </c>
    </row>
    <row r="7345" spans="19:19" x14ac:dyDescent="0.25">
      <c r="S7345" s="6">
        <v>213</v>
      </c>
    </row>
    <row r="7346" spans="19:19" x14ac:dyDescent="0.25">
      <c r="S7346" s="6">
        <v>27</v>
      </c>
    </row>
    <row r="7347" spans="19:19" x14ac:dyDescent="0.25">
      <c r="S7347" s="6">
        <v>156</v>
      </c>
    </row>
    <row r="7348" spans="19:19" x14ac:dyDescent="0.25">
      <c r="S7348" s="6">
        <v>250</v>
      </c>
    </row>
    <row r="7349" spans="19:19" x14ac:dyDescent="0.25">
      <c r="S7349" s="6">
        <v>100</v>
      </c>
    </row>
    <row r="7350" spans="19:19" x14ac:dyDescent="0.25">
      <c r="S7350" s="6">
        <v>215</v>
      </c>
    </row>
    <row r="7351" spans="19:19" x14ac:dyDescent="0.25">
      <c r="S7351" s="6">
        <v>98</v>
      </c>
    </row>
    <row r="7352" spans="19:19" x14ac:dyDescent="0.25">
      <c r="S7352" s="6">
        <v>234</v>
      </c>
    </row>
    <row r="7353" spans="19:19" x14ac:dyDescent="0.25">
      <c r="S7353" s="6">
        <v>52</v>
      </c>
    </row>
    <row r="7354" spans="19:19" x14ac:dyDescent="0.25">
      <c r="S7354" s="6">
        <v>180</v>
      </c>
    </row>
    <row r="7355" spans="19:19" x14ac:dyDescent="0.25">
      <c r="S7355" s="6">
        <v>117</v>
      </c>
    </row>
    <row r="7356" spans="19:19" x14ac:dyDescent="0.25">
      <c r="S7356" s="6">
        <v>14</v>
      </c>
    </row>
    <row r="7357" spans="19:19" x14ac:dyDescent="0.25">
      <c r="S7357" s="6">
        <v>214</v>
      </c>
    </row>
    <row r="7358" spans="19:19" x14ac:dyDescent="0.25">
      <c r="S7358" s="6">
        <v>254</v>
      </c>
    </row>
    <row r="7359" spans="19:19" x14ac:dyDescent="0.25">
      <c r="S7359" s="6">
        <v>66</v>
      </c>
    </row>
    <row r="7360" spans="19:19" x14ac:dyDescent="0.25">
      <c r="S7360" s="6">
        <v>4</v>
      </c>
    </row>
    <row r="7361" spans="19:19" x14ac:dyDescent="0.25">
      <c r="S7361" s="6">
        <v>31</v>
      </c>
    </row>
    <row r="7362" spans="19:19" x14ac:dyDescent="0.25">
      <c r="S7362" s="6">
        <v>210</v>
      </c>
    </row>
    <row r="7363" spans="19:19" x14ac:dyDescent="0.25">
      <c r="S7363" s="6">
        <v>88</v>
      </c>
    </row>
    <row r="7364" spans="19:19" x14ac:dyDescent="0.25">
      <c r="S7364" s="6">
        <v>200</v>
      </c>
    </row>
    <row r="7365" spans="19:19" x14ac:dyDescent="0.25">
      <c r="S7365" s="6">
        <v>176</v>
      </c>
    </row>
    <row r="7366" spans="19:19" x14ac:dyDescent="0.25">
      <c r="S7366" s="6">
        <v>73</v>
      </c>
    </row>
    <row r="7367" spans="19:19" x14ac:dyDescent="0.25">
      <c r="S7367" s="6">
        <v>60</v>
      </c>
    </row>
    <row r="7368" spans="19:19" x14ac:dyDescent="0.25">
      <c r="S7368" s="6">
        <v>121</v>
      </c>
    </row>
    <row r="7369" spans="19:19" x14ac:dyDescent="0.25">
      <c r="S7369" s="6">
        <v>4</v>
      </c>
    </row>
    <row r="7370" spans="19:19" x14ac:dyDescent="0.25">
      <c r="S7370" s="6">
        <v>7</v>
      </c>
    </row>
    <row r="7371" spans="19:19" x14ac:dyDescent="0.25">
      <c r="S7371" s="6">
        <v>22</v>
      </c>
    </row>
    <row r="7372" spans="19:19" x14ac:dyDescent="0.25">
      <c r="S7372" s="6">
        <v>249</v>
      </c>
    </row>
    <row r="7373" spans="19:19" x14ac:dyDescent="0.25">
      <c r="S7373" s="6">
        <v>164</v>
      </c>
    </row>
    <row r="7374" spans="19:19" x14ac:dyDescent="0.25">
      <c r="S7374" s="6">
        <v>209</v>
      </c>
    </row>
    <row r="7375" spans="19:19" x14ac:dyDescent="0.25">
      <c r="S7375" s="6">
        <v>5</v>
      </c>
    </row>
    <row r="7376" spans="19:19" x14ac:dyDescent="0.25">
      <c r="S7376" s="6">
        <v>238</v>
      </c>
    </row>
    <row r="7377" spans="19:19" x14ac:dyDescent="0.25">
      <c r="S7377" s="6">
        <v>227</v>
      </c>
    </row>
    <row r="7378" spans="19:19" x14ac:dyDescent="0.25">
      <c r="S7378" s="6">
        <v>76</v>
      </c>
    </row>
    <row r="7379" spans="19:19" x14ac:dyDescent="0.25">
      <c r="S7379" s="6">
        <v>3</v>
      </c>
    </row>
    <row r="7380" spans="19:19" x14ac:dyDescent="0.25">
      <c r="S7380" s="6">
        <v>79</v>
      </c>
    </row>
    <row r="7381" spans="19:19" x14ac:dyDescent="0.25">
      <c r="S7381" s="6">
        <v>16</v>
      </c>
    </row>
    <row r="7382" spans="19:19" x14ac:dyDescent="0.25">
      <c r="S7382" s="6">
        <v>54</v>
      </c>
    </row>
    <row r="7383" spans="19:19" x14ac:dyDescent="0.25">
      <c r="S7383" s="6">
        <v>115</v>
      </c>
    </row>
    <row r="7384" spans="19:19" x14ac:dyDescent="0.25">
      <c r="S7384" s="6">
        <v>240</v>
      </c>
    </row>
    <row r="7385" spans="19:19" x14ac:dyDescent="0.25">
      <c r="S7385" s="6">
        <v>136</v>
      </c>
    </row>
    <row r="7386" spans="19:19" x14ac:dyDescent="0.25">
      <c r="S7386" s="6">
        <v>145</v>
      </c>
    </row>
    <row r="7387" spans="19:19" x14ac:dyDescent="0.25">
      <c r="S7387" s="6">
        <v>117</v>
      </c>
    </row>
    <row r="7388" spans="19:19" x14ac:dyDescent="0.25">
      <c r="S7388" s="6">
        <v>39</v>
      </c>
    </row>
    <row r="7389" spans="19:19" x14ac:dyDescent="0.25">
      <c r="S7389" s="6">
        <v>31</v>
      </c>
    </row>
    <row r="7390" spans="19:19" x14ac:dyDescent="0.25">
      <c r="S7390" s="6">
        <v>118</v>
      </c>
    </row>
    <row r="7391" spans="19:19" x14ac:dyDescent="0.25">
      <c r="S7391" s="6">
        <v>138</v>
      </c>
    </row>
    <row r="7392" spans="19:19" x14ac:dyDescent="0.25">
      <c r="S7392" s="6">
        <v>90</v>
      </c>
    </row>
    <row r="7393" spans="19:19" x14ac:dyDescent="0.25">
      <c r="S7393" s="6">
        <v>27</v>
      </c>
    </row>
    <row r="7394" spans="19:19" x14ac:dyDescent="0.25">
      <c r="S7394" s="6">
        <v>8</v>
      </c>
    </row>
    <row r="7395" spans="19:19" x14ac:dyDescent="0.25">
      <c r="S7395" s="6">
        <v>62</v>
      </c>
    </row>
    <row r="7396" spans="19:19" x14ac:dyDescent="0.25">
      <c r="S7396" s="6">
        <v>216</v>
      </c>
    </row>
    <row r="7397" spans="19:19" x14ac:dyDescent="0.25">
      <c r="S7397" s="6">
        <v>36</v>
      </c>
    </row>
    <row r="7398" spans="19:19" x14ac:dyDescent="0.25">
      <c r="S7398" s="6">
        <v>49</v>
      </c>
    </row>
    <row r="7399" spans="19:19" x14ac:dyDescent="0.25">
      <c r="S7399" s="6">
        <v>109</v>
      </c>
    </row>
    <row r="7400" spans="19:19" x14ac:dyDescent="0.25">
      <c r="S7400" s="6">
        <v>219</v>
      </c>
    </row>
    <row r="7401" spans="19:19" x14ac:dyDescent="0.25">
      <c r="S7401" s="6">
        <v>37</v>
      </c>
    </row>
    <row r="7402" spans="19:19" x14ac:dyDescent="0.25">
      <c r="S7402" s="6">
        <v>147</v>
      </c>
    </row>
    <row r="7403" spans="19:19" x14ac:dyDescent="0.25">
      <c r="S7403" s="6">
        <v>54</v>
      </c>
    </row>
    <row r="7404" spans="19:19" x14ac:dyDescent="0.25">
      <c r="S7404" s="6">
        <v>234</v>
      </c>
    </row>
    <row r="7405" spans="19:19" x14ac:dyDescent="0.25">
      <c r="S7405" s="6">
        <v>158</v>
      </c>
    </row>
    <row r="7406" spans="19:19" x14ac:dyDescent="0.25">
      <c r="S7406" s="6">
        <v>191</v>
      </c>
    </row>
    <row r="7407" spans="19:19" x14ac:dyDescent="0.25">
      <c r="S7407" s="6">
        <v>253</v>
      </c>
    </row>
    <row r="7408" spans="19:19" x14ac:dyDescent="0.25">
      <c r="S7408" s="6">
        <v>175</v>
      </c>
    </row>
    <row r="7409" spans="19:19" x14ac:dyDescent="0.25">
      <c r="S7409" s="6">
        <v>2</v>
      </c>
    </row>
    <row r="7410" spans="19:19" x14ac:dyDescent="0.25">
      <c r="S7410" s="6">
        <v>211</v>
      </c>
    </row>
    <row r="7411" spans="19:19" x14ac:dyDescent="0.25">
      <c r="S7411" s="6">
        <v>60</v>
      </c>
    </row>
    <row r="7412" spans="19:19" x14ac:dyDescent="0.25">
      <c r="S7412" s="6">
        <v>143</v>
      </c>
    </row>
    <row r="7413" spans="19:19" x14ac:dyDescent="0.25">
      <c r="S7413" s="6">
        <v>210</v>
      </c>
    </row>
    <row r="7414" spans="19:19" x14ac:dyDescent="0.25">
      <c r="S7414" s="6">
        <v>160</v>
      </c>
    </row>
    <row r="7415" spans="19:19" x14ac:dyDescent="0.25">
      <c r="S7415" s="6">
        <v>234</v>
      </c>
    </row>
    <row r="7416" spans="19:19" x14ac:dyDescent="0.25">
      <c r="S7416" s="6">
        <v>173</v>
      </c>
    </row>
    <row r="7417" spans="19:19" x14ac:dyDescent="0.25">
      <c r="S7417" s="6">
        <v>166</v>
      </c>
    </row>
    <row r="7418" spans="19:19" x14ac:dyDescent="0.25">
      <c r="S7418" s="6">
        <v>216</v>
      </c>
    </row>
    <row r="7419" spans="19:19" x14ac:dyDescent="0.25">
      <c r="S7419" s="6">
        <v>23</v>
      </c>
    </row>
    <row r="7420" spans="19:19" x14ac:dyDescent="0.25">
      <c r="S7420" s="6">
        <v>0</v>
      </c>
    </row>
    <row r="7421" spans="19:19" x14ac:dyDescent="0.25">
      <c r="S7421" s="6">
        <v>82</v>
      </c>
    </row>
    <row r="7422" spans="19:19" x14ac:dyDescent="0.25">
      <c r="S7422" s="6">
        <v>65</v>
      </c>
    </row>
    <row r="7423" spans="19:19" x14ac:dyDescent="0.25">
      <c r="S7423" s="6">
        <v>122</v>
      </c>
    </row>
    <row r="7424" spans="19:19" x14ac:dyDescent="0.25">
      <c r="S7424" s="6">
        <v>10</v>
      </c>
    </row>
    <row r="7425" spans="19:19" x14ac:dyDescent="0.25">
      <c r="S7425" s="6">
        <v>120</v>
      </c>
    </row>
    <row r="7426" spans="19:19" x14ac:dyDescent="0.25">
      <c r="S7426" s="6">
        <v>20</v>
      </c>
    </row>
    <row r="7427" spans="19:19" x14ac:dyDescent="0.25">
      <c r="S7427" s="6">
        <v>246</v>
      </c>
    </row>
    <row r="7428" spans="19:19" x14ac:dyDescent="0.25">
      <c r="S7428" s="6">
        <v>208</v>
      </c>
    </row>
    <row r="7429" spans="19:19" x14ac:dyDescent="0.25">
      <c r="S7429" s="6">
        <v>46</v>
      </c>
    </row>
    <row r="7430" spans="19:19" x14ac:dyDescent="0.25">
      <c r="S7430" s="6">
        <v>177</v>
      </c>
    </row>
    <row r="7431" spans="19:19" x14ac:dyDescent="0.25">
      <c r="S7431" s="6">
        <v>101</v>
      </c>
    </row>
    <row r="7432" spans="19:19" x14ac:dyDescent="0.25">
      <c r="S7432" s="6">
        <v>209</v>
      </c>
    </row>
    <row r="7433" spans="19:19" x14ac:dyDescent="0.25">
      <c r="S7433" s="6">
        <v>67</v>
      </c>
    </row>
    <row r="7434" spans="19:19" x14ac:dyDescent="0.25">
      <c r="S7434" s="6">
        <v>133</v>
      </c>
    </row>
    <row r="7435" spans="19:19" x14ac:dyDescent="0.25">
      <c r="S7435" s="6">
        <v>97</v>
      </c>
    </row>
    <row r="7436" spans="19:19" x14ac:dyDescent="0.25">
      <c r="S7436" s="6">
        <v>57</v>
      </c>
    </row>
    <row r="7437" spans="19:19" x14ac:dyDescent="0.25">
      <c r="S7437" s="6">
        <v>232</v>
      </c>
    </row>
    <row r="7438" spans="19:19" x14ac:dyDescent="0.25">
      <c r="S7438" s="6">
        <v>222</v>
      </c>
    </row>
    <row r="7439" spans="19:19" x14ac:dyDescent="0.25">
      <c r="S7439" s="6">
        <v>199</v>
      </c>
    </row>
    <row r="7440" spans="19:19" x14ac:dyDescent="0.25">
      <c r="S7440" s="6">
        <v>87</v>
      </c>
    </row>
    <row r="7441" spans="19:19" x14ac:dyDescent="0.25">
      <c r="S7441" s="6">
        <v>66</v>
      </c>
    </row>
    <row r="7442" spans="19:19" x14ac:dyDescent="0.25">
      <c r="S7442" s="6">
        <v>123</v>
      </c>
    </row>
    <row r="7443" spans="19:19" x14ac:dyDescent="0.25">
      <c r="S7443" s="6">
        <v>101</v>
      </c>
    </row>
    <row r="7444" spans="19:19" x14ac:dyDescent="0.25">
      <c r="S7444" s="6">
        <v>147</v>
      </c>
    </row>
    <row r="7445" spans="19:19" x14ac:dyDescent="0.25">
      <c r="S7445" s="6">
        <v>148</v>
      </c>
    </row>
    <row r="7446" spans="19:19" x14ac:dyDescent="0.25">
      <c r="S7446" s="6">
        <v>178</v>
      </c>
    </row>
    <row r="7447" spans="19:19" x14ac:dyDescent="0.25">
      <c r="S7447" s="6">
        <v>3</v>
      </c>
    </row>
    <row r="7448" spans="19:19" x14ac:dyDescent="0.25">
      <c r="S7448" s="6">
        <v>94</v>
      </c>
    </row>
    <row r="7449" spans="19:19" x14ac:dyDescent="0.25">
      <c r="S7449" s="6">
        <v>121</v>
      </c>
    </row>
    <row r="7450" spans="19:19" x14ac:dyDescent="0.25">
      <c r="S7450" s="6">
        <v>88</v>
      </c>
    </row>
    <row r="7451" spans="19:19" x14ac:dyDescent="0.25">
      <c r="S7451" s="6">
        <v>64</v>
      </c>
    </row>
    <row r="7452" spans="19:19" x14ac:dyDescent="0.25">
      <c r="S7452" s="6">
        <v>89</v>
      </c>
    </row>
    <row r="7453" spans="19:19" x14ac:dyDescent="0.25">
      <c r="S7453" s="6">
        <v>32</v>
      </c>
    </row>
    <row r="7454" spans="19:19" x14ac:dyDescent="0.25">
      <c r="S7454" s="6">
        <v>154</v>
      </c>
    </row>
    <row r="7455" spans="19:19" x14ac:dyDescent="0.25">
      <c r="S7455" s="6">
        <v>26</v>
      </c>
    </row>
    <row r="7456" spans="19:19" x14ac:dyDescent="0.25">
      <c r="S7456" s="6">
        <v>10</v>
      </c>
    </row>
    <row r="7457" spans="19:19" x14ac:dyDescent="0.25">
      <c r="S7457" s="6">
        <v>68</v>
      </c>
    </row>
    <row r="7458" spans="19:19" x14ac:dyDescent="0.25">
      <c r="S7458" s="6">
        <v>115</v>
      </c>
    </row>
    <row r="7459" spans="19:19" x14ac:dyDescent="0.25">
      <c r="S7459" s="6">
        <v>118</v>
      </c>
    </row>
    <row r="7460" spans="19:19" x14ac:dyDescent="0.25">
      <c r="S7460" s="6">
        <v>80</v>
      </c>
    </row>
    <row r="7461" spans="19:19" x14ac:dyDescent="0.25">
      <c r="S7461" s="6">
        <v>153</v>
      </c>
    </row>
    <row r="7462" spans="19:19" x14ac:dyDescent="0.25">
      <c r="S7462" s="6">
        <v>34</v>
      </c>
    </row>
    <row r="7463" spans="19:19" x14ac:dyDescent="0.25">
      <c r="S7463" s="6">
        <v>224</v>
      </c>
    </row>
    <row r="7464" spans="19:19" x14ac:dyDescent="0.25">
      <c r="S7464" s="6">
        <v>77</v>
      </c>
    </row>
    <row r="7465" spans="19:19" x14ac:dyDescent="0.25">
      <c r="S7465" s="6">
        <v>225</v>
      </c>
    </row>
    <row r="7466" spans="19:19" x14ac:dyDescent="0.25">
      <c r="S7466" s="6">
        <v>191</v>
      </c>
    </row>
    <row r="7467" spans="19:19" x14ac:dyDescent="0.25">
      <c r="S7467" s="6">
        <v>196</v>
      </c>
    </row>
    <row r="7468" spans="19:19" x14ac:dyDescent="0.25">
      <c r="S7468" s="6">
        <v>70</v>
      </c>
    </row>
    <row r="7469" spans="19:19" x14ac:dyDescent="0.25">
      <c r="S7469" s="6">
        <v>202</v>
      </c>
    </row>
    <row r="7470" spans="19:19" x14ac:dyDescent="0.25">
      <c r="S7470" s="6">
        <v>5</v>
      </c>
    </row>
    <row r="7471" spans="19:19" x14ac:dyDescent="0.25">
      <c r="S7471" s="6">
        <v>178</v>
      </c>
    </row>
    <row r="7472" spans="19:19" x14ac:dyDescent="0.25">
      <c r="S7472" s="6">
        <v>222</v>
      </c>
    </row>
    <row r="7473" spans="19:19" x14ac:dyDescent="0.25">
      <c r="S7473" s="6">
        <v>89</v>
      </c>
    </row>
    <row r="7474" spans="19:19" x14ac:dyDescent="0.25">
      <c r="S7474" s="6">
        <v>173</v>
      </c>
    </row>
    <row r="7475" spans="19:19" x14ac:dyDescent="0.25">
      <c r="S7475" s="6">
        <v>94</v>
      </c>
    </row>
    <row r="7476" spans="19:19" x14ac:dyDescent="0.25">
      <c r="S7476" s="6">
        <v>206</v>
      </c>
    </row>
    <row r="7477" spans="19:19" x14ac:dyDescent="0.25">
      <c r="S7477" s="6">
        <v>173</v>
      </c>
    </row>
    <row r="7478" spans="19:19" x14ac:dyDescent="0.25">
      <c r="S7478" s="6">
        <v>96</v>
      </c>
    </row>
    <row r="7479" spans="19:19" x14ac:dyDescent="0.25">
      <c r="S7479" s="6">
        <v>19</v>
      </c>
    </row>
    <row r="7480" spans="19:19" x14ac:dyDescent="0.25">
      <c r="S7480" s="6">
        <v>100</v>
      </c>
    </row>
    <row r="7481" spans="19:19" x14ac:dyDescent="0.25">
      <c r="S7481" s="6">
        <v>92</v>
      </c>
    </row>
    <row r="7482" spans="19:19" x14ac:dyDescent="0.25">
      <c r="S7482" s="6">
        <v>79</v>
      </c>
    </row>
    <row r="7483" spans="19:19" x14ac:dyDescent="0.25">
      <c r="S7483" s="6">
        <v>20</v>
      </c>
    </row>
    <row r="7484" spans="19:19" x14ac:dyDescent="0.25">
      <c r="S7484" s="6">
        <v>79</v>
      </c>
    </row>
    <row r="7485" spans="19:19" x14ac:dyDescent="0.25">
      <c r="S7485" s="6">
        <v>9</v>
      </c>
    </row>
    <row r="7486" spans="19:19" x14ac:dyDescent="0.25">
      <c r="S7486" s="6">
        <v>47</v>
      </c>
    </row>
    <row r="7487" spans="19:19" x14ac:dyDescent="0.25">
      <c r="S7487" s="6">
        <v>166</v>
      </c>
    </row>
    <row r="7488" spans="19:19" x14ac:dyDescent="0.25">
      <c r="S7488" s="6">
        <v>97</v>
      </c>
    </row>
    <row r="7489" spans="19:19" x14ac:dyDescent="0.25">
      <c r="S7489" s="6">
        <v>212</v>
      </c>
    </row>
    <row r="7490" spans="19:19" x14ac:dyDescent="0.25">
      <c r="S7490" s="6">
        <v>22</v>
      </c>
    </row>
    <row r="7491" spans="19:19" x14ac:dyDescent="0.25">
      <c r="S7491" s="6">
        <v>255</v>
      </c>
    </row>
    <row r="7492" spans="19:19" x14ac:dyDescent="0.25">
      <c r="S7492" s="6">
        <v>216</v>
      </c>
    </row>
    <row r="7493" spans="19:19" x14ac:dyDescent="0.25">
      <c r="S7493" s="6">
        <v>82</v>
      </c>
    </row>
    <row r="7494" spans="19:19" x14ac:dyDescent="0.25">
      <c r="S7494" s="6">
        <v>216</v>
      </c>
    </row>
    <row r="7495" spans="19:19" x14ac:dyDescent="0.25">
      <c r="S7495" s="6">
        <v>171</v>
      </c>
    </row>
    <row r="7496" spans="19:19" x14ac:dyDescent="0.25">
      <c r="S7496" s="6">
        <v>57</v>
      </c>
    </row>
    <row r="7497" spans="19:19" x14ac:dyDescent="0.25">
      <c r="S7497" s="6">
        <v>188</v>
      </c>
    </row>
    <row r="7498" spans="19:19" x14ac:dyDescent="0.25">
      <c r="S7498" s="6">
        <v>103</v>
      </c>
    </row>
    <row r="7499" spans="19:19" x14ac:dyDescent="0.25">
      <c r="S7499" s="6">
        <v>178</v>
      </c>
    </row>
    <row r="7500" spans="19:19" x14ac:dyDescent="0.25">
      <c r="S7500" s="6">
        <v>135</v>
      </c>
    </row>
    <row r="7501" spans="19:19" x14ac:dyDescent="0.25">
      <c r="S7501" s="6">
        <v>47</v>
      </c>
    </row>
    <row r="7502" spans="19:19" x14ac:dyDescent="0.25">
      <c r="S7502" s="6">
        <v>235</v>
      </c>
    </row>
    <row r="7503" spans="19:19" x14ac:dyDescent="0.25">
      <c r="S7503" s="6">
        <v>173</v>
      </c>
    </row>
    <row r="7504" spans="19:19" x14ac:dyDescent="0.25">
      <c r="S7504" s="6">
        <v>182</v>
      </c>
    </row>
    <row r="7505" spans="19:19" x14ac:dyDescent="0.25">
      <c r="S7505" s="6">
        <v>60</v>
      </c>
    </row>
    <row r="7506" spans="19:19" x14ac:dyDescent="0.25">
      <c r="S7506" s="6">
        <v>120</v>
      </c>
    </row>
    <row r="7507" spans="19:19" x14ac:dyDescent="0.25">
      <c r="S7507" s="6">
        <v>244</v>
      </c>
    </row>
    <row r="7508" spans="19:19" x14ac:dyDescent="0.25">
      <c r="S7508" s="6">
        <v>224</v>
      </c>
    </row>
    <row r="7509" spans="19:19" x14ac:dyDescent="0.25">
      <c r="S7509" s="6">
        <v>187</v>
      </c>
    </row>
    <row r="7510" spans="19:19" x14ac:dyDescent="0.25">
      <c r="S7510" s="6">
        <v>160</v>
      </c>
    </row>
    <row r="7511" spans="19:19" x14ac:dyDescent="0.25">
      <c r="S7511" s="6">
        <v>244</v>
      </c>
    </row>
    <row r="7512" spans="19:19" x14ac:dyDescent="0.25">
      <c r="S7512" s="6">
        <v>229</v>
      </c>
    </row>
    <row r="7513" spans="19:19" x14ac:dyDescent="0.25">
      <c r="S7513" s="6">
        <v>240</v>
      </c>
    </row>
    <row r="7514" spans="19:19" x14ac:dyDescent="0.25">
      <c r="S7514" s="6">
        <v>173</v>
      </c>
    </row>
    <row r="7515" spans="19:19" x14ac:dyDescent="0.25">
      <c r="S7515" s="6">
        <v>177</v>
      </c>
    </row>
    <row r="7516" spans="19:19" x14ac:dyDescent="0.25">
      <c r="S7516" s="6">
        <v>215</v>
      </c>
    </row>
    <row r="7517" spans="19:19" x14ac:dyDescent="0.25">
      <c r="S7517" s="6">
        <v>225</v>
      </c>
    </row>
    <row r="7518" spans="19:19" x14ac:dyDescent="0.25">
      <c r="S7518" s="6">
        <v>184</v>
      </c>
    </row>
    <row r="7519" spans="19:19" x14ac:dyDescent="0.25">
      <c r="S7519" s="6">
        <v>186</v>
      </c>
    </row>
    <row r="7520" spans="19:19" x14ac:dyDescent="0.25">
      <c r="S7520" s="6">
        <v>80</v>
      </c>
    </row>
    <row r="7521" spans="19:19" x14ac:dyDescent="0.25">
      <c r="S7521" s="6">
        <v>107</v>
      </c>
    </row>
    <row r="7522" spans="19:19" x14ac:dyDescent="0.25">
      <c r="S7522" s="6">
        <v>22</v>
      </c>
    </row>
    <row r="7523" spans="19:19" x14ac:dyDescent="0.25">
      <c r="S7523" s="6">
        <v>206</v>
      </c>
    </row>
    <row r="7524" spans="19:19" x14ac:dyDescent="0.25">
      <c r="S7524" s="6">
        <v>210</v>
      </c>
    </row>
    <row r="7525" spans="19:19" x14ac:dyDescent="0.25">
      <c r="S7525" s="6">
        <v>158</v>
      </c>
    </row>
    <row r="7526" spans="19:19" x14ac:dyDescent="0.25">
      <c r="S7526" s="6">
        <v>196</v>
      </c>
    </row>
    <row r="7527" spans="19:19" x14ac:dyDescent="0.25">
      <c r="S7527" s="6">
        <v>84</v>
      </c>
    </row>
    <row r="7528" spans="19:19" x14ac:dyDescent="0.25">
      <c r="S7528" s="6">
        <v>121</v>
      </c>
    </row>
    <row r="7529" spans="19:19" x14ac:dyDescent="0.25">
      <c r="S7529" s="6">
        <v>190</v>
      </c>
    </row>
    <row r="7530" spans="19:19" x14ac:dyDescent="0.25">
      <c r="S7530" s="6">
        <v>253</v>
      </c>
    </row>
    <row r="7531" spans="19:19" x14ac:dyDescent="0.25">
      <c r="S7531" s="6">
        <v>157</v>
      </c>
    </row>
    <row r="7532" spans="19:19" x14ac:dyDescent="0.25">
      <c r="S7532" s="6">
        <v>196</v>
      </c>
    </row>
    <row r="7533" spans="19:19" x14ac:dyDescent="0.25">
      <c r="S7533" s="6">
        <v>150</v>
      </c>
    </row>
    <row r="7534" spans="19:19" x14ac:dyDescent="0.25">
      <c r="S7534" s="6">
        <v>132</v>
      </c>
    </row>
    <row r="7535" spans="19:19" x14ac:dyDescent="0.25">
      <c r="S7535" s="6">
        <v>66</v>
      </c>
    </row>
    <row r="7536" spans="19:19" x14ac:dyDescent="0.25">
      <c r="S7536" s="6">
        <v>6</v>
      </c>
    </row>
    <row r="7537" spans="19:19" x14ac:dyDescent="0.25">
      <c r="S7537" s="6">
        <v>217</v>
      </c>
    </row>
    <row r="7538" spans="19:19" x14ac:dyDescent="0.25">
      <c r="S7538" s="6">
        <v>226</v>
      </c>
    </row>
    <row r="7539" spans="19:19" x14ac:dyDescent="0.25">
      <c r="S7539" s="6">
        <v>142</v>
      </c>
    </row>
    <row r="7540" spans="19:19" x14ac:dyDescent="0.25">
      <c r="S7540" s="6">
        <v>98</v>
      </c>
    </row>
    <row r="7541" spans="19:19" x14ac:dyDescent="0.25">
      <c r="S7541" s="6">
        <v>8</v>
      </c>
    </row>
    <row r="7542" spans="19:19" x14ac:dyDescent="0.25">
      <c r="S7542" s="6">
        <v>113</v>
      </c>
    </row>
    <row r="7543" spans="19:19" x14ac:dyDescent="0.25">
      <c r="S7543" s="6">
        <v>85</v>
      </c>
    </row>
    <row r="7544" spans="19:19" x14ac:dyDescent="0.25">
      <c r="S7544" s="6">
        <v>81</v>
      </c>
    </row>
    <row r="7545" spans="19:19" x14ac:dyDescent="0.25">
      <c r="S7545" s="6">
        <v>105</v>
      </c>
    </row>
    <row r="7546" spans="19:19" x14ac:dyDescent="0.25">
      <c r="S7546" s="6">
        <v>206</v>
      </c>
    </row>
    <row r="7547" spans="19:19" x14ac:dyDescent="0.25">
      <c r="S7547" s="6">
        <v>155</v>
      </c>
    </row>
    <row r="7548" spans="19:19" x14ac:dyDescent="0.25">
      <c r="S7548" s="6">
        <v>97</v>
      </c>
    </row>
    <row r="7549" spans="19:19" x14ac:dyDescent="0.25">
      <c r="S7549" s="6">
        <v>99</v>
      </c>
    </row>
    <row r="7550" spans="19:19" x14ac:dyDescent="0.25">
      <c r="S7550" s="6">
        <v>160</v>
      </c>
    </row>
    <row r="7551" spans="19:19" x14ac:dyDescent="0.25">
      <c r="S7551" s="6">
        <v>25</v>
      </c>
    </row>
    <row r="7552" spans="19:19" x14ac:dyDescent="0.25">
      <c r="S7552" s="6">
        <v>59</v>
      </c>
    </row>
    <row r="7553" spans="19:19" x14ac:dyDescent="0.25">
      <c r="S7553" s="6">
        <v>221</v>
      </c>
    </row>
    <row r="7554" spans="19:19" x14ac:dyDescent="0.25">
      <c r="S7554" s="6">
        <v>90</v>
      </c>
    </row>
    <row r="7555" spans="19:19" x14ac:dyDescent="0.25">
      <c r="S7555" s="6">
        <v>125</v>
      </c>
    </row>
    <row r="7556" spans="19:19" x14ac:dyDescent="0.25">
      <c r="S7556" s="6">
        <v>106</v>
      </c>
    </row>
    <row r="7557" spans="19:19" x14ac:dyDescent="0.25">
      <c r="S7557" s="6">
        <v>183</v>
      </c>
    </row>
    <row r="7558" spans="19:19" x14ac:dyDescent="0.25">
      <c r="S7558" s="6">
        <v>140</v>
      </c>
    </row>
    <row r="7559" spans="19:19" x14ac:dyDescent="0.25">
      <c r="S7559" s="6">
        <v>187</v>
      </c>
    </row>
    <row r="7560" spans="19:19" x14ac:dyDescent="0.25">
      <c r="S7560" s="6">
        <v>7</v>
      </c>
    </row>
    <row r="7561" spans="19:19" x14ac:dyDescent="0.25">
      <c r="S7561" s="6">
        <v>192</v>
      </c>
    </row>
    <row r="7562" spans="19:19" x14ac:dyDescent="0.25">
      <c r="S7562" s="6">
        <v>81</v>
      </c>
    </row>
    <row r="7563" spans="19:19" x14ac:dyDescent="0.25">
      <c r="S7563" s="6">
        <v>225</v>
      </c>
    </row>
    <row r="7564" spans="19:19" x14ac:dyDescent="0.25">
      <c r="S7564" s="6">
        <v>76</v>
      </c>
    </row>
    <row r="7565" spans="19:19" x14ac:dyDescent="0.25">
      <c r="S7565" s="6">
        <v>239</v>
      </c>
    </row>
    <row r="7566" spans="19:19" x14ac:dyDescent="0.25">
      <c r="S7566" s="6">
        <v>121</v>
      </c>
    </row>
    <row r="7567" spans="19:19" x14ac:dyDescent="0.25">
      <c r="S7567" s="6">
        <v>230</v>
      </c>
    </row>
    <row r="7568" spans="19:19" x14ac:dyDescent="0.25">
      <c r="S7568" s="6">
        <v>135</v>
      </c>
    </row>
    <row r="7569" spans="19:19" x14ac:dyDescent="0.25">
      <c r="S7569" s="6">
        <v>173</v>
      </c>
    </row>
    <row r="7570" spans="19:19" x14ac:dyDescent="0.25">
      <c r="S7570" s="6">
        <v>243</v>
      </c>
    </row>
    <row r="7571" spans="19:19" x14ac:dyDescent="0.25">
      <c r="S7571" s="6">
        <v>29</v>
      </c>
    </row>
    <row r="7572" spans="19:19" x14ac:dyDescent="0.25">
      <c r="S7572" s="6">
        <v>144</v>
      </c>
    </row>
    <row r="7573" spans="19:19" x14ac:dyDescent="0.25">
      <c r="S7573" s="6">
        <v>157</v>
      </c>
    </row>
    <row r="7574" spans="19:19" x14ac:dyDescent="0.25">
      <c r="S7574" s="6">
        <v>209</v>
      </c>
    </row>
    <row r="7575" spans="19:19" x14ac:dyDescent="0.25">
      <c r="S7575" s="6">
        <v>222</v>
      </c>
    </row>
    <row r="7576" spans="19:19" x14ac:dyDescent="0.25">
      <c r="S7576" s="6">
        <v>50</v>
      </c>
    </row>
    <row r="7577" spans="19:19" x14ac:dyDescent="0.25">
      <c r="S7577" s="6">
        <v>5</v>
      </c>
    </row>
    <row r="7578" spans="19:19" x14ac:dyDescent="0.25">
      <c r="S7578" s="6">
        <v>167</v>
      </c>
    </row>
    <row r="7579" spans="19:19" x14ac:dyDescent="0.25">
      <c r="S7579" s="6">
        <v>219</v>
      </c>
    </row>
    <row r="7580" spans="19:19" x14ac:dyDescent="0.25">
      <c r="S7580" s="6">
        <v>72</v>
      </c>
    </row>
    <row r="7581" spans="19:19" x14ac:dyDescent="0.25">
      <c r="S7581" s="6">
        <v>40</v>
      </c>
    </row>
    <row r="7582" spans="19:19" x14ac:dyDescent="0.25">
      <c r="S7582" s="6">
        <v>10</v>
      </c>
    </row>
    <row r="7583" spans="19:19" x14ac:dyDescent="0.25">
      <c r="S7583" s="6">
        <v>2</v>
      </c>
    </row>
    <row r="7584" spans="19:19" x14ac:dyDescent="0.25">
      <c r="S7584" s="6">
        <v>5</v>
      </c>
    </row>
    <row r="7585" spans="19:19" x14ac:dyDescent="0.25">
      <c r="S7585" s="6">
        <v>238</v>
      </c>
    </row>
    <row r="7586" spans="19:19" x14ac:dyDescent="0.25">
      <c r="S7586" s="6">
        <v>40</v>
      </c>
    </row>
    <row r="7587" spans="19:19" x14ac:dyDescent="0.25">
      <c r="S7587" s="6">
        <v>24</v>
      </c>
    </row>
    <row r="7588" spans="19:19" x14ac:dyDescent="0.25">
      <c r="S7588" s="6">
        <v>126</v>
      </c>
    </row>
    <row r="7589" spans="19:19" x14ac:dyDescent="0.25">
      <c r="S7589" s="6">
        <v>129</v>
      </c>
    </row>
    <row r="7590" spans="19:19" x14ac:dyDescent="0.25">
      <c r="S7590" s="6">
        <v>48</v>
      </c>
    </row>
    <row r="7591" spans="19:19" x14ac:dyDescent="0.25">
      <c r="S7591" s="6">
        <v>146</v>
      </c>
    </row>
    <row r="7592" spans="19:19" x14ac:dyDescent="0.25">
      <c r="S7592" s="6">
        <v>122</v>
      </c>
    </row>
    <row r="7593" spans="19:19" x14ac:dyDescent="0.25">
      <c r="S7593" s="6">
        <v>56</v>
      </c>
    </row>
    <row r="7594" spans="19:19" x14ac:dyDescent="0.25">
      <c r="S7594" s="6">
        <v>2</v>
      </c>
    </row>
    <row r="7595" spans="19:19" x14ac:dyDescent="0.25">
      <c r="S7595" s="6">
        <v>146</v>
      </c>
    </row>
    <row r="7596" spans="19:19" x14ac:dyDescent="0.25">
      <c r="S7596" s="6">
        <v>72</v>
      </c>
    </row>
    <row r="7597" spans="19:19" x14ac:dyDescent="0.25">
      <c r="S7597" s="6">
        <v>197</v>
      </c>
    </row>
    <row r="7598" spans="19:19" x14ac:dyDescent="0.25">
      <c r="S7598" s="6">
        <v>16</v>
      </c>
    </row>
    <row r="7599" spans="19:19" x14ac:dyDescent="0.25">
      <c r="S7599" s="6">
        <v>235</v>
      </c>
    </row>
    <row r="7600" spans="19:19" x14ac:dyDescent="0.25">
      <c r="S7600" s="6">
        <v>183</v>
      </c>
    </row>
    <row r="7601" spans="19:19" x14ac:dyDescent="0.25">
      <c r="S7601" s="6">
        <v>67</v>
      </c>
    </row>
    <row r="7602" spans="19:19" x14ac:dyDescent="0.25">
      <c r="S7602" s="6">
        <v>181</v>
      </c>
    </row>
    <row r="7603" spans="19:19" x14ac:dyDescent="0.25">
      <c r="S7603" s="6">
        <v>33</v>
      </c>
    </row>
    <row r="7604" spans="19:19" x14ac:dyDescent="0.25">
      <c r="S7604" s="6">
        <v>62</v>
      </c>
    </row>
    <row r="7605" spans="19:19" x14ac:dyDescent="0.25">
      <c r="S7605" s="6">
        <v>104</v>
      </c>
    </row>
    <row r="7606" spans="19:19" x14ac:dyDescent="0.25">
      <c r="S7606" s="6">
        <v>131</v>
      </c>
    </row>
    <row r="7607" spans="19:19" x14ac:dyDescent="0.25">
      <c r="S7607" s="6">
        <v>120</v>
      </c>
    </row>
    <row r="7608" spans="19:19" x14ac:dyDescent="0.25">
      <c r="S7608" s="6">
        <v>94</v>
      </c>
    </row>
    <row r="7609" spans="19:19" x14ac:dyDescent="0.25">
      <c r="S7609" s="6">
        <v>197</v>
      </c>
    </row>
    <row r="7610" spans="19:19" x14ac:dyDescent="0.25">
      <c r="S7610" s="6">
        <v>201</v>
      </c>
    </row>
    <row r="7611" spans="19:19" x14ac:dyDescent="0.25">
      <c r="S7611" s="6">
        <v>43</v>
      </c>
    </row>
    <row r="7612" spans="19:19" x14ac:dyDescent="0.25">
      <c r="S7612" s="6">
        <v>114</v>
      </c>
    </row>
    <row r="7613" spans="19:19" x14ac:dyDescent="0.25">
      <c r="S7613" s="6">
        <v>3</v>
      </c>
    </row>
    <row r="7614" spans="19:19" x14ac:dyDescent="0.25">
      <c r="S7614" s="6">
        <v>243</v>
      </c>
    </row>
    <row r="7615" spans="19:19" x14ac:dyDescent="0.25">
      <c r="S7615" s="6">
        <v>210</v>
      </c>
    </row>
    <row r="7616" spans="19:19" x14ac:dyDescent="0.25">
      <c r="S7616" s="6">
        <v>88</v>
      </c>
    </row>
    <row r="7617" spans="19:19" x14ac:dyDescent="0.25">
      <c r="S7617" s="6">
        <v>36</v>
      </c>
    </row>
    <row r="7618" spans="19:19" x14ac:dyDescent="0.25">
      <c r="S7618" s="6">
        <v>198</v>
      </c>
    </row>
    <row r="7619" spans="19:19" x14ac:dyDescent="0.25">
      <c r="S7619" s="6">
        <v>167</v>
      </c>
    </row>
    <row r="7620" spans="19:19" x14ac:dyDescent="0.25">
      <c r="S7620" s="6">
        <v>98</v>
      </c>
    </row>
    <row r="7621" spans="19:19" x14ac:dyDescent="0.25">
      <c r="S7621" s="6">
        <v>119</v>
      </c>
    </row>
    <row r="7622" spans="19:19" x14ac:dyDescent="0.25">
      <c r="S7622" s="6">
        <v>226</v>
      </c>
    </row>
    <row r="7623" spans="19:19" x14ac:dyDescent="0.25">
      <c r="S7623" s="6">
        <v>105</v>
      </c>
    </row>
    <row r="7624" spans="19:19" x14ac:dyDescent="0.25">
      <c r="S7624" s="6">
        <v>153</v>
      </c>
    </row>
    <row r="7625" spans="19:19" x14ac:dyDescent="0.25">
      <c r="S7625" s="6">
        <v>219</v>
      </c>
    </row>
    <row r="7626" spans="19:19" x14ac:dyDescent="0.25">
      <c r="S7626" s="6">
        <v>193</v>
      </c>
    </row>
    <row r="7627" spans="19:19" x14ac:dyDescent="0.25">
      <c r="S7627" s="6">
        <v>253</v>
      </c>
    </row>
    <row r="7628" spans="19:19" x14ac:dyDescent="0.25">
      <c r="S7628" s="6">
        <v>137</v>
      </c>
    </row>
    <row r="7629" spans="19:19" x14ac:dyDescent="0.25">
      <c r="S7629" s="6">
        <v>106</v>
      </c>
    </row>
    <row r="7630" spans="19:19" x14ac:dyDescent="0.25">
      <c r="S7630" s="6">
        <v>218</v>
      </c>
    </row>
    <row r="7631" spans="19:19" x14ac:dyDescent="0.25">
      <c r="S7631" s="6">
        <v>237</v>
      </c>
    </row>
    <row r="7632" spans="19:19" x14ac:dyDescent="0.25">
      <c r="S7632" s="6">
        <v>109</v>
      </c>
    </row>
    <row r="7633" spans="19:19" x14ac:dyDescent="0.25">
      <c r="S7633" s="6">
        <v>53</v>
      </c>
    </row>
    <row r="7634" spans="19:19" x14ac:dyDescent="0.25">
      <c r="S7634" s="6">
        <v>76</v>
      </c>
    </row>
    <row r="7635" spans="19:19" x14ac:dyDescent="0.25">
      <c r="S7635" s="6">
        <v>249</v>
      </c>
    </row>
    <row r="7636" spans="19:19" x14ac:dyDescent="0.25">
      <c r="S7636" s="6">
        <v>157</v>
      </c>
    </row>
    <row r="7637" spans="19:19" x14ac:dyDescent="0.25">
      <c r="S7637" s="6">
        <v>251</v>
      </c>
    </row>
    <row r="7638" spans="19:19" x14ac:dyDescent="0.25">
      <c r="S7638" s="6">
        <v>169</v>
      </c>
    </row>
    <row r="7639" spans="19:19" x14ac:dyDescent="0.25">
      <c r="S7639" s="6">
        <v>191</v>
      </c>
    </row>
    <row r="7640" spans="19:19" x14ac:dyDescent="0.25">
      <c r="S7640" s="6">
        <v>125</v>
      </c>
    </row>
    <row r="7641" spans="19:19" x14ac:dyDescent="0.25">
      <c r="S7641" s="6">
        <v>91</v>
      </c>
    </row>
    <row r="7642" spans="19:19" x14ac:dyDescent="0.25">
      <c r="S7642" s="6">
        <v>201</v>
      </c>
    </row>
    <row r="7643" spans="19:19" x14ac:dyDescent="0.25">
      <c r="S7643" s="6">
        <v>1</v>
      </c>
    </row>
    <row r="7644" spans="19:19" x14ac:dyDescent="0.25">
      <c r="S7644" s="6">
        <v>8</v>
      </c>
    </row>
    <row r="7645" spans="19:19" x14ac:dyDescent="0.25">
      <c r="S7645" s="6">
        <v>51</v>
      </c>
    </row>
    <row r="7646" spans="19:19" x14ac:dyDescent="0.25">
      <c r="S7646" s="6">
        <v>90</v>
      </c>
    </row>
    <row r="7647" spans="19:19" x14ac:dyDescent="0.25">
      <c r="S7647" s="6">
        <v>29</v>
      </c>
    </row>
    <row r="7648" spans="19:19" x14ac:dyDescent="0.25">
      <c r="S7648" s="6">
        <v>116</v>
      </c>
    </row>
    <row r="7649" spans="19:19" x14ac:dyDescent="0.25">
      <c r="S7649" s="6">
        <v>49</v>
      </c>
    </row>
    <row r="7650" spans="19:19" x14ac:dyDescent="0.25">
      <c r="S7650" s="6">
        <v>194</v>
      </c>
    </row>
    <row r="7651" spans="19:19" x14ac:dyDescent="0.25">
      <c r="S7651" s="6">
        <v>176</v>
      </c>
    </row>
    <row r="7652" spans="19:19" x14ac:dyDescent="0.25">
      <c r="S7652" s="6">
        <v>146</v>
      </c>
    </row>
    <row r="7653" spans="19:19" x14ac:dyDescent="0.25">
      <c r="S7653" s="6">
        <v>220</v>
      </c>
    </row>
    <row r="7654" spans="19:19" x14ac:dyDescent="0.25">
      <c r="S7654" s="6">
        <v>144</v>
      </c>
    </row>
    <row r="7655" spans="19:19" x14ac:dyDescent="0.25">
      <c r="S7655" s="6">
        <v>252</v>
      </c>
    </row>
    <row r="7656" spans="19:19" x14ac:dyDescent="0.25">
      <c r="S7656" s="6">
        <v>22</v>
      </c>
    </row>
    <row r="7657" spans="19:19" x14ac:dyDescent="0.25">
      <c r="S7657" s="6">
        <v>136</v>
      </c>
    </row>
    <row r="7658" spans="19:19" x14ac:dyDescent="0.25">
      <c r="S7658" s="6">
        <v>143</v>
      </c>
    </row>
    <row r="7659" spans="19:19" x14ac:dyDescent="0.25">
      <c r="S7659" s="6">
        <v>252</v>
      </c>
    </row>
    <row r="7660" spans="19:19" x14ac:dyDescent="0.25">
      <c r="S7660" s="6">
        <v>20</v>
      </c>
    </row>
    <row r="7661" spans="19:19" x14ac:dyDescent="0.25">
      <c r="S7661" s="6">
        <v>212</v>
      </c>
    </row>
    <row r="7662" spans="19:19" x14ac:dyDescent="0.25">
      <c r="S7662" s="6">
        <v>64</v>
      </c>
    </row>
    <row r="7663" spans="19:19" x14ac:dyDescent="0.25">
      <c r="S7663" s="6">
        <v>47</v>
      </c>
    </row>
    <row r="7664" spans="19:19" x14ac:dyDescent="0.25">
      <c r="S7664" s="6">
        <v>132</v>
      </c>
    </row>
    <row r="7665" spans="19:19" x14ac:dyDescent="0.25">
      <c r="S7665" s="6">
        <v>228</v>
      </c>
    </row>
    <row r="7666" spans="19:19" x14ac:dyDescent="0.25">
      <c r="S7666" s="6">
        <v>0</v>
      </c>
    </row>
    <row r="7667" spans="19:19" x14ac:dyDescent="0.25">
      <c r="S7667" s="6">
        <v>191</v>
      </c>
    </row>
    <row r="7668" spans="19:19" x14ac:dyDescent="0.25">
      <c r="S7668" s="6">
        <v>83</v>
      </c>
    </row>
    <row r="7669" spans="19:19" x14ac:dyDescent="0.25">
      <c r="S7669" s="6">
        <v>254</v>
      </c>
    </row>
    <row r="7670" spans="19:19" x14ac:dyDescent="0.25">
      <c r="S7670" s="6">
        <v>19</v>
      </c>
    </row>
    <row r="7671" spans="19:19" x14ac:dyDescent="0.25">
      <c r="S7671" s="6">
        <v>8</v>
      </c>
    </row>
    <row r="7672" spans="19:19" x14ac:dyDescent="0.25">
      <c r="S7672" s="6">
        <v>185</v>
      </c>
    </row>
    <row r="7673" spans="19:19" x14ac:dyDescent="0.25">
      <c r="S7673" s="6">
        <v>193</v>
      </c>
    </row>
    <row r="7674" spans="19:19" x14ac:dyDescent="0.25">
      <c r="S7674" s="6">
        <v>51</v>
      </c>
    </row>
    <row r="7675" spans="19:19" x14ac:dyDescent="0.25">
      <c r="S7675" s="6">
        <v>224</v>
      </c>
    </row>
    <row r="7676" spans="19:19" x14ac:dyDescent="0.25">
      <c r="S7676" s="6">
        <v>82</v>
      </c>
    </row>
    <row r="7677" spans="19:19" x14ac:dyDescent="0.25">
      <c r="S7677" s="6">
        <v>143</v>
      </c>
    </row>
    <row r="7678" spans="19:19" x14ac:dyDescent="0.25">
      <c r="S7678" s="6">
        <v>171</v>
      </c>
    </row>
    <row r="7679" spans="19:19" x14ac:dyDescent="0.25">
      <c r="S7679" s="6">
        <v>126</v>
      </c>
    </row>
    <row r="7680" spans="19:19" x14ac:dyDescent="0.25">
      <c r="S7680" s="6">
        <v>68</v>
      </c>
    </row>
    <row r="7681" spans="19:19" x14ac:dyDescent="0.25">
      <c r="S7681" s="6">
        <v>119</v>
      </c>
    </row>
    <row r="7682" spans="19:19" x14ac:dyDescent="0.25">
      <c r="S7682" s="6">
        <v>158</v>
      </c>
    </row>
    <row r="7683" spans="19:19" x14ac:dyDescent="0.25">
      <c r="S7683" s="6">
        <v>2</v>
      </c>
    </row>
    <row r="7684" spans="19:19" x14ac:dyDescent="0.25">
      <c r="S7684" s="6">
        <v>172</v>
      </c>
    </row>
    <row r="7685" spans="19:19" x14ac:dyDescent="0.25">
      <c r="S7685" s="6">
        <v>9</v>
      </c>
    </row>
    <row r="7686" spans="19:19" x14ac:dyDescent="0.25">
      <c r="S7686" s="6">
        <v>126</v>
      </c>
    </row>
    <row r="7687" spans="19:19" x14ac:dyDescent="0.25">
      <c r="S7687" s="6">
        <v>144</v>
      </c>
    </row>
    <row r="7688" spans="19:19" x14ac:dyDescent="0.25">
      <c r="S7688" s="6">
        <v>181</v>
      </c>
    </row>
    <row r="7689" spans="19:19" x14ac:dyDescent="0.25">
      <c r="S7689" s="6">
        <v>211</v>
      </c>
    </row>
    <row r="7690" spans="19:19" x14ac:dyDescent="0.25">
      <c r="S7690" s="6">
        <v>49</v>
      </c>
    </row>
    <row r="7691" spans="19:19" x14ac:dyDescent="0.25">
      <c r="S7691" s="6">
        <v>37</v>
      </c>
    </row>
    <row r="7692" spans="19:19" x14ac:dyDescent="0.25">
      <c r="S7692" s="6">
        <v>84</v>
      </c>
    </row>
    <row r="7693" spans="19:19" x14ac:dyDescent="0.25">
      <c r="S7693" s="6">
        <v>247</v>
      </c>
    </row>
    <row r="7694" spans="19:19" x14ac:dyDescent="0.25">
      <c r="S7694" s="6">
        <v>162</v>
      </c>
    </row>
    <row r="7695" spans="19:19" x14ac:dyDescent="0.25">
      <c r="S7695" s="6">
        <v>243</v>
      </c>
    </row>
    <row r="7696" spans="19:19" x14ac:dyDescent="0.25">
      <c r="S7696" s="6">
        <v>20</v>
      </c>
    </row>
    <row r="7697" spans="19:19" x14ac:dyDescent="0.25">
      <c r="S7697" s="6">
        <v>73</v>
      </c>
    </row>
    <row r="7698" spans="19:19" x14ac:dyDescent="0.25">
      <c r="S7698" s="6">
        <v>160</v>
      </c>
    </row>
    <row r="7699" spans="19:19" x14ac:dyDescent="0.25">
      <c r="S7699" s="6">
        <v>197</v>
      </c>
    </row>
    <row r="7700" spans="19:19" x14ac:dyDescent="0.25">
      <c r="S7700" s="6">
        <v>4</v>
      </c>
    </row>
    <row r="7701" spans="19:19" x14ac:dyDescent="0.25">
      <c r="S7701" s="6">
        <v>29</v>
      </c>
    </row>
    <row r="7702" spans="19:19" x14ac:dyDescent="0.25">
      <c r="S7702" s="6">
        <v>58</v>
      </c>
    </row>
    <row r="7703" spans="19:19" x14ac:dyDescent="0.25">
      <c r="S7703" s="6">
        <v>171</v>
      </c>
    </row>
    <row r="7704" spans="19:19" x14ac:dyDescent="0.25">
      <c r="S7704" s="6">
        <v>171</v>
      </c>
    </row>
    <row r="7705" spans="19:19" x14ac:dyDescent="0.25">
      <c r="S7705" s="6">
        <v>97</v>
      </c>
    </row>
    <row r="7706" spans="19:19" x14ac:dyDescent="0.25">
      <c r="S7706" s="6">
        <v>94</v>
      </c>
    </row>
    <row r="7707" spans="19:19" x14ac:dyDescent="0.25">
      <c r="S7707" s="6">
        <v>86</v>
      </c>
    </row>
    <row r="7708" spans="19:19" x14ac:dyDescent="0.25">
      <c r="S7708" s="6">
        <v>198</v>
      </c>
    </row>
    <row r="7709" spans="19:19" x14ac:dyDescent="0.25">
      <c r="S7709" s="6">
        <v>228</v>
      </c>
    </row>
    <row r="7710" spans="19:19" x14ac:dyDescent="0.25">
      <c r="S7710" s="6">
        <v>137</v>
      </c>
    </row>
    <row r="7711" spans="19:19" x14ac:dyDescent="0.25">
      <c r="S7711" s="6">
        <v>46</v>
      </c>
    </row>
    <row r="7712" spans="19:19" x14ac:dyDescent="0.25">
      <c r="S7712" s="6">
        <v>39</v>
      </c>
    </row>
    <row r="7713" spans="19:19" x14ac:dyDescent="0.25">
      <c r="S7713" s="6">
        <v>71</v>
      </c>
    </row>
    <row r="7714" spans="19:19" x14ac:dyDescent="0.25">
      <c r="S7714" s="6">
        <v>156</v>
      </c>
    </row>
    <row r="7715" spans="19:19" x14ac:dyDescent="0.25">
      <c r="S7715" s="6">
        <v>52</v>
      </c>
    </row>
    <row r="7716" spans="19:19" x14ac:dyDescent="0.25">
      <c r="S7716" s="6">
        <v>48</v>
      </c>
    </row>
    <row r="7717" spans="19:19" x14ac:dyDescent="0.25">
      <c r="S7717" s="6">
        <v>26</v>
      </c>
    </row>
    <row r="7718" spans="19:19" x14ac:dyDescent="0.25">
      <c r="S7718" s="6">
        <v>217</v>
      </c>
    </row>
    <row r="7719" spans="19:19" x14ac:dyDescent="0.25">
      <c r="S7719" s="6">
        <v>0</v>
      </c>
    </row>
    <row r="7720" spans="19:19" x14ac:dyDescent="0.25">
      <c r="S7720" s="6">
        <v>220</v>
      </c>
    </row>
    <row r="7721" spans="19:19" x14ac:dyDescent="0.25">
      <c r="S7721" s="6">
        <v>157</v>
      </c>
    </row>
    <row r="7722" spans="19:19" x14ac:dyDescent="0.25">
      <c r="S7722" s="6">
        <v>60</v>
      </c>
    </row>
    <row r="7723" spans="19:19" x14ac:dyDescent="0.25">
      <c r="S7723" s="6">
        <v>36</v>
      </c>
    </row>
    <row r="7724" spans="19:19" x14ac:dyDescent="0.25">
      <c r="S7724" s="6">
        <v>126</v>
      </c>
    </row>
    <row r="7725" spans="19:19" x14ac:dyDescent="0.25">
      <c r="S7725" s="6">
        <v>109</v>
      </c>
    </row>
    <row r="7726" spans="19:19" x14ac:dyDescent="0.25">
      <c r="S7726" s="6">
        <v>172</v>
      </c>
    </row>
    <row r="7727" spans="19:19" x14ac:dyDescent="0.25">
      <c r="S7727" s="6">
        <v>227</v>
      </c>
    </row>
    <row r="7728" spans="19:19" x14ac:dyDescent="0.25">
      <c r="S7728" s="6">
        <v>143</v>
      </c>
    </row>
    <row r="7729" spans="19:19" x14ac:dyDescent="0.25">
      <c r="S7729" s="6">
        <v>160</v>
      </c>
    </row>
    <row r="7730" spans="19:19" x14ac:dyDescent="0.25">
      <c r="S7730" s="6">
        <v>62</v>
      </c>
    </row>
    <row r="7731" spans="19:19" x14ac:dyDescent="0.25">
      <c r="S7731" s="6">
        <v>97</v>
      </c>
    </row>
    <row r="7732" spans="19:19" x14ac:dyDescent="0.25">
      <c r="S7732" s="6">
        <v>29</v>
      </c>
    </row>
    <row r="7733" spans="19:19" x14ac:dyDescent="0.25">
      <c r="S7733" s="6">
        <v>63</v>
      </c>
    </row>
    <row r="7734" spans="19:19" x14ac:dyDescent="0.25">
      <c r="S7734" s="6">
        <v>192</v>
      </c>
    </row>
    <row r="7735" spans="19:19" x14ac:dyDescent="0.25">
      <c r="S7735" s="6">
        <v>145</v>
      </c>
    </row>
    <row r="7736" spans="19:19" x14ac:dyDescent="0.25">
      <c r="S7736" s="6">
        <v>220</v>
      </c>
    </row>
    <row r="7737" spans="19:19" x14ac:dyDescent="0.25">
      <c r="S7737" s="6">
        <v>34</v>
      </c>
    </row>
    <row r="7738" spans="19:19" x14ac:dyDescent="0.25">
      <c r="S7738" s="6">
        <v>223</v>
      </c>
    </row>
    <row r="7739" spans="19:19" x14ac:dyDescent="0.25">
      <c r="S7739" s="6">
        <v>42</v>
      </c>
    </row>
    <row r="7740" spans="19:19" x14ac:dyDescent="0.25">
      <c r="S7740" s="6">
        <v>153</v>
      </c>
    </row>
    <row r="7741" spans="19:19" x14ac:dyDescent="0.25">
      <c r="S7741" s="6">
        <v>59</v>
      </c>
    </row>
    <row r="7742" spans="19:19" x14ac:dyDescent="0.25">
      <c r="S7742" s="6">
        <v>9</v>
      </c>
    </row>
    <row r="7743" spans="19:19" x14ac:dyDescent="0.25">
      <c r="S7743" s="6">
        <v>222</v>
      </c>
    </row>
    <row r="7744" spans="19:19" x14ac:dyDescent="0.25">
      <c r="S7744" s="6">
        <v>2</v>
      </c>
    </row>
    <row r="7745" spans="19:19" x14ac:dyDescent="0.25">
      <c r="S7745" s="6">
        <v>167</v>
      </c>
    </row>
    <row r="7746" spans="19:19" x14ac:dyDescent="0.25">
      <c r="S7746" s="6">
        <v>185</v>
      </c>
    </row>
    <row r="7747" spans="19:19" x14ac:dyDescent="0.25">
      <c r="S7747" s="6">
        <v>141</v>
      </c>
    </row>
    <row r="7748" spans="19:19" x14ac:dyDescent="0.25">
      <c r="S7748" s="6">
        <v>9</v>
      </c>
    </row>
    <row r="7749" spans="19:19" x14ac:dyDescent="0.25">
      <c r="S7749" s="6">
        <v>44</v>
      </c>
    </row>
    <row r="7750" spans="19:19" x14ac:dyDescent="0.25">
      <c r="S7750" s="6">
        <v>235</v>
      </c>
    </row>
    <row r="7751" spans="19:19" x14ac:dyDescent="0.25">
      <c r="S7751" s="6">
        <v>112</v>
      </c>
    </row>
    <row r="7752" spans="19:19" x14ac:dyDescent="0.25">
      <c r="S7752" s="6">
        <v>63</v>
      </c>
    </row>
    <row r="7753" spans="19:19" x14ac:dyDescent="0.25">
      <c r="S7753" s="6">
        <v>224</v>
      </c>
    </row>
    <row r="7754" spans="19:19" x14ac:dyDescent="0.25">
      <c r="S7754" s="6">
        <v>29</v>
      </c>
    </row>
    <row r="7755" spans="19:19" x14ac:dyDescent="0.25">
      <c r="S7755" s="6">
        <v>253</v>
      </c>
    </row>
    <row r="7756" spans="19:19" x14ac:dyDescent="0.25">
      <c r="S7756" s="6">
        <v>46</v>
      </c>
    </row>
    <row r="7757" spans="19:19" x14ac:dyDescent="0.25">
      <c r="S7757" s="6">
        <v>233</v>
      </c>
    </row>
    <row r="7758" spans="19:19" x14ac:dyDescent="0.25">
      <c r="S7758" s="6">
        <v>151</v>
      </c>
    </row>
    <row r="7759" spans="19:19" x14ac:dyDescent="0.25">
      <c r="S7759" s="6">
        <v>65</v>
      </c>
    </row>
    <row r="7760" spans="19:19" x14ac:dyDescent="0.25">
      <c r="S7760" s="6">
        <v>144</v>
      </c>
    </row>
    <row r="7761" spans="19:19" x14ac:dyDescent="0.25">
      <c r="S7761" s="6">
        <v>201</v>
      </c>
    </row>
    <row r="7762" spans="19:19" x14ac:dyDescent="0.25">
      <c r="S7762" s="6">
        <v>32</v>
      </c>
    </row>
    <row r="7763" spans="19:19" x14ac:dyDescent="0.25">
      <c r="S7763" s="6">
        <v>62</v>
      </c>
    </row>
    <row r="7764" spans="19:19" x14ac:dyDescent="0.25">
      <c r="S7764" s="6">
        <v>231</v>
      </c>
    </row>
    <row r="7765" spans="19:19" x14ac:dyDescent="0.25">
      <c r="S7765" s="6">
        <v>10</v>
      </c>
    </row>
    <row r="7766" spans="19:19" x14ac:dyDescent="0.25">
      <c r="S7766" s="6">
        <v>62</v>
      </c>
    </row>
    <row r="7767" spans="19:19" x14ac:dyDescent="0.25">
      <c r="S7767" s="6">
        <v>0</v>
      </c>
    </row>
    <row r="7768" spans="19:19" x14ac:dyDescent="0.25">
      <c r="S7768" s="6">
        <v>64</v>
      </c>
    </row>
    <row r="7769" spans="19:19" x14ac:dyDescent="0.25">
      <c r="S7769" s="6">
        <v>202</v>
      </c>
    </row>
    <row r="7770" spans="19:19" x14ac:dyDescent="0.25">
      <c r="S7770" s="6">
        <v>114</v>
      </c>
    </row>
    <row r="7771" spans="19:19" x14ac:dyDescent="0.25">
      <c r="S7771" s="6">
        <v>177</v>
      </c>
    </row>
    <row r="7772" spans="19:19" x14ac:dyDescent="0.25">
      <c r="S7772" s="6">
        <v>161</v>
      </c>
    </row>
    <row r="7773" spans="19:19" x14ac:dyDescent="0.25">
      <c r="S7773" s="6">
        <v>17</v>
      </c>
    </row>
    <row r="7774" spans="19:19" x14ac:dyDescent="0.25">
      <c r="S7774" s="6">
        <v>35</v>
      </c>
    </row>
    <row r="7775" spans="19:19" x14ac:dyDescent="0.25">
      <c r="S7775" s="6">
        <v>225</v>
      </c>
    </row>
    <row r="7776" spans="19:19" x14ac:dyDescent="0.25">
      <c r="S7776" s="6">
        <v>109</v>
      </c>
    </row>
    <row r="7777" spans="19:19" x14ac:dyDescent="0.25">
      <c r="S7777" s="6">
        <v>153</v>
      </c>
    </row>
    <row r="7778" spans="19:19" x14ac:dyDescent="0.25">
      <c r="S7778" s="6">
        <v>115</v>
      </c>
    </row>
    <row r="7779" spans="19:19" x14ac:dyDescent="0.25">
      <c r="S7779" s="6">
        <v>173</v>
      </c>
    </row>
    <row r="7780" spans="19:19" x14ac:dyDescent="0.25">
      <c r="S7780" s="6">
        <v>114</v>
      </c>
    </row>
    <row r="7781" spans="19:19" x14ac:dyDescent="0.25">
      <c r="S7781" s="6">
        <v>138</v>
      </c>
    </row>
    <row r="7782" spans="19:19" x14ac:dyDescent="0.25">
      <c r="S7782" s="6">
        <v>87</v>
      </c>
    </row>
    <row r="7783" spans="19:19" x14ac:dyDescent="0.25">
      <c r="S7783" s="6">
        <v>124</v>
      </c>
    </row>
    <row r="7784" spans="19:19" x14ac:dyDescent="0.25">
      <c r="S7784" s="6">
        <v>136</v>
      </c>
    </row>
    <row r="7785" spans="19:19" x14ac:dyDescent="0.25">
      <c r="S7785" s="6">
        <v>75</v>
      </c>
    </row>
    <row r="7786" spans="19:19" x14ac:dyDescent="0.25">
      <c r="S7786" s="6">
        <v>219</v>
      </c>
    </row>
    <row r="7787" spans="19:19" x14ac:dyDescent="0.25">
      <c r="S7787" s="6">
        <v>162</v>
      </c>
    </row>
    <row r="7788" spans="19:19" x14ac:dyDescent="0.25">
      <c r="S7788" s="6">
        <v>183</v>
      </c>
    </row>
    <row r="7789" spans="19:19" x14ac:dyDescent="0.25">
      <c r="S7789" s="6">
        <v>64</v>
      </c>
    </row>
    <row r="7790" spans="19:19" x14ac:dyDescent="0.25">
      <c r="S7790" s="6">
        <v>167</v>
      </c>
    </row>
    <row r="7791" spans="19:19" x14ac:dyDescent="0.25">
      <c r="S7791" s="6">
        <v>224</v>
      </c>
    </row>
    <row r="7792" spans="19:19" x14ac:dyDescent="0.25">
      <c r="S7792" s="6">
        <v>120</v>
      </c>
    </row>
    <row r="7793" spans="19:19" x14ac:dyDescent="0.25">
      <c r="S7793" s="6">
        <v>43</v>
      </c>
    </row>
    <row r="7794" spans="19:19" x14ac:dyDescent="0.25">
      <c r="S7794" s="6">
        <v>239</v>
      </c>
    </row>
    <row r="7795" spans="19:19" x14ac:dyDescent="0.25">
      <c r="S7795" s="6">
        <v>205</v>
      </c>
    </row>
    <row r="7796" spans="19:19" x14ac:dyDescent="0.25">
      <c r="S7796" s="6">
        <v>48</v>
      </c>
    </row>
    <row r="7797" spans="19:19" x14ac:dyDescent="0.25">
      <c r="S7797" s="6">
        <v>189</v>
      </c>
    </row>
    <row r="7798" spans="19:19" x14ac:dyDescent="0.25">
      <c r="S7798" s="6">
        <v>112</v>
      </c>
    </row>
    <row r="7799" spans="19:19" x14ac:dyDescent="0.25">
      <c r="S7799" s="6">
        <v>243</v>
      </c>
    </row>
    <row r="7800" spans="19:19" x14ac:dyDescent="0.25">
      <c r="S7800" s="6">
        <v>23</v>
      </c>
    </row>
    <row r="7801" spans="19:19" x14ac:dyDescent="0.25">
      <c r="S7801" s="6">
        <v>253</v>
      </c>
    </row>
    <row r="7802" spans="19:19" x14ac:dyDescent="0.25">
      <c r="S7802" s="6">
        <v>192</v>
      </c>
    </row>
    <row r="7803" spans="19:19" x14ac:dyDescent="0.25">
      <c r="S7803" s="6">
        <v>181</v>
      </c>
    </row>
    <row r="7804" spans="19:19" x14ac:dyDescent="0.25">
      <c r="S7804" s="6">
        <v>140</v>
      </c>
    </row>
    <row r="7805" spans="19:19" x14ac:dyDescent="0.25">
      <c r="S7805" s="6">
        <v>90</v>
      </c>
    </row>
    <row r="7806" spans="19:19" x14ac:dyDescent="0.25">
      <c r="S7806" s="6">
        <v>11</v>
      </c>
    </row>
    <row r="7807" spans="19:19" x14ac:dyDescent="0.25">
      <c r="S7807" s="6">
        <v>226</v>
      </c>
    </row>
    <row r="7808" spans="19:19" x14ac:dyDescent="0.25">
      <c r="S7808" s="6">
        <v>165</v>
      </c>
    </row>
    <row r="7809" spans="19:19" x14ac:dyDescent="0.25">
      <c r="S7809" s="6">
        <v>124</v>
      </c>
    </row>
    <row r="7810" spans="19:19" x14ac:dyDescent="0.25">
      <c r="S7810" s="6">
        <v>224</v>
      </c>
    </row>
    <row r="7811" spans="19:19" x14ac:dyDescent="0.25">
      <c r="S7811" s="6">
        <v>41</v>
      </c>
    </row>
    <row r="7812" spans="19:19" x14ac:dyDescent="0.25">
      <c r="S7812" s="6">
        <v>45</v>
      </c>
    </row>
    <row r="7813" spans="19:19" x14ac:dyDescent="0.25">
      <c r="S7813" s="6">
        <v>108</v>
      </c>
    </row>
    <row r="7814" spans="19:19" x14ac:dyDescent="0.25">
      <c r="S7814" s="6">
        <v>71</v>
      </c>
    </row>
    <row r="7815" spans="19:19" x14ac:dyDescent="0.25">
      <c r="S7815" s="6">
        <v>160</v>
      </c>
    </row>
    <row r="7816" spans="19:19" x14ac:dyDescent="0.25">
      <c r="S7816" s="6">
        <v>245</v>
      </c>
    </row>
    <row r="7817" spans="19:19" x14ac:dyDescent="0.25">
      <c r="S7817" s="6">
        <v>50</v>
      </c>
    </row>
    <row r="7818" spans="19:19" x14ac:dyDescent="0.25">
      <c r="S7818" s="6">
        <v>97</v>
      </c>
    </row>
    <row r="7819" spans="19:19" x14ac:dyDescent="0.25">
      <c r="S7819" s="6">
        <v>194</v>
      </c>
    </row>
    <row r="7820" spans="19:19" x14ac:dyDescent="0.25">
      <c r="S7820" s="6">
        <v>61</v>
      </c>
    </row>
    <row r="7821" spans="19:19" x14ac:dyDescent="0.25">
      <c r="S7821" s="6">
        <v>220</v>
      </c>
    </row>
    <row r="7822" spans="19:19" x14ac:dyDescent="0.25">
      <c r="S7822" s="6">
        <v>189</v>
      </c>
    </row>
    <row r="7823" spans="19:19" x14ac:dyDescent="0.25">
      <c r="S7823" s="6">
        <v>19</v>
      </c>
    </row>
    <row r="7824" spans="19:19" x14ac:dyDescent="0.25">
      <c r="S7824" s="6">
        <v>95</v>
      </c>
    </row>
    <row r="7825" spans="19:19" x14ac:dyDescent="0.25">
      <c r="S7825" s="6">
        <v>108</v>
      </c>
    </row>
    <row r="7826" spans="19:19" x14ac:dyDescent="0.25">
      <c r="S7826" s="6">
        <v>248</v>
      </c>
    </row>
    <row r="7827" spans="19:19" x14ac:dyDescent="0.25">
      <c r="S7827" s="6">
        <v>162</v>
      </c>
    </row>
    <row r="7828" spans="19:19" x14ac:dyDescent="0.25">
      <c r="S7828" s="6">
        <v>193</v>
      </c>
    </row>
    <row r="7829" spans="19:19" x14ac:dyDescent="0.25">
      <c r="S7829" s="6">
        <v>58</v>
      </c>
    </row>
    <row r="7830" spans="19:19" x14ac:dyDescent="0.25">
      <c r="S7830" s="6">
        <v>135</v>
      </c>
    </row>
    <row r="7831" spans="19:19" x14ac:dyDescent="0.25">
      <c r="S7831" s="6">
        <v>165</v>
      </c>
    </row>
    <row r="7832" spans="19:19" x14ac:dyDescent="0.25">
      <c r="S7832" s="6">
        <v>163</v>
      </c>
    </row>
    <row r="7833" spans="19:19" x14ac:dyDescent="0.25">
      <c r="S7833" s="6">
        <v>82</v>
      </c>
    </row>
    <row r="7834" spans="19:19" x14ac:dyDescent="0.25">
      <c r="S7834" s="6">
        <v>118</v>
      </c>
    </row>
    <row r="7835" spans="19:19" x14ac:dyDescent="0.25">
      <c r="S7835" s="6">
        <v>176</v>
      </c>
    </row>
    <row r="7836" spans="19:19" x14ac:dyDescent="0.25">
      <c r="S7836" s="6">
        <v>49</v>
      </c>
    </row>
    <row r="7837" spans="19:19" x14ac:dyDescent="0.25">
      <c r="S7837" s="6">
        <v>46</v>
      </c>
    </row>
    <row r="7838" spans="19:19" x14ac:dyDescent="0.25">
      <c r="S7838" s="6">
        <v>155</v>
      </c>
    </row>
    <row r="7839" spans="19:19" x14ac:dyDescent="0.25">
      <c r="S7839" s="6">
        <v>128</v>
      </c>
    </row>
    <row r="7840" spans="19:19" x14ac:dyDescent="0.25">
      <c r="S7840" s="6">
        <v>228</v>
      </c>
    </row>
    <row r="7841" spans="19:19" x14ac:dyDescent="0.25">
      <c r="S7841" s="6">
        <v>113</v>
      </c>
    </row>
    <row r="7842" spans="19:19" x14ac:dyDescent="0.25">
      <c r="S7842" s="6">
        <v>7</v>
      </c>
    </row>
    <row r="7843" spans="19:19" x14ac:dyDescent="0.25">
      <c r="S7843" s="6">
        <v>21</v>
      </c>
    </row>
    <row r="7844" spans="19:19" x14ac:dyDescent="0.25">
      <c r="S7844" s="6">
        <v>175</v>
      </c>
    </row>
    <row r="7845" spans="19:19" x14ac:dyDescent="0.25">
      <c r="S7845" s="6">
        <v>218</v>
      </c>
    </row>
    <row r="7846" spans="19:19" x14ac:dyDescent="0.25">
      <c r="S7846" s="6">
        <v>6</v>
      </c>
    </row>
    <row r="7847" spans="19:19" x14ac:dyDescent="0.25">
      <c r="S7847" s="6">
        <v>227</v>
      </c>
    </row>
    <row r="7848" spans="19:19" x14ac:dyDescent="0.25">
      <c r="S7848" s="6">
        <v>47</v>
      </c>
    </row>
    <row r="7849" spans="19:19" x14ac:dyDescent="0.25">
      <c r="S7849" s="6">
        <v>164</v>
      </c>
    </row>
    <row r="7850" spans="19:19" x14ac:dyDescent="0.25">
      <c r="S7850" s="6">
        <v>229</v>
      </c>
    </row>
    <row r="7851" spans="19:19" x14ac:dyDescent="0.25">
      <c r="S7851" s="6">
        <v>220</v>
      </c>
    </row>
    <row r="7852" spans="19:19" x14ac:dyDescent="0.25">
      <c r="S7852" s="6">
        <v>211</v>
      </c>
    </row>
    <row r="7853" spans="19:19" x14ac:dyDescent="0.25">
      <c r="S7853" s="6">
        <v>144</v>
      </c>
    </row>
    <row r="7854" spans="19:19" x14ac:dyDescent="0.25">
      <c r="S7854" s="6">
        <v>222</v>
      </c>
    </row>
    <row r="7855" spans="19:19" x14ac:dyDescent="0.25">
      <c r="S7855" s="6">
        <v>131</v>
      </c>
    </row>
    <row r="7856" spans="19:19" x14ac:dyDescent="0.25">
      <c r="S7856" s="6">
        <v>234</v>
      </c>
    </row>
    <row r="7857" spans="19:19" x14ac:dyDescent="0.25">
      <c r="S7857" s="6">
        <v>194</v>
      </c>
    </row>
    <row r="7858" spans="19:19" x14ac:dyDescent="0.25">
      <c r="S7858" s="6">
        <v>54</v>
      </c>
    </row>
    <row r="7859" spans="19:19" x14ac:dyDescent="0.25">
      <c r="S7859" s="6">
        <v>134</v>
      </c>
    </row>
    <row r="7860" spans="19:19" x14ac:dyDescent="0.25">
      <c r="S7860" s="6">
        <v>38</v>
      </c>
    </row>
    <row r="7861" spans="19:19" x14ac:dyDescent="0.25">
      <c r="S7861" s="6">
        <v>79</v>
      </c>
    </row>
    <row r="7862" spans="19:19" x14ac:dyDescent="0.25">
      <c r="S7862" s="6">
        <v>25</v>
      </c>
    </row>
    <row r="7863" spans="19:19" x14ac:dyDescent="0.25">
      <c r="S7863" s="6">
        <v>142</v>
      </c>
    </row>
    <row r="7864" spans="19:19" x14ac:dyDescent="0.25">
      <c r="S7864" s="6">
        <v>196</v>
      </c>
    </row>
    <row r="7865" spans="19:19" x14ac:dyDescent="0.25">
      <c r="S7865" s="6">
        <v>55</v>
      </c>
    </row>
    <row r="7866" spans="19:19" x14ac:dyDescent="0.25">
      <c r="S7866" s="6">
        <v>73</v>
      </c>
    </row>
    <row r="7867" spans="19:19" x14ac:dyDescent="0.25">
      <c r="S7867" s="6">
        <v>210</v>
      </c>
    </row>
    <row r="7868" spans="19:19" x14ac:dyDescent="0.25">
      <c r="S7868" s="6">
        <v>92</v>
      </c>
    </row>
    <row r="7869" spans="19:19" x14ac:dyDescent="0.25">
      <c r="S7869" s="6">
        <v>173</v>
      </c>
    </row>
    <row r="7870" spans="19:19" x14ac:dyDescent="0.25">
      <c r="S7870" s="6">
        <v>95</v>
      </c>
    </row>
    <row r="7871" spans="19:19" x14ac:dyDescent="0.25">
      <c r="S7871" s="6">
        <v>255</v>
      </c>
    </row>
    <row r="7872" spans="19:19" x14ac:dyDescent="0.25">
      <c r="S7872" s="6">
        <v>32</v>
      </c>
    </row>
    <row r="7873" spans="19:19" x14ac:dyDescent="0.25">
      <c r="S7873" s="6">
        <v>119</v>
      </c>
    </row>
    <row r="7874" spans="19:19" x14ac:dyDescent="0.25">
      <c r="S7874" s="6">
        <v>87</v>
      </c>
    </row>
    <row r="7875" spans="19:19" x14ac:dyDescent="0.25">
      <c r="S7875" s="6">
        <v>39</v>
      </c>
    </row>
    <row r="7876" spans="19:19" x14ac:dyDescent="0.25">
      <c r="S7876" s="6">
        <v>57</v>
      </c>
    </row>
    <row r="7877" spans="19:19" x14ac:dyDescent="0.25">
      <c r="S7877" s="6">
        <v>241</v>
      </c>
    </row>
    <row r="7878" spans="19:19" x14ac:dyDescent="0.25">
      <c r="S7878" s="6">
        <v>218</v>
      </c>
    </row>
    <row r="7879" spans="19:19" x14ac:dyDescent="0.25">
      <c r="S7879" s="6">
        <v>60</v>
      </c>
    </row>
    <row r="7880" spans="19:19" x14ac:dyDescent="0.25">
      <c r="S7880" s="6">
        <v>159</v>
      </c>
    </row>
    <row r="7881" spans="19:19" x14ac:dyDescent="0.25">
      <c r="S7881" s="6">
        <v>52</v>
      </c>
    </row>
    <row r="7882" spans="19:19" x14ac:dyDescent="0.25">
      <c r="S7882" s="6">
        <v>224</v>
      </c>
    </row>
    <row r="7883" spans="19:19" x14ac:dyDescent="0.25">
      <c r="S7883" s="6">
        <v>153</v>
      </c>
    </row>
    <row r="7884" spans="19:19" x14ac:dyDescent="0.25">
      <c r="S7884" s="6">
        <v>152</v>
      </c>
    </row>
    <row r="7885" spans="19:19" x14ac:dyDescent="0.25">
      <c r="S7885" s="6">
        <v>145</v>
      </c>
    </row>
    <row r="7886" spans="19:19" x14ac:dyDescent="0.25">
      <c r="S7886" s="6">
        <v>225</v>
      </c>
    </row>
    <row r="7887" spans="19:19" x14ac:dyDescent="0.25">
      <c r="S7887" s="6">
        <v>111</v>
      </c>
    </row>
    <row r="7888" spans="19:19" x14ac:dyDescent="0.25">
      <c r="S7888" s="6">
        <v>8</v>
      </c>
    </row>
    <row r="7889" spans="19:19" x14ac:dyDescent="0.25">
      <c r="S7889" s="6">
        <v>125</v>
      </c>
    </row>
    <row r="7890" spans="19:19" x14ac:dyDescent="0.25">
      <c r="S7890" s="6">
        <v>168</v>
      </c>
    </row>
    <row r="7891" spans="19:19" x14ac:dyDescent="0.25">
      <c r="S7891" s="6">
        <v>217</v>
      </c>
    </row>
    <row r="7892" spans="19:19" x14ac:dyDescent="0.25">
      <c r="S7892" s="6">
        <v>97</v>
      </c>
    </row>
    <row r="7893" spans="19:19" x14ac:dyDescent="0.25">
      <c r="S7893" s="6">
        <v>26</v>
      </c>
    </row>
    <row r="7894" spans="19:19" x14ac:dyDescent="0.25">
      <c r="S7894" s="6">
        <v>224</v>
      </c>
    </row>
    <row r="7895" spans="19:19" x14ac:dyDescent="0.25">
      <c r="S7895" s="6">
        <v>253</v>
      </c>
    </row>
    <row r="7896" spans="19:19" x14ac:dyDescent="0.25">
      <c r="S7896" s="6">
        <v>197</v>
      </c>
    </row>
    <row r="7897" spans="19:19" x14ac:dyDescent="0.25">
      <c r="S7897" s="6">
        <v>196</v>
      </c>
    </row>
    <row r="7898" spans="19:19" x14ac:dyDescent="0.25">
      <c r="S7898" s="6">
        <v>5</v>
      </c>
    </row>
    <row r="7899" spans="19:19" x14ac:dyDescent="0.25">
      <c r="S7899" s="6">
        <v>35</v>
      </c>
    </row>
    <row r="7900" spans="19:19" x14ac:dyDescent="0.25">
      <c r="S7900" s="6">
        <v>226</v>
      </c>
    </row>
    <row r="7901" spans="19:19" x14ac:dyDescent="0.25">
      <c r="S7901" s="6">
        <v>236</v>
      </c>
    </row>
    <row r="7902" spans="19:19" x14ac:dyDescent="0.25">
      <c r="S7902" s="6">
        <v>103</v>
      </c>
    </row>
    <row r="7903" spans="19:19" x14ac:dyDescent="0.25">
      <c r="S7903" s="6">
        <v>127</v>
      </c>
    </row>
    <row r="7904" spans="19:19" x14ac:dyDescent="0.25">
      <c r="S7904" s="6">
        <v>19</v>
      </c>
    </row>
    <row r="7905" spans="19:19" x14ac:dyDescent="0.25">
      <c r="S7905" s="6">
        <v>63</v>
      </c>
    </row>
    <row r="7906" spans="19:19" x14ac:dyDescent="0.25">
      <c r="S7906" s="6">
        <v>208</v>
      </c>
    </row>
    <row r="7907" spans="19:19" x14ac:dyDescent="0.25">
      <c r="S7907" s="6">
        <v>168</v>
      </c>
    </row>
    <row r="7908" spans="19:19" x14ac:dyDescent="0.25">
      <c r="S7908" s="6">
        <v>237</v>
      </c>
    </row>
    <row r="7909" spans="19:19" x14ac:dyDescent="0.25">
      <c r="S7909" s="6">
        <v>55</v>
      </c>
    </row>
    <row r="7910" spans="19:19" x14ac:dyDescent="0.25">
      <c r="S7910" s="6">
        <v>70</v>
      </c>
    </row>
    <row r="7911" spans="19:19" x14ac:dyDescent="0.25">
      <c r="S7911" s="6">
        <v>220</v>
      </c>
    </row>
    <row r="7912" spans="19:19" x14ac:dyDescent="0.25">
      <c r="S7912" s="6">
        <v>101</v>
      </c>
    </row>
    <row r="7913" spans="19:19" x14ac:dyDescent="0.25">
      <c r="S7913" s="6">
        <v>245</v>
      </c>
    </row>
    <row r="7914" spans="19:19" x14ac:dyDescent="0.25">
      <c r="S7914" s="6">
        <v>88</v>
      </c>
    </row>
    <row r="7915" spans="19:19" x14ac:dyDescent="0.25">
      <c r="S7915" s="6">
        <v>187</v>
      </c>
    </row>
    <row r="7916" spans="19:19" x14ac:dyDescent="0.25">
      <c r="S7916" s="6">
        <v>195</v>
      </c>
    </row>
    <row r="7917" spans="19:19" x14ac:dyDescent="0.25">
      <c r="S7917" s="6">
        <v>196</v>
      </c>
    </row>
    <row r="7918" spans="19:19" x14ac:dyDescent="0.25">
      <c r="S7918" s="6">
        <v>168</v>
      </c>
    </row>
    <row r="7919" spans="19:19" x14ac:dyDescent="0.25">
      <c r="S7919" s="6">
        <v>237</v>
      </c>
    </row>
    <row r="7920" spans="19:19" x14ac:dyDescent="0.25">
      <c r="S7920" s="6">
        <v>172</v>
      </c>
    </row>
    <row r="7921" spans="19:19" x14ac:dyDescent="0.25">
      <c r="S7921" s="6">
        <v>101</v>
      </c>
    </row>
    <row r="7922" spans="19:19" x14ac:dyDescent="0.25">
      <c r="S7922" s="6">
        <v>52</v>
      </c>
    </row>
    <row r="7923" spans="19:19" x14ac:dyDescent="0.25">
      <c r="S7923" s="6">
        <v>17</v>
      </c>
    </row>
    <row r="7924" spans="19:19" x14ac:dyDescent="0.25">
      <c r="S7924" s="6">
        <v>140</v>
      </c>
    </row>
    <row r="7925" spans="19:19" x14ac:dyDescent="0.25">
      <c r="S7925" s="6">
        <v>156</v>
      </c>
    </row>
    <row r="7926" spans="19:19" x14ac:dyDescent="0.25">
      <c r="S7926" s="6">
        <v>104</v>
      </c>
    </row>
    <row r="7927" spans="19:19" x14ac:dyDescent="0.25">
      <c r="S7927" s="6">
        <v>250</v>
      </c>
    </row>
    <row r="7928" spans="19:19" x14ac:dyDescent="0.25">
      <c r="S7928" s="6">
        <v>109</v>
      </c>
    </row>
    <row r="7929" spans="19:19" x14ac:dyDescent="0.25">
      <c r="S7929" s="6">
        <v>176</v>
      </c>
    </row>
    <row r="7930" spans="19:19" x14ac:dyDescent="0.25">
      <c r="S7930" s="6">
        <v>195</v>
      </c>
    </row>
    <row r="7931" spans="19:19" x14ac:dyDescent="0.25">
      <c r="S7931" s="6">
        <v>21</v>
      </c>
    </row>
    <row r="7932" spans="19:19" x14ac:dyDescent="0.25">
      <c r="S7932" s="6">
        <v>87</v>
      </c>
    </row>
    <row r="7933" spans="19:19" x14ac:dyDescent="0.25">
      <c r="S7933" s="6">
        <v>200</v>
      </c>
    </row>
    <row r="7934" spans="19:19" x14ac:dyDescent="0.25">
      <c r="S7934" s="6">
        <v>62</v>
      </c>
    </row>
    <row r="7935" spans="19:19" x14ac:dyDescent="0.25">
      <c r="S7935" s="6">
        <v>39</v>
      </c>
    </row>
    <row r="7936" spans="19:19" x14ac:dyDescent="0.25">
      <c r="S7936" s="6">
        <v>45</v>
      </c>
    </row>
    <row r="7937" spans="19:19" x14ac:dyDescent="0.25">
      <c r="S7937" s="6">
        <v>162</v>
      </c>
    </row>
    <row r="7938" spans="19:19" x14ac:dyDescent="0.25">
      <c r="S7938" s="6">
        <v>220</v>
      </c>
    </row>
    <row r="7939" spans="19:19" x14ac:dyDescent="0.25">
      <c r="S7939" s="6">
        <v>141</v>
      </c>
    </row>
    <row r="7940" spans="19:19" x14ac:dyDescent="0.25">
      <c r="S7940" s="6">
        <v>74</v>
      </c>
    </row>
    <row r="7941" spans="19:19" x14ac:dyDescent="0.25">
      <c r="S7941" s="6">
        <v>75</v>
      </c>
    </row>
    <row r="7942" spans="19:19" x14ac:dyDescent="0.25">
      <c r="S7942" s="6">
        <v>183</v>
      </c>
    </row>
    <row r="7943" spans="19:19" x14ac:dyDescent="0.25">
      <c r="S7943" s="6">
        <v>59</v>
      </c>
    </row>
    <row r="7944" spans="19:19" x14ac:dyDescent="0.25">
      <c r="S7944" s="6">
        <v>143</v>
      </c>
    </row>
    <row r="7945" spans="19:19" x14ac:dyDescent="0.25">
      <c r="S7945" s="6">
        <v>75</v>
      </c>
    </row>
    <row r="7946" spans="19:19" x14ac:dyDescent="0.25">
      <c r="S7946" s="6">
        <v>62</v>
      </c>
    </row>
    <row r="7947" spans="19:19" x14ac:dyDescent="0.25">
      <c r="S7947" s="6">
        <v>27</v>
      </c>
    </row>
    <row r="7948" spans="19:19" x14ac:dyDescent="0.25">
      <c r="S7948" s="6">
        <v>101</v>
      </c>
    </row>
    <row r="7949" spans="19:19" x14ac:dyDescent="0.25">
      <c r="S7949" s="6">
        <v>139</v>
      </c>
    </row>
    <row r="7950" spans="19:19" x14ac:dyDescent="0.25">
      <c r="S7950" s="6">
        <v>251</v>
      </c>
    </row>
    <row r="7951" spans="19:19" x14ac:dyDescent="0.25">
      <c r="S7951" s="6">
        <v>235</v>
      </c>
    </row>
    <row r="7952" spans="19:19" x14ac:dyDescent="0.25">
      <c r="S7952" s="6">
        <v>173</v>
      </c>
    </row>
    <row r="7953" spans="19:19" x14ac:dyDescent="0.25">
      <c r="S7953" s="6">
        <v>236</v>
      </c>
    </row>
    <row r="7954" spans="19:19" x14ac:dyDescent="0.25">
      <c r="S7954" s="6">
        <v>70</v>
      </c>
    </row>
    <row r="7955" spans="19:19" x14ac:dyDescent="0.25">
      <c r="S7955" s="6">
        <v>224</v>
      </c>
    </row>
    <row r="7956" spans="19:19" x14ac:dyDescent="0.25">
      <c r="S7956" s="6">
        <v>211</v>
      </c>
    </row>
    <row r="7957" spans="19:19" x14ac:dyDescent="0.25">
      <c r="S7957" s="6">
        <v>21</v>
      </c>
    </row>
    <row r="7958" spans="19:19" x14ac:dyDescent="0.25">
      <c r="S7958" s="6">
        <v>228</v>
      </c>
    </row>
    <row r="7959" spans="19:19" x14ac:dyDescent="0.25">
      <c r="S7959" s="6">
        <v>85</v>
      </c>
    </row>
    <row r="7960" spans="19:19" x14ac:dyDescent="0.25">
      <c r="S7960" s="6">
        <v>153</v>
      </c>
    </row>
    <row r="7961" spans="19:19" x14ac:dyDescent="0.25">
      <c r="S7961" s="6">
        <v>215</v>
      </c>
    </row>
    <row r="7962" spans="19:19" x14ac:dyDescent="0.25">
      <c r="S7962" s="6">
        <v>137</v>
      </c>
    </row>
    <row r="7963" spans="19:19" x14ac:dyDescent="0.25">
      <c r="S7963" s="6">
        <v>204</v>
      </c>
    </row>
    <row r="7964" spans="19:19" x14ac:dyDescent="0.25">
      <c r="S7964" s="6">
        <v>72</v>
      </c>
    </row>
    <row r="7965" spans="19:19" x14ac:dyDescent="0.25">
      <c r="S7965" s="6">
        <v>1</v>
      </c>
    </row>
    <row r="7966" spans="19:19" x14ac:dyDescent="0.25">
      <c r="S7966" s="6">
        <v>30</v>
      </c>
    </row>
    <row r="7967" spans="19:19" x14ac:dyDescent="0.25">
      <c r="S7967" s="6">
        <v>122</v>
      </c>
    </row>
    <row r="7968" spans="19:19" x14ac:dyDescent="0.25">
      <c r="S7968" s="6">
        <v>229</v>
      </c>
    </row>
    <row r="7969" spans="19:19" x14ac:dyDescent="0.25">
      <c r="S7969" s="6">
        <v>175</v>
      </c>
    </row>
    <row r="7970" spans="19:19" x14ac:dyDescent="0.25">
      <c r="S7970" s="6">
        <v>10</v>
      </c>
    </row>
    <row r="7971" spans="19:19" x14ac:dyDescent="0.25">
      <c r="S7971" s="6">
        <v>22</v>
      </c>
    </row>
    <row r="7972" spans="19:19" x14ac:dyDescent="0.25">
      <c r="S7972" s="6">
        <v>223</v>
      </c>
    </row>
    <row r="7973" spans="19:19" x14ac:dyDescent="0.25">
      <c r="S7973" s="6">
        <v>197</v>
      </c>
    </row>
    <row r="7974" spans="19:19" x14ac:dyDescent="0.25">
      <c r="S7974" s="6">
        <v>248</v>
      </c>
    </row>
    <row r="7975" spans="19:19" x14ac:dyDescent="0.25">
      <c r="S7975" s="6">
        <v>76</v>
      </c>
    </row>
    <row r="7976" spans="19:19" x14ac:dyDescent="0.25">
      <c r="S7976" s="6">
        <v>126</v>
      </c>
    </row>
    <row r="7977" spans="19:19" x14ac:dyDescent="0.25">
      <c r="S7977" s="6">
        <v>204</v>
      </c>
    </row>
    <row r="7978" spans="19:19" x14ac:dyDescent="0.25">
      <c r="S7978" s="6">
        <v>13</v>
      </c>
    </row>
    <row r="7979" spans="19:19" x14ac:dyDescent="0.25">
      <c r="S7979" s="6">
        <v>137</v>
      </c>
    </row>
    <row r="7980" spans="19:19" x14ac:dyDescent="0.25">
      <c r="S7980" s="6">
        <v>245</v>
      </c>
    </row>
    <row r="7981" spans="19:19" x14ac:dyDescent="0.25">
      <c r="S7981" s="6">
        <v>114</v>
      </c>
    </row>
    <row r="7982" spans="19:19" x14ac:dyDescent="0.25">
      <c r="S7982" s="6">
        <v>252</v>
      </c>
    </row>
    <row r="7983" spans="19:19" x14ac:dyDescent="0.25">
      <c r="S7983" s="6">
        <v>136</v>
      </c>
    </row>
    <row r="7984" spans="19:19" x14ac:dyDescent="0.25">
      <c r="S7984" s="6">
        <v>19</v>
      </c>
    </row>
    <row r="7985" spans="19:19" x14ac:dyDescent="0.25">
      <c r="S7985" s="6">
        <v>214</v>
      </c>
    </row>
    <row r="7986" spans="19:19" x14ac:dyDescent="0.25">
      <c r="S7986" s="6">
        <v>130</v>
      </c>
    </row>
    <row r="7987" spans="19:19" x14ac:dyDescent="0.25">
      <c r="S7987" s="6">
        <v>167</v>
      </c>
    </row>
    <row r="7988" spans="19:19" x14ac:dyDescent="0.25">
      <c r="S7988" s="6">
        <v>73</v>
      </c>
    </row>
    <row r="7989" spans="19:19" x14ac:dyDescent="0.25">
      <c r="S7989" s="6">
        <v>153</v>
      </c>
    </row>
    <row r="7990" spans="19:19" x14ac:dyDescent="0.25">
      <c r="S7990" s="6">
        <v>24</v>
      </c>
    </row>
    <row r="7991" spans="19:19" x14ac:dyDescent="0.25">
      <c r="S7991" s="6">
        <v>87</v>
      </c>
    </row>
    <row r="7992" spans="19:19" x14ac:dyDescent="0.25">
      <c r="S7992" s="6">
        <v>103</v>
      </c>
    </row>
    <row r="7993" spans="19:19" x14ac:dyDescent="0.25">
      <c r="S7993" s="6">
        <v>242</v>
      </c>
    </row>
    <row r="7994" spans="19:19" x14ac:dyDescent="0.25">
      <c r="S7994" s="6">
        <v>98</v>
      </c>
    </row>
    <row r="7995" spans="19:19" x14ac:dyDescent="0.25">
      <c r="S7995" s="6">
        <v>104</v>
      </c>
    </row>
    <row r="7996" spans="19:19" x14ac:dyDescent="0.25">
      <c r="S7996" s="6">
        <v>99</v>
      </c>
    </row>
    <row r="7997" spans="19:19" x14ac:dyDescent="0.25">
      <c r="S7997" s="6">
        <v>199</v>
      </c>
    </row>
    <row r="7998" spans="19:19" x14ac:dyDescent="0.25">
      <c r="S7998" s="6">
        <v>211</v>
      </c>
    </row>
    <row r="7999" spans="19:19" x14ac:dyDescent="0.25">
      <c r="S7999" s="6">
        <v>21</v>
      </c>
    </row>
    <row r="8000" spans="19:19" x14ac:dyDescent="0.25">
      <c r="S8000" s="6">
        <v>121</v>
      </c>
    </row>
    <row r="8001" spans="19:19" x14ac:dyDescent="0.25">
      <c r="S8001" s="6">
        <v>175</v>
      </c>
    </row>
    <row r="8002" spans="19:19" x14ac:dyDescent="0.25">
      <c r="S8002" s="6">
        <v>213</v>
      </c>
    </row>
    <row r="8003" spans="19:19" x14ac:dyDescent="0.25">
      <c r="S8003" s="6">
        <v>15</v>
      </c>
    </row>
    <row r="8004" spans="19:19" x14ac:dyDescent="0.25">
      <c r="S8004" s="6">
        <v>70</v>
      </c>
    </row>
    <row r="8005" spans="19:19" x14ac:dyDescent="0.25">
      <c r="S8005" s="6">
        <v>6</v>
      </c>
    </row>
    <row r="8006" spans="19:19" x14ac:dyDescent="0.25">
      <c r="S8006" s="6">
        <v>109</v>
      </c>
    </row>
    <row r="8007" spans="19:19" x14ac:dyDescent="0.25">
      <c r="S8007" s="6">
        <v>11</v>
      </c>
    </row>
    <row r="8008" spans="19:19" x14ac:dyDescent="0.25">
      <c r="S8008" s="6">
        <v>240</v>
      </c>
    </row>
    <row r="8009" spans="19:19" x14ac:dyDescent="0.25">
      <c r="S8009" s="6">
        <v>242</v>
      </c>
    </row>
    <row r="8010" spans="19:19" x14ac:dyDescent="0.25">
      <c r="S8010" s="6">
        <v>39</v>
      </c>
    </row>
    <row r="8011" spans="19:19" x14ac:dyDescent="0.25">
      <c r="S8011" s="6">
        <v>12</v>
      </c>
    </row>
    <row r="8012" spans="19:19" x14ac:dyDescent="0.25">
      <c r="S8012" s="6">
        <v>4</v>
      </c>
    </row>
    <row r="8013" spans="19:19" x14ac:dyDescent="0.25">
      <c r="S8013" s="6">
        <v>84</v>
      </c>
    </row>
    <row r="8014" spans="19:19" x14ac:dyDescent="0.25">
      <c r="S8014" s="6">
        <v>240</v>
      </c>
    </row>
    <row r="8015" spans="19:19" x14ac:dyDescent="0.25">
      <c r="S8015" s="6">
        <v>85</v>
      </c>
    </row>
    <row r="8016" spans="19:19" x14ac:dyDescent="0.25">
      <c r="S8016" s="6">
        <v>38</v>
      </c>
    </row>
    <row r="8017" spans="19:19" x14ac:dyDescent="0.25">
      <c r="S8017" s="6">
        <v>247</v>
      </c>
    </row>
    <row r="8018" spans="19:19" x14ac:dyDescent="0.25">
      <c r="S8018" s="6">
        <v>242</v>
      </c>
    </row>
    <row r="8019" spans="19:19" x14ac:dyDescent="0.25">
      <c r="S8019" s="6">
        <v>91</v>
      </c>
    </row>
    <row r="8020" spans="19:19" x14ac:dyDescent="0.25">
      <c r="S8020" s="6">
        <v>213</v>
      </c>
    </row>
    <row r="8021" spans="19:19" x14ac:dyDescent="0.25">
      <c r="S8021" s="6">
        <v>136</v>
      </c>
    </row>
    <row r="8022" spans="19:19" x14ac:dyDescent="0.25">
      <c r="S8022" s="6">
        <v>45</v>
      </c>
    </row>
    <row r="8023" spans="19:19" x14ac:dyDescent="0.25">
      <c r="S8023" s="6">
        <v>220</v>
      </c>
    </row>
    <row r="8024" spans="19:19" x14ac:dyDescent="0.25">
      <c r="S8024" s="6">
        <v>171</v>
      </c>
    </row>
    <row r="8025" spans="19:19" x14ac:dyDescent="0.25">
      <c r="S8025" s="6">
        <v>191</v>
      </c>
    </row>
    <row r="8026" spans="19:19" x14ac:dyDescent="0.25">
      <c r="S8026" s="6">
        <v>212</v>
      </c>
    </row>
    <row r="8027" spans="19:19" x14ac:dyDescent="0.25">
      <c r="S8027" s="6">
        <v>158</v>
      </c>
    </row>
    <row r="8028" spans="19:19" x14ac:dyDescent="0.25">
      <c r="S8028" s="6">
        <v>182</v>
      </c>
    </row>
    <row r="8029" spans="19:19" x14ac:dyDescent="0.25">
      <c r="S8029" s="6">
        <v>131</v>
      </c>
    </row>
    <row r="8030" spans="19:19" x14ac:dyDescent="0.25">
      <c r="S8030" s="6">
        <v>214</v>
      </c>
    </row>
    <row r="8031" spans="19:19" x14ac:dyDescent="0.25">
      <c r="S8031" s="6">
        <v>116</v>
      </c>
    </row>
    <row r="8032" spans="19:19" x14ac:dyDescent="0.25">
      <c r="S8032" s="6">
        <v>86</v>
      </c>
    </row>
    <row r="8033" spans="19:19" x14ac:dyDescent="0.25">
      <c r="S8033" s="6">
        <v>216</v>
      </c>
    </row>
    <row r="8034" spans="19:19" x14ac:dyDescent="0.25">
      <c r="S8034" s="6">
        <v>114</v>
      </c>
    </row>
    <row r="8035" spans="19:19" x14ac:dyDescent="0.25">
      <c r="S8035" s="6">
        <v>69</v>
      </c>
    </row>
    <row r="8036" spans="19:19" x14ac:dyDescent="0.25">
      <c r="S8036" s="6">
        <v>244</v>
      </c>
    </row>
    <row r="8037" spans="19:19" x14ac:dyDescent="0.25">
      <c r="S8037" s="6">
        <v>96</v>
      </c>
    </row>
    <row r="8038" spans="19:19" x14ac:dyDescent="0.25">
      <c r="S8038" s="6">
        <v>47</v>
      </c>
    </row>
    <row r="8039" spans="19:19" x14ac:dyDescent="0.25">
      <c r="S8039" s="6">
        <v>106</v>
      </c>
    </row>
    <row r="8040" spans="19:19" x14ac:dyDescent="0.25">
      <c r="S8040" s="6">
        <v>78</v>
      </c>
    </row>
    <row r="8041" spans="19:19" x14ac:dyDescent="0.25">
      <c r="S8041" s="6">
        <v>212</v>
      </c>
    </row>
    <row r="8042" spans="19:19" x14ac:dyDescent="0.25">
      <c r="S8042" s="6">
        <v>179</v>
      </c>
    </row>
    <row r="8043" spans="19:19" x14ac:dyDescent="0.25">
      <c r="S8043" s="6">
        <v>222</v>
      </c>
    </row>
    <row r="8044" spans="19:19" x14ac:dyDescent="0.25">
      <c r="S8044" s="6">
        <v>225</v>
      </c>
    </row>
    <row r="8045" spans="19:19" x14ac:dyDescent="0.25">
      <c r="S8045" s="6">
        <v>109</v>
      </c>
    </row>
    <row r="8046" spans="19:19" x14ac:dyDescent="0.25">
      <c r="S8046" s="6">
        <v>190</v>
      </c>
    </row>
    <row r="8047" spans="19:19" x14ac:dyDescent="0.25">
      <c r="S8047" s="6">
        <v>62</v>
      </c>
    </row>
    <row r="8048" spans="19:19" x14ac:dyDescent="0.25">
      <c r="S8048" s="6">
        <v>44</v>
      </c>
    </row>
    <row r="8049" spans="19:19" x14ac:dyDescent="0.25">
      <c r="S8049" s="6">
        <v>211</v>
      </c>
    </row>
    <row r="8050" spans="19:19" x14ac:dyDescent="0.25">
      <c r="S8050" s="6">
        <v>141</v>
      </c>
    </row>
    <row r="8051" spans="19:19" x14ac:dyDescent="0.25">
      <c r="S8051" s="6">
        <v>190</v>
      </c>
    </row>
    <row r="8052" spans="19:19" x14ac:dyDescent="0.25">
      <c r="S8052" s="6">
        <v>231</v>
      </c>
    </row>
    <row r="8053" spans="19:19" x14ac:dyDescent="0.25">
      <c r="S8053" s="6">
        <v>165</v>
      </c>
    </row>
    <row r="8054" spans="19:19" x14ac:dyDescent="0.25">
      <c r="S8054" s="6">
        <v>9</v>
      </c>
    </row>
    <row r="8055" spans="19:19" x14ac:dyDescent="0.25">
      <c r="S8055" s="6">
        <v>173</v>
      </c>
    </row>
    <row r="8056" spans="19:19" x14ac:dyDescent="0.25">
      <c r="S8056" s="6">
        <v>105</v>
      </c>
    </row>
    <row r="8057" spans="19:19" x14ac:dyDescent="0.25">
      <c r="S8057" s="6">
        <v>112</v>
      </c>
    </row>
    <row r="8058" spans="19:19" x14ac:dyDescent="0.25">
      <c r="S8058" s="6">
        <v>104</v>
      </c>
    </row>
    <row r="8059" spans="19:19" x14ac:dyDescent="0.25">
      <c r="S8059" s="6">
        <v>77</v>
      </c>
    </row>
    <row r="8060" spans="19:19" x14ac:dyDescent="0.25">
      <c r="S8060" s="6">
        <v>133</v>
      </c>
    </row>
    <row r="8061" spans="19:19" x14ac:dyDescent="0.25">
      <c r="S8061" s="6">
        <v>216</v>
      </c>
    </row>
    <row r="8062" spans="19:19" x14ac:dyDescent="0.25">
      <c r="S8062" s="6">
        <v>150</v>
      </c>
    </row>
    <row r="8063" spans="19:19" x14ac:dyDescent="0.25">
      <c r="S8063" s="6">
        <v>17</v>
      </c>
    </row>
    <row r="8064" spans="19:19" x14ac:dyDescent="0.25">
      <c r="S8064" s="6">
        <v>99</v>
      </c>
    </row>
    <row r="8065" spans="19:19" x14ac:dyDescent="0.25">
      <c r="S8065" s="6">
        <v>70</v>
      </c>
    </row>
    <row r="8066" spans="19:19" x14ac:dyDescent="0.25">
      <c r="S8066" s="6">
        <v>137</v>
      </c>
    </row>
    <row r="8067" spans="19:19" x14ac:dyDescent="0.25">
      <c r="S8067" s="6">
        <v>149</v>
      </c>
    </row>
    <row r="8068" spans="19:19" x14ac:dyDescent="0.25">
      <c r="S8068" s="6">
        <v>135</v>
      </c>
    </row>
    <row r="8069" spans="19:19" x14ac:dyDescent="0.25">
      <c r="S8069" s="6">
        <v>178</v>
      </c>
    </row>
    <row r="8070" spans="19:19" x14ac:dyDescent="0.25">
      <c r="S8070" s="6">
        <v>78</v>
      </c>
    </row>
    <row r="8071" spans="19:19" x14ac:dyDescent="0.25">
      <c r="S8071" s="6">
        <v>221</v>
      </c>
    </row>
    <row r="8072" spans="19:19" x14ac:dyDescent="0.25">
      <c r="S8072" s="6">
        <v>157</v>
      </c>
    </row>
    <row r="8073" spans="19:19" x14ac:dyDescent="0.25">
      <c r="S8073" s="6">
        <v>181</v>
      </c>
    </row>
    <row r="8074" spans="19:19" x14ac:dyDescent="0.25">
      <c r="S8074" s="6">
        <v>223</v>
      </c>
    </row>
    <row r="8075" spans="19:19" x14ac:dyDescent="0.25">
      <c r="S8075" s="6">
        <v>235</v>
      </c>
    </row>
    <row r="8076" spans="19:19" x14ac:dyDescent="0.25">
      <c r="S8076" s="6">
        <v>176</v>
      </c>
    </row>
    <row r="8077" spans="19:19" x14ac:dyDescent="0.25">
      <c r="S8077" s="6">
        <v>219</v>
      </c>
    </row>
    <row r="8078" spans="19:19" x14ac:dyDescent="0.25">
      <c r="S8078" s="6">
        <v>60</v>
      </c>
    </row>
    <row r="8079" spans="19:19" x14ac:dyDescent="0.25">
      <c r="S8079" s="6">
        <v>146</v>
      </c>
    </row>
    <row r="8080" spans="19:19" x14ac:dyDescent="0.25">
      <c r="S8080" s="6">
        <v>147</v>
      </c>
    </row>
    <row r="8081" spans="19:19" x14ac:dyDescent="0.25">
      <c r="S8081" s="6">
        <v>181</v>
      </c>
    </row>
    <row r="8082" spans="19:19" x14ac:dyDescent="0.25">
      <c r="S8082" s="6">
        <v>162</v>
      </c>
    </row>
    <row r="8083" spans="19:19" x14ac:dyDescent="0.25">
      <c r="S8083" s="6">
        <v>82</v>
      </c>
    </row>
    <row r="8084" spans="19:19" x14ac:dyDescent="0.25">
      <c r="S8084" s="6">
        <v>114</v>
      </c>
    </row>
    <row r="8085" spans="19:19" x14ac:dyDescent="0.25">
      <c r="S8085" s="6">
        <v>143</v>
      </c>
    </row>
    <row r="8086" spans="19:19" x14ac:dyDescent="0.25">
      <c r="S8086" s="6">
        <v>35</v>
      </c>
    </row>
    <row r="8087" spans="19:19" x14ac:dyDescent="0.25">
      <c r="S8087" s="6">
        <v>90</v>
      </c>
    </row>
    <row r="8088" spans="19:19" x14ac:dyDescent="0.25">
      <c r="S8088" s="6">
        <v>170</v>
      </c>
    </row>
    <row r="8089" spans="19:19" x14ac:dyDescent="0.25">
      <c r="S8089" s="6">
        <v>131</v>
      </c>
    </row>
    <row r="8090" spans="19:19" x14ac:dyDescent="0.25">
      <c r="S8090" s="6">
        <v>86</v>
      </c>
    </row>
    <row r="8091" spans="19:19" x14ac:dyDescent="0.25">
      <c r="S8091" s="6">
        <v>140</v>
      </c>
    </row>
    <row r="8092" spans="19:19" x14ac:dyDescent="0.25">
      <c r="S8092" s="6">
        <v>61</v>
      </c>
    </row>
    <row r="8093" spans="19:19" x14ac:dyDescent="0.25">
      <c r="S8093" s="6">
        <v>155</v>
      </c>
    </row>
    <row r="8094" spans="19:19" x14ac:dyDescent="0.25">
      <c r="S8094" s="6">
        <v>98</v>
      </c>
    </row>
    <row r="8095" spans="19:19" x14ac:dyDescent="0.25">
      <c r="S8095" s="6">
        <v>174</v>
      </c>
    </row>
    <row r="8096" spans="19:19" x14ac:dyDescent="0.25">
      <c r="S8096" s="6">
        <v>159</v>
      </c>
    </row>
    <row r="8097" spans="19:19" x14ac:dyDescent="0.25">
      <c r="S8097" s="6">
        <v>135</v>
      </c>
    </row>
    <row r="8098" spans="19:19" x14ac:dyDescent="0.25">
      <c r="S8098" s="6">
        <v>205</v>
      </c>
    </row>
    <row r="8099" spans="19:19" x14ac:dyDescent="0.25">
      <c r="S8099" s="6">
        <v>54</v>
      </c>
    </row>
    <row r="8100" spans="19:19" x14ac:dyDescent="0.25">
      <c r="S8100" s="6">
        <v>214</v>
      </c>
    </row>
    <row r="8101" spans="19:19" x14ac:dyDescent="0.25">
      <c r="S8101" s="6">
        <v>114</v>
      </c>
    </row>
    <row r="8102" spans="19:19" x14ac:dyDescent="0.25">
      <c r="S8102" s="6">
        <v>100</v>
      </c>
    </row>
    <row r="8103" spans="19:19" x14ac:dyDescent="0.25">
      <c r="S8103" s="6">
        <v>0</v>
      </c>
    </row>
    <row r="8104" spans="19:19" x14ac:dyDescent="0.25">
      <c r="S8104" s="6">
        <v>36</v>
      </c>
    </row>
    <row r="8105" spans="19:19" x14ac:dyDescent="0.25">
      <c r="S8105" s="6">
        <v>232</v>
      </c>
    </row>
    <row r="8106" spans="19:19" x14ac:dyDescent="0.25">
      <c r="S8106" s="6">
        <v>200</v>
      </c>
    </row>
    <row r="8107" spans="19:19" x14ac:dyDescent="0.25">
      <c r="S8107" s="6">
        <v>180</v>
      </c>
    </row>
    <row r="8108" spans="19:19" x14ac:dyDescent="0.25">
      <c r="S8108" s="6">
        <v>153</v>
      </c>
    </row>
    <row r="8109" spans="19:19" x14ac:dyDescent="0.25">
      <c r="S8109" s="6">
        <v>172</v>
      </c>
    </row>
    <row r="8110" spans="19:19" x14ac:dyDescent="0.25">
      <c r="S8110" s="6">
        <v>229</v>
      </c>
    </row>
    <row r="8111" spans="19:19" x14ac:dyDescent="0.25">
      <c r="S8111" s="6">
        <v>130</v>
      </c>
    </row>
    <row r="8112" spans="19:19" x14ac:dyDescent="0.25">
      <c r="S8112" s="6">
        <v>193</v>
      </c>
    </row>
    <row r="8113" spans="19:19" x14ac:dyDescent="0.25">
      <c r="S8113" s="6">
        <v>207</v>
      </c>
    </row>
    <row r="8114" spans="19:19" x14ac:dyDescent="0.25">
      <c r="S8114" s="6">
        <v>189</v>
      </c>
    </row>
    <row r="8115" spans="19:19" x14ac:dyDescent="0.25">
      <c r="S8115" s="6">
        <v>63</v>
      </c>
    </row>
    <row r="8116" spans="19:19" x14ac:dyDescent="0.25">
      <c r="S8116" s="6">
        <v>187</v>
      </c>
    </row>
    <row r="8117" spans="19:19" x14ac:dyDescent="0.25">
      <c r="S8117" s="6">
        <v>156</v>
      </c>
    </row>
    <row r="8118" spans="19:19" x14ac:dyDescent="0.25">
      <c r="S8118" s="6">
        <v>157</v>
      </c>
    </row>
    <row r="8119" spans="19:19" x14ac:dyDescent="0.25">
      <c r="S8119" s="6">
        <v>41</v>
      </c>
    </row>
    <row r="8120" spans="19:19" x14ac:dyDescent="0.25">
      <c r="S8120" s="6">
        <v>159</v>
      </c>
    </row>
    <row r="8121" spans="19:19" x14ac:dyDescent="0.25">
      <c r="S8121" s="6">
        <v>20</v>
      </c>
    </row>
    <row r="8122" spans="19:19" x14ac:dyDescent="0.25">
      <c r="S8122" s="6">
        <v>77</v>
      </c>
    </row>
    <row r="8123" spans="19:19" x14ac:dyDescent="0.25">
      <c r="S8123" s="6">
        <v>83</v>
      </c>
    </row>
    <row r="8124" spans="19:19" x14ac:dyDescent="0.25">
      <c r="S8124" s="6">
        <v>57</v>
      </c>
    </row>
    <row r="8125" spans="19:19" x14ac:dyDescent="0.25">
      <c r="S8125" s="6">
        <v>251</v>
      </c>
    </row>
    <row r="8126" spans="19:19" x14ac:dyDescent="0.25">
      <c r="S8126" s="6">
        <v>25</v>
      </c>
    </row>
    <row r="8127" spans="19:19" x14ac:dyDescent="0.25">
      <c r="S8127" s="6">
        <v>233</v>
      </c>
    </row>
    <row r="8128" spans="19:19" x14ac:dyDescent="0.25">
      <c r="S8128" s="6">
        <v>27</v>
      </c>
    </row>
    <row r="8129" spans="19:19" x14ac:dyDescent="0.25">
      <c r="S8129" s="6">
        <v>78</v>
      </c>
    </row>
    <row r="8130" spans="19:19" x14ac:dyDescent="0.25">
      <c r="S8130" s="6">
        <v>10</v>
      </c>
    </row>
    <row r="8131" spans="19:19" x14ac:dyDescent="0.25">
      <c r="S8131" s="6">
        <v>79</v>
      </c>
    </row>
    <row r="8132" spans="19:19" x14ac:dyDescent="0.25">
      <c r="S8132" s="6">
        <v>142</v>
      </c>
    </row>
    <row r="8133" spans="19:19" x14ac:dyDescent="0.25">
      <c r="S8133" s="6">
        <v>230</v>
      </c>
    </row>
    <row r="8134" spans="19:19" x14ac:dyDescent="0.25">
      <c r="S8134" s="6">
        <v>156</v>
      </c>
    </row>
    <row r="8135" spans="19:19" x14ac:dyDescent="0.25">
      <c r="S8135" s="6">
        <v>176</v>
      </c>
    </row>
    <row r="8136" spans="19:19" x14ac:dyDescent="0.25">
      <c r="S8136" s="6">
        <v>60</v>
      </c>
    </row>
    <row r="8137" spans="19:19" x14ac:dyDescent="0.25">
      <c r="S8137" s="6">
        <v>71</v>
      </c>
    </row>
    <row r="8138" spans="19:19" x14ac:dyDescent="0.25">
      <c r="S8138" s="6">
        <v>157</v>
      </c>
    </row>
    <row r="8139" spans="19:19" x14ac:dyDescent="0.25">
      <c r="S8139" s="6">
        <v>31</v>
      </c>
    </row>
    <row r="8140" spans="19:19" x14ac:dyDescent="0.25">
      <c r="S8140" s="6">
        <v>183</v>
      </c>
    </row>
    <row r="8141" spans="19:19" x14ac:dyDescent="0.25">
      <c r="S8141" s="6">
        <v>176</v>
      </c>
    </row>
    <row r="8142" spans="19:19" x14ac:dyDescent="0.25">
      <c r="S8142" s="6">
        <v>104</v>
      </c>
    </row>
    <row r="8143" spans="19:19" x14ac:dyDescent="0.25">
      <c r="S8143" s="6">
        <v>175</v>
      </c>
    </row>
    <row r="8144" spans="19:19" x14ac:dyDescent="0.25">
      <c r="S8144" s="6">
        <v>137</v>
      </c>
    </row>
    <row r="8145" spans="19:19" x14ac:dyDescent="0.25">
      <c r="S8145" s="6">
        <v>130</v>
      </c>
    </row>
    <row r="8146" spans="19:19" x14ac:dyDescent="0.25">
      <c r="S8146" s="6">
        <v>133</v>
      </c>
    </row>
    <row r="8147" spans="19:19" x14ac:dyDescent="0.25">
      <c r="S8147" s="6">
        <v>178</v>
      </c>
    </row>
    <row r="8148" spans="19:19" x14ac:dyDescent="0.25">
      <c r="S8148" s="6">
        <v>241</v>
      </c>
    </row>
    <row r="8149" spans="19:19" x14ac:dyDescent="0.25">
      <c r="S8149" s="6">
        <v>17</v>
      </c>
    </row>
    <row r="8150" spans="19:19" x14ac:dyDescent="0.25">
      <c r="S8150" s="6">
        <v>187</v>
      </c>
    </row>
    <row r="8151" spans="19:19" x14ac:dyDescent="0.25">
      <c r="S8151" s="6">
        <v>206</v>
      </c>
    </row>
    <row r="8152" spans="19:19" x14ac:dyDescent="0.25">
      <c r="S8152" s="6">
        <v>255</v>
      </c>
    </row>
    <row r="8153" spans="19:19" x14ac:dyDescent="0.25">
      <c r="S8153" s="6">
        <v>113</v>
      </c>
    </row>
    <row r="8154" spans="19:19" x14ac:dyDescent="0.25">
      <c r="S8154" s="6">
        <v>163</v>
      </c>
    </row>
    <row r="8155" spans="19:19" x14ac:dyDescent="0.25">
      <c r="S8155" s="6">
        <v>66</v>
      </c>
    </row>
    <row r="8156" spans="19:19" x14ac:dyDescent="0.25">
      <c r="S8156" s="6">
        <v>155</v>
      </c>
    </row>
    <row r="8157" spans="19:19" x14ac:dyDescent="0.25">
      <c r="S8157" s="6">
        <v>201</v>
      </c>
    </row>
    <row r="8158" spans="19:19" x14ac:dyDescent="0.25">
      <c r="S8158" s="6">
        <v>188</v>
      </c>
    </row>
    <row r="8159" spans="19:19" x14ac:dyDescent="0.25">
      <c r="S8159" s="6">
        <v>248</v>
      </c>
    </row>
    <row r="8160" spans="19:19" x14ac:dyDescent="0.25">
      <c r="S8160" s="6">
        <v>106</v>
      </c>
    </row>
    <row r="8161" spans="19:19" x14ac:dyDescent="0.25">
      <c r="S8161" s="6">
        <v>59</v>
      </c>
    </row>
    <row r="8162" spans="19:19" x14ac:dyDescent="0.25">
      <c r="S8162" s="6">
        <v>125</v>
      </c>
    </row>
    <row r="8163" spans="19:19" x14ac:dyDescent="0.25">
      <c r="S8163" s="6">
        <v>188</v>
      </c>
    </row>
    <row r="8164" spans="19:19" x14ac:dyDescent="0.25">
      <c r="S8164" s="6">
        <v>218</v>
      </c>
    </row>
    <row r="8165" spans="19:19" x14ac:dyDescent="0.25">
      <c r="S8165" s="6">
        <v>76</v>
      </c>
    </row>
    <row r="8166" spans="19:19" x14ac:dyDescent="0.25">
      <c r="S8166" s="6">
        <v>204</v>
      </c>
    </row>
    <row r="8167" spans="19:19" x14ac:dyDescent="0.25">
      <c r="S8167" s="6">
        <v>98</v>
      </c>
    </row>
    <row r="8168" spans="19:19" x14ac:dyDescent="0.25">
      <c r="S8168" s="6">
        <v>31</v>
      </c>
    </row>
    <row r="8169" spans="19:19" x14ac:dyDescent="0.25">
      <c r="S8169" s="6">
        <v>26</v>
      </c>
    </row>
    <row r="8170" spans="19:19" x14ac:dyDescent="0.25">
      <c r="S8170" s="6">
        <v>186</v>
      </c>
    </row>
    <row r="8171" spans="19:19" x14ac:dyDescent="0.25">
      <c r="S8171" s="6">
        <v>6</v>
      </c>
    </row>
    <row r="8172" spans="19:19" x14ac:dyDescent="0.25">
      <c r="S8172" s="6">
        <v>85</v>
      </c>
    </row>
    <row r="8173" spans="19:19" x14ac:dyDescent="0.25">
      <c r="S8173" s="6">
        <v>232</v>
      </c>
    </row>
    <row r="8174" spans="19:19" x14ac:dyDescent="0.25">
      <c r="S8174" s="6">
        <v>9</v>
      </c>
    </row>
    <row r="8175" spans="19:19" x14ac:dyDescent="0.25">
      <c r="S8175" s="6">
        <v>253</v>
      </c>
    </row>
    <row r="8176" spans="19:19" x14ac:dyDescent="0.25">
      <c r="S8176" s="6">
        <v>68</v>
      </c>
    </row>
    <row r="8177" spans="19:19" x14ac:dyDescent="0.25">
      <c r="S8177" s="6">
        <v>138</v>
      </c>
    </row>
    <row r="8178" spans="19:19" x14ac:dyDescent="0.25">
      <c r="S8178" s="6">
        <v>76</v>
      </c>
    </row>
    <row r="8179" spans="19:19" x14ac:dyDescent="0.25">
      <c r="S8179" s="6">
        <v>244</v>
      </c>
    </row>
    <row r="8180" spans="19:19" x14ac:dyDescent="0.25">
      <c r="S8180" s="6">
        <v>28</v>
      </c>
    </row>
    <row r="8181" spans="19:19" x14ac:dyDescent="0.25">
      <c r="S8181" s="6">
        <v>146</v>
      </c>
    </row>
    <row r="8182" spans="19:19" x14ac:dyDescent="0.25">
      <c r="S8182" s="6">
        <v>252</v>
      </c>
    </row>
    <row r="8183" spans="19:19" x14ac:dyDescent="0.25">
      <c r="S8183" s="6">
        <v>42</v>
      </c>
    </row>
    <row r="8184" spans="19:19" x14ac:dyDescent="0.25">
      <c r="S8184" s="6">
        <v>36</v>
      </c>
    </row>
    <row r="8185" spans="19:19" x14ac:dyDescent="0.25">
      <c r="S8185" s="6">
        <v>209</v>
      </c>
    </row>
    <row r="8186" spans="19:19" x14ac:dyDescent="0.25">
      <c r="S8186" s="6">
        <v>203</v>
      </c>
    </row>
    <row r="8187" spans="19:19" x14ac:dyDescent="0.25">
      <c r="S8187" s="6">
        <v>102</v>
      </c>
    </row>
    <row r="8188" spans="19:19" x14ac:dyDescent="0.25">
      <c r="S8188" s="6">
        <v>51</v>
      </c>
    </row>
    <row r="8189" spans="19:19" x14ac:dyDescent="0.25">
      <c r="S8189" s="6">
        <v>132</v>
      </c>
    </row>
    <row r="8190" spans="19:19" x14ac:dyDescent="0.25">
      <c r="S8190" s="6">
        <v>182</v>
      </c>
    </row>
    <row r="8191" spans="19:19" x14ac:dyDescent="0.25">
      <c r="S8191" s="6">
        <v>241</v>
      </c>
    </row>
    <row r="8192" spans="19:19" x14ac:dyDescent="0.25">
      <c r="S8192" s="6">
        <v>111</v>
      </c>
    </row>
    <row r="8193" spans="19:19" x14ac:dyDescent="0.25">
      <c r="S8193" s="6">
        <v>206</v>
      </c>
    </row>
    <row r="8194" spans="19:19" x14ac:dyDescent="0.25">
      <c r="S8194" s="6">
        <v>158</v>
      </c>
    </row>
    <row r="8195" spans="19:19" x14ac:dyDescent="0.25">
      <c r="S8195" s="6">
        <v>50</v>
      </c>
    </row>
    <row r="8196" spans="19:19" x14ac:dyDescent="0.25">
      <c r="S8196" s="6">
        <v>237</v>
      </c>
    </row>
    <row r="8197" spans="19:19" x14ac:dyDescent="0.25">
      <c r="S8197" s="6">
        <v>77</v>
      </c>
    </row>
    <row r="8198" spans="19:19" x14ac:dyDescent="0.25">
      <c r="S8198" s="6">
        <v>162</v>
      </c>
    </row>
    <row r="8199" spans="19:19" x14ac:dyDescent="0.25">
      <c r="S8199" s="6">
        <v>153</v>
      </c>
    </row>
    <row r="8200" spans="19:19" x14ac:dyDescent="0.25">
      <c r="S8200" s="6">
        <v>250</v>
      </c>
    </row>
    <row r="8201" spans="19:19" x14ac:dyDescent="0.25">
      <c r="S8201" s="6">
        <v>203</v>
      </c>
    </row>
    <row r="8202" spans="19:19" x14ac:dyDescent="0.25">
      <c r="S8202" s="6">
        <v>157</v>
      </c>
    </row>
    <row r="8203" spans="19:19" x14ac:dyDescent="0.25">
      <c r="S8203" s="6">
        <v>221</v>
      </c>
    </row>
    <row r="8204" spans="19:19" x14ac:dyDescent="0.25">
      <c r="S8204" s="6">
        <v>36</v>
      </c>
    </row>
    <row r="8205" spans="19:19" x14ac:dyDescent="0.25">
      <c r="S8205" s="6">
        <v>31</v>
      </c>
    </row>
    <row r="8206" spans="19:19" x14ac:dyDescent="0.25">
      <c r="S8206" s="6">
        <v>161</v>
      </c>
    </row>
    <row r="8207" spans="19:19" x14ac:dyDescent="0.25">
      <c r="S8207" s="6">
        <v>52</v>
      </c>
    </row>
    <row r="8208" spans="19:19" x14ac:dyDescent="0.25">
      <c r="S8208" s="6">
        <v>158</v>
      </c>
    </row>
    <row r="8209" spans="19:19" x14ac:dyDescent="0.25">
      <c r="S8209" s="6">
        <v>233</v>
      </c>
    </row>
    <row r="8210" spans="19:19" x14ac:dyDescent="0.25">
      <c r="S8210" s="6">
        <v>23</v>
      </c>
    </row>
    <row r="8211" spans="19:19" x14ac:dyDescent="0.25">
      <c r="S8211" s="6">
        <v>69</v>
      </c>
    </row>
    <row r="8212" spans="19:19" x14ac:dyDescent="0.25">
      <c r="S8212" s="6">
        <v>150</v>
      </c>
    </row>
    <row r="8213" spans="19:19" x14ac:dyDescent="0.25">
      <c r="S8213" s="6">
        <v>152</v>
      </c>
    </row>
    <row r="8214" spans="19:19" x14ac:dyDescent="0.25">
      <c r="S8214" s="6">
        <v>166</v>
      </c>
    </row>
    <row r="8215" spans="19:19" x14ac:dyDescent="0.25">
      <c r="S8215" s="6">
        <v>245</v>
      </c>
    </row>
    <row r="8216" spans="19:19" x14ac:dyDescent="0.25">
      <c r="S8216" s="6">
        <v>210</v>
      </c>
    </row>
    <row r="8217" spans="19:19" x14ac:dyDescent="0.25">
      <c r="S8217" s="6">
        <v>47</v>
      </c>
    </row>
    <row r="8218" spans="19:19" x14ac:dyDescent="0.25">
      <c r="S8218" s="6">
        <v>168</v>
      </c>
    </row>
    <row r="8219" spans="19:19" x14ac:dyDescent="0.25">
      <c r="S8219" s="6">
        <v>189</v>
      </c>
    </row>
    <row r="8220" spans="19:19" x14ac:dyDescent="0.25">
      <c r="S8220" s="6">
        <v>220</v>
      </c>
    </row>
    <row r="8221" spans="19:19" x14ac:dyDescent="0.25">
      <c r="S8221" s="6">
        <v>156</v>
      </c>
    </row>
    <row r="8222" spans="19:19" x14ac:dyDescent="0.25">
      <c r="S8222" s="6">
        <v>213</v>
      </c>
    </row>
    <row r="8223" spans="19:19" x14ac:dyDescent="0.25">
      <c r="S8223" s="6">
        <v>69</v>
      </c>
    </row>
    <row r="8224" spans="19:19" x14ac:dyDescent="0.25">
      <c r="S8224" s="6">
        <v>162</v>
      </c>
    </row>
    <row r="8225" spans="19:19" x14ac:dyDescent="0.25">
      <c r="S8225" s="6">
        <v>56</v>
      </c>
    </row>
    <row r="8226" spans="19:19" x14ac:dyDescent="0.25">
      <c r="S8226" s="6">
        <v>150</v>
      </c>
    </row>
    <row r="8227" spans="19:19" x14ac:dyDescent="0.25">
      <c r="S8227" s="6">
        <v>194</v>
      </c>
    </row>
    <row r="8228" spans="19:19" x14ac:dyDescent="0.25">
      <c r="S8228" s="6">
        <v>28</v>
      </c>
    </row>
    <row r="8229" spans="19:19" x14ac:dyDescent="0.25">
      <c r="S8229" s="6">
        <v>97</v>
      </c>
    </row>
    <row r="8230" spans="19:19" x14ac:dyDescent="0.25">
      <c r="S8230" s="6">
        <v>254</v>
      </c>
    </row>
    <row r="8231" spans="19:19" x14ac:dyDescent="0.25">
      <c r="S8231" s="6">
        <v>215</v>
      </c>
    </row>
    <row r="8232" spans="19:19" x14ac:dyDescent="0.25">
      <c r="S8232" s="6">
        <v>193</v>
      </c>
    </row>
    <row r="8233" spans="19:19" x14ac:dyDescent="0.25">
      <c r="S8233" s="6">
        <v>165</v>
      </c>
    </row>
    <row r="8234" spans="19:19" x14ac:dyDescent="0.25">
      <c r="S8234" s="6">
        <v>80</v>
      </c>
    </row>
    <row r="8235" spans="19:19" x14ac:dyDescent="0.25">
      <c r="S8235" s="6">
        <v>163</v>
      </c>
    </row>
    <row r="8236" spans="19:19" x14ac:dyDescent="0.25">
      <c r="S8236" s="6">
        <v>94</v>
      </c>
    </row>
    <row r="8237" spans="19:19" x14ac:dyDescent="0.25">
      <c r="S8237" s="6">
        <v>153</v>
      </c>
    </row>
    <row r="8238" spans="19:19" x14ac:dyDescent="0.25">
      <c r="S8238" s="6">
        <v>138</v>
      </c>
    </row>
    <row r="8239" spans="19:19" x14ac:dyDescent="0.25">
      <c r="S8239" s="6">
        <v>177</v>
      </c>
    </row>
    <row r="8240" spans="19:19" x14ac:dyDescent="0.25">
      <c r="S8240" s="6">
        <v>248</v>
      </c>
    </row>
    <row r="8241" spans="19:19" x14ac:dyDescent="0.25">
      <c r="S8241" s="6">
        <v>128</v>
      </c>
    </row>
    <row r="8242" spans="19:19" x14ac:dyDescent="0.25">
      <c r="S8242" s="6">
        <v>67</v>
      </c>
    </row>
    <row r="8243" spans="19:19" x14ac:dyDescent="0.25">
      <c r="S8243" s="6">
        <v>86</v>
      </c>
    </row>
    <row r="8244" spans="19:19" x14ac:dyDescent="0.25">
      <c r="S8244" s="6">
        <v>115</v>
      </c>
    </row>
    <row r="8245" spans="19:19" x14ac:dyDescent="0.25">
      <c r="S8245" s="6">
        <v>135</v>
      </c>
    </row>
    <row r="8246" spans="19:19" x14ac:dyDescent="0.25">
      <c r="S8246" s="6">
        <v>31</v>
      </c>
    </row>
    <row r="8247" spans="19:19" x14ac:dyDescent="0.25">
      <c r="S8247" s="6">
        <v>23</v>
      </c>
    </row>
    <row r="8248" spans="19:19" x14ac:dyDescent="0.25">
      <c r="S8248" s="6">
        <v>162</v>
      </c>
    </row>
    <row r="8249" spans="19:19" x14ac:dyDescent="0.25">
      <c r="S8249" s="6">
        <v>95</v>
      </c>
    </row>
    <row r="8250" spans="19:19" x14ac:dyDescent="0.25">
      <c r="S8250" s="6">
        <v>7</v>
      </c>
    </row>
    <row r="8251" spans="19:19" x14ac:dyDescent="0.25">
      <c r="S8251" s="6">
        <v>95</v>
      </c>
    </row>
    <row r="8252" spans="19:19" x14ac:dyDescent="0.25">
      <c r="S8252" s="6">
        <v>124</v>
      </c>
    </row>
    <row r="8253" spans="19:19" x14ac:dyDescent="0.25">
      <c r="S8253" s="6">
        <v>203</v>
      </c>
    </row>
    <row r="8254" spans="19:19" x14ac:dyDescent="0.25">
      <c r="S8254" s="6">
        <v>141</v>
      </c>
    </row>
    <row r="8255" spans="19:19" x14ac:dyDescent="0.25">
      <c r="S8255" s="6">
        <v>198</v>
      </c>
    </row>
    <row r="8256" spans="19:19" x14ac:dyDescent="0.25">
      <c r="S8256" s="6">
        <v>157</v>
      </c>
    </row>
    <row r="8257" spans="19:19" x14ac:dyDescent="0.25">
      <c r="S8257" s="6">
        <v>208</v>
      </c>
    </row>
    <row r="8258" spans="19:19" x14ac:dyDescent="0.25">
      <c r="S8258" s="6">
        <v>146</v>
      </c>
    </row>
    <row r="8259" spans="19:19" x14ac:dyDescent="0.25">
      <c r="S8259" s="6">
        <v>99</v>
      </c>
    </row>
    <row r="8260" spans="19:19" x14ac:dyDescent="0.25">
      <c r="S8260" s="6">
        <v>50</v>
      </c>
    </row>
    <row r="8261" spans="19:19" x14ac:dyDescent="0.25">
      <c r="S8261" s="6">
        <v>247</v>
      </c>
    </row>
    <row r="8262" spans="19:19" x14ac:dyDescent="0.25">
      <c r="S8262" s="6">
        <v>96</v>
      </c>
    </row>
    <row r="8263" spans="19:19" x14ac:dyDescent="0.25">
      <c r="S8263" s="6">
        <v>111</v>
      </c>
    </row>
    <row r="8264" spans="19:19" x14ac:dyDescent="0.25">
      <c r="S8264" s="6">
        <v>151</v>
      </c>
    </row>
    <row r="8265" spans="19:19" x14ac:dyDescent="0.25">
      <c r="S8265" s="6">
        <v>202</v>
      </c>
    </row>
    <row r="8266" spans="19:19" x14ac:dyDescent="0.25">
      <c r="S8266" s="6">
        <v>248</v>
      </c>
    </row>
    <row r="8267" spans="19:19" x14ac:dyDescent="0.25">
      <c r="S8267" s="6">
        <v>110</v>
      </c>
    </row>
    <row r="8268" spans="19:19" x14ac:dyDescent="0.25">
      <c r="S8268" s="6">
        <v>138</v>
      </c>
    </row>
    <row r="8269" spans="19:19" x14ac:dyDescent="0.25">
      <c r="S8269" s="6">
        <v>54</v>
      </c>
    </row>
    <row r="8270" spans="19:19" x14ac:dyDescent="0.25">
      <c r="S8270" s="6">
        <v>108</v>
      </c>
    </row>
    <row r="8271" spans="19:19" x14ac:dyDescent="0.25">
      <c r="S8271" s="6">
        <v>50</v>
      </c>
    </row>
    <row r="8272" spans="19:19" x14ac:dyDescent="0.25">
      <c r="S8272" s="6">
        <v>77</v>
      </c>
    </row>
    <row r="8273" spans="19:19" x14ac:dyDescent="0.25">
      <c r="S8273" s="6">
        <v>70</v>
      </c>
    </row>
    <row r="8274" spans="19:19" x14ac:dyDescent="0.25">
      <c r="S8274" s="6">
        <v>106</v>
      </c>
    </row>
    <row r="8275" spans="19:19" x14ac:dyDescent="0.25">
      <c r="S8275" s="6">
        <v>147</v>
      </c>
    </row>
    <row r="8276" spans="19:19" x14ac:dyDescent="0.25">
      <c r="S8276" s="6">
        <v>161</v>
      </c>
    </row>
    <row r="8277" spans="19:19" x14ac:dyDescent="0.25">
      <c r="S8277" s="6">
        <v>250</v>
      </c>
    </row>
    <row r="8278" spans="19:19" x14ac:dyDescent="0.25">
      <c r="S8278" s="6">
        <v>149</v>
      </c>
    </row>
    <row r="8279" spans="19:19" x14ac:dyDescent="0.25">
      <c r="S8279" s="6">
        <v>67</v>
      </c>
    </row>
    <row r="8280" spans="19:19" x14ac:dyDescent="0.25">
      <c r="S8280" s="6">
        <v>50</v>
      </c>
    </row>
    <row r="8281" spans="19:19" x14ac:dyDescent="0.25">
      <c r="S8281" s="6">
        <v>80</v>
      </c>
    </row>
    <row r="8282" spans="19:19" x14ac:dyDescent="0.25">
      <c r="S8282" s="6">
        <v>161</v>
      </c>
    </row>
    <row r="8283" spans="19:19" x14ac:dyDescent="0.25">
      <c r="S8283" s="6">
        <v>9</v>
      </c>
    </row>
    <row r="8284" spans="19:19" x14ac:dyDescent="0.25">
      <c r="S8284" s="6">
        <v>253</v>
      </c>
    </row>
    <row r="8285" spans="19:19" x14ac:dyDescent="0.25">
      <c r="S8285" s="6">
        <v>71</v>
      </c>
    </row>
    <row r="8286" spans="19:19" x14ac:dyDescent="0.25">
      <c r="S8286" s="6">
        <v>186</v>
      </c>
    </row>
    <row r="8287" spans="19:19" x14ac:dyDescent="0.25">
      <c r="S8287" s="6">
        <v>4</v>
      </c>
    </row>
    <row r="8288" spans="19:19" x14ac:dyDescent="0.25">
      <c r="S8288" s="6">
        <v>192</v>
      </c>
    </row>
    <row r="8289" spans="19:19" x14ac:dyDescent="0.25">
      <c r="S8289" s="6">
        <v>254</v>
      </c>
    </row>
    <row r="8290" spans="19:19" x14ac:dyDescent="0.25">
      <c r="S8290" s="6">
        <v>170</v>
      </c>
    </row>
    <row r="8291" spans="19:19" x14ac:dyDescent="0.25">
      <c r="S8291" s="6">
        <v>208</v>
      </c>
    </row>
    <row r="8292" spans="19:19" x14ac:dyDescent="0.25">
      <c r="S8292" s="6">
        <v>64</v>
      </c>
    </row>
    <row r="8293" spans="19:19" x14ac:dyDescent="0.25">
      <c r="S8293" s="6">
        <v>170</v>
      </c>
    </row>
    <row r="8294" spans="19:19" x14ac:dyDescent="0.25">
      <c r="S8294" s="6">
        <v>249</v>
      </c>
    </row>
    <row r="8295" spans="19:19" x14ac:dyDescent="0.25">
      <c r="S8295" s="6">
        <v>174</v>
      </c>
    </row>
    <row r="8296" spans="19:19" x14ac:dyDescent="0.25">
      <c r="S8296" s="6">
        <v>179</v>
      </c>
    </row>
    <row r="8297" spans="19:19" x14ac:dyDescent="0.25">
      <c r="S8297" s="6">
        <v>218</v>
      </c>
    </row>
    <row r="8298" spans="19:19" x14ac:dyDescent="0.25">
      <c r="S8298" s="6">
        <v>129</v>
      </c>
    </row>
    <row r="8299" spans="19:19" x14ac:dyDescent="0.25">
      <c r="S8299" s="6">
        <v>6</v>
      </c>
    </row>
    <row r="8300" spans="19:19" x14ac:dyDescent="0.25">
      <c r="S8300" s="6">
        <v>251</v>
      </c>
    </row>
    <row r="8301" spans="19:19" x14ac:dyDescent="0.25">
      <c r="S8301" s="6">
        <v>180</v>
      </c>
    </row>
    <row r="8302" spans="19:19" x14ac:dyDescent="0.25">
      <c r="S8302" s="6">
        <v>97</v>
      </c>
    </row>
    <row r="8303" spans="19:19" x14ac:dyDescent="0.25">
      <c r="S8303" s="6">
        <v>16</v>
      </c>
    </row>
    <row r="8304" spans="19:19" x14ac:dyDescent="0.25">
      <c r="S8304" s="6">
        <v>73</v>
      </c>
    </row>
    <row r="8305" spans="19:19" x14ac:dyDescent="0.25">
      <c r="S8305" s="6">
        <v>216</v>
      </c>
    </row>
    <row r="8306" spans="19:19" x14ac:dyDescent="0.25">
      <c r="S8306" s="6">
        <v>109</v>
      </c>
    </row>
    <row r="8307" spans="19:19" x14ac:dyDescent="0.25">
      <c r="S8307" s="6">
        <v>170</v>
      </c>
    </row>
    <row r="8308" spans="19:19" x14ac:dyDescent="0.25">
      <c r="S8308" s="6">
        <v>126</v>
      </c>
    </row>
    <row r="8309" spans="19:19" x14ac:dyDescent="0.25">
      <c r="S8309" s="6">
        <v>169</v>
      </c>
    </row>
    <row r="8310" spans="19:19" x14ac:dyDescent="0.25">
      <c r="S8310" s="6">
        <v>250</v>
      </c>
    </row>
    <row r="8311" spans="19:19" x14ac:dyDescent="0.25">
      <c r="S8311" s="6">
        <v>224</v>
      </c>
    </row>
    <row r="8312" spans="19:19" x14ac:dyDescent="0.25">
      <c r="S8312" s="6">
        <v>153</v>
      </c>
    </row>
    <row r="8313" spans="19:19" x14ac:dyDescent="0.25">
      <c r="S8313" s="6">
        <v>189</v>
      </c>
    </row>
    <row r="8314" spans="19:19" x14ac:dyDescent="0.25">
      <c r="S8314" s="6">
        <v>197</v>
      </c>
    </row>
    <row r="8315" spans="19:19" x14ac:dyDescent="0.25">
      <c r="S8315" s="6">
        <v>218</v>
      </c>
    </row>
    <row r="8316" spans="19:19" x14ac:dyDescent="0.25">
      <c r="S8316" s="6">
        <v>64</v>
      </c>
    </row>
    <row r="8317" spans="19:19" x14ac:dyDescent="0.25">
      <c r="S8317" s="6">
        <v>135</v>
      </c>
    </row>
    <row r="8318" spans="19:19" x14ac:dyDescent="0.25">
      <c r="S8318" s="6">
        <v>188</v>
      </c>
    </row>
    <row r="8319" spans="19:19" x14ac:dyDescent="0.25">
      <c r="S8319" s="6">
        <v>101</v>
      </c>
    </row>
    <row r="8320" spans="19:19" x14ac:dyDescent="0.25">
      <c r="S8320" s="6">
        <v>234</v>
      </c>
    </row>
    <row r="8321" spans="19:19" x14ac:dyDescent="0.25">
      <c r="S8321" s="6">
        <v>222</v>
      </c>
    </row>
    <row r="8322" spans="19:19" x14ac:dyDescent="0.25">
      <c r="S8322" s="6">
        <v>165</v>
      </c>
    </row>
    <row r="8323" spans="19:19" x14ac:dyDescent="0.25">
      <c r="S8323" s="6">
        <v>190</v>
      </c>
    </row>
    <row r="8324" spans="19:19" x14ac:dyDescent="0.25">
      <c r="S8324" s="6">
        <v>118</v>
      </c>
    </row>
    <row r="8325" spans="19:19" x14ac:dyDescent="0.25">
      <c r="S8325" s="6">
        <v>128</v>
      </c>
    </row>
    <row r="8326" spans="19:19" x14ac:dyDescent="0.25">
      <c r="S8326" s="6">
        <v>91</v>
      </c>
    </row>
    <row r="8327" spans="19:19" x14ac:dyDescent="0.25">
      <c r="S8327" s="6">
        <v>161</v>
      </c>
    </row>
    <row r="8328" spans="19:19" x14ac:dyDescent="0.25">
      <c r="S8328" s="6">
        <v>136</v>
      </c>
    </row>
    <row r="8329" spans="19:19" x14ac:dyDescent="0.25">
      <c r="S8329" s="6">
        <v>6</v>
      </c>
    </row>
    <row r="8330" spans="19:19" x14ac:dyDescent="0.25">
      <c r="S8330" s="6">
        <v>163</v>
      </c>
    </row>
    <row r="8331" spans="19:19" x14ac:dyDescent="0.25">
      <c r="S8331" s="6">
        <v>92</v>
      </c>
    </row>
    <row r="8332" spans="19:19" x14ac:dyDescent="0.25">
      <c r="S8332" s="6">
        <v>90</v>
      </c>
    </row>
    <row r="8333" spans="19:19" x14ac:dyDescent="0.25">
      <c r="S8333" s="6">
        <v>197</v>
      </c>
    </row>
    <row r="8334" spans="19:19" x14ac:dyDescent="0.25">
      <c r="S8334" s="6">
        <v>44</v>
      </c>
    </row>
    <row r="8335" spans="19:19" x14ac:dyDescent="0.25">
      <c r="S8335" s="6">
        <v>212</v>
      </c>
    </row>
    <row r="8336" spans="19:19" x14ac:dyDescent="0.25">
      <c r="S8336" s="6">
        <v>251</v>
      </c>
    </row>
    <row r="8337" spans="19:19" x14ac:dyDescent="0.25">
      <c r="S8337" s="6">
        <v>42</v>
      </c>
    </row>
    <row r="8338" spans="19:19" x14ac:dyDescent="0.25">
      <c r="S8338" s="6">
        <v>47</v>
      </c>
    </row>
    <row r="8339" spans="19:19" x14ac:dyDescent="0.25">
      <c r="S8339" s="6">
        <v>156</v>
      </c>
    </row>
    <row r="8340" spans="19:19" x14ac:dyDescent="0.25">
      <c r="S8340" s="6">
        <v>189</v>
      </c>
    </row>
    <row r="8341" spans="19:19" x14ac:dyDescent="0.25">
      <c r="S8341" s="6">
        <v>85</v>
      </c>
    </row>
    <row r="8342" spans="19:19" x14ac:dyDescent="0.25">
      <c r="S8342" s="6">
        <v>237</v>
      </c>
    </row>
    <row r="8343" spans="19:19" x14ac:dyDescent="0.25">
      <c r="S8343" s="6">
        <v>93</v>
      </c>
    </row>
    <row r="8344" spans="19:19" x14ac:dyDescent="0.25">
      <c r="S8344" s="6">
        <v>206</v>
      </c>
    </row>
    <row r="8345" spans="19:19" x14ac:dyDescent="0.25">
      <c r="S8345" s="6">
        <v>76</v>
      </c>
    </row>
    <row r="8346" spans="19:19" x14ac:dyDescent="0.25">
      <c r="S8346" s="6">
        <v>156</v>
      </c>
    </row>
    <row r="8347" spans="19:19" x14ac:dyDescent="0.25">
      <c r="S8347" s="6">
        <v>159</v>
      </c>
    </row>
    <row r="8348" spans="19:19" x14ac:dyDescent="0.25">
      <c r="S8348" s="6">
        <v>96</v>
      </c>
    </row>
    <row r="8349" spans="19:19" x14ac:dyDescent="0.25">
      <c r="S8349" s="6">
        <v>223</v>
      </c>
    </row>
    <row r="8350" spans="19:19" x14ac:dyDescent="0.25">
      <c r="S8350" s="6">
        <v>50</v>
      </c>
    </row>
    <row r="8351" spans="19:19" x14ac:dyDescent="0.25">
      <c r="S8351" s="6">
        <v>191</v>
      </c>
    </row>
    <row r="8352" spans="19:19" x14ac:dyDescent="0.25">
      <c r="S8352" s="6">
        <v>107</v>
      </c>
    </row>
    <row r="8353" spans="19:19" x14ac:dyDescent="0.25">
      <c r="S8353" s="6">
        <v>28</v>
      </c>
    </row>
    <row r="8354" spans="19:19" x14ac:dyDescent="0.25">
      <c r="S8354" s="6">
        <v>102</v>
      </c>
    </row>
    <row r="8355" spans="19:19" x14ac:dyDescent="0.25">
      <c r="S8355" s="6">
        <v>220</v>
      </c>
    </row>
    <row r="8356" spans="19:19" x14ac:dyDescent="0.25">
      <c r="S8356" s="6">
        <v>116</v>
      </c>
    </row>
    <row r="8357" spans="19:19" x14ac:dyDescent="0.25">
      <c r="S8357" s="6">
        <v>110</v>
      </c>
    </row>
    <row r="8358" spans="19:19" x14ac:dyDescent="0.25">
      <c r="S8358" s="6">
        <v>32</v>
      </c>
    </row>
    <row r="8359" spans="19:19" x14ac:dyDescent="0.25">
      <c r="S8359" s="6">
        <v>245</v>
      </c>
    </row>
    <row r="8360" spans="19:19" x14ac:dyDescent="0.25">
      <c r="S8360" s="6">
        <v>234</v>
      </c>
    </row>
    <row r="8361" spans="19:19" x14ac:dyDescent="0.25">
      <c r="S8361" s="6">
        <v>36</v>
      </c>
    </row>
    <row r="8362" spans="19:19" x14ac:dyDescent="0.25">
      <c r="S8362" s="6">
        <v>122</v>
      </c>
    </row>
    <row r="8363" spans="19:19" x14ac:dyDescent="0.25">
      <c r="S8363" s="6">
        <v>192</v>
      </c>
    </row>
    <row r="8364" spans="19:19" x14ac:dyDescent="0.25">
      <c r="S8364" s="6">
        <v>40</v>
      </c>
    </row>
    <row r="8365" spans="19:19" x14ac:dyDescent="0.25">
      <c r="S8365" s="6">
        <v>191</v>
      </c>
    </row>
    <row r="8366" spans="19:19" x14ac:dyDescent="0.25">
      <c r="S8366" s="6">
        <v>197</v>
      </c>
    </row>
    <row r="8367" spans="19:19" x14ac:dyDescent="0.25">
      <c r="S8367" s="6">
        <v>5</v>
      </c>
    </row>
    <row r="8368" spans="19:19" x14ac:dyDescent="0.25">
      <c r="S8368" s="6">
        <v>119</v>
      </c>
    </row>
    <row r="8369" spans="19:19" x14ac:dyDescent="0.25">
      <c r="S8369" s="6">
        <v>123</v>
      </c>
    </row>
    <row r="8370" spans="19:19" x14ac:dyDescent="0.25">
      <c r="S8370" s="6">
        <v>119</v>
      </c>
    </row>
    <row r="8371" spans="19:19" x14ac:dyDescent="0.25">
      <c r="S8371" s="6">
        <v>114</v>
      </c>
    </row>
    <row r="8372" spans="19:19" x14ac:dyDescent="0.25">
      <c r="S8372" s="6">
        <v>125</v>
      </c>
    </row>
    <row r="8373" spans="19:19" x14ac:dyDescent="0.25">
      <c r="S8373" s="6">
        <v>174</v>
      </c>
    </row>
    <row r="8374" spans="19:19" x14ac:dyDescent="0.25">
      <c r="S8374" s="6">
        <v>242</v>
      </c>
    </row>
    <row r="8375" spans="19:19" x14ac:dyDescent="0.25">
      <c r="S8375" s="6">
        <v>55</v>
      </c>
    </row>
    <row r="8376" spans="19:19" x14ac:dyDescent="0.25">
      <c r="S8376" s="6">
        <v>105</v>
      </c>
    </row>
    <row r="8377" spans="19:19" x14ac:dyDescent="0.25">
      <c r="S8377" s="6">
        <v>35</v>
      </c>
    </row>
    <row r="8378" spans="19:19" x14ac:dyDescent="0.25">
      <c r="S8378" s="6">
        <v>245</v>
      </c>
    </row>
    <row r="8379" spans="19:19" x14ac:dyDescent="0.25">
      <c r="S8379" s="6">
        <v>194</v>
      </c>
    </row>
    <row r="8380" spans="19:19" x14ac:dyDescent="0.25">
      <c r="S8380" s="6">
        <v>63</v>
      </c>
    </row>
    <row r="8381" spans="19:19" x14ac:dyDescent="0.25">
      <c r="S8381" s="6">
        <v>230</v>
      </c>
    </row>
    <row r="8382" spans="19:19" x14ac:dyDescent="0.25">
      <c r="S8382" s="6">
        <v>234</v>
      </c>
    </row>
    <row r="8383" spans="19:19" x14ac:dyDescent="0.25">
      <c r="S8383" s="6">
        <v>33</v>
      </c>
    </row>
    <row r="8384" spans="19:19" x14ac:dyDescent="0.25">
      <c r="S8384" s="6">
        <v>0</v>
      </c>
    </row>
    <row r="8385" spans="19:19" x14ac:dyDescent="0.25">
      <c r="S8385" s="6">
        <v>217</v>
      </c>
    </row>
    <row r="8386" spans="19:19" x14ac:dyDescent="0.25">
      <c r="S8386" s="6">
        <v>99</v>
      </c>
    </row>
    <row r="8387" spans="19:19" x14ac:dyDescent="0.25">
      <c r="S8387" s="6">
        <v>246</v>
      </c>
    </row>
    <row r="8388" spans="19:19" x14ac:dyDescent="0.25">
      <c r="S8388" s="6">
        <v>21</v>
      </c>
    </row>
    <row r="8389" spans="19:19" x14ac:dyDescent="0.25">
      <c r="S8389" s="6">
        <v>175</v>
      </c>
    </row>
    <row r="8390" spans="19:19" x14ac:dyDescent="0.25">
      <c r="S8390" s="6">
        <v>37</v>
      </c>
    </row>
    <row r="8391" spans="19:19" x14ac:dyDescent="0.25">
      <c r="S8391" s="6">
        <v>183</v>
      </c>
    </row>
    <row r="8392" spans="19:19" x14ac:dyDescent="0.25">
      <c r="S8392" s="6">
        <v>222</v>
      </c>
    </row>
    <row r="8393" spans="19:19" x14ac:dyDescent="0.25">
      <c r="S8393" s="6">
        <v>78</v>
      </c>
    </row>
    <row r="8394" spans="19:19" x14ac:dyDescent="0.25">
      <c r="S8394" s="6">
        <v>213</v>
      </c>
    </row>
    <row r="8395" spans="19:19" x14ac:dyDescent="0.25">
      <c r="S8395" s="6">
        <v>54</v>
      </c>
    </row>
    <row r="8396" spans="19:19" x14ac:dyDescent="0.25">
      <c r="S8396" s="6">
        <v>156</v>
      </c>
    </row>
    <row r="8397" spans="19:19" x14ac:dyDescent="0.25">
      <c r="S8397" s="6">
        <v>147</v>
      </c>
    </row>
    <row r="8398" spans="19:19" x14ac:dyDescent="0.25">
      <c r="S8398" s="6">
        <v>217</v>
      </c>
    </row>
    <row r="8399" spans="19:19" x14ac:dyDescent="0.25">
      <c r="S8399" s="6">
        <v>75</v>
      </c>
    </row>
    <row r="8400" spans="19:19" x14ac:dyDescent="0.25">
      <c r="S8400" s="6">
        <v>74</v>
      </c>
    </row>
    <row r="8401" spans="19:19" x14ac:dyDescent="0.25">
      <c r="S8401" s="6">
        <v>83</v>
      </c>
    </row>
    <row r="8402" spans="19:19" x14ac:dyDescent="0.25">
      <c r="S8402" s="6">
        <v>102</v>
      </c>
    </row>
    <row r="8403" spans="19:19" x14ac:dyDescent="0.25">
      <c r="S8403" s="6">
        <v>158</v>
      </c>
    </row>
    <row r="8404" spans="19:19" x14ac:dyDescent="0.25">
      <c r="S8404" s="6">
        <v>211</v>
      </c>
    </row>
    <row r="8405" spans="19:19" x14ac:dyDescent="0.25">
      <c r="S8405" s="6">
        <v>244</v>
      </c>
    </row>
    <row r="8406" spans="19:19" x14ac:dyDescent="0.25">
      <c r="S8406" s="6">
        <v>163</v>
      </c>
    </row>
    <row r="8407" spans="19:19" x14ac:dyDescent="0.25">
      <c r="S8407" s="6">
        <v>96</v>
      </c>
    </row>
    <row r="8408" spans="19:19" x14ac:dyDescent="0.25">
      <c r="S8408" s="6">
        <v>229</v>
      </c>
    </row>
    <row r="8409" spans="19:19" x14ac:dyDescent="0.25">
      <c r="S8409" s="6">
        <v>99</v>
      </c>
    </row>
    <row r="8410" spans="19:19" x14ac:dyDescent="0.25">
      <c r="S8410" s="6">
        <v>26</v>
      </c>
    </row>
    <row r="8411" spans="19:19" x14ac:dyDescent="0.25">
      <c r="S8411" s="6">
        <v>99</v>
      </c>
    </row>
    <row r="8412" spans="19:19" x14ac:dyDescent="0.25">
      <c r="S8412" s="6">
        <v>132</v>
      </c>
    </row>
    <row r="8413" spans="19:19" x14ac:dyDescent="0.25">
      <c r="S8413" s="6">
        <v>22</v>
      </c>
    </row>
    <row r="8414" spans="19:19" x14ac:dyDescent="0.25">
      <c r="S8414" s="6">
        <v>85</v>
      </c>
    </row>
    <row r="8415" spans="19:19" x14ac:dyDescent="0.25">
      <c r="S8415" s="6">
        <v>22</v>
      </c>
    </row>
    <row r="8416" spans="19:19" x14ac:dyDescent="0.25">
      <c r="S8416" s="6">
        <v>127</v>
      </c>
    </row>
    <row r="8417" spans="19:19" x14ac:dyDescent="0.25">
      <c r="S8417" s="6">
        <v>206</v>
      </c>
    </row>
    <row r="8418" spans="19:19" x14ac:dyDescent="0.25">
      <c r="S8418" s="6">
        <v>192</v>
      </c>
    </row>
    <row r="8419" spans="19:19" x14ac:dyDescent="0.25">
      <c r="S8419" s="6">
        <v>137</v>
      </c>
    </row>
    <row r="8420" spans="19:19" x14ac:dyDescent="0.25">
      <c r="S8420" s="6">
        <v>243</v>
      </c>
    </row>
    <row r="8421" spans="19:19" x14ac:dyDescent="0.25">
      <c r="S8421" s="6">
        <v>133</v>
      </c>
    </row>
    <row r="8422" spans="19:19" x14ac:dyDescent="0.25">
      <c r="S8422" s="6">
        <v>61</v>
      </c>
    </row>
    <row r="8423" spans="19:19" x14ac:dyDescent="0.25">
      <c r="S8423" s="6">
        <v>69</v>
      </c>
    </row>
    <row r="8424" spans="19:19" x14ac:dyDescent="0.25">
      <c r="S8424" s="6">
        <v>140</v>
      </c>
    </row>
    <row r="8425" spans="19:19" x14ac:dyDescent="0.25">
      <c r="S8425" s="6">
        <v>192</v>
      </c>
    </row>
    <row r="8426" spans="19:19" x14ac:dyDescent="0.25">
      <c r="S8426" s="6">
        <v>244</v>
      </c>
    </row>
    <row r="8427" spans="19:19" x14ac:dyDescent="0.25">
      <c r="S8427" s="6">
        <v>83</v>
      </c>
    </row>
    <row r="8428" spans="19:19" x14ac:dyDescent="0.25">
      <c r="S8428" s="6">
        <v>111</v>
      </c>
    </row>
    <row r="8429" spans="19:19" x14ac:dyDescent="0.25">
      <c r="S8429" s="6">
        <v>200</v>
      </c>
    </row>
    <row r="8430" spans="19:19" x14ac:dyDescent="0.25">
      <c r="S8430" s="6">
        <v>253</v>
      </c>
    </row>
    <row r="8431" spans="19:19" x14ac:dyDescent="0.25">
      <c r="S8431" s="6">
        <v>24</v>
      </c>
    </row>
    <row r="8432" spans="19:19" x14ac:dyDescent="0.25">
      <c r="S8432" s="6">
        <v>52</v>
      </c>
    </row>
    <row r="8433" spans="19:19" x14ac:dyDescent="0.25">
      <c r="S8433" s="6">
        <v>64</v>
      </c>
    </row>
    <row r="8434" spans="19:19" x14ac:dyDescent="0.25">
      <c r="S8434" s="6">
        <v>100</v>
      </c>
    </row>
    <row r="8435" spans="19:19" x14ac:dyDescent="0.25">
      <c r="S8435" s="6">
        <v>63</v>
      </c>
    </row>
    <row r="8436" spans="19:19" x14ac:dyDescent="0.25">
      <c r="S8436" s="6">
        <v>138</v>
      </c>
    </row>
    <row r="8437" spans="19:19" x14ac:dyDescent="0.25">
      <c r="S8437" s="6">
        <v>70</v>
      </c>
    </row>
    <row r="8438" spans="19:19" x14ac:dyDescent="0.25">
      <c r="S8438" s="6">
        <v>57</v>
      </c>
    </row>
    <row r="8439" spans="19:19" x14ac:dyDescent="0.25">
      <c r="S8439" s="6">
        <v>6</v>
      </c>
    </row>
    <row r="8440" spans="19:19" x14ac:dyDescent="0.25">
      <c r="S8440" s="6">
        <v>157</v>
      </c>
    </row>
    <row r="8441" spans="19:19" x14ac:dyDescent="0.25">
      <c r="S8441" s="6">
        <v>195</v>
      </c>
    </row>
    <row r="8442" spans="19:19" x14ac:dyDescent="0.25">
      <c r="S8442" s="6">
        <v>192</v>
      </c>
    </row>
    <row r="8443" spans="19:19" x14ac:dyDescent="0.25">
      <c r="S8443" s="6">
        <v>14</v>
      </c>
    </row>
    <row r="8444" spans="19:19" x14ac:dyDescent="0.25">
      <c r="S8444" s="6">
        <v>238</v>
      </c>
    </row>
    <row r="8445" spans="19:19" x14ac:dyDescent="0.25">
      <c r="S8445" s="6">
        <v>101</v>
      </c>
    </row>
    <row r="8446" spans="19:19" x14ac:dyDescent="0.25">
      <c r="S8446" s="6">
        <v>199</v>
      </c>
    </row>
    <row r="8447" spans="19:19" x14ac:dyDescent="0.25">
      <c r="S8447" s="6">
        <v>215</v>
      </c>
    </row>
    <row r="8448" spans="19:19" x14ac:dyDescent="0.25">
      <c r="S8448" s="6">
        <v>234</v>
      </c>
    </row>
    <row r="8449" spans="19:19" x14ac:dyDescent="0.25">
      <c r="S8449" s="6">
        <v>72</v>
      </c>
    </row>
    <row r="8450" spans="19:19" x14ac:dyDescent="0.25">
      <c r="S8450" s="6">
        <v>11</v>
      </c>
    </row>
    <row r="8451" spans="19:19" x14ac:dyDescent="0.25">
      <c r="S8451" s="6">
        <v>76</v>
      </c>
    </row>
    <row r="8452" spans="19:19" x14ac:dyDescent="0.25">
      <c r="S8452" s="6">
        <v>143</v>
      </c>
    </row>
    <row r="8453" spans="19:19" x14ac:dyDescent="0.25">
      <c r="S8453" s="6">
        <v>243</v>
      </c>
    </row>
    <row r="8454" spans="19:19" x14ac:dyDescent="0.25">
      <c r="S8454" s="6">
        <v>29</v>
      </c>
    </row>
    <row r="8455" spans="19:19" x14ac:dyDescent="0.25">
      <c r="S8455" s="6">
        <v>212</v>
      </c>
    </row>
    <row r="8456" spans="19:19" x14ac:dyDescent="0.25">
      <c r="S8456" s="6">
        <v>52</v>
      </c>
    </row>
    <row r="8457" spans="19:19" x14ac:dyDescent="0.25">
      <c r="S8457" s="6">
        <v>166</v>
      </c>
    </row>
    <row r="8458" spans="19:19" x14ac:dyDescent="0.25">
      <c r="S8458" s="6">
        <v>50</v>
      </c>
    </row>
    <row r="8459" spans="19:19" x14ac:dyDescent="0.25">
      <c r="S8459" s="6">
        <v>232</v>
      </c>
    </row>
    <row r="8460" spans="19:19" x14ac:dyDescent="0.25">
      <c r="S8460" s="6">
        <v>253</v>
      </c>
    </row>
    <row r="8461" spans="19:19" x14ac:dyDescent="0.25">
      <c r="S8461" s="6">
        <v>254</v>
      </c>
    </row>
    <row r="8462" spans="19:19" x14ac:dyDescent="0.25">
      <c r="S8462" s="6">
        <v>200</v>
      </c>
    </row>
    <row r="8463" spans="19:19" x14ac:dyDescent="0.25">
      <c r="S8463" s="6">
        <v>74</v>
      </c>
    </row>
    <row r="8464" spans="19:19" x14ac:dyDescent="0.25">
      <c r="S8464" s="6">
        <v>248</v>
      </c>
    </row>
    <row r="8465" spans="19:19" x14ac:dyDescent="0.25">
      <c r="S8465" s="6">
        <v>34</v>
      </c>
    </row>
    <row r="8466" spans="19:19" x14ac:dyDescent="0.25">
      <c r="S8466" s="6">
        <v>124</v>
      </c>
    </row>
    <row r="8467" spans="19:19" x14ac:dyDescent="0.25">
      <c r="S8467" s="6">
        <v>211</v>
      </c>
    </row>
    <row r="8468" spans="19:19" x14ac:dyDescent="0.25">
      <c r="S8468" s="6">
        <v>87</v>
      </c>
    </row>
    <row r="8469" spans="19:19" x14ac:dyDescent="0.25">
      <c r="S8469" s="6">
        <v>91</v>
      </c>
    </row>
    <row r="8470" spans="19:19" x14ac:dyDescent="0.25">
      <c r="S8470" s="6">
        <v>26</v>
      </c>
    </row>
    <row r="8471" spans="19:19" x14ac:dyDescent="0.25">
      <c r="S8471" s="6">
        <v>104</v>
      </c>
    </row>
    <row r="8472" spans="19:19" x14ac:dyDescent="0.25">
      <c r="S8472" s="6">
        <v>117</v>
      </c>
    </row>
    <row r="8473" spans="19:19" x14ac:dyDescent="0.25">
      <c r="S8473" s="6">
        <v>135</v>
      </c>
    </row>
    <row r="8474" spans="19:19" x14ac:dyDescent="0.25">
      <c r="S8474" s="6">
        <v>87</v>
      </c>
    </row>
    <row r="8475" spans="19:19" x14ac:dyDescent="0.25">
      <c r="S8475" s="6">
        <v>83</v>
      </c>
    </row>
    <row r="8476" spans="19:19" x14ac:dyDescent="0.25">
      <c r="S8476" s="6">
        <v>243</v>
      </c>
    </row>
    <row r="8477" spans="19:19" x14ac:dyDescent="0.25">
      <c r="S8477" s="6">
        <v>205</v>
      </c>
    </row>
    <row r="8478" spans="19:19" x14ac:dyDescent="0.25">
      <c r="S8478" s="6">
        <v>243</v>
      </c>
    </row>
    <row r="8479" spans="19:19" x14ac:dyDescent="0.25">
      <c r="S8479" s="6">
        <v>179</v>
      </c>
    </row>
    <row r="8480" spans="19:19" x14ac:dyDescent="0.25">
      <c r="S8480" s="6">
        <v>217</v>
      </c>
    </row>
    <row r="8481" spans="19:19" x14ac:dyDescent="0.25">
      <c r="S8481" s="6">
        <v>175</v>
      </c>
    </row>
    <row r="8482" spans="19:19" x14ac:dyDescent="0.25">
      <c r="S8482" s="6">
        <v>103</v>
      </c>
    </row>
    <row r="8483" spans="19:19" x14ac:dyDescent="0.25">
      <c r="S8483" s="6">
        <v>46</v>
      </c>
    </row>
    <row r="8484" spans="19:19" x14ac:dyDescent="0.25">
      <c r="S8484" s="6">
        <v>241</v>
      </c>
    </row>
    <row r="8485" spans="19:19" x14ac:dyDescent="0.25">
      <c r="S8485" s="6">
        <v>131</v>
      </c>
    </row>
    <row r="8486" spans="19:19" x14ac:dyDescent="0.25">
      <c r="S8486" s="6">
        <v>98</v>
      </c>
    </row>
    <row r="8487" spans="19:19" x14ac:dyDescent="0.25">
      <c r="S8487" s="6">
        <v>91</v>
      </c>
    </row>
    <row r="8488" spans="19:19" x14ac:dyDescent="0.25">
      <c r="S8488" s="6">
        <v>216</v>
      </c>
    </row>
    <row r="8489" spans="19:19" x14ac:dyDescent="0.25">
      <c r="S8489" s="6">
        <v>76</v>
      </c>
    </row>
    <row r="8490" spans="19:19" x14ac:dyDescent="0.25">
      <c r="S8490" s="6">
        <v>122</v>
      </c>
    </row>
    <row r="8491" spans="19:19" x14ac:dyDescent="0.25">
      <c r="S8491" s="6">
        <v>52</v>
      </c>
    </row>
    <row r="8492" spans="19:19" x14ac:dyDescent="0.25">
      <c r="S8492" s="6">
        <v>50</v>
      </c>
    </row>
    <row r="8493" spans="19:19" x14ac:dyDescent="0.25">
      <c r="S8493" s="6">
        <v>31</v>
      </c>
    </row>
    <row r="8494" spans="19:19" x14ac:dyDescent="0.25">
      <c r="S8494" s="6">
        <v>16</v>
      </c>
    </row>
    <row r="8495" spans="19:19" x14ac:dyDescent="0.25">
      <c r="S8495" s="6">
        <v>52</v>
      </c>
    </row>
    <row r="8496" spans="19:19" x14ac:dyDescent="0.25">
      <c r="S8496" s="6">
        <v>182</v>
      </c>
    </row>
    <row r="8497" spans="19:19" x14ac:dyDescent="0.25">
      <c r="S8497" s="6">
        <v>138</v>
      </c>
    </row>
    <row r="8498" spans="19:19" x14ac:dyDescent="0.25">
      <c r="S8498" s="6">
        <v>2</v>
      </c>
    </row>
    <row r="8499" spans="19:19" x14ac:dyDescent="0.25">
      <c r="S8499" s="6">
        <v>111</v>
      </c>
    </row>
    <row r="8500" spans="19:19" x14ac:dyDescent="0.25">
      <c r="S8500" s="6">
        <v>134</v>
      </c>
    </row>
    <row r="8501" spans="19:19" x14ac:dyDescent="0.25">
      <c r="S8501" s="6">
        <v>216</v>
      </c>
    </row>
    <row r="8502" spans="19:19" x14ac:dyDescent="0.25">
      <c r="S8502" s="6">
        <v>167</v>
      </c>
    </row>
    <row r="8503" spans="19:19" x14ac:dyDescent="0.25">
      <c r="S8503" s="6">
        <v>92</v>
      </c>
    </row>
    <row r="8504" spans="19:19" x14ac:dyDescent="0.25">
      <c r="S8504" s="6">
        <v>64</v>
      </c>
    </row>
    <row r="8505" spans="19:19" x14ac:dyDescent="0.25">
      <c r="S8505" s="6">
        <v>67</v>
      </c>
    </row>
    <row r="8506" spans="19:19" x14ac:dyDescent="0.25">
      <c r="S8506" s="6">
        <v>216</v>
      </c>
    </row>
    <row r="8507" spans="19:19" x14ac:dyDescent="0.25">
      <c r="S8507" s="6">
        <v>18</v>
      </c>
    </row>
    <row r="8508" spans="19:19" x14ac:dyDescent="0.25">
      <c r="S8508" s="6">
        <v>189</v>
      </c>
    </row>
    <row r="8509" spans="19:19" x14ac:dyDescent="0.25">
      <c r="S8509" s="6">
        <v>89</v>
      </c>
    </row>
    <row r="8510" spans="19:19" x14ac:dyDescent="0.25">
      <c r="S8510" s="6">
        <v>85</v>
      </c>
    </row>
    <row r="8511" spans="19:19" x14ac:dyDescent="0.25">
      <c r="S8511" s="6">
        <v>225</v>
      </c>
    </row>
    <row r="8512" spans="19:19" x14ac:dyDescent="0.25">
      <c r="S8512" s="6">
        <v>105</v>
      </c>
    </row>
    <row r="8513" spans="19:19" x14ac:dyDescent="0.25">
      <c r="S8513" s="6">
        <v>135</v>
      </c>
    </row>
    <row r="8514" spans="19:19" x14ac:dyDescent="0.25">
      <c r="S8514" s="6">
        <v>232</v>
      </c>
    </row>
    <row r="8515" spans="19:19" x14ac:dyDescent="0.25">
      <c r="S8515" s="6">
        <v>240</v>
      </c>
    </row>
    <row r="8516" spans="19:19" x14ac:dyDescent="0.25">
      <c r="S8516" s="6">
        <v>228</v>
      </c>
    </row>
    <row r="8517" spans="19:19" x14ac:dyDescent="0.25">
      <c r="S8517" s="6">
        <v>31</v>
      </c>
    </row>
    <row r="8518" spans="19:19" x14ac:dyDescent="0.25">
      <c r="S8518" s="6">
        <v>208</v>
      </c>
    </row>
    <row r="8519" spans="19:19" x14ac:dyDescent="0.25">
      <c r="S8519" s="6">
        <v>98</v>
      </c>
    </row>
    <row r="8520" spans="19:19" x14ac:dyDescent="0.25">
      <c r="S8520" s="6">
        <v>29</v>
      </c>
    </row>
    <row r="8521" spans="19:19" x14ac:dyDescent="0.25">
      <c r="S8521" s="6">
        <v>102</v>
      </c>
    </row>
    <row r="8522" spans="19:19" x14ac:dyDescent="0.25">
      <c r="S8522" s="6">
        <v>255</v>
      </c>
    </row>
    <row r="8523" spans="19:19" x14ac:dyDescent="0.25">
      <c r="S8523" s="6">
        <v>59</v>
      </c>
    </row>
    <row r="8524" spans="19:19" x14ac:dyDescent="0.25">
      <c r="S8524" s="6">
        <v>155</v>
      </c>
    </row>
    <row r="8525" spans="19:19" x14ac:dyDescent="0.25">
      <c r="S8525" s="6">
        <v>60</v>
      </c>
    </row>
    <row r="8526" spans="19:19" x14ac:dyDescent="0.25">
      <c r="S8526" s="6">
        <v>157</v>
      </c>
    </row>
    <row r="8527" spans="19:19" x14ac:dyDescent="0.25">
      <c r="S8527" s="6">
        <v>5</v>
      </c>
    </row>
    <row r="8528" spans="19:19" x14ac:dyDescent="0.25">
      <c r="S8528" s="6">
        <v>225</v>
      </c>
    </row>
    <row r="8529" spans="19:19" x14ac:dyDescent="0.25">
      <c r="S8529" s="6">
        <v>222</v>
      </c>
    </row>
    <row r="8530" spans="19:19" x14ac:dyDescent="0.25">
      <c r="S8530" s="6">
        <v>104</v>
      </c>
    </row>
    <row r="8531" spans="19:19" x14ac:dyDescent="0.25">
      <c r="S8531" s="6">
        <v>118</v>
      </c>
    </row>
    <row r="8532" spans="19:19" x14ac:dyDescent="0.25">
      <c r="S8532" s="6">
        <v>171</v>
      </c>
    </row>
    <row r="8533" spans="19:19" x14ac:dyDescent="0.25">
      <c r="S8533" s="6">
        <v>140</v>
      </c>
    </row>
    <row r="8534" spans="19:19" x14ac:dyDescent="0.25">
      <c r="S8534" s="6">
        <v>133</v>
      </c>
    </row>
    <row r="8535" spans="19:19" x14ac:dyDescent="0.25">
      <c r="S8535" s="6">
        <v>116</v>
      </c>
    </row>
    <row r="8536" spans="19:19" x14ac:dyDescent="0.25">
      <c r="S8536" s="6">
        <v>244</v>
      </c>
    </row>
    <row r="8537" spans="19:19" x14ac:dyDescent="0.25">
      <c r="S8537" s="6">
        <v>248</v>
      </c>
    </row>
    <row r="8538" spans="19:19" x14ac:dyDescent="0.25">
      <c r="S8538" s="6">
        <v>185</v>
      </c>
    </row>
    <row r="8539" spans="19:19" x14ac:dyDescent="0.25">
      <c r="S8539" s="6">
        <v>130</v>
      </c>
    </row>
    <row r="8540" spans="19:19" x14ac:dyDescent="0.25">
      <c r="S8540" s="6">
        <v>162</v>
      </c>
    </row>
    <row r="8541" spans="19:19" x14ac:dyDescent="0.25">
      <c r="S8541" s="6">
        <v>51</v>
      </c>
    </row>
    <row r="8542" spans="19:19" x14ac:dyDescent="0.25">
      <c r="S8542" s="6">
        <v>34</v>
      </c>
    </row>
    <row r="8543" spans="19:19" x14ac:dyDescent="0.25">
      <c r="S8543" s="6">
        <v>115</v>
      </c>
    </row>
    <row r="8544" spans="19:19" x14ac:dyDescent="0.25">
      <c r="S8544" s="6">
        <v>228</v>
      </c>
    </row>
    <row r="8545" spans="19:19" x14ac:dyDescent="0.25">
      <c r="S8545" s="6">
        <v>97</v>
      </c>
    </row>
    <row r="8546" spans="19:19" x14ac:dyDescent="0.25">
      <c r="S8546" s="6">
        <v>219</v>
      </c>
    </row>
    <row r="8547" spans="19:19" x14ac:dyDescent="0.25">
      <c r="S8547" s="6">
        <v>227</v>
      </c>
    </row>
    <row r="8548" spans="19:19" x14ac:dyDescent="0.25">
      <c r="S8548" s="6">
        <v>149</v>
      </c>
    </row>
    <row r="8549" spans="19:19" x14ac:dyDescent="0.25">
      <c r="S8549" s="6">
        <v>27</v>
      </c>
    </row>
    <row r="8550" spans="19:19" x14ac:dyDescent="0.25">
      <c r="S8550" s="6">
        <v>194</v>
      </c>
    </row>
    <row r="8551" spans="19:19" x14ac:dyDescent="0.25">
      <c r="S8551" s="6">
        <v>86</v>
      </c>
    </row>
    <row r="8552" spans="19:19" x14ac:dyDescent="0.25">
      <c r="S8552" s="6">
        <v>92</v>
      </c>
    </row>
    <row r="8553" spans="19:19" x14ac:dyDescent="0.25">
      <c r="S8553" s="6">
        <v>34</v>
      </c>
    </row>
    <row r="8554" spans="19:19" x14ac:dyDescent="0.25">
      <c r="S8554" s="6">
        <v>116</v>
      </c>
    </row>
    <row r="8555" spans="19:19" x14ac:dyDescent="0.25">
      <c r="S8555" s="6">
        <v>226</v>
      </c>
    </row>
    <row r="8556" spans="19:19" x14ac:dyDescent="0.25">
      <c r="S8556" s="6">
        <v>111</v>
      </c>
    </row>
    <row r="8557" spans="19:19" x14ac:dyDescent="0.25">
      <c r="S8557" s="6">
        <v>253</v>
      </c>
    </row>
    <row r="8558" spans="19:19" x14ac:dyDescent="0.25">
      <c r="S8558" s="6">
        <v>108</v>
      </c>
    </row>
    <row r="8559" spans="19:19" x14ac:dyDescent="0.25">
      <c r="S8559" s="6">
        <v>206</v>
      </c>
    </row>
    <row r="8560" spans="19:19" x14ac:dyDescent="0.25">
      <c r="S8560" s="6">
        <v>172</v>
      </c>
    </row>
    <row r="8561" spans="19:19" x14ac:dyDescent="0.25">
      <c r="S8561" s="6">
        <v>255</v>
      </c>
    </row>
    <row r="8562" spans="19:19" x14ac:dyDescent="0.25">
      <c r="S8562" s="6">
        <v>198</v>
      </c>
    </row>
    <row r="8563" spans="19:19" x14ac:dyDescent="0.25">
      <c r="S8563" s="6">
        <v>237</v>
      </c>
    </row>
    <row r="8564" spans="19:19" x14ac:dyDescent="0.25">
      <c r="S8564" s="6">
        <v>225</v>
      </c>
    </row>
    <row r="8565" spans="19:19" x14ac:dyDescent="0.25">
      <c r="S8565" s="6">
        <v>16</v>
      </c>
    </row>
    <row r="8566" spans="19:19" x14ac:dyDescent="0.25">
      <c r="S8566" s="6">
        <v>85</v>
      </c>
    </row>
    <row r="8567" spans="19:19" x14ac:dyDescent="0.25">
      <c r="S8567" s="6">
        <v>131</v>
      </c>
    </row>
    <row r="8568" spans="19:19" x14ac:dyDescent="0.25">
      <c r="S8568" s="6">
        <v>101</v>
      </c>
    </row>
    <row r="8569" spans="19:19" x14ac:dyDescent="0.25">
      <c r="S8569" s="6">
        <v>203</v>
      </c>
    </row>
    <row r="8570" spans="19:19" x14ac:dyDescent="0.25">
      <c r="S8570" s="6">
        <v>68</v>
      </c>
    </row>
    <row r="8571" spans="19:19" x14ac:dyDescent="0.25">
      <c r="S8571" s="6">
        <v>52</v>
      </c>
    </row>
    <row r="8572" spans="19:19" x14ac:dyDescent="0.25">
      <c r="S8572" s="6">
        <v>35</v>
      </c>
    </row>
    <row r="8573" spans="19:19" x14ac:dyDescent="0.25">
      <c r="S8573" s="6">
        <v>218</v>
      </c>
    </row>
    <row r="8574" spans="19:19" x14ac:dyDescent="0.25">
      <c r="S8574" s="6">
        <v>158</v>
      </c>
    </row>
    <row r="8575" spans="19:19" x14ac:dyDescent="0.25">
      <c r="S8575" s="6">
        <v>82</v>
      </c>
    </row>
    <row r="8576" spans="19:19" x14ac:dyDescent="0.25">
      <c r="S8576" s="6">
        <v>90</v>
      </c>
    </row>
    <row r="8577" spans="19:19" x14ac:dyDescent="0.25">
      <c r="S8577" s="6">
        <v>71</v>
      </c>
    </row>
    <row r="8578" spans="19:19" x14ac:dyDescent="0.25">
      <c r="S8578" s="6">
        <v>98</v>
      </c>
    </row>
    <row r="8579" spans="19:19" x14ac:dyDescent="0.25">
      <c r="S8579" s="6">
        <v>29</v>
      </c>
    </row>
    <row r="8580" spans="19:19" x14ac:dyDescent="0.25">
      <c r="S8580" s="6">
        <v>198</v>
      </c>
    </row>
    <row r="8581" spans="19:19" x14ac:dyDescent="0.25">
      <c r="S8581" s="6">
        <v>14</v>
      </c>
    </row>
    <row r="8582" spans="19:19" x14ac:dyDescent="0.25">
      <c r="S8582" s="6">
        <v>247</v>
      </c>
    </row>
    <row r="8583" spans="19:19" x14ac:dyDescent="0.25">
      <c r="S8583" s="6">
        <v>171</v>
      </c>
    </row>
    <row r="8584" spans="19:19" x14ac:dyDescent="0.25">
      <c r="S8584" s="6">
        <v>143</v>
      </c>
    </row>
    <row r="8585" spans="19:19" x14ac:dyDescent="0.25">
      <c r="S8585" s="6">
        <v>108</v>
      </c>
    </row>
    <row r="8586" spans="19:19" x14ac:dyDescent="0.25">
      <c r="S8586" s="6">
        <v>106</v>
      </c>
    </row>
    <row r="8587" spans="19:19" x14ac:dyDescent="0.25">
      <c r="S8587" s="6">
        <v>171</v>
      </c>
    </row>
    <row r="8588" spans="19:19" x14ac:dyDescent="0.25">
      <c r="S8588" s="6">
        <v>145</v>
      </c>
    </row>
    <row r="8589" spans="19:19" x14ac:dyDescent="0.25">
      <c r="S8589" s="6">
        <v>220</v>
      </c>
    </row>
    <row r="8590" spans="19:19" x14ac:dyDescent="0.25">
      <c r="S8590" s="6">
        <v>82</v>
      </c>
    </row>
    <row r="8591" spans="19:19" x14ac:dyDescent="0.25">
      <c r="S8591" s="6">
        <v>136</v>
      </c>
    </row>
    <row r="8592" spans="19:19" x14ac:dyDescent="0.25">
      <c r="S8592" s="6">
        <v>58</v>
      </c>
    </row>
    <row r="8593" spans="19:19" x14ac:dyDescent="0.25">
      <c r="S8593" s="6">
        <v>59</v>
      </c>
    </row>
    <row r="8594" spans="19:19" x14ac:dyDescent="0.25">
      <c r="S8594" s="6">
        <v>45</v>
      </c>
    </row>
    <row r="8595" spans="19:19" x14ac:dyDescent="0.25">
      <c r="S8595" s="6">
        <v>213</v>
      </c>
    </row>
    <row r="8596" spans="19:19" x14ac:dyDescent="0.25">
      <c r="S8596" s="6">
        <v>155</v>
      </c>
    </row>
    <row r="8597" spans="19:19" x14ac:dyDescent="0.25">
      <c r="S8597" s="6">
        <v>223</v>
      </c>
    </row>
    <row r="8598" spans="19:19" x14ac:dyDescent="0.25">
      <c r="S8598" s="6">
        <v>16</v>
      </c>
    </row>
    <row r="8599" spans="19:19" x14ac:dyDescent="0.25">
      <c r="S8599" s="6">
        <v>27</v>
      </c>
    </row>
    <row r="8600" spans="19:19" x14ac:dyDescent="0.25">
      <c r="S8600" s="6">
        <v>59</v>
      </c>
    </row>
    <row r="8601" spans="19:19" x14ac:dyDescent="0.25">
      <c r="S8601" s="6">
        <v>174</v>
      </c>
    </row>
    <row r="8602" spans="19:19" x14ac:dyDescent="0.25">
      <c r="S8602" s="6">
        <v>72</v>
      </c>
    </row>
    <row r="8603" spans="19:19" x14ac:dyDescent="0.25">
      <c r="S8603" s="6">
        <v>11</v>
      </c>
    </row>
    <row r="8604" spans="19:19" x14ac:dyDescent="0.25">
      <c r="S8604" s="6">
        <v>227</v>
      </c>
    </row>
    <row r="8605" spans="19:19" x14ac:dyDescent="0.25">
      <c r="S8605" s="6">
        <v>125</v>
      </c>
    </row>
    <row r="8606" spans="19:19" x14ac:dyDescent="0.25">
      <c r="S8606" s="6">
        <v>123</v>
      </c>
    </row>
    <row r="8607" spans="19:19" x14ac:dyDescent="0.25">
      <c r="S8607" s="6">
        <v>19</v>
      </c>
    </row>
    <row r="8608" spans="19:19" x14ac:dyDescent="0.25">
      <c r="S8608" s="6">
        <v>11</v>
      </c>
    </row>
    <row r="8609" spans="19:19" x14ac:dyDescent="0.25">
      <c r="S8609" s="6">
        <v>219</v>
      </c>
    </row>
    <row r="8610" spans="19:19" x14ac:dyDescent="0.25">
      <c r="S8610" s="6">
        <v>202</v>
      </c>
    </row>
    <row r="8611" spans="19:19" x14ac:dyDescent="0.25">
      <c r="S8611" s="6">
        <v>204</v>
      </c>
    </row>
    <row r="8612" spans="19:19" x14ac:dyDescent="0.25">
      <c r="S8612" s="6">
        <v>242</v>
      </c>
    </row>
    <row r="8613" spans="19:19" x14ac:dyDescent="0.25">
      <c r="S8613" s="6">
        <v>204</v>
      </c>
    </row>
    <row r="8614" spans="19:19" x14ac:dyDescent="0.25">
      <c r="S8614" s="6">
        <v>64</v>
      </c>
    </row>
    <row r="8615" spans="19:19" x14ac:dyDescent="0.25">
      <c r="S8615" s="6">
        <v>63</v>
      </c>
    </row>
    <row r="8616" spans="19:19" x14ac:dyDescent="0.25">
      <c r="S8616" s="6">
        <v>90</v>
      </c>
    </row>
    <row r="8617" spans="19:19" x14ac:dyDescent="0.25">
      <c r="S8617" s="6">
        <v>86</v>
      </c>
    </row>
    <row r="8618" spans="19:19" x14ac:dyDescent="0.25">
      <c r="S8618" s="6">
        <v>6</v>
      </c>
    </row>
    <row r="8619" spans="19:19" x14ac:dyDescent="0.25">
      <c r="S8619" s="6">
        <v>239</v>
      </c>
    </row>
    <row r="8620" spans="19:19" x14ac:dyDescent="0.25">
      <c r="S8620" s="6">
        <v>170</v>
      </c>
    </row>
    <row r="8621" spans="19:19" x14ac:dyDescent="0.25">
      <c r="S8621" s="6">
        <v>225</v>
      </c>
    </row>
    <row r="8622" spans="19:19" x14ac:dyDescent="0.25">
      <c r="S8622" s="6">
        <v>52</v>
      </c>
    </row>
    <row r="8623" spans="19:19" x14ac:dyDescent="0.25">
      <c r="S8623" s="6">
        <v>125</v>
      </c>
    </row>
    <row r="8624" spans="19:19" x14ac:dyDescent="0.25">
      <c r="S8624" s="6">
        <v>17</v>
      </c>
    </row>
    <row r="8625" spans="19:19" x14ac:dyDescent="0.25">
      <c r="S8625" s="6">
        <v>83</v>
      </c>
    </row>
    <row r="8626" spans="19:19" x14ac:dyDescent="0.25">
      <c r="S8626" s="6">
        <v>170</v>
      </c>
    </row>
    <row r="8627" spans="19:19" x14ac:dyDescent="0.25">
      <c r="S8627" s="6">
        <v>45</v>
      </c>
    </row>
    <row r="8628" spans="19:19" x14ac:dyDescent="0.25">
      <c r="S8628" s="6">
        <v>156</v>
      </c>
    </row>
    <row r="8629" spans="19:19" x14ac:dyDescent="0.25">
      <c r="S8629" s="6">
        <v>41</v>
      </c>
    </row>
    <row r="8630" spans="19:19" x14ac:dyDescent="0.25">
      <c r="S8630" s="6">
        <v>9</v>
      </c>
    </row>
    <row r="8631" spans="19:19" x14ac:dyDescent="0.25">
      <c r="S8631" s="6">
        <v>223</v>
      </c>
    </row>
    <row r="8632" spans="19:19" x14ac:dyDescent="0.25">
      <c r="S8632" s="6">
        <v>254</v>
      </c>
    </row>
    <row r="8633" spans="19:19" x14ac:dyDescent="0.25">
      <c r="S8633" s="6">
        <v>141</v>
      </c>
    </row>
    <row r="8634" spans="19:19" x14ac:dyDescent="0.25">
      <c r="S8634" s="6">
        <v>49</v>
      </c>
    </row>
    <row r="8635" spans="19:19" x14ac:dyDescent="0.25">
      <c r="S8635" s="6">
        <v>173</v>
      </c>
    </row>
    <row r="8636" spans="19:19" x14ac:dyDescent="0.25">
      <c r="S8636" s="6">
        <v>172</v>
      </c>
    </row>
    <row r="8637" spans="19:19" x14ac:dyDescent="0.25">
      <c r="S8637" s="6">
        <v>38</v>
      </c>
    </row>
    <row r="8638" spans="19:19" x14ac:dyDescent="0.25">
      <c r="S8638" s="6">
        <v>39</v>
      </c>
    </row>
    <row r="8639" spans="19:19" x14ac:dyDescent="0.25">
      <c r="S8639" s="6">
        <v>171</v>
      </c>
    </row>
    <row r="8640" spans="19:19" x14ac:dyDescent="0.25">
      <c r="S8640" s="6">
        <v>17</v>
      </c>
    </row>
    <row r="8641" spans="19:19" x14ac:dyDescent="0.25">
      <c r="S8641" s="6">
        <v>245</v>
      </c>
    </row>
    <row r="8642" spans="19:19" x14ac:dyDescent="0.25">
      <c r="S8642" s="6">
        <v>248</v>
      </c>
    </row>
    <row r="8643" spans="19:19" x14ac:dyDescent="0.25">
      <c r="S8643" s="6">
        <v>175</v>
      </c>
    </row>
    <row r="8644" spans="19:19" x14ac:dyDescent="0.25">
      <c r="S8644" s="6">
        <v>134</v>
      </c>
    </row>
    <row r="8645" spans="19:19" x14ac:dyDescent="0.25">
      <c r="S8645" s="6">
        <v>0</v>
      </c>
    </row>
    <row r="8646" spans="19:19" x14ac:dyDescent="0.25">
      <c r="S8646" s="6">
        <v>129</v>
      </c>
    </row>
    <row r="8647" spans="19:19" x14ac:dyDescent="0.25">
      <c r="S8647" s="6">
        <v>79</v>
      </c>
    </row>
    <row r="8648" spans="19:19" x14ac:dyDescent="0.25">
      <c r="S8648" s="6">
        <v>124</v>
      </c>
    </row>
    <row r="8649" spans="19:19" x14ac:dyDescent="0.25">
      <c r="S8649" s="6">
        <v>230</v>
      </c>
    </row>
    <row r="8650" spans="19:19" x14ac:dyDescent="0.25">
      <c r="S8650" s="6">
        <v>33</v>
      </c>
    </row>
    <row r="8651" spans="19:19" x14ac:dyDescent="0.25">
      <c r="S8651" s="6">
        <v>128</v>
      </c>
    </row>
    <row r="8652" spans="19:19" x14ac:dyDescent="0.25">
      <c r="S8652" s="6">
        <v>148</v>
      </c>
    </row>
    <row r="8653" spans="19:19" x14ac:dyDescent="0.25">
      <c r="S8653" s="6">
        <v>143</v>
      </c>
    </row>
    <row r="8654" spans="19:19" x14ac:dyDescent="0.25">
      <c r="S8654" s="6">
        <v>6</v>
      </c>
    </row>
    <row r="8655" spans="19:19" x14ac:dyDescent="0.25">
      <c r="S8655" s="6">
        <v>125</v>
      </c>
    </row>
    <row r="8656" spans="19:19" x14ac:dyDescent="0.25">
      <c r="S8656" s="6">
        <v>140</v>
      </c>
    </row>
    <row r="8657" spans="19:19" x14ac:dyDescent="0.25">
      <c r="S8657" s="6">
        <v>160</v>
      </c>
    </row>
    <row r="8658" spans="19:19" x14ac:dyDescent="0.25">
      <c r="S8658" s="6">
        <v>154</v>
      </c>
    </row>
    <row r="8659" spans="19:19" x14ac:dyDescent="0.25">
      <c r="S8659" s="6">
        <v>83</v>
      </c>
    </row>
    <row r="8660" spans="19:19" x14ac:dyDescent="0.25">
      <c r="S8660" s="6">
        <v>99</v>
      </c>
    </row>
    <row r="8661" spans="19:19" x14ac:dyDescent="0.25">
      <c r="S8661" s="6">
        <v>226</v>
      </c>
    </row>
    <row r="8662" spans="19:19" x14ac:dyDescent="0.25">
      <c r="S8662" s="6">
        <v>185</v>
      </c>
    </row>
    <row r="8663" spans="19:19" x14ac:dyDescent="0.25">
      <c r="S8663" s="6">
        <v>46</v>
      </c>
    </row>
    <row r="8664" spans="19:19" x14ac:dyDescent="0.25">
      <c r="S8664" s="6">
        <v>27</v>
      </c>
    </row>
    <row r="8665" spans="19:19" x14ac:dyDescent="0.25">
      <c r="S8665" s="6">
        <v>176</v>
      </c>
    </row>
    <row r="8666" spans="19:19" x14ac:dyDescent="0.25">
      <c r="S8666" s="6">
        <v>168</v>
      </c>
    </row>
    <row r="8667" spans="19:19" x14ac:dyDescent="0.25">
      <c r="S8667" s="6">
        <v>181</v>
      </c>
    </row>
    <row r="8668" spans="19:19" x14ac:dyDescent="0.25">
      <c r="S8668" s="6">
        <v>53</v>
      </c>
    </row>
    <row r="8669" spans="19:19" x14ac:dyDescent="0.25">
      <c r="S8669" s="6">
        <v>92</v>
      </c>
    </row>
    <row r="8670" spans="19:19" x14ac:dyDescent="0.25">
      <c r="S8670" s="6">
        <v>88</v>
      </c>
    </row>
    <row r="8671" spans="19:19" x14ac:dyDescent="0.25">
      <c r="S8671" s="6">
        <v>22</v>
      </c>
    </row>
    <row r="8672" spans="19:19" x14ac:dyDescent="0.25">
      <c r="S8672" s="6">
        <v>15</v>
      </c>
    </row>
    <row r="8673" spans="19:19" x14ac:dyDescent="0.25">
      <c r="S8673" s="6">
        <v>233</v>
      </c>
    </row>
    <row r="8674" spans="19:19" x14ac:dyDescent="0.25">
      <c r="S8674" s="6">
        <v>148</v>
      </c>
    </row>
    <row r="8675" spans="19:19" x14ac:dyDescent="0.25">
      <c r="S8675" s="6">
        <v>223</v>
      </c>
    </row>
    <row r="8676" spans="19:19" x14ac:dyDescent="0.25">
      <c r="S8676" s="6">
        <v>76</v>
      </c>
    </row>
    <row r="8677" spans="19:19" x14ac:dyDescent="0.25">
      <c r="S8677" s="6">
        <v>228</v>
      </c>
    </row>
    <row r="8678" spans="19:19" x14ac:dyDescent="0.25">
      <c r="S8678" s="6">
        <v>94</v>
      </c>
    </row>
    <row r="8679" spans="19:19" x14ac:dyDescent="0.25">
      <c r="S8679" s="6">
        <v>57</v>
      </c>
    </row>
    <row r="8680" spans="19:19" x14ac:dyDescent="0.25">
      <c r="S8680" s="6">
        <v>98</v>
      </c>
    </row>
    <row r="8681" spans="19:19" x14ac:dyDescent="0.25">
      <c r="S8681" s="6">
        <v>241</v>
      </c>
    </row>
    <row r="8682" spans="19:19" x14ac:dyDescent="0.25">
      <c r="S8682" s="6">
        <v>32</v>
      </c>
    </row>
    <row r="8683" spans="19:19" x14ac:dyDescent="0.25">
      <c r="S8683" s="6">
        <v>182</v>
      </c>
    </row>
    <row r="8684" spans="19:19" x14ac:dyDescent="0.25">
      <c r="S8684" s="6">
        <v>166</v>
      </c>
    </row>
    <row r="8685" spans="19:19" x14ac:dyDescent="0.25">
      <c r="S8685" s="6">
        <v>255</v>
      </c>
    </row>
    <row r="8686" spans="19:19" x14ac:dyDescent="0.25">
      <c r="S8686" s="6">
        <v>170</v>
      </c>
    </row>
    <row r="8687" spans="19:19" x14ac:dyDescent="0.25">
      <c r="S8687" s="6">
        <v>171</v>
      </c>
    </row>
    <row r="8688" spans="19:19" x14ac:dyDescent="0.25">
      <c r="S8688" s="6">
        <v>51</v>
      </c>
    </row>
    <row r="8689" spans="19:19" x14ac:dyDescent="0.25">
      <c r="S8689" s="6">
        <v>152</v>
      </c>
    </row>
    <row r="8690" spans="19:19" x14ac:dyDescent="0.25">
      <c r="S8690" s="6">
        <v>15</v>
      </c>
    </row>
    <row r="8691" spans="19:19" x14ac:dyDescent="0.25">
      <c r="S8691" s="6">
        <v>95</v>
      </c>
    </row>
    <row r="8692" spans="19:19" x14ac:dyDescent="0.25">
      <c r="S8692" s="6">
        <v>177</v>
      </c>
    </row>
    <row r="8693" spans="19:19" x14ac:dyDescent="0.25">
      <c r="S8693" s="6">
        <v>107</v>
      </c>
    </row>
    <row r="8694" spans="19:19" x14ac:dyDescent="0.25">
      <c r="S8694" s="6">
        <v>29</v>
      </c>
    </row>
    <row r="8695" spans="19:19" x14ac:dyDescent="0.25">
      <c r="S8695" s="6">
        <v>116</v>
      </c>
    </row>
    <row r="8696" spans="19:19" x14ac:dyDescent="0.25">
      <c r="S8696" s="6">
        <v>182</v>
      </c>
    </row>
    <row r="8697" spans="19:19" x14ac:dyDescent="0.25">
      <c r="S8697" s="6">
        <v>234</v>
      </c>
    </row>
    <row r="8698" spans="19:19" x14ac:dyDescent="0.25">
      <c r="S8698" s="6">
        <v>94</v>
      </c>
    </row>
    <row r="8699" spans="19:19" x14ac:dyDescent="0.25">
      <c r="S8699" s="6">
        <v>75</v>
      </c>
    </row>
    <row r="8700" spans="19:19" x14ac:dyDescent="0.25">
      <c r="S8700" s="6">
        <v>177</v>
      </c>
    </row>
    <row r="8701" spans="19:19" x14ac:dyDescent="0.25">
      <c r="S8701" s="6">
        <v>112</v>
      </c>
    </row>
    <row r="8702" spans="19:19" x14ac:dyDescent="0.25">
      <c r="S8702" s="6">
        <v>170</v>
      </c>
    </row>
    <row r="8703" spans="19:19" x14ac:dyDescent="0.25">
      <c r="S8703" s="6">
        <v>110</v>
      </c>
    </row>
    <row r="8704" spans="19:19" x14ac:dyDescent="0.25">
      <c r="S8704" s="6">
        <v>117</v>
      </c>
    </row>
    <row r="8705" spans="19:19" x14ac:dyDescent="0.25">
      <c r="S8705" s="6">
        <v>82</v>
      </c>
    </row>
    <row r="8706" spans="19:19" x14ac:dyDescent="0.25">
      <c r="S8706" s="6">
        <v>133</v>
      </c>
    </row>
    <row r="8707" spans="19:19" x14ac:dyDescent="0.25">
      <c r="S8707" s="6">
        <v>226</v>
      </c>
    </row>
    <row r="8708" spans="19:19" x14ac:dyDescent="0.25">
      <c r="S8708" s="6">
        <v>0</v>
      </c>
    </row>
    <row r="8709" spans="19:19" x14ac:dyDescent="0.25">
      <c r="S8709" s="6">
        <v>191</v>
      </c>
    </row>
    <row r="8710" spans="19:19" x14ac:dyDescent="0.25">
      <c r="S8710" s="6">
        <v>2</v>
      </c>
    </row>
    <row r="8711" spans="19:19" x14ac:dyDescent="0.25">
      <c r="S8711" s="6">
        <v>81</v>
      </c>
    </row>
    <row r="8712" spans="19:19" x14ac:dyDescent="0.25">
      <c r="S8712" s="6">
        <v>97</v>
      </c>
    </row>
    <row r="8713" spans="19:19" x14ac:dyDescent="0.25">
      <c r="S8713" s="6">
        <v>63</v>
      </c>
    </row>
    <row r="8714" spans="19:19" x14ac:dyDescent="0.25">
      <c r="S8714" s="6">
        <v>0</v>
      </c>
    </row>
    <row r="8715" spans="19:19" x14ac:dyDescent="0.25">
      <c r="S8715" s="6">
        <v>52</v>
      </c>
    </row>
    <row r="8716" spans="19:19" x14ac:dyDescent="0.25">
      <c r="S8716" s="6">
        <v>242</v>
      </c>
    </row>
    <row r="8717" spans="19:19" x14ac:dyDescent="0.25">
      <c r="S8717" s="6">
        <v>167</v>
      </c>
    </row>
    <row r="8718" spans="19:19" x14ac:dyDescent="0.25">
      <c r="S8718" s="6">
        <v>206</v>
      </c>
    </row>
    <row r="8719" spans="19:19" x14ac:dyDescent="0.25">
      <c r="S8719" s="6">
        <v>193</v>
      </c>
    </row>
    <row r="8720" spans="19:19" x14ac:dyDescent="0.25">
      <c r="S8720" s="6">
        <v>255</v>
      </c>
    </row>
    <row r="8721" spans="19:19" x14ac:dyDescent="0.25">
      <c r="S8721" s="6">
        <v>29</v>
      </c>
    </row>
    <row r="8722" spans="19:19" x14ac:dyDescent="0.25">
      <c r="S8722" s="6">
        <v>204</v>
      </c>
    </row>
    <row r="8723" spans="19:19" x14ac:dyDescent="0.25">
      <c r="S8723" s="6">
        <v>190</v>
      </c>
    </row>
    <row r="8724" spans="19:19" x14ac:dyDescent="0.25">
      <c r="S8724" s="6">
        <v>88</v>
      </c>
    </row>
    <row r="8725" spans="19:19" x14ac:dyDescent="0.25">
      <c r="S8725" s="6">
        <v>152</v>
      </c>
    </row>
    <row r="8726" spans="19:19" x14ac:dyDescent="0.25">
      <c r="S8726" s="6">
        <v>153</v>
      </c>
    </row>
    <row r="8727" spans="19:19" x14ac:dyDescent="0.25">
      <c r="S8727" s="6">
        <v>107</v>
      </c>
    </row>
    <row r="8728" spans="19:19" x14ac:dyDescent="0.25">
      <c r="S8728" s="6">
        <v>105</v>
      </c>
    </row>
    <row r="8729" spans="19:19" x14ac:dyDescent="0.25">
      <c r="S8729" s="6">
        <v>56</v>
      </c>
    </row>
    <row r="8730" spans="19:19" x14ac:dyDescent="0.25">
      <c r="S8730" s="6">
        <v>207</v>
      </c>
    </row>
    <row r="8731" spans="19:19" x14ac:dyDescent="0.25">
      <c r="S8731" s="6">
        <v>250</v>
      </c>
    </row>
    <row r="8732" spans="19:19" x14ac:dyDescent="0.25">
      <c r="S8732" s="6">
        <v>222</v>
      </c>
    </row>
    <row r="8733" spans="19:19" x14ac:dyDescent="0.25">
      <c r="S8733" s="6">
        <v>31</v>
      </c>
    </row>
    <row r="8734" spans="19:19" x14ac:dyDescent="0.25">
      <c r="S8734" s="6">
        <v>23</v>
      </c>
    </row>
    <row r="8735" spans="19:19" x14ac:dyDescent="0.25">
      <c r="S8735" s="6">
        <v>50</v>
      </c>
    </row>
    <row r="8736" spans="19:19" x14ac:dyDescent="0.25">
      <c r="S8736" s="6">
        <v>122</v>
      </c>
    </row>
    <row r="8737" spans="19:19" x14ac:dyDescent="0.25">
      <c r="S8737" s="6">
        <v>218</v>
      </c>
    </row>
    <row r="8738" spans="19:19" x14ac:dyDescent="0.25">
      <c r="S8738" s="6">
        <v>156</v>
      </c>
    </row>
    <row r="8739" spans="19:19" x14ac:dyDescent="0.25">
      <c r="S8739" s="6">
        <v>237</v>
      </c>
    </row>
    <row r="8740" spans="19:19" x14ac:dyDescent="0.25">
      <c r="S8740" s="6">
        <v>24</v>
      </c>
    </row>
    <row r="8741" spans="19:19" x14ac:dyDescent="0.25">
      <c r="S8741" s="6">
        <v>126</v>
      </c>
    </row>
    <row r="8742" spans="19:19" x14ac:dyDescent="0.25">
      <c r="S8742" s="6">
        <v>179</v>
      </c>
    </row>
    <row r="8743" spans="19:19" x14ac:dyDescent="0.25">
      <c r="S8743" s="6">
        <v>183</v>
      </c>
    </row>
    <row r="8744" spans="19:19" x14ac:dyDescent="0.25">
      <c r="S8744" s="6">
        <v>119</v>
      </c>
    </row>
    <row r="8745" spans="19:19" x14ac:dyDescent="0.25">
      <c r="S8745" s="6">
        <v>109</v>
      </c>
    </row>
    <row r="8746" spans="19:19" x14ac:dyDescent="0.25">
      <c r="S8746" s="6">
        <v>250</v>
      </c>
    </row>
    <row r="8747" spans="19:19" x14ac:dyDescent="0.25">
      <c r="S8747" s="6">
        <v>174</v>
      </c>
    </row>
    <row r="8748" spans="19:19" x14ac:dyDescent="0.25">
      <c r="S8748" s="6">
        <v>203</v>
      </c>
    </row>
    <row r="8749" spans="19:19" x14ac:dyDescent="0.25">
      <c r="S8749" s="6">
        <v>105</v>
      </c>
    </row>
    <row r="8750" spans="19:19" x14ac:dyDescent="0.25">
      <c r="S8750" s="6">
        <v>3</v>
      </c>
    </row>
    <row r="8751" spans="19:19" x14ac:dyDescent="0.25">
      <c r="S8751" s="6">
        <v>137</v>
      </c>
    </row>
    <row r="8752" spans="19:19" x14ac:dyDescent="0.25">
      <c r="S8752" s="6">
        <v>85</v>
      </c>
    </row>
    <row r="8753" spans="19:19" x14ac:dyDescent="0.25">
      <c r="S8753" s="6">
        <v>63</v>
      </c>
    </row>
    <row r="8754" spans="19:19" x14ac:dyDescent="0.25">
      <c r="S8754" s="6">
        <v>207</v>
      </c>
    </row>
    <row r="8755" spans="19:19" x14ac:dyDescent="0.25">
      <c r="S8755" s="6">
        <v>156</v>
      </c>
    </row>
    <row r="8756" spans="19:19" x14ac:dyDescent="0.25">
      <c r="S8756" s="6">
        <v>19</v>
      </c>
    </row>
    <row r="8757" spans="19:19" x14ac:dyDescent="0.25">
      <c r="S8757" s="6">
        <v>39</v>
      </c>
    </row>
    <row r="8758" spans="19:19" x14ac:dyDescent="0.25">
      <c r="S8758" s="6">
        <v>89</v>
      </c>
    </row>
    <row r="8759" spans="19:19" x14ac:dyDescent="0.25">
      <c r="S8759" s="6">
        <v>210</v>
      </c>
    </row>
    <row r="8760" spans="19:19" x14ac:dyDescent="0.25">
      <c r="S8760" s="6">
        <v>213</v>
      </c>
    </row>
    <row r="8761" spans="19:19" x14ac:dyDescent="0.25">
      <c r="S8761" s="6">
        <v>194</v>
      </c>
    </row>
    <row r="8762" spans="19:19" x14ac:dyDescent="0.25">
      <c r="S8762" s="6">
        <v>208</v>
      </c>
    </row>
    <row r="8763" spans="19:19" x14ac:dyDescent="0.25">
      <c r="S8763" s="6">
        <v>78</v>
      </c>
    </row>
    <row r="8764" spans="19:19" x14ac:dyDescent="0.25">
      <c r="S8764" s="6">
        <v>59</v>
      </c>
    </row>
    <row r="8765" spans="19:19" x14ac:dyDescent="0.25">
      <c r="S8765" s="6">
        <v>5</v>
      </c>
    </row>
    <row r="8766" spans="19:19" x14ac:dyDescent="0.25">
      <c r="S8766" s="6">
        <v>205</v>
      </c>
    </row>
    <row r="8767" spans="19:19" x14ac:dyDescent="0.25">
      <c r="S8767" s="6">
        <v>69</v>
      </c>
    </row>
    <row r="8768" spans="19:19" x14ac:dyDescent="0.25">
      <c r="S8768" s="6">
        <v>82</v>
      </c>
    </row>
    <row r="8769" spans="19:19" x14ac:dyDescent="0.25">
      <c r="S8769" s="6">
        <v>132</v>
      </c>
    </row>
    <row r="8770" spans="19:19" x14ac:dyDescent="0.25">
      <c r="S8770" s="6">
        <v>164</v>
      </c>
    </row>
    <row r="8771" spans="19:19" x14ac:dyDescent="0.25">
      <c r="S8771" s="6">
        <v>6</v>
      </c>
    </row>
    <row r="8772" spans="19:19" x14ac:dyDescent="0.25">
      <c r="S8772" s="6">
        <v>160</v>
      </c>
    </row>
    <row r="8773" spans="19:19" x14ac:dyDescent="0.25">
      <c r="S8773" s="6">
        <v>99</v>
      </c>
    </row>
    <row r="8774" spans="19:19" x14ac:dyDescent="0.25">
      <c r="S8774" s="6">
        <v>206</v>
      </c>
    </row>
    <row r="8775" spans="19:19" x14ac:dyDescent="0.25">
      <c r="S8775" s="6">
        <v>21</v>
      </c>
    </row>
    <row r="8776" spans="19:19" x14ac:dyDescent="0.25">
      <c r="S8776" s="6">
        <v>207</v>
      </c>
    </row>
    <row r="8777" spans="19:19" x14ac:dyDescent="0.25">
      <c r="S8777" s="6">
        <v>25</v>
      </c>
    </row>
    <row r="8778" spans="19:19" x14ac:dyDescent="0.25">
      <c r="S8778" s="6">
        <v>37</v>
      </c>
    </row>
    <row r="8779" spans="19:19" x14ac:dyDescent="0.25">
      <c r="S8779" s="6">
        <v>70</v>
      </c>
    </row>
    <row r="8780" spans="19:19" x14ac:dyDescent="0.25">
      <c r="S8780" s="6">
        <v>16</v>
      </c>
    </row>
    <row r="8781" spans="19:19" x14ac:dyDescent="0.25">
      <c r="S8781" s="6">
        <v>169</v>
      </c>
    </row>
    <row r="8782" spans="19:19" x14ac:dyDescent="0.25">
      <c r="S8782" s="6">
        <v>14</v>
      </c>
    </row>
    <row r="8783" spans="19:19" x14ac:dyDescent="0.25">
      <c r="S8783" s="6">
        <v>71</v>
      </c>
    </row>
    <row r="8784" spans="19:19" x14ac:dyDescent="0.25">
      <c r="S8784" s="6">
        <v>190</v>
      </c>
    </row>
    <row r="8785" spans="19:19" x14ac:dyDescent="0.25">
      <c r="S8785" s="6">
        <v>41</v>
      </c>
    </row>
    <row r="8786" spans="19:19" x14ac:dyDescent="0.25">
      <c r="S8786" s="6">
        <v>90</v>
      </c>
    </row>
    <row r="8787" spans="19:19" x14ac:dyDescent="0.25">
      <c r="S8787" s="6">
        <v>25</v>
      </c>
    </row>
    <row r="8788" spans="19:19" x14ac:dyDescent="0.25">
      <c r="S8788" s="6">
        <v>79</v>
      </c>
    </row>
    <row r="8789" spans="19:19" x14ac:dyDescent="0.25">
      <c r="S8789" s="6">
        <v>215</v>
      </c>
    </row>
    <row r="8790" spans="19:19" x14ac:dyDescent="0.25">
      <c r="S8790" s="6">
        <v>108</v>
      </c>
    </row>
    <row r="8791" spans="19:19" x14ac:dyDescent="0.25">
      <c r="S8791" s="6">
        <v>229</v>
      </c>
    </row>
    <row r="8792" spans="19:19" x14ac:dyDescent="0.25">
      <c r="S8792" s="6">
        <v>255</v>
      </c>
    </row>
    <row r="8793" spans="19:19" x14ac:dyDescent="0.25">
      <c r="S8793" s="6">
        <v>105</v>
      </c>
    </row>
    <row r="8794" spans="19:19" x14ac:dyDescent="0.25">
      <c r="S8794" s="6">
        <v>75</v>
      </c>
    </row>
    <row r="8795" spans="19:19" x14ac:dyDescent="0.25">
      <c r="S8795" s="6">
        <v>254</v>
      </c>
    </row>
    <row r="8796" spans="19:19" x14ac:dyDescent="0.25">
      <c r="S8796" s="6">
        <v>143</v>
      </c>
    </row>
    <row r="8797" spans="19:19" x14ac:dyDescent="0.25">
      <c r="S8797" s="6">
        <v>58</v>
      </c>
    </row>
    <row r="8798" spans="19:19" x14ac:dyDescent="0.25">
      <c r="S8798" s="6">
        <v>136</v>
      </c>
    </row>
    <row r="8799" spans="19:19" x14ac:dyDescent="0.25">
      <c r="S8799" s="6">
        <v>230</v>
      </c>
    </row>
    <row r="8800" spans="19:19" x14ac:dyDescent="0.25">
      <c r="S8800" s="6">
        <v>226</v>
      </c>
    </row>
    <row r="8801" spans="19:19" x14ac:dyDescent="0.25">
      <c r="S8801" s="6">
        <v>191</v>
      </c>
    </row>
    <row r="8802" spans="19:19" x14ac:dyDescent="0.25">
      <c r="S8802" s="6">
        <v>11</v>
      </c>
    </row>
    <row r="8803" spans="19:19" x14ac:dyDescent="0.25">
      <c r="S8803" s="6">
        <v>147</v>
      </c>
    </row>
    <row r="8804" spans="19:19" x14ac:dyDescent="0.25">
      <c r="S8804" s="6">
        <v>254</v>
      </c>
    </row>
    <row r="8805" spans="19:19" x14ac:dyDescent="0.25">
      <c r="S8805" s="6">
        <v>74</v>
      </c>
    </row>
    <row r="8806" spans="19:19" x14ac:dyDescent="0.25">
      <c r="S8806" s="6">
        <v>118</v>
      </c>
    </row>
    <row r="8807" spans="19:19" x14ac:dyDescent="0.25">
      <c r="S8807" s="6">
        <v>37</v>
      </c>
    </row>
    <row r="8808" spans="19:19" x14ac:dyDescent="0.25">
      <c r="S8808" s="6">
        <v>25</v>
      </c>
    </row>
    <row r="8809" spans="19:19" x14ac:dyDescent="0.25">
      <c r="S8809" s="6">
        <v>2</v>
      </c>
    </row>
    <row r="8810" spans="19:19" x14ac:dyDescent="0.25">
      <c r="S8810" s="6">
        <v>183</v>
      </c>
    </row>
    <row r="8811" spans="19:19" x14ac:dyDescent="0.25">
      <c r="S8811" s="6">
        <v>137</v>
      </c>
    </row>
    <row r="8812" spans="19:19" x14ac:dyDescent="0.25">
      <c r="S8812" s="6">
        <v>138</v>
      </c>
    </row>
    <row r="8813" spans="19:19" x14ac:dyDescent="0.25">
      <c r="S8813" s="6">
        <v>190</v>
      </c>
    </row>
    <row r="8814" spans="19:19" x14ac:dyDescent="0.25">
      <c r="S8814" s="6">
        <v>200</v>
      </c>
    </row>
    <row r="8815" spans="19:19" x14ac:dyDescent="0.25">
      <c r="S8815" s="6">
        <v>220</v>
      </c>
    </row>
    <row r="8816" spans="19:19" x14ac:dyDescent="0.25">
      <c r="S8816" s="6">
        <v>53</v>
      </c>
    </row>
    <row r="8817" spans="19:19" x14ac:dyDescent="0.25">
      <c r="S8817" s="6">
        <v>142</v>
      </c>
    </row>
    <row r="8818" spans="19:19" x14ac:dyDescent="0.25">
      <c r="S8818" s="6">
        <v>16</v>
      </c>
    </row>
    <row r="8819" spans="19:19" x14ac:dyDescent="0.25">
      <c r="S8819" s="6">
        <v>16</v>
      </c>
    </row>
    <row r="8820" spans="19:19" x14ac:dyDescent="0.25">
      <c r="S8820" s="6">
        <v>119</v>
      </c>
    </row>
    <row r="8821" spans="19:19" x14ac:dyDescent="0.25">
      <c r="S8821" s="6">
        <v>190</v>
      </c>
    </row>
    <row r="8822" spans="19:19" x14ac:dyDescent="0.25">
      <c r="S8822" s="6">
        <v>236</v>
      </c>
    </row>
    <row r="8823" spans="19:19" x14ac:dyDescent="0.25">
      <c r="S8823" s="6">
        <v>96</v>
      </c>
    </row>
    <row r="8824" spans="19:19" x14ac:dyDescent="0.25">
      <c r="S8824" s="6">
        <v>18</v>
      </c>
    </row>
    <row r="8825" spans="19:19" x14ac:dyDescent="0.25">
      <c r="S8825" s="6">
        <v>133</v>
      </c>
    </row>
    <row r="8826" spans="19:19" x14ac:dyDescent="0.25">
      <c r="S8826" s="6">
        <v>130</v>
      </c>
    </row>
    <row r="8827" spans="19:19" x14ac:dyDescent="0.25">
      <c r="S8827" s="6">
        <v>240</v>
      </c>
    </row>
    <row r="8828" spans="19:19" x14ac:dyDescent="0.25">
      <c r="S8828" s="6">
        <v>88</v>
      </c>
    </row>
    <row r="8829" spans="19:19" x14ac:dyDescent="0.25">
      <c r="S8829" s="6">
        <v>200</v>
      </c>
    </row>
    <row r="8830" spans="19:19" x14ac:dyDescent="0.25">
      <c r="S8830" s="6">
        <v>233</v>
      </c>
    </row>
    <row r="8831" spans="19:19" x14ac:dyDescent="0.25">
      <c r="S8831" s="6">
        <v>76</v>
      </c>
    </row>
    <row r="8832" spans="19:19" x14ac:dyDescent="0.25">
      <c r="S8832" s="6">
        <v>200</v>
      </c>
    </row>
    <row r="8833" spans="19:19" x14ac:dyDescent="0.25">
      <c r="S8833" s="6">
        <v>81</v>
      </c>
    </row>
    <row r="8834" spans="19:19" x14ac:dyDescent="0.25">
      <c r="S8834" s="6">
        <v>211</v>
      </c>
    </row>
    <row r="8835" spans="19:19" x14ac:dyDescent="0.25">
      <c r="S8835" s="6">
        <v>54</v>
      </c>
    </row>
    <row r="8836" spans="19:19" x14ac:dyDescent="0.25">
      <c r="S8836" s="6">
        <v>136</v>
      </c>
    </row>
    <row r="8837" spans="19:19" x14ac:dyDescent="0.25">
      <c r="S8837" s="6">
        <v>144</v>
      </c>
    </row>
    <row r="8838" spans="19:19" x14ac:dyDescent="0.25">
      <c r="S8838" s="6">
        <v>217</v>
      </c>
    </row>
    <row r="8839" spans="19:19" x14ac:dyDescent="0.25">
      <c r="S8839" s="6">
        <v>188</v>
      </c>
    </row>
    <row r="8840" spans="19:19" x14ac:dyDescent="0.25">
      <c r="S8840" s="6">
        <v>65</v>
      </c>
    </row>
    <row r="8841" spans="19:19" x14ac:dyDescent="0.25">
      <c r="S8841" s="6">
        <v>128</v>
      </c>
    </row>
    <row r="8842" spans="19:19" x14ac:dyDescent="0.25">
      <c r="S8842" s="6">
        <v>35</v>
      </c>
    </row>
    <row r="8843" spans="19:19" x14ac:dyDescent="0.25">
      <c r="S8843" s="6">
        <v>227</v>
      </c>
    </row>
    <row r="8844" spans="19:19" x14ac:dyDescent="0.25">
      <c r="S8844" s="6">
        <v>143</v>
      </c>
    </row>
    <row r="8845" spans="19:19" x14ac:dyDescent="0.25">
      <c r="S8845" s="6">
        <v>254</v>
      </c>
    </row>
    <row r="8846" spans="19:19" x14ac:dyDescent="0.25">
      <c r="S8846" s="6">
        <v>239</v>
      </c>
    </row>
    <row r="8847" spans="19:19" x14ac:dyDescent="0.25">
      <c r="S8847" s="6">
        <v>119</v>
      </c>
    </row>
    <row r="8848" spans="19:19" x14ac:dyDescent="0.25">
      <c r="S8848" s="6">
        <v>130</v>
      </c>
    </row>
    <row r="8849" spans="19:19" x14ac:dyDescent="0.25">
      <c r="S8849" s="6">
        <v>20</v>
      </c>
    </row>
    <row r="8850" spans="19:19" x14ac:dyDescent="0.25">
      <c r="S8850" s="6">
        <v>31</v>
      </c>
    </row>
    <row r="8851" spans="19:19" x14ac:dyDescent="0.25">
      <c r="S8851" s="6">
        <v>232</v>
      </c>
    </row>
    <row r="8852" spans="19:19" x14ac:dyDescent="0.25">
      <c r="S8852" s="6">
        <v>84</v>
      </c>
    </row>
    <row r="8853" spans="19:19" x14ac:dyDescent="0.25">
      <c r="S8853" s="6">
        <v>176</v>
      </c>
    </row>
    <row r="8854" spans="19:19" x14ac:dyDescent="0.25">
      <c r="S8854" s="6">
        <v>43</v>
      </c>
    </row>
    <row r="8855" spans="19:19" x14ac:dyDescent="0.25">
      <c r="S8855" s="6">
        <v>218</v>
      </c>
    </row>
    <row r="8856" spans="19:19" x14ac:dyDescent="0.25">
      <c r="S8856" s="6">
        <v>108</v>
      </c>
    </row>
    <row r="8857" spans="19:19" x14ac:dyDescent="0.25">
      <c r="S8857" s="6">
        <v>241</v>
      </c>
    </row>
    <row r="8858" spans="19:19" x14ac:dyDescent="0.25">
      <c r="S8858" s="6">
        <v>41</v>
      </c>
    </row>
    <row r="8859" spans="19:19" x14ac:dyDescent="0.25">
      <c r="S8859" s="6">
        <v>94</v>
      </c>
    </row>
    <row r="8860" spans="19:19" x14ac:dyDescent="0.25">
      <c r="S8860" s="6">
        <v>206</v>
      </c>
    </row>
    <row r="8861" spans="19:19" x14ac:dyDescent="0.25">
      <c r="S8861" s="6">
        <v>92</v>
      </c>
    </row>
    <row r="8862" spans="19:19" x14ac:dyDescent="0.25">
      <c r="S8862" s="6">
        <v>184</v>
      </c>
    </row>
    <row r="8863" spans="19:19" x14ac:dyDescent="0.25">
      <c r="S8863" s="6">
        <v>83</v>
      </c>
    </row>
    <row r="8864" spans="19:19" x14ac:dyDescent="0.25">
      <c r="S8864" s="6">
        <v>106</v>
      </c>
    </row>
    <row r="8865" spans="19:19" x14ac:dyDescent="0.25">
      <c r="S8865" s="6">
        <v>29</v>
      </c>
    </row>
    <row r="8866" spans="19:19" x14ac:dyDescent="0.25">
      <c r="S8866" s="6">
        <v>44</v>
      </c>
    </row>
    <row r="8867" spans="19:19" x14ac:dyDescent="0.25">
      <c r="S8867" s="6">
        <v>200</v>
      </c>
    </row>
    <row r="8868" spans="19:19" x14ac:dyDescent="0.25">
      <c r="S8868" s="6">
        <v>245</v>
      </c>
    </row>
    <row r="8869" spans="19:19" x14ac:dyDescent="0.25">
      <c r="S8869" s="6">
        <v>52</v>
      </c>
    </row>
    <row r="8870" spans="19:19" x14ac:dyDescent="0.25">
      <c r="S8870" s="6">
        <v>127</v>
      </c>
    </row>
    <row r="8871" spans="19:19" x14ac:dyDescent="0.25">
      <c r="S8871" s="6">
        <v>205</v>
      </c>
    </row>
    <row r="8872" spans="19:19" x14ac:dyDescent="0.25">
      <c r="S8872" s="6">
        <v>69</v>
      </c>
    </row>
    <row r="8873" spans="19:19" x14ac:dyDescent="0.25">
      <c r="S8873" s="6">
        <v>235</v>
      </c>
    </row>
    <row r="8874" spans="19:19" x14ac:dyDescent="0.25">
      <c r="S8874" s="6">
        <v>164</v>
      </c>
    </row>
    <row r="8875" spans="19:19" x14ac:dyDescent="0.25">
      <c r="S8875" s="6">
        <v>94</v>
      </c>
    </row>
    <row r="8876" spans="19:19" x14ac:dyDescent="0.25">
      <c r="S8876" s="6">
        <v>141</v>
      </c>
    </row>
    <row r="8877" spans="19:19" x14ac:dyDescent="0.25">
      <c r="S8877" s="6">
        <v>7</v>
      </c>
    </row>
    <row r="8878" spans="19:19" x14ac:dyDescent="0.25">
      <c r="S8878" s="6">
        <v>106</v>
      </c>
    </row>
    <row r="8879" spans="19:19" x14ac:dyDescent="0.25">
      <c r="S8879" s="6">
        <v>193</v>
      </c>
    </row>
    <row r="8880" spans="19:19" x14ac:dyDescent="0.25">
      <c r="S8880" s="6">
        <v>168</v>
      </c>
    </row>
    <row r="8881" spans="19:19" x14ac:dyDescent="0.25">
      <c r="S8881" s="6">
        <v>108</v>
      </c>
    </row>
    <row r="8882" spans="19:19" x14ac:dyDescent="0.25">
      <c r="S8882" s="6">
        <v>177</v>
      </c>
    </row>
    <row r="8883" spans="19:19" x14ac:dyDescent="0.25">
      <c r="S8883" s="6">
        <v>19</v>
      </c>
    </row>
    <row r="8884" spans="19:19" x14ac:dyDescent="0.25">
      <c r="S8884" s="6">
        <v>27</v>
      </c>
    </row>
    <row r="8885" spans="19:19" x14ac:dyDescent="0.25">
      <c r="S8885" s="6">
        <v>132</v>
      </c>
    </row>
    <row r="8886" spans="19:19" x14ac:dyDescent="0.25">
      <c r="S8886" s="6">
        <v>202</v>
      </c>
    </row>
    <row r="8887" spans="19:19" x14ac:dyDescent="0.25">
      <c r="S8887" s="6">
        <v>49</v>
      </c>
    </row>
    <row r="8888" spans="19:19" x14ac:dyDescent="0.25">
      <c r="S8888" s="6">
        <v>4</v>
      </c>
    </row>
    <row r="8889" spans="19:19" x14ac:dyDescent="0.25">
      <c r="S8889" s="6">
        <v>187</v>
      </c>
    </row>
    <row r="8890" spans="19:19" x14ac:dyDescent="0.25">
      <c r="S8890" s="6">
        <v>224</v>
      </c>
    </row>
    <row r="8891" spans="19:19" x14ac:dyDescent="0.25">
      <c r="S8891" s="6">
        <v>40</v>
      </c>
    </row>
    <row r="8892" spans="19:19" x14ac:dyDescent="0.25">
      <c r="S8892" s="6">
        <v>248</v>
      </c>
    </row>
    <row r="8893" spans="19:19" x14ac:dyDescent="0.25">
      <c r="S8893" s="6">
        <v>116</v>
      </c>
    </row>
    <row r="8894" spans="19:19" x14ac:dyDescent="0.25">
      <c r="S8894" s="6">
        <v>174</v>
      </c>
    </row>
    <row r="8895" spans="19:19" x14ac:dyDescent="0.25">
      <c r="S8895" s="6">
        <v>227</v>
      </c>
    </row>
    <row r="8896" spans="19:19" x14ac:dyDescent="0.25">
      <c r="S8896" s="6">
        <v>70</v>
      </c>
    </row>
    <row r="8897" spans="19:19" x14ac:dyDescent="0.25">
      <c r="S8897" s="6">
        <v>211</v>
      </c>
    </row>
    <row r="8898" spans="19:19" x14ac:dyDescent="0.25">
      <c r="S8898" s="6">
        <v>36</v>
      </c>
    </row>
    <row r="8899" spans="19:19" x14ac:dyDescent="0.25">
      <c r="S8899" s="6">
        <v>184</v>
      </c>
    </row>
    <row r="8900" spans="19:19" x14ac:dyDescent="0.25">
      <c r="S8900" s="6">
        <v>78</v>
      </c>
    </row>
    <row r="8901" spans="19:19" x14ac:dyDescent="0.25">
      <c r="S8901" s="6">
        <v>119</v>
      </c>
    </row>
    <row r="8902" spans="19:19" x14ac:dyDescent="0.25">
      <c r="S8902" s="6">
        <v>147</v>
      </c>
    </row>
    <row r="8903" spans="19:19" x14ac:dyDescent="0.25">
      <c r="S8903" s="6">
        <v>240</v>
      </c>
    </row>
    <row r="8904" spans="19:19" x14ac:dyDescent="0.25">
      <c r="S8904" s="6">
        <v>189</v>
      </c>
    </row>
    <row r="8905" spans="19:19" x14ac:dyDescent="0.25">
      <c r="S8905" s="6">
        <v>39</v>
      </c>
    </row>
    <row r="8906" spans="19:19" x14ac:dyDescent="0.25">
      <c r="S8906" s="6">
        <v>187</v>
      </c>
    </row>
    <row r="8907" spans="19:19" x14ac:dyDescent="0.25">
      <c r="S8907" s="6">
        <v>58</v>
      </c>
    </row>
    <row r="8908" spans="19:19" x14ac:dyDescent="0.25">
      <c r="S8908" s="6">
        <v>96</v>
      </c>
    </row>
    <row r="8909" spans="19:19" x14ac:dyDescent="0.25">
      <c r="S8909" s="6">
        <v>221</v>
      </c>
    </row>
    <row r="8910" spans="19:19" x14ac:dyDescent="0.25">
      <c r="S8910" s="6">
        <v>39</v>
      </c>
    </row>
    <row r="8911" spans="19:19" x14ac:dyDescent="0.25">
      <c r="S8911" s="6">
        <v>13</v>
      </c>
    </row>
    <row r="8912" spans="19:19" x14ac:dyDescent="0.25">
      <c r="S8912" s="6">
        <v>70</v>
      </c>
    </row>
    <row r="8913" spans="19:19" x14ac:dyDescent="0.25">
      <c r="S8913" s="6">
        <v>130</v>
      </c>
    </row>
    <row r="8914" spans="19:19" x14ac:dyDescent="0.25">
      <c r="S8914" s="6">
        <v>170</v>
      </c>
    </row>
    <row r="8915" spans="19:19" x14ac:dyDescent="0.25">
      <c r="S8915" s="6">
        <v>13</v>
      </c>
    </row>
    <row r="8916" spans="19:19" x14ac:dyDescent="0.25">
      <c r="S8916" s="6">
        <v>122</v>
      </c>
    </row>
    <row r="8917" spans="19:19" x14ac:dyDescent="0.25">
      <c r="S8917" s="6">
        <v>119</v>
      </c>
    </row>
    <row r="8918" spans="19:19" x14ac:dyDescent="0.25">
      <c r="S8918" s="6">
        <v>116</v>
      </c>
    </row>
    <row r="8919" spans="19:19" x14ac:dyDescent="0.25">
      <c r="S8919" s="6">
        <v>93</v>
      </c>
    </row>
    <row r="8920" spans="19:19" x14ac:dyDescent="0.25">
      <c r="S8920" s="6">
        <v>235</v>
      </c>
    </row>
    <row r="8921" spans="19:19" x14ac:dyDescent="0.25">
      <c r="S8921" s="6">
        <v>6</v>
      </c>
    </row>
    <row r="8922" spans="19:19" x14ac:dyDescent="0.25">
      <c r="S8922" s="6">
        <v>244</v>
      </c>
    </row>
    <row r="8923" spans="19:19" x14ac:dyDescent="0.25">
      <c r="S8923" s="6">
        <v>134</v>
      </c>
    </row>
    <row r="8924" spans="19:19" x14ac:dyDescent="0.25">
      <c r="S8924" s="6">
        <v>202</v>
      </c>
    </row>
    <row r="8925" spans="19:19" x14ac:dyDescent="0.25">
      <c r="S8925" s="6">
        <v>24</v>
      </c>
    </row>
    <row r="8926" spans="19:19" x14ac:dyDescent="0.25">
      <c r="S8926" s="6">
        <v>65</v>
      </c>
    </row>
    <row r="8927" spans="19:19" x14ac:dyDescent="0.25">
      <c r="S8927" s="6">
        <v>190</v>
      </c>
    </row>
    <row r="8928" spans="19:19" x14ac:dyDescent="0.25">
      <c r="S8928" s="6">
        <v>206</v>
      </c>
    </row>
    <row r="8929" spans="19:19" x14ac:dyDescent="0.25">
      <c r="S8929" s="6">
        <v>8</v>
      </c>
    </row>
    <row r="8930" spans="19:19" x14ac:dyDescent="0.25">
      <c r="S8930" s="6">
        <v>35</v>
      </c>
    </row>
    <row r="8931" spans="19:19" x14ac:dyDescent="0.25">
      <c r="S8931" s="6">
        <v>217</v>
      </c>
    </row>
    <row r="8932" spans="19:19" x14ac:dyDescent="0.25">
      <c r="S8932" s="6">
        <v>23</v>
      </c>
    </row>
    <row r="8933" spans="19:19" x14ac:dyDescent="0.25">
      <c r="S8933" s="6">
        <v>112</v>
      </c>
    </row>
    <row r="8934" spans="19:19" x14ac:dyDescent="0.25">
      <c r="S8934" s="6">
        <v>156</v>
      </c>
    </row>
    <row r="8935" spans="19:19" x14ac:dyDescent="0.25">
      <c r="S8935" s="6">
        <v>17</v>
      </c>
    </row>
    <row r="8936" spans="19:19" x14ac:dyDescent="0.25">
      <c r="S8936" s="6">
        <v>176</v>
      </c>
    </row>
    <row r="8937" spans="19:19" x14ac:dyDescent="0.25">
      <c r="S8937" s="6">
        <v>70</v>
      </c>
    </row>
    <row r="8938" spans="19:19" x14ac:dyDescent="0.25">
      <c r="S8938" s="6">
        <v>59</v>
      </c>
    </row>
    <row r="8939" spans="19:19" x14ac:dyDescent="0.25">
      <c r="S8939" s="6">
        <v>56</v>
      </c>
    </row>
    <row r="8940" spans="19:19" x14ac:dyDescent="0.25">
      <c r="S8940" s="6">
        <v>95</v>
      </c>
    </row>
    <row r="8941" spans="19:19" x14ac:dyDescent="0.25">
      <c r="S8941" s="6">
        <v>3</v>
      </c>
    </row>
    <row r="8942" spans="19:19" x14ac:dyDescent="0.25">
      <c r="S8942" s="6">
        <v>97</v>
      </c>
    </row>
    <row r="8943" spans="19:19" x14ac:dyDescent="0.25">
      <c r="S8943" s="6">
        <v>35</v>
      </c>
    </row>
    <row r="8944" spans="19:19" x14ac:dyDescent="0.25">
      <c r="S8944" s="6">
        <v>36</v>
      </c>
    </row>
    <row r="8945" spans="19:19" x14ac:dyDescent="0.25">
      <c r="S8945" s="6">
        <v>165</v>
      </c>
    </row>
    <row r="8946" spans="19:19" x14ac:dyDescent="0.25">
      <c r="S8946" s="6">
        <v>153</v>
      </c>
    </row>
    <row r="8947" spans="19:19" x14ac:dyDescent="0.25">
      <c r="S8947" s="6">
        <v>223</v>
      </c>
    </row>
    <row r="8948" spans="19:19" x14ac:dyDescent="0.25">
      <c r="S8948" s="6">
        <v>46</v>
      </c>
    </row>
    <row r="8949" spans="19:19" x14ac:dyDescent="0.25">
      <c r="S8949" s="6">
        <v>62</v>
      </c>
    </row>
    <row r="8950" spans="19:19" x14ac:dyDescent="0.25">
      <c r="S8950" s="6">
        <v>127</v>
      </c>
    </row>
    <row r="8951" spans="19:19" x14ac:dyDescent="0.25">
      <c r="S8951" s="6">
        <v>244</v>
      </c>
    </row>
    <row r="8952" spans="19:19" x14ac:dyDescent="0.25">
      <c r="S8952" s="6">
        <v>6</v>
      </c>
    </row>
    <row r="8953" spans="19:19" x14ac:dyDescent="0.25">
      <c r="S8953" s="6">
        <v>124</v>
      </c>
    </row>
    <row r="8954" spans="19:19" x14ac:dyDescent="0.25">
      <c r="S8954" s="6">
        <v>58</v>
      </c>
    </row>
    <row r="8955" spans="19:19" x14ac:dyDescent="0.25">
      <c r="S8955" s="6">
        <v>162</v>
      </c>
    </row>
    <row r="8956" spans="19:19" x14ac:dyDescent="0.25">
      <c r="S8956" s="6">
        <v>94</v>
      </c>
    </row>
    <row r="8957" spans="19:19" x14ac:dyDescent="0.25">
      <c r="S8957" s="6">
        <v>127</v>
      </c>
    </row>
    <row r="8958" spans="19:19" x14ac:dyDescent="0.25">
      <c r="S8958" s="6">
        <v>208</v>
      </c>
    </row>
    <row r="8959" spans="19:19" x14ac:dyDescent="0.25">
      <c r="S8959" s="6">
        <v>185</v>
      </c>
    </row>
    <row r="8960" spans="19:19" x14ac:dyDescent="0.25">
      <c r="S8960" s="6">
        <v>175</v>
      </c>
    </row>
    <row r="8961" spans="19:19" x14ac:dyDescent="0.25">
      <c r="S8961" s="6">
        <v>163</v>
      </c>
    </row>
    <row r="8962" spans="19:19" x14ac:dyDescent="0.25">
      <c r="S8962" s="6">
        <v>176</v>
      </c>
    </row>
    <row r="8963" spans="19:19" x14ac:dyDescent="0.25">
      <c r="S8963" s="6">
        <v>53</v>
      </c>
    </row>
    <row r="8964" spans="19:19" x14ac:dyDescent="0.25">
      <c r="S8964" s="6">
        <v>228</v>
      </c>
    </row>
    <row r="8965" spans="19:19" x14ac:dyDescent="0.25">
      <c r="S8965" s="6">
        <v>129</v>
      </c>
    </row>
    <row r="8966" spans="19:19" x14ac:dyDescent="0.25">
      <c r="S8966" s="6">
        <v>159</v>
      </c>
    </row>
    <row r="8967" spans="19:19" x14ac:dyDescent="0.25">
      <c r="S8967" s="6">
        <v>89</v>
      </c>
    </row>
    <row r="8968" spans="19:19" x14ac:dyDescent="0.25">
      <c r="S8968" s="6">
        <v>151</v>
      </c>
    </row>
    <row r="8969" spans="19:19" x14ac:dyDescent="0.25">
      <c r="S8969" s="6">
        <v>108</v>
      </c>
    </row>
    <row r="8970" spans="19:19" x14ac:dyDescent="0.25">
      <c r="S8970" s="6">
        <v>157</v>
      </c>
    </row>
    <row r="8971" spans="19:19" x14ac:dyDescent="0.25">
      <c r="S8971" s="6">
        <v>123</v>
      </c>
    </row>
    <row r="8972" spans="19:19" x14ac:dyDescent="0.25">
      <c r="S8972" s="6">
        <v>87</v>
      </c>
    </row>
    <row r="8973" spans="19:19" x14ac:dyDescent="0.25">
      <c r="S8973" s="6">
        <v>206</v>
      </c>
    </row>
    <row r="8974" spans="19:19" x14ac:dyDescent="0.25">
      <c r="S8974" s="6">
        <v>177</v>
      </c>
    </row>
    <row r="8975" spans="19:19" x14ac:dyDescent="0.25">
      <c r="S8975" s="6">
        <v>23</v>
      </c>
    </row>
    <row r="8976" spans="19:19" x14ac:dyDescent="0.25">
      <c r="S8976" s="6">
        <v>157</v>
      </c>
    </row>
    <row r="8977" spans="19:19" x14ac:dyDescent="0.25">
      <c r="S8977" s="6">
        <v>226</v>
      </c>
    </row>
    <row r="8978" spans="19:19" x14ac:dyDescent="0.25">
      <c r="S8978" s="6">
        <v>83</v>
      </c>
    </row>
    <row r="8979" spans="19:19" x14ac:dyDescent="0.25">
      <c r="S8979" s="6">
        <v>155</v>
      </c>
    </row>
    <row r="8980" spans="19:19" x14ac:dyDescent="0.25">
      <c r="S8980" s="6">
        <v>202</v>
      </c>
    </row>
    <row r="8981" spans="19:19" x14ac:dyDescent="0.25">
      <c r="S8981" s="6">
        <v>143</v>
      </c>
    </row>
    <row r="8982" spans="19:19" x14ac:dyDescent="0.25">
      <c r="S8982" s="6">
        <v>121</v>
      </c>
    </row>
    <row r="8983" spans="19:19" x14ac:dyDescent="0.25">
      <c r="S8983" s="6">
        <v>23</v>
      </c>
    </row>
    <row r="8984" spans="19:19" x14ac:dyDescent="0.25">
      <c r="S8984" s="6">
        <v>25</v>
      </c>
    </row>
    <row r="8985" spans="19:19" x14ac:dyDescent="0.25">
      <c r="S8985" s="6">
        <v>11</v>
      </c>
    </row>
    <row r="8986" spans="19:19" x14ac:dyDescent="0.25">
      <c r="S8986" s="6">
        <v>225</v>
      </c>
    </row>
    <row r="8987" spans="19:19" x14ac:dyDescent="0.25">
      <c r="S8987" s="6">
        <v>138</v>
      </c>
    </row>
    <row r="8988" spans="19:19" x14ac:dyDescent="0.25">
      <c r="S8988" s="6">
        <v>200</v>
      </c>
    </row>
    <row r="8989" spans="19:19" x14ac:dyDescent="0.25">
      <c r="S8989" s="6">
        <v>91</v>
      </c>
    </row>
    <row r="8990" spans="19:19" x14ac:dyDescent="0.25">
      <c r="S8990" s="6">
        <v>211</v>
      </c>
    </row>
    <row r="8991" spans="19:19" x14ac:dyDescent="0.25">
      <c r="S8991" s="6">
        <v>254</v>
      </c>
    </row>
    <row r="8992" spans="19:19" x14ac:dyDescent="0.25">
      <c r="S8992" s="6">
        <v>212</v>
      </c>
    </row>
    <row r="8993" spans="19:19" x14ac:dyDescent="0.25">
      <c r="S8993" s="6">
        <v>87</v>
      </c>
    </row>
    <row r="8994" spans="19:19" x14ac:dyDescent="0.25">
      <c r="S8994" s="6">
        <v>54</v>
      </c>
    </row>
    <row r="8995" spans="19:19" x14ac:dyDescent="0.25">
      <c r="S8995" s="6">
        <v>129</v>
      </c>
    </row>
    <row r="8996" spans="19:19" x14ac:dyDescent="0.25">
      <c r="S8996" s="6">
        <v>28</v>
      </c>
    </row>
    <row r="8997" spans="19:19" x14ac:dyDescent="0.25">
      <c r="S8997" s="6">
        <v>207</v>
      </c>
    </row>
    <row r="8998" spans="19:19" x14ac:dyDescent="0.25">
      <c r="S8998" s="6">
        <v>227</v>
      </c>
    </row>
    <row r="8999" spans="19:19" x14ac:dyDescent="0.25">
      <c r="S8999" s="6">
        <v>198</v>
      </c>
    </row>
    <row r="9000" spans="19:19" x14ac:dyDescent="0.25">
      <c r="S9000" s="6">
        <v>70</v>
      </c>
    </row>
    <row r="9001" spans="19:19" x14ac:dyDescent="0.25">
      <c r="S9001" s="6">
        <v>13</v>
      </c>
    </row>
    <row r="9002" spans="19:19" x14ac:dyDescent="0.25">
      <c r="S9002" s="6">
        <v>197</v>
      </c>
    </row>
    <row r="9003" spans="19:19" x14ac:dyDescent="0.25">
      <c r="S9003" s="6">
        <v>254</v>
      </c>
    </row>
    <row r="9004" spans="19:19" x14ac:dyDescent="0.25">
      <c r="S9004" s="6">
        <v>86</v>
      </c>
    </row>
    <row r="9005" spans="19:19" x14ac:dyDescent="0.25">
      <c r="S9005" s="6">
        <v>191</v>
      </c>
    </row>
    <row r="9006" spans="19:19" x14ac:dyDescent="0.25">
      <c r="S9006" s="6">
        <v>186</v>
      </c>
    </row>
    <row r="9007" spans="19:19" x14ac:dyDescent="0.25">
      <c r="S9007" s="6">
        <v>196</v>
      </c>
    </row>
    <row r="9008" spans="19:19" x14ac:dyDescent="0.25">
      <c r="S9008" s="6">
        <v>159</v>
      </c>
    </row>
    <row r="9009" spans="19:19" x14ac:dyDescent="0.25">
      <c r="S9009" s="6">
        <v>16</v>
      </c>
    </row>
    <row r="9010" spans="19:19" x14ac:dyDescent="0.25">
      <c r="S9010" s="6">
        <v>216</v>
      </c>
    </row>
    <row r="9011" spans="19:19" x14ac:dyDescent="0.25">
      <c r="S9011" s="6">
        <v>25</v>
      </c>
    </row>
    <row r="9012" spans="19:19" x14ac:dyDescent="0.25">
      <c r="S9012" s="6">
        <v>194</v>
      </c>
    </row>
    <row r="9013" spans="19:19" x14ac:dyDescent="0.25">
      <c r="S9013" s="6">
        <v>191</v>
      </c>
    </row>
    <row r="9014" spans="19:19" x14ac:dyDescent="0.25">
      <c r="S9014" s="6">
        <v>113</v>
      </c>
    </row>
    <row r="9015" spans="19:19" x14ac:dyDescent="0.25">
      <c r="S9015" s="6">
        <v>52</v>
      </c>
    </row>
    <row r="9016" spans="19:19" x14ac:dyDescent="0.25">
      <c r="S9016" s="6">
        <v>187</v>
      </c>
    </row>
    <row r="9017" spans="19:19" x14ac:dyDescent="0.25">
      <c r="S9017" s="6">
        <v>89</v>
      </c>
    </row>
    <row r="9018" spans="19:19" x14ac:dyDescent="0.25">
      <c r="S9018" s="6">
        <v>23</v>
      </c>
    </row>
    <row r="9019" spans="19:19" x14ac:dyDescent="0.25">
      <c r="S9019" s="6">
        <v>235</v>
      </c>
    </row>
    <row r="9020" spans="19:19" x14ac:dyDescent="0.25">
      <c r="S9020" s="6">
        <v>252</v>
      </c>
    </row>
    <row r="9021" spans="19:19" x14ac:dyDescent="0.25">
      <c r="S9021" s="6">
        <v>74</v>
      </c>
    </row>
    <row r="9022" spans="19:19" x14ac:dyDescent="0.25">
      <c r="S9022" s="6">
        <v>111</v>
      </c>
    </row>
    <row r="9023" spans="19:19" x14ac:dyDescent="0.25">
      <c r="S9023" s="6">
        <v>229</v>
      </c>
    </row>
    <row r="9024" spans="19:19" x14ac:dyDescent="0.25">
      <c r="S9024" s="6">
        <v>176</v>
      </c>
    </row>
    <row r="9025" spans="19:19" x14ac:dyDescent="0.25">
      <c r="S9025" s="6">
        <v>130</v>
      </c>
    </row>
    <row r="9026" spans="19:19" x14ac:dyDescent="0.25">
      <c r="S9026" s="6">
        <v>142</v>
      </c>
    </row>
    <row r="9027" spans="19:19" x14ac:dyDescent="0.25">
      <c r="S9027" s="6">
        <v>72</v>
      </c>
    </row>
    <row r="9028" spans="19:19" x14ac:dyDescent="0.25">
      <c r="S9028" s="6">
        <v>216</v>
      </c>
    </row>
    <row r="9029" spans="19:19" x14ac:dyDescent="0.25">
      <c r="S9029" s="6">
        <v>148</v>
      </c>
    </row>
    <row r="9030" spans="19:19" x14ac:dyDescent="0.25">
      <c r="S9030" s="6">
        <v>34</v>
      </c>
    </row>
    <row r="9031" spans="19:19" x14ac:dyDescent="0.25">
      <c r="S9031" s="6">
        <v>68</v>
      </c>
    </row>
    <row r="9032" spans="19:19" x14ac:dyDescent="0.25">
      <c r="S9032" s="6">
        <v>34</v>
      </c>
    </row>
    <row r="9033" spans="19:19" x14ac:dyDescent="0.25">
      <c r="S9033" s="6">
        <v>177</v>
      </c>
    </row>
    <row r="9034" spans="19:19" x14ac:dyDescent="0.25">
      <c r="S9034" s="6">
        <v>253</v>
      </c>
    </row>
    <row r="9035" spans="19:19" x14ac:dyDescent="0.25">
      <c r="S9035" s="6">
        <v>235</v>
      </c>
    </row>
    <row r="9036" spans="19:19" x14ac:dyDescent="0.25">
      <c r="S9036" s="6">
        <v>159</v>
      </c>
    </row>
    <row r="9037" spans="19:19" x14ac:dyDescent="0.25">
      <c r="S9037" s="6">
        <v>74</v>
      </c>
    </row>
    <row r="9038" spans="19:19" x14ac:dyDescent="0.25">
      <c r="S9038" s="6">
        <v>200</v>
      </c>
    </row>
    <row r="9039" spans="19:19" x14ac:dyDescent="0.25">
      <c r="S9039" s="6">
        <v>79</v>
      </c>
    </row>
    <row r="9040" spans="19:19" x14ac:dyDescent="0.25">
      <c r="S9040" s="6">
        <v>38</v>
      </c>
    </row>
    <row r="9041" spans="19:19" x14ac:dyDescent="0.25">
      <c r="S9041" s="6">
        <v>43</v>
      </c>
    </row>
    <row r="9042" spans="19:19" x14ac:dyDescent="0.25">
      <c r="S9042" s="6">
        <v>2</v>
      </c>
    </row>
    <row r="9043" spans="19:19" x14ac:dyDescent="0.25">
      <c r="S9043" s="6">
        <v>41</v>
      </c>
    </row>
    <row r="9044" spans="19:19" x14ac:dyDescent="0.25">
      <c r="S9044" s="6">
        <v>246</v>
      </c>
    </row>
    <row r="9045" spans="19:19" x14ac:dyDescent="0.25">
      <c r="S9045" s="6">
        <v>34</v>
      </c>
    </row>
    <row r="9046" spans="19:19" x14ac:dyDescent="0.25">
      <c r="S9046" s="6">
        <v>223</v>
      </c>
    </row>
    <row r="9047" spans="19:19" x14ac:dyDescent="0.25">
      <c r="S9047" s="6">
        <v>77</v>
      </c>
    </row>
    <row r="9048" spans="19:19" x14ac:dyDescent="0.25">
      <c r="S9048" s="6">
        <v>108</v>
      </c>
    </row>
    <row r="9049" spans="19:19" x14ac:dyDescent="0.25">
      <c r="S9049" s="6">
        <v>200</v>
      </c>
    </row>
    <row r="9050" spans="19:19" x14ac:dyDescent="0.25">
      <c r="S9050" s="6">
        <v>210</v>
      </c>
    </row>
    <row r="9051" spans="19:19" x14ac:dyDescent="0.25">
      <c r="S9051" s="6">
        <v>211</v>
      </c>
    </row>
    <row r="9052" spans="19:19" x14ac:dyDescent="0.25">
      <c r="S9052" s="6">
        <v>119</v>
      </c>
    </row>
    <row r="9053" spans="19:19" x14ac:dyDescent="0.25">
      <c r="S9053" s="6">
        <v>234</v>
      </c>
    </row>
    <row r="9054" spans="19:19" x14ac:dyDescent="0.25">
      <c r="S9054" s="6">
        <v>167</v>
      </c>
    </row>
    <row r="9055" spans="19:19" x14ac:dyDescent="0.25">
      <c r="S9055" s="6">
        <v>105</v>
      </c>
    </row>
    <row r="9056" spans="19:19" x14ac:dyDescent="0.25">
      <c r="S9056" s="6">
        <v>69</v>
      </c>
    </row>
    <row r="9057" spans="19:19" x14ac:dyDescent="0.25">
      <c r="S9057" s="6">
        <v>237</v>
      </c>
    </row>
    <row r="9058" spans="19:19" x14ac:dyDescent="0.25">
      <c r="S9058" s="6">
        <v>199</v>
      </c>
    </row>
    <row r="9059" spans="19:19" x14ac:dyDescent="0.25">
      <c r="S9059" s="6">
        <v>230</v>
      </c>
    </row>
    <row r="9060" spans="19:19" x14ac:dyDescent="0.25">
      <c r="S9060" s="6">
        <v>5</v>
      </c>
    </row>
    <row r="9061" spans="19:19" x14ac:dyDescent="0.25">
      <c r="S9061" s="6">
        <v>96</v>
      </c>
    </row>
    <row r="9062" spans="19:19" x14ac:dyDescent="0.25">
      <c r="S9062" s="6">
        <v>11</v>
      </c>
    </row>
    <row r="9063" spans="19:19" x14ac:dyDescent="0.25">
      <c r="S9063" s="6">
        <v>59</v>
      </c>
    </row>
    <row r="9064" spans="19:19" x14ac:dyDescent="0.25">
      <c r="S9064" s="6">
        <v>189</v>
      </c>
    </row>
    <row r="9065" spans="19:19" x14ac:dyDescent="0.25">
      <c r="S9065" s="6">
        <v>79</v>
      </c>
    </row>
    <row r="9066" spans="19:19" x14ac:dyDescent="0.25">
      <c r="S9066" s="6">
        <v>241</v>
      </c>
    </row>
    <row r="9067" spans="19:19" x14ac:dyDescent="0.25">
      <c r="S9067" s="6">
        <v>216</v>
      </c>
    </row>
    <row r="9068" spans="19:19" x14ac:dyDescent="0.25">
      <c r="S9068" s="6">
        <v>18</v>
      </c>
    </row>
    <row r="9069" spans="19:19" x14ac:dyDescent="0.25">
      <c r="S9069" s="6">
        <v>28</v>
      </c>
    </row>
    <row r="9070" spans="19:19" x14ac:dyDescent="0.25">
      <c r="S9070" s="6">
        <v>170</v>
      </c>
    </row>
    <row r="9071" spans="19:19" x14ac:dyDescent="0.25">
      <c r="S9071" s="6">
        <v>126</v>
      </c>
    </row>
    <row r="9072" spans="19:19" x14ac:dyDescent="0.25">
      <c r="S9072" s="6">
        <v>178</v>
      </c>
    </row>
    <row r="9073" spans="19:19" x14ac:dyDescent="0.25">
      <c r="S9073" s="6">
        <v>12</v>
      </c>
    </row>
    <row r="9074" spans="19:19" x14ac:dyDescent="0.25">
      <c r="S9074" s="6">
        <v>208</v>
      </c>
    </row>
    <row r="9075" spans="19:19" x14ac:dyDescent="0.25">
      <c r="S9075" s="6">
        <v>184</v>
      </c>
    </row>
    <row r="9076" spans="19:19" x14ac:dyDescent="0.25">
      <c r="S9076" s="6">
        <v>86</v>
      </c>
    </row>
    <row r="9077" spans="19:19" x14ac:dyDescent="0.25">
      <c r="S9077" s="6">
        <v>105</v>
      </c>
    </row>
    <row r="9078" spans="19:19" x14ac:dyDescent="0.25">
      <c r="S9078" s="6">
        <v>62</v>
      </c>
    </row>
    <row r="9079" spans="19:19" x14ac:dyDescent="0.25">
      <c r="S9079" s="6">
        <v>208</v>
      </c>
    </row>
    <row r="9080" spans="19:19" x14ac:dyDescent="0.25">
      <c r="S9080" s="6">
        <v>159</v>
      </c>
    </row>
    <row r="9081" spans="19:19" x14ac:dyDescent="0.25">
      <c r="S9081" s="6">
        <v>168</v>
      </c>
    </row>
    <row r="9082" spans="19:19" x14ac:dyDescent="0.25">
      <c r="S9082" s="6">
        <v>70</v>
      </c>
    </row>
    <row r="9083" spans="19:19" x14ac:dyDescent="0.25">
      <c r="S9083" s="6">
        <v>126</v>
      </c>
    </row>
    <row r="9084" spans="19:19" x14ac:dyDescent="0.25">
      <c r="S9084" s="6">
        <v>161</v>
      </c>
    </row>
    <row r="9085" spans="19:19" x14ac:dyDescent="0.25">
      <c r="S9085" s="6">
        <v>140</v>
      </c>
    </row>
    <row r="9086" spans="19:19" x14ac:dyDescent="0.25">
      <c r="S9086" s="6">
        <v>86</v>
      </c>
    </row>
    <row r="9087" spans="19:19" x14ac:dyDescent="0.25">
      <c r="S9087" s="6">
        <v>187</v>
      </c>
    </row>
    <row r="9088" spans="19:19" x14ac:dyDescent="0.25">
      <c r="S9088" s="6">
        <v>131</v>
      </c>
    </row>
    <row r="9089" spans="19:19" x14ac:dyDescent="0.25">
      <c r="S9089" s="6">
        <v>58</v>
      </c>
    </row>
    <row r="9090" spans="19:19" x14ac:dyDescent="0.25">
      <c r="S9090" s="6">
        <v>73</v>
      </c>
    </row>
    <row r="9091" spans="19:19" x14ac:dyDescent="0.25">
      <c r="S9091" s="6">
        <v>239</v>
      </c>
    </row>
    <row r="9092" spans="19:19" x14ac:dyDescent="0.25">
      <c r="S9092" s="6">
        <v>87</v>
      </c>
    </row>
    <row r="9093" spans="19:19" x14ac:dyDescent="0.25">
      <c r="S9093" s="6">
        <v>143</v>
      </c>
    </row>
    <row r="9094" spans="19:19" x14ac:dyDescent="0.25">
      <c r="S9094" s="6">
        <v>216</v>
      </c>
    </row>
    <row r="9095" spans="19:19" x14ac:dyDescent="0.25">
      <c r="S9095" s="6">
        <v>19</v>
      </c>
    </row>
    <row r="9096" spans="19:19" x14ac:dyDescent="0.25">
      <c r="S9096" s="6">
        <v>21</v>
      </c>
    </row>
    <row r="9097" spans="19:19" x14ac:dyDescent="0.25">
      <c r="S9097" s="6">
        <v>104</v>
      </c>
    </row>
    <row r="9098" spans="19:19" x14ac:dyDescent="0.25">
      <c r="S9098" s="6">
        <v>197</v>
      </c>
    </row>
    <row r="9099" spans="19:19" x14ac:dyDescent="0.25">
      <c r="S9099" s="6">
        <v>197</v>
      </c>
    </row>
    <row r="9100" spans="19:19" x14ac:dyDescent="0.25">
      <c r="S9100" s="6">
        <v>185</v>
      </c>
    </row>
    <row r="9101" spans="19:19" x14ac:dyDescent="0.25">
      <c r="S9101" s="6">
        <v>125</v>
      </c>
    </row>
    <row r="9102" spans="19:19" x14ac:dyDescent="0.25">
      <c r="S9102" s="6">
        <v>55</v>
      </c>
    </row>
    <row r="9103" spans="19:19" x14ac:dyDescent="0.25">
      <c r="S9103" s="6">
        <v>43</v>
      </c>
    </row>
    <row r="9104" spans="19:19" x14ac:dyDescent="0.25">
      <c r="S9104" s="6">
        <v>137</v>
      </c>
    </row>
    <row r="9105" spans="19:19" x14ac:dyDescent="0.25">
      <c r="S9105" s="6">
        <v>211</v>
      </c>
    </row>
    <row r="9106" spans="19:19" x14ac:dyDescent="0.25">
      <c r="S9106" s="6">
        <v>85</v>
      </c>
    </row>
    <row r="9107" spans="19:19" x14ac:dyDescent="0.25">
      <c r="S9107" s="6">
        <v>216</v>
      </c>
    </row>
    <row r="9108" spans="19:19" x14ac:dyDescent="0.25">
      <c r="S9108" s="6">
        <v>132</v>
      </c>
    </row>
    <row r="9109" spans="19:19" x14ac:dyDescent="0.25">
      <c r="S9109" s="6">
        <v>169</v>
      </c>
    </row>
    <row r="9110" spans="19:19" x14ac:dyDescent="0.25">
      <c r="S9110" s="6">
        <v>157</v>
      </c>
    </row>
    <row r="9111" spans="19:19" x14ac:dyDescent="0.25">
      <c r="S9111" s="6">
        <v>184</v>
      </c>
    </row>
    <row r="9112" spans="19:19" x14ac:dyDescent="0.25">
      <c r="S9112" s="6">
        <v>73</v>
      </c>
    </row>
    <row r="9113" spans="19:19" x14ac:dyDescent="0.25">
      <c r="S9113" s="6">
        <v>125</v>
      </c>
    </row>
    <row r="9114" spans="19:19" x14ac:dyDescent="0.25">
      <c r="S9114" s="6">
        <v>12</v>
      </c>
    </row>
    <row r="9115" spans="19:19" x14ac:dyDescent="0.25">
      <c r="S9115" s="6">
        <v>188</v>
      </c>
    </row>
    <row r="9116" spans="19:19" x14ac:dyDescent="0.25">
      <c r="S9116" s="6">
        <v>91</v>
      </c>
    </row>
    <row r="9117" spans="19:19" x14ac:dyDescent="0.25">
      <c r="S9117" s="6">
        <v>136</v>
      </c>
    </row>
    <row r="9118" spans="19:19" x14ac:dyDescent="0.25">
      <c r="S9118" s="6">
        <v>9</v>
      </c>
    </row>
    <row r="9119" spans="19:19" x14ac:dyDescent="0.25">
      <c r="S9119" s="6">
        <v>62</v>
      </c>
    </row>
    <row r="9120" spans="19:19" x14ac:dyDescent="0.25">
      <c r="S9120" s="6">
        <v>230</v>
      </c>
    </row>
    <row r="9121" spans="19:19" x14ac:dyDescent="0.25">
      <c r="S9121" s="6">
        <v>43</v>
      </c>
    </row>
    <row r="9122" spans="19:19" x14ac:dyDescent="0.25">
      <c r="S9122" s="6">
        <v>224</v>
      </c>
    </row>
    <row r="9123" spans="19:19" x14ac:dyDescent="0.25">
      <c r="S9123" s="6">
        <v>62</v>
      </c>
    </row>
    <row r="9124" spans="19:19" x14ac:dyDescent="0.25">
      <c r="S9124" s="6">
        <v>111</v>
      </c>
    </row>
    <row r="9125" spans="19:19" x14ac:dyDescent="0.25">
      <c r="S9125" s="6">
        <v>148</v>
      </c>
    </row>
    <row r="9126" spans="19:19" x14ac:dyDescent="0.25">
      <c r="S9126" s="6">
        <v>52</v>
      </c>
    </row>
    <row r="9127" spans="19:19" x14ac:dyDescent="0.25">
      <c r="S9127" s="6">
        <v>100</v>
      </c>
    </row>
    <row r="9128" spans="19:19" x14ac:dyDescent="0.25">
      <c r="S9128" s="6">
        <v>160</v>
      </c>
    </row>
    <row r="9129" spans="19:19" x14ac:dyDescent="0.25">
      <c r="S9129" s="6">
        <v>34</v>
      </c>
    </row>
    <row r="9130" spans="19:19" x14ac:dyDescent="0.25">
      <c r="S9130" s="6">
        <v>227</v>
      </c>
    </row>
    <row r="9131" spans="19:19" x14ac:dyDescent="0.25">
      <c r="S9131" s="6">
        <v>35</v>
      </c>
    </row>
    <row r="9132" spans="19:19" x14ac:dyDescent="0.25">
      <c r="S9132" s="6">
        <v>106</v>
      </c>
    </row>
    <row r="9133" spans="19:19" x14ac:dyDescent="0.25">
      <c r="S9133" s="6">
        <v>25</v>
      </c>
    </row>
    <row r="9134" spans="19:19" x14ac:dyDescent="0.25">
      <c r="S9134" s="6">
        <v>7</v>
      </c>
    </row>
    <row r="9135" spans="19:19" x14ac:dyDescent="0.25">
      <c r="S9135" s="6">
        <v>217</v>
      </c>
    </row>
    <row r="9136" spans="19:19" x14ac:dyDescent="0.25">
      <c r="S9136" s="6">
        <v>246</v>
      </c>
    </row>
    <row r="9137" spans="19:19" x14ac:dyDescent="0.25">
      <c r="S9137" s="6">
        <v>247</v>
      </c>
    </row>
    <row r="9138" spans="19:19" x14ac:dyDescent="0.25">
      <c r="S9138" s="6">
        <v>104</v>
      </c>
    </row>
    <row r="9139" spans="19:19" x14ac:dyDescent="0.25">
      <c r="S9139" s="6">
        <v>212</v>
      </c>
    </row>
    <row r="9140" spans="19:19" x14ac:dyDescent="0.25">
      <c r="S9140" s="6">
        <v>6</v>
      </c>
    </row>
    <row r="9141" spans="19:19" x14ac:dyDescent="0.25">
      <c r="S9141" s="6">
        <v>27</v>
      </c>
    </row>
    <row r="9142" spans="19:19" x14ac:dyDescent="0.25">
      <c r="S9142" s="6">
        <v>3</v>
      </c>
    </row>
    <row r="9143" spans="19:19" x14ac:dyDescent="0.25">
      <c r="S9143" s="6">
        <v>214</v>
      </c>
    </row>
    <row r="9144" spans="19:19" x14ac:dyDescent="0.25">
      <c r="S9144" s="6">
        <v>18</v>
      </c>
    </row>
    <row r="9145" spans="19:19" x14ac:dyDescent="0.25">
      <c r="S9145" s="6">
        <v>203</v>
      </c>
    </row>
    <row r="9146" spans="19:19" x14ac:dyDescent="0.25">
      <c r="S9146" s="6">
        <v>130</v>
      </c>
    </row>
    <row r="9147" spans="19:19" x14ac:dyDescent="0.25">
      <c r="S9147" s="6">
        <v>99</v>
      </c>
    </row>
    <row r="9148" spans="19:19" x14ac:dyDescent="0.25">
      <c r="S9148" s="6">
        <v>7</v>
      </c>
    </row>
    <row r="9149" spans="19:19" x14ac:dyDescent="0.25">
      <c r="S9149" s="6">
        <v>240</v>
      </c>
    </row>
    <row r="9150" spans="19:19" x14ac:dyDescent="0.25">
      <c r="S9150" s="6">
        <v>57</v>
      </c>
    </row>
    <row r="9151" spans="19:19" x14ac:dyDescent="0.25">
      <c r="S9151" s="6">
        <v>75</v>
      </c>
    </row>
    <row r="9152" spans="19:19" x14ac:dyDescent="0.25">
      <c r="S9152" s="6">
        <v>172</v>
      </c>
    </row>
    <row r="9153" spans="19:19" x14ac:dyDescent="0.25">
      <c r="S9153" s="6">
        <v>233</v>
      </c>
    </row>
    <row r="9154" spans="19:19" x14ac:dyDescent="0.25">
      <c r="S9154" s="6">
        <v>101</v>
      </c>
    </row>
    <row r="9155" spans="19:19" x14ac:dyDescent="0.25">
      <c r="S9155" s="6">
        <v>9</v>
      </c>
    </row>
    <row r="9156" spans="19:19" x14ac:dyDescent="0.25">
      <c r="S9156" s="6">
        <v>51</v>
      </c>
    </row>
    <row r="9157" spans="19:19" x14ac:dyDescent="0.25">
      <c r="S9157" s="6">
        <v>101</v>
      </c>
    </row>
    <row r="9158" spans="19:19" x14ac:dyDescent="0.25">
      <c r="S9158" s="6">
        <v>235</v>
      </c>
    </row>
    <row r="9159" spans="19:19" x14ac:dyDescent="0.25">
      <c r="S9159" s="6">
        <v>65</v>
      </c>
    </row>
    <row r="9160" spans="19:19" x14ac:dyDescent="0.25">
      <c r="S9160" s="6">
        <v>189</v>
      </c>
    </row>
    <row r="9161" spans="19:19" x14ac:dyDescent="0.25">
      <c r="S9161" s="6">
        <v>137</v>
      </c>
    </row>
    <row r="9162" spans="19:19" x14ac:dyDescent="0.25">
      <c r="S9162" s="6">
        <v>165</v>
      </c>
    </row>
    <row r="9163" spans="19:19" x14ac:dyDescent="0.25">
      <c r="S9163" s="6">
        <v>102</v>
      </c>
    </row>
    <row r="9164" spans="19:19" x14ac:dyDescent="0.25">
      <c r="S9164" s="6">
        <v>28</v>
      </c>
    </row>
    <row r="9165" spans="19:19" x14ac:dyDescent="0.25">
      <c r="S9165" s="6">
        <v>43</v>
      </c>
    </row>
    <row r="9166" spans="19:19" x14ac:dyDescent="0.25">
      <c r="S9166" s="6">
        <v>115</v>
      </c>
    </row>
    <row r="9167" spans="19:19" x14ac:dyDescent="0.25">
      <c r="S9167" s="6">
        <v>196</v>
      </c>
    </row>
    <row r="9168" spans="19:19" x14ac:dyDescent="0.25">
      <c r="S9168" s="6">
        <v>119</v>
      </c>
    </row>
    <row r="9169" spans="19:19" x14ac:dyDescent="0.25">
      <c r="S9169" s="6">
        <v>110</v>
      </c>
    </row>
    <row r="9170" spans="19:19" x14ac:dyDescent="0.25">
      <c r="S9170" s="6">
        <v>253</v>
      </c>
    </row>
    <row r="9171" spans="19:19" x14ac:dyDescent="0.25">
      <c r="S9171" s="6">
        <v>46</v>
      </c>
    </row>
    <row r="9172" spans="19:19" x14ac:dyDescent="0.25">
      <c r="S9172" s="6">
        <v>99</v>
      </c>
    </row>
    <row r="9173" spans="19:19" x14ac:dyDescent="0.25">
      <c r="S9173" s="6">
        <v>4</v>
      </c>
    </row>
    <row r="9174" spans="19:19" x14ac:dyDescent="0.25">
      <c r="S9174" s="6">
        <v>188</v>
      </c>
    </row>
    <row r="9175" spans="19:19" x14ac:dyDescent="0.25">
      <c r="S9175" s="6">
        <v>29</v>
      </c>
    </row>
    <row r="9176" spans="19:19" x14ac:dyDescent="0.25">
      <c r="S9176" s="6">
        <v>191</v>
      </c>
    </row>
    <row r="9177" spans="19:19" x14ac:dyDescent="0.25">
      <c r="S9177" s="6">
        <v>132</v>
      </c>
    </row>
    <row r="9178" spans="19:19" x14ac:dyDescent="0.25">
      <c r="S9178" s="6">
        <v>143</v>
      </c>
    </row>
    <row r="9179" spans="19:19" x14ac:dyDescent="0.25">
      <c r="S9179" s="6">
        <v>150</v>
      </c>
    </row>
    <row r="9180" spans="19:19" x14ac:dyDescent="0.25">
      <c r="S9180" s="6">
        <v>246</v>
      </c>
    </row>
    <row r="9181" spans="19:19" x14ac:dyDescent="0.25">
      <c r="S9181" s="6">
        <v>62</v>
      </c>
    </row>
    <row r="9182" spans="19:19" x14ac:dyDescent="0.25">
      <c r="S9182" s="6">
        <v>174</v>
      </c>
    </row>
    <row r="9183" spans="19:19" x14ac:dyDescent="0.25">
      <c r="S9183" s="6">
        <v>183</v>
      </c>
    </row>
    <row r="9184" spans="19:19" x14ac:dyDescent="0.25">
      <c r="S9184" s="6">
        <v>182</v>
      </c>
    </row>
    <row r="9185" spans="19:19" x14ac:dyDescent="0.25">
      <c r="S9185" s="6">
        <v>71</v>
      </c>
    </row>
    <row r="9186" spans="19:19" x14ac:dyDescent="0.25">
      <c r="S9186" s="6">
        <v>67</v>
      </c>
    </row>
    <row r="9187" spans="19:19" x14ac:dyDescent="0.25">
      <c r="S9187" s="6">
        <v>240</v>
      </c>
    </row>
    <row r="9188" spans="19:19" x14ac:dyDescent="0.25">
      <c r="S9188" s="6">
        <v>112</v>
      </c>
    </row>
    <row r="9189" spans="19:19" x14ac:dyDescent="0.25">
      <c r="S9189" s="6">
        <v>171</v>
      </c>
    </row>
    <row r="9190" spans="19:19" x14ac:dyDescent="0.25">
      <c r="S9190" s="6">
        <v>165</v>
      </c>
    </row>
    <row r="9191" spans="19:19" x14ac:dyDescent="0.25">
      <c r="S9191" s="6">
        <v>174</v>
      </c>
    </row>
    <row r="9192" spans="19:19" x14ac:dyDescent="0.25">
      <c r="S9192" s="6">
        <v>89</v>
      </c>
    </row>
    <row r="9193" spans="19:19" x14ac:dyDescent="0.25">
      <c r="S9193" s="6">
        <v>230</v>
      </c>
    </row>
    <row r="9194" spans="19:19" x14ac:dyDescent="0.25">
      <c r="S9194" s="6">
        <v>237</v>
      </c>
    </row>
    <row r="9195" spans="19:19" x14ac:dyDescent="0.25">
      <c r="S9195" s="6">
        <v>222</v>
      </c>
    </row>
    <row r="9196" spans="19:19" x14ac:dyDescent="0.25">
      <c r="S9196" s="6">
        <v>221</v>
      </c>
    </row>
    <row r="9197" spans="19:19" x14ac:dyDescent="0.25">
      <c r="S9197" s="6">
        <v>219</v>
      </c>
    </row>
    <row r="9198" spans="19:19" x14ac:dyDescent="0.25">
      <c r="S9198" s="6">
        <v>181</v>
      </c>
    </row>
    <row r="9199" spans="19:19" x14ac:dyDescent="0.25">
      <c r="S9199" s="6">
        <v>205</v>
      </c>
    </row>
    <row r="9200" spans="19:19" x14ac:dyDescent="0.25">
      <c r="S9200" s="6">
        <v>161</v>
      </c>
    </row>
    <row r="9201" spans="19:19" x14ac:dyDescent="0.25">
      <c r="S9201" s="6">
        <v>176</v>
      </c>
    </row>
    <row r="9202" spans="19:19" x14ac:dyDescent="0.25">
      <c r="S9202" s="6">
        <v>116</v>
      </c>
    </row>
    <row r="9203" spans="19:19" x14ac:dyDescent="0.25">
      <c r="S9203" s="6">
        <v>65</v>
      </c>
    </row>
    <row r="9204" spans="19:19" x14ac:dyDescent="0.25">
      <c r="S9204" s="6">
        <v>94</v>
      </c>
    </row>
    <row r="9205" spans="19:19" x14ac:dyDescent="0.25">
      <c r="S9205" s="6">
        <v>234</v>
      </c>
    </row>
    <row r="9206" spans="19:19" x14ac:dyDescent="0.25">
      <c r="S9206" s="6">
        <v>194</v>
      </c>
    </row>
    <row r="9207" spans="19:19" x14ac:dyDescent="0.25">
      <c r="S9207" s="6">
        <v>220</v>
      </c>
    </row>
    <row r="9208" spans="19:19" x14ac:dyDescent="0.25">
      <c r="S9208" s="6">
        <v>151</v>
      </c>
    </row>
    <row r="9209" spans="19:19" x14ac:dyDescent="0.25">
      <c r="S9209" s="6">
        <v>185</v>
      </c>
    </row>
    <row r="9210" spans="19:19" x14ac:dyDescent="0.25">
      <c r="S9210" s="6">
        <v>208</v>
      </c>
    </row>
    <row r="9211" spans="19:19" x14ac:dyDescent="0.25">
      <c r="S9211" s="6">
        <v>89</v>
      </c>
    </row>
    <row r="9212" spans="19:19" x14ac:dyDescent="0.25">
      <c r="S9212" s="6">
        <v>202</v>
      </c>
    </row>
    <row r="9213" spans="19:19" x14ac:dyDescent="0.25">
      <c r="S9213" s="6">
        <v>249</v>
      </c>
    </row>
    <row r="9214" spans="19:19" x14ac:dyDescent="0.25">
      <c r="S9214" s="6">
        <v>140</v>
      </c>
    </row>
    <row r="9215" spans="19:19" x14ac:dyDescent="0.25">
      <c r="S9215" s="6">
        <v>41</v>
      </c>
    </row>
    <row r="9216" spans="19:19" x14ac:dyDescent="0.25">
      <c r="S9216" s="6">
        <v>241</v>
      </c>
    </row>
    <row r="9217" spans="19:19" x14ac:dyDescent="0.25">
      <c r="S9217" s="6">
        <v>11</v>
      </c>
    </row>
    <row r="9218" spans="19:19" x14ac:dyDescent="0.25">
      <c r="S9218" s="6">
        <v>34</v>
      </c>
    </row>
    <row r="9219" spans="19:19" x14ac:dyDescent="0.25">
      <c r="S9219" s="6">
        <v>153</v>
      </c>
    </row>
    <row r="9220" spans="19:19" x14ac:dyDescent="0.25">
      <c r="S9220" s="6">
        <v>135</v>
      </c>
    </row>
    <row r="9221" spans="19:19" x14ac:dyDescent="0.25">
      <c r="S9221" s="6">
        <v>14</v>
      </c>
    </row>
    <row r="9222" spans="19:19" x14ac:dyDescent="0.25">
      <c r="S9222" s="6">
        <v>101</v>
      </c>
    </row>
    <row r="9223" spans="19:19" x14ac:dyDescent="0.25">
      <c r="S9223" s="6">
        <v>15</v>
      </c>
    </row>
    <row r="9224" spans="19:19" x14ac:dyDescent="0.25">
      <c r="S9224" s="6">
        <v>58</v>
      </c>
    </row>
    <row r="9225" spans="19:19" x14ac:dyDescent="0.25">
      <c r="S9225" s="6">
        <v>198</v>
      </c>
    </row>
    <row r="9226" spans="19:19" x14ac:dyDescent="0.25">
      <c r="S9226" s="6">
        <v>207</v>
      </c>
    </row>
    <row r="9227" spans="19:19" x14ac:dyDescent="0.25">
      <c r="S9227" s="6">
        <v>116</v>
      </c>
    </row>
    <row r="9228" spans="19:19" x14ac:dyDescent="0.25">
      <c r="S9228" s="6">
        <v>160</v>
      </c>
    </row>
    <row r="9229" spans="19:19" x14ac:dyDescent="0.25">
      <c r="S9229" s="6">
        <v>109</v>
      </c>
    </row>
    <row r="9230" spans="19:19" x14ac:dyDescent="0.25">
      <c r="S9230" s="6">
        <v>82</v>
      </c>
    </row>
    <row r="9231" spans="19:19" x14ac:dyDescent="0.25">
      <c r="S9231" s="6">
        <v>157</v>
      </c>
    </row>
    <row r="9232" spans="19:19" x14ac:dyDescent="0.25">
      <c r="S9232" s="6">
        <v>39</v>
      </c>
    </row>
    <row r="9233" spans="19:19" x14ac:dyDescent="0.25">
      <c r="S9233" s="6">
        <v>15</v>
      </c>
    </row>
    <row r="9234" spans="19:19" x14ac:dyDescent="0.25">
      <c r="S9234" s="6">
        <v>116</v>
      </c>
    </row>
    <row r="9235" spans="19:19" x14ac:dyDescent="0.25">
      <c r="S9235" s="6">
        <v>93</v>
      </c>
    </row>
    <row r="9236" spans="19:19" x14ac:dyDescent="0.25">
      <c r="S9236" s="6">
        <v>111</v>
      </c>
    </row>
    <row r="9237" spans="19:19" x14ac:dyDescent="0.25">
      <c r="S9237" s="6">
        <v>252</v>
      </c>
    </row>
    <row r="9238" spans="19:19" x14ac:dyDescent="0.25">
      <c r="S9238" s="6">
        <v>240</v>
      </c>
    </row>
    <row r="9239" spans="19:19" x14ac:dyDescent="0.25">
      <c r="S9239" s="6">
        <v>213</v>
      </c>
    </row>
    <row r="9240" spans="19:19" x14ac:dyDescent="0.25">
      <c r="S9240" s="6">
        <v>101</v>
      </c>
    </row>
    <row r="9241" spans="19:19" x14ac:dyDescent="0.25">
      <c r="S9241" s="6">
        <v>108</v>
      </c>
    </row>
    <row r="9242" spans="19:19" x14ac:dyDescent="0.25">
      <c r="S9242" s="6">
        <v>89</v>
      </c>
    </row>
    <row r="9243" spans="19:19" x14ac:dyDescent="0.25">
      <c r="S9243" s="6">
        <v>60</v>
      </c>
    </row>
    <row r="9244" spans="19:19" x14ac:dyDescent="0.25">
      <c r="S9244" s="6">
        <v>227</v>
      </c>
    </row>
    <row r="9245" spans="19:19" x14ac:dyDescent="0.25">
      <c r="S9245" s="6">
        <v>167</v>
      </c>
    </row>
    <row r="9246" spans="19:19" x14ac:dyDescent="0.25">
      <c r="S9246" s="6">
        <v>236</v>
      </c>
    </row>
    <row r="9247" spans="19:19" x14ac:dyDescent="0.25">
      <c r="S9247" s="6">
        <v>174</v>
      </c>
    </row>
    <row r="9248" spans="19:19" x14ac:dyDescent="0.25">
      <c r="S9248" s="6">
        <v>163</v>
      </c>
    </row>
    <row r="9249" spans="19:19" x14ac:dyDescent="0.25">
      <c r="S9249" s="6">
        <v>236</v>
      </c>
    </row>
    <row r="9250" spans="19:19" x14ac:dyDescent="0.25">
      <c r="S9250" s="6">
        <v>117</v>
      </c>
    </row>
    <row r="9251" spans="19:19" x14ac:dyDescent="0.25">
      <c r="S9251" s="6">
        <v>235</v>
      </c>
    </row>
    <row r="9252" spans="19:19" x14ac:dyDescent="0.25">
      <c r="S9252" s="6">
        <v>182</v>
      </c>
    </row>
    <row r="9253" spans="19:19" x14ac:dyDescent="0.25">
      <c r="S9253" s="6">
        <v>28</v>
      </c>
    </row>
    <row r="9254" spans="19:19" x14ac:dyDescent="0.25">
      <c r="S9254" s="6">
        <v>72</v>
      </c>
    </row>
    <row r="9255" spans="19:19" x14ac:dyDescent="0.25">
      <c r="S9255" s="6">
        <v>199</v>
      </c>
    </row>
    <row r="9256" spans="19:19" x14ac:dyDescent="0.25">
      <c r="S9256" s="6">
        <v>202</v>
      </c>
    </row>
    <row r="9257" spans="19:19" x14ac:dyDescent="0.25">
      <c r="S9257" s="6">
        <v>110</v>
      </c>
    </row>
    <row r="9258" spans="19:19" x14ac:dyDescent="0.25">
      <c r="S9258" s="6">
        <v>11</v>
      </c>
    </row>
    <row r="9259" spans="19:19" x14ac:dyDescent="0.25">
      <c r="S9259" s="6">
        <v>87</v>
      </c>
    </row>
    <row r="9260" spans="19:19" x14ac:dyDescent="0.25">
      <c r="S9260" s="6">
        <v>149</v>
      </c>
    </row>
    <row r="9261" spans="19:19" x14ac:dyDescent="0.25">
      <c r="S9261" s="6">
        <v>226</v>
      </c>
    </row>
    <row r="9262" spans="19:19" x14ac:dyDescent="0.25">
      <c r="S9262" s="6">
        <v>55</v>
      </c>
    </row>
    <row r="9263" spans="19:19" x14ac:dyDescent="0.25">
      <c r="S9263" s="6">
        <v>218</v>
      </c>
    </row>
    <row r="9264" spans="19:19" x14ac:dyDescent="0.25">
      <c r="S9264" s="6">
        <v>169</v>
      </c>
    </row>
    <row r="9265" spans="19:19" x14ac:dyDescent="0.25">
      <c r="S9265" s="6">
        <v>83</v>
      </c>
    </row>
    <row r="9266" spans="19:19" x14ac:dyDescent="0.25">
      <c r="S9266" s="6">
        <v>96</v>
      </c>
    </row>
    <row r="9267" spans="19:19" x14ac:dyDescent="0.25">
      <c r="S9267" s="6">
        <v>206</v>
      </c>
    </row>
    <row r="9268" spans="19:19" x14ac:dyDescent="0.25">
      <c r="S9268" s="6">
        <v>2</v>
      </c>
    </row>
    <row r="9269" spans="19:19" x14ac:dyDescent="0.25">
      <c r="S9269" s="6">
        <v>61</v>
      </c>
    </row>
    <row r="9270" spans="19:19" x14ac:dyDescent="0.25">
      <c r="S9270" s="6">
        <v>98</v>
      </c>
    </row>
    <row r="9271" spans="19:19" x14ac:dyDescent="0.25">
      <c r="S9271" s="6">
        <v>65</v>
      </c>
    </row>
    <row r="9272" spans="19:19" x14ac:dyDescent="0.25">
      <c r="S9272" s="6">
        <v>61</v>
      </c>
    </row>
    <row r="9273" spans="19:19" x14ac:dyDescent="0.25">
      <c r="S9273" s="6">
        <v>222</v>
      </c>
    </row>
    <row r="9274" spans="19:19" x14ac:dyDescent="0.25">
      <c r="S9274" s="6">
        <v>123</v>
      </c>
    </row>
    <row r="9275" spans="19:19" x14ac:dyDescent="0.25">
      <c r="S9275" s="6">
        <v>179</v>
      </c>
    </row>
    <row r="9276" spans="19:19" x14ac:dyDescent="0.25">
      <c r="S9276" s="6">
        <v>6</v>
      </c>
    </row>
    <row r="9277" spans="19:19" x14ac:dyDescent="0.25">
      <c r="S9277" s="6">
        <v>203</v>
      </c>
    </row>
    <row r="9278" spans="19:19" x14ac:dyDescent="0.25">
      <c r="S9278" s="6">
        <v>64</v>
      </c>
    </row>
    <row r="9279" spans="19:19" x14ac:dyDescent="0.25">
      <c r="S9279" s="6">
        <v>148</v>
      </c>
    </row>
    <row r="9280" spans="19:19" x14ac:dyDescent="0.25">
      <c r="S9280" s="6">
        <v>206</v>
      </c>
    </row>
    <row r="9281" spans="19:19" x14ac:dyDescent="0.25">
      <c r="S9281" s="6">
        <v>252</v>
      </c>
    </row>
    <row r="9282" spans="19:19" x14ac:dyDescent="0.25">
      <c r="S9282" s="6">
        <v>151</v>
      </c>
    </row>
    <row r="9283" spans="19:19" x14ac:dyDescent="0.25">
      <c r="S9283" s="6">
        <v>129</v>
      </c>
    </row>
    <row r="9284" spans="19:19" x14ac:dyDescent="0.25">
      <c r="S9284" s="6">
        <v>253</v>
      </c>
    </row>
    <row r="9285" spans="19:19" x14ac:dyDescent="0.25">
      <c r="S9285" s="6">
        <v>159</v>
      </c>
    </row>
    <row r="9286" spans="19:19" x14ac:dyDescent="0.25">
      <c r="S9286" s="6">
        <v>195</v>
      </c>
    </row>
    <row r="9287" spans="19:19" x14ac:dyDescent="0.25">
      <c r="S9287" s="6">
        <v>180</v>
      </c>
    </row>
    <row r="9288" spans="19:19" x14ac:dyDescent="0.25">
      <c r="S9288" s="6">
        <v>146</v>
      </c>
    </row>
    <row r="9289" spans="19:19" x14ac:dyDescent="0.25">
      <c r="S9289" s="6">
        <v>77</v>
      </c>
    </row>
    <row r="9290" spans="19:19" x14ac:dyDescent="0.25">
      <c r="S9290" s="6">
        <v>52</v>
      </c>
    </row>
    <row r="9291" spans="19:19" x14ac:dyDescent="0.25">
      <c r="S9291" s="6">
        <v>36</v>
      </c>
    </row>
    <row r="9292" spans="19:19" x14ac:dyDescent="0.25">
      <c r="S9292" s="6">
        <v>81</v>
      </c>
    </row>
    <row r="9293" spans="19:19" x14ac:dyDescent="0.25">
      <c r="S9293" s="6">
        <v>239</v>
      </c>
    </row>
    <row r="9294" spans="19:19" x14ac:dyDescent="0.25">
      <c r="S9294" s="6">
        <v>46</v>
      </c>
    </row>
    <row r="9295" spans="19:19" x14ac:dyDescent="0.25">
      <c r="S9295" s="6">
        <v>162</v>
      </c>
    </row>
    <row r="9296" spans="19:19" x14ac:dyDescent="0.25">
      <c r="S9296" s="6">
        <v>17</v>
      </c>
    </row>
    <row r="9297" spans="19:19" x14ac:dyDescent="0.25">
      <c r="S9297" s="6">
        <v>33</v>
      </c>
    </row>
    <row r="9298" spans="19:19" x14ac:dyDescent="0.25">
      <c r="S9298" s="6">
        <v>230</v>
      </c>
    </row>
    <row r="9299" spans="19:19" x14ac:dyDescent="0.25">
      <c r="S9299" s="6">
        <v>3</v>
      </c>
    </row>
    <row r="9300" spans="19:19" x14ac:dyDescent="0.25">
      <c r="S9300" s="6">
        <v>224</v>
      </c>
    </row>
    <row r="9301" spans="19:19" x14ac:dyDescent="0.25">
      <c r="S9301" s="6">
        <v>54</v>
      </c>
    </row>
    <row r="9302" spans="19:19" x14ac:dyDescent="0.25">
      <c r="S9302" s="6">
        <v>217</v>
      </c>
    </row>
    <row r="9303" spans="19:19" x14ac:dyDescent="0.25">
      <c r="S9303" s="6">
        <v>248</v>
      </c>
    </row>
    <row r="9304" spans="19:19" x14ac:dyDescent="0.25">
      <c r="S9304" s="6">
        <v>170</v>
      </c>
    </row>
    <row r="9305" spans="19:19" x14ac:dyDescent="0.25">
      <c r="S9305" s="6">
        <v>151</v>
      </c>
    </row>
    <row r="9306" spans="19:19" x14ac:dyDescent="0.25">
      <c r="S9306" s="6">
        <v>51</v>
      </c>
    </row>
    <row r="9307" spans="19:19" x14ac:dyDescent="0.25">
      <c r="S9307" s="6">
        <v>156</v>
      </c>
    </row>
    <row r="9308" spans="19:19" x14ac:dyDescent="0.25">
      <c r="S9308" s="6">
        <v>94</v>
      </c>
    </row>
    <row r="9309" spans="19:19" x14ac:dyDescent="0.25">
      <c r="S9309" s="6">
        <v>16</v>
      </c>
    </row>
    <row r="9310" spans="19:19" x14ac:dyDescent="0.25">
      <c r="S9310" s="6">
        <v>104</v>
      </c>
    </row>
    <row r="9311" spans="19:19" x14ac:dyDescent="0.25">
      <c r="S9311" s="6">
        <v>212</v>
      </c>
    </row>
    <row r="9312" spans="19:19" x14ac:dyDescent="0.25">
      <c r="S9312" s="6">
        <v>20</v>
      </c>
    </row>
    <row r="9313" spans="19:19" x14ac:dyDescent="0.25">
      <c r="S9313" s="6">
        <v>184</v>
      </c>
    </row>
    <row r="9314" spans="19:19" x14ac:dyDescent="0.25">
      <c r="S9314" s="6">
        <v>133</v>
      </c>
    </row>
    <row r="9315" spans="19:19" x14ac:dyDescent="0.25">
      <c r="S9315" s="6">
        <v>243</v>
      </c>
    </row>
    <row r="9316" spans="19:19" x14ac:dyDescent="0.25">
      <c r="S9316" s="6">
        <v>4</v>
      </c>
    </row>
    <row r="9317" spans="19:19" x14ac:dyDescent="0.25">
      <c r="S9317" s="6">
        <v>30</v>
      </c>
    </row>
    <row r="9318" spans="19:19" x14ac:dyDescent="0.25">
      <c r="S9318" s="6">
        <v>79</v>
      </c>
    </row>
    <row r="9319" spans="19:19" x14ac:dyDescent="0.25">
      <c r="S9319" s="6">
        <v>170</v>
      </c>
    </row>
    <row r="9320" spans="19:19" x14ac:dyDescent="0.25">
      <c r="S9320" s="6">
        <v>73</v>
      </c>
    </row>
    <row r="9321" spans="19:19" x14ac:dyDescent="0.25">
      <c r="S9321" s="6">
        <v>94</v>
      </c>
    </row>
    <row r="9322" spans="19:19" x14ac:dyDescent="0.25">
      <c r="S9322" s="6">
        <v>76</v>
      </c>
    </row>
    <row r="9323" spans="19:19" x14ac:dyDescent="0.25">
      <c r="S9323" s="6">
        <v>117</v>
      </c>
    </row>
    <row r="9324" spans="19:19" x14ac:dyDescent="0.25">
      <c r="S9324" s="6">
        <v>181</v>
      </c>
    </row>
    <row r="9325" spans="19:19" x14ac:dyDescent="0.25">
      <c r="S9325" s="6">
        <v>142</v>
      </c>
    </row>
    <row r="9326" spans="19:19" x14ac:dyDescent="0.25">
      <c r="S9326" s="6">
        <v>45</v>
      </c>
    </row>
    <row r="9327" spans="19:19" x14ac:dyDescent="0.25">
      <c r="S9327" s="6">
        <v>111</v>
      </c>
    </row>
    <row r="9328" spans="19:19" x14ac:dyDescent="0.25">
      <c r="S9328" s="6">
        <v>223</v>
      </c>
    </row>
    <row r="9329" spans="19:19" x14ac:dyDescent="0.25">
      <c r="S9329" s="6">
        <v>161</v>
      </c>
    </row>
    <row r="9330" spans="19:19" x14ac:dyDescent="0.25">
      <c r="S9330" s="6">
        <v>94</v>
      </c>
    </row>
    <row r="9331" spans="19:19" x14ac:dyDescent="0.25">
      <c r="S9331" s="6">
        <v>8</v>
      </c>
    </row>
    <row r="9332" spans="19:19" x14ac:dyDescent="0.25">
      <c r="S9332" s="6">
        <v>50</v>
      </c>
    </row>
    <row r="9333" spans="19:19" x14ac:dyDescent="0.25">
      <c r="S9333" s="6">
        <v>112</v>
      </c>
    </row>
    <row r="9334" spans="19:19" x14ac:dyDescent="0.25">
      <c r="S9334" s="6">
        <v>161</v>
      </c>
    </row>
    <row r="9335" spans="19:19" x14ac:dyDescent="0.25">
      <c r="S9335" s="6">
        <v>73</v>
      </c>
    </row>
    <row r="9336" spans="19:19" x14ac:dyDescent="0.25">
      <c r="S9336" s="6">
        <v>214</v>
      </c>
    </row>
    <row r="9337" spans="19:19" x14ac:dyDescent="0.25">
      <c r="S9337" s="6">
        <v>215</v>
      </c>
    </row>
    <row r="9338" spans="19:19" x14ac:dyDescent="0.25">
      <c r="S9338" s="6">
        <v>235</v>
      </c>
    </row>
    <row r="9339" spans="19:19" x14ac:dyDescent="0.25">
      <c r="S9339" s="6">
        <v>197</v>
      </c>
    </row>
    <row r="9340" spans="19:19" x14ac:dyDescent="0.25">
      <c r="S9340" s="6">
        <v>125</v>
      </c>
    </row>
    <row r="9341" spans="19:19" x14ac:dyDescent="0.25">
      <c r="S9341" s="6">
        <v>191</v>
      </c>
    </row>
    <row r="9342" spans="19:19" x14ac:dyDescent="0.25">
      <c r="S9342" s="6">
        <v>190</v>
      </c>
    </row>
    <row r="9343" spans="19:19" x14ac:dyDescent="0.25">
      <c r="S9343" s="6">
        <v>149</v>
      </c>
    </row>
    <row r="9344" spans="19:19" x14ac:dyDescent="0.25">
      <c r="S9344" s="6">
        <v>191</v>
      </c>
    </row>
    <row r="9345" spans="19:19" x14ac:dyDescent="0.25">
      <c r="S9345" s="6">
        <v>69</v>
      </c>
    </row>
    <row r="9346" spans="19:19" x14ac:dyDescent="0.25">
      <c r="S9346" s="6">
        <v>131</v>
      </c>
    </row>
    <row r="9347" spans="19:19" x14ac:dyDescent="0.25">
      <c r="S9347" s="6">
        <v>229</v>
      </c>
    </row>
    <row r="9348" spans="19:19" x14ac:dyDescent="0.25">
      <c r="S9348" s="6">
        <v>205</v>
      </c>
    </row>
    <row r="9349" spans="19:19" x14ac:dyDescent="0.25">
      <c r="S9349" s="6">
        <v>84</v>
      </c>
    </row>
    <row r="9350" spans="19:19" x14ac:dyDescent="0.25">
      <c r="S9350" s="6">
        <v>87</v>
      </c>
    </row>
    <row r="9351" spans="19:19" x14ac:dyDescent="0.25">
      <c r="S9351" s="6">
        <v>178</v>
      </c>
    </row>
    <row r="9352" spans="19:19" x14ac:dyDescent="0.25">
      <c r="S9352" s="6">
        <v>209</v>
      </c>
    </row>
    <row r="9353" spans="19:19" x14ac:dyDescent="0.25">
      <c r="S9353" s="6">
        <v>223</v>
      </c>
    </row>
    <row r="9354" spans="19:19" x14ac:dyDescent="0.25">
      <c r="S9354" s="6">
        <v>141</v>
      </c>
    </row>
    <row r="9355" spans="19:19" x14ac:dyDescent="0.25">
      <c r="S9355" s="6">
        <v>197</v>
      </c>
    </row>
    <row r="9356" spans="19:19" x14ac:dyDescent="0.25">
      <c r="S9356" s="6">
        <v>3</v>
      </c>
    </row>
    <row r="9357" spans="19:19" x14ac:dyDescent="0.25">
      <c r="S9357" s="6">
        <v>144</v>
      </c>
    </row>
    <row r="9358" spans="19:19" x14ac:dyDescent="0.25">
      <c r="S9358" s="6">
        <v>71</v>
      </c>
    </row>
    <row r="9359" spans="19:19" x14ac:dyDescent="0.25">
      <c r="S9359" s="6">
        <v>11</v>
      </c>
    </row>
    <row r="9360" spans="19:19" x14ac:dyDescent="0.25">
      <c r="S9360" s="6">
        <v>221</v>
      </c>
    </row>
    <row r="9361" spans="19:19" x14ac:dyDescent="0.25">
      <c r="S9361" s="6">
        <v>160</v>
      </c>
    </row>
    <row r="9362" spans="19:19" x14ac:dyDescent="0.25">
      <c r="S9362" s="6">
        <v>137</v>
      </c>
    </row>
    <row r="9363" spans="19:19" x14ac:dyDescent="0.25">
      <c r="S9363" s="6">
        <v>156</v>
      </c>
    </row>
    <row r="9364" spans="19:19" x14ac:dyDescent="0.25">
      <c r="S9364" s="6">
        <v>159</v>
      </c>
    </row>
    <row r="9365" spans="19:19" x14ac:dyDescent="0.25">
      <c r="S9365" s="6">
        <v>126</v>
      </c>
    </row>
    <row r="9366" spans="19:19" x14ac:dyDescent="0.25">
      <c r="S9366" s="6">
        <v>162</v>
      </c>
    </row>
    <row r="9367" spans="19:19" x14ac:dyDescent="0.25">
      <c r="S9367" s="6">
        <v>82</v>
      </c>
    </row>
    <row r="9368" spans="19:19" x14ac:dyDescent="0.25">
      <c r="S9368" s="6">
        <v>42</v>
      </c>
    </row>
    <row r="9369" spans="19:19" x14ac:dyDescent="0.25">
      <c r="S9369" s="6">
        <v>82</v>
      </c>
    </row>
    <row r="9370" spans="19:19" x14ac:dyDescent="0.25">
      <c r="S9370" s="6">
        <v>1</v>
      </c>
    </row>
    <row r="9371" spans="19:19" x14ac:dyDescent="0.25">
      <c r="S9371" s="6">
        <v>227</v>
      </c>
    </row>
    <row r="9372" spans="19:19" x14ac:dyDescent="0.25">
      <c r="S9372" s="6">
        <v>180</v>
      </c>
    </row>
    <row r="9373" spans="19:19" x14ac:dyDescent="0.25">
      <c r="S9373" s="6">
        <v>213</v>
      </c>
    </row>
    <row r="9374" spans="19:19" x14ac:dyDescent="0.25">
      <c r="S9374" s="6">
        <v>233</v>
      </c>
    </row>
    <row r="9375" spans="19:19" x14ac:dyDescent="0.25">
      <c r="S9375" s="6">
        <v>233</v>
      </c>
    </row>
    <row r="9376" spans="19:19" x14ac:dyDescent="0.25">
      <c r="S9376" s="6">
        <v>123</v>
      </c>
    </row>
    <row r="9377" spans="19:19" x14ac:dyDescent="0.25">
      <c r="S9377" s="6">
        <v>198</v>
      </c>
    </row>
    <row r="9378" spans="19:19" x14ac:dyDescent="0.25">
      <c r="S9378" s="6">
        <v>49</v>
      </c>
    </row>
    <row r="9379" spans="19:19" x14ac:dyDescent="0.25">
      <c r="S9379" s="6">
        <v>142</v>
      </c>
    </row>
    <row r="9380" spans="19:19" x14ac:dyDescent="0.25">
      <c r="S9380" s="6">
        <v>87</v>
      </c>
    </row>
    <row r="9381" spans="19:19" x14ac:dyDescent="0.25">
      <c r="S9381" s="6">
        <v>162</v>
      </c>
    </row>
    <row r="9382" spans="19:19" x14ac:dyDescent="0.25">
      <c r="S9382" s="6">
        <v>166</v>
      </c>
    </row>
    <row r="9383" spans="19:19" x14ac:dyDescent="0.25">
      <c r="S9383" s="6">
        <v>25</v>
      </c>
    </row>
    <row r="9384" spans="19:19" x14ac:dyDescent="0.25">
      <c r="S9384" s="6">
        <v>215</v>
      </c>
    </row>
    <row r="9385" spans="19:19" x14ac:dyDescent="0.25">
      <c r="S9385" s="6">
        <v>228</v>
      </c>
    </row>
    <row r="9386" spans="19:19" x14ac:dyDescent="0.25">
      <c r="S9386" s="6">
        <v>235</v>
      </c>
    </row>
    <row r="9387" spans="19:19" x14ac:dyDescent="0.25">
      <c r="S9387" s="6">
        <v>45</v>
      </c>
    </row>
    <row r="9388" spans="19:19" x14ac:dyDescent="0.25">
      <c r="S9388" s="6">
        <v>0</v>
      </c>
    </row>
    <row r="9389" spans="19:19" x14ac:dyDescent="0.25">
      <c r="S9389" s="6">
        <v>142</v>
      </c>
    </row>
    <row r="9390" spans="19:19" x14ac:dyDescent="0.25">
      <c r="S9390" s="6">
        <v>255</v>
      </c>
    </row>
    <row r="9391" spans="19:19" x14ac:dyDescent="0.25">
      <c r="S9391" s="6">
        <v>191</v>
      </c>
    </row>
    <row r="9392" spans="19:19" x14ac:dyDescent="0.25">
      <c r="S9392" s="6">
        <v>236</v>
      </c>
    </row>
    <row r="9393" spans="19:19" x14ac:dyDescent="0.25">
      <c r="S9393" s="6">
        <v>215</v>
      </c>
    </row>
    <row r="9394" spans="19:19" x14ac:dyDescent="0.25">
      <c r="S9394" s="6">
        <v>218</v>
      </c>
    </row>
    <row r="9395" spans="19:19" x14ac:dyDescent="0.25">
      <c r="S9395" s="6">
        <v>85</v>
      </c>
    </row>
    <row r="9396" spans="19:19" x14ac:dyDescent="0.25">
      <c r="S9396" s="6">
        <v>25</v>
      </c>
    </row>
    <row r="9397" spans="19:19" x14ac:dyDescent="0.25">
      <c r="S9397" s="6">
        <v>51</v>
      </c>
    </row>
    <row r="9398" spans="19:19" x14ac:dyDescent="0.25">
      <c r="S9398" s="6">
        <v>101</v>
      </c>
    </row>
    <row r="9399" spans="19:19" x14ac:dyDescent="0.25">
      <c r="S9399" s="6">
        <v>244</v>
      </c>
    </row>
    <row r="9400" spans="19:19" x14ac:dyDescent="0.25">
      <c r="S9400" s="6">
        <v>152</v>
      </c>
    </row>
    <row r="9401" spans="19:19" x14ac:dyDescent="0.25">
      <c r="S9401" s="6">
        <v>207</v>
      </c>
    </row>
    <row r="9402" spans="19:19" x14ac:dyDescent="0.25">
      <c r="S9402" s="6">
        <v>90</v>
      </c>
    </row>
    <row r="9403" spans="19:19" x14ac:dyDescent="0.25">
      <c r="S9403" s="6">
        <v>167</v>
      </c>
    </row>
    <row r="9404" spans="19:19" x14ac:dyDescent="0.25">
      <c r="S9404" s="6">
        <v>113</v>
      </c>
    </row>
    <row r="9405" spans="19:19" x14ac:dyDescent="0.25">
      <c r="S9405" s="6">
        <v>85</v>
      </c>
    </row>
    <row r="9406" spans="19:19" x14ac:dyDescent="0.25">
      <c r="S9406" s="6">
        <v>73</v>
      </c>
    </row>
    <row r="9407" spans="19:19" x14ac:dyDescent="0.25">
      <c r="S9407" s="6">
        <v>93</v>
      </c>
    </row>
    <row r="9408" spans="19:19" x14ac:dyDescent="0.25">
      <c r="S9408" s="6">
        <v>75</v>
      </c>
    </row>
    <row r="9409" spans="19:19" x14ac:dyDescent="0.25">
      <c r="S9409" s="6">
        <v>11</v>
      </c>
    </row>
    <row r="9410" spans="19:19" x14ac:dyDescent="0.25">
      <c r="S9410" s="6">
        <v>34</v>
      </c>
    </row>
    <row r="9411" spans="19:19" x14ac:dyDescent="0.25">
      <c r="S9411" s="6">
        <v>164</v>
      </c>
    </row>
    <row r="9412" spans="19:19" x14ac:dyDescent="0.25">
      <c r="S9412" s="6">
        <v>147</v>
      </c>
    </row>
    <row r="9413" spans="19:19" x14ac:dyDescent="0.25">
      <c r="S9413" s="6">
        <v>246</v>
      </c>
    </row>
    <row r="9414" spans="19:19" x14ac:dyDescent="0.25">
      <c r="S9414" s="6">
        <v>43</v>
      </c>
    </row>
    <row r="9415" spans="19:19" x14ac:dyDescent="0.25">
      <c r="S9415" s="6">
        <v>151</v>
      </c>
    </row>
    <row r="9416" spans="19:19" x14ac:dyDescent="0.25">
      <c r="S9416" s="6">
        <v>56</v>
      </c>
    </row>
    <row r="9417" spans="19:19" x14ac:dyDescent="0.25">
      <c r="S9417" s="6">
        <v>197</v>
      </c>
    </row>
    <row r="9418" spans="19:19" x14ac:dyDescent="0.25">
      <c r="S9418" s="6">
        <v>171</v>
      </c>
    </row>
    <row r="9419" spans="19:19" x14ac:dyDescent="0.25">
      <c r="S9419" s="6">
        <v>52</v>
      </c>
    </row>
    <row r="9420" spans="19:19" x14ac:dyDescent="0.25">
      <c r="S9420" s="6">
        <v>125</v>
      </c>
    </row>
    <row r="9421" spans="19:19" x14ac:dyDescent="0.25">
      <c r="S9421" s="6">
        <v>191</v>
      </c>
    </row>
    <row r="9422" spans="19:19" x14ac:dyDescent="0.25">
      <c r="S9422" s="6">
        <v>159</v>
      </c>
    </row>
    <row r="9423" spans="19:19" x14ac:dyDescent="0.25">
      <c r="S9423" s="6">
        <v>118</v>
      </c>
    </row>
    <row r="9424" spans="19:19" x14ac:dyDescent="0.25">
      <c r="S9424" s="6">
        <v>191</v>
      </c>
    </row>
    <row r="9425" spans="19:19" x14ac:dyDescent="0.25">
      <c r="S9425" s="6">
        <v>226</v>
      </c>
    </row>
    <row r="9426" spans="19:19" x14ac:dyDescent="0.25">
      <c r="S9426" s="6">
        <v>18</v>
      </c>
    </row>
    <row r="9427" spans="19:19" x14ac:dyDescent="0.25">
      <c r="S9427" s="6">
        <v>204</v>
      </c>
    </row>
    <row r="9428" spans="19:19" x14ac:dyDescent="0.25">
      <c r="S9428" s="6">
        <v>53</v>
      </c>
    </row>
    <row r="9429" spans="19:19" x14ac:dyDescent="0.25">
      <c r="S9429" s="6">
        <v>98</v>
      </c>
    </row>
    <row r="9430" spans="19:19" x14ac:dyDescent="0.25">
      <c r="S9430" s="6">
        <v>194</v>
      </c>
    </row>
    <row r="9431" spans="19:19" x14ac:dyDescent="0.25">
      <c r="S9431" s="6">
        <v>57</v>
      </c>
    </row>
    <row r="9432" spans="19:19" x14ac:dyDescent="0.25">
      <c r="S9432" s="6">
        <v>250</v>
      </c>
    </row>
    <row r="9433" spans="19:19" x14ac:dyDescent="0.25">
      <c r="S9433" s="6">
        <v>72</v>
      </c>
    </row>
    <row r="9434" spans="19:19" x14ac:dyDescent="0.25">
      <c r="S9434" s="6">
        <v>205</v>
      </c>
    </row>
    <row r="9435" spans="19:19" x14ac:dyDescent="0.25">
      <c r="S9435" s="6">
        <v>247</v>
      </c>
    </row>
    <row r="9436" spans="19:19" x14ac:dyDescent="0.25">
      <c r="S9436" s="6">
        <v>136</v>
      </c>
    </row>
    <row r="9437" spans="19:19" x14ac:dyDescent="0.25">
      <c r="S9437" s="6">
        <v>117</v>
      </c>
    </row>
    <row r="9438" spans="19:19" x14ac:dyDescent="0.25">
      <c r="S9438" s="6">
        <v>254</v>
      </c>
    </row>
    <row r="9439" spans="19:19" x14ac:dyDescent="0.25">
      <c r="S9439" s="6">
        <v>38</v>
      </c>
    </row>
    <row r="9440" spans="19:19" x14ac:dyDescent="0.25">
      <c r="S9440" s="6">
        <v>116</v>
      </c>
    </row>
    <row r="9441" spans="19:19" x14ac:dyDescent="0.25">
      <c r="S9441" s="6">
        <v>97</v>
      </c>
    </row>
    <row r="9442" spans="19:19" x14ac:dyDescent="0.25">
      <c r="S9442" s="6">
        <v>195</v>
      </c>
    </row>
    <row r="9443" spans="19:19" x14ac:dyDescent="0.25">
      <c r="S9443" s="6">
        <v>245</v>
      </c>
    </row>
    <row r="9444" spans="19:19" x14ac:dyDescent="0.25">
      <c r="S9444" s="6">
        <v>241</v>
      </c>
    </row>
    <row r="9445" spans="19:19" x14ac:dyDescent="0.25">
      <c r="S9445" s="6">
        <v>225</v>
      </c>
    </row>
    <row r="9446" spans="19:19" x14ac:dyDescent="0.25">
      <c r="S9446" s="6">
        <v>93</v>
      </c>
    </row>
    <row r="9447" spans="19:19" x14ac:dyDescent="0.25">
      <c r="S9447" s="6">
        <v>34</v>
      </c>
    </row>
    <row r="9448" spans="19:19" x14ac:dyDescent="0.25">
      <c r="S9448" s="6">
        <v>219</v>
      </c>
    </row>
    <row r="9449" spans="19:19" x14ac:dyDescent="0.25">
      <c r="S9449" s="6">
        <v>153</v>
      </c>
    </row>
    <row r="9450" spans="19:19" x14ac:dyDescent="0.25">
      <c r="S9450" s="6">
        <v>161</v>
      </c>
    </row>
    <row r="9451" spans="19:19" x14ac:dyDescent="0.25">
      <c r="S9451" s="6">
        <v>98</v>
      </c>
    </row>
    <row r="9452" spans="19:19" x14ac:dyDescent="0.25">
      <c r="S9452" s="6">
        <v>196</v>
      </c>
    </row>
    <row r="9453" spans="19:19" x14ac:dyDescent="0.25">
      <c r="S9453" s="6">
        <v>215</v>
      </c>
    </row>
    <row r="9454" spans="19:19" x14ac:dyDescent="0.25">
      <c r="S9454" s="6">
        <v>110</v>
      </c>
    </row>
    <row r="9455" spans="19:19" x14ac:dyDescent="0.25">
      <c r="S9455" s="6">
        <v>44</v>
      </c>
    </row>
    <row r="9456" spans="19:19" x14ac:dyDescent="0.25">
      <c r="S9456" s="6">
        <v>210</v>
      </c>
    </row>
    <row r="9457" spans="19:19" x14ac:dyDescent="0.25">
      <c r="S9457" s="6">
        <v>166</v>
      </c>
    </row>
    <row r="9458" spans="19:19" x14ac:dyDescent="0.25">
      <c r="S9458" s="6">
        <v>8</v>
      </c>
    </row>
    <row r="9459" spans="19:19" x14ac:dyDescent="0.25">
      <c r="S9459" s="6">
        <v>190</v>
      </c>
    </row>
    <row r="9460" spans="19:19" x14ac:dyDescent="0.25">
      <c r="S9460" s="6">
        <v>20</v>
      </c>
    </row>
    <row r="9461" spans="19:19" x14ac:dyDescent="0.25">
      <c r="S9461" s="6">
        <v>105</v>
      </c>
    </row>
    <row r="9462" spans="19:19" x14ac:dyDescent="0.25">
      <c r="S9462" s="6">
        <v>241</v>
      </c>
    </row>
    <row r="9463" spans="19:19" x14ac:dyDescent="0.25">
      <c r="S9463" s="6">
        <v>184</v>
      </c>
    </row>
    <row r="9464" spans="19:19" x14ac:dyDescent="0.25">
      <c r="S9464" s="6">
        <v>22</v>
      </c>
    </row>
    <row r="9465" spans="19:19" x14ac:dyDescent="0.25">
      <c r="S9465" s="6">
        <v>183</v>
      </c>
    </row>
    <row r="9466" spans="19:19" x14ac:dyDescent="0.25">
      <c r="S9466" s="6">
        <v>46</v>
      </c>
    </row>
    <row r="9467" spans="19:19" x14ac:dyDescent="0.25">
      <c r="S9467" s="6">
        <v>163</v>
      </c>
    </row>
    <row r="9468" spans="19:19" x14ac:dyDescent="0.25">
      <c r="S9468" s="6">
        <v>29</v>
      </c>
    </row>
    <row r="9469" spans="19:19" x14ac:dyDescent="0.25">
      <c r="S9469" s="6">
        <v>89</v>
      </c>
    </row>
    <row r="9470" spans="19:19" x14ac:dyDescent="0.25">
      <c r="S9470" s="6">
        <v>245</v>
      </c>
    </row>
    <row r="9471" spans="19:19" x14ac:dyDescent="0.25">
      <c r="S9471" s="6">
        <v>51</v>
      </c>
    </row>
    <row r="9472" spans="19:19" x14ac:dyDescent="0.25">
      <c r="S9472" s="6">
        <v>135</v>
      </c>
    </row>
    <row r="9473" spans="19:19" x14ac:dyDescent="0.25">
      <c r="S9473" s="6">
        <v>56</v>
      </c>
    </row>
    <row r="9474" spans="19:19" x14ac:dyDescent="0.25">
      <c r="S9474" s="6">
        <v>108</v>
      </c>
    </row>
    <row r="9475" spans="19:19" x14ac:dyDescent="0.25">
      <c r="S9475" s="6">
        <v>11</v>
      </c>
    </row>
    <row r="9476" spans="19:19" x14ac:dyDescent="0.25">
      <c r="S9476" s="6">
        <v>134</v>
      </c>
    </row>
    <row r="9477" spans="19:19" x14ac:dyDescent="0.25">
      <c r="S9477" s="6">
        <v>141</v>
      </c>
    </row>
    <row r="9478" spans="19:19" x14ac:dyDescent="0.25">
      <c r="S9478" s="6">
        <v>101</v>
      </c>
    </row>
    <row r="9479" spans="19:19" x14ac:dyDescent="0.25">
      <c r="S9479" s="6">
        <v>0</v>
      </c>
    </row>
    <row r="9480" spans="19:19" x14ac:dyDescent="0.25">
      <c r="S9480" s="6">
        <v>137</v>
      </c>
    </row>
    <row r="9481" spans="19:19" x14ac:dyDescent="0.25">
      <c r="S9481" s="6">
        <v>88</v>
      </c>
    </row>
    <row r="9482" spans="19:19" x14ac:dyDescent="0.25">
      <c r="S9482" s="6">
        <v>27</v>
      </c>
    </row>
    <row r="9483" spans="19:19" x14ac:dyDescent="0.25">
      <c r="S9483" s="6">
        <v>124</v>
      </c>
    </row>
    <row r="9484" spans="19:19" x14ac:dyDescent="0.25">
      <c r="S9484" s="6">
        <v>138</v>
      </c>
    </row>
    <row r="9485" spans="19:19" x14ac:dyDescent="0.25">
      <c r="S9485" s="6">
        <v>221</v>
      </c>
    </row>
    <row r="9486" spans="19:19" x14ac:dyDescent="0.25">
      <c r="S9486" s="6">
        <v>15</v>
      </c>
    </row>
    <row r="9487" spans="19:19" x14ac:dyDescent="0.25">
      <c r="S9487" s="6">
        <v>176</v>
      </c>
    </row>
    <row r="9488" spans="19:19" x14ac:dyDescent="0.25">
      <c r="S9488" s="6">
        <v>192</v>
      </c>
    </row>
    <row r="9489" spans="19:19" x14ac:dyDescent="0.25">
      <c r="S9489" s="6">
        <v>123</v>
      </c>
    </row>
    <row r="9490" spans="19:19" x14ac:dyDescent="0.25">
      <c r="S9490" s="6">
        <v>158</v>
      </c>
    </row>
    <row r="9491" spans="19:19" x14ac:dyDescent="0.25">
      <c r="S9491" s="6">
        <v>112</v>
      </c>
    </row>
    <row r="9492" spans="19:19" x14ac:dyDescent="0.25">
      <c r="S9492" s="6">
        <v>201</v>
      </c>
    </row>
    <row r="9493" spans="19:19" x14ac:dyDescent="0.25">
      <c r="S9493" s="6">
        <v>68</v>
      </c>
    </row>
    <row r="9494" spans="19:19" x14ac:dyDescent="0.25">
      <c r="S9494" s="6">
        <v>21</v>
      </c>
    </row>
    <row r="9495" spans="19:19" x14ac:dyDescent="0.25">
      <c r="S9495" s="6">
        <v>152</v>
      </c>
    </row>
    <row r="9496" spans="19:19" x14ac:dyDescent="0.25">
      <c r="S9496" s="6">
        <v>81</v>
      </c>
    </row>
    <row r="9497" spans="19:19" x14ac:dyDescent="0.25">
      <c r="S9497" s="6">
        <v>81</v>
      </c>
    </row>
    <row r="9498" spans="19:19" x14ac:dyDescent="0.25">
      <c r="S9498" s="6">
        <v>149</v>
      </c>
    </row>
    <row r="9499" spans="19:19" x14ac:dyDescent="0.25">
      <c r="S9499" s="6">
        <v>56</v>
      </c>
    </row>
    <row r="9500" spans="19:19" x14ac:dyDescent="0.25">
      <c r="S9500" s="6">
        <v>235</v>
      </c>
    </row>
    <row r="9501" spans="19:19" x14ac:dyDescent="0.25">
      <c r="S9501" s="6">
        <v>28</v>
      </c>
    </row>
    <row r="9502" spans="19:19" x14ac:dyDescent="0.25">
      <c r="S9502" s="6">
        <v>214</v>
      </c>
    </row>
    <row r="9503" spans="19:19" x14ac:dyDescent="0.25">
      <c r="S9503" s="6">
        <v>6</v>
      </c>
    </row>
    <row r="9504" spans="19:19" x14ac:dyDescent="0.25">
      <c r="S9504" s="6">
        <v>254</v>
      </c>
    </row>
    <row r="9505" spans="19:19" x14ac:dyDescent="0.25">
      <c r="S9505" s="6">
        <v>40</v>
      </c>
    </row>
    <row r="9506" spans="19:19" x14ac:dyDescent="0.25">
      <c r="S9506" s="6">
        <v>149</v>
      </c>
    </row>
    <row r="9507" spans="19:19" x14ac:dyDescent="0.25">
      <c r="S9507" s="6">
        <v>94</v>
      </c>
    </row>
    <row r="9508" spans="19:19" x14ac:dyDescent="0.25">
      <c r="S9508" s="6">
        <v>104</v>
      </c>
    </row>
    <row r="9509" spans="19:19" x14ac:dyDescent="0.25">
      <c r="S9509" s="6">
        <v>83</v>
      </c>
    </row>
    <row r="9510" spans="19:19" x14ac:dyDescent="0.25">
      <c r="S9510" s="6">
        <v>208</v>
      </c>
    </row>
    <row r="9511" spans="19:19" x14ac:dyDescent="0.25">
      <c r="S9511" s="6">
        <v>187</v>
      </c>
    </row>
    <row r="9512" spans="19:19" x14ac:dyDescent="0.25">
      <c r="S9512" s="6">
        <v>180</v>
      </c>
    </row>
    <row r="9513" spans="19:19" x14ac:dyDescent="0.25">
      <c r="S9513" s="6">
        <v>91</v>
      </c>
    </row>
    <row r="9514" spans="19:19" x14ac:dyDescent="0.25">
      <c r="S9514" s="6">
        <v>28</v>
      </c>
    </row>
    <row r="9515" spans="19:19" x14ac:dyDescent="0.25">
      <c r="S9515" s="6">
        <v>179</v>
      </c>
    </row>
    <row r="9516" spans="19:19" x14ac:dyDescent="0.25">
      <c r="S9516" s="6">
        <v>103</v>
      </c>
    </row>
    <row r="9517" spans="19:19" x14ac:dyDescent="0.25">
      <c r="S9517" s="6">
        <v>10</v>
      </c>
    </row>
    <row r="9518" spans="19:19" x14ac:dyDescent="0.25">
      <c r="S9518" s="6">
        <v>39</v>
      </c>
    </row>
    <row r="9519" spans="19:19" x14ac:dyDescent="0.25">
      <c r="S9519" s="6">
        <v>119</v>
      </c>
    </row>
    <row r="9520" spans="19:19" x14ac:dyDescent="0.25">
      <c r="S9520" s="6">
        <v>123</v>
      </c>
    </row>
    <row r="9521" spans="19:19" x14ac:dyDescent="0.25">
      <c r="S9521" s="6">
        <v>64</v>
      </c>
    </row>
    <row r="9522" spans="19:19" x14ac:dyDescent="0.25">
      <c r="S9522" s="6">
        <v>63</v>
      </c>
    </row>
    <row r="9523" spans="19:19" x14ac:dyDescent="0.25">
      <c r="S9523" s="6">
        <v>247</v>
      </c>
    </row>
    <row r="9524" spans="19:19" x14ac:dyDescent="0.25">
      <c r="S9524" s="6">
        <v>183</v>
      </c>
    </row>
    <row r="9525" spans="19:19" x14ac:dyDescent="0.25">
      <c r="S9525" s="6">
        <v>237</v>
      </c>
    </row>
    <row r="9526" spans="19:19" x14ac:dyDescent="0.25">
      <c r="S9526" s="6">
        <v>26</v>
      </c>
    </row>
    <row r="9527" spans="19:19" x14ac:dyDescent="0.25">
      <c r="S9527" s="6">
        <v>206</v>
      </c>
    </row>
    <row r="9528" spans="19:19" x14ac:dyDescent="0.25">
      <c r="S9528" s="6">
        <v>78</v>
      </c>
    </row>
    <row r="9529" spans="19:19" x14ac:dyDescent="0.25">
      <c r="S9529" s="6">
        <v>145</v>
      </c>
    </row>
    <row r="9530" spans="19:19" x14ac:dyDescent="0.25">
      <c r="S9530" s="6">
        <v>92</v>
      </c>
    </row>
    <row r="9531" spans="19:19" x14ac:dyDescent="0.25">
      <c r="S9531" s="6">
        <v>223</v>
      </c>
    </row>
    <row r="9532" spans="19:19" x14ac:dyDescent="0.25">
      <c r="S9532" s="6">
        <v>237</v>
      </c>
    </row>
    <row r="9533" spans="19:19" x14ac:dyDescent="0.25">
      <c r="S9533" s="6">
        <v>106</v>
      </c>
    </row>
    <row r="9534" spans="19:19" x14ac:dyDescent="0.25">
      <c r="S9534" s="6">
        <v>26</v>
      </c>
    </row>
    <row r="9535" spans="19:19" x14ac:dyDescent="0.25">
      <c r="S9535" s="6">
        <v>242</v>
      </c>
    </row>
    <row r="9536" spans="19:19" x14ac:dyDescent="0.25">
      <c r="S9536" s="6">
        <v>41</v>
      </c>
    </row>
    <row r="9537" spans="19:19" x14ac:dyDescent="0.25">
      <c r="S9537" s="6">
        <v>62</v>
      </c>
    </row>
    <row r="9538" spans="19:19" x14ac:dyDescent="0.25">
      <c r="S9538" s="6">
        <v>14</v>
      </c>
    </row>
    <row r="9539" spans="19:19" x14ac:dyDescent="0.25">
      <c r="S9539" s="6">
        <v>165</v>
      </c>
    </row>
    <row r="9540" spans="19:19" x14ac:dyDescent="0.25">
      <c r="S9540" s="6">
        <v>255</v>
      </c>
    </row>
    <row r="9541" spans="19:19" x14ac:dyDescent="0.25">
      <c r="S9541" s="6">
        <v>61</v>
      </c>
    </row>
    <row r="9542" spans="19:19" x14ac:dyDescent="0.25">
      <c r="S9542" s="6">
        <v>53</v>
      </c>
    </row>
    <row r="9543" spans="19:19" x14ac:dyDescent="0.25">
      <c r="S9543" s="6">
        <v>103</v>
      </c>
    </row>
    <row r="9544" spans="19:19" x14ac:dyDescent="0.25">
      <c r="S9544" s="6">
        <v>76</v>
      </c>
    </row>
    <row r="9545" spans="19:19" x14ac:dyDescent="0.25">
      <c r="S9545" s="6">
        <v>183</v>
      </c>
    </row>
    <row r="9546" spans="19:19" x14ac:dyDescent="0.25">
      <c r="S9546" s="6">
        <v>88</v>
      </c>
    </row>
    <row r="9547" spans="19:19" x14ac:dyDescent="0.25">
      <c r="S9547" s="6">
        <v>171</v>
      </c>
    </row>
    <row r="9548" spans="19:19" x14ac:dyDescent="0.25">
      <c r="S9548" s="6">
        <v>21</v>
      </c>
    </row>
    <row r="9549" spans="19:19" x14ac:dyDescent="0.25">
      <c r="S9549" s="6">
        <v>127</v>
      </c>
    </row>
    <row r="9550" spans="19:19" x14ac:dyDescent="0.25">
      <c r="S9550" s="6">
        <v>114</v>
      </c>
    </row>
    <row r="9551" spans="19:19" x14ac:dyDescent="0.25">
      <c r="S9551" s="6">
        <v>88</v>
      </c>
    </row>
    <row r="9552" spans="19:19" x14ac:dyDescent="0.25">
      <c r="S9552" s="6">
        <v>182</v>
      </c>
    </row>
    <row r="9553" spans="19:19" x14ac:dyDescent="0.25">
      <c r="S9553" s="6">
        <v>159</v>
      </c>
    </row>
    <row r="9554" spans="19:19" x14ac:dyDescent="0.25">
      <c r="S9554" s="6">
        <v>94</v>
      </c>
    </row>
    <row r="9555" spans="19:19" x14ac:dyDescent="0.25">
      <c r="S9555" s="6">
        <v>115</v>
      </c>
    </row>
    <row r="9556" spans="19:19" x14ac:dyDescent="0.25">
      <c r="S9556" s="6">
        <v>215</v>
      </c>
    </row>
    <row r="9557" spans="19:19" x14ac:dyDescent="0.25">
      <c r="S9557" s="6">
        <v>143</v>
      </c>
    </row>
    <row r="9558" spans="19:19" x14ac:dyDescent="0.25">
      <c r="S9558" s="6">
        <v>14</v>
      </c>
    </row>
    <row r="9559" spans="19:19" x14ac:dyDescent="0.25">
      <c r="S9559" s="6">
        <v>116</v>
      </c>
    </row>
    <row r="9560" spans="19:19" x14ac:dyDescent="0.25">
      <c r="S9560" s="6">
        <v>87</v>
      </c>
    </row>
    <row r="9561" spans="19:19" x14ac:dyDescent="0.25">
      <c r="S9561" s="6">
        <v>187</v>
      </c>
    </row>
    <row r="9562" spans="19:19" x14ac:dyDescent="0.25">
      <c r="S9562" s="6">
        <v>208</v>
      </c>
    </row>
    <row r="9563" spans="19:19" x14ac:dyDescent="0.25">
      <c r="S9563" s="6">
        <v>17</v>
      </c>
    </row>
    <row r="9564" spans="19:19" x14ac:dyDescent="0.25">
      <c r="S9564" s="6">
        <v>43</v>
      </c>
    </row>
    <row r="9565" spans="19:19" x14ac:dyDescent="0.25">
      <c r="S9565" s="6">
        <v>19</v>
      </c>
    </row>
    <row r="9566" spans="19:19" x14ac:dyDescent="0.25">
      <c r="S9566" s="6">
        <v>84</v>
      </c>
    </row>
    <row r="9567" spans="19:19" x14ac:dyDescent="0.25">
      <c r="S9567" s="6">
        <v>190</v>
      </c>
    </row>
    <row r="9568" spans="19:19" x14ac:dyDescent="0.25">
      <c r="S9568" s="6">
        <v>74</v>
      </c>
    </row>
    <row r="9569" spans="19:19" x14ac:dyDescent="0.25">
      <c r="S9569" s="6">
        <v>187</v>
      </c>
    </row>
    <row r="9570" spans="19:19" x14ac:dyDescent="0.25">
      <c r="S9570" s="6">
        <v>172</v>
      </c>
    </row>
    <row r="9571" spans="19:19" x14ac:dyDescent="0.25">
      <c r="S9571" s="6">
        <v>173</v>
      </c>
    </row>
    <row r="9572" spans="19:19" x14ac:dyDescent="0.25">
      <c r="S9572" s="6">
        <v>167</v>
      </c>
    </row>
    <row r="9573" spans="19:19" x14ac:dyDescent="0.25">
      <c r="S9573" s="6">
        <v>195</v>
      </c>
    </row>
    <row r="9574" spans="19:19" x14ac:dyDescent="0.25">
      <c r="S9574" s="6">
        <v>110</v>
      </c>
    </row>
    <row r="9575" spans="19:19" x14ac:dyDescent="0.25">
      <c r="S9575" s="6">
        <v>27</v>
      </c>
    </row>
    <row r="9576" spans="19:19" x14ac:dyDescent="0.25">
      <c r="S9576" s="6">
        <v>230</v>
      </c>
    </row>
    <row r="9577" spans="19:19" x14ac:dyDescent="0.25">
      <c r="S9577" s="6">
        <v>100</v>
      </c>
    </row>
    <row r="9578" spans="19:19" x14ac:dyDescent="0.25">
      <c r="S9578" s="6">
        <v>131</v>
      </c>
    </row>
    <row r="9579" spans="19:19" x14ac:dyDescent="0.25">
      <c r="S9579" s="6">
        <v>133</v>
      </c>
    </row>
    <row r="9580" spans="19:19" x14ac:dyDescent="0.25">
      <c r="S9580" s="6">
        <v>246</v>
      </c>
    </row>
    <row r="9581" spans="19:19" x14ac:dyDescent="0.25">
      <c r="S9581" s="6">
        <v>206</v>
      </c>
    </row>
    <row r="9582" spans="19:19" x14ac:dyDescent="0.25">
      <c r="S9582" s="6">
        <v>171</v>
      </c>
    </row>
    <row r="9583" spans="19:19" x14ac:dyDescent="0.25">
      <c r="S9583" s="6">
        <v>181</v>
      </c>
    </row>
    <row r="9584" spans="19:19" x14ac:dyDescent="0.25">
      <c r="S9584" s="6">
        <v>68</v>
      </c>
    </row>
    <row r="9585" spans="19:19" x14ac:dyDescent="0.25">
      <c r="S9585" s="6">
        <v>89</v>
      </c>
    </row>
    <row r="9586" spans="19:19" x14ac:dyDescent="0.25">
      <c r="S9586" s="6">
        <v>116</v>
      </c>
    </row>
    <row r="9587" spans="19:19" x14ac:dyDescent="0.25">
      <c r="S9587" s="6">
        <v>108</v>
      </c>
    </row>
    <row r="9588" spans="19:19" x14ac:dyDescent="0.25">
      <c r="S9588" s="6">
        <v>102</v>
      </c>
    </row>
    <row r="9589" spans="19:19" x14ac:dyDescent="0.25">
      <c r="S9589" s="6">
        <v>89</v>
      </c>
    </row>
    <row r="9590" spans="19:19" x14ac:dyDescent="0.25">
      <c r="S9590" s="6">
        <v>8</v>
      </c>
    </row>
    <row r="9591" spans="19:19" x14ac:dyDescent="0.25">
      <c r="S9591" s="6">
        <v>32</v>
      </c>
    </row>
    <row r="9592" spans="19:19" x14ac:dyDescent="0.25">
      <c r="S9592" s="6">
        <v>77</v>
      </c>
    </row>
    <row r="9593" spans="19:19" x14ac:dyDescent="0.25">
      <c r="S9593" s="6">
        <v>225</v>
      </c>
    </row>
    <row r="9594" spans="19:19" x14ac:dyDescent="0.25">
      <c r="S9594" s="6">
        <v>220</v>
      </c>
    </row>
    <row r="9595" spans="19:19" x14ac:dyDescent="0.25">
      <c r="S9595" s="6">
        <v>155</v>
      </c>
    </row>
    <row r="9596" spans="19:19" x14ac:dyDescent="0.25">
      <c r="S9596" s="6">
        <v>50</v>
      </c>
    </row>
    <row r="9597" spans="19:19" x14ac:dyDescent="0.25">
      <c r="S9597" s="6">
        <v>22</v>
      </c>
    </row>
    <row r="9598" spans="19:19" x14ac:dyDescent="0.25">
      <c r="S9598" s="6">
        <v>37</v>
      </c>
    </row>
    <row r="9599" spans="19:19" x14ac:dyDescent="0.25">
      <c r="S9599" s="6">
        <v>211</v>
      </c>
    </row>
    <row r="9600" spans="19:19" x14ac:dyDescent="0.25">
      <c r="S9600" s="6">
        <v>39</v>
      </c>
    </row>
    <row r="9601" spans="19:19" x14ac:dyDescent="0.25">
      <c r="S9601" s="6">
        <v>147</v>
      </c>
    </row>
    <row r="9602" spans="19:19" x14ac:dyDescent="0.25">
      <c r="S9602" s="6">
        <v>244</v>
      </c>
    </row>
    <row r="9603" spans="19:19" x14ac:dyDescent="0.25">
      <c r="S9603" s="6">
        <v>160</v>
      </c>
    </row>
    <row r="9604" spans="19:19" x14ac:dyDescent="0.25">
      <c r="S9604" s="6">
        <v>221</v>
      </c>
    </row>
    <row r="9605" spans="19:19" x14ac:dyDescent="0.25">
      <c r="S9605" s="6">
        <v>21</v>
      </c>
    </row>
    <row r="9606" spans="19:19" x14ac:dyDescent="0.25">
      <c r="S9606" s="6">
        <v>129</v>
      </c>
    </row>
    <row r="9607" spans="19:19" x14ac:dyDescent="0.25">
      <c r="S9607" s="6">
        <v>87</v>
      </c>
    </row>
    <row r="9608" spans="19:19" x14ac:dyDescent="0.25">
      <c r="S9608" s="6">
        <v>234</v>
      </c>
    </row>
    <row r="9609" spans="19:19" x14ac:dyDescent="0.25">
      <c r="S9609" s="6">
        <v>68</v>
      </c>
    </row>
    <row r="9610" spans="19:19" x14ac:dyDescent="0.25">
      <c r="S9610" s="6">
        <v>23</v>
      </c>
    </row>
    <row r="9611" spans="19:19" x14ac:dyDescent="0.25">
      <c r="S9611" s="6">
        <v>114</v>
      </c>
    </row>
    <row r="9612" spans="19:19" x14ac:dyDescent="0.25">
      <c r="S9612" s="6">
        <v>200</v>
      </c>
    </row>
    <row r="9613" spans="19:19" x14ac:dyDescent="0.25">
      <c r="S9613" s="6">
        <v>124</v>
      </c>
    </row>
    <row r="9614" spans="19:19" x14ac:dyDescent="0.25">
      <c r="S9614" s="6">
        <v>100</v>
      </c>
    </row>
    <row r="9615" spans="19:19" x14ac:dyDescent="0.25">
      <c r="S9615" s="6">
        <v>57</v>
      </c>
    </row>
    <row r="9616" spans="19:19" x14ac:dyDescent="0.25">
      <c r="S9616" s="6">
        <v>113</v>
      </c>
    </row>
    <row r="9617" spans="19:19" x14ac:dyDescent="0.25">
      <c r="S9617" s="6">
        <v>236</v>
      </c>
    </row>
    <row r="9618" spans="19:19" x14ac:dyDescent="0.25">
      <c r="S9618" s="6">
        <v>20</v>
      </c>
    </row>
    <row r="9619" spans="19:19" x14ac:dyDescent="0.25">
      <c r="S9619" s="6">
        <v>173</v>
      </c>
    </row>
    <row r="9620" spans="19:19" x14ac:dyDescent="0.25">
      <c r="S9620" s="6">
        <v>187</v>
      </c>
    </row>
    <row r="9621" spans="19:19" x14ac:dyDescent="0.25">
      <c r="S9621" s="6">
        <v>82</v>
      </c>
    </row>
    <row r="9622" spans="19:19" x14ac:dyDescent="0.25">
      <c r="S9622" s="6">
        <v>196</v>
      </c>
    </row>
    <row r="9623" spans="19:19" x14ac:dyDescent="0.25">
      <c r="S9623" s="6">
        <v>26</v>
      </c>
    </row>
    <row r="9624" spans="19:19" x14ac:dyDescent="0.25">
      <c r="S9624" s="6">
        <v>133</v>
      </c>
    </row>
    <row r="9625" spans="19:19" x14ac:dyDescent="0.25">
      <c r="S9625" s="6">
        <v>113</v>
      </c>
    </row>
    <row r="9626" spans="19:19" x14ac:dyDescent="0.25">
      <c r="S9626" s="6">
        <v>34</v>
      </c>
    </row>
    <row r="9627" spans="19:19" x14ac:dyDescent="0.25">
      <c r="S9627" s="6">
        <v>192</v>
      </c>
    </row>
    <row r="9628" spans="19:19" x14ac:dyDescent="0.25">
      <c r="S9628" s="6">
        <v>91</v>
      </c>
    </row>
    <row r="9629" spans="19:19" x14ac:dyDescent="0.25">
      <c r="S9629" s="6">
        <v>196</v>
      </c>
    </row>
    <row r="9630" spans="19:19" x14ac:dyDescent="0.25">
      <c r="S9630" s="6">
        <v>140</v>
      </c>
    </row>
    <row r="9631" spans="19:19" x14ac:dyDescent="0.25">
      <c r="S9631" s="6">
        <v>204</v>
      </c>
    </row>
    <row r="9632" spans="19:19" x14ac:dyDescent="0.25">
      <c r="S9632" s="6">
        <v>152</v>
      </c>
    </row>
    <row r="9633" spans="19:19" x14ac:dyDescent="0.25">
      <c r="S9633" s="6">
        <v>202</v>
      </c>
    </row>
    <row r="9634" spans="19:19" x14ac:dyDescent="0.25">
      <c r="S9634" s="6">
        <v>23</v>
      </c>
    </row>
    <row r="9635" spans="19:19" x14ac:dyDescent="0.25">
      <c r="S9635" s="6">
        <v>91</v>
      </c>
    </row>
    <row r="9636" spans="19:19" x14ac:dyDescent="0.25">
      <c r="S9636" s="6">
        <v>23</v>
      </c>
    </row>
    <row r="9637" spans="19:19" x14ac:dyDescent="0.25">
      <c r="S9637" s="6">
        <v>232</v>
      </c>
    </row>
    <row r="9638" spans="19:19" x14ac:dyDescent="0.25">
      <c r="S9638" s="6">
        <v>66</v>
      </c>
    </row>
    <row r="9639" spans="19:19" x14ac:dyDescent="0.25">
      <c r="S9639" s="6">
        <v>92</v>
      </c>
    </row>
    <row r="9640" spans="19:19" x14ac:dyDescent="0.25">
      <c r="S9640" s="6">
        <v>63</v>
      </c>
    </row>
    <row r="9641" spans="19:19" x14ac:dyDescent="0.25">
      <c r="S9641" s="6">
        <v>124</v>
      </c>
    </row>
    <row r="9642" spans="19:19" x14ac:dyDescent="0.25">
      <c r="S9642" s="6">
        <v>235</v>
      </c>
    </row>
    <row r="9643" spans="19:19" x14ac:dyDescent="0.25">
      <c r="S9643" s="6">
        <v>219</v>
      </c>
    </row>
    <row r="9644" spans="19:19" x14ac:dyDescent="0.25">
      <c r="S9644" s="6">
        <v>182</v>
      </c>
    </row>
    <row r="9645" spans="19:19" x14ac:dyDescent="0.25">
      <c r="S9645" s="6">
        <v>78</v>
      </c>
    </row>
    <row r="9646" spans="19:19" x14ac:dyDescent="0.25">
      <c r="S9646" s="6">
        <v>225</v>
      </c>
    </row>
    <row r="9647" spans="19:19" x14ac:dyDescent="0.25">
      <c r="S9647" s="6">
        <v>242</v>
      </c>
    </row>
    <row r="9648" spans="19:19" x14ac:dyDescent="0.25">
      <c r="S9648" s="6">
        <v>166</v>
      </c>
    </row>
    <row r="9649" spans="19:19" x14ac:dyDescent="0.25">
      <c r="S9649" s="6">
        <v>150</v>
      </c>
    </row>
    <row r="9650" spans="19:19" x14ac:dyDescent="0.25">
      <c r="S9650" s="6">
        <v>144</v>
      </c>
    </row>
    <row r="9651" spans="19:19" x14ac:dyDescent="0.25">
      <c r="S9651" s="6">
        <v>161</v>
      </c>
    </row>
    <row r="9652" spans="19:19" x14ac:dyDescent="0.25">
      <c r="S9652" s="6">
        <v>112</v>
      </c>
    </row>
    <row r="9653" spans="19:19" x14ac:dyDescent="0.25">
      <c r="S9653" s="6">
        <v>243</v>
      </c>
    </row>
    <row r="9654" spans="19:19" x14ac:dyDescent="0.25">
      <c r="S9654" s="6">
        <v>42</v>
      </c>
    </row>
    <row r="9655" spans="19:19" x14ac:dyDescent="0.25">
      <c r="S9655" s="6">
        <v>154</v>
      </c>
    </row>
    <row r="9656" spans="19:19" x14ac:dyDescent="0.25">
      <c r="S9656" s="6">
        <v>61</v>
      </c>
    </row>
    <row r="9657" spans="19:19" x14ac:dyDescent="0.25">
      <c r="S9657" s="6">
        <v>164</v>
      </c>
    </row>
    <row r="9658" spans="19:19" x14ac:dyDescent="0.25">
      <c r="S9658" s="6">
        <v>123</v>
      </c>
    </row>
    <row r="9659" spans="19:19" x14ac:dyDescent="0.25">
      <c r="S9659" s="6">
        <v>174</v>
      </c>
    </row>
    <row r="9660" spans="19:19" x14ac:dyDescent="0.25">
      <c r="S9660" s="6">
        <v>91</v>
      </c>
    </row>
    <row r="9661" spans="19:19" x14ac:dyDescent="0.25">
      <c r="S9661" s="6">
        <v>46</v>
      </c>
    </row>
    <row r="9662" spans="19:19" x14ac:dyDescent="0.25">
      <c r="S9662" s="6">
        <v>230</v>
      </c>
    </row>
    <row r="9663" spans="19:19" x14ac:dyDescent="0.25">
      <c r="S9663" s="6">
        <v>168</v>
      </c>
    </row>
    <row r="9664" spans="19:19" x14ac:dyDescent="0.25">
      <c r="S9664" s="6">
        <v>172</v>
      </c>
    </row>
    <row r="9665" spans="19:19" x14ac:dyDescent="0.25">
      <c r="S9665" s="6">
        <v>220</v>
      </c>
    </row>
    <row r="9666" spans="19:19" x14ac:dyDescent="0.25">
      <c r="S9666" s="6">
        <v>213</v>
      </c>
    </row>
    <row r="9667" spans="19:19" x14ac:dyDescent="0.25">
      <c r="S9667" s="6">
        <v>164</v>
      </c>
    </row>
    <row r="9668" spans="19:19" x14ac:dyDescent="0.25">
      <c r="S9668" s="6">
        <v>178</v>
      </c>
    </row>
    <row r="9669" spans="19:19" x14ac:dyDescent="0.25">
      <c r="S9669" s="6">
        <v>61</v>
      </c>
    </row>
    <row r="9670" spans="19:19" x14ac:dyDescent="0.25">
      <c r="S9670" s="6">
        <v>65</v>
      </c>
    </row>
    <row r="9671" spans="19:19" x14ac:dyDescent="0.25">
      <c r="S9671" s="6">
        <v>82</v>
      </c>
    </row>
    <row r="9672" spans="19:19" x14ac:dyDescent="0.25">
      <c r="S9672" s="6">
        <v>107</v>
      </c>
    </row>
    <row r="9673" spans="19:19" x14ac:dyDescent="0.25">
      <c r="S9673" s="6">
        <v>213</v>
      </c>
    </row>
    <row r="9674" spans="19:19" x14ac:dyDescent="0.25">
      <c r="S9674" s="6">
        <v>153</v>
      </c>
    </row>
    <row r="9675" spans="19:19" x14ac:dyDescent="0.25">
      <c r="S9675" s="6">
        <v>76</v>
      </c>
    </row>
    <row r="9676" spans="19:19" x14ac:dyDescent="0.25">
      <c r="S9676" s="6">
        <v>25</v>
      </c>
    </row>
    <row r="9677" spans="19:19" x14ac:dyDescent="0.25">
      <c r="S9677" s="6">
        <v>165</v>
      </c>
    </row>
    <row r="9678" spans="19:19" x14ac:dyDescent="0.25">
      <c r="S9678" s="6">
        <v>64</v>
      </c>
    </row>
    <row r="9679" spans="19:19" x14ac:dyDescent="0.25">
      <c r="S9679" s="6">
        <v>35</v>
      </c>
    </row>
    <row r="9680" spans="19:19" x14ac:dyDescent="0.25">
      <c r="S9680" s="6">
        <v>151</v>
      </c>
    </row>
    <row r="9681" spans="19:19" x14ac:dyDescent="0.25">
      <c r="S9681" s="6">
        <v>141</v>
      </c>
    </row>
    <row r="9682" spans="19:19" x14ac:dyDescent="0.25">
      <c r="S9682" s="6">
        <v>216</v>
      </c>
    </row>
    <row r="9683" spans="19:19" x14ac:dyDescent="0.25">
      <c r="S9683" s="6">
        <v>68</v>
      </c>
    </row>
    <row r="9684" spans="19:19" x14ac:dyDescent="0.25">
      <c r="S9684" s="6">
        <v>190</v>
      </c>
    </row>
    <row r="9685" spans="19:19" x14ac:dyDescent="0.25">
      <c r="S9685" s="6">
        <v>224</v>
      </c>
    </row>
    <row r="9686" spans="19:19" x14ac:dyDescent="0.25">
      <c r="S9686" s="6">
        <v>128</v>
      </c>
    </row>
    <row r="9687" spans="19:19" x14ac:dyDescent="0.25">
      <c r="S9687" s="6">
        <v>75</v>
      </c>
    </row>
    <row r="9688" spans="19:19" x14ac:dyDescent="0.25">
      <c r="S9688" s="6">
        <v>115</v>
      </c>
    </row>
    <row r="9689" spans="19:19" x14ac:dyDescent="0.25">
      <c r="S9689" s="6">
        <v>121</v>
      </c>
    </row>
    <row r="9690" spans="19:19" x14ac:dyDescent="0.25">
      <c r="S9690" s="6">
        <v>23</v>
      </c>
    </row>
    <row r="9691" spans="19:19" x14ac:dyDescent="0.25">
      <c r="S9691" s="6">
        <v>94</v>
      </c>
    </row>
    <row r="9692" spans="19:19" x14ac:dyDescent="0.25">
      <c r="S9692" s="6">
        <v>103</v>
      </c>
    </row>
    <row r="9693" spans="19:19" x14ac:dyDescent="0.25">
      <c r="S9693" s="6">
        <v>126</v>
      </c>
    </row>
    <row r="9694" spans="19:19" x14ac:dyDescent="0.25">
      <c r="S9694" s="6">
        <v>242</v>
      </c>
    </row>
    <row r="9695" spans="19:19" x14ac:dyDescent="0.25">
      <c r="S9695" s="6">
        <v>212</v>
      </c>
    </row>
    <row r="9696" spans="19:19" x14ac:dyDescent="0.25">
      <c r="S9696" s="6">
        <v>167</v>
      </c>
    </row>
    <row r="9697" spans="19:19" x14ac:dyDescent="0.25">
      <c r="S9697" s="6">
        <v>112</v>
      </c>
    </row>
    <row r="9698" spans="19:19" x14ac:dyDescent="0.25">
      <c r="S9698" s="6">
        <v>131</v>
      </c>
    </row>
    <row r="9699" spans="19:19" x14ac:dyDescent="0.25">
      <c r="S9699" s="6">
        <v>97</v>
      </c>
    </row>
    <row r="9700" spans="19:19" x14ac:dyDescent="0.25">
      <c r="S9700" s="6">
        <v>93</v>
      </c>
    </row>
    <row r="9701" spans="19:19" x14ac:dyDescent="0.25">
      <c r="S9701" s="6">
        <v>183</v>
      </c>
    </row>
    <row r="9702" spans="19:19" x14ac:dyDescent="0.25">
      <c r="S9702" s="6">
        <v>2</v>
      </c>
    </row>
    <row r="9703" spans="19:19" x14ac:dyDescent="0.25">
      <c r="S9703" s="6">
        <v>254</v>
      </c>
    </row>
    <row r="9704" spans="19:19" x14ac:dyDescent="0.25">
      <c r="S9704" s="6">
        <v>162</v>
      </c>
    </row>
    <row r="9705" spans="19:19" x14ac:dyDescent="0.25">
      <c r="S9705" s="6">
        <v>66</v>
      </c>
    </row>
    <row r="9706" spans="19:19" x14ac:dyDescent="0.25">
      <c r="S9706" s="6">
        <v>190</v>
      </c>
    </row>
    <row r="9707" spans="19:19" x14ac:dyDescent="0.25">
      <c r="S9707" s="6">
        <v>134</v>
      </c>
    </row>
    <row r="9708" spans="19:19" x14ac:dyDescent="0.25">
      <c r="S9708" s="6">
        <v>244</v>
      </c>
    </row>
    <row r="9709" spans="19:19" x14ac:dyDescent="0.25">
      <c r="S9709" s="6">
        <v>112</v>
      </c>
    </row>
    <row r="9710" spans="19:19" x14ac:dyDescent="0.25">
      <c r="S9710" s="6">
        <v>120</v>
      </c>
    </row>
    <row r="9711" spans="19:19" x14ac:dyDescent="0.25">
      <c r="S9711" s="6">
        <v>5</v>
      </c>
    </row>
    <row r="9712" spans="19:19" x14ac:dyDescent="0.25">
      <c r="S9712" s="6">
        <v>179</v>
      </c>
    </row>
    <row r="9713" spans="19:19" x14ac:dyDescent="0.25">
      <c r="S9713" s="6">
        <v>40</v>
      </c>
    </row>
    <row r="9714" spans="19:19" x14ac:dyDescent="0.25">
      <c r="S9714" s="6">
        <v>209</v>
      </c>
    </row>
    <row r="9715" spans="19:19" x14ac:dyDescent="0.25">
      <c r="S9715" s="6">
        <v>96</v>
      </c>
    </row>
    <row r="9716" spans="19:19" x14ac:dyDescent="0.25">
      <c r="S9716" s="6">
        <v>79</v>
      </c>
    </row>
    <row r="9717" spans="19:19" x14ac:dyDescent="0.25">
      <c r="S9717" s="6">
        <v>11</v>
      </c>
    </row>
    <row r="9718" spans="19:19" x14ac:dyDescent="0.25">
      <c r="S9718" s="6">
        <v>23</v>
      </c>
    </row>
    <row r="9719" spans="19:19" x14ac:dyDescent="0.25">
      <c r="S9719" s="6">
        <v>130</v>
      </c>
    </row>
    <row r="9720" spans="19:19" x14ac:dyDescent="0.25">
      <c r="S9720" s="6">
        <v>60</v>
      </c>
    </row>
    <row r="9721" spans="19:19" x14ac:dyDescent="0.25">
      <c r="S9721" s="6">
        <v>103</v>
      </c>
    </row>
    <row r="9722" spans="19:19" x14ac:dyDescent="0.25">
      <c r="S9722" s="6">
        <v>12</v>
      </c>
    </row>
    <row r="9723" spans="19:19" x14ac:dyDescent="0.25">
      <c r="S9723" s="6">
        <v>49</v>
      </c>
    </row>
    <row r="9724" spans="19:19" x14ac:dyDescent="0.25">
      <c r="S9724" s="6">
        <v>134</v>
      </c>
    </row>
    <row r="9725" spans="19:19" x14ac:dyDescent="0.25">
      <c r="S9725" s="6">
        <v>140</v>
      </c>
    </row>
    <row r="9726" spans="19:19" x14ac:dyDescent="0.25">
      <c r="S9726" s="6">
        <v>62</v>
      </c>
    </row>
    <row r="9727" spans="19:19" x14ac:dyDescent="0.25">
      <c r="S9727" s="6">
        <v>154</v>
      </c>
    </row>
    <row r="9728" spans="19:19" x14ac:dyDescent="0.25">
      <c r="S9728" s="6">
        <v>245</v>
      </c>
    </row>
    <row r="9729" spans="19:19" x14ac:dyDescent="0.25">
      <c r="S9729" s="6">
        <v>154</v>
      </c>
    </row>
    <row r="9730" spans="19:19" x14ac:dyDescent="0.25">
      <c r="S9730" s="6">
        <v>221</v>
      </c>
    </row>
    <row r="9731" spans="19:19" x14ac:dyDescent="0.25">
      <c r="S9731" s="6">
        <v>151</v>
      </c>
    </row>
    <row r="9732" spans="19:19" x14ac:dyDescent="0.25">
      <c r="S9732" s="6">
        <v>118</v>
      </c>
    </row>
    <row r="9733" spans="19:19" x14ac:dyDescent="0.25">
      <c r="S9733" s="6">
        <v>191</v>
      </c>
    </row>
    <row r="9734" spans="19:19" x14ac:dyDescent="0.25">
      <c r="S9734" s="6">
        <v>52</v>
      </c>
    </row>
    <row r="9735" spans="19:19" x14ac:dyDescent="0.25">
      <c r="S9735" s="6">
        <v>247</v>
      </c>
    </row>
    <row r="9736" spans="19:19" x14ac:dyDescent="0.25">
      <c r="S9736" s="6">
        <v>84</v>
      </c>
    </row>
    <row r="9737" spans="19:19" x14ac:dyDescent="0.25">
      <c r="S9737" s="6">
        <v>93</v>
      </c>
    </row>
    <row r="9738" spans="19:19" x14ac:dyDescent="0.25">
      <c r="S9738" s="6">
        <v>173</v>
      </c>
    </row>
    <row r="9739" spans="19:19" x14ac:dyDescent="0.25">
      <c r="S9739" s="6">
        <v>223</v>
      </c>
    </row>
    <row r="9740" spans="19:19" x14ac:dyDescent="0.25">
      <c r="S9740" s="6">
        <v>9</v>
      </c>
    </row>
    <row r="9741" spans="19:19" x14ac:dyDescent="0.25">
      <c r="S9741" s="6">
        <v>78</v>
      </c>
    </row>
    <row r="9742" spans="19:19" x14ac:dyDescent="0.25">
      <c r="S9742" s="6">
        <v>230</v>
      </c>
    </row>
    <row r="9743" spans="19:19" x14ac:dyDescent="0.25">
      <c r="S9743" s="6">
        <v>222</v>
      </c>
    </row>
    <row r="9744" spans="19:19" x14ac:dyDescent="0.25">
      <c r="S9744" s="6">
        <v>252</v>
      </c>
    </row>
    <row r="9745" spans="19:19" x14ac:dyDescent="0.25">
      <c r="S9745" s="6">
        <v>252</v>
      </c>
    </row>
    <row r="9746" spans="19:19" x14ac:dyDescent="0.25">
      <c r="S9746" s="6">
        <v>23</v>
      </c>
    </row>
    <row r="9747" spans="19:19" x14ac:dyDescent="0.25">
      <c r="S9747" s="6">
        <v>104</v>
      </c>
    </row>
    <row r="9748" spans="19:19" x14ac:dyDescent="0.25">
      <c r="S9748" s="6">
        <v>154</v>
      </c>
    </row>
    <row r="9749" spans="19:19" x14ac:dyDescent="0.25">
      <c r="S9749" s="6">
        <v>145</v>
      </c>
    </row>
    <row r="9750" spans="19:19" x14ac:dyDescent="0.25">
      <c r="S9750" s="6">
        <v>39</v>
      </c>
    </row>
    <row r="9751" spans="19:19" x14ac:dyDescent="0.25">
      <c r="S9751" s="6">
        <v>124</v>
      </c>
    </row>
    <row r="9752" spans="19:19" x14ac:dyDescent="0.25">
      <c r="S9752" s="6">
        <v>91</v>
      </c>
    </row>
    <row r="9753" spans="19:19" x14ac:dyDescent="0.25">
      <c r="S9753" s="6">
        <v>247</v>
      </c>
    </row>
    <row r="9754" spans="19:19" x14ac:dyDescent="0.25">
      <c r="S9754" s="6">
        <v>32</v>
      </c>
    </row>
    <row r="9755" spans="19:19" x14ac:dyDescent="0.25">
      <c r="S9755" s="6">
        <v>246</v>
      </c>
    </row>
    <row r="9756" spans="19:19" x14ac:dyDescent="0.25">
      <c r="S9756" s="6">
        <v>219</v>
      </c>
    </row>
    <row r="9757" spans="19:19" x14ac:dyDescent="0.25">
      <c r="S9757" s="6">
        <v>137</v>
      </c>
    </row>
    <row r="9758" spans="19:19" x14ac:dyDescent="0.25">
      <c r="S9758" s="6">
        <v>196</v>
      </c>
    </row>
    <row r="9759" spans="19:19" x14ac:dyDescent="0.25">
      <c r="S9759" s="6">
        <v>63</v>
      </c>
    </row>
    <row r="9760" spans="19:19" x14ac:dyDescent="0.25">
      <c r="S9760" s="6">
        <v>146</v>
      </c>
    </row>
    <row r="9761" spans="19:19" x14ac:dyDescent="0.25">
      <c r="S9761" s="6">
        <v>150</v>
      </c>
    </row>
    <row r="9762" spans="19:19" x14ac:dyDescent="0.25">
      <c r="S9762" s="6">
        <v>235</v>
      </c>
    </row>
    <row r="9763" spans="19:19" x14ac:dyDescent="0.25">
      <c r="S9763" s="6">
        <v>103</v>
      </c>
    </row>
    <row r="9764" spans="19:19" x14ac:dyDescent="0.25">
      <c r="S9764" s="6">
        <v>113</v>
      </c>
    </row>
    <row r="9765" spans="19:19" x14ac:dyDescent="0.25">
      <c r="S9765" s="6">
        <v>215</v>
      </c>
    </row>
    <row r="9766" spans="19:19" x14ac:dyDescent="0.25">
      <c r="S9766" s="6">
        <v>235</v>
      </c>
    </row>
    <row r="9767" spans="19:19" x14ac:dyDescent="0.25">
      <c r="S9767" s="6">
        <v>75</v>
      </c>
    </row>
    <row r="9768" spans="19:19" x14ac:dyDescent="0.25">
      <c r="S9768" s="6">
        <v>180</v>
      </c>
    </row>
    <row r="9769" spans="19:19" x14ac:dyDescent="0.25">
      <c r="S9769" s="6">
        <v>188</v>
      </c>
    </row>
    <row r="9770" spans="19:19" x14ac:dyDescent="0.25">
      <c r="S9770" s="6">
        <v>230</v>
      </c>
    </row>
    <row r="9771" spans="19:19" x14ac:dyDescent="0.25">
      <c r="S9771" s="6">
        <v>117</v>
      </c>
    </row>
    <row r="9772" spans="19:19" x14ac:dyDescent="0.25">
      <c r="S9772" s="6">
        <v>193</v>
      </c>
    </row>
    <row r="9773" spans="19:19" x14ac:dyDescent="0.25">
      <c r="S9773" s="6">
        <v>236</v>
      </c>
    </row>
    <row r="9774" spans="19:19" x14ac:dyDescent="0.25">
      <c r="S9774" s="6">
        <v>193</v>
      </c>
    </row>
    <row r="9775" spans="19:19" x14ac:dyDescent="0.25">
      <c r="S9775" s="6">
        <v>28</v>
      </c>
    </row>
    <row r="9776" spans="19:19" x14ac:dyDescent="0.25">
      <c r="S9776" s="6">
        <v>63</v>
      </c>
    </row>
    <row r="9777" spans="19:19" x14ac:dyDescent="0.25">
      <c r="S9777" s="6">
        <v>70</v>
      </c>
    </row>
    <row r="9778" spans="19:19" x14ac:dyDescent="0.25">
      <c r="S9778" s="6">
        <v>101</v>
      </c>
    </row>
    <row r="9779" spans="19:19" x14ac:dyDescent="0.25">
      <c r="S9779" s="6">
        <v>205</v>
      </c>
    </row>
    <row r="9780" spans="19:19" x14ac:dyDescent="0.25">
      <c r="S9780" s="6">
        <v>62</v>
      </c>
    </row>
    <row r="9781" spans="19:19" x14ac:dyDescent="0.25">
      <c r="S9781" s="6">
        <v>62</v>
      </c>
    </row>
    <row r="9782" spans="19:19" x14ac:dyDescent="0.25">
      <c r="S9782" s="6">
        <v>168</v>
      </c>
    </row>
    <row r="9783" spans="19:19" x14ac:dyDescent="0.25">
      <c r="S9783" s="6">
        <v>170</v>
      </c>
    </row>
    <row r="9784" spans="19:19" x14ac:dyDescent="0.25">
      <c r="S9784" s="6">
        <v>46</v>
      </c>
    </row>
    <row r="9785" spans="19:19" x14ac:dyDescent="0.25">
      <c r="S9785" s="6">
        <v>156</v>
      </c>
    </row>
    <row r="9786" spans="19:19" x14ac:dyDescent="0.25">
      <c r="S9786" s="6">
        <v>27</v>
      </c>
    </row>
    <row r="9787" spans="19:19" x14ac:dyDescent="0.25">
      <c r="S9787" s="6">
        <v>43</v>
      </c>
    </row>
    <row r="9788" spans="19:19" x14ac:dyDescent="0.25">
      <c r="S9788" s="6">
        <v>124</v>
      </c>
    </row>
    <row r="9789" spans="19:19" x14ac:dyDescent="0.25">
      <c r="S9789" s="6">
        <v>146</v>
      </c>
    </row>
    <row r="9790" spans="19:19" x14ac:dyDescent="0.25">
      <c r="S9790" s="6">
        <v>210</v>
      </c>
    </row>
    <row r="9791" spans="19:19" x14ac:dyDescent="0.25">
      <c r="S9791" s="6">
        <v>58</v>
      </c>
    </row>
    <row r="9792" spans="19:19" x14ac:dyDescent="0.25">
      <c r="S9792" s="6">
        <v>28</v>
      </c>
    </row>
    <row r="9793" spans="19:19" x14ac:dyDescent="0.25">
      <c r="S9793" s="6">
        <v>204</v>
      </c>
    </row>
    <row r="9794" spans="19:19" x14ac:dyDescent="0.25">
      <c r="S9794" s="6">
        <v>218</v>
      </c>
    </row>
    <row r="9795" spans="19:19" x14ac:dyDescent="0.25">
      <c r="S9795" s="6">
        <v>171</v>
      </c>
    </row>
    <row r="9796" spans="19:19" x14ac:dyDescent="0.25">
      <c r="S9796" s="6">
        <v>132</v>
      </c>
    </row>
    <row r="9797" spans="19:19" x14ac:dyDescent="0.25">
      <c r="S9797" s="6">
        <v>89</v>
      </c>
    </row>
    <row r="9798" spans="19:19" x14ac:dyDescent="0.25">
      <c r="S9798" s="6">
        <v>173</v>
      </c>
    </row>
    <row r="9799" spans="19:19" x14ac:dyDescent="0.25">
      <c r="S9799" s="6">
        <v>170</v>
      </c>
    </row>
    <row r="9800" spans="19:19" x14ac:dyDescent="0.25">
      <c r="S9800" s="6">
        <v>222</v>
      </c>
    </row>
    <row r="9801" spans="19:19" x14ac:dyDescent="0.25">
      <c r="S9801" s="6">
        <v>253</v>
      </c>
    </row>
    <row r="9802" spans="19:19" x14ac:dyDescent="0.25">
      <c r="S9802" s="6">
        <v>182</v>
      </c>
    </row>
    <row r="9803" spans="19:19" x14ac:dyDescent="0.25">
      <c r="S9803" s="6">
        <v>5</v>
      </c>
    </row>
    <row r="9804" spans="19:19" x14ac:dyDescent="0.25">
      <c r="S9804" s="6">
        <v>121</v>
      </c>
    </row>
    <row r="9805" spans="19:19" x14ac:dyDescent="0.25">
      <c r="S9805" s="6">
        <v>153</v>
      </c>
    </row>
    <row r="9806" spans="19:19" x14ac:dyDescent="0.25">
      <c r="S9806" s="6">
        <v>157</v>
      </c>
    </row>
    <row r="9807" spans="19:19" x14ac:dyDescent="0.25">
      <c r="S9807" s="6">
        <v>42</v>
      </c>
    </row>
    <row r="9808" spans="19:19" x14ac:dyDescent="0.25">
      <c r="S9808" s="6">
        <v>105</v>
      </c>
    </row>
    <row r="9809" spans="19:19" x14ac:dyDescent="0.25">
      <c r="S9809" s="6">
        <v>235</v>
      </c>
    </row>
    <row r="9810" spans="19:19" x14ac:dyDescent="0.25">
      <c r="S9810" s="6">
        <v>199</v>
      </c>
    </row>
    <row r="9811" spans="19:19" x14ac:dyDescent="0.25">
      <c r="S9811" s="6">
        <v>93</v>
      </c>
    </row>
    <row r="9812" spans="19:19" x14ac:dyDescent="0.25">
      <c r="S9812" s="6">
        <v>190</v>
      </c>
    </row>
    <row r="9813" spans="19:19" x14ac:dyDescent="0.25">
      <c r="S9813" s="6">
        <v>69</v>
      </c>
    </row>
    <row r="9814" spans="19:19" x14ac:dyDescent="0.25">
      <c r="S9814" s="6">
        <v>153</v>
      </c>
    </row>
    <row r="9815" spans="19:19" x14ac:dyDescent="0.25">
      <c r="S9815" s="6">
        <v>206</v>
      </c>
    </row>
    <row r="9816" spans="19:19" x14ac:dyDescent="0.25">
      <c r="S9816" s="6">
        <v>99</v>
      </c>
    </row>
    <row r="9817" spans="19:19" x14ac:dyDescent="0.25">
      <c r="S9817" s="6">
        <v>240</v>
      </c>
    </row>
    <row r="9818" spans="19:19" x14ac:dyDescent="0.25">
      <c r="S9818" s="6">
        <v>132</v>
      </c>
    </row>
    <row r="9819" spans="19:19" x14ac:dyDescent="0.25">
      <c r="S9819" s="6">
        <v>44</v>
      </c>
    </row>
    <row r="9820" spans="19:19" x14ac:dyDescent="0.25">
      <c r="S9820" s="6">
        <v>236</v>
      </c>
    </row>
    <row r="9821" spans="19:19" x14ac:dyDescent="0.25">
      <c r="S9821" s="6">
        <v>81</v>
      </c>
    </row>
    <row r="9822" spans="19:19" x14ac:dyDescent="0.25">
      <c r="S9822" s="6">
        <v>54</v>
      </c>
    </row>
    <row r="9823" spans="19:19" x14ac:dyDescent="0.25">
      <c r="S9823" s="6">
        <v>90</v>
      </c>
    </row>
    <row r="9824" spans="19:19" x14ac:dyDescent="0.25">
      <c r="S9824" s="6">
        <v>212</v>
      </c>
    </row>
    <row r="9825" spans="19:19" x14ac:dyDescent="0.25">
      <c r="S9825" s="6">
        <v>205</v>
      </c>
    </row>
    <row r="9826" spans="19:19" x14ac:dyDescent="0.25">
      <c r="S9826" s="6">
        <v>168</v>
      </c>
    </row>
    <row r="9827" spans="19:19" x14ac:dyDescent="0.25">
      <c r="S9827" s="6">
        <v>197</v>
      </c>
    </row>
    <row r="9828" spans="19:19" x14ac:dyDescent="0.25">
      <c r="S9828" s="6">
        <v>178</v>
      </c>
    </row>
    <row r="9829" spans="19:19" x14ac:dyDescent="0.25">
      <c r="S9829" s="6">
        <v>138</v>
      </c>
    </row>
    <row r="9830" spans="19:19" x14ac:dyDescent="0.25">
      <c r="S9830" s="6">
        <v>159</v>
      </c>
    </row>
    <row r="9831" spans="19:19" x14ac:dyDescent="0.25">
      <c r="S9831" s="6">
        <v>202</v>
      </c>
    </row>
    <row r="9832" spans="19:19" x14ac:dyDescent="0.25">
      <c r="S9832" s="6">
        <v>178</v>
      </c>
    </row>
    <row r="9833" spans="19:19" x14ac:dyDescent="0.25">
      <c r="S9833" s="6">
        <v>176</v>
      </c>
    </row>
    <row r="9834" spans="19:19" x14ac:dyDescent="0.25">
      <c r="S9834" s="6">
        <v>196</v>
      </c>
    </row>
    <row r="9835" spans="19:19" x14ac:dyDescent="0.25">
      <c r="S9835" s="6">
        <v>204</v>
      </c>
    </row>
    <row r="9836" spans="19:19" x14ac:dyDescent="0.25">
      <c r="S9836" s="6">
        <v>247</v>
      </c>
    </row>
    <row r="9837" spans="19:19" x14ac:dyDescent="0.25">
      <c r="S9837" s="6">
        <v>188</v>
      </c>
    </row>
    <row r="9838" spans="19:19" x14ac:dyDescent="0.25">
      <c r="S9838" s="6">
        <v>102</v>
      </c>
    </row>
    <row r="9839" spans="19:19" x14ac:dyDescent="0.25">
      <c r="S9839" s="6">
        <v>68</v>
      </c>
    </row>
    <row r="9840" spans="19:19" x14ac:dyDescent="0.25">
      <c r="S9840" s="6">
        <v>234</v>
      </c>
    </row>
    <row r="9841" spans="19:19" x14ac:dyDescent="0.25">
      <c r="S9841" s="6">
        <v>60</v>
      </c>
    </row>
    <row r="9842" spans="19:19" x14ac:dyDescent="0.25">
      <c r="S9842" s="6">
        <v>63</v>
      </c>
    </row>
    <row r="9843" spans="19:19" x14ac:dyDescent="0.25">
      <c r="S9843" s="6">
        <v>7</v>
      </c>
    </row>
    <row r="9844" spans="19:19" x14ac:dyDescent="0.25">
      <c r="S9844" s="6">
        <v>102</v>
      </c>
    </row>
    <row r="9845" spans="19:19" x14ac:dyDescent="0.25">
      <c r="S9845" s="6">
        <v>232</v>
      </c>
    </row>
    <row r="9846" spans="19:19" x14ac:dyDescent="0.25">
      <c r="S9846" s="6">
        <v>37</v>
      </c>
    </row>
    <row r="9847" spans="19:19" x14ac:dyDescent="0.25">
      <c r="S9847" s="6">
        <v>234</v>
      </c>
    </row>
    <row r="9848" spans="19:19" x14ac:dyDescent="0.25">
      <c r="S9848" s="6">
        <v>64</v>
      </c>
    </row>
    <row r="9849" spans="19:19" x14ac:dyDescent="0.25">
      <c r="S9849" s="6">
        <v>15</v>
      </c>
    </row>
    <row r="9850" spans="19:19" x14ac:dyDescent="0.25">
      <c r="S9850" s="6">
        <v>174</v>
      </c>
    </row>
    <row r="9851" spans="19:19" x14ac:dyDescent="0.25">
      <c r="S9851" s="6">
        <v>117</v>
      </c>
    </row>
    <row r="9852" spans="19:19" x14ac:dyDescent="0.25">
      <c r="S9852" s="6">
        <v>25</v>
      </c>
    </row>
    <row r="9853" spans="19:19" x14ac:dyDescent="0.25">
      <c r="S9853" s="6">
        <v>24</v>
      </c>
    </row>
    <row r="9854" spans="19:19" x14ac:dyDescent="0.25">
      <c r="S9854" s="6">
        <v>118</v>
      </c>
    </row>
    <row r="9855" spans="19:19" x14ac:dyDescent="0.25">
      <c r="S9855" s="6">
        <v>242</v>
      </c>
    </row>
    <row r="9856" spans="19:19" x14ac:dyDescent="0.25">
      <c r="S9856" s="6">
        <v>110</v>
      </c>
    </row>
    <row r="9857" spans="19:19" x14ac:dyDescent="0.25">
      <c r="S9857" s="6">
        <v>43</v>
      </c>
    </row>
    <row r="9858" spans="19:19" x14ac:dyDescent="0.25">
      <c r="S9858" s="6">
        <v>189</v>
      </c>
    </row>
    <row r="9859" spans="19:19" x14ac:dyDescent="0.25">
      <c r="S9859" s="6">
        <v>179</v>
      </c>
    </row>
    <row r="9860" spans="19:19" x14ac:dyDescent="0.25">
      <c r="S9860" s="6">
        <v>130</v>
      </c>
    </row>
    <row r="9861" spans="19:19" x14ac:dyDescent="0.25">
      <c r="S9861" s="6">
        <v>77</v>
      </c>
    </row>
    <row r="9862" spans="19:19" x14ac:dyDescent="0.25">
      <c r="S9862" s="6">
        <v>248</v>
      </c>
    </row>
    <row r="9863" spans="19:19" x14ac:dyDescent="0.25">
      <c r="S9863" s="6">
        <v>46</v>
      </c>
    </row>
    <row r="9864" spans="19:19" x14ac:dyDescent="0.25">
      <c r="S9864" s="6">
        <v>206</v>
      </c>
    </row>
    <row r="9865" spans="19:19" x14ac:dyDescent="0.25">
      <c r="S9865" s="6">
        <v>200</v>
      </c>
    </row>
    <row r="9866" spans="19:19" x14ac:dyDescent="0.25">
      <c r="S9866" s="6">
        <v>177</v>
      </c>
    </row>
    <row r="9867" spans="19:19" x14ac:dyDescent="0.25">
      <c r="S9867" s="6">
        <v>71</v>
      </c>
    </row>
    <row r="9868" spans="19:19" x14ac:dyDescent="0.25">
      <c r="S9868" s="6">
        <v>86</v>
      </c>
    </row>
    <row r="9869" spans="19:19" x14ac:dyDescent="0.25">
      <c r="S9869" s="6">
        <v>231</v>
      </c>
    </row>
    <row r="9870" spans="19:19" x14ac:dyDescent="0.25">
      <c r="S9870" s="6">
        <v>20</v>
      </c>
    </row>
    <row r="9871" spans="19:19" x14ac:dyDescent="0.25">
      <c r="S9871" s="6">
        <v>243</v>
      </c>
    </row>
    <row r="9872" spans="19:19" x14ac:dyDescent="0.25">
      <c r="S9872" s="6">
        <v>96</v>
      </c>
    </row>
    <row r="9873" spans="19:19" x14ac:dyDescent="0.25">
      <c r="S9873" s="6">
        <v>154</v>
      </c>
    </row>
    <row r="9874" spans="19:19" x14ac:dyDescent="0.25">
      <c r="S9874" s="6">
        <v>76</v>
      </c>
    </row>
    <row r="9875" spans="19:19" x14ac:dyDescent="0.25">
      <c r="S9875" s="6">
        <v>144</v>
      </c>
    </row>
    <row r="9876" spans="19:19" x14ac:dyDescent="0.25">
      <c r="S9876" s="6">
        <v>7</v>
      </c>
    </row>
    <row r="9877" spans="19:19" x14ac:dyDescent="0.25">
      <c r="S9877" s="6">
        <v>38</v>
      </c>
    </row>
    <row r="9878" spans="19:19" x14ac:dyDescent="0.25">
      <c r="S9878" s="6">
        <v>100</v>
      </c>
    </row>
    <row r="9879" spans="19:19" x14ac:dyDescent="0.25">
      <c r="S9879" s="6">
        <v>70</v>
      </c>
    </row>
    <row r="9880" spans="19:19" x14ac:dyDescent="0.25">
      <c r="S9880" s="6">
        <v>80</v>
      </c>
    </row>
    <row r="9881" spans="19:19" x14ac:dyDescent="0.25">
      <c r="S9881" s="6">
        <v>67</v>
      </c>
    </row>
    <row r="9882" spans="19:19" x14ac:dyDescent="0.25">
      <c r="S9882" s="6">
        <v>195</v>
      </c>
    </row>
    <row r="9883" spans="19:19" x14ac:dyDescent="0.25">
      <c r="S9883" s="6">
        <v>137</v>
      </c>
    </row>
    <row r="9884" spans="19:19" x14ac:dyDescent="0.25">
      <c r="S9884" s="6">
        <v>177</v>
      </c>
    </row>
    <row r="9885" spans="19:19" x14ac:dyDescent="0.25">
      <c r="S9885" s="6">
        <v>112</v>
      </c>
    </row>
    <row r="9886" spans="19:19" x14ac:dyDescent="0.25">
      <c r="S9886" s="6">
        <v>156</v>
      </c>
    </row>
    <row r="9887" spans="19:19" x14ac:dyDescent="0.25">
      <c r="S9887" s="6">
        <v>21</v>
      </c>
    </row>
    <row r="9888" spans="19:19" x14ac:dyDescent="0.25">
      <c r="S9888" s="6">
        <v>85</v>
      </c>
    </row>
    <row r="9889" spans="19:19" x14ac:dyDescent="0.25">
      <c r="S9889" s="6">
        <v>76</v>
      </c>
    </row>
    <row r="9890" spans="19:19" x14ac:dyDescent="0.25">
      <c r="S9890" s="6">
        <v>66</v>
      </c>
    </row>
    <row r="9891" spans="19:19" x14ac:dyDescent="0.25">
      <c r="S9891" s="6">
        <v>142</v>
      </c>
    </row>
    <row r="9892" spans="19:19" x14ac:dyDescent="0.25">
      <c r="S9892" s="6">
        <v>62</v>
      </c>
    </row>
    <row r="9893" spans="19:19" x14ac:dyDescent="0.25">
      <c r="S9893" s="6">
        <v>88</v>
      </c>
    </row>
    <row r="9894" spans="19:19" x14ac:dyDescent="0.25">
      <c r="S9894" s="6">
        <v>159</v>
      </c>
    </row>
    <row r="9895" spans="19:19" x14ac:dyDescent="0.25">
      <c r="S9895" s="6">
        <v>53</v>
      </c>
    </row>
    <row r="9896" spans="19:19" x14ac:dyDescent="0.25">
      <c r="S9896" s="6">
        <v>222</v>
      </c>
    </row>
    <row r="9897" spans="19:19" x14ac:dyDescent="0.25">
      <c r="S9897" s="6">
        <v>82</v>
      </c>
    </row>
    <row r="9898" spans="19:19" x14ac:dyDescent="0.25">
      <c r="S9898" s="6">
        <v>75</v>
      </c>
    </row>
    <row r="9899" spans="19:19" x14ac:dyDescent="0.25">
      <c r="S9899" s="6">
        <v>32</v>
      </c>
    </row>
    <row r="9900" spans="19:19" x14ac:dyDescent="0.25">
      <c r="S9900" s="6">
        <v>133</v>
      </c>
    </row>
    <row r="9901" spans="19:19" x14ac:dyDescent="0.25">
      <c r="S9901" s="6">
        <v>231</v>
      </c>
    </row>
    <row r="9902" spans="19:19" x14ac:dyDescent="0.25">
      <c r="S9902" s="6">
        <v>166</v>
      </c>
    </row>
    <row r="9903" spans="19:19" x14ac:dyDescent="0.25">
      <c r="S9903" s="6">
        <v>15</v>
      </c>
    </row>
    <row r="9904" spans="19:19" x14ac:dyDescent="0.25">
      <c r="S9904" s="6">
        <v>95</v>
      </c>
    </row>
    <row r="9905" spans="19:19" x14ac:dyDescent="0.25">
      <c r="S9905" s="6">
        <v>88</v>
      </c>
    </row>
    <row r="9906" spans="19:19" x14ac:dyDescent="0.25">
      <c r="S9906" s="6">
        <v>36</v>
      </c>
    </row>
    <row r="9907" spans="19:19" x14ac:dyDescent="0.25">
      <c r="S9907" s="6">
        <v>105</v>
      </c>
    </row>
    <row r="9908" spans="19:19" x14ac:dyDescent="0.25">
      <c r="S9908" s="6">
        <v>213</v>
      </c>
    </row>
    <row r="9909" spans="19:19" x14ac:dyDescent="0.25">
      <c r="S9909" s="6">
        <v>63</v>
      </c>
    </row>
    <row r="9910" spans="19:19" x14ac:dyDescent="0.25">
      <c r="S9910" s="6">
        <v>174</v>
      </c>
    </row>
    <row r="9911" spans="19:19" x14ac:dyDescent="0.25">
      <c r="S9911" s="6">
        <v>191</v>
      </c>
    </row>
    <row r="9912" spans="19:19" x14ac:dyDescent="0.25">
      <c r="S9912" s="6">
        <v>211</v>
      </c>
    </row>
    <row r="9913" spans="19:19" x14ac:dyDescent="0.25">
      <c r="S9913" s="6">
        <v>71</v>
      </c>
    </row>
    <row r="9914" spans="19:19" x14ac:dyDescent="0.25">
      <c r="S9914" s="6">
        <v>154</v>
      </c>
    </row>
    <row r="9915" spans="19:19" x14ac:dyDescent="0.25">
      <c r="S9915" s="6">
        <v>58</v>
      </c>
    </row>
    <row r="9916" spans="19:19" x14ac:dyDescent="0.25">
      <c r="S9916" s="6">
        <v>116</v>
      </c>
    </row>
    <row r="9917" spans="19:19" x14ac:dyDescent="0.25">
      <c r="S9917" s="6">
        <v>183</v>
      </c>
    </row>
    <row r="9918" spans="19:19" x14ac:dyDescent="0.25">
      <c r="S9918" s="6">
        <v>248</v>
      </c>
    </row>
    <row r="9919" spans="19:19" x14ac:dyDescent="0.25">
      <c r="S9919" s="6">
        <v>246</v>
      </c>
    </row>
    <row r="9920" spans="19:19" x14ac:dyDescent="0.25">
      <c r="S9920" s="6">
        <v>55</v>
      </c>
    </row>
    <row r="9921" spans="19:19" x14ac:dyDescent="0.25">
      <c r="S9921" s="6">
        <v>227</v>
      </c>
    </row>
    <row r="9922" spans="19:19" x14ac:dyDescent="0.25">
      <c r="S9922" s="6">
        <v>36</v>
      </c>
    </row>
    <row r="9923" spans="19:19" x14ac:dyDescent="0.25">
      <c r="S9923" s="6">
        <v>150</v>
      </c>
    </row>
    <row r="9924" spans="19:19" x14ac:dyDescent="0.25">
      <c r="S9924" s="6">
        <v>116</v>
      </c>
    </row>
    <row r="9925" spans="19:19" x14ac:dyDescent="0.25">
      <c r="S9925" s="6">
        <v>219</v>
      </c>
    </row>
    <row r="9926" spans="19:19" x14ac:dyDescent="0.25">
      <c r="S9926" s="6">
        <v>134</v>
      </c>
    </row>
    <row r="9927" spans="19:19" x14ac:dyDescent="0.25">
      <c r="S9927" s="6">
        <v>198</v>
      </c>
    </row>
    <row r="9928" spans="19:19" x14ac:dyDescent="0.25">
      <c r="S9928" s="6">
        <v>124</v>
      </c>
    </row>
    <row r="9929" spans="19:19" x14ac:dyDescent="0.25">
      <c r="S9929" s="6">
        <v>174</v>
      </c>
    </row>
    <row r="9930" spans="19:19" x14ac:dyDescent="0.25">
      <c r="S9930" s="6">
        <v>39</v>
      </c>
    </row>
    <row r="9931" spans="19:19" x14ac:dyDescent="0.25">
      <c r="S9931" s="6">
        <v>156</v>
      </c>
    </row>
    <row r="9932" spans="19:19" x14ac:dyDescent="0.25">
      <c r="S9932" s="6">
        <v>111</v>
      </c>
    </row>
    <row r="9933" spans="19:19" x14ac:dyDescent="0.25">
      <c r="S9933" s="6">
        <v>56</v>
      </c>
    </row>
    <row r="9934" spans="19:19" x14ac:dyDescent="0.25">
      <c r="S9934" s="6">
        <v>91</v>
      </c>
    </row>
    <row r="9935" spans="19:19" x14ac:dyDescent="0.25">
      <c r="S9935" s="6">
        <v>154</v>
      </c>
    </row>
    <row r="9936" spans="19:19" x14ac:dyDescent="0.25">
      <c r="S9936" s="6">
        <v>97</v>
      </c>
    </row>
    <row r="9937" spans="19:19" x14ac:dyDescent="0.25">
      <c r="S9937" s="6">
        <v>138</v>
      </c>
    </row>
    <row r="9938" spans="19:19" x14ac:dyDescent="0.25">
      <c r="S9938" s="6">
        <v>237</v>
      </c>
    </row>
    <row r="9939" spans="19:19" x14ac:dyDescent="0.25">
      <c r="S9939" s="6">
        <v>147</v>
      </c>
    </row>
    <row r="9940" spans="19:19" x14ac:dyDescent="0.25">
      <c r="S9940" s="6">
        <v>235</v>
      </c>
    </row>
    <row r="9941" spans="19:19" x14ac:dyDescent="0.25">
      <c r="S9941" s="6">
        <v>83</v>
      </c>
    </row>
    <row r="9942" spans="19:19" x14ac:dyDescent="0.25">
      <c r="S9942" s="6">
        <v>51</v>
      </c>
    </row>
    <row r="9943" spans="19:19" x14ac:dyDescent="0.25">
      <c r="S9943" s="6">
        <v>216</v>
      </c>
    </row>
    <row r="9944" spans="19:19" x14ac:dyDescent="0.25">
      <c r="S9944" s="6">
        <v>150</v>
      </c>
    </row>
    <row r="9945" spans="19:19" x14ac:dyDescent="0.25">
      <c r="S9945" s="6">
        <v>42</v>
      </c>
    </row>
    <row r="9946" spans="19:19" x14ac:dyDescent="0.25">
      <c r="S9946" s="6">
        <v>76</v>
      </c>
    </row>
    <row r="9947" spans="19:19" x14ac:dyDescent="0.25">
      <c r="S9947" s="6">
        <v>54</v>
      </c>
    </row>
    <row r="9948" spans="19:19" x14ac:dyDescent="0.25">
      <c r="S9948" s="6">
        <v>133</v>
      </c>
    </row>
    <row r="9949" spans="19:19" x14ac:dyDescent="0.25">
      <c r="S9949" s="6">
        <v>208</v>
      </c>
    </row>
    <row r="9950" spans="19:19" x14ac:dyDescent="0.25">
      <c r="S9950" s="6">
        <v>207</v>
      </c>
    </row>
    <row r="9951" spans="19:19" x14ac:dyDescent="0.25">
      <c r="S9951" s="6">
        <v>68</v>
      </c>
    </row>
    <row r="9952" spans="19:19" x14ac:dyDescent="0.25">
      <c r="S9952" s="6">
        <v>141</v>
      </c>
    </row>
    <row r="9953" spans="19:19" x14ac:dyDescent="0.25">
      <c r="S9953" s="6">
        <v>27</v>
      </c>
    </row>
    <row r="9954" spans="19:19" x14ac:dyDescent="0.25">
      <c r="S9954" s="6">
        <v>228</v>
      </c>
    </row>
    <row r="9955" spans="19:19" x14ac:dyDescent="0.25">
      <c r="S9955" s="6">
        <v>109</v>
      </c>
    </row>
    <row r="9956" spans="19:19" x14ac:dyDescent="0.25">
      <c r="S9956" s="6">
        <v>83</v>
      </c>
    </row>
    <row r="9957" spans="19:19" x14ac:dyDescent="0.25">
      <c r="S9957" s="6">
        <v>239</v>
      </c>
    </row>
    <row r="9958" spans="19:19" x14ac:dyDescent="0.25">
      <c r="S9958" s="6">
        <v>90</v>
      </c>
    </row>
    <row r="9959" spans="19:19" x14ac:dyDescent="0.25">
      <c r="S9959" s="6">
        <v>168</v>
      </c>
    </row>
    <row r="9960" spans="19:19" x14ac:dyDescent="0.25">
      <c r="S9960" s="6">
        <v>115</v>
      </c>
    </row>
    <row r="9961" spans="19:19" x14ac:dyDescent="0.25">
      <c r="S9961" s="6">
        <v>214</v>
      </c>
    </row>
    <row r="9962" spans="19:19" x14ac:dyDescent="0.25">
      <c r="S9962" s="6">
        <v>176</v>
      </c>
    </row>
    <row r="9963" spans="19:19" x14ac:dyDescent="0.25">
      <c r="S9963" s="6">
        <v>8</v>
      </c>
    </row>
    <row r="9964" spans="19:19" x14ac:dyDescent="0.25">
      <c r="S9964" s="6">
        <v>212</v>
      </c>
    </row>
    <row r="9965" spans="19:19" x14ac:dyDescent="0.25">
      <c r="S9965" s="6">
        <v>14</v>
      </c>
    </row>
    <row r="9966" spans="19:19" x14ac:dyDescent="0.25">
      <c r="S9966" s="6">
        <v>218</v>
      </c>
    </row>
    <row r="9967" spans="19:19" x14ac:dyDescent="0.25">
      <c r="S9967" s="6">
        <v>151</v>
      </c>
    </row>
    <row r="9968" spans="19:19" x14ac:dyDescent="0.25">
      <c r="S9968" s="6">
        <v>204</v>
      </c>
    </row>
    <row r="9969" spans="19:19" x14ac:dyDescent="0.25">
      <c r="S9969" s="6">
        <v>135</v>
      </c>
    </row>
    <row r="9970" spans="19:19" x14ac:dyDescent="0.25">
      <c r="S9970" s="6">
        <v>116</v>
      </c>
    </row>
    <row r="9971" spans="19:19" x14ac:dyDescent="0.25">
      <c r="S9971" s="6">
        <v>124</v>
      </c>
    </row>
    <row r="9972" spans="19:19" x14ac:dyDescent="0.25">
      <c r="S9972" s="6">
        <v>106</v>
      </c>
    </row>
    <row r="9973" spans="19:19" x14ac:dyDescent="0.25">
      <c r="S9973" s="6">
        <v>150</v>
      </c>
    </row>
    <row r="9974" spans="19:19" x14ac:dyDescent="0.25">
      <c r="S9974" s="6">
        <v>140</v>
      </c>
    </row>
    <row r="9975" spans="19:19" x14ac:dyDescent="0.25">
      <c r="S9975" s="6">
        <v>198</v>
      </c>
    </row>
    <row r="9976" spans="19:19" x14ac:dyDescent="0.25">
      <c r="S9976" s="6">
        <v>70</v>
      </c>
    </row>
    <row r="9977" spans="19:19" x14ac:dyDescent="0.25">
      <c r="S9977" s="6">
        <v>64</v>
      </c>
    </row>
    <row r="9978" spans="19:19" x14ac:dyDescent="0.25">
      <c r="S9978" s="6">
        <v>225</v>
      </c>
    </row>
    <row r="9979" spans="19:19" x14ac:dyDescent="0.25">
      <c r="S9979" s="6">
        <v>56</v>
      </c>
    </row>
    <row r="9980" spans="19:19" x14ac:dyDescent="0.25">
      <c r="S9980" s="6">
        <v>8</v>
      </c>
    </row>
    <row r="9981" spans="19:19" x14ac:dyDescent="0.25">
      <c r="S9981" s="6">
        <v>208</v>
      </c>
    </row>
    <row r="9982" spans="19:19" x14ac:dyDescent="0.25">
      <c r="S9982" s="6">
        <v>145</v>
      </c>
    </row>
    <row r="9983" spans="19:19" x14ac:dyDescent="0.25">
      <c r="S9983" s="6">
        <v>253</v>
      </c>
    </row>
    <row r="9984" spans="19:19" x14ac:dyDescent="0.25">
      <c r="S9984" s="6">
        <v>199</v>
      </c>
    </row>
    <row r="9985" spans="19:19" x14ac:dyDescent="0.25">
      <c r="S9985" s="6">
        <v>40</v>
      </c>
    </row>
    <row r="9986" spans="19:19" x14ac:dyDescent="0.25">
      <c r="S9986" s="6">
        <v>161</v>
      </c>
    </row>
    <row r="9987" spans="19:19" x14ac:dyDescent="0.25">
      <c r="S9987" s="6">
        <v>246</v>
      </c>
    </row>
    <row r="9988" spans="19:19" x14ac:dyDescent="0.25">
      <c r="S9988" s="6">
        <v>57</v>
      </c>
    </row>
    <row r="9989" spans="19:19" x14ac:dyDescent="0.25">
      <c r="S9989" s="6">
        <v>118</v>
      </c>
    </row>
    <row r="9990" spans="19:19" x14ac:dyDescent="0.25">
      <c r="S9990" s="6">
        <v>116</v>
      </c>
    </row>
    <row r="9991" spans="19:19" x14ac:dyDescent="0.25">
      <c r="S9991" s="6">
        <v>246</v>
      </c>
    </row>
    <row r="9992" spans="19:19" x14ac:dyDescent="0.25">
      <c r="S9992" s="6">
        <v>71</v>
      </c>
    </row>
    <row r="9993" spans="19:19" x14ac:dyDescent="0.25">
      <c r="S9993" s="6">
        <v>146</v>
      </c>
    </row>
    <row r="9994" spans="19:19" x14ac:dyDescent="0.25">
      <c r="S9994" s="6">
        <v>117</v>
      </c>
    </row>
    <row r="9995" spans="19:19" x14ac:dyDescent="0.25">
      <c r="S9995" s="6">
        <v>169</v>
      </c>
    </row>
    <row r="9996" spans="19:19" x14ac:dyDescent="0.25">
      <c r="S9996" s="6">
        <v>36</v>
      </c>
    </row>
    <row r="9997" spans="19:19" x14ac:dyDescent="0.25">
      <c r="S9997" s="6">
        <v>81</v>
      </c>
    </row>
    <row r="9998" spans="19:19" x14ac:dyDescent="0.25">
      <c r="S9998" s="6">
        <v>165</v>
      </c>
    </row>
    <row r="9999" spans="19:19" x14ac:dyDescent="0.25">
      <c r="S9999" s="6">
        <v>0</v>
      </c>
    </row>
    <row r="10000" spans="19:19" x14ac:dyDescent="0.25">
      <c r="S10000" s="6">
        <v>255</v>
      </c>
    </row>
    <row r="10001" spans="19:19" x14ac:dyDescent="0.25">
      <c r="S10001" s="6">
        <v>150</v>
      </c>
    </row>
  </sheetData>
  <hyperlinks>
    <hyperlink ref="U2" r:id="rId1" xr:uid="{03989193-6218-4823-A4A6-7F34BFCA736B}"/>
  </hyperlinks>
  <pageMargins left="0.7" right="0.7" top="0.75" bottom="0.75" header="0.3" footer="0.3"/>
  <pageSetup orientation="portrait" horizontalDpi="300" verticalDpi="300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8A4F-81C4-41F8-990E-DBD00D02A298}">
  <sheetPr codeName="Sheet2"/>
  <dimension ref="A1:X10001"/>
  <sheetViews>
    <sheetView topLeftCell="K10" workbookViewId="0">
      <selection activeCell="S2" sqref="S2:S38"/>
    </sheetView>
  </sheetViews>
  <sheetFormatPr defaultRowHeight="15" x14ac:dyDescent="0.25"/>
  <cols>
    <col min="1" max="16384" width="9.140625" style="1"/>
  </cols>
  <sheetData>
    <row r="1" spans="1:24" x14ac:dyDescent="0.25">
      <c r="A1" s="1">
        <v>36</v>
      </c>
      <c r="B1" s="1">
        <v>202</v>
      </c>
      <c r="C1" s="1">
        <v>126</v>
      </c>
      <c r="D1" s="1">
        <v>50</v>
      </c>
      <c r="E1" s="1">
        <v>60</v>
      </c>
      <c r="F1" s="1">
        <v>84</v>
      </c>
      <c r="G1" s="1">
        <v>227</v>
      </c>
      <c r="H1" s="1">
        <v>69</v>
      </c>
      <c r="I1" s="1">
        <v>103</v>
      </c>
      <c r="J1" s="1">
        <v>216</v>
      </c>
      <c r="K1" s="1">
        <v>43</v>
      </c>
      <c r="L1" s="1">
        <v>254</v>
      </c>
      <c r="M1" s="1">
        <v>56</v>
      </c>
      <c r="N1" s="1">
        <v>140</v>
      </c>
      <c r="O1" s="1">
        <v>158</v>
      </c>
      <c r="P1" s="1">
        <v>138</v>
      </c>
      <c r="S1" s="15" t="s">
        <v>104</v>
      </c>
      <c r="U1" s="5" t="s">
        <v>29</v>
      </c>
      <c r="X1" s="14" t="s">
        <v>30</v>
      </c>
    </row>
    <row r="2" spans="1:24" x14ac:dyDescent="0.25">
      <c r="A2" s="1">
        <v>109</v>
      </c>
      <c r="B2" s="1">
        <v>189</v>
      </c>
      <c r="C2" s="1">
        <v>194</v>
      </c>
      <c r="D2" s="1">
        <v>44</v>
      </c>
      <c r="E2" s="1">
        <v>91</v>
      </c>
      <c r="F2" s="1">
        <v>181</v>
      </c>
      <c r="G2" s="1">
        <v>170</v>
      </c>
      <c r="H2" s="1">
        <v>128</v>
      </c>
      <c r="I2" s="1">
        <v>34</v>
      </c>
      <c r="J2" s="1">
        <v>199</v>
      </c>
      <c r="K2" s="1">
        <v>221</v>
      </c>
      <c r="L2" s="1">
        <v>20</v>
      </c>
      <c r="M2" s="1">
        <v>189</v>
      </c>
      <c r="N2" s="1">
        <v>16</v>
      </c>
      <c r="O2" s="1">
        <v>25</v>
      </c>
      <c r="P2" s="1">
        <v>247</v>
      </c>
      <c r="S2" s="1">
        <v>36</v>
      </c>
      <c r="U2" s="5" t="s">
        <v>85</v>
      </c>
      <c r="X2" s="14" t="s">
        <v>31</v>
      </c>
    </row>
    <row r="3" spans="1:24" x14ac:dyDescent="0.25">
      <c r="A3" s="1">
        <v>185</v>
      </c>
      <c r="B3" s="1">
        <v>209</v>
      </c>
      <c r="C3" s="1">
        <v>76</v>
      </c>
      <c r="D3" s="1">
        <v>112</v>
      </c>
      <c r="E3" s="1">
        <v>167</v>
      </c>
      <c r="F3" s="1">
        <v>92</v>
      </c>
      <c r="G3" s="1">
        <v>131</v>
      </c>
      <c r="H3" s="1">
        <v>235</v>
      </c>
      <c r="I3" s="1">
        <v>109</v>
      </c>
      <c r="J3" s="1">
        <v>57</v>
      </c>
      <c r="K3" s="1">
        <v>25</v>
      </c>
      <c r="L3" s="1">
        <v>159</v>
      </c>
      <c r="M3" s="1">
        <v>127</v>
      </c>
      <c r="N3" s="1">
        <v>143</v>
      </c>
      <c r="O3" s="1">
        <v>181</v>
      </c>
      <c r="P3" s="1">
        <v>81</v>
      </c>
      <c r="S3" s="1">
        <v>202</v>
      </c>
      <c r="U3" s="5" t="s">
        <v>86</v>
      </c>
      <c r="X3" s="14" t="s">
        <v>32</v>
      </c>
    </row>
    <row r="4" spans="1:24" x14ac:dyDescent="0.25">
      <c r="A4" s="1">
        <v>160</v>
      </c>
      <c r="B4" s="1">
        <v>204</v>
      </c>
      <c r="C4" s="1">
        <v>179</v>
      </c>
      <c r="D4" s="1">
        <v>217</v>
      </c>
      <c r="E4" s="1">
        <v>56</v>
      </c>
      <c r="F4" s="1">
        <v>141</v>
      </c>
      <c r="G4" s="1">
        <v>90</v>
      </c>
      <c r="H4" s="1">
        <v>153</v>
      </c>
      <c r="I4" s="1">
        <v>86</v>
      </c>
      <c r="J4" s="1">
        <v>15</v>
      </c>
      <c r="K4" s="1">
        <v>54</v>
      </c>
      <c r="L4" s="1">
        <v>29</v>
      </c>
      <c r="M4" s="1">
        <v>160</v>
      </c>
      <c r="N4" s="1">
        <v>70</v>
      </c>
      <c r="O4" s="1">
        <v>92</v>
      </c>
      <c r="P4" s="1">
        <v>235</v>
      </c>
      <c r="S4" s="1">
        <v>126</v>
      </c>
      <c r="X4" s="14" t="s">
        <v>33</v>
      </c>
    </row>
    <row r="5" spans="1:24" x14ac:dyDescent="0.25">
      <c r="A5" s="1">
        <v>105</v>
      </c>
      <c r="B5" s="1">
        <v>187</v>
      </c>
      <c r="C5" s="1">
        <v>200</v>
      </c>
      <c r="D5" s="1">
        <v>86</v>
      </c>
      <c r="E5" s="1">
        <v>81</v>
      </c>
      <c r="F5" s="1">
        <v>225</v>
      </c>
      <c r="G5" s="1">
        <v>5</v>
      </c>
      <c r="H5" s="1">
        <v>208</v>
      </c>
      <c r="I5" s="1">
        <v>111</v>
      </c>
      <c r="J5" s="1">
        <v>50</v>
      </c>
      <c r="K5" s="1">
        <v>241</v>
      </c>
      <c r="L5" s="1">
        <v>93</v>
      </c>
      <c r="M5" s="1">
        <v>68</v>
      </c>
      <c r="N5" s="1">
        <v>200</v>
      </c>
      <c r="O5" s="1">
        <v>124</v>
      </c>
      <c r="P5" s="1">
        <v>194</v>
      </c>
      <c r="S5" s="1">
        <v>50</v>
      </c>
      <c r="X5" s="14" t="s">
        <v>34</v>
      </c>
    </row>
    <row r="6" spans="1:24" x14ac:dyDescent="0.25">
      <c r="A6" s="1">
        <v>239</v>
      </c>
      <c r="B6" s="1">
        <v>133</v>
      </c>
      <c r="C6" s="1">
        <v>245</v>
      </c>
      <c r="D6" s="1">
        <v>205</v>
      </c>
      <c r="E6" s="1">
        <v>6</v>
      </c>
      <c r="F6" s="1">
        <v>196</v>
      </c>
      <c r="G6" s="1">
        <v>242</v>
      </c>
      <c r="H6" s="1">
        <v>145</v>
      </c>
      <c r="I6" s="1">
        <v>242</v>
      </c>
      <c r="J6" s="1">
        <v>154</v>
      </c>
      <c r="K6" s="1">
        <v>65</v>
      </c>
      <c r="L6" s="1">
        <v>6</v>
      </c>
      <c r="M6" s="1">
        <v>95</v>
      </c>
      <c r="N6" s="1">
        <v>19</v>
      </c>
      <c r="O6" s="1">
        <v>233</v>
      </c>
      <c r="P6" s="1">
        <v>229</v>
      </c>
      <c r="S6" s="1">
        <v>60</v>
      </c>
      <c r="X6" s="14" t="s">
        <v>35</v>
      </c>
    </row>
    <row r="7" spans="1:24" x14ac:dyDescent="0.25">
      <c r="A7" s="1">
        <v>129</v>
      </c>
      <c r="B7" s="1">
        <v>122</v>
      </c>
      <c r="C7" s="1">
        <v>11</v>
      </c>
      <c r="D7" s="1">
        <v>53</v>
      </c>
      <c r="E7" s="1">
        <v>225</v>
      </c>
      <c r="F7" s="1">
        <v>65</v>
      </c>
      <c r="G7" s="1">
        <v>163</v>
      </c>
      <c r="H7" s="1">
        <v>207</v>
      </c>
      <c r="I7" s="1">
        <v>222</v>
      </c>
      <c r="J7" s="1">
        <v>72</v>
      </c>
      <c r="K7" s="1">
        <v>20</v>
      </c>
      <c r="L7" s="1">
        <v>162</v>
      </c>
      <c r="M7" s="1">
        <v>139</v>
      </c>
      <c r="N7" s="1">
        <v>57</v>
      </c>
      <c r="O7" s="1">
        <v>111</v>
      </c>
      <c r="P7" s="1">
        <v>92</v>
      </c>
      <c r="S7" s="1">
        <v>84</v>
      </c>
      <c r="X7" s="14" t="s">
        <v>36</v>
      </c>
    </row>
    <row r="8" spans="1:24" x14ac:dyDescent="0.25">
      <c r="B8" s="1">
        <v>47</v>
      </c>
      <c r="C8" s="1">
        <v>175</v>
      </c>
      <c r="D8" s="1">
        <v>55</v>
      </c>
      <c r="E8" s="1">
        <v>13</v>
      </c>
      <c r="F8" s="1">
        <v>109</v>
      </c>
      <c r="G8" s="1">
        <v>154</v>
      </c>
      <c r="H8" s="1">
        <v>168</v>
      </c>
      <c r="I8" s="1">
        <v>189</v>
      </c>
      <c r="J8" s="1">
        <v>174</v>
      </c>
      <c r="K8" s="1">
        <v>8</v>
      </c>
      <c r="L8" s="1">
        <v>193</v>
      </c>
      <c r="M8" s="1">
        <v>65</v>
      </c>
      <c r="N8" s="1">
        <v>121</v>
      </c>
      <c r="O8" s="1">
        <v>111</v>
      </c>
      <c r="P8" s="1">
        <v>153</v>
      </c>
      <c r="Q8" s="1">
        <v>192</v>
      </c>
      <c r="S8" s="1">
        <v>227</v>
      </c>
      <c r="X8" s="14" t="s">
        <v>37</v>
      </c>
    </row>
    <row r="9" spans="1:24" x14ac:dyDescent="0.25">
      <c r="A9" s="1">
        <v>206</v>
      </c>
      <c r="B9" s="1">
        <v>79</v>
      </c>
      <c r="C9" s="1">
        <v>31</v>
      </c>
      <c r="D9" s="1">
        <v>91</v>
      </c>
      <c r="E9" s="1">
        <v>33</v>
      </c>
      <c r="F9" s="1">
        <v>132</v>
      </c>
      <c r="G9" s="1">
        <v>154</v>
      </c>
      <c r="H9" s="1">
        <v>59</v>
      </c>
      <c r="I9" s="1">
        <v>187</v>
      </c>
      <c r="J9" s="1">
        <v>101</v>
      </c>
      <c r="K9" s="1">
        <v>239</v>
      </c>
      <c r="L9" s="1">
        <v>239</v>
      </c>
      <c r="M9" s="1">
        <v>139</v>
      </c>
      <c r="N9" s="1">
        <v>63</v>
      </c>
      <c r="O9" s="1">
        <v>101</v>
      </c>
      <c r="P9" s="1">
        <v>168</v>
      </c>
      <c r="S9" s="1">
        <v>69</v>
      </c>
      <c r="X9" s="14" t="s">
        <v>38</v>
      </c>
    </row>
    <row r="10" spans="1:24" x14ac:dyDescent="0.25">
      <c r="A10" s="1">
        <v>144</v>
      </c>
      <c r="B10" s="1">
        <v>217</v>
      </c>
      <c r="C10" s="1">
        <v>161</v>
      </c>
      <c r="D10" s="1">
        <v>31</v>
      </c>
      <c r="E10" s="1">
        <v>143</v>
      </c>
      <c r="F10" s="1">
        <v>154</v>
      </c>
      <c r="G10" s="1">
        <v>58</v>
      </c>
      <c r="H10" s="1">
        <v>238</v>
      </c>
      <c r="I10" s="1">
        <v>200</v>
      </c>
      <c r="J10" s="1">
        <v>87</v>
      </c>
      <c r="K10" s="1">
        <v>195</v>
      </c>
      <c r="L10" s="1">
        <v>250</v>
      </c>
      <c r="M10" s="1">
        <v>168</v>
      </c>
      <c r="N10" s="1">
        <v>169</v>
      </c>
      <c r="O10" s="1">
        <v>223</v>
      </c>
      <c r="P10" s="1">
        <v>110</v>
      </c>
      <c r="S10" s="1">
        <v>103</v>
      </c>
      <c r="X10" s="14" t="s">
        <v>39</v>
      </c>
    </row>
    <row r="11" spans="1:24" x14ac:dyDescent="0.25">
      <c r="B11" s="1">
        <v>42</v>
      </c>
      <c r="C11" s="1">
        <v>44</v>
      </c>
      <c r="D11" s="1">
        <v>61</v>
      </c>
      <c r="E11" s="1">
        <v>46</v>
      </c>
      <c r="F11" s="1">
        <v>203</v>
      </c>
      <c r="G11" s="1">
        <v>234</v>
      </c>
      <c r="H11" s="1">
        <v>239</v>
      </c>
      <c r="I11" s="1">
        <v>232</v>
      </c>
      <c r="J11" s="1">
        <v>70</v>
      </c>
      <c r="K11" s="1">
        <v>38</v>
      </c>
      <c r="L11" s="1">
        <v>115</v>
      </c>
      <c r="M11" s="1">
        <v>114</v>
      </c>
      <c r="N11" s="1">
        <v>5</v>
      </c>
      <c r="O11" s="1">
        <v>175</v>
      </c>
      <c r="P11" s="1">
        <v>50</v>
      </c>
      <c r="Q11" s="1">
        <v>40</v>
      </c>
      <c r="S11" s="1">
        <v>216</v>
      </c>
      <c r="X11" s="14"/>
    </row>
    <row r="12" spans="1:24" x14ac:dyDescent="0.25">
      <c r="A12" s="1">
        <v>221</v>
      </c>
      <c r="B12" s="1">
        <v>73</v>
      </c>
      <c r="C12" s="1">
        <v>62</v>
      </c>
      <c r="D12" s="1">
        <v>170</v>
      </c>
      <c r="E12" s="1">
        <v>119</v>
      </c>
      <c r="F12" s="1">
        <v>174</v>
      </c>
      <c r="G12" s="1">
        <v>60</v>
      </c>
      <c r="H12" s="1">
        <v>83</v>
      </c>
      <c r="I12" s="1">
        <v>61</v>
      </c>
      <c r="J12" s="1">
        <v>64</v>
      </c>
      <c r="K12" s="1">
        <v>233</v>
      </c>
      <c r="L12" s="1">
        <v>191</v>
      </c>
      <c r="M12" s="1">
        <v>13</v>
      </c>
      <c r="N12" s="1">
        <v>118</v>
      </c>
      <c r="O12" s="1">
        <v>211</v>
      </c>
      <c r="P12" s="1">
        <v>108</v>
      </c>
      <c r="S12" s="1">
        <v>43</v>
      </c>
      <c r="X12" s="14" t="s">
        <v>40</v>
      </c>
    </row>
    <row r="13" spans="1:24" x14ac:dyDescent="0.25">
      <c r="A13" s="1">
        <v>218</v>
      </c>
      <c r="B13" s="1">
        <v>34</v>
      </c>
      <c r="C13" s="1">
        <v>210</v>
      </c>
      <c r="D13" s="1">
        <v>195</v>
      </c>
      <c r="E13" s="1">
        <v>32</v>
      </c>
      <c r="F13" s="1">
        <v>180</v>
      </c>
      <c r="G13" s="1">
        <v>38</v>
      </c>
      <c r="H13" s="1">
        <v>247</v>
      </c>
      <c r="I13" s="1">
        <v>232</v>
      </c>
      <c r="J13" s="1">
        <v>139</v>
      </c>
      <c r="K13" s="1">
        <v>8</v>
      </c>
      <c r="L13" s="1">
        <v>151</v>
      </c>
      <c r="M13" s="1">
        <v>41</v>
      </c>
      <c r="N13" s="1">
        <v>67</v>
      </c>
      <c r="O13" s="1">
        <v>145</v>
      </c>
      <c r="P13" s="1">
        <v>147</v>
      </c>
      <c r="S13" s="1">
        <v>254</v>
      </c>
      <c r="X13" s="14" t="s">
        <v>41</v>
      </c>
    </row>
    <row r="14" spans="1:24" x14ac:dyDescent="0.25">
      <c r="A14" s="1">
        <v>122</v>
      </c>
      <c r="B14" s="1">
        <v>86</v>
      </c>
      <c r="C14" s="1">
        <v>131</v>
      </c>
      <c r="D14" s="1">
        <v>235</v>
      </c>
      <c r="E14" s="1">
        <v>219</v>
      </c>
      <c r="F14" s="1">
        <v>92</v>
      </c>
      <c r="G14" s="1">
        <v>169</v>
      </c>
      <c r="H14" s="1">
        <v>223</v>
      </c>
      <c r="I14" s="1">
        <v>93</v>
      </c>
      <c r="J14" s="1">
        <v>95</v>
      </c>
      <c r="K14" s="1">
        <v>247</v>
      </c>
      <c r="L14" s="1">
        <v>228</v>
      </c>
      <c r="M14" s="1">
        <v>82</v>
      </c>
      <c r="N14" s="1">
        <v>204</v>
      </c>
      <c r="O14" s="1">
        <v>69</v>
      </c>
      <c r="P14" s="1">
        <v>175</v>
      </c>
      <c r="S14" s="1">
        <v>56</v>
      </c>
      <c r="X14" s="14" t="s">
        <v>42</v>
      </c>
    </row>
    <row r="15" spans="1:24" x14ac:dyDescent="0.25">
      <c r="B15" s="1">
        <v>29</v>
      </c>
      <c r="C15" s="1">
        <v>68</v>
      </c>
      <c r="D15" s="1">
        <v>95</v>
      </c>
      <c r="E15" s="1">
        <v>186</v>
      </c>
      <c r="F15" s="1">
        <v>51</v>
      </c>
      <c r="G15" s="1">
        <v>110</v>
      </c>
      <c r="H15" s="1">
        <v>103</v>
      </c>
      <c r="I15" s="1">
        <v>242</v>
      </c>
      <c r="J15" s="1">
        <v>202</v>
      </c>
      <c r="K15" s="1">
        <v>153</v>
      </c>
      <c r="L15" s="1">
        <v>86</v>
      </c>
      <c r="M15" s="1">
        <v>75</v>
      </c>
      <c r="N15" s="1">
        <v>171</v>
      </c>
      <c r="O15" s="1">
        <v>31</v>
      </c>
      <c r="P15" s="1">
        <v>173</v>
      </c>
      <c r="Q15" s="1">
        <v>114</v>
      </c>
      <c r="S15" s="1">
        <v>140</v>
      </c>
      <c r="X15" s="14" t="s">
        <v>43</v>
      </c>
    </row>
    <row r="16" spans="1:24" x14ac:dyDescent="0.25">
      <c r="B16" s="1">
        <v>9</v>
      </c>
      <c r="C16" s="1">
        <v>172</v>
      </c>
      <c r="D16" s="1">
        <v>51</v>
      </c>
      <c r="E16" s="1">
        <v>81</v>
      </c>
      <c r="F16" s="1">
        <v>189</v>
      </c>
      <c r="G16" s="1">
        <v>47</v>
      </c>
      <c r="H16" s="1">
        <v>217</v>
      </c>
      <c r="I16" s="1">
        <v>135</v>
      </c>
      <c r="J16" s="1">
        <v>214</v>
      </c>
      <c r="K16" s="1">
        <v>100</v>
      </c>
      <c r="L16" s="1">
        <v>79</v>
      </c>
      <c r="M16" s="1">
        <v>132</v>
      </c>
      <c r="N16" s="1">
        <v>114</v>
      </c>
      <c r="O16" s="1">
        <v>232</v>
      </c>
      <c r="P16" s="1">
        <v>15</v>
      </c>
      <c r="Q16" s="1">
        <v>101</v>
      </c>
      <c r="S16" s="1">
        <v>158</v>
      </c>
      <c r="X16" s="14" t="s">
        <v>44</v>
      </c>
    </row>
    <row r="17" spans="1:24" x14ac:dyDescent="0.25">
      <c r="A17" s="1">
        <v>170</v>
      </c>
      <c r="B17" s="1">
        <v>127</v>
      </c>
      <c r="C17" s="1">
        <v>207</v>
      </c>
      <c r="D17" s="1">
        <v>171</v>
      </c>
      <c r="E17" s="1">
        <v>102</v>
      </c>
      <c r="F17" s="1">
        <v>4</v>
      </c>
      <c r="G17" s="1">
        <v>148</v>
      </c>
      <c r="H17" s="1">
        <v>169</v>
      </c>
      <c r="I17" s="1">
        <v>71</v>
      </c>
      <c r="J17" s="1">
        <v>147</v>
      </c>
      <c r="K17" s="1">
        <v>137</v>
      </c>
      <c r="L17" s="1">
        <v>41</v>
      </c>
      <c r="M17" s="1">
        <v>208</v>
      </c>
      <c r="N17" s="1">
        <v>17</v>
      </c>
      <c r="O17" s="1">
        <v>23</v>
      </c>
      <c r="P17" s="1">
        <v>106</v>
      </c>
      <c r="S17" s="1">
        <v>138</v>
      </c>
      <c r="X17" s="14" t="s">
        <v>45</v>
      </c>
    </row>
    <row r="18" spans="1:24" x14ac:dyDescent="0.25">
      <c r="A18" s="1">
        <v>120</v>
      </c>
      <c r="B18" s="1">
        <v>181</v>
      </c>
      <c r="C18" s="1">
        <v>71</v>
      </c>
      <c r="D18" s="1">
        <v>148</v>
      </c>
      <c r="E18" s="1">
        <v>55</v>
      </c>
      <c r="F18" s="1">
        <v>44</v>
      </c>
      <c r="G18" s="1">
        <v>206</v>
      </c>
      <c r="H18" s="1">
        <v>129</v>
      </c>
      <c r="I18" s="1">
        <v>241</v>
      </c>
      <c r="J18" s="1">
        <v>96</v>
      </c>
      <c r="K18" s="1">
        <v>239</v>
      </c>
      <c r="L18" s="1">
        <v>56</v>
      </c>
      <c r="M18" s="1">
        <v>138</v>
      </c>
      <c r="N18" s="1">
        <v>245</v>
      </c>
      <c r="O18" s="1">
        <v>92</v>
      </c>
      <c r="P18" s="1">
        <v>181</v>
      </c>
      <c r="S18" s="1">
        <v>109</v>
      </c>
      <c r="X18" s="14"/>
    </row>
    <row r="19" spans="1:24" x14ac:dyDescent="0.25">
      <c r="A19" s="1">
        <v>218</v>
      </c>
      <c r="B19" s="1">
        <v>212</v>
      </c>
      <c r="C19" s="1">
        <v>173</v>
      </c>
      <c r="D19" s="1">
        <v>147</v>
      </c>
      <c r="E19" s="1">
        <v>187</v>
      </c>
      <c r="F19" s="1">
        <v>111</v>
      </c>
      <c r="G19" s="1">
        <v>245</v>
      </c>
      <c r="H19" s="1">
        <v>96</v>
      </c>
      <c r="I19" s="1">
        <v>149</v>
      </c>
      <c r="J19" s="1">
        <v>153</v>
      </c>
      <c r="K19" s="1">
        <v>227</v>
      </c>
      <c r="L19" s="1">
        <v>245</v>
      </c>
      <c r="M19" s="1">
        <v>127</v>
      </c>
      <c r="N19" s="1">
        <v>113</v>
      </c>
      <c r="O19" s="1">
        <v>187</v>
      </c>
      <c r="P19" s="1">
        <v>104</v>
      </c>
      <c r="S19" s="1">
        <v>189</v>
      </c>
      <c r="X19" s="14" t="s">
        <v>46</v>
      </c>
    </row>
    <row r="20" spans="1:24" x14ac:dyDescent="0.25">
      <c r="A20" s="1">
        <v>100</v>
      </c>
      <c r="B20" s="1">
        <v>106</v>
      </c>
      <c r="C20" s="1">
        <v>133</v>
      </c>
      <c r="D20" s="1">
        <v>162</v>
      </c>
      <c r="E20" s="1">
        <v>176</v>
      </c>
      <c r="F20" s="1">
        <v>123</v>
      </c>
      <c r="G20" s="1">
        <v>224</v>
      </c>
      <c r="H20" s="1">
        <v>215</v>
      </c>
      <c r="I20" s="1">
        <v>208</v>
      </c>
      <c r="J20" s="1">
        <v>58</v>
      </c>
      <c r="K20" s="1">
        <v>250</v>
      </c>
      <c r="L20" s="1">
        <v>51</v>
      </c>
      <c r="M20" s="1">
        <v>133</v>
      </c>
      <c r="N20" s="1">
        <v>94</v>
      </c>
      <c r="O20" s="1">
        <v>218</v>
      </c>
      <c r="P20" s="1">
        <v>176</v>
      </c>
      <c r="S20" s="1">
        <v>194</v>
      </c>
      <c r="X20" s="14" t="s">
        <v>47</v>
      </c>
    </row>
    <row r="21" spans="1:24" x14ac:dyDescent="0.25">
      <c r="A21" s="1">
        <v>107</v>
      </c>
      <c r="B21" s="1">
        <v>11</v>
      </c>
      <c r="C21" s="1">
        <v>231</v>
      </c>
      <c r="D21" s="1">
        <v>163</v>
      </c>
      <c r="E21" s="1">
        <v>161</v>
      </c>
      <c r="F21" s="1">
        <v>15</v>
      </c>
      <c r="G21" s="1">
        <v>73</v>
      </c>
      <c r="H21" s="1">
        <v>217</v>
      </c>
      <c r="I21" s="1">
        <v>33</v>
      </c>
      <c r="J21" s="1">
        <v>99</v>
      </c>
      <c r="K21" s="1">
        <v>203</v>
      </c>
      <c r="L21" s="1">
        <v>192</v>
      </c>
      <c r="M21" s="1">
        <v>240</v>
      </c>
      <c r="N21" s="1">
        <v>118</v>
      </c>
      <c r="O21" s="1">
        <v>245</v>
      </c>
      <c r="P21" s="1">
        <v>164</v>
      </c>
      <c r="S21" s="1">
        <v>44</v>
      </c>
      <c r="X21" s="14" t="s">
        <v>48</v>
      </c>
    </row>
    <row r="22" spans="1:24" x14ac:dyDescent="0.25">
      <c r="B22" s="1">
        <v>34</v>
      </c>
      <c r="C22" s="1">
        <v>138</v>
      </c>
      <c r="D22" s="1">
        <v>106</v>
      </c>
      <c r="E22" s="1">
        <v>89</v>
      </c>
      <c r="F22" s="1">
        <v>110</v>
      </c>
      <c r="G22" s="1">
        <v>185</v>
      </c>
      <c r="H22" s="1">
        <v>59</v>
      </c>
      <c r="I22" s="1">
        <v>64</v>
      </c>
      <c r="J22" s="1">
        <v>42</v>
      </c>
      <c r="K22" s="1">
        <v>181</v>
      </c>
      <c r="L22" s="1">
        <v>155</v>
      </c>
      <c r="M22" s="1">
        <v>25</v>
      </c>
      <c r="N22" s="1">
        <v>142</v>
      </c>
      <c r="O22" s="1">
        <v>11</v>
      </c>
      <c r="P22" s="1">
        <v>181</v>
      </c>
      <c r="Q22" s="1">
        <v>123</v>
      </c>
      <c r="S22" s="1">
        <v>91</v>
      </c>
      <c r="X22" s="14" t="s">
        <v>49</v>
      </c>
    </row>
    <row r="23" spans="1:24" x14ac:dyDescent="0.25">
      <c r="A23" s="1">
        <v>117</v>
      </c>
      <c r="B23" s="1">
        <v>9</v>
      </c>
      <c r="C23" s="1">
        <v>228</v>
      </c>
      <c r="D23" s="1">
        <v>15</v>
      </c>
      <c r="E23" s="1">
        <v>203</v>
      </c>
      <c r="F23" s="1">
        <v>207</v>
      </c>
      <c r="G23" s="1">
        <v>16</v>
      </c>
      <c r="H23" s="1">
        <v>97</v>
      </c>
      <c r="I23" s="1">
        <v>70</v>
      </c>
      <c r="J23" s="1">
        <v>29</v>
      </c>
      <c r="K23" s="1">
        <v>60</v>
      </c>
      <c r="L23" s="1">
        <v>161</v>
      </c>
      <c r="M23" s="1">
        <v>4</v>
      </c>
      <c r="N23" s="1">
        <v>67</v>
      </c>
      <c r="O23" s="1">
        <v>124</v>
      </c>
      <c r="P23" s="1">
        <v>113</v>
      </c>
      <c r="S23" s="1">
        <v>181</v>
      </c>
      <c r="X23" s="14" t="s">
        <v>50</v>
      </c>
    </row>
    <row r="24" spans="1:24" x14ac:dyDescent="0.25">
      <c r="A24" s="1">
        <v>161</v>
      </c>
      <c r="B24" s="1">
        <v>40</v>
      </c>
      <c r="C24" s="1">
        <v>38</v>
      </c>
      <c r="D24" s="1">
        <v>128</v>
      </c>
      <c r="E24" s="1">
        <v>217</v>
      </c>
      <c r="F24" s="1">
        <v>248</v>
      </c>
      <c r="G24" s="1">
        <v>76</v>
      </c>
      <c r="H24" s="1">
        <v>27</v>
      </c>
      <c r="I24" s="1">
        <v>187</v>
      </c>
      <c r="J24" s="1">
        <v>30</v>
      </c>
      <c r="K24" s="1">
        <v>134</v>
      </c>
      <c r="L24" s="1">
        <v>206</v>
      </c>
      <c r="M24" s="1">
        <v>47</v>
      </c>
      <c r="N24" s="1">
        <v>248</v>
      </c>
      <c r="O24" s="1">
        <v>217</v>
      </c>
      <c r="P24" s="1">
        <v>153</v>
      </c>
      <c r="S24" s="1">
        <v>170</v>
      </c>
      <c r="X24" s="14" t="s">
        <v>51</v>
      </c>
    </row>
    <row r="25" spans="1:24" x14ac:dyDescent="0.25">
      <c r="A25" s="1">
        <v>127</v>
      </c>
      <c r="B25" s="1">
        <v>204</v>
      </c>
      <c r="C25" s="1">
        <v>30</v>
      </c>
      <c r="D25" s="1">
        <v>70</v>
      </c>
      <c r="E25" s="1">
        <v>109</v>
      </c>
      <c r="F25" s="1">
        <v>183</v>
      </c>
      <c r="G25" s="1">
        <v>234</v>
      </c>
      <c r="H25" s="1">
        <v>145</v>
      </c>
      <c r="I25" s="1">
        <v>163</v>
      </c>
      <c r="J25" s="1">
        <v>143</v>
      </c>
      <c r="K25" s="1">
        <v>118</v>
      </c>
      <c r="L25" s="1">
        <v>210</v>
      </c>
      <c r="M25" s="1">
        <v>62</v>
      </c>
      <c r="N25" s="1">
        <v>175</v>
      </c>
      <c r="O25" s="1">
        <v>70</v>
      </c>
      <c r="P25" s="1">
        <v>118</v>
      </c>
      <c r="S25" s="1">
        <v>128</v>
      </c>
      <c r="X25" s="14" t="s">
        <v>52</v>
      </c>
    </row>
    <row r="26" spans="1:24" x14ac:dyDescent="0.25">
      <c r="B26" s="1">
        <v>83</v>
      </c>
      <c r="C26" s="1">
        <v>3</v>
      </c>
      <c r="D26" s="1">
        <v>162</v>
      </c>
      <c r="E26" s="1">
        <v>43</v>
      </c>
      <c r="F26" s="1">
        <v>134</v>
      </c>
      <c r="G26" s="1">
        <v>123</v>
      </c>
      <c r="H26" s="1">
        <v>156</v>
      </c>
      <c r="I26" s="1">
        <v>223</v>
      </c>
      <c r="J26" s="1">
        <v>116</v>
      </c>
      <c r="K26" s="1">
        <v>29</v>
      </c>
      <c r="L26" s="1">
        <v>99</v>
      </c>
      <c r="M26" s="1">
        <v>153</v>
      </c>
      <c r="N26" s="1">
        <v>60</v>
      </c>
      <c r="O26" s="1">
        <v>241</v>
      </c>
      <c r="P26" s="1">
        <v>251</v>
      </c>
      <c r="Q26" s="1">
        <v>222</v>
      </c>
      <c r="S26" s="1">
        <v>34</v>
      </c>
      <c r="X26" s="14" t="s">
        <v>53</v>
      </c>
    </row>
    <row r="27" spans="1:24" x14ac:dyDescent="0.25">
      <c r="A27" s="1">
        <v>115</v>
      </c>
      <c r="B27" s="1">
        <v>19</v>
      </c>
      <c r="C27" s="1">
        <v>1</v>
      </c>
      <c r="D27" s="1">
        <v>72</v>
      </c>
      <c r="E27" s="1">
        <v>69</v>
      </c>
      <c r="F27" s="1">
        <v>4</v>
      </c>
      <c r="G27" s="1">
        <v>178</v>
      </c>
      <c r="H27" s="1">
        <v>101</v>
      </c>
      <c r="I27" s="1">
        <v>222</v>
      </c>
      <c r="J27" s="1">
        <v>240</v>
      </c>
      <c r="K27" s="1">
        <v>131</v>
      </c>
      <c r="L27" s="1">
        <v>188</v>
      </c>
      <c r="M27" s="1">
        <v>139</v>
      </c>
      <c r="N27" s="1">
        <v>116</v>
      </c>
      <c r="O27" s="1">
        <v>91</v>
      </c>
      <c r="P27" s="1">
        <v>176</v>
      </c>
      <c r="S27" s="1">
        <v>199</v>
      </c>
      <c r="X27" s="14"/>
    </row>
    <row r="28" spans="1:24" x14ac:dyDescent="0.25">
      <c r="A28" s="1">
        <v>194</v>
      </c>
      <c r="B28" s="1">
        <v>148</v>
      </c>
      <c r="C28" s="1">
        <v>229</v>
      </c>
      <c r="D28" s="1">
        <v>72</v>
      </c>
      <c r="E28" s="1">
        <v>58</v>
      </c>
      <c r="F28" s="1">
        <v>109</v>
      </c>
      <c r="G28" s="1">
        <v>131</v>
      </c>
      <c r="H28" s="1">
        <v>227</v>
      </c>
      <c r="I28" s="1">
        <v>88</v>
      </c>
      <c r="J28" s="1">
        <v>21</v>
      </c>
      <c r="K28" s="1">
        <v>147</v>
      </c>
      <c r="L28" s="1">
        <v>69</v>
      </c>
      <c r="M28" s="1">
        <v>184</v>
      </c>
      <c r="N28" s="1">
        <v>239</v>
      </c>
      <c r="O28" s="1">
        <v>22</v>
      </c>
      <c r="P28" s="1">
        <v>86</v>
      </c>
      <c r="S28" s="1">
        <v>221</v>
      </c>
      <c r="X28" s="14" t="s">
        <v>54</v>
      </c>
    </row>
    <row r="29" spans="1:24" x14ac:dyDescent="0.25">
      <c r="A29" s="1">
        <v>241</v>
      </c>
      <c r="B29" s="1">
        <v>220</v>
      </c>
      <c r="C29" s="1">
        <v>220</v>
      </c>
      <c r="D29" s="1">
        <v>220</v>
      </c>
      <c r="E29" s="1">
        <v>209</v>
      </c>
      <c r="F29" s="1">
        <v>162</v>
      </c>
      <c r="G29" s="1">
        <v>158</v>
      </c>
      <c r="H29" s="1">
        <v>164</v>
      </c>
      <c r="I29" s="1">
        <v>115</v>
      </c>
      <c r="J29" s="1">
        <v>131</v>
      </c>
      <c r="K29" s="1">
        <v>178</v>
      </c>
      <c r="L29" s="1">
        <v>227</v>
      </c>
      <c r="M29" s="1">
        <v>79</v>
      </c>
      <c r="N29" s="1">
        <v>124</v>
      </c>
      <c r="O29" s="1">
        <v>29</v>
      </c>
      <c r="P29" s="1">
        <v>27</v>
      </c>
      <c r="S29" s="1">
        <v>20</v>
      </c>
      <c r="X29" s="14" t="s">
        <v>55</v>
      </c>
    </row>
    <row r="30" spans="1:24" x14ac:dyDescent="0.25">
      <c r="A30" s="1">
        <v>128</v>
      </c>
      <c r="B30" s="1">
        <v>138</v>
      </c>
      <c r="C30" s="1">
        <v>47</v>
      </c>
      <c r="D30" s="1">
        <v>38</v>
      </c>
      <c r="E30" s="1">
        <v>134</v>
      </c>
      <c r="F30" s="1">
        <v>27</v>
      </c>
      <c r="G30" s="1">
        <v>130</v>
      </c>
      <c r="H30" s="1">
        <v>130</v>
      </c>
      <c r="I30" s="1">
        <v>126</v>
      </c>
      <c r="J30" s="1">
        <v>175</v>
      </c>
      <c r="K30" s="1">
        <v>117</v>
      </c>
      <c r="L30" s="1">
        <v>139</v>
      </c>
      <c r="M30" s="1">
        <v>56</v>
      </c>
      <c r="N30" s="1">
        <v>227</v>
      </c>
      <c r="O30" s="1">
        <v>199</v>
      </c>
      <c r="P30" s="1">
        <v>93</v>
      </c>
      <c r="S30" s="1">
        <v>189</v>
      </c>
      <c r="X30" s="14" t="s">
        <v>56</v>
      </c>
    </row>
    <row r="31" spans="1:24" x14ac:dyDescent="0.25">
      <c r="B31" s="1">
        <v>61</v>
      </c>
      <c r="C31" s="1">
        <v>49</v>
      </c>
      <c r="D31" s="1">
        <v>248</v>
      </c>
      <c r="E31" s="1">
        <v>209</v>
      </c>
      <c r="F31" s="1">
        <v>94</v>
      </c>
      <c r="G31" s="1">
        <v>135</v>
      </c>
      <c r="H31" s="1">
        <v>13</v>
      </c>
      <c r="I31" s="1">
        <v>178</v>
      </c>
      <c r="J31" s="1">
        <v>173</v>
      </c>
      <c r="K31" s="1">
        <v>44</v>
      </c>
      <c r="L31" s="1">
        <v>27</v>
      </c>
      <c r="M31" s="1">
        <v>168</v>
      </c>
      <c r="N31" s="1">
        <v>42</v>
      </c>
      <c r="O31" s="1">
        <v>194</v>
      </c>
      <c r="P31" s="1">
        <v>18</v>
      </c>
      <c r="Q31" s="1">
        <v>98</v>
      </c>
      <c r="S31" s="1">
        <v>16</v>
      </c>
      <c r="X31" s="14" t="s">
        <v>57</v>
      </c>
    </row>
    <row r="32" spans="1:24" x14ac:dyDescent="0.25">
      <c r="B32" s="1">
        <v>40</v>
      </c>
      <c r="C32" s="1">
        <v>106</v>
      </c>
      <c r="D32" s="1">
        <v>10</v>
      </c>
      <c r="E32" s="1">
        <v>15</v>
      </c>
      <c r="F32" s="1">
        <v>174</v>
      </c>
      <c r="G32" s="1">
        <v>190</v>
      </c>
      <c r="H32" s="1">
        <v>28</v>
      </c>
      <c r="I32" s="1">
        <v>7</v>
      </c>
      <c r="J32" s="1">
        <v>161</v>
      </c>
      <c r="K32" s="1">
        <v>38</v>
      </c>
      <c r="L32" s="1">
        <v>135</v>
      </c>
      <c r="M32" s="1">
        <v>238</v>
      </c>
      <c r="N32" s="1">
        <v>91</v>
      </c>
      <c r="O32" s="1">
        <v>172</v>
      </c>
      <c r="P32" s="1">
        <v>45</v>
      </c>
      <c r="Q32" s="1">
        <v>226</v>
      </c>
      <c r="S32" s="1">
        <v>25</v>
      </c>
      <c r="X32" s="14" t="s">
        <v>58</v>
      </c>
    </row>
    <row r="33" spans="1:24" x14ac:dyDescent="0.25">
      <c r="B33" s="1">
        <v>66</v>
      </c>
      <c r="C33" s="1">
        <v>98</v>
      </c>
      <c r="D33" s="1">
        <v>112</v>
      </c>
      <c r="E33" s="1">
        <v>235</v>
      </c>
      <c r="F33" s="1">
        <v>152</v>
      </c>
      <c r="G33" s="1">
        <v>227</v>
      </c>
      <c r="H33" s="1">
        <v>96</v>
      </c>
      <c r="I33" s="1">
        <v>58</v>
      </c>
      <c r="J33" s="1">
        <v>127</v>
      </c>
      <c r="K33" s="1">
        <v>190</v>
      </c>
      <c r="L33" s="1">
        <v>129</v>
      </c>
      <c r="M33" s="1">
        <v>163</v>
      </c>
      <c r="N33" s="1">
        <v>119</v>
      </c>
      <c r="O33" s="1">
        <v>202</v>
      </c>
      <c r="P33" s="1">
        <v>84</v>
      </c>
      <c r="Q33" s="1">
        <v>154</v>
      </c>
      <c r="S33" s="1">
        <v>247</v>
      </c>
      <c r="X33" s="14"/>
    </row>
    <row r="34" spans="1:24" x14ac:dyDescent="0.25">
      <c r="A34" s="1">
        <v>142</v>
      </c>
      <c r="B34" s="1">
        <v>153</v>
      </c>
      <c r="C34" s="1">
        <v>29</v>
      </c>
      <c r="D34" s="1">
        <v>1</v>
      </c>
      <c r="E34" s="1">
        <v>230</v>
      </c>
      <c r="F34" s="1">
        <v>110</v>
      </c>
      <c r="G34" s="1">
        <v>58</v>
      </c>
      <c r="H34" s="1">
        <v>254</v>
      </c>
      <c r="I34" s="1">
        <v>111</v>
      </c>
      <c r="J34" s="1">
        <v>87</v>
      </c>
      <c r="K34" s="1">
        <v>12</v>
      </c>
      <c r="L34" s="1">
        <v>113</v>
      </c>
      <c r="M34" s="1">
        <v>232</v>
      </c>
      <c r="N34" s="1">
        <v>187</v>
      </c>
      <c r="O34" s="1">
        <v>231</v>
      </c>
      <c r="P34" s="1">
        <v>54</v>
      </c>
      <c r="S34" s="1">
        <v>185</v>
      </c>
      <c r="X34" s="14" t="s">
        <v>59</v>
      </c>
    </row>
    <row r="35" spans="1:24" x14ac:dyDescent="0.25">
      <c r="A35" s="1">
        <v>186</v>
      </c>
      <c r="B35" s="1">
        <v>49</v>
      </c>
      <c r="C35" s="1">
        <v>17</v>
      </c>
      <c r="D35" s="1">
        <v>16</v>
      </c>
      <c r="E35" s="1">
        <v>171</v>
      </c>
      <c r="F35" s="1">
        <v>8</v>
      </c>
      <c r="G35" s="1">
        <v>238</v>
      </c>
      <c r="H35" s="1">
        <v>111</v>
      </c>
      <c r="I35" s="1">
        <v>73</v>
      </c>
      <c r="J35" s="1">
        <v>110</v>
      </c>
      <c r="K35" s="1">
        <v>166</v>
      </c>
      <c r="L35" s="1">
        <v>77</v>
      </c>
      <c r="M35" s="1">
        <v>78</v>
      </c>
      <c r="N35" s="1">
        <v>109</v>
      </c>
      <c r="O35" s="1">
        <v>189</v>
      </c>
      <c r="P35" s="1">
        <v>23</v>
      </c>
      <c r="S35" s="1">
        <v>209</v>
      </c>
      <c r="X35" s="14" t="s">
        <v>60</v>
      </c>
    </row>
    <row r="36" spans="1:24" x14ac:dyDescent="0.25">
      <c r="A36" s="1">
        <v>223</v>
      </c>
      <c r="B36" s="1">
        <v>47</v>
      </c>
      <c r="C36" s="1">
        <v>25</v>
      </c>
      <c r="D36" s="1">
        <v>54</v>
      </c>
      <c r="E36" s="1">
        <v>138</v>
      </c>
      <c r="F36" s="1">
        <v>145</v>
      </c>
      <c r="G36" s="1">
        <v>108</v>
      </c>
      <c r="H36" s="1">
        <v>134</v>
      </c>
      <c r="I36" s="1">
        <v>95</v>
      </c>
      <c r="J36" s="1">
        <v>122</v>
      </c>
      <c r="K36" s="1">
        <v>155</v>
      </c>
      <c r="L36" s="1">
        <v>159</v>
      </c>
      <c r="M36" s="1">
        <v>248</v>
      </c>
      <c r="N36" s="1">
        <v>55</v>
      </c>
      <c r="O36" s="1">
        <v>46</v>
      </c>
      <c r="P36" s="1">
        <v>93</v>
      </c>
      <c r="S36" s="1">
        <v>76</v>
      </c>
      <c r="X36" s="14"/>
    </row>
    <row r="37" spans="1:24" x14ac:dyDescent="0.25">
      <c r="A37" s="1">
        <v>103</v>
      </c>
      <c r="B37" s="1">
        <v>163</v>
      </c>
      <c r="C37" s="1">
        <v>133</v>
      </c>
      <c r="D37" s="1">
        <v>14</v>
      </c>
      <c r="E37" s="1">
        <v>156</v>
      </c>
      <c r="F37" s="1">
        <v>118</v>
      </c>
      <c r="G37" s="1">
        <v>72</v>
      </c>
      <c r="H37" s="1">
        <v>117</v>
      </c>
      <c r="I37" s="1">
        <v>144</v>
      </c>
      <c r="J37" s="1">
        <v>153</v>
      </c>
      <c r="K37" s="1">
        <v>47</v>
      </c>
      <c r="L37" s="1">
        <v>251</v>
      </c>
      <c r="M37" s="1">
        <v>53</v>
      </c>
      <c r="N37" s="1">
        <v>10</v>
      </c>
      <c r="O37" s="1">
        <v>106</v>
      </c>
      <c r="P37" s="1">
        <v>85</v>
      </c>
      <c r="S37" s="1">
        <v>112</v>
      </c>
      <c r="X37" s="14" t="s">
        <v>61</v>
      </c>
    </row>
    <row r="38" spans="1:24" x14ac:dyDescent="0.25">
      <c r="A38" s="1">
        <v>108</v>
      </c>
      <c r="B38" s="1">
        <v>240</v>
      </c>
      <c r="C38" s="1">
        <v>3</v>
      </c>
      <c r="D38" s="1">
        <v>246</v>
      </c>
      <c r="E38" s="1">
        <v>90</v>
      </c>
      <c r="F38" s="1">
        <v>163</v>
      </c>
      <c r="G38" s="1">
        <v>41</v>
      </c>
      <c r="H38" s="1">
        <v>121</v>
      </c>
      <c r="I38" s="1">
        <v>90</v>
      </c>
      <c r="J38" s="1">
        <v>37</v>
      </c>
      <c r="K38" s="1">
        <v>79</v>
      </c>
      <c r="L38" s="1">
        <v>237</v>
      </c>
      <c r="M38" s="1">
        <v>169</v>
      </c>
      <c r="N38" s="1">
        <v>129</v>
      </c>
      <c r="O38" s="1">
        <v>87</v>
      </c>
      <c r="P38" s="1">
        <v>57</v>
      </c>
      <c r="S38" s="1">
        <v>167</v>
      </c>
      <c r="X38" s="14" t="s">
        <v>62</v>
      </c>
    </row>
    <row r="39" spans="1:24" x14ac:dyDescent="0.25">
      <c r="B39" s="1">
        <v>41</v>
      </c>
      <c r="C39" s="1">
        <v>53</v>
      </c>
      <c r="D39" s="1">
        <v>142</v>
      </c>
      <c r="E39" s="1">
        <v>238</v>
      </c>
      <c r="F39" s="1">
        <v>144</v>
      </c>
      <c r="G39" s="1">
        <v>134</v>
      </c>
      <c r="H39" s="1">
        <v>203</v>
      </c>
      <c r="I39" s="1">
        <v>129</v>
      </c>
      <c r="J39" s="1">
        <v>19</v>
      </c>
      <c r="K39" s="1">
        <v>231</v>
      </c>
      <c r="L39" s="1">
        <v>213</v>
      </c>
      <c r="M39" s="1">
        <v>207</v>
      </c>
      <c r="N39" s="1">
        <v>11</v>
      </c>
      <c r="O39" s="1">
        <v>122</v>
      </c>
      <c r="P39" s="1">
        <v>239</v>
      </c>
      <c r="Q39" s="1">
        <v>146</v>
      </c>
      <c r="S39" s="1">
        <v>92</v>
      </c>
      <c r="X39" s="14"/>
    </row>
    <row r="40" spans="1:24" x14ac:dyDescent="0.25">
      <c r="B40" s="1">
        <v>29</v>
      </c>
      <c r="C40" s="1">
        <v>67</v>
      </c>
      <c r="D40" s="1">
        <v>210</v>
      </c>
      <c r="E40" s="1">
        <v>154</v>
      </c>
      <c r="F40" s="1">
        <v>131</v>
      </c>
      <c r="G40" s="1">
        <v>0</v>
      </c>
      <c r="H40" s="1">
        <v>61</v>
      </c>
      <c r="I40" s="1">
        <v>136</v>
      </c>
      <c r="J40" s="1">
        <v>149</v>
      </c>
      <c r="K40" s="1">
        <v>237</v>
      </c>
      <c r="L40" s="1">
        <v>109</v>
      </c>
      <c r="M40" s="1">
        <v>101</v>
      </c>
      <c r="N40" s="1">
        <v>156</v>
      </c>
      <c r="O40" s="1">
        <v>33</v>
      </c>
      <c r="P40" s="1">
        <v>94</v>
      </c>
      <c r="Q40" s="1">
        <v>51</v>
      </c>
      <c r="S40" s="1">
        <v>131</v>
      </c>
      <c r="X40" s="14" t="s">
        <v>63</v>
      </c>
    </row>
    <row r="41" spans="1:24" x14ac:dyDescent="0.25">
      <c r="B41" s="1">
        <v>53</v>
      </c>
      <c r="C41" s="1">
        <v>57</v>
      </c>
      <c r="D41" s="1">
        <v>82</v>
      </c>
      <c r="E41" s="1">
        <v>210</v>
      </c>
      <c r="F41" s="1">
        <v>78</v>
      </c>
      <c r="G41" s="1">
        <v>72</v>
      </c>
      <c r="H41" s="1">
        <v>230</v>
      </c>
      <c r="I41" s="1">
        <v>130</v>
      </c>
      <c r="J41" s="1">
        <v>78</v>
      </c>
      <c r="K41" s="1">
        <v>148</v>
      </c>
      <c r="L41" s="1">
        <v>17</v>
      </c>
      <c r="M41" s="1">
        <v>126</v>
      </c>
      <c r="N41" s="1">
        <v>42</v>
      </c>
      <c r="O41" s="1">
        <v>220</v>
      </c>
      <c r="P41" s="1">
        <v>212</v>
      </c>
      <c r="Q41" s="1">
        <v>33</v>
      </c>
      <c r="S41" s="1">
        <v>235</v>
      </c>
      <c r="X41" s="14" t="s">
        <v>64</v>
      </c>
    </row>
    <row r="42" spans="1:24" x14ac:dyDescent="0.25">
      <c r="A42" s="1">
        <v>140</v>
      </c>
      <c r="B42" s="1">
        <v>130</v>
      </c>
      <c r="C42" s="1">
        <v>115</v>
      </c>
      <c r="D42" s="1">
        <v>125</v>
      </c>
      <c r="E42" s="1">
        <v>147</v>
      </c>
      <c r="F42" s="1">
        <v>198</v>
      </c>
      <c r="G42" s="1">
        <v>151</v>
      </c>
      <c r="H42" s="1">
        <v>208</v>
      </c>
      <c r="I42" s="1">
        <v>217</v>
      </c>
      <c r="J42" s="1">
        <v>126</v>
      </c>
      <c r="K42" s="1">
        <v>31</v>
      </c>
      <c r="L42" s="1">
        <v>123</v>
      </c>
      <c r="M42" s="1">
        <v>22</v>
      </c>
      <c r="N42" s="1">
        <v>247</v>
      </c>
      <c r="O42" s="1">
        <v>200</v>
      </c>
      <c r="P42" s="1">
        <v>72</v>
      </c>
      <c r="S42" s="1">
        <v>109</v>
      </c>
      <c r="X42" s="14" t="s">
        <v>65</v>
      </c>
    </row>
    <row r="43" spans="1:24" x14ac:dyDescent="0.25">
      <c r="A43" s="1">
        <v>247</v>
      </c>
      <c r="B43" s="1">
        <v>23</v>
      </c>
      <c r="C43" s="1">
        <v>96</v>
      </c>
      <c r="D43" s="1">
        <v>110</v>
      </c>
      <c r="E43" s="1">
        <v>204</v>
      </c>
      <c r="F43" s="1">
        <v>173</v>
      </c>
      <c r="G43" s="1">
        <v>44</v>
      </c>
      <c r="H43" s="1">
        <v>248</v>
      </c>
      <c r="I43" s="1">
        <v>176</v>
      </c>
      <c r="J43" s="1">
        <v>104</v>
      </c>
      <c r="K43" s="1">
        <v>163</v>
      </c>
      <c r="L43" s="1">
        <v>95</v>
      </c>
      <c r="M43" s="1">
        <v>101</v>
      </c>
      <c r="N43" s="1">
        <v>231</v>
      </c>
      <c r="O43" s="1">
        <v>85</v>
      </c>
      <c r="P43" s="1">
        <v>39</v>
      </c>
      <c r="S43" s="1">
        <v>57</v>
      </c>
      <c r="X43" s="14" t="s">
        <v>66</v>
      </c>
    </row>
    <row r="44" spans="1:24" x14ac:dyDescent="0.25">
      <c r="B44" s="1">
        <v>3</v>
      </c>
      <c r="C44" s="1">
        <v>237</v>
      </c>
      <c r="D44" s="1">
        <v>139</v>
      </c>
      <c r="E44" s="1">
        <v>81</v>
      </c>
      <c r="F44" s="1">
        <v>75</v>
      </c>
      <c r="G44" s="1">
        <v>147</v>
      </c>
      <c r="H44" s="1">
        <v>5</v>
      </c>
      <c r="I44" s="1">
        <v>235</v>
      </c>
      <c r="J44" s="1">
        <v>8</v>
      </c>
      <c r="K44" s="1">
        <v>67</v>
      </c>
      <c r="L44" s="1">
        <v>70</v>
      </c>
      <c r="M44" s="1">
        <v>235</v>
      </c>
      <c r="N44" s="1">
        <v>40</v>
      </c>
      <c r="O44" s="1">
        <v>79</v>
      </c>
      <c r="P44" s="1">
        <v>65</v>
      </c>
      <c r="Q44" s="1">
        <v>30</v>
      </c>
      <c r="S44" s="1">
        <v>25</v>
      </c>
      <c r="X44" s="14" t="s">
        <v>67</v>
      </c>
    </row>
    <row r="45" spans="1:24" x14ac:dyDescent="0.25">
      <c r="B45" s="1">
        <v>76</v>
      </c>
      <c r="C45" s="1">
        <v>240</v>
      </c>
      <c r="D45" s="1">
        <v>16</v>
      </c>
      <c r="E45" s="1">
        <v>191</v>
      </c>
      <c r="F45" s="1">
        <v>152</v>
      </c>
      <c r="G45" s="1">
        <v>126</v>
      </c>
      <c r="H45" s="1">
        <v>246</v>
      </c>
      <c r="I45" s="1">
        <v>197</v>
      </c>
      <c r="J45" s="1">
        <v>67</v>
      </c>
      <c r="K45" s="1">
        <v>71</v>
      </c>
      <c r="L45" s="1">
        <v>63</v>
      </c>
      <c r="M45" s="1">
        <v>246</v>
      </c>
      <c r="N45" s="1">
        <v>241</v>
      </c>
      <c r="O45" s="1">
        <v>133</v>
      </c>
      <c r="P45" s="1">
        <v>123</v>
      </c>
      <c r="Q45" s="1">
        <v>184</v>
      </c>
      <c r="S45" s="1">
        <v>159</v>
      </c>
      <c r="X45" s="14" t="s">
        <v>68</v>
      </c>
    </row>
    <row r="46" spans="1:24" x14ac:dyDescent="0.25">
      <c r="A46" s="1">
        <v>135</v>
      </c>
      <c r="B46" s="1">
        <v>95</v>
      </c>
      <c r="C46" s="1">
        <v>120</v>
      </c>
      <c r="D46" s="1">
        <v>147</v>
      </c>
      <c r="E46" s="1">
        <v>171</v>
      </c>
      <c r="F46" s="1">
        <v>234</v>
      </c>
      <c r="G46" s="1">
        <v>29</v>
      </c>
      <c r="H46" s="1">
        <v>181</v>
      </c>
      <c r="I46" s="1">
        <v>245</v>
      </c>
      <c r="J46" s="1">
        <v>200</v>
      </c>
      <c r="K46" s="1">
        <v>239</v>
      </c>
      <c r="L46" s="1">
        <v>171</v>
      </c>
      <c r="M46" s="1">
        <v>238</v>
      </c>
      <c r="N46" s="1">
        <v>114</v>
      </c>
      <c r="O46" s="1">
        <v>47</v>
      </c>
      <c r="P46" s="1">
        <v>55</v>
      </c>
      <c r="S46" s="1">
        <v>127</v>
      </c>
      <c r="X46" s="14" t="s">
        <v>69</v>
      </c>
    </row>
    <row r="47" spans="1:24" x14ac:dyDescent="0.25">
      <c r="A47" s="1">
        <v>126</v>
      </c>
      <c r="B47" s="1">
        <v>248</v>
      </c>
      <c r="C47" s="1">
        <v>101</v>
      </c>
      <c r="D47" s="1">
        <v>40</v>
      </c>
      <c r="E47" s="1">
        <v>32</v>
      </c>
      <c r="F47" s="1">
        <v>237</v>
      </c>
      <c r="G47" s="1">
        <v>212</v>
      </c>
      <c r="H47" s="1">
        <v>220</v>
      </c>
      <c r="I47" s="1">
        <v>14</v>
      </c>
      <c r="J47" s="1">
        <v>199</v>
      </c>
      <c r="K47" s="1">
        <v>82</v>
      </c>
      <c r="L47" s="1">
        <v>163</v>
      </c>
      <c r="M47" s="1">
        <v>228</v>
      </c>
      <c r="N47" s="1">
        <v>21</v>
      </c>
      <c r="O47" s="1">
        <v>40</v>
      </c>
      <c r="P47" s="1">
        <v>76</v>
      </c>
      <c r="S47" s="1">
        <v>143</v>
      </c>
      <c r="X47" s="14" t="s">
        <v>70</v>
      </c>
    </row>
    <row r="48" spans="1:24" x14ac:dyDescent="0.25">
      <c r="A48" s="1">
        <v>119</v>
      </c>
      <c r="B48" s="1">
        <v>22</v>
      </c>
      <c r="C48" s="1">
        <v>110</v>
      </c>
      <c r="D48" s="1">
        <v>8</v>
      </c>
      <c r="E48" s="1">
        <v>255</v>
      </c>
      <c r="F48" s="1">
        <v>37</v>
      </c>
      <c r="G48" s="1">
        <v>190</v>
      </c>
      <c r="H48" s="1">
        <v>126</v>
      </c>
      <c r="I48" s="1">
        <v>22</v>
      </c>
      <c r="J48" s="1">
        <v>71</v>
      </c>
      <c r="K48" s="1">
        <v>5</v>
      </c>
      <c r="L48" s="1">
        <v>16</v>
      </c>
      <c r="M48" s="1">
        <v>225</v>
      </c>
      <c r="N48" s="1">
        <v>104</v>
      </c>
      <c r="O48" s="1">
        <v>99</v>
      </c>
      <c r="P48" s="1">
        <v>220</v>
      </c>
      <c r="S48" s="1">
        <v>181</v>
      </c>
      <c r="X48" s="14" t="s">
        <v>71</v>
      </c>
    </row>
    <row r="49" spans="1:24" x14ac:dyDescent="0.25">
      <c r="B49" s="1">
        <v>27</v>
      </c>
      <c r="C49" s="1">
        <v>74</v>
      </c>
      <c r="D49" s="1">
        <v>65</v>
      </c>
      <c r="E49" s="1">
        <v>188</v>
      </c>
      <c r="F49" s="1">
        <v>117</v>
      </c>
      <c r="G49" s="1">
        <v>210</v>
      </c>
      <c r="H49" s="1">
        <v>69</v>
      </c>
      <c r="I49" s="1">
        <v>177</v>
      </c>
      <c r="J49" s="1">
        <v>216</v>
      </c>
      <c r="K49" s="1">
        <v>120</v>
      </c>
      <c r="L49" s="1">
        <v>130</v>
      </c>
      <c r="M49" s="1">
        <v>21</v>
      </c>
      <c r="N49" s="1">
        <v>63</v>
      </c>
      <c r="O49" s="1">
        <v>190</v>
      </c>
      <c r="P49" s="1">
        <v>123</v>
      </c>
      <c r="Q49" s="1">
        <v>194</v>
      </c>
      <c r="S49" s="1">
        <v>81</v>
      </c>
      <c r="X49" s="14"/>
    </row>
    <row r="50" spans="1:24" x14ac:dyDescent="0.25">
      <c r="B50" s="1">
        <v>42</v>
      </c>
      <c r="C50" s="1">
        <v>240</v>
      </c>
      <c r="D50" s="1">
        <v>157</v>
      </c>
      <c r="E50" s="1">
        <v>14</v>
      </c>
      <c r="F50" s="1">
        <v>204</v>
      </c>
      <c r="G50" s="1">
        <v>239</v>
      </c>
      <c r="H50" s="1">
        <v>89</v>
      </c>
      <c r="I50" s="1">
        <v>48</v>
      </c>
      <c r="J50" s="1">
        <v>153</v>
      </c>
      <c r="K50" s="1">
        <v>190</v>
      </c>
      <c r="L50" s="1">
        <v>211</v>
      </c>
      <c r="M50" s="1">
        <v>154</v>
      </c>
      <c r="N50" s="1">
        <v>190</v>
      </c>
      <c r="O50" s="1">
        <v>222</v>
      </c>
      <c r="P50" s="1">
        <v>120</v>
      </c>
      <c r="Q50" s="1">
        <v>23</v>
      </c>
      <c r="S50" s="1">
        <v>160</v>
      </c>
      <c r="X50" s="14" t="s">
        <v>72</v>
      </c>
    </row>
    <row r="51" spans="1:24" x14ac:dyDescent="0.25">
      <c r="B51" s="1">
        <v>36</v>
      </c>
      <c r="C51" s="1">
        <v>1</v>
      </c>
      <c r="D51" s="1">
        <v>41</v>
      </c>
      <c r="E51" s="1">
        <v>146</v>
      </c>
      <c r="F51" s="1">
        <v>105</v>
      </c>
      <c r="G51" s="1">
        <v>249</v>
      </c>
      <c r="H51" s="1">
        <v>195</v>
      </c>
      <c r="I51" s="1">
        <v>50</v>
      </c>
      <c r="J51" s="1">
        <v>160</v>
      </c>
      <c r="K51" s="1">
        <v>243</v>
      </c>
      <c r="L51" s="1">
        <v>231</v>
      </c>
      <c r="M51" s="1">
        <v>68</v>
      </c>
      <c r="N51" s="1">
        <v>10</v>
      </c>
      <c r="O51" s="1">
        <v>194</v>
      </c>
      <c r="P51" s="1">
        <v>241</v>
      </c>
      <c r="Q51" s="1">
        <v>137</v>
      </c>
      <c r="S51" s="1">
        <v>204</v>
      </c>
      <c r="X51" s="14" t="s">
        <v>73</v>
      </c>
    </row>
    <row r="52" spans="1:24" x14ac:dyDescent="0.25">
      <c r="B52" s="1">
        <v>95</v>
      </c>
      <c r="C52" s="1">
        <v>251</v>
      </c>
      <c r="D52" s="1">
        <v>125</v>
      </c>
      <c r="E52" s="1">
        <v>68</v>
      </c>
      <c r="F52" s="1">
        <v>126</v>
      </c>
      <c r="G52" s="1">
        <v>28</v>
      </c>
      <c r="H52" s="1">
        <v>209</v>
      </c>
      <c r="I52" s="1">
        <v>213</v>
      </c>
      <c r="J52" s="1">
        <v>39</v>
      </c>
      <c r="K52" s="1">
        <v>23</v>
      </c>
      <c r="L52" s="1">
        <v>46</v>
      </c>
      <c r="M52" s="1">
        <v>60</v>
      </c>
      <c r="N52" s="1">
        <v>237</v>
      </c>
      <c r="O52" s="1">
        <v>50</v>
      </c>
      <c r="P52" s="1">
        <v>21</v>
      </c>
      <c r="Q52" s="1">
        <v>14</v>
      </c>
      <c r="S52" s="1">
        <v>179</v>
      </c>
      <c r="X52" s="14" t="s">
        <v>74</v>
      </c>
    </row>
    <row r="53" spans="1:24" x14ac:dyDescent="0.25">
      <c r="B53" s="1">
        <v>85</v>
      </c>
      <c r="C53" s="1">
        <v>206</v>
      </c>
      <c r="D53" s="1">
        <v>205</v>
      </c>
      <c r="E53" s="1">
        <v>80</v>
      </c>
      <c r="F53" s="1">
        <v>252</v>
      </c>
      <c r="G53" s="1">
        <v>210</v>
      </c>
      <c r="H53" s="1">
        <v>93</v>
      </c>
      <c r="I53" s="1">
        <v>165</v>
      </c>
      <c r="J53" s="1">
        <v>246</v>
      </c>
      <c r="K53" s="1">
        <v>108</v>
      </c>
      <c r="L53" s="1">
        <v>198</v>
      </c>
      <c r="M53" s="1">
        <v>144</v>
      </c>
      <c r="N53" s="1">
        <v>226</v>
      </c>
      <c r="O53" s="1">
        <v>89</v>
      </c>
      <c r="P53" s="1">
        <v>177</v>
      </c>
      <c r="Q53" s="1">
        <v>27</v>
      </c>
      <c r="S53" s="1">
        <v>217</v>
      </c>
      <c r="X53" s="14" t="s">
        <v>75</v>
      </c>
    </row>
    <row r="54" spans="1:24" x14ac:dyDescent="0.25">
      <c r="B54" s="1">
        <v>50</v>
      </c>
      <c r="C54" s="1">
        <v>216</v>
      </c>
      <c r="D54" s="1">
        <v>186</v>
      </c>
      <c r="E54" s="1">
        <v>133</v>
      </c>
      <c r="F54" s="1">
        <v>99</v>
      </c>
      <c r="G54" s="1">
        <v>85</v>
      </c>
      <c r="H54" s="1">
        <v>119</v>
      </c>
      <c r="I54" s="1">
        <v>22</v>
      </c>
      <c r="J54" s="1">
        <v>165</v>
      </c>
      <c r="K54" s="1">
        <v>27</v>
      </c>
      <c r="L54" s="1">
        <v>226</v>
      </c>
      <c r="M54" s="1">
        <v>126</v>
      </c>
      <c r="N54" s="1">
        <v>156</v>
      </c>
      <c r="O54" s="1">
        <v>190</v>
      </c>
      <c r="P54" s="1">
        <v>33</v>
      </c>
      <c r="Q54" s="1">
        <v>157</v>
      </c>
      <c r="S54" s="1">
        <v>56</v>
      </c>
      <c r="X54" s="14"/>
    </row>
    <row r="55" spans="1:24" x14ac:dyDescent="0.25">
      <c r="B55" s="1">
        <v>31</v>
      </c>
      <c r="C55" s="1">
        <v>214</v>
      </c>
      <c r="D55" s="1">
        <v>56</v>
      </c>
      <c r="E55" s="1">
        <v>169</v>
      </c>
      <c r="F55" s="1">
        <v>244</v>
      </c>
      <c r="G55" s="1">
        <v>93</v>
      </c>
      <c r="H55" s="1">
        <v>153</v>
      </c>
      <c r="I55" s="1">
        <v>124</v>
      </c>
      <c r="J55" s="1">
        <v>61</v>
      </c>
      <c r="K55" s="1">
        <v>191</v>
      </c>
      <c r="L55" s="1">
        <v>67</v>
      </c>
      <c r="M55" s="1">
        <v>241</v>
      </c>
      <c r="N55" s="1">
        <v>4</v>
      </c>
      <c r="O55" s="1">
        <v>251</v>
      </c>
      <c r="P55" s="1">
        <v>171</v>
      </c>
      <c r="Q55" s="1">
        <v>14</v>
      </c>
      <c r="S55" s="1">
        <v>141</v>
      </c>
      <c r="X55" s="14" t="s">
        <v>76</v>
      </c>
    </row>
    <row r="56" spans="1:24" x14ac:dyDescent="0.25">
      <c r="A56" s="1">
        <v>100</v>
      </c>
      <c r="B56" s="1">
        <v>181</v>
      </c>
      <c r="C56" s="1">
        <v>226</v>
      </c>
      <c r="D56" s="1">
        <v>230</v>
      </c>
      <c r="E56" s="1">
        <v>10</v>
      </c>
      <c r="F56" s="1">
        <v>76</v>
      </c>
      <c r="G56" s="1">
        <v>119</v>
      </c>
      <c r="H56" s="1">
        <v>236</v>
      </c>
      <c r="I56" s="1">
        <v>129</v>
      </c>
      <c r="J56" s="1">
        <v>220</v>
      </c>
      <c r="K56" s="1">
        <v>14</v>
      </c>
      <c r="L56" s="1">
        <v>84</v>
      </c>
      <c r="M56" s="1">
        <v>185</v>
      </c>
      <c r="N56" s="1">
        <v>245</v>
      </c>
      <c r="O56" s="1">
        <v>67</v>
      </c>
      <c r="P56" s="1">
        <v>245</v>
      </c>
      <c r="S56" s="1">
        <v>90</v>
      </c>
      <c r="X56" s="14" t="s">
        <v>77</v>
      </c>
    </row>
    <row r="57" spans="1:24" x14ac:dyDescent="0.25">
      <c r="A57" s="1">
        <v>252</v>
      </c>
      <c r="B57" s="1">
        <v>128</v>
      </c>
      <c r="C57" s="1">
        <v>210</v>
      </c>
      <c r="D57" s="1">
        <v>176</v>
      </c>
      <c r="E57" s="1">
        <v>91</v>
      </c>
      <c r="F57" s="1">
        <v>164</v>
      </c>
      <c r="G57" s="1">
        <v>27</v>
      </c>
      <c r="H57" s="1">
        <v>195</v>
      </c>
      <c r="I57" s="1">
        <v>154</v>
      </c>
      <c r="J57" s="1">
        <v>128</v>
      </c>
      <c r="K57" s="1">
        <v>217</v>
      </c>
      <c r="L57" s="1">
        <v>67</v>
      </c>
      <c r="M57" s="1">
        <v>214</v>
      </c>
      <c r="N57" s="1">
        <v>177</v>
      </c>
      <c r="O57" s="1">
        <v>10</v>
      </c>
      <c r="P57" s="1">
        <v>149</v>
      </c>
      <c r="S57" s="1">
        <v>153</v>
      </c>
      <c r="X57" s="14" t="s">
        <v>78</v>
      </c>
    </row>
    <row r="58" spans="1:24" x14ac:dyDescent="0.25">
      <c r="A58" s="1">
        <v>116</v>
      </c>
      <c r="B58" s="1">
        <v>148</v>
      </c>
      <c r="C58" s="1">
        <v>79</v>
      </c>
      <c r="D58" s="1">
        <v>104</v>
      </c>
      <c r="E58" s="1">
        <v>125</v>
      </c>
      <c r="F58" s="1">
        <v>213</v>
      </c>
      <c r="G58" s="1">
        <v>45</v>
      </c>
      <c r="H58" s="1">
        <v>58</v>
      </c>
      <c r="I58" s="1">
        <v>43</v>
      </c>
      <c r="J58" s="1">
        <v>31</v>
      </c>
      <c r="K58" s="1">
        <v>170</v>
      </c>
      <c r="L58" s="1">
        <v>21</v>
      </c>
      <c r="M58" s="1">
        <v>51</v>
      </c>
      <c r="N58" s="1">
        <v>123</v>
      </c>
      <c r="O58" s="1">
        <v>189</v>
      </c>
      <c r="P58" s="1">
        <v>2</v>
      </c>
      <c r="S58" s="1">
        <v>86</v>
      </c>
      <c r="X58" s="14" t="s">
        <v>79</v>
      </c>
    </row>
    <row r="59" spans="1:24" x14ac:dyDescent="0.25">
      <c r="A59" s="1">
        <v>111</v>
      </c>
      <c r="B59" s="1">
        <v>48</v>
      </c>
      <c r="C59" s="1">
        <v>224</v>
      </c>
      <c r="D59" s="1">
        <v>136</v>
      </c>
      <c r="E59" s="1">
        <v>196</v>
      </c>
      <c r="F59" s="1">
        <v>127</v>
      </c>
      <c r="G59" s="1">
        <v>13</v>
      </c>
      <c r="H59" s="1">
        <v>29</v>
      </c>
      <c r="I59" s="1">
        <v>27</v>
      </c>
      <c r="J59" s="1">
        <v>69</v>
      </c>
      <c r="K59" s="1">
        <v>173</v>
      </c>
      <c r="L59" s="1">
        <v>226</v>
      </c>
      <c r="M59" s="1">
        <v>92</v>
      </c>
      <c r="N59" s="1">
        <v>249</v>
      </c>
      <c r="O59" s="1">
        <v>76</v>
      </c>
      <c r="P59" s="1">
        <v>64</v>
      </c>
      <c r="S59" s="1">
        <v>15</v>
      </c>
      <c r="X59" s="14" t="s">
        <v>80</v>
      </c>
    </row>
    <row r="60" spans="1:24" x14ac:dyDescent="0.25">
      <c r="A60" s="1">
        <v>226</v>
      </c>
      <c r="B60" s="1">
        <v>230</v>
      </c>
      <c r="C60" s="1">
        <v>224</v>
      </c>
      <c r="D60" s="1">
        <v>0</v>
      </c>
      <c r="E60" s="1">
        <v>239</v>
      </c>
      <c r="F60" s="1">
        <v>95</v>
      </c>
      <c r="G60" s="1">
        <v>205</v>
      </c>
      <c r="H60" s="1">
        <v>115</v>
      </c>
      <c r="I60" s="1">
        <v>252</v>
      </c>
      <c r="J60" s="1">
        <v>144</v>
      </c>
      <c r="K60" s="1">
        <v>199</v>
      </c>
      <c r="L60" s="1">
        <v>30</v>
      </c>
      <c r="M60" s="1">
        <v>211</v>
      </c>
      <c r="N60" s="1">
        <v>95</v>
      </c>
      <c r="O60" s="1">
        <v>101</v>
      </c>
      <c r="P60" s="1">
        <v>203</v>
      </c>
      <c r="S60" s="1">
        <v>54</v>
      </c>
      <c r="X60" s="14" t="s">
        <v>81</v>
      </c>
    </row>
    <row r="61" spans="1:24" x14ac:dyDescent="0.25">
      <c r="A61" s="1">
        <v>168</v>
      </c>
      <c r="B61" s="1">
        <v>203</v>
      </c>
      <c r="C61" s="1">
        <v>243</v>
      </c>
      <c r="D61" s="1">
        <v>22</v>
      </c>
      <c r="E61" s="1">
        <v>254</v>
      </c>
      <c r="F61" s="1">
        <v>11</v>
      </c>
      <c r="G61" s="1">
        <v>63</v>
      </c>
      <c r="H61" s="1">
        <v>147</v>
      </c>
      <c r="I61" s="1">
        <v>188</v>
      </c>
      <c r="J61" s="1">
        <v>60</v>
      </c>
      <c r="K61" s="1">
        <v>37</v>
      </c>
      <c r="L61" s="1">
        <v>114</v>
      </c>
      <c r="M61" s="1">
        <v>140</v>
      </c>
      <c r="N61" s="1">
        <v>167</v>
      </c>
      <c r="O61" s="1">
        <v>77</v>
      </c>
      <c r="P61" s="1">
        <v>238</v>
      </c>
      <c r="S61" s="1">
        <v>29</v>
      </c>
      <c r="X61" s="14" t="s">
        <v>82</v>
      </c>
    </row>
    <row r="62" spans="1:24" x14ac:dyDescent="0.25">
      <c r="B62" s="1">
        <v>99</v>
      </c>
      <c r="C62" s="1">
        <v>124</v>
      </c>
      <c r="D62" s="1">
        <v>124</v>
      </c>
      <c r="E62" s="1">
        <v>68</v>
      </c>
      <c r="F62" s="1">
        <v>7</v>
      </c>
      <c r="G62" s="1">
        <v>140</v>
      </c>
      <c r="H62" s="1">
        <v>41</v>
      </c>
      <c r="I62" s="1">
        <v>172</v>
      </c>
      <c r="J62" s="1">
        <v>40</v>
      </c>
      <c r="K62" s="1">
        <v>137</v>
      </c>
      <c r="L62" s="1">
        <v>226</v>
      </c>
      <c r="M62" s="1">
        <v>185</v>
      </c>
      <c r="N62" s="1">
        <v>28</v>
      </c>
      <c r="O62" s="1">
        <v>59</v>
      </c>
      <c r="P62" s="1">
        <v>142</v>
      </c>
      <c r="Q62" s="1">
        <v>249</v>
      </c>
      <c r="S62" s="1">
        <v>160</v>
      </c>
      <c r="X62" s="14" t="s">
        <v>83</v>
      </c>
    </row>
    <row r="63" spans="1:24" x14ac:dyDescent="0.25">
      <c r="A63" s="1">
        <v>223</v>
      </c>
      <c r="B63" s="1">
        <v>56</v>
      </c>
      <c r="C63" s="1">
        <v>96</v>
      </c>
      <c r="D63" s="1">
        <v>217</v>
      </c>
      <c r="E63" s="1">
        <v>255</v>
      </c>
      <c r="F63" s="1">
        <v>191</v>
      </c>
      <c r="G63" s="1">
        <v>125</v>
      </c>
      <c r="H63" s="1">
        <v>185</v>
      </c>
      <c r="I63" s="1">
        <v>224</v>
      </c>
      <c r="J63" s="1">
        <v>212</v>
      </c>
      <c r="K63" s="1">
        <v>195</v>
      </c>
      <c r="L63" s="1">
        <v>163</v>
      </c>
      <c r="M63" s="1">
        <v>47</v>
      </c>
      <c r="N63" s="1">
        <v>65</v>
      </c>
      <c r="O63" s="1">
        <v>116</v>
      </c>
      <c r="P63" s="1">
        <v>213</v>
      </c>
      <c r="S63" s="1">
        <v>70</v>
      </c>
      <c r="X63" s="14" t="s">
        <v>84</v>
      </c>
    </row>
    <row r="64" spans="1:24" x14ac:dyDescent="0.25">
      <c r="A64" s="1">
        <v>177</v>
      </c>
      <c r="B64" s="1">
        <v>47</v>
      </c>
      <c r="C64" s="1">
        <v>243</v>
      </c>
      <c r="D64" s="1">
        <v>86</v>
      </c>
      <c r="E64" s="1">
        <v>249</v>
      </c>
      <c r="F64" s="1">
        <v>182</v>
      </c>
      <c r="G64" s="1">
        <v>198</v>
      </c>
      <c r="H64" s="1">
        <v>23</v>
      </c>
      <c r="I64" s="1">
        <v>9</v>
      </c>
      <c r="J64" s="1">
        <v>26</v>
      </c>
      <c r="K64" s="1">
        <v>136</v>
      </c>
      <c r="L64" s="1">
        <v>45</v>
      </c>
      <c r="M64" s="1">
        <v>78</v>
      </c>
      <c r="N64" s="1">
        <v>164</v>
      </c>
      <c r="O64" s="1">
        <v>79</v>
      </c>
      <c r="P64" s="1">
        <v>46</v>
      </c>
      <c r="S64" s="1">
        <v>92</v>
      </c>
    </row>
    <row r="65" spans="1:24" x14ac:dyDescent="0.25">
      <c r="B65" s="1">
        <v>22</v>
      </c>
      <c r="C65" s="1">
        <v>1</v>
      </c>
      <c r="D65" s="1">
        <v>8</v>
      </c>
      <c r="E65" s="1">
        <v>59</v>
      </c>
      <c r="F65" s="1">
        <v>201</v>
      </c>
      <c r="G65" s="1">
        <v>120</v>
      </c>
      <c r="H65" s="1">
        <v>214</v>
      </c>
      <c r="I65" s="1">
        <v>219</v>
      </c>
      <c r="J65" s="1">
        <v>90</v>
      </c>
      <c r="K65" s="1">
        <v>45</v>
      </c>
      <c r="L65" s="1">
        <v>247</v>
      </c>
      <c r="M65" s="1">
        <v>39</v>
      </c>
      <c r="N65" s="1">
        <v>254</v>
      </c>
      <c r="O65" s="1">
        <v>48</v>
      </c>
      <c r="P65" s="1">
        <v>45</v>
      </c>
      <c r="Q65" s="1">
        <v>67</v>
      </c>
      <c r="S65" s="1">
        <v>235</v>
      </c>
    </row>
    <row r="66" spans="1:24" x14ac:dyDescent="0.25">
      <c r="A66" s="1">
        <v>211</v>
      </c>
      <c r="B66" s="1">
        <v>134</v>
      </c>
      <c r="C66" s="1">
        <v>147</v>
      </c>
      <c r="D66" s="1">
        <v>50</v>
      </c>
      <c r="E66" s="1">
        <v>176</v>
      </c>
      <c r="F66" s="1">
        <v>122</v>
      </c>
      <c r="G66" s="1">
        <v>218</v>
      </c>
      <c r="H66" s="1">
        <v>40</v>
      </c>
      <c r="I66" s="1">
        <v>213</v>
      </c>
      <c r="J66" s="1">
        <v>180</v>
      </c>
      <c r="K66" s="1">
        <v>238</v>
      </c>
      <c r="L66" s="1">
        <v>64</v>
      </c>
      <c r="M66" s="1">
        <v>250</v>
      </c>
      <c r="N66" s="1">
        <v>23</v>
      </c>
      <c r="O66" s="1">
        <v>106</v>
      </c>
      <c r="P66" s="1">
        <v>218</v>
      </c>
      <c r="S66" s="1">
        <v>105</v>
      </c>
      <c r="U66" s="5" t="s">
        <v>29</v>
      </c>
      <c r="X66" s="14" t="s">
        <v>30</v>
      </c>
    </row>
    <row r="67" spans="1:24" x14ac:dyDescent="0.25">
      <c r="A67" s="1">
        <v>252</v>
      </c>
      <c r="B67" s="1">
        <v>161</v>
      </c>
      <c r="C67" s="1">
        <v>230</v>
      </c>
      <c r="D67" s="1">
        <v>224</v>
      </c>
      <c r="E67" s="1">
        <v>47</v>
      </c>
      <c r="F67" s="1">
        <v>216</v>
      </c>
      <c r="G67" s="1">
        <v>131</v>
      </c>
      <c r="H67" s="1">
        <v>37</v>
      </c>
      <c r="I67" s="1">
        <v>174</v>
      </c>
      <c r="J67" s="1">
        <v>90</v>
      </c>
      <c r="K67" s="1">
        <v>184</v>
      </c>
      <c r="L67" s="1">
        <v>56</v>
      </c>
      <c r="M67" s="1">
        <v>252</v>
      </c>
      <c r="N67" s="1">
        <v>51</v>
      </c>
      <c r="O67" s="1">
        <v>57</v>
      </c>
      <c r="P67" s="1">
        <v>189</v>
      </c>
      <c r="S67" s="1">
        <v>187</v>
      </c>
      <c r="U67" s="5" t="s">
        <v>102</v>
      </c>
      <c r="X67" s="14" t="s">
        <v>31</v>
      </c>
    </row>
    <row r="68" spans="1:24" x14ac:dyDescent="0.25">
      <c r="B68" s="1">
        <v>3</v>
      </c>
      <c r="C68" s="1">
        <v>206</v>
      </c>
      <c r="D68" s="1">
        <v>91</v>
      </c>
      <c r="E68" s="1">
        <v>102</v>
      </c>
      <c r="F68" s="1">
        <v>127</v>
      </c>
      <c r="G68" s="1">
        <v>14</v>
      </c>
      <c r="H68" s="1">
        <v>59</v>
      </c>
      <c r="I68" s="1">
        <v>145</v>
      </c>
      <c r="J68" s="1">
        <v>10</v>
      </c>
      <c r="K68" s="1">
        <v>105</v>
      </c>
      <c r="L68" s="1">
        <v>158</v>
      </c>
      <c r="M68" s="1">
        <v>139</v>
      </c>
      <c r="N68" s="1">
        <v>81</v>
      </c>
      <c r="O68" s="1">
        <v>159</v>
      </c>
      <c r="P68" s="1">
        <v>193</v>
      </c>
      <c r="Q68" s="1">
        <v>64</v>
      </c>
      <c r="S68" s="1">
        <v>200</v>
      </c>
      <c r="U68" s="5" t="s">
        <v>103</v>
      </c>
      <c r="X68" s="14" t="s">
        <v>32</v>
      </c>
    </row>
    <row r="69" spans="1:24" x14ac:dyDescent="0.25">
      <c r="A69" s="1">
        <v>255</v>
      </c>
      <c r="B69" s="1">
        <v>52</v>
      </c>
      <c r="C69" s="1">
        <v>138</v>
      </c>
      <c r="D69" s="1">
        <v>251</v>
      </c>
      <c r="E69" s="1">
        <v>168</v>
      </c>
      <c r="F69" s="1">
        <v>167</v>
      </c>
      <c r="G69" s="1">
        <v>227</v>
      </c>
      <c r="H69" s="1">
        <v>188</v>
      </c>
      <c r="I69" s="1">
        <v>76</v>
      </c>
      <c r="J69" s="1">
        <v>64</v>
      </c>
      <c r="K69" s="1">
        <v>131</v>
      </c>
      <c r="L69" s="1">
        <v>10</v>
      </c>
      <c r="M69" s="1">
        <v>20</v>
      </c>
      <c r="N69" s="1">
        <v>113</v>
      </c>
      <c r="O69" s="1">
        <v>233</v>
      </c>
      <c r="P69" s="1">
        <v>226</v>
      </c>
      <c r="S69" s="1">
        <v>86</v>
      </c>
      <c r="X69" s="14" t="s">
        <v>33</v>
      </c>
    </row>
    <row r="70" spans="1:24" x14ac:dyDescent="0.25">
      <c r="B70" s="1">
        <v>94</v>
      </c>
      <c r="C70" s="1">
        <v>131</v>
      </c>
      <c r="D70" s="1">
        <v>232</v>
      </c>
      <c r="E70" s="1">
        <v>34</v>
      </c>
      <c r="F70" s="1">
        <v>78</v>
      </c>
      <c r="G70" s="1">
        <v>219</v>
      </c>
      <c r="H70" s="1">
        <v>184</v>
      </c>
      <c r="I70" s="1">
        <v>48</v>
      </c>
      <c r="J70" s="1">
        <v>232</v>
      </c>
      <c r="K70" s="1">
        <v>40</v>
      </c>
      <c r="L70" s="1">
        <v>150</v>
      </c>
      <c r="M70" s="1">
        <v>166</v>
      </c>
      <c r="N70" s="1">
        <v>215</v>
      </c>
      <c r="O70" s="1">
        <v>120</v>
      </c>
      <c r="P70" s="1">
        <v>172</v>
      </c>
      <c r="Q70" s="1">
        <v>142</v>
      </c>
      <c r="S70" s="1">
        <v>81</v>
      </c>
      <c r="X70" s="14" t="s">
        <v>34</v>
      </c>
    </row>
    <row r="71" spans="1:24" x14ac:dyDescent="0.25">
      <c r="A71" s="1">
        <v>161</v>
      </c>
      <c r="B71" s="1">
        <v>78</v>
      </c>
      <c r="C71" s="1">
        <v>90</v>
      </c>
      <c r="D71" s="1">
        <v>51</v>
      </c>
      <c r="E71" s="1">
        <v>234</v>
      </c>
      <c r="F71" s="1">
        <v>100</v>
      </c>
      <c r="G71" s="1">
        <v>174</v>
      </c>
      <c r="H71" s="1">
        <v>158</v>
      </c>
      <c r="I71" s="1">
        <v>210</v>
      </c>
      <c r="J71" s="1">
        <v>66</v>
      </c>
      <c r="K71" s="1">
        <v>195</v>
      </c>
      <c r="L71" s="1">
        <v>52</v>
      </c>
      <c r="M71" s="1">
        <v>45</v>
      </c>
      <c r="N71" s="1">
        <v>148</v>
      </c>
      <c r="O71" s="1">
        <v>21</v>
      </c>
      <c r="P71" s="1">
        <v>212</v>
      </c>
      <c r="S71" s="1">
        <v>225</v>
      </c>
      <c r="X71" s="14" t="s">
        <v>35</v>
      </c>
    </row>
    <row r="72" spans="1:24" x14ac:dyDescent="0.25">
      <c r="B72" s="1">
        <v>55</v>
      </c>
      <c r="C72" s="1">
        <v>165</v>
      </c>
      <c r="D72" s="1">
        <v>53</v>
      </c>
      <c r="E72" s="1">
        <v>145</v>
      </c>
      <c r="F72" s="1">
        <v>34</v>
      </c>
      <c r="G72" s="1">
        <v>90</v>
      </c>
      <c r="H72" s="1">
        <v>186</v>
      </c>
      <c r="I72" s="1">
        <v>24</v>
      </c>
      <c r="J72" s="1">
        <v>140</v>
      </c>
      <c r="K72" s="1">
        <v>47</v>
      </c>
      <c r="L72" s="1">
        <v>123</v>
      </c>
      <c r="M72" s="1">
        <v>75</v>
      </c>
      <c r="N72" s="1">
        <v>229</v>
      </c>
      <c r="O72" s="1">
        <v>80</v>
      </c>
      <c r="P72" s="1">
        <v>152</v>
      </c>
      <c r="Q72" s="1">
        <v>119</v>
      </c>
      <c r="S72" s="1">
        <v>5</v>
      </c>
      <c r="X72" s="14" t="s">
        <v>36</v>
      </c>
    </row>
    <row r="73" spans="1:24" x14ac:dyDescent="0.25">
      <c r="B73" s="1">
        <v>88</v>
      </c>
      <c r="C73" s="1">
        <v>40</v>
      </c>
      <c r="D73" s="1">
        <v>207</v>
      </c>
      <c r="E73" s="1">
        <v>46</v>
      </c>
      <c r="F73" s="1">
        <v>200</v>
      </c>
      <c r="G73" s="1">
        <v>87</v>
      </c>
      <c r="H73" s="1">
        <v>111</v>
      </c>
      <c r="I73" s="1">
        <v>255</v>
      </c>
      <c r="J73" s="1">
        <v>190</v>
      </c>
      <c r="K73" s="1">
        <v>5</v>
      </c>
      <c r="L73" s="1">
        <v>164</v>
      </c>
      <c r="M73" s="1">
        <v>95</v>
      </c>
      <c r="N73" s="1">
        <v>247</v>
      </c>
      <c r="O73" s="1">
        <v>156</v>
      </c>
      <c r="P73" s="1">
        <v>173</v>
      </c>
      <c r="Q73" s="1">
        <v>238</v>
      </c>
      <c r="S73" s="1">
        <v>208</v>
      </c>
      <c r="X73" s="14" t="s">
        <v>37</v>
      </c>
    </row>
    <row r="74" spans="1:24" x14ac:dyDescent="0.25">
      <c r="B74" s="1">
        <v>96</v>
      </c>
      <c r="C74" s="1">
        <v>68</v>
      </c>
      <c r="D74" s="1">
        <v>202</v>
      </c>
      <c r="E74" s="1">
        <v>239</v>
      </c>
      <c r="F74" s="1">
        <v>183</v>
      </c>
      <c r="G74" s="1">
        <v>74</v>
      </c>
      <c r="H74" s="1">
        <v>237</v>
      </c>
      <c r="I74" s="1">
        <v>33</v>
      </c>
      <c r="J74" s="1">
        <v>158</v>
      </c>
      <c r="K74" s="1">
        <v>1</v>
      </c>
      <c r="L74" s="1">
        <v>144</v>
      </c>
      <c r="M74" s="1">
        <v>250</v>
      </c>
      <c r="N74" s="1">
        <v>103</v>
      </c>
      <c r="O74" s="1">
        <v>54</v>
      </c>
      <c r="P74" s="1">
        <v>18</v>
      </c>
      <c r="Q74" s="1">
        <v>75</v>
      </c>
      <c r="S74" s="1">
        <v>111</v>
      </c>
      <c r="X74" s="14" t="s">
        <v>39</v>
      </c>
    </row>
    <row r="75" spans="1:24" x14ac:dyDescent="0.25">
      <c r="B75" s="1">
        <v>89</v>
      </c>
      <c r="C75" s="1">
        <v>240</v>
      </c>
      <c r="D75" s="1">
        <v>81</v>
      </c>
      <c r="E75" s="1">
        <v>198</v>
      </c>
      <c r="F75" s="1">
        <v>209</v>
      </c>
      <c r="G75" s="1">
        <v>37</v>
      </c>
      <c r="H75" s="1">
        <v>167</v>
      </c>
      <c r="I75" s="1">
        <v>239</v>
      </c>
      <c r="J75" s="1">
        <v>37</v>
      </c>
      <c r="K75" s="1">
        <v>161</v>
      </c>
      <c r="L75" s="1">
        <v>248</v>
      </c>
      <c r="M75" s="1">
        <v>107</v>
      </c>
      <c r="N75" s="1">
        <v>167</v>
      </c>
      <c r="O75" s="1">
        <v>64</v>
      </c>
      <c r="P75" s="1">
        <v>210</v>
      </c>
      <c r="Q75" s="1">
        <v>248</v>
      </c>
      <c r="S75" s="1">
        <v>50</v>
      </c>
      <c r="X75" s="14"/>
    </row>
    <row r="76" spans="1:24" x14ac:dyDescent="0.25">
      <c r="B76" s="1">
        <v>76</v>
      </c>
      <c r="C76" s="1">
        <v>6</v>
      </c>
      <c r="D76" s="1">
        <v>242</v>
      </c>
      <c r="E76" s="1">
        <v>70</v>
      </c>
      <c r="F76" s="1">
        <v>56</v>
      </c>
      <c r="G76" s="1">
        <v>55</v>
      </c>
      <c r="H76" s="1">
        <v>30</v>
      </c>
      <c r="I76" s="1">
        <v>33</v>
      </c>
      <c r="J76" s="1">
        <v>82</v>
      </c>
      <c r="K76" s="1">
        <v>57</v>
      </c>
      <c r="L76" s="1">
        <v>155</v>
      </c>
      <c r="M76" s="1">
        <v>141</v>
      </c>
      <c r="N76" s="1">
        <v>123</v>
      </c>
      <c r="O76" s="1">
        <v>74</v>
      </c>
      <c r="P76" s="1">
        <v>45</v>
      </c>
      <c r="Q76" s="1">
        <v>22</v>
      </c>
      <c r="S76" s="1">
        <v>241</v>
      </c>
      <c r="X76" s="14" t="s">
        <v>40</v>
      </c>
    </row>
    <row r="77" spans="1:24" x14ac:dyDescent="0.25">
      <c r="A77" s="1">
        <v>228</v>
      </c>
      <c r="B77" s="1">
        <v>56</v>
      </c>
      <c r="C77" s="1">
        <v>144</v>
      </c>
      <c r="D77" s="1">
        <v>232</v>
      </c>
      <c r="E77" s="1">
        <v>219</v>
      </c>
      <c r="F77" s="1">
        <v>52</v>
      </c>
      <c r="G77" s="1">
        <v>89</v>
      </c>
      <c r="H77" s="1">
        <v>208</v>
      </c>
      <c r="I77" s="1">
        <v>210</v>
      </c>
      <c r="J77" s="1">
        <v>84</v>
      </c>
      <c r="K77" s="1">
        <v>117</v>
      </c>
      <c r="L77" s="1">
        <v>154</v>
      </c>
      <c r="M77" s="1">
        <v>4</v>
      </c>
      <c r="N77" s="1">
        <v>206</v>
      </c>
      <c r="O77" s="1">
        <v>216</v>
      </c>
      <c r="P77" s="1">
        <v>163</v>
      </c>
      <c r="S77" s="1">
        <v>93</v>
      </c>
      <c r="X77" s="14" t="s">
        <v>41</v>
      </c>
    </row>
    <row r="78" spans="1:24" x14ac:dyDescent="0.25">
      <c r="B78" s="1">
        <v>97</v>
      </c>
      <c r="C78" s="1">
        <v>254</v>
      </c>
      <c r="D78" s="1">
        <v>180</v>
      </c>
      <c r="E78" s="1">
        <v>227</v>
      </c>
      <c r="F78" s="1">
        <v>183</v>
      </c>
      <c r="G78" s="1">
        <v>91</v>
      </c>
      <c r="H78" s="1">
        <v>208</v>
      </c>
      <c r="I78" s="1">
        <v>87</v>
      </c>
      <c r="J78" s="1">
        <v>71</v>
      </c>
      <c r="K78" s="1">
        <v>87</v>
      </c>
      <c r="L78" s="1">
        <v>1</v>
      </c>
      <c r="M78" s="1">
        <v>27</v>
      </c>
      <c r="N78" s="1">
        <v>106</v>
      </c>
      <c r="O78" s="1">
        <v>136</v>
      </c>
      <c r="P78" s="1">
        <v>211</v>
      </c>
      <c r="Q78" s="1">
        <v>168</v>
      </c>
      <c r="S78" s="1">
        <v>68</v>
      </c>
      <c r="X78" s="14" t="s">
        <v>42</v>
      </c>
    </row>
    <row r="79" spans="1:24" x14ac:dyDescent="0.25">
      <c r="A79" s="1">
        <v>101</v>
      </c>
      <c r="B79" s="1">
        <v>45</v>
      </c>
      <c r="C79" s="1">
        <v>49</v>
      </c>
      <c r="D79" s="1">
        <v>213</v>
      </c>
      <c r="E79" s="1">
        <v>148</v>
      </c>
      <c r="F79" s="1">
        <v>141</v>
      </c>
      <c r="G79" s="1">
        <v>145</v>
      </c>
      <c r="H79" s="1">
        <v>113</v>
      </c>
      <c r="I79" s="1">
        <v>249</v>
      </c>
      <c r="J79" s="1">
        <v>116</v>
      </c>
      <c r="K79" s="1">
        <v>139</v>
      </c>
      <c r="L79" s="1">
        <v>76</v>
      </c>
      <c r="M79" s="1">
        <v>52</v>
      </c>
      <c r="N79" s="1">
        <v>220</v>
      </c>
      <c r="O79" s="1">
        <v>139</v>
      </c>
      <c r="P79" s="1">
        <v>61</v>
      </c>
      <c r="S79" s="1">
        <v>200</v>
      </c>
      <c r="X79" s="14" t="s">
        <v>43</v>
      </c>
    </row>
    <row r="80" spans="1:24" x14ac:dyDescent="0.25">
      <c r="A80" s="1">
        <v>250</v>
      </c>
      <c r="B80" s="1">
        <v>14</v>
      </c>
      <c r="C80" s="1">
        <v>29</v>
      </c>
      <c r="D80" s="1">
        <v>134</v>
      </c>
      <c r="E80" s="1">
        <v>216</v>
      </c>
      <c r="F80" s="1">
        <v>108</v>
      </c>
      <c r="G80" s="1">
        <v>250</v>
      </c>
      <c r="H80" s="1">
        <v>17</v>
      </c>
      <c r="I80" s="1">
        <v>6</v>
      </c>
      <c r="J80" s="1">
        <v>120</v>
      </c>
      <c r="K80" s="1">
        <v>233</v>
      </c>
      <c r="L80" s="1">
        <v>22</v>
      </c>
      <c r="M80" s="1">
        <v>39</v>
      </c>
      <c r="N80" s="1">
        <v>84</v>
      </c>
      <c r="O80" s="1">
        <v>151</v>
      </c>
      <c r="P80" s="1">
        <v>78</v>
      </c>
      <c r="S80" s="1">
        <v>124</v>
      </c>
      <c r="X80" s="14" t="s">
        <v>44</v>
      </c>
    </row>
    <row r="81" spans="1:24" x14ac:dyDescent="0.25">
      <c r="B81" s="1">
        <v>70</v>
      </c>
      <c r="C81" s="1">
        <v>142</v>
      </c>
      <c r="D81" s="1">
        <v>71</v>
      </c>
      <c r="E81" s="1">
        <v>200</v>
      </c>
      <c r="F81" s="1">
        <v>75</v>
      </c>
      <c r="G81" s="1">
        <v>182</v>
      </c>
      <c r="H81" s="1">
        <v>103</v>
      </c>
      <c r="I81" s="1">
        <v>92</v>
      </c>
      <c r="J81" s="1">
        <v>140</v>
      </c>
      <c r="K81" s="1">
        <v>221</v>
      </c>
      <c r="L81" s="1">
        <v>44</v>
      </c>
      <c r="M81" s="1">
        <v>249</v>
      </c>
      <c r="N81" s="1">
        <v>36</v>
      </c>
      <c r="O81" s="1">
        <v>60</v>
      </c>
      <c r="P81" s="1">
        <v>184</v>
      </c>
      <c r="Q81" s="1">
        <v>204</v>
      </c>
      <c r="S81" s="1">
        <v>194</v>
      </c>
      <c r="X81" s="14" t="s">
        <v>45</v>
      </c>
    </row>
    <row r="82" spans="1:24" x14ac:dyDescent="0.25">
      <c r="A82" s="1">
        <v>199</v>
      </c>
      <c r="B82" s="1">
        <v>201</v>
      </c>
      <c r="C82" s="1">
        <v>187</v>
      </c>
      <c r="D82" s="1">
        <v>86</v>
      </c>
      <c r="E82" s="1">
        <v>230</v>
      </c>
      <c r="F82" s="1">
        <v>57</v>
      </c>
      <c r="G82" s="1">
        <v>235</v>
      </c>
      <c r="H82" s="1">
        <v>196</v>
      </c>
      <c r="I82" s="1">
        <v>164</v>
      </c>
      <c r="J82" s="1">
        <v>171</v>
      </c>
      <c r="K82" s="1">
        <v>207</v>
      </c>
      <c r="L82" s="1">
        <v>84</v>
      </c>
      <c r="M82" s="1">
        <v>125</v>
      </c>
      <c r="N82" s="1">
        <v>94</v>
      </c>
      <c r="O82" s="1">
        <v>156</v>
      </c>
      <c r="P82" s="1">
        <v>226</v>
      </c>
      <c r="S82" s="1">
        <v>239</v>
      </c>
      <c r="X82" s="14"/>
    </row>
    <row r="83" spans="1:24" x14ac:dyDescent="0.25">
      <c r="A83" s="1">
        <v>167</v>
      </c>
      <c r="B83" s="1">
        <v>22</v>
      </c>
      <c r="C83" s="1">
        <v>61</v>
      </c>
      <c r="D83" s="1">
        <v>99</v>
      </c>
      <c r="E83" s="1">
        <v>254</v>
      </c>
      <c r="F83" s="1">
        <v>42</v>
      </c>
      <c r="G83" s="1">
        <v>193</v>
      </c>
      <c r="H83" s="1">
        <v>172</v>
      </c>
      <c r="I83" s="1">
        <v>216</v>
      </c>
      <c r="J83" s="1">
        <v>158</v>
      </c>
      <c r="K83" s="1">
        <v>232</v>
      </c>
      <c r="L83" s="1">
        <v>228</v>
      </c>
      <c r="M83" s="1">
        <v>248</v>
      </c>
      <c r="N83" s="1">
        <v>62</v>
      </c>
      <c r="O83" s="1">
        <v>188</v>
      </c>
      <c r="P83" s="1">
        <v>181</v>
      </c>
      <c r="S83" s="1">
        <v>133</v>
      </c>
      <c r="X83" s="14" t="s">
        <v>87</v>
      </c>
    </row>
    <row r="84" spans="1:24" x14ac:dyDescent="0.25">
      <c r="B84" s="1">
        <v>42</v>
      </c>
      <c r="C84" s="1">
        <v>113</v>
      </c>
      <c r="D84" s="1">
        <v>156</v>
      </c>
      <c r="E84" s="1">
        <v>55</v>
      </c>
      <c r="F84" s="1">
        <v>71</v>
      </c>
      <c r="G84" s="1">
        <v>88</v>
      </c>
      <c r="H84" s="1">
        <v>190</v>
      </c>
      <c r="I84" s="1">
        <v>22</v>
      </c>
      <c r="J84" s="1">
        <v>75</v>
      </c>
      <c r="K84" s="1">
        <v>161</v>
      </c>
      <c r="L84" s="1">
        <v>231</v>
      </c>
      <c r="M84" s="1">
        <v>121</v>
      </c>
      <c r="N84" s="1">
        <v>89</v>
      </c>
      <c r="O84" s="1">
        <v>134</v>
      </c>
      <c r="P84" s="1">
        <v>40</v>
      </c>
      <c r="Q84" s="1">
        <v>224</v>
      </c>
      <c r="S84" s="1">
        <v>245</v>
      </c>
      <c r="X84" s="14" t="s">
        <v>88</v>
      </c>
    </row>
    <row r="85" spans="1:24" x14ac:dyDescent="0.25">
      <c r="B85" s="1">
        <v>43</v>
      </c>
      <c r="C85" s="1">
        <v>3</v>
      </c>
      <c r="D85" s="1">
        <v>101</v>
      </c>
      <c r="E85" s="1">
        <v>98</v>
      </c>
      <c r="F85" s="1">
        <v>154</v>
      </c>
      <c r="G85" s="1">
        <v>123</v>
      </c>
      <c r="H85" s="1">
        <v>64</v>
      </c>
      <c r="I85" s="1">
        <v>51</v>
      </c>
      <c r="J85" s="1">
        <v>189</v>
      </c>
      <c r="K85" s="1">
        <v>235</v>
      </c>
      <c r="L85" s="1">
        <v>44</v>
      </c>
      <c r="M85" s="1">
        <v>67</v>
      </c>
      <c r="N85" s="1">
        <v>205</v>
      </c>
      <c r="O85" s="1">
        <v>107</v>
      </c>
      <c r="P85" s="1">
        <v>150</v>
      </c>
      <c r="Q85" s="1">
        <v>218</v>
      </c>
      <c r="S85" s="1">
        <v>205</v>
      </c>
      <c r="X85" s="14" t="s">
        <v>89</v>
      </c>
    </row>
    <row r="86" spans="1:24" x14ac:dyDescent="0.25">
      <c r="A86" s="1">
        <v>210</v>
      </c>
      <c r="B86" s="1">
        <v>19</v>
      </c>
      <c r="C86" s="1">
        <v>187</v>
      </c>
      <c r="D86" s="1">
        <v>39</v>
      </c>
      <c r="E86" s="1">
        <v>195</v>
      </c>
      <c r="F86" s="1">
        <v>13</v>
      </c>
      <c r="G86" s="1">
        <v>100</v>
      </c>
      <c r="H86" s="1">
        <v>244</v>
      </c>
      <c r="I86" s="1">
        <v>47</v>
      </c>
      <c r="J86" s="1">
        <v>46</v>
      </c>
      <c r="K86" s="1">
        <v>87</v>
      </c>
      <c r="L86" s="1">
        <v>159</v>
      </c>
      <c r="M86" s="1">
        <v>215</v>
      </c>
      <c r="N86" s="1">
        <v>15</v>
      </c>
      <c r="O86" s="1">
        <v>127</v>
      </c>
      <c r="P86" s="1">
        <v>23</v>
      </c>
      <c r="S86" s="1">
        <v>6</v>
      </c>
      <c r="X86" s="14"/>
    </row>
    <row r="87" spans="1:24" x14ac:dyDescent="0.25">
      <c r="B87" s="1">
        <v>66</v>
      </c>
      <c r="C87" s="1">
        <v>45</v>
      </c>
      <c r="D87" s="1">
        <v>194</v>
      </c>
      <c r="E87" s="1">
        <v>51</v>
      </c>
      <c r="F87" s="1">
        <v>37</v>
      </c>
      <c r="G87" s="1">
        <v>49</v>
      </c>
      <c r="H87" s="1">
        <v>134</v>
      </c>
      <c r="I87" s="1">
        <v>150</v>
      </c>
      <c r="J87" s="1">
        <v>40</v>
      </c>
      <c r="K87" s="1">
        <v>181</v>
      </c>
      <c r="L87" s="1">
        <v>172</v>
      </c>
      <c r="M87" s="1">
        <v>20</v>
      </c>
      <c r="N87" s="1">
        <v>25</v>
      </c>
      <c r="O87" s="1">
        <v>133</v>
      </c>
      <c r="P87" s="1">
        <v>94</v>
      </c>
      <c r="Q87" s="1">
        <v>246</v>
      </c>
      <c r="S87" s="1">
        <v>196</v>
      </c>
      <c r="X87" s="14" t="s">
        <v>90</v>
      </c>
    </row>
    <row r="88" spans="1:24" x14ac:dyDescent="0.25">
      <c r="A88" s="1">
        <v>153</v>
      </c>
      <c r="B88" s="1">
        <v>69</v>
      </c>
      <c r="C88" s="1">
        <v>246</v>
      </c>
      <c r="D88" s="1">
        <v>250</v>
      </c>
      <c r="E88" s="1">
        <v>109</v>
      </c>
      <c r="F88" s="1">
        <v>211</v>
      </c>
      <c r="G88" s="1">
        <v>160</v>
      </c>
      <c r="H88" s="1">
        <v>15</v>
      </c>
      <c r="I88" s="1">
        <v>148</v>
      </c>
      <c r="J88" s="1">
        <v>56</v>
      </c>
      <c r="K88" s="1">
        <v>21</v>
      </c>
      <c r="L88" s="1">
        <v>3</v>
      </c>
      <c r="M88" s="1">
        <v>147</v>
      </c>
      <c r="N88" s="1">
        <v>242</v>
      </c>
      <c r="O88" s="1">
        <v>242</v>
      </c>
      <c r="P88" s="1">
        <v>162</v>
      </c>
      <c r="S88" s="1">
        <v>242</v>
      </c>
      <c r="X88" s="14" t="s">
        <v>91</v>
      </c>
    </row>
    <row r="89" spans="1:24" x14ac:dyDescent="0.25">
      <c r="A89" s="1">
        <v>174</v>
      </c>
      <c r="B89" s="1">
        <v>40</v>
      </c>
      <c r="C89" s="1">
        <v>217</v>
      </c>
      <c r="D89" s="1">
        <v>119</v>
      </c>
      <c r="E89" s="1">
        <v>41</v>
      </c>
      <c r="F89" s="1">
        <v>7</v>
      </c>
      <c r="G89" s="1">
        <v>132</v>
      </c>
      <c r="H89" s="1">
        <v>148</v>
      </c>
      <c r="I89" s="1">
        <v>216</v>
      </c>
      <c r="J89" s="1">
        <v>226</v>
      </c>
      <c r="K89" s="1">
        <v>30</v>
      </c>
      <c r="L89" s="1">
        <v>95</v>
      </c>
      <c r="M89" s="1">
        <v>212</v>
      </c>
      <c r="N89" s="1">
        <v>18</v>
      </c>
      <c r="O89" s="1">
        <v>252</v>
      </c>
      <c r="P89" s="1">
        <v>234</v>
      </c>
      <c r="S89" s="1">
        <v>145</v>
      </c>
      <c r="X89" s="14"/>
    </row>
    <row r="90" spans="1:24" x14ac:dyDescent="0.25">
      <c r="A90" s="1">
        <v>172</v>
      </c>
      <c r="B90" s="1">
        <v>221</v>
      </c>
      <c r="C90" s="1">
        <v>154</v>
      </c>
      <c r="D90" s="1">
        <v>86</v>
      </c>
      <c r="E90" s="1">
        <v>33</v>
      </c>
      <c r="F90" s="1">
        <v>74</v>
      </c>
      <c r="G90" s="1">
        <v>27</v>
      </c>
      <c r="H90" s="1">
        <v>241</v>
      </c>
      <c r="I90" s="1">
        <v>249</v>
      </c>
      <c r="J90" s="1">
        <v>178</v>
      </c>
      <c r="K90" s="1">
        <v>11</v>
      </c>
      <c r="L90" s="1">
        <v>129</v>
      </c>
      <c r="M90" s="1">
        <v>162</v>
      </c>
      <c r="N90" s="1">
        <v>166</v>
      </c>
      <c r="O90" s="1">
        <v>104</v>
      </c>
      <c r="P90" s="1">
        <v>239</v>
      </c>
      <c r="S90" s="1">
        <v>242</v>
      </c>
      <c r="X90" s="14" t="s">
        <v>92</v>
      </c>
    </row>
    <row r="91" spans="1:24" x14ac:dyDescent="0.25">
      <c r="A91" s="1">
        <v>126</v>
      </c>
      <c r="B91" s="1">
        <v>112</v>
      </c>
      <c r="C91" s="1">
        <v>198</v>
      </c>
      <c r="D91" s="1">
        <v>158</v>
      </c>
      <c r="E91" s="1">
        <v>108</v>
      </c>
      <c r="F91" s="1">
        <v>72</v>
      </c>
      <c r="G91" s="1">
        <v>101</v>
      </c>
      <c r="H91" s="1">
        <v>100</v>
      </c>
      <c r="I91" s="1">
        <v>172</v>
      </c>
      <c r="J91" s="1">
        <v>84</v>
      </c>
      <c r="K91" s="1">
        <v>118</v>
      </c>
      <c r="L91" s="1">
        <v>98</v>
      </c>
      <c r="M91" s="1">
        <v>85</v>
      </c>
      <c r="N91" s="1">
        <v>93</v>
      </c>
      <c r="O91" s="1">
        <v>219</v>
      </c>
      <c r="P91" s="1">
        <v>206</v>
      </c>
      <c r="S91" s="1">
        <v>154</v>
      </c>
      <c r="X91" s="14" t="s">
        <v>93</v>
      </c>
    </row>
    <row r="92" spans="1:24" x14ac:dyDescent="0.25">
      <c r="A92" s="1">
        <v>154</v>
      </c>
      <c r="B92" s="1">
        <v>79</v>
      </c>
      <c r="C92" s="1">
        <v>53</v>
      </c>
      <c r="D92" s="1">
        <v>51</v>
      </c>
      <c r="E92" s="1">
        <v>89</v>
      </c>
      <c r="F92" s="1">
        <v>86</v>
      </c>
      <c r="G92" s="1">
        <v>34</v>
      </c>
      <c r="H92" s="1">
        <v>196</v>
      </c>
      <c r="I92" s="1">
        <v>45</v>
      </c>
      <c r="J92" s="1">
        <v>89</v>
      </c>
      <c r="K92" s="1">
        <v>153</v>
      </c>
      <c r="L92" s="1">
        <v>95</v>
      </c>
      <c r="M92" s="1">
        <v>81</v>
      </c>
      <c r="N92" s="1">
        <v>226</v>
      </c>
      <c r="O92" s="1">
        <v>101</v>
      </c>
      <c r="P92" s="1">
        <v>74</v>
      </c>
      <c r="S92" s="1">
        <v>65</v>
      </c>
      <c r="X92" s="14"/>
    </row>
    <row r="93" spans="1:24" x14ac:dyDescent="0.25">
      <c r="A93" s="1">
        <v>233</v>
      </c>
      <c r="B93" s="1">
        <v>232</v>
      </c>
      <c r="C93" s="1">
        <v>254</v>
      </c>
      <c r="D93" s="1">
        <v>146</v>
      </c>
      <c r="E93" s="1">
        <v>239</v>
      </c>
      <c r="F93" s="1">
        <v>83</v>
      </c>
      <c r="G93" s="1">
        <v>174</v>
      </c>
      <c r="H93" s="1">
        <v>23</v>
      </c>
      <c r="I93" s="1">
        <v>250</v>
      </c>
      <c r="J93" s="1">
        <v>235</v>
      </c>
      <c r="K93" s="1">
        <v>7</v>
      </c>
      <c r="L93" s="1">
        <v>145</v>
      </c>
      <c r="M93" s="1">
        <v>204</v>
      </c>
      <c r="N93" s="1">
        <v>39</v>
      </c>
      <c r="O93" s="1">
        <v>7</v>
      </c>
      <c r="P93" s="1">
        <v>29</v>
      </c>
      <c r="S93" s="1">
        <v>6</v>
      </c>
      <c r="X93" s="14" t="s">
        <v>94</v>
      </c>
    </row>
    <row r="94" spans="1:24" x14ac:dyDescent="0.25">
      <c r="B94" s="1">
        <v>13</v>
      </c>
      <c r="C94" s="1">
        <v>190</v>
      </c>
      <c r="D94" s="1">
        <v>39</v>
      </c>
      <c r="E94" s="1">
        <v>102</v>
      </c>
      <c r="F94" s="1">
        <v>184</v>
      </c>
      <c r="G94" s="1">
        <v>226</v>
      </c>
      <c r="H94" s="1">
        <v>203</v>
      </c>
      <c r="I94" s="1">
        <v>183</v>
      </c>
      <c r="J94" s="1">
        <v>34</v>
      </c>
      <c r="K94" s="1">
        <v>63</v>
      </c>
      <c r="L94" s="1">
        <v>144</v>
      </c>
      <c r="M94" s="1">
        <v>183</v>
      </c>
      <c r="N94" s="1">
        <v>145</v>
      </c>
      <c r="O94" s="1">
        <v>204</v>
      </c>
      <c r="P94" s="1">
        <v>130</v>
      </c>
      <c r="Q94" s="1">
        <v>220</v>
      </c>
      <c r="S94" s="1">
        <v>95</v>
      </c>
      <c r="X94" s="14" t="s">
        <v>95</v>
      </c>
    </row>
    <row r="95" spans="1:24" x14ac:dyDescent="0.25">
      <c r="B95" s="1">
        <v>6</v>
      </c>
      <c r="C95" s="1">
        <v>147</v>
      </c>
      <c r="D95" s="1">
        <v>66</v>
      </c>
      <c r="E95" s="1">
        <v>118</v>
      </c>
      <c r="F95" s="1">
        <v>183</v>
      </c>
      <c r="G95" s="1">
        <v>126</v>
      </c>
      <c r="H95" s="1">
        <v>6</v>
      </c>
      <c r="I95" s="1">
        <v>33</v>
      </c>
      <c r="J95" s="1">
        <v>214</v>
      </c>
      <c r="K95" s="1">
        <v>154</v>
      </c>
      <c r="L95" s="1">
        <v>55</v>
      </c>
      <c r="M95" s="1">
        <v>218</v>
      </c>
      <c r="N95" s="1">
        <v>83</v>
      </c>
      <c r="O95" s="1">
        <v>213</v>
      </c>
      <c r="P95" s="1">
        <v>154</v>
      </c>
      <c r="Q95" s="1">
        <v>185</v>
      </c>
      <c r="S95" s="1">
        <v>19</v>
      </c>
      <c r="X95" s="14" t="s">
        <v>96</v>
      </c>
    </row>
    <row r="96" spans="1:24" x14ac:dyDescent="0.25">
      <c r="A96" s="1">
        <v>194</v>
      </c>
      <c r="B96" s="1">
        <v>77</v>
      </c>
      <c r="C96" s="1">
        <v>131</v>
      </c>
      <c r="D96" s="1">
        <v>97</v>
      </c>
      <c r="E96" s="1">
        <v>242</v>
      </c>
      <c r="F96" s="1">
        <v>50</v>
      </c>
      <c r="G96" s="1">
        <v>33</v>
      </c>
      <c r="H96" s="1">
        <v>81</v>
      </c>
      <c r="I96" s="1">
        <v>41</v>
      </c>
      <c r="J96" s="1">
        <v>9</v>
      </c>
      <c r="K96" s="1">
        <v>216</v>
      </c>
      <c r="L96" s="1">
        <v>63</v>
      </c>
      <c r="M96" s="1">
        <v>33</v>
      </c>
      <c r="N96" s="1">
        <v>85</v>
      </c>
      <c r="O96" s="1">
        <v>17</v>
      </c>
      <c r="P96" s="1">
        <v>70</v>
      </c>
      <c r="S96" s="1">
        <v>233</v>
      </c>
      <c r="X96" s="14" t="s">
        <v>97</v>
      </c>
    </row>
    <row r="97" spans="1:24" x14ac:dyDescent="0.25">
      <c r="B97" s="1">
        <v>96</v>
      </c>
      <c r="C97" s="1">
        <v>31</v>
      </c>
      <c r="D97" s="1">
        <v>245</v>
      </c>
      <c r="E97" s="1">
        <v>169</v>
      </c>
      <c r="F97" s="1">
        <v>86</v>
      </c>
      <c r="G97" s="1">
        <v>22</v>
      </c>
      <c r="H97" s="1">
        <v>229</v>
      </c>
      <c r="I97" s="1">
        <v>194</v>
      </c>
      <c r="J97" s="1">
        <v>105</v>
      </c>
      <c r="K97" s="1">
        <v>227</v>
      </c>
      <c r="L97" s="1">
        <v>141</v>
      </c>
      <c r="M97" s="1">
        <v>236</v>
      </c>
      <c r="N97" s="1">
        <v>52</v>
      </c>
      <c r="O97" s="1">
        <v>232</v>
      </c>
      <c r="P97" s="1">
        <v>54</v>
      </c>
      <c r="Q97" s="1">
        <v>247</v>
      </c>
      <c r="S97" s="1">
        <v>229</v>
      </c>
      <c r="X97" s="14" t="s">
        <v>98</v>
      </c>
    </row>
    <row r="98" spans="1:24" x14ac:dyDescent="0.25">
      <c r="A98" s="1">
        <v>168</v>
      </c>
      <c r="B98" s="1">
        <v>146</v>
      </c>
      <c r="C98" s="1">
        <v>151</v>
      </c>
      <c r="D98" s="1">
        <v>12</v>
      </c>
      <c r="E98" s="1">
        <v>44</v>
      </c>
      <c r="F98" s="1">
        <v>131</v>
      </c>
      <c r="G98" s="1">
        <v>95</v>
      </c>
      <c r="H98" s="1">
        <v>93</v>
      </c>
      <c r="I98" s="1">
        <v>98</v>
      </c>
      <c r="J98" s="1">
        <v>111</v>
      </c>
      <c r="K98" s="1">
        <v>109</v>
      </c>
      <c r="L98" s="1">
        <v>162</v>
      </c>
      <c r="M98" s="1">
        <v>51</v>
      </c>
      <c r="N98" s="1">
        <v>46</v>
      </c>
      <c r="O98" s="1">
        <v>139</v>
      </c>
      <c r="P98" s="1">
        <v>5</v>
      </c>
      <c r="S98" s="1">
        <v>129</v>
      </c>
      <c r="X98" s="14" t="s">
        <v>99</v>
      </c>
    </row>
    <row r="99" spans="1:24" x14ac:dyDescent="0.25">
      <c r="A99" s="1">
        <v>168</v>
      </c>
      <c r="B99" s="1">
        <v>222</v>
      </c>
      <c r="C99" s="1">
        <v>131</v>
      </c>
      <c r="D99" s="1">
        <v>11</v>
      </c>
      <c r="E99" s="1">
        <v>131</v>
      </c>
      <c r="F99" s="1">
        <v>44</v>
      </c>
      <c r="G99" s="1">
        <v>227</v>
      </c>
      <c r="H99" s="1">
        <v>138</v>
      </c>
      <c r="I99" s="1">
        <v>123</v>
      </c>
      <c r="J99" s="1">
        <v>243</v>
      </c>
      <c r="K99" s="1">
        <v>136</v>
      </c>
      <c r="L99" s="1">
        <v>193</v>
      </c>
      <c r="M99" s="1">
        <v>75</v>
      </c>
      <c r="N99" s="1">
        <v>22</v>
      </c>
      <c r="O99" s="1">
        <v>74</v>
      </c>
      <c r="P99" s="1">
        <v>75</v>
      </c>
      <c r="S99" s="1">
        <v>122</v>
      </c>
      <c r="X99" s="14" t="s">
        <v>70</v>
      </c>
    </row>
    <row r="100" spans="1:24" x14ac:dyDescent="0.25">
      <c r="A100" s="1">
        <v>127</v>
      </c>
      <c r="B100" s="1">
        <v>34</v>
      </c>
      <c r="C100" s="1">
        <v>15</v>
      </c>
      <c r="D100" s="1">
        <v>118</v>
      </c>
      <c r="E100" s="1">
        <v>206</v>
      </c>
      <c r="F100" s="1">
        <v>4</v>
      </c>
      <c r="G100" s="1">
        <v>128</v>
      </c>
      <c r="H100" s="1">
        <v>19</v>
      </c>
      <c r="I100" s="1">
        <v>63</v>
      </c>
      <c r="J100" s="1">
        <v>235</v>
      </c>
      <c r="K100" s="1">
        <v>187</v>
      </c>
      <c r="L100" s="1">
        <v>46</v>
      </c>
      <c r="M100" s="1">
        <v>165</v>
      </c>
      <c r="N100" s="1">
        <v>55</v>
      </c>
      <c r="O100" s="1">
        <v>113</v>
      </c>
      <c r="P100" s="1">
        <v>176</v>
      </c>
      <c r="S100" s="1">
        <v>11</v>
      </c>
      <c r="X100" s="14" t="s">
        <v>71</v>
      </c>
    </row>
    <row r="101" spans="1:24" x14ac:dyDescent="0.25">
      <c r="A101" s="1">
        <v>211</v>
      </c>
      <c r="B101" s="1">
        <v>27</v>
      </c>
      <c r="C101" s="1">
        <v>106</v>
      </c>
      <c r="D101" s="1">
        <v>18</v>
      </c>
      <c r="E101" s="1">
        <v>90</v>
      </c>
      <c r="F101" s="1">
        <v>80</v>
      </c>
      <c r="G101" s="1">
        <v>248</v>
      </c>
      <c r="H101" s="1">
        <v>1</v>
      </c>
      <c r="I101" s="1">
        <v>222</v>
      </c>
      <c r="J101" s="1">
        <v>197</v>
      </c>
      <c r="K101" s="1">
        <v>42</v>
      </c>
      <c r="L101" s="1">
        <v>73</v>
      </c>
      <c r="M101" s="1">
        <v>34</v>
      </c>
      <c r="N101" s="1">
        <v>53</v>
      </c>
      <c r="O101" s="1">
        <v>127</v>
      </c>
      <c r="P101" s="1">
        <v>128</v>
      </c>
      <c r="S101" s="1">
        <v>53</v>
      </c>
      <c r="X101" s="14" t="s">
        <v>53</v>
      </c>
    </row>
    <row r="102" spans="1:24" x14ac:dyDescent="0.25">
      <c r="B102" s="1">
        <v>0</v>
      </c>
      <c r="C102" s="1">
        <v>119</v>
      </c>
      <c r="D102" s="1">
        <v>216</v>
      </c>
      <c r="E102" s="1">
        <v>255</v>
      </c>
      <c r="F102" s="1">
        <v>190</v>
      </c>
      <c r="G102" s="1">
        <v>148</v>
      </c>
      <c r="H102" s="1">
        <v>199</v>
      </c>
      <c r="I102" s="1">
        <v>99</v>
      </c>
      <c r="J102" s="1">
        <v>190</v>
      </c>
      <c r="K102" s="1">
        <v>4</v>
      </c>
      <c r="L102" s="1">
        <v>55</v>
      </c>
      <c r="M102" s="1">
        <v>37</v>
      </c>
      <c r="N102" s="1">
        <v>37</v>
      </c>
      <c r="O102" s="1">
        <v>82</v>
      </c>
      <c r="P102" s="1">
        <v>146</v>
      </c>
      <c r="Q102" s="1">
        <v>241</v>
      </c>
      <c r="S102" s="1">
        <v>225</v>
      </c>
      <c r="X102" s="14"/>
    </row>
    <row r="103" spans="1:24" x14ac:dyDescent="0.25">
      <c r="B103" s="1">
        <v>7</v>
      </c>
      <c r="C103" s="1">
        <v>8</v>
      </c>
      <c r="D103" s="1">
        <v>8</v>
      </c>
      <c r="E103" s="1">
        <v>152</v>
      </c>
      <c r="F103" s="1">
        <v>30</v>
      </c>
      <c r="G103" s="1">
        <v>23</v>
      </c>
      <c r="H103" s="1">
        <v>25</v>
      </c>
      <c r="I103" s="1">
        <v>235</v>
      </c>
      <c r="J103" s="1">
        <v>83</v>
      </c>
      <c r="K103" s="1">
        <v>207</v>
      </c>
      <c r="L103" s="1">
        <v>8</v>
      </c>
      <c r="M103" s="1">
        <v>254</v>
      </c>
      <c r="N103" s="1">
        <v>200</v>
      </c>
      <c r="O103" s="1">
        <v>24</v>
      </c>
      <c r="P103" s="1">
        <v>141</v>
      </c>
      <c r="Q103" s="1">
        <v>142</v>
      </c>
      <c r="S103" s="1">
        <v>65</v>
      </c>
      <c r="X103" s="14" t="s">
        <v>100</v>
      </c>
    </row>
    <row r="104" spans="1:24" x14ac:dyDescent="0.25">
      <c r="A104" s="1">
        <v>181</v>
      </c>
      <c r="B104" s="1">
        <v>140</v>
      </c>
      <c r="C104" s="1">
        <v>169</v>
      </c>
      <c r="D104" s="1">
        <v>255</v>
      </c>
      <c r="E104" s="1">
        <v>136</v>
      </c>
      <c r="F104" s="1">
        <v>147</v>
      </c>
      <c r="G104" s="1">
        <v>104</v>
      </c>
      <c r="H104" s="1">
        <v>3</v>
      </c>
      <c r="I104" s="1">
        <v>149</v>
      </c>
      <c r="J104" s="1">
        <v>224</v>
      </c>
      <c r="K104" s="1">
        <v>66</v>
      </c>
      <c r="L104" s="1">
        <v>125</v>
      </c>
      <c r="M104" s="1">
        <v>0</v>
      </c>
      <c r="N104" s="1">
        <v>179</v>
      </c>
      <c r="O104" s="1">
        <v>217</v>
      </c>
      <c r="P104" s="1">
        <v>65</v>
      </c>
      <c r="S104" s="1">
        <v>163</v>
      </c>
      <c r="X104" s="14" t="s">
        <v>101</v>
      </c>
    </row>
    <row r="105" spans="1:24" x14ac:dyDescent="0.25">
      <c r="A105" s="1">
        <v>111</v>
      </c>
      <c r="B105" s="1">
        <v>157</v>
      </c>
      <c r="C105" s="1">
        <v>202</v>
      </c>
      <c r="D105" s="1">
        <v>4</v>
      </c>
      <c r="E105" s="1">
        <v>154</v>
      </c>
      <c r="F105" s="1">
        <v>68</v>
      </c>
      <c r="G105" s="1">
        <v>136</v>
      </c>
      <c r="H105" s="1">
        <v>190</v>
      </c>
      <c r="I105" s="1">
        <v>217</v>
      </c>
      <c r="J105" s="1">
        <v>40</v>
      </c>
      <c r="K105" s="1">
        <v>94</v>
      </c>
      <c r="L105" s="1">
        <v>7</v>
      </c>
      <c r="M105" s="1">
        <v>161</v>
      </c>
      <c r="N105" s="1">
        <v>70</v>
      </c>
      <c r="O105" s="1">
        <v>19</v>
      </c>
      <c r="P105" s="1">
        <v>22</v>
      </c>
      <c r="S105" s="1">
        <v>207</v>
      </c>
      <c r="X105" s="14" t="s">
        <v>75</v>
      </c>
    </row>
    <row r="106" spans="1:24" x14ac:dyDescent="0.25">
      <c r="B106" s="1">
        <v>50</v>
      </c>
      <c r="C106" s="1">
        <v>229</v>
      </c>
      <c r="D106" s="1">
        <v>127</v>
      </c>
      <c r="E106" s="1">
        <v>123</v>
      </c>
      <c r="F106" s="1">
        <v>125</v>
      </c>
      <c r="G106" s="1">
        <v>155</v>
      </c>
      <c r="H106" s="1">
        <v>92</v>
      </c>
      <c r="I106" s="1">
        <v>223</v>
      </c>
      <c r="J106" s="1">
        <v>70</v>
      </c>
      <c r="K106" s="1">
        <v>8</v>
      </c>
      <c r="L106" s="1">
        <v>148</v>
      </c>
      <c r="M106" s="1">
        <v>223</v>
      </c>
      <c r="N106" s="1">
        <v>162</v>
      </c>
      <c r="O106" s="1">
        <v>49</v>
      </c>
      <c r="P106" s="1">
        <v>116</v>
      </c>
      <c r="Q106" s="1">
        <v>194</v>
      </c>
      <c r="S106" s="1">
        <v>222</v>
      </c>
      <c r="X106" s="14"/>
    </row>
    <row r="107" spans="1:24" x14ac:dyDescent="0.25">
      <c r="A107" s="1">
        <v>242</v>
      </c>
      <c r="B107" s="1">
        <v>139</v>
      </c>
      <c r="C107" s="1">
        <v>201</v>
      </c>
      <c r="D107" s="1">
        <v>61</v>
      </c>
      <c r="E107" s="1">
        <v>201</v>
      </c>
      <c r="F107" s="1">
        <v>39</v>
      </c>
      <c r="G107" s="1">
        <v>5</v>
      </c>
      <c r="H107" s="1">
        <v>147</v>
      </c>
      <c r="I107" s="1">
        <v>94</v>
      </c>
      <c r="J107" s="1">
        <v>139</v>
      </c>
      <c r="K107" s="1">
        <v>8</v>
      </c>
      <c r="L107" s="1">
        <v>139</v>
      </c>
      <c r="M107" s="1">
        <v>173</v>
      </c>
      <c r="N107" s="1">
        <v>200</v>
      </c>
      <c r="O107" s="1">
        <v>12</v>
      </c>
      <c r="P107" s="1">
        <v>36</v>
      </c>
      <c r="S107" s="1">
        <v>72</v>
      </c>
      <c r="X107" s="14" t="s">
        <v>76</v>
      </c>
    </row>
    <row r="108" spans="1:24" x14ac:dyDescent="0.25">
      <c r="A108" s="1">
        <v>230</v>
      </c>
      <c r="B108" s="1">
        <v>12</v>
      </c>
      <c r="C108" s="1">
        <v>53</v>
      </c>
      <c r="D108" s="1">
        <v>56</v>
      </c>
      <c r="E108" s="1">
        <v>164</v>
      </c>
      <c r="F108" s="1">
        <v>48</v>
      </c>
      <c r="G108" s="1">
        <v>236</v>
      </c>
      <c r="H108" s="1">
        <v>230</v>
      </c>
      <c r="I108" s="1">
        <v>15</v>
      </c>
      <c r="J108" s="1">
        <v>141</v>
      </c>
      <c r="K108" s="1">
        <v>0</v>
      </c>
      <c r="L108" s="1">
        <v>78</v>
      </c>
      <c r="M108" s="1">
        <v>189</v>
      </c>
      <c r="N108" s="1">
        <v>3</v>
      </c>
      <c r="O108" s="1">
        <v>162</v>
      </c>
      <c r="P108" s="1">
        <v>146</v>
      </c>
      <c r="S108" s="1">
        <v>20</v>
      </c>
      <c r="X108" s="14" t="s">
        <v>77</v>
      </c>
    </row>
    <row r="109" spans="1:24" x14ac:dyDescent="0.25">
      <c r="B109" s="1">
        <v>60</v>
      </c>
      <c r="C109" s="1">
        <v>193</v>
      </c>
      <c r="D109" s="1">
        <v>202</v>
      </c>
      <c r="E109" s="1">
        <v>10</v>
      </c>
      <c r="F109" s="1">
        <v>32</v>
      </c>
      <c r="G109" s="1">
        <v>88</v>
      </c>
      <c r="H109" s="1">
        <v>67</v>
      </c>
      <c r="I109" s="1">
        <v>191</v>
      </c>
      <c r="J109" s="1">
        <v>51</v>
      </c>
      <c r="K109" s="1">
        <v>152</v>
      </c>
      <c r="L109" s="1">
        <v>97</v>
      </c>
      <c r="M109" s="1">
        <v>196</v>
      </c>
      <c r="N109" s="1">
        <v>11</v>
      </c>
      <c r="O109" s="1">
        <v>177</v>
      </c>
      <c r="P109" s="1">
        <v>162</v>
      </c>
      <c r="Q109" s="1">
        <v>150</v>
      </c>
      <c r="S109" s="1">
        <v>162</v>
      </c>
      <c r="X109" s="14" t="s">
        <v>78</v>
      </c>
    </row>
    <row r="110" spans="1:24" x14ac:dyDescent="0.25">
      <c r="B110" s="1">
        <v>66</v>
      </c>
      <c r="C110" s="1">
        <v>97</v>
      </c>
      <c r="D110" s="1">
        <v>251</v>
      </c>
      <c r="E110" s="1">
        <v>131</v>
      </c>
      <c r="F110" s="1">
        <v>7</v>
      </c>
      <c r="G110" s="1">
        <v>5</v>
      </c>
      <c r="H110" s="1">
        <v>55</v>
      </c>
      <c r="I110" s="1">
        <v>238</v>
      </c>
      <c r="J110" s="1">
        <v>246</v>
      </c>
      <c r="K110" s="1">
        <v>104</v>
      </c>
      <c r="L110" s="1">
        <v>6</v>
      </c>
      <c r="M110" s="1">
        <v>231</v>
      </c>
      <c r="N110" s="1">
        <v>58</v>
      </c>
      <c r="O110" s="1">
        <v>232</v>
      </c>
      <c r="P110" s="1">
        <v>60</v>
      </c>
      <c r="Q110" s="1">
        <v>34</v>
      </c>
      <c r="S110" s="1">
        <v>139</v>
      </c>
      <c r="X110" s="14" t="s">
        <v>79</v>
      </c>
    </row>
    <row r="111" spans="1:24" x14ac:dyDescent="0.25">
      <c r="A111" s="1">
        <v>140</v>
      </c>
      <c r="B111" s="1">
        <v>34</v>
      </c>
      <c r="C111" s="1">
        <v>37</v>
      </c>
      <c r="D111" s="1">
        <v>45</v>
      </c>
      <c r="E111" s="1">
        <v>73</v>
      </c>
      <c r="F111" s="1">
        <v>24</v>
      </c>
      <c r="G111" s="1">
        <v>9</v>
      </c>
      <c r="H111" s="1">
        <v>12</v>
      </c>
      <c r="I111" s="1">
        <v>176</v>
      </c>
      <c r="J111" s="1">
        <v>236</v>
      </c>
      <c r="K111" s="1">
        <v>26</v>
      </c>
      <c r="L111" s="1">
        <v>16</v>
      </c>
      <c r="M111" s="1">
        <v>205</v>
      </c>
      <c r="N111" s="1">
        <v>225</v>
      </c>
      <c r="O111" s="1">
        <v>107</v>
      </c>
      <c r="P111" s="1">
        <v>120</v>
      </c>
      <c r="S111" s="1">
        <v>57</v>
      </c>
      <c r="X111" s="14" t="s">
        <v>80</v>
      </c>
    </row>
    <row r="112" spans="1:24" x14ac:dyDescent="0.25">
      <c r="A112" s="1">
        <v>244</v>
      </c>
      <c r="B112" s="1">
        <v>56</v>
      </c>
      <c r="C112" s="1">
        <v>137</v>
      </c>
      <c r="D112" s="1">
        <v>141</v>
      </c>
      <c r="E112" s="1">
        <v>250</v>
      </c>
      <c r="F112" s="1">
        <v>18</v>
      </c>
      <c r="G112" s="1">
        <v>81</v>
      </c>
      <c r="H112" s="1">
        <v>160</v>
      </c>
      <c r="I112" s="1">
        <v>196</v>
      </c>
      <c r="J112" s="1">
        <v>54</v>
      </c>
      <c r="K112" s="1">
        <v>105</v>
      </c>
      <c r="L112" s="1">
        <v>230</v>
      </c>
      <c r="M112" s="1">
        <v>62</v>
      </c>
      <c r="N112" s="1">
        <v>114</v>
      </c>
      <c r="O112" s="1">
        <v>14</v>
      </c>
      <c r="P112" s="1">
        <v>118</v>
      </c>
      <c r="S112" s="1">
        <v>111</v>
      </c>
      <c r="X112" s="14" t="s">
        <v>81</v>
      </c>
    </row>
    <row r="113" spans="1:24" x14ac:dyDescent="0.25">
      <c r="A113" s="1">
        <v>230</v>
      </c>
      <c r="B113" s="1">
        <v>214</v>
      </c>
      <c r="C113" s="1">
        <v>143</v>
      </c>
      <c r="D113" s="1">
        <v>31</v>
      </c>
      <c r="E113" s="1">
        <v>122</v>
      </c>
      <c r="F113" s="1">
        <v>172</v>
      </c>
      <c r="G113" s="1">
        <v>180</v>
      </c>
      <c r="H113" s="1">
        <v>188</v>
      </c>
      <c r="I113" s="1">
        <v>76</v>
      </c>
      <c r="J113" s="1">
        <v>91</v>
      </c>
      <c r="K113" s="1">
        <v>59</v>
      </c>
      <c r="L113" s="1">
        <v>246</v>
      </c>
      <c r="M113" s="1">
        <v>244</v>
      </c>
      <c r="N113" s="1">
        <v>16</v>
      </c>
      <c r="O113" s="1">
        <v>4</v>
      </c>
      <c r="P113" s="1">
        <v>224</v>
      </c>
      <c r="S113" s="1">
        <v>92</v>
      </c>
      <c r="X113" s="14" t="s">
        <v>82</v>
      </c>
    </row>
    <row r="114" spans="1:24" x14ac:dyDescent="0.25">
      <c r="A114" s="1">
        <v>126</v>
      </c>
      <c r="B114" s="1">
        <v>170</v>
      </c>
      <c r="C114" s="1">
        <v>165</v>
      </c>
      <c r="D114" s="1">
        <v>145</v>
      </c>
      <c r="E114" s="1">
        <v>83</v>
      </c>
      <c r="F114" s="1">
        <v>125</v>
      </c>
      <c r="G114" s="1">
        <v>193</v>
      </c>
      <c r="H114" s="1">
        <v>28</v>
      </c>
      <c r="I114" s="1">
        <v>60</v>
      </c>
      <c r="J114" s="1">
        <v>207</v>
      </c>
      <c r="K114" s="1">
        <v>239</v>
      </c>
      <c r="L114" s="1">
        <v>246</v>
      </c>
      <c r="M114" s="1">
        <v>244</v>
      </c>
      <c r="N114" s="1">
        <v>178</v>
      </c>
      <c r="O114" s="1">
        <v>212</v>
      </c>
      <c r="P114" s="1">
        <v>217</v>
      </c>
      <c r="S114" s="1">
        <v>47</v>
      </c>
      <c r="X114" s="14" t="s">
        <v>83</v>
      </c>
    </row>
    <row r="115" spans="1:24" x14ac:dyDescent="0.25">
      <c r="A115" s="1">
        <v>225</v>
      </c>
      <c r="B115" s="1">
        <v>213</v>
      </c>
      <c r="C115" s="1">
        <v>187</v>
      </c>
      <c r="D115" s="1">
        <v>17</v>
      </c>
      <c r="E115" s="1">
        <v>229</v>
      </c>
      <c r="F115" s="1">
        <v>32</v>
      </c>
      <c r="G115" s="1">
        <v>217</v>
      </c>
      <c r="H115" s="1">
        <v>98</v>
      </c>
      <c r="I115" s="1">
        <v>127</v>
      </c>
      <c r="J115" s="1">
        <v>182</v>
      </c>
      <c r="K115" s="1">
        <v>107</v>
      </c>
      <c r="L115" s="1">
        <v>173</v>
      </c>
      <c r="M115" s="1">
        <v>43</v>
      </c>
      <c r="N115" s="1">
        <v>54</v>
      </c>
      <c r="O115" s="1">
        <v>126</v>
      </c>
      <c r="P115" s="1">
        <v>8</v>
      </c>
      <c r="S115" s="1">
        <v>175</v>
      </c>
      <c r="X115" s="14" t="s">
        <v>84</v>
      </c>
    </row>
    <row r="116" spans="1:24" x14ac:dyDescent="0.25">
      <c r="B116" s="1">
        <v>26</v>
      </c>
      <c r="C116" s="1">
        <v>138</v>
      </c>
      <c r="D116" s="1">
        <v>136</v>
      </c>
      <c r="E116" s="1">
        <v>85</v>
      </c>
      <c r="F116" s="1">
        <v>164</v>
      </c>
      <c r="G116" s="1">
        <v>133</v>
      </c>
      <c r="H116" s="1">
        <v>201</v>
      </c>
      <c r="I116" s="1">
        <v>113</v>
      </c>
      <c r="J116" s="1">
        <v>90</v>
      </c>
      <c r="K116" s="1">
        <v>121</v>
      </c>
      <c r="L116" s="1">
        <v>226</v>
      </c>
      <c r="M116" s="1">
        <v>199</v>
      </c>
      <c r="N116" s="1">
        <v>17</v>
      </c>
      <c r="O116" s="1">
        <v>138</v>
      </c>
      <c r="P116" s="1">
        <v>152</v>
      </c>
      <c r="Q116" s="1">
        <v>136</v>
      </c>
      <c r="S116" s="1">
        <v>55</v>
      </c>
      <c r="X116" s="14"/>
    </row>
    <row r="117" spans="1:24" x14ac:dyDescent="0.25">
      <c r="A117" s="1">
        <v>236</v>
      </c>
      <c r="B117" s="1">
        <v>51</v>
      </c>
      <c r="C117" s="1">
        <v>60</v>
      </c>
      <c r="D117" s="1">
        <v>160</v>
      </c>
      <c r="E117" s="1">
        <v>176</v>
      </c>
      <c r="F117" s="1">
        <v>229</v>
      </c>
      <c r="G117" s="1">
        <v>101</v>
      </c>
      <c r="H117" s="1">
        <v>67</v>
      </c>
      <c r="I117" s="1">
        <v>232</v>
      </c>
      <c r="J117" s="1">
        <v>180</v>
      </c>
      <c r="K117" s="1">
        <v>39</v>
      </c>
      <c r="L117" s="1">
        <v>142</v>
      </c>
      <c r="M117" s="1">
        <v>179</v>
      </c>
      <c r="N117" s="1">
        <v>14</v>
      </c>
      <c r="O117" s="1">
        <v>80</v>
      </c>
      <c r="P117" s="1">
        <v>6</v>
      </c>
      <c r="S117" s="1">
        <v>13</v>
      </c>
    </row>
    <row r="118" spans="1:24" x14ac:dyDescent="0.25">
      <c r="B118" s="1">
        <v>56</v>
      </c>
      <c r="C118" s="1">
        <v>160</v>
      </c>
      <c r="D118" s="1">
        <v>225</v>
      </c>
      <c r="E118" s="1">
        <v>61</v>
      </c>
      <c r="F118" s="1">
        <v>35</v>
      </c>
      <c r="G118" s="1">
        <v>245</v>
      </c>
      <c r="H118" s="1">
        <v>225</v>
      </c>
      <c r="I118" s="1">
        <v>84</v>
      </c>
      <c r="J118" s="1">
        <v>202</v>
      </c>
      <c r="K118" s="1">
        <v>239</v>
      </c>
      <c r="L118" s="1">
        <v>29</v>
      </c>
      <c r="M118" s="1">
        <v>148</v>
      </c>
      <c r="N118" s="1">
        <v>149</v>
      </c>
      <c r="O118" s="1">
        <v>20</v>
      </c>
      <c r="P118" s="1">
        <v>111</v>
      </c>
      <c r="Q118" s="1">
        <v>130</v>
      </c>
      <c r="S118" s="1">
        <v>109</v>
      </c>
    </row>
    <row r="119" spans="1:24" x14ac:dyDescent="0.25">
      <c r="A119" s="1">
        <v>147</v>
      </c>
      <c r="B119" s="1">
        <v>24</v>
      </c>
      <c r="C119" s="1">
        <v>111</v>
      </c>
      <c r="D119" s="1">
        <v>11</v>
      </c>
      <c r="E119" s="1">
        <v>83</v>
      </c>
      <c r="F119" s="1">
        <v>59</v>
      </c>
      <c r="G119" s="1">
        <v>236</v>
      </c>
      <c r="H119" s="1">
        <v>220</v>
      </c>
      <c r="I119" s="1">
        <v>27</v>
      </c>
      <c r="J119" s="1">
        <v>199</v>
      </c>
      <c r="K119" s="1">
        <v>2</v>
      </c>
      <c r="L119" s="1">
        <v>158</v>
      </c>
      <c r="M119" s="1">
        <v>27</v>
      </c>
      <c r="N119" s="1">
        <v>30</v>
      </c>
      <c r="O119" s="1">
        <v>17</v>
      </c>
      <c r="P119" s="1">
        <v>205</v>
      </c>
      <c r="S119" s="1">
        <v>154</v>
      </c>
    </row>
    <row r="120" spans="1:24" x14ac:dyDescent="0.25">
      <c r="A120" s="1">
        <v>158</v>
      </c>
      <c r="B120" s="1">
        <v>189</v>
      </c>
      <c r="C120" s="1">
        <v>235</v>
      </c>
      <c r="D120" s="1">
        <v>50</v>
      </c>
      <c r="E120" s="1">
        <v>30</v>
      </c>
      <c r="F120" s="1">
        <v>220</v>
      </c>
      <c r="G120" s="1">
        <v>207</v>
      </c>
      <c r="H120" s="1">
        <v>62</v>
      </c>
      <c r="I120" s="1">
        <v>176</v>
      </c>
      <c r="J120" s="1">
        <v>149</v>
      </c>
      <c r="K120" s="1">
        <v>175</v>
      </c>
      <c r="L120" s="1">
        <v>76</v>
      </c>
      <c r="M120" s="1">
        <v>68</v>
      </c>
      <c r="N120" s="1">
        <v>179</v>
      </c>
      <c r="O120" s="1">
        <v>210</v>
      </c>
      <c r="P120" s="1">
        <v>9</v>
      </c>
      <c r="S120" s="1">
        <v>168</v>
      </c>
    </row>
    <row r="121" spans="1:24" x14ac:dyDescent="0.25">
      <c r="A121" s="1">
        <v>155</v>
      </c>
      <c r="B121" s="1">
        <v>191</v>
      </c>
      <c r="C121" s="1">
        <v>82</v>
      </c>
      <c r="D121" s="1">
        <v>126</v>
      </c>
      <c r="E121" s="1">
        <v>208</v>
      </c>
      <c r="F121" s="1">
        <v>199</v>
      </c>
      <c r="G121" s="1">
        <v>163</v>
      </c>
      <c r="H121" s="1">
        <v>204</v>
      </c>
      <c r="I121" s="1">
        <v>48</v>
      </c>
      <c r="J121" s="1">
        <v>71</v>
      </c>
      <c r="K121" s="1">
        <v>178</v>
      </c>
      <c r="L121" s="1">
        <v>26</v>
      </c>
      <c r="M121" s="1">
        <v>217</v>
      </c>
      <c r="N121" s="1">
        <v>28</v>
      </c>
      <c r="O121" s="1">
        <v>68</v>
      </c>
      <c r="P121" s="1">
        <v>173</v>
      </c>
      <c r="S121" s="1">
        <v>189</v>
      </c>
    </row>
    <row r="122" spans="1:24" x14ac:dyDescent="0.25">
      <c r="A122" s="1">
        <v>194</v>
      </c>
      <c r="B122" s="1">
        <v>204</v>
      </c>
      <c r="C122" s="1">
        <v>105</v>
      </c>
      <c r="D122" s="1">
        <v>66</v>
      </c>
      <c r="E122" s="1">
        <v>152</v>
      </c>
      <c r="F122" s="1">
        <v>210</v>
      </c>
      <c r="G122" s="1">
        <v>183</v>
      </c>
      <c r="H122" s="1">
        <v>175</v>
      </c>
      <c r="I122" s="1">
        <v>196</v>
      </c>
      <c r="J122" s="1">
        <v>241</v>
      </c>
      <c r="K122" s="1">
        <v>192</v>
      </c>
      <c r="L122" s="1">
        <v>2</v>
      </c>
      <c r="M122" s="1">
        <v>8</v>
      </c>
      <c r="N122" s="1">
        <v>205</v>
      </c>
      <c r="O122" s="1">
        <v>132</v>
      </c>
      <c r="P122" s="1">
        <v>134</v>
      </c>
      <c r="S122" s="1">
        <v>174</v>
      </c>
    </row>
    <row r="123" spans="1:24" x14ac:dyDescent="0.25">
      <c r="A123" s="1">
        <v>248</v>
      </c>
      <c r="B123" s="1">
        <v>53</v>
      </c>
      <c r="C123" s="1">
        <v>81</v>
      </c>
      <c r="D123" s="1">
        <v>19</v>
      </c>
      <c r="E123" s="1">
        <v>32</v>
      </c>
      <c r="F123" s="1">
        <v>234</v>
      </c>
      <c r="G123" s="1">
        <v>238</v>
      </c>
      <c r="H123" s="1">
        <v>236</v>
      </c>
      <c r="I123" s="1">
        <v>92</v>
      </c>
      <c r="J123" s="1">
        <v>138</v>
      </c>
      <c r="K123" s="1">
        <v>0</v>
      </c>
      <c r="L123" s="1">
        <v>125</v>
      </c>
      <c r="M123" s="1">
        <v>247</v>
      </c>
      <c r="N123" s="1">
        <v>120</v>
      </c>
      <c r="O123" s="1">
        <v>1</v>
      </c>
      <c r="P123" s="1">
        <v>67</v>
      </c>
      <c r="S123" s="1">
        <v>8</v>
      </c>
    </row>
    <row r="124" spans="1:24" x14ac:dyDescent="0.25">
      <c r="B124" s="1">
        <v>6</v>
      </c>
      <c r="C124" s="1">
        <v>219</v>
      </c>
      <c r="D124" s="1">
        <v>242</v>
      </c>
      <c r="E124" s="1">
        <v>149</v>
      </c>
      <c r="F124" s="1">
        <v>103</v>
      </c>
      <c r="G124" s="1">
        <v>74</v>
      </c>
      <c r="H124" s="1">
        <v>239</v>
      </c>
      <c r="I124" s="1">
        <v>48</v>
      </c>
      <c r="J124" s="1">
        <v>185</v>
      </c>
      <c r="K124" s="1">
        <v>51</v>
      </c>
      <c r="L124" s="1">
        <v>73</v>
      </c>
      <c r="M124" s="1">
        <v>106</v>
      </c>
      <c r="N124" s="1">
        <v>15</v>
      </c>
      <c r="O124" s="1">
        <v>233</v>
      </c>
      <c r="P124" s="1">
        <v>250</v>
      </c>
      <c r="Q124" s="1">
        <v>32</v>
      </c>
      <c r="S124" s="1">
        <v>193</v>
      </c>
    </row>
    <row r="125" spans="1:24" x14ac:dyDescent="0.25">
      <c r="A125" s="1">
        <v>104</v>
      </c>
      <c r="B125" s="1">
        <v>108</v>
      </c>
      <c r="C125" s="1">
        <v>166</v>
      </c>
      <c r="D125" s="1">
        <v>85</v>
      </c>
      <c r="E125" s="1">
        <v>87</v>
      </c>
      <c r="F125" s="1">
        <v>56</v>
      </c>
      <c r="G125" s="1">
        <v>195</v>
      </c>
      <c r="H125" s="1">
        <v>215</v>
      </c>
      <c r="I125" s="1">
        <v>1</v>
      </c>
      <c r="J125" s="1">
        <v>143</v>
      </c>
      <c r="K125" s="1">
        <v>189</v>
      </c>
      <c r="L125" s="1">
        <v>60</v>
      </c>
      <c r="M125" s="1">
        <v>182</v>
      </c>
      <c r="N125" s="1">
        <v>52</v>
      </c>
      <c r="O125" s="1">
        <v>100</v>
      </c>
      <c r="P125" s="1">
        <v>19</v>
      </c>
      <c r="S125" s="1">
        <v>65</v>
      </c>
    </row>
    <row r="126" spans="1:24" x14ac:dyDescent="0.25">
      <c r="A126" s="1">
        <v>106</v>
      </c>
      <c r="B126" s="1">
        <v>34</v>
      </c>
      <c r="C126" s="1">
        <v>96</v>
      </c>
      <c r="D126" s="1">
        <v>66</v>
      </c>
      <c r="E126" s="1">
        <v>111</v>
      </c>
      <c r="F126" s="1">
        <v>191</v>
      </c>
      <c r="G126" s="1">
        <v>171</v>
      </c>
      <c r="H126" s="1">
        <v>175</v>
      </c>
      <c r="I126" s="1">
        <v>134</v>
      </c>
      <c r="J126" s="1">
        <v>9</v>
      </c>
      <c r="K126" s="1">
        <v>43</v>
      </c>
      <c r="L126" s="1">
        <v>22</v>
      </c>
      <c r="M126" s="1">
        <v>52</v>
      </c>
      <c r="N126" s="1">
        <v>24</v>
      </c>
      <c r="O126" s="1">
        <v>172</v>
      </c>
      <c r="P126" s="1">
        <v>33</v>
      </c>
      <c r="S126" s="1">
        <v>121</v>
      </c>
    </row>
    <row r="127" spans="1:24" x14ac:dyDescent="0.25">
      <c r="B127" s="1">
        <v>41</v>
      </c>
      <c r="C127" s="1">
        <v>154</v>
      </c>
      <c r="D127" s="1">
        <v>66</v>
      </c>
      <c r="E127" s="1">
        <v>241</v>
      </c>
      <c r="F127" s="1">
        <v>229</v>
      </c>
      <c r="G127" s="1">
        <v>10</v>
      </c>
      <c r="H127" s="1">
        <v>189</v>
      </c>
      <c r="I127" s="1">
        <v>4</v>
      </c>
      <c r="J127" s="1">
        <v>241</v>
      </c>
      <c r="K127" s="1">
        <v>16</v>
      </c>
      <c r="L127" s="1">
        <v>216</v>
      </c>
      <c r="M127" s="1">
        <v>42</v>
      </c>
      <c r="N127" s="1">
        <v>90</v>
      </c>
      <c r="O127" s="1">
        <v>180</v>
      </c>
      <c r="P127" s="1">
        <v>50</v>
      </c>
      <c r="Q127" s="1">
        <v>178</v>
      </c>
      <c r="S127" s="1">
        <v>111</v>
      </c>
    </row>
    <row r="128" spans="1:24" x14ac:dyDescent="0.25">
      <c r="A128" s="1">
        <v>199</v>
      </c>
      <c r="B128" s="1">
        <v>141</v>
      </c>
      <c r="C128" s="1">
        <v>126</v>
      </c>
      <c r="D128" s="1">
        <v>251</v>
      </c>
      <c r="E128" s="1">
        <v>94</v>
      </c>
      <c r="F128" s="1">
        <v>74</v>
      </c>
      <c r="G128" s="1">
        <v>199</v>
      </c>
      <c r="H128" s="1">
        <v>198</v>
      </c>
      <c r="I128" s="1">
        <v>50</v>
      </c>
      <c r="J128" s="1">
        <v>249</v>
      </c>
      <c r="K128" s="1">
        <v>137</v>
      </c>
      <c r="L128" s="1">
        <v>9</v>
      </c>
      <c r="M128" s="1">
        <v>199</v>
      </c>
      <c r="N128" s="1">
        <v>15</v>
      </c>
      <c r="O128" s="1">
        <v>247</v>
      </c>
      <c r="P128" s="1">
        <v>207</v>
      </c>
      <c r="S128" s="1">
        <v>153</v>
      </c>
    </row>
    <row r="129" spans="1:19" x14ac:dyDescent="0.25">
      <c r="B129" s="1">
        <v>78</v>
      </c>
      <c r="C129" s="1">
        <v>41</v>
      </c>
      <c r="D129" s="1">
        <v>126</v>
      </c>
      <c r="E129" s="1">
        <v>121</v>
      </c>
      <c r="F129" s="1">
        <v>96</v>
      </c>
      <c r="G129" s="1">
        <v>185</v>
      </c>
      <c r="H129" s="1">
        <v>22</v>
      </c>
      <c r="I129" s="1">
        <v>214</v>
      </c>
      <c r="J129" s="1">
        <v>249</v>
      </c>
      <c r="K129" s="1">
        <v>236</v>
      </c>
      <c r="L129" s="1">
        <v>109</v>
      </c>
      <c r="M129" s="1">
        <v>36</v>
      </c>
      <c r="N129" s="1">
        <v>25</v>
      </c>
      <c r="O129" s="1">
        <v>135</v>
      </c>
      <c r="P129" s="1">
        <v>242</v>
      </c>
      <c r="Q129" s="1">
        <v>40</v>
      </c>
      <c r="S129" s="1">
        <v>192</v>
      </c>
    </row>
    <row r="130" spans="1:19" x14ac:dyDescent="0.25">
      <c r="A130" s="1">
        <v>108</v>
      </c>
      <c r="B130" s="1">
        <v>116</v>
      </c>
      <c r="C130" s="1">
        <v>188</v>
      </c>
      <c r="D130" s="1">
        <v>135</v>
      </c>
      <c r="E130" s="1">
        <v>67</v>
      </c>
      <c r="F130" s="1">
        <v>32</v>
      </c>
      <c r="G130" s="1">
        <v>13</v>
      </c>
      <c r="H130" s="1">
        <v>51</v>
      </c>
      <c r="I130" s="1">
        <v>166</v>
      </c>
      <c r="J130" s="1">
        <v>123</v>
      </c>
      <c r="K130" s="1">
        <v>218</v>
      </c>
      <c r="L130" s="1">
        <v>172</v>
      </c>
      <c r="M130" s="1">
        <v>77</v>
      </c>
      <c r="N130" s="1">
        <v>166</v>
      </c>
      <c r="O130" s="1">
        <v>31</v>
      </c>
      <c r="P130" s="1">
        <v>22</v>
      </c>
      <c r="S130" s="1">
        <v>206</v>
      </c>
    </row>
    <row r="131" spans="1:19" x14ac:dyDescent="0.25">
      <c r="A131" s="1">
        <v>111</v>
      </c>
      <c r="B131" s="1">
        <v>143</v>
      </c>
      <c r="C131" s="1">
        <v>244</v>
      </c>
      <c r="D131" s="1">
        <v>229</v>
      </c>
      <c r="E131" s="1">
        <v>62</v>
      </c>
      <c r="F131" s="1">
        <v>131</v>
      </c>
      <c r="G131" s="1">
        <v>131</v>
      </c>
      <c r="H131" s="1">
        <v>232</v>
      </c>
      <c r="I131" s="1">
        <v>82</v>
      </c>
      <c r="J131" s="1">
        <v>70</v>
      </c>
      <c r="K131" s="1">
        <v>109</v>
      </c>
      <c r="L131" s="1">
        <v>13</v>
      </c>
      <c r="M131" s="1">
        <v>239</v>
      </c>
      <c r="N131" s="1">
        <v>217</v>
      </c>
      <c r="O131" s="1">
        <v>48</v>
      </c>
      <c r="P131" s="1">
        <v>236</v>
      </c>
      <c r="S131" s="1">
        <v>79</v>
      </c>
    </row>
    <row r="132" spans="1:19" x14ac:dyDescent="0.25">
      <c r="A132" s="1">
        <v>187</v>
      </c>
      <c r="B132" s="1">
        <v>125</v>
      </c>
      <c r="C132" s="1">
        <v>222</v>
      </c>
      <c r="D132" s="1">
        <v>51</v>
      </c>
      <c r="E132" s="1">
        <v>22</v>
      </c>
      <c r="F132" s="1">
        <v>184</v>
      </c>
      <c r="G132" s="1">
        <v>158</v>
      </c>
      <c r="H132" s="1">
        <v>222</v>
      </c>
      <c r="I132" s="1">
        <v>48</v>
      </c>
      <c r="J132" s="1">
        <v>2</v>
      </c>
      <c r="K132" s="1">
        <v>123</v>
      </c>
      <c r="L132" s="1">
        <v>187</v>
      </c>
      <c r="M132" s="1">
        <v>68</v>
      </c>
      <c r="N132" s="1">
        <v>111</v>
      </c>
      <c r="O132" s="1">
        <v>45</v>
      </c>
      <c r="P132" s="1">
        <v>232</v>
      </c>
      <c r="S132" s="1">
        <v>31</v>
      </c>
    </row>
    <row r="133" spans="1:19" x14ac:dyDescent="0.25">
      <c r="A133" s="1">
        <v>185</v>
      </c>
      <c r="B133" s="1">
        <v>178</v>
      </c>
      <c r="C133" s="1">
        <v>188</v>
      </c>
      <c r="D133" s="1">
        <v>73</v>
      </c>
      <c r="E133" s="1">
        <v>22</v>
      </c>
      <c r="F133" s="1">
        <v>188</v>
      </c>
      <c r="G133" s="1">
        <v>85</v>
      </c>
      <c r="H133" s="1">
        <v>165</v>
      </c>
      <c r="I133" s="1">
        <v>184</v>
      </c>
      <c r="J133" s="1">
        <v>32</v>
      </c>
      <c r="K133" s="1">
        <v>124</v>
      </c>
      <c r="L133" s="1">
        <v>114</v>
      </c>
      <c r="M133" s="1">
        <v>195</v>
      </c>
      <c r="N133" s="1">
        <v>28</v>
      </c>
      <c r="O133" s="1">
        <v>245</v>
      </c>
      <c r="P133" s="1">
        <v>153</v>
      </c>
      <c r="S133" s="1">
        <v>91</v>
      </c>
    </row>
    <row r="134" spans="1:19" x14ac:dyDescent="0.25">
      <c r="A134" s="1">
        <v>221</v>
      </c>
      <c r="B134" s="1">
        <v>0</v>
      </c>
      <c r="C134" s="1">
        <v>27</v>
      </c>
      <c r="D134" s="1">
        <v>89</v>
      </c>
      <c r="E134" s="1">
        <v>51</v>
      </c>
      <c r="F134" s="1">
        <v>4</v>
      </c>
      <c r="G134" s="1">
        <v>48</v>
      </c>
      <c r="H134" s="1">
        <v>46</v>
      </c>
      <c r="I134" s="1">
        <v>200</v>
      </c>
      <c r="J134" s="1">
        <v>180</v>
      </c>
      <c r="K134" s="1">
        <v>229</v>
      </c>
      <c r="L134" s="1">
        <v>100</v>
      </c>
      <c r="M134" s="1">
        <v>175</v>
      </c>
      <c r="N134" s="1">
        <v>63</v>
      </c>
      <c r="O134" s="1">
        <v>60</v>
      </c>
      <c r="P134" s="1">
        <v>199</v>
      </c>
      <c r="S134" s="1">
        <v>33</v>
      </c>
    </row>
    <row r="135" spans="1:19" x14ac:dyDescent="0.25">
      <c r="B135" s="1">
        <v>63</v>
      </c>
      <c r="C135" s="1">
        <v>208</v>
      </c>
      <c r="D135" s="1">
        <v>230</v>
      </c>
      <c r="E135" s="1">
        <v>71</v>
      </c>
      <c r="F135" s="1">
        <v>15</v>
      </c>
      <c r="G135" s="1">
        <v>24</v>
      </c>
      <c r="H135" s="1">
        <v>88</v>
      </c>
      <c r="I135" s="1">
        <v>189</v>
      </c>
      <c r="J135" s="1">
        <v>66</v>
      </c>
      <c r="K135" s="1">
        <v>85</v>
      </c>
      <c r="L135" s="1">
        <v>63</v>
      </c>
      <c r="M135" s="1">
        <v>109</v>
      </c>
      <c r="N135" s="1">
        <v>130</v>
      </c>
      <c r="O135" s="1">
        <v>93</v>
      </c>
      <c r="P135" s="1">
        <v>126</v>
      </c>
      <c r="Q135" s="1">
        <v>210</v>
      </c>
      <c r="S135" s="1">
        <v>132</v>
      </c>
    </row>
    <row r="136" spans="1:19" x14ac:dyDescent="0.25">
      <c r="B136" s="1">
        <v>12</v>
      </c>
      <c r="C136" s="1">
        <v>140</v>
      </c>
      <c r="D136" s="1">
        <v>240</v>
      </c>
      <c r="E136" s="1">
        <v>50</v>
      </c>
      <c r="F136" s="1">
        <v>31</v>
      </c>
      <c r="G136" s="1">
        <v>46</v>
      </c>
      <c r="H136" s="1">
        <v>252</v>
      </c>
      <c r="I136" s="1">
        <v>183</v>
      </c>
      <c r="J136" s="1">
        <v>254</v>
      </c>
      <c r="K136" s="1">
        <v>8</v>
      </c>
      <c r="L136" s="1">
        <v>127</v>
      </c>
      <c r="M136" s="1">
        <v>234</v>
      </c>
      <c r="N136" s="1">
        <v>64</v>
      </c>
      <c r="O136" s="1">
        <v>253</v>
      </c>
      <c r="P136" s="1">
        <v>202</v>
      </c>
      <c r="Q136" s="1">
        <v>161</v>
      </c>
      <c r="S136" s="1">
        <v>154</v>
      </c>
    </row>
    <row r="137" spans="1:19" x14ac:dyDescent="0.25">
      <c r="B137" s="1">
        <v>87</v>
      </c>
      <c r="C137" s="1">
        <v>52</v>
      </c>
      <c r="D137" s="1">
        <v>75</v>
      </c>
      <c r="E137" s="1">
        <v>117</v>
      </c>
      <c r="F137" s="1">
        <v>164</v>
      </c>
      <c r="G137" s="1">
        <v>5</v>
      </c>
      <c r="H137" s="1">
        <v>106</v>
      </c>
      <c r="I137" s="1">
        <v>21</v>
      </c>
      <c r="J137" s="1">
        <v>250</v>
      </c>
      <c r="K137" s="1">
        <v>8</v>
      </c>
      <c r="L137" s="1">
        <v>171</v>
      </c>
      <c r="M137" s="1">
        <v>92</v>
      </c>
      <c r="N137" s="1">
        <v>36</v>
      </c>
      <c r="O137" s="1">
        <v>7</v>
      </c>
      <c r="P137" s="1">
        <v>137</v>
      </c>
      <c r="Q137" s="1">
        <v>239</v>
      </c>
      <c r="S137" s="1">
        <v>59</v>
      </c>
    </row>
    <row r="138" spans="1:19" x14ac:dyDescent="0.25">
      <c r="B138" s="1">
        <v>50</v>
      </c>
      <c r="C138" s="1">
        <v>251</v>
      </c>
      <c r="D138" s="1">
        <v>242</v>
      </c>
      <c r="E138" s="1">
        <v>135</v>
      </c>
      <c r="F138" s="1">
        <v>238</v>
      </c>
      <c r="G138" s="1">
        <v>156</v>
      </c>
      <c r="H138" s="1">
        <v>138</v>
      </c>
      <c r="I138" s="1">
        <v>105</v>
      </c>
      <c r="J138" s="1">
        <v>23</v>
      </c>
      <c r="K138" s="1">
        <v>86</v>
      </c>
      <c r="L138" s="1">
        <v>17</v>
      </c>
      <c r="M138" s="1">
        <v>189</v>
      </c>
      <c r="N138" s="1">
        <v>239</v>
      </c>
      <c r="O138" s="1">
        <v>155</v>
      </c>
      <c r="P138" s="1">
        <v>25</v>
      </c>
      <c r="Q138" s="1">
        <v>37</v>
      </c>
      <c r="S138" s="1">
        <v>187</v>
      </c>
    </row>
    <row r="139" spans="1:19" x14ac:dyDescent="0.25">
      <c r="B139" s="1">
        <v>22</v>
      </c>
      <c r="C139" s="1">
        <v>122</v>
      </c>
      <c r="D139" s="1">
        <v>100</v>
      </c>
      <c r="E139" s="1">
        <v>12</v>
      </c>
      <c r="F139" s="1">
        <v>251</v>
      </c>
      <c r="G139" s="1">
        <v>159</v>
      </c>
      <c r="H139" s="1">
        <v>214</v>
      </c>
      <c r="I139" s="1">
        <v>42</v>
      </c>
      <c r="J139" s="1">
        <v>169</v>
      </c>
      <c r="K139" s="1">
        <v>167</v>
      </c>
      <c r="L139" s="1">
        <v>194</v>
      </c>
      <c r="M139" s="1">
        <v>57</v>
      </c>
      <c r="N139" s="1">
        <v>72</v>
      </c>
      <c r="O139" s="1">
        <v>121</v>
      </c>
      <c r="P139" s="1">
        <v>243</v>
      </c>
      <c r="Q139" s="1">
        <v>79</v>
      </c>
      <c r="S139" s="1">
        <v>101</v>
      </c>
    </row>
    <row r="140" spans="1:19" x14ac:dyDescent="0.25">
      <c r="A140" s="1">
        <v>160</v>
      </c>
      <c r="B140" s="1">
        <v>50</v>
      </c>
      <c r="C140" s="1">
        <v>212</v>
      </c>
      <c r="D140" s="1">
        <v>177</v>
      </c>
      <c r="E140" s="1">
        <v>109</v>
      </c>
      <c r="F140" s="1">
        <v>164</v>
      </c>
      <c r="G140" s="1">
        <v>155</v>
      </c>
      <c r="H140" s="1">
        <v>156</v>
      </c>
      <c r="I140" s="1">
        <v>80</v>
      </c>
      <c r="J140" s="1">
        <v>118</v>
      </c>
      <c r="K140" s="1">
        <v>239</v>
      </c>
      <c r="L140" s="1">
        <v>148</v>
      </c>
      <c r="M140" s="1">
        <v>199</v>
      </c>
      <c r="N140" s="1">
        <v>218</v>
      </c>
      <c r="O140" s="1">
        <v>173</v>
      </c>
      <c r="P140" s="1">
        <v>38</v>
      </c>
      <c r="S140" s="1">
        <v>239</v>
      </c>
    </row>
    <row r="141" spans="1:19" x14ac:dyDescent="0.25">
      <c r="A141" s="1">
        <v>213</v>
      </c>
      <c r="B141" s="1">
        <v>95</v>
      </c>
      <c r="C141" s="1">
        <v>147</v>
      </c>
      <c r="D141" s="1">
        <v>193</v>
      </c>
      <c r="E141" s="1">
        <v>52</v>
      </c>
      <c r="F141" s="1">
        <v>124</v>
      </c>
      <c r="G141" s="1">
        <v>194</v>
      </c>
      <c r="H141" s="1">
        <v>51</v>
      </c>
      <c r="I141" s="1">
        <v>95</v>
      </c>
      <c r="J141" s="1">
        <v>72</v>
      </c>
      <c r="K141" s="1">
        <v>218</v>
      </c>
      <c r="L141" s="1">
        <v>67</v>
      </c>
      <c r="M141" s="1">
        <v>47</v>
      </c>
      <c r="N141" s="1">
        <v>51</v>
      </c>
      <c r="O141" s="1">
        <v>192</v>
      </c>
      <c r="P141" s="1">
        <v>148</v>
      </c>
      <c r="S141" s="1">
        <v>239</v>
      </c>
    </row>
    <row r="142" spans="1:19" x14ac:dyDescent="0.25">
      <c r="B142" s="1">
        <v>49</v>
      </c>
      <c r="C142" s="1">
        <v>242</v>
      </c>
      <c r="D142" s="1">
        <v>242</v>
      </c>
      <c r="E142" s="1">
        <v>200</v>
      </c>
      <c r="F142" s="1">
        <v>46</v>
      </c>
      <c r="G142" s="1">
        <v>124</v>
      </c>
      <c r="H142" s="1">
        <v>100</v>
      </c>
      <c r="I142" s="1">
        <v>201</v>
      </c>
      <c r="J142" s="1">
        <v>107</v>
      </c>
      <c r="K142" s="1">
        <v>64</v>
      </c>
      <c r="L142" s="1">
        <v>23</v>
      </c>
      <c r="M142" s="1">
        <v>143</v>
      </c>
      <c r="N142" s="1">
        <v>161</v>
      </c>
      <c r="O142" s="1">
        <v>145</v>
      </c>
      <c r="P142" s="1">
        <v>17</v>
      </c>
      <c r="Q142" s="1">
        <v>183</v>
      </c>
      <c r="S142" s="1">
        <v>139</v>
      </c>
    </row>
    <row r="143" spans="1:19" x14ac:dyDescent="0.25">
      <c r="A143" s="1">
        <v>123</v>
      </c>
      <c r="B143" s="1">
        <v>141</v>
      </c>
      <c r="C143" s="1">
        <v>15</v>
      </c>
      <c r="D143" s="1">
        <v>75</v>
      </c>
      <c r="E143" s="1">
        <v>71</v>
      </c>
      <c r="F143" s="1">
        <v>182</v>
      </c>
      <c r="G143" s="1">
        <v>35</v>
      </c>
      <c r="H143" s="1">
        <v>98</v>
      </c>
      <c r="I143" s="1">
        <v>50</v>
      </c>
      <c r="J143" s="1">
        <v>207</v>
      </c>
      <c r="K143" s="1">
        <v>236</v>
      </c>
      <c r="L143" s="1">
        <v>246</v>
      </c>
      <c r="M143" s="1">
        <v>80</v>
      </c>
      <c r="N143" s="1">
        <v>237</v>
      </c>
      <c r="O143" s="1">
        <v>39</v>
      </c>
      <c r="P143" s="1">
        <v>98</v>
      </c>
      <c r="S143" s="1">
        <v>63</v>
      </c>
    </row>
    <row r="144" spans="1:19" x14ac:dyDescent="0.25">
      <c r="A144" s="1">
        <v>108</v>
      </c>
      <c r="B144" s="1">
        <v>163</v>
      </c>
      <c r="C144" s="1">
        <v>239</v>
      </c>
      <c r="D144" s="1">
        <v>184</v>
      </c>
      <c r="E144" s="1">
        <v>59</v>
      </c>
      <c r="F144" s="1">
        <v>42</v>
      </c>
      <c r="G144" s="1">
        <v>116</v>
      </c>
      <c r="H144" s="1">
        <v>243</v>
      </c>
      <c r="I144" s="1">
        <v>66</v>
      </c>
      <c r="J144" s="1">
        <v>27</v>
      </c>
      <c r="K144" s="1">
        <v>53</v>
      </c>
      <c r="L144" s="1">
        <v>19</v>
      </c>
      <c r="M144" s="1">
        <v>103</v>
      </c>
      <c r="N144" s="1">
        <v>115</v>
      </c>
      <c r="O144" s="1">
        <v>217</v>
      </c>
      <c r="P144" s="1">
        <v>33</v>
      </c>
      <c r="S144" s="1">
        <v>101</v>
      </c>
    </row>
    <row r="145" spans="1:19" x14ac:dyDescent="0.25">
      <c r="A145" s="1">
        <v>245</v>
      </c>
      <c r="B145" s="1">
        <v>35</v>
      </c>
      <c r="C145" s="1">
        <v>2</v>
      </c>
      <c r="D145" s="1">
        <v>12</v>
      </c>
      <c r="E145" s="1">
        <v>63</v>
      </c>
      <c r="F145" s="1">
        <v>80</v>
      </c>
      <c r="G145" s="1">
        <v>145</v>
      </c>
      <c r="H145" s="1">
        <v>66</v>
      </c>
      <c r="I145" s="1">
        <v>158</v>
      </c>
      <c r="J145" s="1">
        <v>103</v>
      </c>
      <c r="K145" s="1">
        <v>154</v>
      </c>
      <c r="L145" s="1">
        <v>67</v>
      </c>
      <c r="M145" s="1">
        <v>20</v>
      </c>
      <c r="N145" s="1">
        <v>118</v>
      </c>
      <c r="O145" s="1">
        <v>134</v>
      </c>
      <c r="P145" s="1">
        <v>87</v>
      </c>
      <c r="S145" s="1">
        <v>168</v>
      </c>
    </row>
    <row r="146" spans="1:19" x14ac:dyDescent="0.25">
      <c r="A146" s="1">
        <v>220</v>
      </c>
      <c r="B146" s="1">
        <v>139</v>
      </c>
      <c r="C146" s="1">
        <v>118</v>
      </c>
      <c r="D146" s="1">
        <v>254</v>
      </c>
      <c r="E146" s="1">
        <v>31</v>
      </c>
      <c r="F146" s="1">
        <v>126</v>
      </c>
      <c r="G146" s="1">
        <v>43</v>
      </c>
      <c r="H146" s="1">
        <v>58</v>
      </c>
      <c r="I146" s="1">
        <v>225</v>
      </c>
      <c r="J146" s="1">
        <v>40</v>
      </c>
      <c r="K146" s="1">
        <v>129</v>
      </c>
      <c r="L146" s="1">
        <v>49</v>
      </c>
      <c r="M146" s="1">
        <v>103</v>
      </c>
      <c r="N146" s="1">
        <v>206</v>
      </c>
      <c r="O146" s="1">
        <v>172</v>
      </c>
      <c r="P146" s="1">
        <v>136</v>
      </c>
      <c r="S146" s="1">
        <v>144</v>
      </c>
    </row>
    <row r="147" spans="1:19" x14ac:dyDescent="0.25">
      <c r="B147" s="1">
        <v>61</v>
      </c>
      <c r="C147" s="1">
        <v>110</v>
      </c>
      <c r="D147" s="1">
        <v>74</v>
      </c>
      <c r="E147" s="1">
        <v>31</v>
      </c>
      <c r="F147" s="1">
        <v>138</v>
      </c>
      <c r="G147" s="1">
        <v>47</v>
      </c>
      <c r="H147" s="1">
        <v>244</v>
      </c>
      <c r="I147" s="1">
        <v>99</v>
      </c>
      <c r="J147" s="1">
        <v>246</v>
      </c>
      <c r="K147" s="1">
        <v>77</v>
      </c>
      <c r="L147" s="1">
        <v>221</v>
      </c>
      <c r="M147" s="1">
        <v>194</v>
      </c>
      <c r="N147" s="1">
        <v>122</v>
      </c>
      <c r="O147" s="1">
        <v>96</v>
      </c>
      <c r="P147" s="1">
        <v>48</v>
      </c>
      <c r="Q147" s="1">
        <v>47</v>
      </c>
      <c r="S147" s="1">
        <v>217</v>
      </c>
    </row>
    <row r="148" spans="1:19" x14ac:dyDescent="0.25">
      <c r="B148" s="1">
        <v>65</v>
      </c>
      <c r="C148" s="1">
        <v>226</v>
      </c>
      <c r="D148" s="1">
        <v>226</v>
      </c>
      <c r="E148" s="1">
        <v>131</v>
      </c>
      <c r="F148" s="1">
        <v>160</v>
      </c>
      <c r="G148" s="1">
        <v>201</v>
      </c>
      <c r="H148" s="1">
        <v>173</v>
      </c>
      <c r="I148" s="1">
        <v>198</v>
      </c>
      <c r="J148" s="1">
        <v>197</v>
      </c>
      <c r="K148" s="1">
        <v>80</v>
      </c>
      <c r="L148" s="1">
        <v>62</v>
      </c>
      <c r="M148" s="1">
        <v>207</v>
      </c>
      <c r="N148" s="1">
        <v>105</v>
      </c>
      <c r="O148" s="1">
        <v>63</v>
      </c>
      <c r="P148" s="1">
        <v>30</v>
      </c>
      <c r="Q148" s="1">
        <v>4</v>
      </c>
      <c r="S148" s="1">
        <v>161</v>
      </c>
    </row>
    <row r="149" spans="1:19" x14ac:dyDescent="0.25">
      <c r="B149" s="1">
        <v>48</v>
      </c>
      <c r="C149" s="1">
        <v>214</v>
      </c>
      <c r="D149" s="1">
        <v>243</v>
      </c>
      <c r="E149" s="1">
        <v>6</v>
      </c>
      <c r="F149" s="1">
        <v>82</v>
      </c>
      <c r="G149" s="1">
        <v>236</v>
      </c>
      <c r="H149" s="1">
        <v>37</v>
      </c>
      <c r="I149" s="1">
        <v>173</v>
      </c>
      <c r="J149" s="1">
        <v>159</v>
      </c>
      <c r="K149" s="1">
        <v>166</v>
      </c>
      <c r="L149" s="1">
        <v>88</v>
      </c>
      <c r="M149" s="1">
        <v>71</v>
      </c>
      <c r="N149" s="1">
        <v>51</v>
      </c>
      <c r="O149" s="1">
        <v>197</v>
      </c>
      <c r="P149" s="1">
        <v>136</v>
      </c>
      <c r="Q149" s="1">
        <v>182</v>
      </c>
      <c r="S149" s="1">
        <v>31</v>
      </c>
    </row>
    <row r="150" spans="1:19" x14ac:dyDescent="0.25">
      <c r="A150" s="1">
        <v>231</v>
      </c>
      <c r="B150" s="1">
        <v>24</v>
      </c>
      <c r="C150" s="1">
        <v>120</v>
      </c>
      <c r="D150" s="1">
        <v>243</v>
      </c>
      <c r="E150" s="1">
        <v>247</v>
      </c>
      <c r="F150" s="1">
        <v>206</v>
      </c>
      <c r="G150" s="1">
        <v>164</v>
      </c>
      <c r="H150" s="1">
        <v>180</v>
      </c>
      <c r="I150" s="1">
        <v>254</v>
      </c>
      <c r="J150" s="1">
        <v>98</v>
      </c>
      <c r="K150" s="1">
        <v>93</v>
      </c>
      <c r="L150" s="1">
        <v>49</v>
      </c>
      <c r="M150" s="1">
        <v>91</v>
      </c>
      <c r="N150" s="1">
        <v>177</v>
      </c>
      <c r="O150" s="1">
        <v>6</v>
      </c>
      <c r="P150" s="1">
        <v>143</v>
      </c>
      <c r="S150" s="1">
        <v>143</v>
      </c>
    </row>
    <row r="151" spans="1:19" x14ac:dyDescent="0.25">
      <c r="A151" s="1">
        <v>103</v>
      </c>
      <c r="B151" s="1">
        <v>160</v>
      </c>
      <c r="C151" s="1">
        <v>50</v>
      </c>
      <c r="D151" s="1">
        <v>209</v>
      </c>
      <c r="E151" s="1">
        <v>255</v>
      </c>
      <c r="F151" s="1">
        <v>219</v>
      </c>
      <c r="G151" s="1">
        <v>121</v>
      </c>
      <c r="H151" s="1">
        <v>31</v>
      </c>
      <c r="I151" s="1">
        <v>84</v>
      </c>
      <c r="J151" s="1">
        <v>126</v>
      </c>
      <c r="K151" s="1">
        <v>240</v>
      </c>
      <c r="L151" s="1">
        <v>32</v>
      </c>
      <c r="M151" s="1">
        <v>47</v>
      </c>
      <c r="N151" s="1">
        <v>76</v>
      </c>
      <c r="O151" s="1">
        <v>178</v>
      </c>
      <c r="P151" s="1">
        <v>171</v>
      </c>
      <c r="S151" s="1">
        <v>154</v>
      </c>
    </row>
    <row r="152" spans="1:19" x14ac:dyDescent="0.25">
      <c r="A152" s="1">
        <v>200</v>
      </c>
      <c r="B152" s="1">
        <v>203</v>
      </c>
      <c r="C152" s="1">
        <v>232</v>
      </c>
      <c r="D152" s="1">
        <v>229</v>
      </c>
      <c r="E152" s="1">
        <v>142</v>
      </c>
      <c r="F152" s="1">
        <v>3</v>
      </c>
      <c r="G152" s="1">
        <v>66</v>
      </c>
      <c r="H152" s="1">
        <v>179</v>
      </c>
      <c r="I152" s="1">
        <v>26</v>
      </c>
      <c r="J152" s="1">
        <v>24</v>
      </c>
      <c r="K152" s="1">
        <v>101</v>
      </c>
      <c r="L152" s="1">
        <v>176</v>
      </c>
      <c r="M152" s="1">
        <v>231</v>
      </c>
      <c r="N152" s="1">
        <v>234</v>
      </c>
      <c r="O152" s="1">
        <v>247</v>
      </c>
      <c r="P152" s="1">
        <v>93</v>
      </c>
      <c r="S152" s="1">
        <v>58</v>
      </c>
    </row>
    <row r="153" spans="1:19" x14ac:dyDescent="0.25">
      <c r="B153" s="1">
        <v>1</v>
      </c>
      <c r="C153" s="1">
        <v>48</v>
      </c>
      <c r="D153" s="1">
        <v>255</v>
      </c>
      <c r="E153" s="1">
        <v>219</v>
      </c>
      <c r="F153" s="1">
        <v>134</v>
      </c>
      <c r="G153" s="1">
        <v>27</v>
      </c>
      <c r="H153" s="1">
        <v>132</v>
      </c>
      <c r="I153" s="1">
        <v>166</v>
      </c>
      <c r="J153" s="1">
        <v>238</v>
      </c>
      <c r="K153" s="1">
        <v>68</v>
      </c>
      <c r="L153" s="1">
        <v>80</v>
      </c>
      <c r="M153" s="1">
        <v>0</v>
      </c>
      <c r="N153" s="1">
        <v>74</v>
      </c>
      <c r="O153" s="1">
        <v>208</v>
      </c>
      <c r="P153" s="1">
        <v>114</v>
      </c>
      <c r="Q153" s="1">
        <v>194</v>
      </c>
      <c r="S153" s="1">
        <v>238</v>
      </c>
    </row>
    <row r="154" spans="1:19" x14ac:dyDescent="0.25">
      <c r="A154" s="1">
        <v>102</v>
      </c>
      <c r="B154" s="1">
        <v>93</v>
      </c>
      <c r="C154" s="1">
        <v>232</v>
      </c>
      <c r="D154" s="1">
        <v>158</v>
      </c>
      <c r="E154" s="1">
        <v>142</v>
      </c>
      <c r="F154" s="1">
        <v>43</v>
      </c>
      <c r="G154" s="1">
        <v>78</v>
      </c>
      <c r="H154" s="1">
        <v>171</v>
      </c>
      <c r="I154" s="1">
        <v>149</v>
      </c>
      <c r="J154" s="1">
        <v>77</v>
      </c>
      <c r="K154" s="1">
        <v>137</v>
      </c>
      <c r="L154" s="1">
        <v>37</v>
      </c>
      <c r="M154" s="1">
        <v>153</v>
      </c>
      <c r="N154" s="1">
        <v>143</v>
      </c>
      <c r="O154" s="1">
        <v>31</v>
      </c>
      <c r="P154" s="1">
        <v>34</v>
      </c>
      <c r="S154" s="1">
        <v>200</v>
      </c>
    </row>
    <row r="155" spans="1:19" x14ac:dyDescent="0.25">
      <c r="A155" s="1">
        <v>200</v>
      </c>
      <c r="B155" s="1">
        <v>120</v>
      </c>
      <c r="C155" s="1">
        <v>68</v>
      </c>
      <c r="D155" s="1">
        <v>56</v>
      </c>
      <c r="E155" s="1">
        <v>108</v>
      </c>
      <c r="F155" s="1">
        <v>52</v>
      </c>
      <c r="G155" s="1">
        <v>147</v>
      </c>
      <c r="H155" s="1">
        <v>95</v>
      </c>
      <c r="I155" s="1">
        <v>199</v>
      </c>
      <c r="J155" s="1">
        <v>150</v>
      </c>
      <c r="K155" s="1">
        <v>225</v>
      </c>
      <c r="L155" s="1">
        <v>99</v>
      </c>
      <c r="M155" s="1">
        <v>89</v>
      </c>
      <c r="N155" s="1">
        <v>173</v>
      </c>
      <c r="O155" s="1">
        <v>179</v>
      </c>
      <c r="P155" s="1">
        <v>56</v>
      </c>
      <c r="S155" s="1">
        <v>87</v>
      </c>
    </row>
    <row r="156" spans="1:19" x14ac:dyDescent="0.25">
      <c r="A156" s="1">
        <v>145</v>
      </c>
      <c r="B156" s="1">
        <v>236</v>
      </c>
      <c r="C156" s="1">
        <v>171</v>
      </c>
      <c r="D156" s="1">
        <v>217</v>
      </c>
      <c r="E156" s="1">
        <v>126</v>
      </c>
      <c r="F156" s="1">
        <v>172</v>
      </c>
      <c r="G156" s="1">
        <v>87</v>
      </c>
      <c r="H156" s="1">
        <v>183</v>
      </c>
      <c r="I156" s="1">
        <v>88</v>
      </c>
      <c r="J156" s="1">
        <v>167</v>
      </c>
      <c r="K156" s="1">
        <v>207</v>
      </c>
      <c r="L156" s="1">
        <v>214</v>
      </c>
      <c r="M156" s="1">
        <v>51</v>
      </c>
      <c r="N156" s="1">
        <v>14</v>
      </c>
      <c r="O156" s="1">
        <v>36</v>
      </c>
      <c r="P156" s="1">
        <v>2</v>
      </c>
      <c r="S156" s="1">
        <v>195</v>
      </c>
    </row>
    <row r="157" spans="1:19" x14ac:dyDescent="0.25">
      <c r="A157" s="1">
        <v>202</v>
      </c>
      <c r="B157" s="1">
        <v>113</v>
      </c>
      <c r="C157" s="1">
        <v>72</v>
      </c>
      <c r="D157" s="1">
        <v>65</v>
      </c>
      <c r="E157" s="1">
        <v>146</v>
      </c>
      <c r="F157" s="1">
        <v>188</v>
      </c>
      <c r="G157" s="1">
        <v>145</v>
      </c>
      <c r="H157" s="1">
        <v>124</v>
      </c>
      <c r="I157" s="1">
        <v>168</v>
      </c>
      <c r="J157" s="1">
        <v>12</v>
      </c>
      <c r="K157" s="1">
        <v>225</v>
      </c>
      <c r="L157" s="1">
        <v>45</v>
      </c>
      <c r="M157" s="1">
        <v>122</v>
      </c>
      <c r="N157" s="1">
        <v>13</v>
      </c>
      <c r="O157" s="1">
        <v>172</v>
      </c>
      <c r="P157" s="1">
        <v>12</v>
      </c>
      <c r="S157" s="1">
        <v>250</v>
      </c>
    </row>
    <row r="158" spans="1:19" x14ac:dyDescent="0.25">
      <c r="A158" s="1">
        <v>125</v>
      </c>
      <c r="B158" s="1">
        <v>231</v>
      </c>
      <c r="C158" s="1">
        <v>120</v>
      </c>
      <c r="D158" s="1">
        <v>51</v>
      </c>
      <c r="E158" s="1">
        <v>213</v>
      </c>
      <c r="F158" s="1">
        <v>182</v>
      </c>
      <c r="G158" s="1">
        <v>121</v>
      </c>
      <c r="H158" s="1">
        <v>69</v>
      </c>
      <c r="I158" s="1">
        <v>152</v>
      </c>
      <c r="J158" s="1">
        <v>108</v>
      </c>
      <c r="K158" s="1">
        <v>243</v>
      </c>
      <c r="L158" s="1">
        <v>70</v>
      </c>
      <c r="M158" s="1">
        <v>75</v>
      </c>
      <c r="N158" s="1">
        <v>185</v>
      </c>
      <c r="O158" s="1">
        <v>114</v>
      </c>
      <c r="P158" s="1">
        <v>229</v>
      </c>
      <c r="S158" s="1">
        <v>168</v>
      </c>
    </row>
    <row r="159" spans="1:19" x14ac:dyDescent="0.25">
      <c r="B159" s="1">
        <v>55</v>
      </c>
      <c r="C159" s="1">
        <v>3</v>
      </c>
      <c r="D159" s="1">
        <v>83</v>
      </c>
      <c r="E159" s="1">
        <v>193</v>
      </c>
      <c r="F159" s="1">
        <v>191</v>
      </c>
      <c r="G159" s="1">
        <v>12</v>
      </c>
      <c r="H159" s="1">
        <v>252</v>
      </c>
      <c r="I159" s="1">
        <v>173</v>
      </c>
      <c r="J159" s="1">
        <v>164</v>
      </c>
      <c r="K159" s="1">
        <v>164</v>
      </c>
      <c r="L159" s="1">
        <v>191</v>
      </c>
      <c r="M159" s="1">
        <v>28</v>
      </c>
      <c r="N159" s="1">
        <v>5</v>
      </c>
      <c r="O159" s="1">
        <v>181</v>
      </c>
      <c r="P159" s="1">
        <v>55</v>
      </c>
      <c r="Q159" s="1">
        <v>209</v>
      </c>
      <c r="S159" s="1">
        <v>169</v>
      </c>
    </row>
    <row r="160" spans="1:19" x14ac:dyDescent="0.25">
      <c r="A160" s="1">
        <v>159</v>
      </c>
      <c r="B160" s="1">
        <v>166</v>
      </c>
      <c r="C160" s="1">
        <v>117</v>
      </c>
      <c r="D160" s="1">
        <v>58</v>
      </c>
      <c r="E160" s="1">
        <v>11</v>
      </c>
      <c r="F160" s="1">
        <v>138</v>
      </c>
      <c r="G160" s="1">
        <v>242</v>
      </c>
      <c r="H160" s="1">
        <v>14</v>
      </c>
      <c r="I160" s="1">
        <v>222</v>
      </c>
      <c r="J160" s="1">
        <v>107</v>
      </c>
      <c r="K160" s="1">
        <v>187</v>
      </c>
      <c r="L160" s="1">
        <v>157</v>
      </c>
      <c r="M160" s="1">
        <v>97</v>
      </c>
      <c r="N160" s="1">
        <v>83</v>
      </c>
      <c r="O160" s="1">
        <v>42</v>
      </c>
      <c r="P160" s="1">
        <v>23</v>
      </c>
      <c r="S160" s="1">
        <v>223</v>
      </c>
    </row>
    <row r="161" spans="1:19" x14ac:dyDescent="0.25">
      <c r="A161" s="1">
        <v>214</v>
      </c>
      <c r="B161" s="1">
        <v>180</v>
      </c>
      <c r="C161" s="1">
        <v>222</v>
      </c>
      <c r="D161" s="1">
        <v>173</v>
      </c>
      <c r="E161" s="1">
        <v>33</v>
      </c>
      <c r="F161" s="1">
        <v>235</v>
      </c>
      <c r="G161" s="1">
        <v>54</v>
      </c>
      <c r="H161" s="1">
        <v>154</v>
      </c>
      <c r="I161" s="1">
        <v>198</v>
      </c>
      <c r="J161" s="1">
        <v>61</v>
      </c>
      <c r="K161" s="1">
        <v>85</v>
      </c>
      <c r="L161" s="1">
        <v>214</v>
      </c>
      <c r="M161" s="1">
        <v>204</v>
      </c>
      <c r="N161" s="1">
        <v>205</v>
      </c>
      <c r="O161" s="1">
        <v>35</v>
      </c>
      <c r="P161" s="1">
        <v>134</v>
      </c>
      <c r="S161" s="1">
        <v>110</v>
      </c>
    </row>
    <row r="162" spans="1:19" x14ac:dyDescent="0.25">
      <c r="A162" s="1">
        <v>208</v>
      </c>
      <c r="B162" s="1">
        <v>242</v>
      </c>
      <c r="C162" s="1">
        <v>160</v>
      </c>
      <c r="D162" s="1">
        <v>44</v>
      </c>
      <c r="E162" s="1">
        <v>251</v>
      </c>
      <c r="F162" s="1">
        <v>220</v>
      </c>
      <c r="G162" s="1">
        <v>167</v>
      </c>
      <c r="H162" s="1">
        <v>34</v>
      </c>
      <c r="I162" s="1">
        <v>229</v>
      </c>
      <c r="J162" s="1">
        <v>26</v>
      </c>
      <c r="K162" s="1">
        <v>140</v>
      </c>
      <c r="L162" s="1">
        <v>10</v>
      </c>
      <c r="M162" s="1">
        <v>28</v>
      </c>
      <c r="N162" s="1">
        <v>183</v>
      </c>
      <c r="O162" s="1">
        <v>132</v>
      </c>
      <c r="P162" s="1">
        <v>32</v>
      </c>
      <c r="S162" s="1">
        <v>42</v>
      </c>
    </row>
    <row r="163" spans="1:19" x14ac:dyDescent="0.25">
      <c r="A163" s="1">
        <v>157</v>
      </c>
      <c r="B163" s="1">
        <v>81</v>
      </c>
      <c r="C163" s="1">
        <v>235</v>
      </c>
      <c r="D163" s="1">
        <v>22</v>
      </c>
      <c r="E163" s="1">
        <v>79</v>
      </c>
      <c r="F163" s="1">
        <v>24</v>
      </c>
      <c r="G163" s="1">
        <v>207</v>
      </c>
      <c r="H163" s="1">
        <v>250</v>
      </c>
      <c r="I163" s="1">
        <v>225</v>
      </c>
      <c r="J163" s="1">
        <v>192</v>
      </c>
      <c r="K163" s="1">
        <v>109</v>
      </c>
      <c r="L163" s="1">
        <v>166</v>
      </c>
      <c r="M163" s="1">
        <v>115</v>
      </c>
      <c r="N163" s="1">
        <v>64</v>
      </c>
      <c r="O163" s="1">
        <v>84</v>
      </c>
      <c r="P163" s="1">
        <v>28</v>
      </c>
      <c r="S163" s="1">
        <v>44</v>
      </c>
    </row>
    <row r="164" spans="1:19" x14ac:dyDescent="0.25">
      <c r="B164" s="1">
        <v>35</v>
      </c>
      <c r="C164" s="1">
        <v>33</v>
      </c>
      <c r="D164" s="1">
        <v>219</v>
      </c>
      <c r="E164" s="1">
        <v>226</v>
      </c>
      <c r="F164" s="1">
        <v>192</v>
      </c>
      <c r="G164" s="1">
        <v>231</v>
      </c>
      <c r="H164" s="1">
        <v>193</v>
      </c>
      <c r="I164" s="1">
        <v>118</v>
      </c>
      <c r="J164" s="1">
        <v>42</v>
      </c>
      <c r="K164" s="1">
        <v>238</v>
      </c>
      <c r="L164" s="1">
        <v>90</v>
      </c>
      <c r="M164" s="1">
        <v>250</v>
      </c>
      <c r="N164" s="1">
        <v>239</v>
      </c>
      <c r="O164" s="1">
        <v>44</v>
      </c>
      <c r="P164" s="1">
        <v>30</v>
      </c>
      <c r="Q164" s="1">
        <v>164</v>
      </c>
      <c r="S164" s="1">
        <v>61</v>
      </c>
    </row>
    <row r="165" spans="1:19" x14ac:dyDescent="0.25">
      <c r="A165" s="1">
        <v>255</v>
      </c>
      <c r="B165" s="1">
        <v>241</v>
      </c>
      <c r="C165" s="1">
        <v>124</v>
      </c>
      <c r="D165" s="1">
        <v>31</v>
      </c>
      <c r="E165" s="1">
        <v>137</v>
      </c>
      <c r="F165" s="1">
        <v>156</v>
      </c>
      <c r="G165" s="1">
        <v>144</v>
      </c>
      <c r="H165" s="1">
        <v>81</v>
      </c>
      <c r="I165" s="1">
        <v>177</v>
      </c>
      <c r="J165" s="1">
        <v>155</v>
      </c>
      <c r="K165" s="1">
        <v>41</v>
      </c>
      <c r="L165" s="1">
        <v>238</v>
      </c>
      <c r="M165" s="1">
        <v>132</v>
      </c>
      <c r="N165" s="1">
        <v>170</v>
      </c>
      <c r="O165" s="1">
        <v>176</v>
      </c>
      <c r="P165" s="1">
        <v>65</v>
      </c>
      <c r="S165" s="1">
        <v>46</v>
      </c>
    </row>
    <row r="166" spans="1:19" x14ac:dyDescent="0.25">
      <c r="A166" s="1">
        <v>154</v>
      </c>
      <c r="B166" s="1">
        <v>239</v>
      </c>
      <c r="C166" s="1">
        <v>188</v>
      </c>
      <c r="D166" s="1">
        <v>68</v>
      </c>
      <c r="E166" s="1">
        <v>171</v>
      </c>
      <c r="F166" s="1">
        <v>56</v>
      </c>
      <c r="G166" s="1">
        <v>177</v>
      </c>
      <c r="H166" s="1">
        <v>63</v>
      </c>
      <c r="I166" s="1">
        <v>193</v>
      </c>
      <c r="J166" s="1">
        <v>250</v>
      </c>
      <c r="K166" s="1">
        <v>46</v>
      </c>
      <c r="L166" s="1">
        <v>26</v>
      </c>
      <c r="M166" s="1">
        <v>172</v>
      </c>
      <c r="N166" s="1">
        <v>66</v>
      </c>
      <c r="O166" s="1">
        <v>201</v>
      </c>
      <c r="P166" s="1">
        <v>118</v>
      </c>
      <c r="S166" s="1">
        <v>203</v>
      </c>
    </row>
    <row r="167" spans="1:19" x14ac:dyDescent="0.25">
      <c r="A167" s="1">
        <v>169</v>
      </c>
      <c r="B167" s="1">
        <v>97</v>
      </c>
      <c r="C167" s="1">
        <v>5</v>
      </c>
      <c r="D167" s="1">
        <v>109</v>
      </c>
      <c r="E167" s="1">
        <v>114</v>
      </c>
      <c r="F167" s="1">
        <v>112</v>
      </c>
      <c r="G167" s="1">
        <v>154</v>
      </c>
      <c r="H167" s="1">
        <v>7</v>
      </c>
      <c r="I167" s="1">
        <v>119</v>
      </c>
      <c r="J167" s="1">
        <v>153</v>
      </c>
      <c r="K167" s="1">
        <v>20</v>
      </c>
      <c r="L167" s="1">
        <v>121</v>
      </c>
      <c r="M167" s="1">
        <v>109</v>
      </c>
      <c r="N167" s="1">
        <v>23</v>
      </c>
      <c r="O167" s="1">
        <v>121</v>
      </c>
      <c r="P167" s="1">
        <v>133</v>
      </c>
      <c r="S167" s="1">
        <v>234</v>
      </c>
    </row>
    <row r="168" spans="1:19" x14ac:dyDescent="0.25">
      <c r="B168" s="1">
        <v>45</v>
      </c>
      <c r="C168" s="1">
        <v>155</v>
      </c>
      <c r="D168" s="1">
        <v>227</v>
      </c>
      <c r="E168" s="1">
        <v>24</v>
      </c>
      <c r="F168" s="1">
        <v>82</v>
      </c>
      <c r="G168" s="1">
        <v>23</v>
      </c>
      <c r="H168" s="1">
        <v>223</v>
      </c>
      <c r="I168" s="1">
        <v>12</v>
      </c>
      <c r="J168" s="1">
        <v>19</v>
      </c>
      <c r="K168" s="1">
        <v>23</v>
      </c>
      <c r="L168" s="1">
        <v>58</v>
      </c>
      <c r="M168" s="1">
        <v>96</v>
      </c>
      <c r="N168" s="1">
        <v>195</v>
      </c>
      <c r="O168" s="1">
        <v>228</v>
      </c>
      <c r="P168" s="1">
        <v>74</v>
      </c>
      <c r="Q168" s="1">
        <v>214</v>
      </c>
      <c r="S168" s="1">
        <v>239</v>
      </c>
    </row>
    <row r="169" spans="1:19" x14ac:dyDescent="0.25">
      <c r="A169" s="1">
        <v>167</v>
      </c>
      <c r="B169" s="1">
        <v>113</v>
      </c>
      <c r="C169" s="1">
        <v>104</v>
      </c>
      <c r="D169" s="1">
        <v>172</v>
      </c>
      <c r="E169" s="1">
        <v>75</v>
      </c>
      <c r="F169" s="1">
        <v>185</v>
      </c>
      <c r="G169" s="1">
        <v>65</v>
      </c>
      <c r="H169" s="1">
        <v>239</v>
      </c>
      <c r="I169" s="1">
        <v>180</v>
      </c>
      <c r="J169" s="1">
        <v>107</v>
      </c>
      <c r="K169" s="1">
        <v>171</v>
      </c>
      <c r="L169" s="1">
        <v>34</v>
      </c>
      <c r="M169" s="1">
        <v>14</v>
      </c>
      <c r="N169" s="1">
        <v>192</v>
      </c>
      <c r="O169" s="1">
        <v>244</v>
      </c>
      <c r="P169" s="1">
        <v>146</v>
      </c>
      <c r="S169" s="1">
        <v>232</v>
      </c>
    </row>
    <row r="170" spans="1:19" x14ac:dyDescent="0.25">
      <c r="A170" s="1">
        <v>163</v>
      </c>
      <c r="B170" s="1">
        <v>228</v>
      </c>
      <c r="C170" s="1">
        <v>150</v>
      </c>
      <c r="D170" s="1">
        <v>189</v>
      </c>
      <c r="E170" s="1">
        <v>136</v>
      </c>
      <c r="F170" s="1">
        <v>207</v>
      </c>
      <c r="G170" s="1">
        <v>8</v>
      </c>
      <c r="H170" s="1">
        <v>45</v>
      </c>
      <c r="I170" s="1">
        <v>95</v>
      </c>
      <c r="J170" s="1">
        <v>236</v>
      </c>
      <c r="K170" s="1">
        <v>236</v>
      </c>
      <c r="L170" s="1">
        <v>0</v>
      </c>
      <c r="M170" s="1">
        <v>166</v>
      </c>
      <c r="N170" s="1">
        <v>74</v>
      </c>
      <c r="O170" s="1">
        <v>32</v>
      </c>
      <c r="P170" s="1">
        <v>154</v>
      </c>
      <c r="S170" s="1">
        <v>70</v>
      </c>
    </row>
    <row r="171" spans="1:19" x14ac:dyDescent="0.25">
      <c r="A171" s="1">
        <v>216</v>
      </c>
      <c r="B171" s="1">
        <v>86</v>
      </c>
      <c r="C171" s="1">
        <v>28</v>
      </c>
      <c r="D171" s="1">
        <v>76</v>
      </c>
      <c r="E171" s="1">
        <v>123</v>
      </c>
      <c r="F171" s="1">
        <v>118</v>
      </c>
      <c r="G171" s="1">
        <v>114</v>
      </c>
      <c r="H171" s="1">
        <v>66</v>
      </c>
      <c r="I171" s="1">
        <v>94</v>
      </c>
      <c r="J171" s="1">
        <v>243</v>
      </c>
      <c r="K171" s="1">
        <v>159</v>
      </c>
      <c r="L171" s="1">
        <v>98</v>
      </c>
      <c r="M171" s="1">
        <v>73</v>
      </c>
      <c r="N171" s="1">
        <v>48</v>
      </c>
      <c r="O171" s="1">
        <v>44</v>
      </c>
      <c r="P171" s="1">
        <v>185</v>
      </c>
      <c r="S171" s="1">
        <v>38</v>
      </c>
    </row>
    <row r="172" spans="1:19" x14ac:dyDescent="0.25">
      <c r="A172" s="1">
        <v>118</v>
      </c>
      <c r="B172" s="1">
        <v>181</v>
      </c>
      <c r="C172" s="1">
        <v>139</v>
      </c>
      <c r="D172" s="1">
        <v>85</v>
      </c>
      <c r="E172" s="1">
        <v>120</v>
      </c>
      <c r="F172" s="1">
        <v>213</v>
      </c>
      <c r="G172" s="1">
        <v>50</v>
      </c>
      <c r="H172" s="1">
        <v>1</v>
      </c>
      <c r="I172" s="1">
        <v>123</v>
      </c>
      <c r="J172" s="1">
        <v>209</v>
      </c>
      <c r="K172" s="1">
        <v>160</v>
      </c>
      <c r="L172" s="1">
        <v>176</v>
      </c>
      <c r="M172" s="1">
        <v>58</v>
      </c>
      <c r="N172" s="1">
        <v>225</v>
      </c>
      <c r="O172" s="1">
        <v>121</v>
      </c>
      <c r="P172" s="1">
        <v>77</v>
      </c>
      <c r="S172" s="1">
        <v>115</v>
      </c>
    </row>
    <row r="173" spans="1:19" x14ac:dyDescent="0.25">
      <c r="B173" s="1">
        <v>67</v>
      </c>
      <c r="C173" s="1">
        <v>5</v>
      </c>
      <c r="D173" s="1">
        <v>27</v>
      </c>
      <c r="E173" s="1">
        <v>119</v>
      </c>
      <c r="F173" s="1">
        <v>125</v>
      </c>
      <c r="G173" s="1">
        <v>14</v>
      </c>
      <c r="H173" s="1">
        <v>27</v>
      </c>
      <c r="I173" s="1">
        <v>70</v>
      </c>
      <c r="J173" s="1">
        <v>253</v>
      </c>
      <c r="K173" s="1">
        <v>68</v>
      </c>
      <c r="L173" s="1">
        <v>123</v>
      </c>
      <c r="M173" s="1">
        <v>206</v>
      </c>
      <c r="N173" s="1">
        <v>104</v>
      </c>
      <c r="O173" s="1">
        <v>50</v>
      </c>
      <c r="P173" s="1">
        <v>101</v>
      </c>
      <c r="Q173" s="1">
        <v>159</v>
      </c>
      <c r="S173" s="1">
        <v>114</v>
      </c>
    </row>
    <row r="174" spans="1:19" x14ac:dyDescent="0.25">
      <c r="B174" s="1">
        <v>27</v>
      </c>
      <c r="C174" s="1">
        <v>186</v>
      </c>
      <c r="D174" s="1">
        <v>18</v>
      </c>
      <c r="E174" s="1">
        <v>207</v>
      </c>
      <c r="F174" s="1">
        <v>64</v>
      </c>
      <c r="G174" s="1">
        <v>252</v>
      </c>
      <c r="H174" s="1">
        <v>118</v>
      </c>
      <c r="I174" s="1">
        <v>128</v>
      </c>
      <c r="J174" s="1">
        <v>121</v>
      </c>
      <c r="K174" s="1">
        <v>181</v>
      </c>
      <c r="L174" s="1">
        <v>253</v>
      </c>
      <c r="M174" s="1">
        <v>24</v>
      </c>
      <c r="N174" s="1">
        <v>94</v>
      </c>
      <c r="O174" s="1">
        <v>16</v>
      </c>
      <c r="P174" s="1">
        <v>233</v>
      </c>
      <c r="Q174" s="1">
        <v>206</v>
      </c>
      <c r="S174" s="1">
        <v>5</v>
      </c>
    </row>
    <row r="175" spans="1:19" x14ac:dyDescent="0.25">
      <c r="A175" s="1">
        <v>240</v>
      </c>
      <c r="B175" s="1">
        <v>67</v>
      </c>
      <c r="C175" s="1">
        <v>146</v>
      </c>
      <c r="D175" s="1">
        <v>41</v>
      </c>
      <c r="E175" s="1">
        <v>222</v>
      </c>
      <c r="F175" s="1">
        <v>47</v>
      </c>
      <c r="G175" s="1">
        <v>192</v>
      </c>
      <c r="H175" s="1">
        <v>196</v>
      </c>
      <c r="I175" s="1">
        <v>223</v>
      </c>
      <c r="J175" s="1">
        <v>234</v>
      </c>
      <c r="K175" s="1">
        <v>166</v>
      </c>
      <c r="L175" s="1">
        <v>207</v>
      </c>
      <c r="M175" s="1">
        <v>65</v>
      </c>
      <c r="N175" s="1">
        <v>189</v>
      </c>
      <c r="O175" s="1">
        <v>183</v>
      </c>
      <c r="P175" s="1">
        <v>123</v>
      </c>
      <c r="S175" s="1">
        <v>175</v>
      </c>
    </row>
    <row r="176" spans="1:19" x14ac:dyDescent="0.25">
      <c r="A176" s="1">
        <v>179</v>
      </c>
      <c r="B176" s="1">
        <v>138</v>
      </c>
      <c r="C176" s="1">
        <v>123</v>
      </c>
      <c r="D176" s="1">
        <v>82</v>
      </c>
      <c r="E176" s="1">
        <v>238</v>
      </c>
      <c r="F176" s="1">
        <v>100</v>
      </c>
      <c r="G176" s="1">
        <v>47</v>
      </c>
      <c r="H176" s="1">
        <v>94</v>
      </c>
      <c r="I176" s="1">
        <v>51</v>
      </c>
      <c r="J176" s="1">
        <v>122</v>
      </c>
      <c r="K176" s="1">
        <v>138</v>
      </c>
      <c r="L176" s="1">
        <v>236</v>
      </c>
      <c r="M176" s="1">
        <v>79</v>
      </c>
      <c r="N176" s="1">
        <v>189</v>
      </c>
      <c r="O176" s="1">
        <v>187</v>
      </c>
      <c r="P176" s="1">
        <v>131</v>
      </c>
      <c r="S176" s="1">
        <v>50</v>
      </c>
    </row>
    <row r="177" spans="1:19" x14ac:dyDescent="0.25">
      <c r="B177" s="1">
        <v>26</v>
      </c>
      <c r="C177" s="1">
        <v>200</v>
      </c>
      <c r="D177" s="1">
        <v>252</v>
      </c>
      <c r="E177" s="1">
        <v>159</v>
      </c>
      <c r="F177" s="1">
        <v>62</v>
      </c>
      <c r="G177" s="1">
        <v>170</v>
      </c>
      <c r="H177" s="1">
        <v>78</v>
      </c>
      <c r="I177" s="1">
        <v>240</v>
      </c>
      <c r="J177" s="1">
        <v>29</v>
      </c>
      <c r="K177" s="1">
        <v>161</v>
      </c>
      <c r="L177" s="1">
        <v>118</v>
      </c>
      <c r="M177" s="1">
        <v>215</v>
      </c>
      <c r="N177" s="1">
        <v>49</v>
      </c>
      <c r="O177" s="1">
        <v>235</v>
      </c>
      <c r="P177" s="1">
        <v>54</v>
      </c>
      <c r="Q177" s="1">
        <v>32</v>
      </c>
      <c r="S177" s="1">
        <v>40</v>
      </c>
    </row>
    <row r="178" spans="1:19" x14ac:dyDescent="0.25">
      <c r="A178" s="1">
        <v>231</v>
      </c>
      <c r="B178" s="1">
        <v>57</v>
      </c>
      <c r="C178" s="1">
        <v>35</v>
      </c>
      <c r="D178" s="1">
        <v>24</v>
      </c>
      <c r="E178" s="1">
        <v>110</v>
      </c>
      <c r="F178" s="1">
        <v>243</v>
      </c>
      <c r="G178" s="1">
        <v>34</v>
      </c>
      <c r="H178" s="1">
        <v>55</v>
      </c>
      <c r="I178" s="1">
        <v>228</v>
      </c>
      <c r="J178" s="1">
        <v>0</v>
      </c>
      <c r="K178" s="1">
        <v>29</v>
      </c>
      <c r="L178" s="1">
        <v>132</v>
      </c>
      <c r="M178" s="1">
        <v>126</v>
      </c>
      <c r="N178" s="1">
        <v>180</v>
      </c>
      <c r="O178" s="1">
        <v>183</v>
      </c>
      <c r="P178" s="1">
        <v>164</v>
      </c>
      <c r="S178" s="1">
        <v>221</v>
      </c>
    </row>
    <row r="179" spans="1:19" x14ac:dyDescent="0.25">
      <c r="A179" s="1">
        <v>169</v>
      </c>
      <c r="B179" s="1">
        <v>242</v>
      </c>
      <c r="C179" s="1">
        <v>226</v>
      </c>
      <c r="D179" s="1">
        <v>181</v>
      </c>
      <c r="E179" s="1">
        <v>212</v>
      </c>
      <c r="F179" s="1">
        <v>93</v>
      </c>
      <c r="G179" s="1">
        <v>96</v>
      </c>
      <c r="H179" s="1">
        <v>171</v>
      </c>
      <c r="I179" s="1">
        <v>220</v>
      </c>
      <c r="J179" s="1">
        <v>78</v>
      </c>
      <c r="K179" s="1">
        <v>32</v>
      </c>
      <c r="L179" s="1">
        <v>214</v>
      </c>
      <c r="M179" s="1">
        <v>61</v>
      </c>
      <c r="N179" s="1">
        <v>33</v>
      </c>
      <c r="O179" s="1">
        <v>31</v>
      </c>
      <c r="P179" s="1">
        <v>229</v>
      </c>
      <c r="S179" s="1">
        <v>73</v>
      </c>
    </row>
    <row r="180" spans="1:19" x14ac:dyDescent="0.25">
      <c r="A180" s="1">
        <v>188</v>
      </c>
      <c r="B180" s="1">
        <v>184</v>
      </c>
      <c r="C180" s="1">
        <v>209</v>
      </c>
      <c r="D180" s="1">
        <v>80</v>
      </c>
      <c r="E180" s="1">
        <v>109</v>
      </c>
      <c r="F180" s="1">
        <v>46</v>
      </c>
      <c r="G180" s="1">
        <v>141</v>
      </c>
      <c r="H180" s="1">
        <v>228</v>
      </c>
      <c r="I180" s="1">
        <v>123</v>
      </c>
      <c r="J180" s="1">
        <v>186</v>
      </c>
      <c r="K180" s="1">
        <v>183</v>
      </c>
      <c r="L180" s="1">
        <v>43</v>
      </c>
      <c r="M180" s="1">
        <v>134</v>
      </c>
      <c r="N180" s="1">
        <v>15</v>
      </c>
      <c r="O180" s="1">
        <v>154</v>
      </c>
      <c r="P180" s="1">
        <v>49</v>
      </c>
      <c r="S180" s="1">
        <v>62</v>
      </c>
    </row>
    <row r="181" spans="1:19" x14ac:dyDescent="0.25">
      <c r="A181" s="1">
        <v>224</v>
      </c>
      <c r="B181" s="1">
        <v>229</v>
      </c>
      <c r="C181" s="1">
        <v>216</v>
      </c>
      <c r="D181" s="1">
        <v>222</v>
      </c>
      <c r="E181" s="1">
        <v>183</v>
      </c>
      <c r="F181" s="1">
        <v>83</v>
      </c>
      <c r="G181" s="1">
        <v>164</v>
      </c>
      <c r="H181" s="1">
        <v>32</v>
      </c>
      <c r="I181" s="1">
        <v>53</v>
      </c>
      <c r="J181" s="1">
        <v>73</v>
      </c>
      <c r="K181" s="1">
        <v>48</v>
      </c>
      <c r="L181" s="1">
        <v>166</v>
      </c>
      <c r="M181" s="1">
        <v>96</v>
      </c>
      <c r="N181" s="1">
        <v>167</v>
      </c>
      <c r="O181" s="1">
        <v>237</v>
      </c>
      <c r="P181" s="1">
        <v>161</v>
      </c>
      <c r="S181" s="1">
        <v>170</v>
      </c>
    </row>
    <row r="182" spans="1:19" x14ac:dyDescent="0.25">
      <c r="A182" s="1">
        <v>113</v>
      </c>
      <c r="B182" s="1">
        <v>12</v>
      </c>
      <c r="C182" s="1">
        <v>13</v>
      </c>
      <c r="D182" s="1">
        <v>188</v>
      </c>
      <c r="E182" s="1">
        <v>24</v>
      </c>
      <c r="F182" s="1">
        <v>16</v>
      </c>
      <c r="G182" s="1">
        <v>181</v>
      </c>
      <c r="H182" s="1">
        <v>44</v>
      </c>
      <c r="I182" s="1">
        <v>240</v>
      </c>
      <c r="J182" s="1">
        <v>2</v>
      </c>
      <c r="K182" s="1">
        <v>118</v>
      </c>
      <c r="L182" s="1">
        <v>194</v>
      </c>
      <c r="M182" s="1">
        <v>220</v>
      </c>
      <c r="N182" s="1">
        <v>30</v>
      </c>
      <c r="O182" s="1">
        <v>182</v>
      </c>
      <c r="P182" s="1">
        <v>113</v>
      </c>
      <c r="S182" s="1">
        <v>119</v>
      </c>
    </row>
    <row r="183" spans="1:19" x14ac:dyDescent="0.25">
      <c r="A183" s="1">
        <v>177</v>
      </c>
      <c r="B183" s="1">
        <v>86</v>
      </c>
      <c r="C183" s="1">
        <v>215</v>
      </c>
      <c r="D183" s="1">
        <v>167</v>
      </c>
      <c r="E183" s="1">
        <v>149</v>
      </c>
      <c r="F183" s="1">
        <v>23</v>
      </c>
      <c r="G183" s="1">
        <v>33</v>
      </c>
      <c r="H183" s="1">
        <v>40</v>
      </c>
      <c r="I183" s="1">
        <v>6</v>
      </c>
      <c r="J183" s="1">
        <v>169</v>
      </c>
      <c r="K183" s="1">
        <v>11</v>
      </c>
      <c r="L183" s="1">
        <v>27</v>
      </c>
      <c r="M183" s="1">
        <v>170</v>
      </c>
      <c r="N183" s="1">
        <v>94</v>
      </c>
      <c r="O183" s="1">
        <v>132</v>
      </c>
      <c r="P183" s="1">
        <v>180</v>
      </c>
      <c r="S183" s="1">
        <v>174</v>
      </c>
    </row>
    <row r="184" spans="1:19" x14ac:dyDescent="0.25">
      <c r="B184" s="1">
        <v>64</v>
      </c>
      <c r="C184" s="1">
        <v>51</v>
      </c>
      <c r="D184" s="1">
        <v>234</v>
      </c>
      <c r="E184" s="1">
        <v>86</v>
      </c>
      <c r="F184" s="1">
        <v>194</v>
      </c>
      <c r="G184" s="1">
        <v>74</v>
      </c>
      <c r="H184" s="1">
        <v>200</v>
      </c>
      <c r="I184" s="1">
        <v>180</v>
      </c>
      <c r="J184" s="1">
        <v>98</v>
      </c>
      <c r="K184" s="1">
        <v>191</v>
      </c>
      <c r="L184" s="1">
        <v>197</v>
      </c>
      <c r="M184" s="1">
        <v>97</v>
      </c>
      <c r="N184" s="1">
        <v>93</v>
      </c>
      <c r="O184" s="1">
        <v>143</v>
      </c>
      <c r="P184" s="1">
        <v>144</v>
      </c>
      <c r="Q184" s="1">
        <v>25</v>
      </c>
      <c r="S184" s="1">
        <v>60</v>
      </c>
    </row>
    <row r="185" spans="1:19" x14ac:dyDescent="0.25">
      <c r="A185" s="1">
        <v>128</v>
      </c>
      <c r="B185" s="1">
        <v>185</v>
      </c>
      <c r="C185" s="1">
        <v>143</v>
      </c>
      <c r="D185" s="1">
        <v>208</v>
      </c>
      <c r="E185" s="1">
        <v>182</v>
      </c>
      <c r="F185" s="1">
        <v>201</v>
      </c>
      <c r="G185" s="1">
        <v>220</v>
      </c>
      <c r="H185" s="1">
        <v>214</v>
      </c>
      <c r="I185" s="1">
        <v>20</v>
      </c>
      <c r="J185" s="1">
        <v>182</v>
      </c>
      <c r="K185" s="1">
        <v>18</v>
      </c>
      <c r="L185" s="1">
        <v>253</v>
      </c>
      <c r="M185" s="1">
        <v>161</v>
      </c>
      <c r="N185" s="1">
        <v>223</v>
      </c>
      <c r="O185" s="1">
        <v>13</v>
      </c>
      <c r="P185" s="1">
        <v>104</v>
      </c>
      <c r="S185" s="1">
        <v>83</v>
      </c>
    </row>
    <row r="186" spans="1:19" x14ac:dyDescent="0.25">
      <c r="A186" s="1">
        <v>180</v>
      </c>
      <c r="B186" s="1">
        <v>10</v>
      </c>
      <c r="C186" s="1">
        <v>71</v>
      </c>
      <c r="D186" s="1">
        <v>232</v>
      </c>
      <c r="E186" s="1">
        <v>12</v>
      </c>
      <c r="F186" s="1">
        <v>176</v>
      </c>
      <c r="G186" s="1">
        <v>36</v>
      </c>
      <c r="H186" s="1">
        <v>196</v>
      </c>
      <c r="I186" s="1">
        <v>25</v>
      </c>
      <c r="J186" s="1">
        <v>78</v>
      </c>
      <c r="K186" s="1">
        <v>190</v>
      </c>
      <c r="L186" s="1">
        <v>152</v>
      </c>
      <c r="M186" s="1">
        <v>120</v>
      </c>
      <c r="N186" s="1">
        <v>52</v>
      </c>
      <c r="O186" s="1">
        <v>51</v>
      </c>
      <c r="P186" s="1">
        <v>233</v>
      </c>
      <c r="S186" s="1">
        <v>61</v>
      </c>
    </row>
    <row r="187" spans="1:19" x14ac:dyDescent="0.25">
      <c r="A187" s="1">
        <v>241</v>
      </c>
      <c r="B187" s="1">
        <v>191</v>
      </c>
      <c r="C187" s="1">
        <v>154</v>
      </c>
      <c r="D187" s="1">
        <v>17</v>
      </c>
      <c r="E187" s="1">
        <v>145</v>
      </c>
      <c r="F187" s="1">
        <v>116</v>
      </c>
      <c r="G187" s="1">
        <v>133</v>
      </c>
      <c r="H187" s="1">
        <v>37</v>
      </c>
      <c r="I187" s="1">
        <v>198</v>
      </c>
      <c r="J187" s="1">
        <v>226</v>
      </c>
      <c r="K187" s="1">
        <v>176</v>
      </c>
      <c r="L187" s="1">
        <v>99</v>
      </c>
      <c r="M187" s="1">
        <v>206</v>
      </c>
      <c r="N187" s="1">
        <v>37</v>
      </c>
      <c r="O187" s="1">
        <v>207</v>
      </c>
      <c r="P187" s="1">
        <v>169</v>
      </c>
      <c r="S187" s="1">
        <v>64</v>
      </c>
    </row>
    <row r="188" spans="1:19" x14ac:dyDescent="0.25">
      <c r="B188" s="1">
        <v>37</v>
      </c>
      <c r="C188" s="1">
        <v>215</v>
      </c>
      <c r="D188" s="1">
        <v>153</v>
      </c>
      <c r="E188" s="1">
        <v>52</v>
      </c>
      <c r="F188" s="1">
        <v>146</v>
      </c>
      <c r="G188" s="1">
        <v>32</v>
      </c>
      <c r="H188" s="1">
        <v>191</v>
      </c>
      <c r="I188" s="1">
        <v>86</v>
      </c>
      <c r="J188" s="1">
        <v>146</v>
      </c>
      <c r="K188" s="1">
        <v>230</v>
      </c>
      <c r="L188" s="1">
        <v>152</v>
      </c>
      <c r="M188" s="1">
        <v>41</v>
      </c>
      <c r="N188" s="1">
        <v>241</v>
      </c>
      <c r="O188" s="1">
        <v>123</v>
      </c>
      <c r="P188" s="1">
        <v>167</v>
      </c>
      <c r="Q188" s="1">
        <v>17</v>
      </c>
      <c r="S188" s="1">
        <v>233</v>
      </c>
    </row>
    <row r="189" spans="1:19" x14ac:dyDescent="0.25">
      <c r="B189" s="1">
        <v>97</v>
      </c>
      <c r="C189" s="1">
        <v>197</v>
      </c>
      <c r="D189" s="1">
        <v>174</v>
      </c>
      <c r="E189" s="1">
        <v>220</v>
      </c>
      <c r="F189" s="1">
        <v>112</v>
      </c>
      <c r="G189" s="1">
        <v>91</v>
      </c>
      <c r="H189" s="1">
        <v>238</v>
      </c>
      <c r="I189" s="1">
        <v>244</v>
      </c>
      <c r="J189" s="1">
        <v>223</v>
      </c>
      <c r="K189" s="1">
        <v>240</v>
      </c>
      <c r="L189" s="1">
        <v>168</v>
      </c>
      <c r="M189" s="1">
        <v>239</v>
      </c>
      <c r="N189" s="1">
        <v>55</v>
      </c>
      <c r="O189" s="1">
        <v>39</v>
      </c>
      <c r="P189" s="1">
        <v>199</v>
      </c>
      <c r="Q189" s="1">
        <v>53</v>
      </c>
      <c r="S189" s="1">
        <v>191</v>
      </c>
    </row>
    <row r="190" spans="1:19" x14ac:dyDescent="0.25">
      <c r="A190" s="1">
        <v>150</v>
      </c>
      <c r="B190" s="1">
        <v>116</v>
      </c>
      <c r="C190" s="1">
        <v>83</v>
      </c>
      <c r="D190" s="1">
        <v>64</v>
      </c>
      <c r="E190" s="1">
        <v>88</v>
      </c>
      <c r="F190" s="1">
        <v>113</v>
      </c>
      <c r="G190" s="1">
        <v>236</v>
      </c>
      <c r="H190" s="1">
        <v>13</v>
      </c>
      <c r="I190" s="1">
        <v>245</v>
      </c>
      <c r="J190" s="1">
        <v>163</v>
      </c>
      <c r="K190" s="1">
        <v>130</v>
      </c>
      <c r="L190" s="1">
        <v>135</v>
      </c>
      <c r="M190" s="1">
        <v>229</v>
      </c>
      <c r="N190" s="1">
        <v>92</v>
      </c>
      <c r="O190" s="1">
        <v>111</v>
      </c>
      <c r="P190" s="1">
        <v>190</v>
      </c>
      <c r="S190" s="1">
        <v>13</v>
      </c>
    </row>
    <row r="191" spans="1:19" x14ac:dyDescent="0.25">
      <c r="B191" s="1">
        <v>52</v>
      </c>
      <c r="C191" s="1">
        <v>82</v>
      </c>
      <c r="D191" s="1">
        <v>12</v>
      </c>
      <c r="E191" s="1">
        <v>61</v>
      </c>
      <c r="F191" s="1">
        <v>60</v>
      </c>
      <c r="G191" s="1">
        <v>77</v>
      </c>
      <c r="H191" s="1">
        <v>120</v>
      </c>
      <c r="I191" s="1">
        <v>206</v>
      </c>
      <c r="J191" s="1">
        <v>34</v>
      </c>
      <c r="K191" s="1">
        <v>190</v>
      </c>
      <c r="L191" s="1">
        <v>188</v>
      </c>
      <c r="M191" s="1">
        <v>249</v>
      </c>
      <c r="N191" s="1">
        <v>87</v>
      </c>
      <c r="O191" s="1">
        <v>229</v>
      </c>
      <c r="P191" s="1">
        <v>88</v>
      </c>
      <c r="Q191" s="1">
        <v>19</v>
      </c>
      <c r="S191" s="1">
        <v>118</v>
      </c>
    </row>
    <row r="192" spans="1:19" x14ac:dyDescent="0.25">
      <c r="B192" s="1">
        <v>47</v>
      </c>
      <c r="C192" s="1">
        <v>87</v>
      </c>
      <c r="D192" s="1">
        <v>166</v>
      </c>
      <c r="E192" s="1">
        <v>221</v>
      </c>
      <c r="F192" s="1">
        <v>74</v>
      </c>
      <c r="G192" s="1">
        <v>186</v>
      </c>
      <c r="H192" s="1">
        <v>136</v>
      </c>
      <c r="I192" s="1">
        <v>43</v>
      </c>
      <c r="J192" s="1">
        <v>74</v>
      </c>
      <c r="K192" s="1">
        <v>152</v>
      </c>
      <c r="L192" s="1">
        <v>71</v>
      </c>
      <c r="M192" s="1">
        <v>91</v>
      </c>
      <c r="N192" s="1">
        <v>34</v>
      </c>
      <c r="O192" s="1">
        <v>209</v>
      </c>
      <c r="P192" s="1">
        <v>105</v>
      </c>
      <c r="Q192" s="1">
        <v>135</v>
      </c>
      <c r="S192" s="1">
        <v>211</v>
      </c>
    </row>
    <row r="193" spans="1:19" x14ac:dyDescent="0.25">
      <c r="A193" s="1">
        <v>143</v>
      </c>
      <c r="B193" s="1">
        <v>238</v>
      </c>
      <c r="C193" s="1">
        <v>10</v>
      </c>
      <c r="D193" s="1">
        <v>213</v>
      </c>
      <c r="E193" s="1">
        <v>163</v>
      </c>
      <c r="F193" s="1">
        <v>9</v>
      </c>
      <c r="G193" s="1">
        <v>42</v>
      </c>
      <c r="H193" s="1">
        <v>144</v>
      </c>
      <c r="I193" s="1">
        <v>160</v>
      </c>
      <c r="J193" s="1">
        <v>150</v>
      </c>
      <c r="K193" s="1">
        <v>151</v>
      </c>
      <c r="L193" s="1">
        <v>143</v>
      </c>
      <c r="M193" s="1">
        <v>83</v>
      </c>
      <c r="N193" s="1">
        <v>126</v>
      </c>
      <c r="O193" s="1">
        <v>109</v>
      </c>
      <c r="P193" s="1">
        <v>133</v>
      </c>
      <c r="S193" s="1">
        <v>108</v>
      </c>
    </row>
    <row r="194" spans="1:19" x14ac:dyDescent="0.25">
      <c r="B194" s="1">
        <v>68</v>
      </c>
      <c r="C194" s="1">
        <v>48</v>
      </c>
      <c r="D194" s="1">
        <v>206</v>
      </c>
      <c r="E194" s="1">
        <v>182</v>
      </c>
      <c r="F194" s="1">
        <v>107</v>
      </c>
      <c r="G194" s="1">
        <v>51</v>
      </c>
      <c r="H194" s="1">
        <v>72</v>
      </c>
      <c r="I194" s="1">
        <v>203</v>
      </c>
      <c r="J194" s="1">
        <v>207</v>
      </c>
      <c r="K194" s="1">
        <v>72</v>
      </c>
      <c r="L194" s="1">
        <v>125</v>
      </c>
      <c r="M194" s="1">
        <v>48</v>
      </c>
      <c r="N194" s="1">
        <v>0</v>
      </c>
      <c r="O194" s="1">
        <v>189</v>
      </c>
      <c r="P194" s="1">
        <v>225</v>
      </c>
      <c r="Q194" s="1">
        <v>53</v>
      </c>
      <c r="S194" s="1">
        <v>218</v>
      </c>
    </row>
    <row r="195" spans="1:19" x14ac:dyDescent="0.25">
      <c r="B195" s="1">
        <v>98</v>
      </c>
      <c r="C195" s="1">
        <v>117</v>
      </c>
      <c r="D195" s="1">
        <v>159</v>
      </c>
      <c r="E195" s="1">
        <v>174</v>
      </c>
      <c r="F195" s="1">
        <v>191</v>
      </c>
      <c r="G195" s="1">
        <v>112</v>
      </c>
      <c r="H195" s="1">
        <v>97</v>
      </c>
      <c r="I195" s="1">
        <v>54</v>
      </c>
      <c r="J195" s="1">
        <v>74</v>
      </c>
      <c r="K195" s="1">
        <v>213</v>
      </c>
      <c r="L195" s="1">
        <v>191</v>
      </c>
      <c r="M195" s="1">
        <v>91</v>
      </c>
      <c r="N195" s="1">
        <v>59</v>
      </c>
      <c r="O195" s="1">
        <v>81</v>
      </c>
      <c r="P195" s="1">
        <v>67</v>
      </c>
      <c r="Q195" s="1">
        <v>234</v>
      </c>
      <c r="S195" s="1">
        <v>34</v>
      </c>
    </row>
    <row r="196" spans="1:19" x14ac:dyDescent="0.25">
      <c r="B196" s="1">
        <v>78</v>
      </c>
      <c r="C196" s="1">
        <v>214</v>
      </c>
      <c r="D196" s="1">
        <v>28</v>
      </c>
      <c r="E196" s="1">
        <v>187</v>
      </c>
      <c r="F196" s="1">
        <v>31</v>
      </c>
      <c r="G196" s="1">
        <v>227</v>
      </c>
      <c r="H196" s="1">
        <v>124</v>
      </c>
      <c r="I196" s="1">
        <v>189</v>
      </c>
      <c r="J196" s="1">
        <v>136</v>
      </c>
      <c r="K196" s="1">
        <v>151</v>
      </c>
      <c r="L196" s="1">
        <v>36</v>
      </c>
      <c r="M196" s="1">
        <v>190</v>
      </c>
      <c r="N196" s="1">
        <v>193</v>
      </c>
      <c r="O196" s="1">
        <v>222</v>
      </c>
      <c r="P196" s="1">
        <v>152</v>
      </c>
      <c r="Q196" s="1">
        <v>81</v>
      </c>
      <c r="S196" s="1">
        <v>210</v>
      </c>
    </row>
    <row r="197" spans="1:19" x14ac:dyDescent="0.25">
      <c r="B197" s="1">
        <v>44</v>
      </c>
      <c r="C197" s="1">
        <v>191</v>
      </c>
      <c r="D197" s="1">
        <v>25</v>
      </c>
      <c r="E197" s="1">
        <v>166</v>
      </c>
      <c r="F197" s="1">
        <v>48</v>
      </c>
      <c r="G197" s="1">
        <v>48</v>
      </c>
      <c r="H197" s="1">
        <v>199</v>
      </c>
      <c r="I197" s="1">
        <v>75</v>
      </c>
      <c r="J197" s="1">
        <v>21</v>
      </c>
      <c r="K197" s="1">
        <v>118</v>
      </c>
      <c r="L197" s="1">
        <v>143</v>
      </c>
      <c r="M197" s="1">
        <v>136</v>
      </c>
      <c r="N197" s="1">
        <v>3</v>
      </c>
      <c r="O197" s="1">
        <v>164</v>
      </c>
      <c r="P197" s="1">
        <v>142</v>
      </c>
      <c r="Q197" s="1">
        <v>71</v>
      </c>
      <c r="S197" s="1">
        <v>195</v>
      </c>
    </row>
    <row r="198" spans="1:19" x14ac:dyDescent="0.25">
      <c r="A198" s="1">
        <v>205</v>
      </c>
      <c r="B198" s="1">
        <v>141</v>
      </c>
      <c r="C198" s="1">
        <v>148</v>
      </c>
      <c r="D198" s="1">
        <v>89</v>
      </c>
      <c r="E198" s="1">
        <v>132</v>
      </c>
      <c r="F198" s="1">
        <v>7</v>
      </c>
      <c r="G198" s="1">
        <v>74</v>
      </c>
      <c r="H198" s="1">
        <v>79</v>
      </c>
      <c r="I198" s="1">
        <v>66</v>
      </c>
      <c r="J198" s="1">
        <v>215</v>
      </c>
      <c r="K198" s="1">
        <v>113</v>
      </c>
      <c r="L198" s="1">
        <v>193</v>
      </c>
      <c r="M198" s="1">
        <v>36</v>
      </c>
      <c r="N198" s="1">
        <v>57</v>
      </c>
      <c r="O198" s="1">
        <v>158</v>
      </c>
      <c r="P198" s="1">
        <v>46</v>
      </c>
      <c r="S198" s="1">
        <v>32</v>
      </c>
    </row>
    <row r="199" spans="1:19" x14ac:dyDescent="0.25">
      <c r="B199" s="1">
        <v>78</v>
      </c>
      <c r="C199" s="1">
        <v>43</v>
      </c>
      <c r="D199" s="1">
        <v>59</v>
      </c>
      <c r="E199" s="1">
        <v>9</v>
      </c>
      <c r="F199" s="1">
        <v>71</v>
      </c>
      <c r="G199" s="1">
        <v>229</v>
      </c>
      <c r="H199" s="1">
        <v>220</v>
      </c>
      <c r="I199" s="1">
        <v>103</v>
      </c>
      <c r="J199" s="1">
        <v>254</v>
      </c>
      <c r="K199" s="1">
        <v>122</v>
      </c>
      <c r="L199" s="1">
        <v>145</v>
      </c>
      <c r="M199" s="1">
        <v>229</v>
      </c>
      <c r="N199" s="1">
        <v>8</v>
      </c>
      <c r="O199" s="1">
        <v>182</v>
      </c>
      <c r="P199" s="1">
        <v>128</v>
      </c>
      <c r="Q199" s="1">
        <v>227</v>
      </c>
      <c r="S199" s="1">
        <v>180</v>
      </c>
    </row>
    <row r="200" spans="1:19" x14ac:dyDescent="0.25">
      <c r="A200" s="1">
        <v>232</v>
      </c>
      <c r="B200" s="1">
        <v>223</v>
      </c>
      <c r="C200" s="1">
        <v>40</v>
      </c>
      <c r="D200" s="1">
        <v>52</v>
      </c>
      <c r="E200" s="1">
        <v>60</v>
      </c>
      <c r="F200" s="1">
        <v>228</v>
      </c>
      <c r="G200" s="1">
        <v>135</v>
      </c>
      <c r="H200" s="1">
        <v>80</v>
      </c>
      <c r="I200" s="1">
        <v>2</v>
      </c>
      <c r="J200" s="1">
        <v>213</v>
      </c>
      <c r="K200" s="1">
        <v>209</v>
      </c>
      <c r="L200" s="1">
        <v>14</v>
      </c>
      <c r="M200" s="1">
        <v>189</v>
      </c>
      <c r="N200" s="1">
        <v>251</v>
      </c>
      <c r="O200" s="1">
        <v>39</v>
      </c>
      <c r="P200" s="1">
        <v>162</v>
      </c>
      <c r="S200" s="1">
        <v>38</v>
      </c>
    </row>
    <row r="201" spans="1:19" x14ac:dyDescent="0.25">
      <c r="A201" s="1">
        <v>109</v>
      </c>
      <c r="B201" s="1">
        <v>241</v>
      </c>
      <c r="C201" s="1">
        <v>64</v>
      </c>
      <c r="D201" s="1">
        <v>247</v>
      </c>
      <c r="E201" s="1">
        <v>128</v>
      </c>
      <c r="F201" s="1">
        <v>125</v>
      </c>
      <c r="G201" s="1">
        <v>219</v>
      </c>
      <c r="H201" s="1">
        <v>58</v>
      </c>
      <c r="I201" s="1">
        <v>177</v>
      </c>
      <c r="J201" s="1">
        <v>158</v>
      </c>
      <c r="K201" s="1">
        <v>66</v>
      </c>
      <c r="L201" s="1">
        <v>213</v>
      </c>
      <c r="M201" s="1">
        <v>146</v>
      </c>
      <c r="N201" s="1">
        <v>153</v>
      </c>
      <c r="O201" s="1">
        <v>128</v>
      </c>
      <c r="P201" s="1">
        <v>180</v>
      </c>
      <c r="S201" s="1">
        <v>247</v>
      </c>
    </row>
    <row r="202" spans="1:19" x14ac:dyDescent="0.25">
      <c r="B202" s="1">
        <v>73</v>
      </c>
      <c r="C202" s="1">
        <v>147</v>
      </c>
      <c r="D202" s="1">
        <v>200</v>
      </c>
      <c r="E202" s="1">
        <v>32</v>
      </c>
      <c r="F202" s="1">
        <v>227</v>
      </c>
      <c r="G202" s="1">
        <v>16</v>
      </c>
      <c r="H202" s="1">
        <v>244</v>
      </c>
      <c r="I202" s="1">
        <v>127</v>
      </c>
      <c r="J202" s="1">
        <v>154</v>
      </c>
      <c r="K202" s="1">
        <v>220</v>
      </c>
      <c r="L202" s="1">
        <v>83</v>
      </c>
      <c r="M202" s="1">
        <v>243</v>
      </c>
      <c r="N202" s="1">
        <v>25</v>
      </c>
      <c r="O202" s="1">
        <v>164</v>
      </c>
      <c r="P202" s="1">
        <v>91</v>
      </c>
      <c r="Q202" s="1">
        <v>89</v>
      </c>
      <c r="S202" s="1">
        <v>232</v>
      </c>
    </row>
    <row r="203" spans="1:19" x14ac:dyDescent="0.25">
      <c r="A203" s="1">
        <v>250</v>
      </c>
      <c r="B203" s="1">
        <v>192</v>
      </c>
      <c r="C203" s="1">
        <v>191</v>
      </c>
      <c r="D203" s="1">
        <v>231</v>
      </c>
      <c r="E203" s="1">
        <v>227</v>
      </c>
      <c r="F203" s="1">
        <v>231</v>
      </c>
      <c r="G203" s="1">
        <v>243</v>
      </c>
      <c r="H203" s="1">
        <v>23</v>
      </c>
      <c r="I203" s="1">
        <v>26</v>
      </c>
      <c r="J203" s="1">
        <v>76</v>
      </c>
      <c r="K203" s="1">
        <v>247</v>
      </c>
      <c r="L203" s="1">
        <v>56</v>
      </c>
      <c r="M203" s="1">
        <v>215</v>
      </c>
      <c r="N203" s="1">
        <v>7</v>
      </c>
      <c r="O203" s="1">
        <v>11</v>
      </c>
      <c r="P203" s="1">
        <v>32</v>
      </c>
      <c r="S203" s="1">
        <v>139</v>
      </c>
    </row>
    <row r="204" spans="1:19" x14ac:dyDescent="0.25">
      <c r="A204" s="1">
        <v>206</v>
      </c>
      <c r="B204" s="1">
        <v>202</v>
      </c>
      <c r="C204" s="1">
        <v>199</v>
      </c>
      <c r="D204" s="1">
        <v>219</v>
      </c>
      <c r="E204" s="1">
        <v>52</v>
      </c>
      <c r="F204" s="1">
        <v>206</v>
      </c>
      <c r="G204" s="1">
        <v>111</v>
      </c>
      <c r="H204" s="1">
        <v>175</v>
      </c>
      <c r="I204" s="1">
        <v>56</v>
      </c>
      <c r="J204" s="1">
        <v>116</v>
      </c>
      <c r="K204" s="1">
        <v>188</v>
      </c>
      <c r="L204" s="1">
        <v>76</v>
      </c>
      <c r="M204" s="1">
        <v>109</v>
      </c>
      <c r="N204" s="1">
        <v>164</v>
      </c>
      <c r="O204" s="1">
        <v>152</v>
      </c>
      <c r="P204" s="1">
        <v>141</v>
      </c>
      <c r="S204" s="1">
        <v>8</v>
      </c>
    </row>
    <row r="205" spans="1:19" x14ac:dyDescent="0.25">
      <c r="A205" s="1">
        <v>190</v>
      </c>
      <c r="B205" s="1">
        <v>41</v>
      </c>
      <c r="C205" s="1">
        <v>209</v>
      </c>
      <c r="D205" s="1">
        <v>94</v>
      </c>
      <c r="E205" s="1">
        <v>164</v>
      </c>
      <c r="F205" s="1">
        <v>34</v>
      </c>
      <c r="G205" s="1">
        <v>106</v>
      </c>
      <c r="H205" s="1">
        <v>223</v>
      </c>
      <c r="I205" s="1">
        <v>190</v>
      </c>
      <c r="J205" s="1">
        <v>252</v>
      </c>
      <c r="K205" s="1">
        <v>37</v>
      </c>
      <c r="L205" s="1">
        <v>24</v>
      </c>
      <c r="M205" s="1">
        <v>245</v>
      </c>
      <c r="N205" s="1">
        <v>149</v>
      </c>
      <c r="O205" s="1">
        <v>86</v>
      </c>
      <c r="P205" s="1">
        <v>246</v>
      </c>
      <c r="S205" s="1">
        <v>151</v>
      </c>
    </row>
    <row r="206" spans="1:19" x14ac:dyDescent="0.25">
      <c r="A206" s="1">
        <v>237</v>
      </c>
      <c r="B206" s="1">
        <v>37</v>
      </c>
      <c r="C206" s="1">
        <v>65</v>
      </c>
      <c r="D206" s="1">
        <v>153</v>
      </c>
      <c r="E206" s="1">
        <v>246</v>
      </c>
      <c r="F206" s="1">
        <v>219</v>
      </c>
      <c r="G206" s="1">
        <v>231</v>
      </c>
      <c r="H206" s="1">
        <v>130</v>
      </c>
      <c r="I206" s="1">
        <v>55</v>
      </c>
      <c r="J206" s="1">
        <v>249</v>
      </c>
      <c r="K206" s="1">
        <v>95</v>
      </c>
      <c r="L206" s="1">
        <v>72</v>
      </c>
      <c r="M206" s="1">
        <v>28</v>
      </c>
      <c r="N206" s="1">
        <v>105</v>
      </c>
      <c r="O206" s="1">
        <v>170</v>
      </c>
      <c r="P206" s="1">
        <v>92</v>
      </c>
      <c r="S206" s="1">
        <v>41</v>
      </c>
    </row>
    <row r="207" spans="1:19" x14ac:dyDescent="0.25">
      <c r="B207" s="1">
        <v>85</v>
      </c>
      <c r="C207" s="1">
        <v>233</v>
      </c>
      <c r="D207" s="1">
        <v>176</v>
      </c>
      <c r="E207" s="1">
        <v>89</v>
      </c>
      <c r="F207" s="1">
        <v>24</v>
      </c>
      <c r="G207" s="1">
        <v>73</v>
      </c>
      <c r="H207" s="1">
        <v>27</v>
      </c>
      <c r="I207" s="1">
        <v>96</v>
      </c>
      <c r="J207" s="1">
        <v>245</v>
      </c>
      <c r="K207" s="1">
        <v>245</v>
      </c>
      <c r="L207" s="1">
        <v>97</v>
      </c>
      <c r="M207" s="1">
        <v>214</v>
      </c>
      <c r="N207" s="1">
        <v>96</v>
      </c>
      <c r="O207" s="1">
        <v>194</v>
      </c>
      <c r="P207" s="1">
        <v>76</v>
      </c>
      <c r="Q207" s="1">
        <v>143</v>
      </c>
      <c r="S207" s="1">
        <v>67</v>
      </c>
    </row>
    <row r="208" spans="1:19" x14ac:dyDescent="0.25">
      <c r="B208" s="1">
        <v>53</v>
      </c>
      <c r="C208" s="1">
        <v>194</v>
      </c>
      <c r="D208" s="1">
        <v>233</v>
      </c>
      <c r="E208" s="1">
        <v>156</v>
      </c>
      <c r="F208" s="1">
        <v>204</v>
      </c>
      <c r="G208" s="1">
        <v>23</v>
      </c>
      <c r="H208" s="1">
        <v>190</v>
      </c>
      <c r="I208" s="1">
        <v>12</v>
      </c>
      <c r="J208" s="1">
        <v>1</v>
      </c>
      <c r="K208" s="1">
        <v>13</v>
      </c>
      <c r="L208" s="1">
        <v>252</v>
      </c>
      <c r="M208" s="1">
        <v>215</v>
      </c>
      <c r="N208" s="1">
        <v>12</v>
      </c>
      <c r="O208" s="1">
        <v>152</v>
      </c>
      <c r="P208" s="1">
        <v>204</v>
      </c>
      <c r="Q208" s="1">
        <v>133</v>
      </c>
      <c r="S208" s="1">
        <v>145</v>
      </c>
    </row>
    <row r="209" spans="1:19" x14ac:dyDescent="0.25">
      <c r="A209" s="1">
        <v>126</v>
      </c>
      <c r="B209" s="1">
        <v>6</v>
      </c>
      <c r="C209" s="1">
        <v>51</v>
      </c>
      <c r="D209" s="1">
        <v>24</v>
      </c>
      <c r="E209" s="1">
        <v>152</v>
      </c>
      <c r="F209" s="1">
        <v>154</v>
      </c>
      <c r="G209" s="1">
        <v>1</v>
      </c>
      <c r="H209" s="1">
        <v>68</v>
      </c>
      <c r="I209" s="1">
        <v>222</v>
      </c>
      <c r="J209" s="1">
        <v>248</v>
      </c>
      <c r="K209" s="1">
        <v>136</v>
      </c>
      <c r="L209" s="1">
        <v>108</v>
      </c>
      <c r="M209" s="1">
        <v>156</v>
      </c>
      <c r="N209" s="1">
        <v>90</v>
      </c>
      <c r="O209" s="1">
        <v>113</v>
      </c>
      <c r="P209" s="1">
        <v>18</v>
      </c>
      <c r="S209" s="1">
        <v>147</v>
      </c>
    </row>
    <row r="210" spans="1:19" x14ac:dyDescent="0.25">
      <c r="B210" s="1">
        <v>57</v>
      </c>
      <c r="C210" s="1">
        <v>195</v>
      </c>
      <c r="D210" s="1">
        <v>126</v>
      </c>
      <c r="E210" s="1">
        <v>30</v>
      </c>
      <c r="F210" s="1">
        <v>179</v>
      </c>
      <c r="G210" s="1">
        <v>5</v>
      </c>
      <c r="H210" s="1">
        <v>68</v>
      </c>
      <c r="I210" s="1">
        <v>25</v>
      </c>
      <c r="J210" s="1">
        <v>110</v>
      </c>
      <c r="K210" s="1">
        <v>78</v>
      </c>
      <c r="L210" s="1">
        <v>28</v>
      </c>
      <c r="M210" s="1">
        <v>188</v>
      </c>
      <c r="N210" s="1">
        <v>203</v>
      </c>
      <c r="O210" s="1">
        <v>2</v>
      </c>
      <c r="P210" s="1">
        <v>38</v>
      </c>
      <c r="Q210" s="1">
        <v>193</v>
      </c>
      <c r="S210" s="1">
        <v>122</v>
      </c>
    </row>
    <row r="211" spans="1:19" x14ac:dyDescent="0.25">
      <c r="A211" s="1">
        <v>113</v>
      </c>
      <c r="B211" s="1">
        <v>109</v>
      </c>
      <c r="C211" s="1">
        <v>4</v>
      </c>
      <c r="D211" s="1">
        <v>28</v>
      </c>
      <c r="E211" s="1">
        <v>104</v>
      </c>
      <c r="F211" s="1">
        <v>104</v>
      </c>
      <c r="G211" s="1">
        <v>246</v>
      </c>
      <c r="H211" s="1">
        <v>36</v>
      </c>
      <c r="I211" s="1">
        <v>21</v>
      </c>
      <c r="J211" s="1">
        <v>129</v>
      </c>
      <c r="K211" s="1">
        <v>107</v>
      </c>
      <c r="L211" s="1">
        <v>199</v>
      </c>
      <c r="M211" s="1">
        <v>17</v>
      </c>
      <c r="N211" s="1">
        <v>205</v>
      </c>
      <c r="O211" s="1">
        <v>68</v>
      </c>
      <c r="P211" s="1">
        <v>132</v>
      </c>
      <c r="S211" s="1">
        <v>86</v>
      </c>
    </row>
    <row r="212" spans="1:19" x14ac:dyDescent="0.25">
      <c r="A212" s="1">
        <v>140</v>
      </c>
      <c r="B212" s="1">
        <v>111</v>
      </c>
      <c r="C212" s="1">
        <v>136</v>
      </c>
      <c r="D212" s="1">
        <v>146</v>
      </c>
      <c r="E212" s="1">
        <v>191</v>
      </c>
      <c r="F212" s="1">
        <v>102</v>
      </c>
      <c r="G212" s="1">
        <v>46</v>
      </c>
      <c r="H212" s="1">
        <v>133</v>
      </c>
      <c r="I212" s="1">
        <v>107</v>
      </c>
      <c r="J212" s="1">
        <v>20</v>
      </c>
      <c r="K212" s="1">
        <v>153</v>
      </c>
      <c r="L212" s="1">
        <v>54</v>
      </c>
      <c r="M212" s="1">
        <v>215</v>
      </c>
      <c r="N212" s="1">
        <v>249</v>
      </c>
      <c r="O212" s="1">
        <v>21</v>
      </c>
      <c r="P212" s="1">
        <v>166</v>
      </c>
      <c r="S212" s="1">
        <v>131</v>
      </c>
    </row>
    <row r="213" spans="1:19" x14ac:dyDescent="0.25">
      <c r="A213" s="1">
        <v>255</v>
      </c>
      <c r="B213" s="1">
        <v>218</v>
      </c>
      <c r="C213" s="1">
        <v>141</v>
      </c>
      <c r="D213" s="1">
        <v>227</v>
      </c>
      <c r="E213" s="1">
        <v>180</v>
      </c>
      <c r="F213" s="1">
        <v>63</v>
      </c>
      <c r="G213" s="1">
        <v>161</v>
      </c>
      <c r="H213" s="1">
        <v>38</v>
      </c>
      <c r="I213" s="1">
        <v>191</v>
      </c>
      <c r="J213" s="1">
        <v>160</v>
      </c>
      <c r="K213" s="1">
        <v>12</v>
      </c>
      <c r="L213" s="1">
        <v>83</v>
      </c>
      <c r="M213" s="1">
        <v>208</v>
      </c>
      <c r="N213" s="1">
        <v>125</v>
      </c>
      <c r="O213" s="1">
        <v>14</v>
      </c>
      <c r="P213" s="1">
        <v>243</v>
      </c>
      <c r="S213" s="1">
        <v>235</v>
      </c>
    </row>
    <row r="214" spans="1:19" x14ac:dyDescent="0.25">
      <c r="B214" s="1">
        <v>27</v>
      </c>
      <c r="C214" s="1">
        <v>159</v>
      </c>
      <c r="D214" s="1">
        <v>19</v>
      </c>
      <c r="E214" s="1">
        <v>117</v>
      </c>
      <c r="F214" s="1">
        <v>77</v>
      </c>
      <c r="G214" s="1">
        <v>232</v>
      </c>
      <c r="H214" s="1">
        <v>122</v>
      </c>
      <c r="I214" s="1">
        <v>166</v>
      </c>
      <c r="J214" s="1">
        <v>184</v>
      </c>
      <c r="K214" s="1">
        <v>59</v>
      </c>
      <c r="L214" s="1">
        <v>232</v>
      </c>
      <c r="M214" s="1">
        <v>28</v>
      </c>
      <c r="N214" s="1">
        <v>126</v>
      </c>
      <c r="O214" s="1">
        <v>23</v>
      </c>
      <c r="P214" s="1">
        <v>197</v>
      </c>
      <c r="Q214" s="1">
        <v>198</v>
      </c>
      <c r="S214" s="1">
        <v>219</v>
      </c>
    </row>
    <row r="215" spans="1:19" x14ac:dyDescent="0.25">
      <c r="A215" s="1">
        <v>117</v>
      </c>
      <c r="B215" s="1">
        <v>197</v>
      </c>
      <c r="C215" s="1">
        <v>95</v>
      </c>
      <c r="D215" s="1">
        <v>230</v>
      </c>
      <c r="E215" s="1">
        <v>255</v>
      </c>
      <c r="F215" s="1">
        <v>53</v>
      </c>
      <c r="G215" s="1">
        <v>159</v>
      </c>
      <c r="H215" s="1">
        <v>165</v>
      </c>
      <c r="I215" s="1">
        <v>200</v>
      </c>
      <c r="J215" s="1">
        <v>123</v>
      </c>
      <c r="K215" s="1">
        <v>78</v>
      </c>
      <c r="L215" s="1">
        <v>11</v>
      </c>
      <c r="M215" s="1">
        <v>63</v>
      </c>
      <c r="N215" s="1">
        <v>192</v>
      </c>
      <c r="O215" s="1">
        <v>43</v>
      </c>
      <c r="P215" s="1">
        <v>40</v>
      </c>
      <c r="S215" s="1">
        <v>92</v>
      </c>
    </row>
    <row r="216" spans="1:19" x14ac:dyDescent="0.25">
      <c r="A216" s="1">
        <v>250</v>
      </c>
      <c r="B216" s="1">
        <v>168</v>
      </c>
      <c r="C216" s="1">
        <v>21</v>
      </c>
      <c r="D216" s="1">
        <v>37</v>
      </c>
      <c r="E216" s="1">
        <v>76</v>
      </c>
      <c r="F216" s="1">
        <v>8</v>
      </c>
      <c r="G216" s="1">
        <v>59</v>
      </c>
      <c r="H216" s="1">
        <v>97</v>
      </c>
      <c r="I216" s="1">
        <v>17</v>
      </c>
      <c r="J216" s="1">
        <v>140</v>
      </c>
      <c r="K216" s="1">
        <v>198</v>
      </c>
      <c r="L216" s="1">
        <v>69</v>
      </c>
      <c r="M216" s="1">
        <v>110</v>
      </c>
      <c r="N216" s="1">
        <v>238</v>
      </c>
      <c r="O216" s="1">
        <v>169</v>
      </c>
      <c r="P216" s="1">
        <v>172</v>
      </c>
      <c r="S216" s="1">
        <v>169</v>
      </c>
    </row>
    <row r="217" spans="1:19" x14ac:dyDescent="0.25">
      <c r="A217" s="1">
        <v>111</v>
      </c>
      <c r="B217" s="1">
        <v>115</v>
      </c>
      <c r="C217" s="1">
        <v>87</v>
      </c>
      <c r="D217" s="1">
        <v>123</v>
      </c>
      <c r="E217" s="1">
        <v>202</v>
      </c>
      <c r="F217" s="1">
        <v>214</v>
      </c>
      <c r="G217" s="1">
        <v>134</v>
      </c>
      <c r="H217" s="1">
        <v>200</v>
      </c>
      <c r="I217" s="1">
        <v>246</v>
      </c>
      <c r="J217" s="1">
        <v>29</v>
      </c>
      <c r="K217" s="1">
        <v>167</v>
      </c>
      <c r="L217" s="1">
        <v>47</v>
      </c>
      <c r="M217" s="1">
        <v>199</v>
      </c>
      <c r="N217" s="1">
        <v>255</v>
      </c>
      <c r="O217" s="1">
        <v>174</v>
      </c>
      <c r="P217" s="1">
        <v>168</v>
      </c>
      <c r="S217" s="1">
        <v>223</v>
      </c>
    </row>
    <row r="218" spans="1:19" x14ac:dyDescent="0.25">
      <c r="A218" s="1">
        <v>153</v>
      </c>
      <c r="B218" s="1">
        <v>116</v>
      </c>
      <c r="C218" s="1">
        <v>104</v>
      </c>
      <c r="D218" s="1">
        <v>24</v>
      </c>
      <c r="E218" s="1">
        <v>1</v>
      </c>
      <c r="F218" s="1">
        <v>185</v>
      </c>
      <c r="G218" s="1">
        <v>71</v>
      </c>
      <c r="H218" s="1">
        <v>239</v>
      </c>
      <c r="I218" s="1">
        <v>223</v>
      </c>
      <c r="J218" s="1">
        <v>34</v>
      </c>
      <c r="K218" s="1">
        <v>191</v>
      </c>
      <c r="L218" s="1">
        <v>208</v>
      </c>
      <c r="M218" s="1">
        <v>42</v>
      </c>
      <c r="N218" s="1">
        <v>214</v>
      </c>
      <c r="O218" s="1">
        <v>106</v>
      </c>
      <c r="P218" s="1">
        <v>242</v>
      </c>
      <c r="S218" s="1">
        <v>93</v>
      </c>
    </row>
    <row r="219" spans="1:19" x14ac:dyDescent="0.25">
      <c r="A219" s="1">
        <v>205</v>
      </c>
      <c r="B219" s="1">
        <v>50</v>
      </c>
      <c r="C219" s="1">
        <v>144</v>
      </c>
      <c r="D219" s="1">
        <v>163</v>
      </c>
      <c r="E219" s="1">
        <v>199</v>
      </c>
      <c r="F219" s="1">
        <v>23</v>
      </c>
      <c r="G219" s="1">
        <v>112</v>
      </c>
      <c r="H219" s="1">
        <v>31</v>
      </c>
      <c r="I219" s="1">
        <v>116</v>
      </c>
      <c r="J219" s="1">
        <v>133</v>
      </c>
      <c r="K219" s="1">
        <v>147</v>
      </c>
      <c r="L219" s="1">
        <v>86</v>
      </c>
      <c r="M219" s="1">
        <v>112</v>
      </c>
      <c r="N219" s="1">
        <v>216</v>
      </c>
      <c r="O219" s="1">
        <v>66</v>
      </c>
      <c r="P219" s="1">
        <v>247</v>
      </c>
      <c r="S219" s="1">
        <v>95</v>
      </c>
    </row>
    <row r="220" spans="1:19" x14ac:dyDescent="0.25">
      <c r="B220" s="1">
        <v>14</v>
      </c>
      <c r="C220" s="1">
        <v>148</v>
      </c>
      <c r="D220" s="1">
        <v>72</v>
      </c>
      <c r="E220" s="1">
        <v>59</v>
      </c>
      <c r="F220" s="1">
        <v>3</v>
      </c>
      <c r="G220" s="1">
        <v>13</v>
      </c>
      <c r="H220" s="1">
        <v>217</v>
      </c>
      <c r="I220" s="1">
        <v>154</v>
      </c>
      <c r="J220" s="1">
        <v>127</v>
      </c>
      <c r="K220" s="1">
        <v>10</v>
      </c>
      <c r="L220" s="1">
        <v>70</v>
      </c>
      <c r="M220" s="1">
        <v>171</v>
      </c>
      <c r="N220" s="1">
        <v>24</v>
      </c>
      <c r="O220" s="1">
        <v>217</v>
      </c>
      <c r="P220" s="1">
        <v>120</v>
      </c>
      <c r="Q220" s="1">
        <v>83</v>
      </c>
      <c r="S220" s="1">
        <v>247</v>
      </c>
    </row>
    <row r="221" spans="1:19" x14ac:dyDescent="0.25">
      <c r="B221" s="1">
        <v>92</v>
      </c>
      <c r="C221" s="1">
        <v>219</v>
      </c>
      <c r="D221" s="1">
        <v>57</v>
      </c>
      <c r="E221" s="1">
        <v>57</v>
      </c>
      <c r="F221" s="1">
        <v>167</v>
      </c>
      <c r="G221" s="1">
        <v>40</v>
      </c>
      <c r="H221" s="1">
        <v>45</v>
      </c>
      <c r="I221" s="1">
        <v>233</v>
      </c>
      <c r="J221" s="1">
        <v>194</v>
      </c>
      <c r="K221" s="1">
        <v>139</v>
      </c>
      <c r="L221" s="1">
        <v>40</v>
      </c>
      <c r="M221" s="1">
        <v>191</v>
      </c>
      <c r="N221" s="1">
        <v>26</v>
      </c>
      <c r="O221" s="1">
        <v>15</v>
      </c>
      <c r="P221" s="1">
        <v>65</v>
      </c>
      <c r="Q221" s="1">
        <v>81</v>
      </c>
      <c r="S221" s="1">
        <v>228</v>
      </c>
    </row>
    <row r="222" spans="1:19" x14ac:dyDescent="0.25">
      <c r="A222" s="1">
        <v>102</v>
      </c>
      <c r="B222" s="1">
        <v>75</v>
      </c>
      <c r="C222" s="1">
        <v>254</v>
      </c>
      <c r="D222" s="1">
        <v>101</v>
      </c>
      <c r="E222" s="1">
        <v>17</v>
      </c>
      <c r="F222" s="1">
        <v>74</v>
      </c>
      <c r="G222" s="1">
        <v>220</v>
      </c>
      <c r="H222" s="1">
        <v>170</v>
      </c>
      <c r="I222" s="1">
        <v>215</v>
      </c>
      <c r="J222" s="1">
        <v>6</v>
      </c>
      <c r="K222" s="1">
        <v>187</v>
      </c>
      <c r="L222" s="1">
        <v>60</v>
      </c>
      <c r="M222" s="1">
        <v>246</v>
      </c>
      <c r="N222" s="1">
        <v>207</v>
      </c>
      <c r="O222" s="1">
        <v>190</v>
      </c>
      <c r="P222" s="1">
        <v>228</v>
      </c>
      <c r="S222" s="1">
        <v>82</v>
      </c>
    </row>
    <row r="223" spans="1:19" x14ac:dyDescent="0.25">
      <c r="B223" s="1">
        <v>1</v>
      </c>
      <c r="C223" s="1">
        <v>118</v>
      </c>
      <c r="D223" s="1">
        <v>116</v>
      </c>
      <c r="E223" s="1">
        <v>70</v>
      </c>
      <c r="F223" s="1">
        <v>74</v>
      </c>
      <c r="G223" s="1">
        <v>123</v>
      </c>
      <c r="H223" s="1">
        <v>24</v>
      </c>
      <c r="I223" s="1">
        <v>154</v>
      </c>
      <c r="J223" s="1">
        <v>29</v>
      </c>
      <c r="K223" s="1">
        <v>211</v>
      </c>
      <c r="L223" s="1">
        <v>180</v>
      </c>
      <c r="M223" s="1">
        <v>127</v>
      </c>
      <c r="N223" s="1">
        <v>42</v>
      </c>
      <c r="O223" s="1">
        <v>146</v>
      </c>
      <c r="P223" s="1">
        <v>110</v>
      </c>
      <c r="Q223" s="1">
        <v>154</v>
      </c>
      <c r="S223" s="1">
        <v>204</v>
      </c>
    </row>
    <row r="224" spans="1:19" x14ac:dyDescent="0.25">
      <c r="A224" s="1">
        <v>170</v>
      </c>
      <c r="B224" s="1">
        <v>60</v>
      </c>
      <c r="C224" s="1">
        <v>163</v>
      </c>
      <c r="D224" s="1">
        <v>103</v>
      </c>
      <c r="E224" s="1">
        <v>238</v>
      </c>
      <c r="F224" s="1">
        <v>222</v>
      </c>
      <c r="G224" s="1">
        <v>85</v>
      </c>
      <c r="H224" s="1">
        <v>105</v>
      </c>
      <c r="I224" s="1">
        <v>73</v>
      </c>
      <c r="J224" s="1">
        <v>235</v>
      </c>
      <c r="K224" s="1">
        <v>118</v>
      </c>
      <c r="L224" s="1">
        <v>210</v>
      </c>
      <c r="M224" s="1">
        <v>162</v>
      </c>
      <c r="N224" s="1">
        <v>82</v>
      </c>
      <c r="O224" s="1">
        <v>238</v>
      </c>
      <c r="P224" s="1">
        <v>219</v>
      </c>
      <c r="S224" s="1">
        <v>69</v>
      </c>
    </row>
    <row r="225" spans="1:19" x14ac:dyDescent="0.25">
      <c r="A225" s="1">
        <v>101</v>
      </c>
      <c r="B225" s="1">
        <v>238</v>
      </c>
      <c r="C225" s="1">
        <v>95</v>
      </c>
      <c r="D225" s="1">
        <v>100</v>
      </c>
      <c r="E225" s="1">
        <v>243</v>
      </c>
      <c r="F225" s="1">
        <v>86</v>
      </c>
      <c r="G225" s="1">
        <v>192</v>
      </c>
      <c r="H225" s="1">
        <v>172</v>
      </c>
      <c r="I225" s="1">
        <v>175</v>
      </c>
      <c r="J225" s="1">
        <v>94</v>
      </c>
      <c r="K225" s="1">
        <v>164</v>
      </c>
      <c r="L225" s="1">
        <v>95</v>
      </c>
      <c r="M225" s="1">
        <v>205</v>
      </c>
      <c r="N225" s="1">
        <v>115</v>
      </c>
      <c r="O225" s="1">
        <v>24</v>
      </c>
      <c r="P225" s="1">
        <v>96</v>
      </c>
      <c r="S225" s="1">
        <v>175</v>
      </c>
    </row>
    <row r="226" spans="1:19" x14ac:dyDescent="0.25">
      <c r="A226" s="1">
        <v>201</v>
      </c>
      <c r="B226" s="1">
        <v>54</v>
      </c>
      <c r="C226" s="1">
        <v>118</v>
      </c>
      <c r="D226" s="1">
        <v>98</v>
      </c>
      <c r="E226" s="1">
        <v>165</v>
      </c>
      <c r="F226" s="1">
        <v>180</v>
      </c>
      <c r="G226" s="1">
        <v>63</v>
      </c>
      <c r="H226" s="1">
        <v>212</v>
      </c>
      <c r="I226" s="1">
        <v>67</v>
      </c>
      <c r="J226" s="1">
        <v>242</v>
      </c>
      <c r="K226" s="1">
        <v>225</v>
      </c>
      <c r="L226" s="1">
        <v>117</v>
      </c>
      <c r="M226" s="1">
        <v>25</v>
      </c>
      <c r="N226" s="1">
        <v>178</v>
      </c>
      <c r="O226" s="1">
        <v>94</v>
      </c>
      <c r="P226" s="1">
        <v>73</v>
      </c>
      <c r="S226" s="1">
        <v>29</v>
      </c>
    </row>
    <row r="227" spans="1:19" x14ac:dyDescent="0.25">
      <c r="B227" s="1">
        <v>21</v>
      </c>
      <c r="C227" s="1">
        <v>127</v>
      </c>
      <c r="D227" s="1">
        <v>249</v>
      </c>
      <c r="E227" s="1">
        <v>249</v>
      </c>
      <c r="F227" s="1">
        <v>92</v>
      </c>
      <c r="G227" s="1">
        <v>223</v>
      </c>
      <c r="H227" s="1">
        <v>19</v>
      </c>
      <c r="I227" s="1">
        <v>70</v>
      </c>
      <c r="J227" s="1">
        <v>118</v>
      </c>
      <c r="K227" s="1">
        <v>33</v>
      </c>
      <c r="L227" s="1">
        <v>189</v>
      </c>
      <c r="M227" s="1">
        <v>226</v>
      </c>
      <c r="N227" s="1">
        <v>139</v>
      </c>
      <c r="O227" s="1">
        <v>169</v>
      </c>
      <c r="P227" s="1">
        <v>111</v>
      </c>
      <c r="Q227" s="1">
        <v>73</v>
      </c>
      <c r="S227" s="1">
        <v>68</v>
      </c>
    </row>
    <row r="228" spans="1:19" x14ac:dyDescent="0.25">
      <c r="A228" s="1">
        <v>153</v>
      </c>
      <c r="B228" s="1">
        <v>229</v>
      </c>
      <c r="C228" s="1">
        <v>244</v>
      </c>
      <c r="D228" s="1">
        <v>46</v>
      </c>
      <c r="E228" s="1">
        <v>166</v>
      </c>
      <c r="F228" s="1">
        <v>69</v>
      </c>
      <c r="G228" s="1">
        <v>158</v>
      </c>
      <c r="H228" s="1">
        <v>255</v>
      </c>
      <c r="I228" s="1">
        <v>178</v>
      </c>
      <c r="J228" s="1">
        <v>173</v>
      </c>
      <c r="K228" s="1">
        <v>254</v>
      </c>
      <c r="L228" s="1">
        <v>242</v>
      </c>
      <c r="M228" s="1">
        <v>58</v>
      </c>
      <c r="N228" s="1">
        <v>80</v>
      </c>
      <c r="O228" s="1">
        <v>60</v>
      </c>
      <c r="P228" s="1">
        <v>121</v>
      </c>
      <c r="S228" s="1">
        <v>95</v>
      </c>
    </row>
    <row r="229" spans="1:19" x14ac:dyDescent="0.25">
      <c r="A229" s="1">
        <v>141</v>
      </c>
      <c r="B229" s="1">
        <v>208</v>
      </c>
      <c r="C229" s="1">
        <v>209</v>
      </c>
      <c r="D229" s="1">
        <v>58</v>
      </c>
      <c r="E229" s="1">
        <v>71</v>
      </c>
      <c r="F229" s="1">
        <v>235</v>
      </c>
      <c r="G229" s="1">
        <v>68</v>
      </c>
      <c r="H229" s="1">
        <v>14</v>
      </c>
      <c r="I229" s="1">
        <v>126</v>
      </c>
      <c r="J229" s="1">
        <v>138</v>
      </c>
      <c r="K229" s="1">
        <v>152</v>
      </c>
      <c r="L229" s="1">
        <v>57</v>
      </c>
      <c r="M229" s="1">
        <v>76</v>
      </c>
      <c r="N229" s="1">
        <v>222</v>
      </c>
      <c r="O229" s="1">
        <v>49</v>
      </c>
      <c r="P229" s="1">
        <v>74</v>
      </c>
      <c r="S229" s="1">
        <v>186</v>
      </c>
    </row>
    <row r="230" spans="1:19" x14ac:dyDescent="0.25">
      <c r="A230" s="1">
        <v>164</v>
      </c>
      <c r="B230" s="1">
        <v>44</v>
      </c>
      <c r="C230" s="1">
        <v>109</v>
      </c>
      <c r="D230" s="1">
        <v>44</v>
      </c>
      <c r="E230" s="1">
        <v>65</v>
      </c>
      <c r="F230" s="1">
        <v>155</v>
      </c>
      <c r="G230" s="1">
        <v>188</v>
      </c>
      <c r="H230" s="1">
        <v>61</v>
      </c>
      <c r="I230" s="1">
        <v>75</v>
      </c>
      <c r="J230" s="1">
        <v>142</v>
      </c>
      <c r="K230" s="1">
        <v>204</v>
      </c>
      <c r="L230" s="1">
        <v>31</v>
      </c>
      <c r="M230" s="1">
        <v>206</v>
      </c>
      <c r="N230" s="1">
        <v>84</v>
      </c>
      <c r="O230" s="1">
        <v>155</v>
      </c>
      <c r="P230" s="1">
        <v>116</v>
      </c>
      <c r="S230" s="1">
        <v>51</v>
      </c>
    </row>
    <row r="231" spans="1:19" x14ac:dyDescent="0.25">
      <c r="A231" s="1">
        <v>163</v>
      </c>
      <c r="B231" s="1">
        <v>171</v>
      </c>
      <c r="C231" s="1">
        <v>242</v>
      </c>
      <c r="D231" s="1">
        <v>231</v>
      </c>
      <c r="E231" s="1">
        <v>0</v>
      </c>
      <c r="F231" s="1">
        <v>197</v>
      </c>
      <c r="G231" s="1">
        <v>216</v>
      </c>
      <c r="H231" s="1">
        <v>4</v>
      </c>
      <c r="I231" s="1">
        <v>43</v>
      </c>
      <c r="J231" s="1">
        <v>31</v>
      </c>
      <c r="K231" s="1">
        <v>195</v>
      </c>
      <c r="L231" s="1">
        <v>194</v>
      </c>
      <c r="M231" s="1">
        <v>149</v>
      </c>
      <c r="N231" s="1">
        <v>160</v>
      </c>
      <c r="O231" s="1">
        <v>202</v>
      </c>
      <c r="P231" s="1">
        <v>223</v>
      </c>
      <c r="S231" s="1">
        <v>110</v>
      </c>
    </row>
    <row r="232" spans="1:19" x14ac:dyDescent="0.25">
      <c r="A232" s="1">
        <v>206</v>
      </c>
      <c r="B232" s="1">
        <v>171</v>
      </c>
      <c r="C232" s="1">
        <v>244</v>
      </c>
      <c r="D232" s="1">
        <v>172</v>
      </c>
      <c r="E232" s="1">
        <v>67</v>
      </c>
      <c r="F232" s="1">
        <v>2</v>
      </c>
      <c r="G232" s="1">
        <v>1</v>
      </c>
      <c r="H232" s="1">
        <v>129</v>
      </c>
      <c r="I232" s="1">
        <v>76</v>
      </c>
      <c r="J232" s="1">
        <v>137</v>
      </c>
      <c r="K232" s="1">
        <v>241</v>
      </c>
      <c r="L232" s="1">
        <v>190</v>
      </c>
      <c r="M232" s="1">
        <v>220</v>
      </c>
      <c r="N232" s="1">
        <v>97</v>
      </c>
      <c r="O232" s="1">
        <v>63</v>
      </c>
      <c r="P232" s="1">
        <v>203</v>
      </c>
      <c r="S232" s="1">
        <v>103</v>
      </c>
    </row>
    <row r="233" spans="1:19" x14ac:dyDescent="0.25">
      <c r="A233" s="1">
        <v>201</v>
      </c>
      <c r="B233" s="1">
        <v>249</v>
      </c>
      <c r="C233" s="1">
        <v>10</v>
      </c>
      <c r="D233" s="1">
        <v>91</v>
      </c>
      <c r="E233" s="1">
        <v>9</v>
      </c>
      <c r="F233" s="1">
        <v>101</v>
      </c>
      <c r="G233" s="1">
        <v>1</v>
      </c>
      <c r="H233" s="1">
        <v>137</v>
      </c>
      <c r="I233" s="1">
        <v>12</v>
      </c>
      <c r="J233" s="1">
        <v>52</v>
      </c>
      <c r="K233" s="1">
        <v>134</v>
      </c>
      <c r="L233" s="1">
        <v>246</v>
      </c>
      <c r="M233" s="1">
        <v>56</v>
      </c>
      <c r="N233" s="1">
        <v>24</v>
      </c>
      <c r="O233" s="1">
        <v>9</v>
      </c>
      <c r="P233" s="1">
        <v>193</v>
      </c>
      <c r="S233" s="1">
        <v>242</v>
      </c>
    </row>
    <row r="234" spans="1:19" x14ac:dyDescent="0.25">
      <c r="A234" s="1">
        <v>158</v>
      </c>
      <c r="B234" s="1">
        <v>80</v>
      </c>
      <c r="C234" s="1">
        <v>142</v>
      </c>
      <c r="D234" s="1">
        <v>239</v>
      </c>
      <c r="E234" s="1">
        <v>188</v>
      </c>
      <c r="F234" s="1">
        <v>92</v>
      </c>
      <c r="G234" s="1">
        <v>147</v>
      </c>
      <c r="H234" s="1">
        <v>169</v>
      </c>
      <c r="I234" s="1">
        <v>115</v>
      </c>
      <c r="J234" s="1">
        <v>187</v>
      </c>
      <c r="K234" s="1">
        <v>21</v>
      </c>
      <c r="L234" s="1">
        <v>51</v>
      </c>
      <c r="M234" s="1">
        <v>6</v>
      </c>
      <c r="N234" s="1">
        <v>169</v>
      </c>
      <c r="O234" s="1">
        <v>53</v>
      </c>
      <c r="P234" s="1">
        <v>254</v>
      </c>
      <c r="S234" s="1">
        <v>202</v>
      </c>
    </row>
    <row r="235" spans="1:19" x14ac:dyDescent="0.25">
      <c r="B235" s="1">
        <v>40</v>
      </c>
      <c r="C235" s="1">
        <v>113</v>
      </c>
      <c r="D235" s="1">
        <v>235</v>
      </c>
      <c r="E235" s="1">
        <v>109</v>
      </c>
      <c r="F235" s="1">
        <v>69</v>
      </c>
      <c r="G235" s="1">
        <v>207</v>
      </c>
      <c r="H235" s="1">
        <v>200</v>
      </c>
      <c r="I235" s="1">
        <v>56</v>
      </c>
      <c r="J235" s="1">
        <v>145</v>
      </c>
      <c r="K235" s="1">
        <v>124</v>
      </c>
      <c r="L235" s="1">
        <v>105</v>
      </c>
      <c r="M235" s="1">
        <v>42</v>
      </c>
      <c r="N235" s="1">
        <v>62</v>
      </c>
      <c r="O235" s="1">
        <v>215</v>
      </c>
      <c r="P235" s="1">
        <v>181</v>
      </c>
      <c r="Q235" s="1">
        <v>148</v>
      </c>
      <c r="S235" s="1">
        <v>153</v>
      </c>
    </row>
    <row r="236" spans="1:19" x14ac:dyDescent="0.25">
      <c r="A236" s="1">
        <v>215</v>
      </c>
      <c r="B236" s="1">
        <v>97</v>
      </c>
      <c r="C236" s="1">
        <v>94</v>
      </c>
      <c r="D236" s="1">
        <v>77</v>
      </c>
      <c r="E236" s="1">
        <v>211</v>
      </c>
      <c r="F236" s="1">
        <v>216</v>
      </c>
      <c r="G236" s="1">
        <v>232</v>
      </c>
      <c r="H236" s="1">
        <v>236</v>
      </c>
      <c r="I236" s="1">
        <v>183</v>
      </c>
      <c r="J236" s="1">
        <v>158</v>
      </c>
      <c r="K236" s="1">
        <v>58</v>
      </c>
      <c r="L236" s="1">
        <v>67</v>
      </c>
      <c r="M236" s="1">
        <v>151</v>
      </c>
      <c r="N236" s="1">
        <v>223</v>
      </c>
      <c r="O236" s="1">
        <v>6</v>
      </c>
      <c r="P236" s="1">
        <v>109</v>
      </c>
      <c r="S236" s="1">
        <v>86</v>
      </c>
    </row>
    <row r="237" spans="1:19" x14ac:dyDescent="0.25">
      <c r="A237" s="1">
        <v>239</v>
      </c>
      <c r="B237" s="1">
        <v>248</v>
      </c>
      <c r="C237" s="1">
        <v>33</v>
      </c>
      <c r="D237" s="1">
        <v>223</v>
      </c>
      <c r="E237" s="1">
        <v>27</v>
      </c>
      <c r="F237" s="1">
        <v>107</v>
      </c>
      <c r="G237" s="1">
        <v>11</v>
      </c>
      <c r="H237" s="1">
        <v>205</v>
      </c>
      <c r="I237" s="1">
        <v>170</v>
      </c>
      <c r="J237" s="1">
        <v>145</v>
      </c>
      <c r="K237" s="1">
        <v>253</v>
      </c>
      <c r="L237" s="1">
        <v>11</v>
      </c>
      <c r="M237" s="1">
        <v>128</v>
      </c>
      <c r="N237" s="1">
        <v>47</v>
      </c>
      <c r="O237" s="1">
        <v>221</v>
      </c>
      <c r="P237" s="1">
        <v>174</v>
      </c>
      <c r="S237" s="1">
        <v>75</v>
      </c>
    </row>
    <row r="238" spans="1:19" x14ac:dyDescent="0.25">
      <c r="B238" s="1">
        <v>18</v>
      </c>
      <c r="C238" s="1">
        <v>225</v>
      </c>
      <c r="D238" s="1">
        <v>101</v>
      </c>
      <c r="E238" s="1">
        <v>101</v>
      </c>
      <c r="F238" s="1">
        <v>185</v>
      </c>
      <c r="G238" s="1">
        <v>213</v>
      </c>
      <c r="H238" s="1">
        <v>89</v>
      </c>
      <c r="I238" s="1">
        <v>11</v>
      </c>
      <c r="J238" s="1">
        <v>192</v>
      </c>
      <c r="K238" s="1">
        <v>122</v>
      </c>
      <c r="L238" s="1">
        <v>105</v>
      </c>
      <c r="M238" s="1">
        <v>179</v>
      </c>
      <c r="N238" s="1">
        <v>5</v>
      </c>
      <c r="O238" s="1">
        <v>142</v>
      </c>
      <c r="P238" s="1">
        <v>140</v>
      </c>
      <c r="Q238" s="1">
        <v>217</v>
      </c>
      <c r="S238" s="1">
        <v>171</v>
      </c>
    </row>
    <row r="239" spans="1:19" x14ac:dyDescent="0.25">
      <c r="A239" s="1">
        <v>103</v>
      </c>
      <c r="B239" s="1">
        <v>100</v>
      </c>
      <c r="C239" s="1">
        <v>227</v>
      </c>
      <c r="D239" s="1">
        <v>91</v>
      </c>
      <c r="E239" s="1">
        <v>220</v>
      </c>
      <c r="F239" s="1">
        <v>69</v>
      </c>
      <c r="G239" s="1">
        <v>164</v>
      </c>
      <c r="H239" s="1">
        <v>157</v>
      </c>
      <c r="I239" s="1">
        <v>146</v>
      </c>
      <c r="J239" s="1">
        <v>143</v>
      </c>
      <c r="K239" s="1">
        <v>217</v>
      </c>
      <c r="L239" s="1">
        <v>88</v>
      </c>
      <c r="M239" s="1">
        <v>150</v>
      </c>
      <c r="N239" s="1">
        <v>195</v>
      </c>
      <c r="O239" s="1">
        <v>112</v>
      </c>
      <c r="P239" s="1">
        <v>18</v>
      </c>
      <c r="S239" s="1">
        <v>31</v>
      </c>
    </row>
    <row r="240" spans="1:19" x14ac:dyDescent="0.25">
      <c r="A240" s="1">
        <v>137</v>
      </c>
      <c r="B240" s="1">
        <v>37</v>
      </c>
      <c r="C240" s="1">
        <v>180</v>
      </c>
      <c r="D240" s="1">
        <v>160</v>
      </c>
      <c r="E240" s="1">
        <v>73</v>
      </c>
      <c r="F240" s="1">
        <v>54</v>
      </c>
      <c r="G240" s="1">
        <v>96</v>
      </c>
      <c r="H240" s="1">
        <v>76</v>
      </c>
      <c r="I240" s="1">
        <v>134</v>
      </c>
      <c r="J240" s="1">
        <v>146</v>
      </c>
      <c r="K240" s="1">
        <v>3</v>
      </c>
      <c r="L240" s="1">
        <v>238</v>
      </c>
      <c r="M240" s="1">
        <v>150</v>
      </c>
      <c r="N240" s="1">
        <v>184</v>
      </c>
      <c r="O240" s="1">
        <v>202</v>
      </c>
      <c r="P240" s="1">
        <v>134</v>
      </c>
      <c r="S240" s="1">
        <v>173</v>
      </c>
    </row>
    <row r="241" spans="1:19" x14ac:dyDescent="0.25">
      <c r="A241" s="1">
        <v>183</v>
      </c>
      <c r="B241" s="1">
        <v>170</v>
      </c>
      <c r="C241" s="1">
        <v>181</v>
      </c>
      <c r="D241" s="1">
        <v>132</v>
      </c>
      <c r="E241" s="1">
        <v>29</v>
      </c>
      <c r="F241" s="1">
        <v>219</v>
      </c>
      <c r="G241" s="1">
        <v>132</v>
      </c>
      <c r="H241" s="1">
        <v>175</v>
      </c>
      <c r="I241" s="1">
        <v>195</v>
      </c>
      <c r="J241" s="1">
        <v>139</v>
      </c>
      <c r="K241" s="1">
        <v>12</v>
      </c>
      <c r="L241" s="1">
        <v>126</v>
      </c>
      <c r="M241" s="1">
        <v>13</v>
      </c>
      <c r="N241" s="1">
        <v>249</v>
      </c>
      <c r="O241" s="1">
        <v>250</v>
      </c>
      <c r="P241" s="1">
        <v>124</v>
      </c>
      <c r="S241" s="1">
        <v>114</v>
      </c>
    </row>
    <row r="242" spans="1:19" x14ac:dyDescent="0.25">
      <c r="B242" s="1">
        <v>12</v>
      </c>
      <c r="C242" s="1">
        <v>161</v>
      </c>
      <c r="D242" s="1">
        <v>195</v>
      </c>
      <c r="E242" s="1">
        <v>90</v>
      </c>
      <c r="F242" s="1">
        <v>18</v>
      </c>
      <c r="G242" s="1">
        <v>49</v>
      </c>
      <c r="H242" s="1">
        <v>149</v>
      </c>
      <c r="I242" s="1">
        <v>251</v>
      </c>
      <c r="J242" s="1">
        <v>56</v>
      </c>
      <c r="K242" s="1">
        <v>253</v>
      </c>
      <c r="L242" s="1">
        <v>78</v>
      </c>
      <c r="M242" s="1">
        <v>200</v>
      </c>
      <c r="N242" s="1">
        <v>210</v>
      </c>
      <c r="O242" s="1">
        <v>105</v>
      </c>
      <c r="P242" s="1">
        <v>212</v>
      </c>
      <c r="Q242" s="1">
        <v>69</v>
      </c>
      <c r="S242" s="1">
        <v>9</v>
      </c>
    </row>
    <row r="243" spans="1:19" x14ac:dyDescent="0.25">
      <c r="A243" s="1">
        <v>198</v>
      </c>
      <c r="B243" s="1">
        <v>221</v>
      </c>
      <c r="C243" s="1">
        <v>189</v>
      </c>
      <c r="D243" s="1">
        <v>179</v>
      </c>
      <c r="E243" s="1">
        <v>138</v>
      </c>
      <c r="F243" s="1">
        <v>154</v>
      </c>
      <c r="G243" s="1">
        <v>24</v>
      </c>
      <c r="H243" s="1">
        <v>231</v>
      </c>
      <c r="I243" s="1">
        <v>118</v>
      </c>
      <c r="J243" s="1">
        <v>236</v>
      </c>
      <c r="K243" s="1">
        <v>201</v>
      </c>
      <c r="L243" s="1">
        <v>25</v>
      </c>
      <c r="M243" s="1">
        <v>184</v>
      </c>
      <c r="N243" s="1">
        <v>196</v>
      </c>
      <c r="O243" s="1">
        <v>83</v>
      </c>
      <c r="P243" s="1">
        <v>156</v>
      </c>
      <c r="S243" s="1">
        <v>172</v>
      </c>
    </row>
    <row r="244" spans="1:19" x14ac:dyDescent="0.25">
      <c r="B244" s="1">
        <v>66</v>
      </c>
      <c r="C244" s="1">
        <v>67</v>
      </c>
      <c r="D244" s="1">
        <v>133</v>
      </c>
      <c r="E244" s="1">
        <v>198</v>
      </c>
      <c r="F244" s="1">
        <v>186</v>
      </c>
      <c r="G244" s="1">
        <v>16</v>
      </c>
      <c r="H244" s="1">
        <v>223</v>
      </c>
      <c r="I244" s="1">
        <v>218</v>
      </c>
      <c r="J244" s="1">
        <v>83</v>
      </c>
      <c r="K244" s="1">
        <v>86</v>
      </c>
      <c r="L244" s="1">
        <v>12</v>
      </c>
      <c r="M244" s="1">
        <v>231</v>
      </c>
      <c r="N244" s="1">
        <v>139</v>
      </c>
      <c r="O244" s="1">
        <v>24</v>
      </c>
      <c r="P244" s="1">
        <v>155</v>
      </c>
      <c r="Q244" s="1">
        <v>28</v>
      </c>
      <c r="S244" s="1">
        <v>51</v>
      </c>
    </row>
    <row r="245" spans="1:19" x14ac:dyDescent="0.25">
      <c r="B245" s="1">
        <v>57</v>
      </c>
      <c r="C245" s="1">
        <v>251</v>
      </c>
      <c r="D245" s="1">
        <v>68</v>
      </c>
      <c r="E245" s="1">
        <v>182</v>
      </c>
      <c r="F245" s="1">
        <v>194</v>
      </c>
      <c r="G245" s="1">
        <v>105</v>
      </c>
      <c r="H245" s="1">
        <v>210</v>
      </c>
      <c r="I245" s="1">
        <v>253</v>
      </c>
      <c r="J245" s="1">
        <v>233</v>
      </c>
      <c r="K245" s="1">
        <v>172</v>
      </c>
      <c r="L245" s="1">
        <v>114</v>
      </c>
      <c r="M245" s="1">
        <v>4</v>
      </c>
      <c r="N245" s="1">
        <v>234</v>
      </c>
      <c r="O245" s="1">
        <v>17</v>
      </c>
      <c r="P245" s="1">
        <v>13</v>
      </c>
      <c r="Q245" s="1">
        <v>244</v>
      </c>
      <c r="S245" s="1">
        <v>81</v>
      </c>
    </row>
    <row r="246" spans="1:19" x14ac:dyDescent="0.25">
      <c r="B246" s="1">
        <v>53</v>
      </c>
      <c r="C246" s="1">
        <v>226</v>
      </c>
      <c r="D246" s="1">
        <v>37</v>
      </c>
      <c r="E246" s="1">
        <v>126</v>
      </c>
      <c r="F246" s="1">
        <v>25</v>
      </c>
      <c r="G246" s="1">
        <v>190</v>
      </c>
      <c r="H246" s="1">
        <v>87</v>
      </c>
      <c r="I246" s="1">
        <v>111</v>
      </c>
      <c r="J246" s="1">
        <v>31</v>
      </c>
      <c r="K246" s="1">
        <v>239</v>
      </c>
      <c r="L246" s="1">
        <v>77</v>
      </c>
      <c r="M246" s="1">
        <v>9</v>
      </c>
      <c r="N246" s="1">
        <v>253</v>
      </c>
      <c r="O246" s="1">
        <v>137</v>
      </c>
      <c r="P246" s="1">
        <v>240</v>
      </c>
      <c r="Q246" s="1">
        <v>46</v>
      </c>
      <c r="S246" s="1">
        <v>189</v>
      </c>
    </row>
    <row r="247" spans="1:19" x14ac:dyDescent="0.25">
      <c r="B247" s="1">
        <v>82</v>
      </c>
      <c r="C247" s="1">
        <v>217</v>
      </c>
      <c r="D247" s="1">
        <v>12</v>
      </c>
      <c r="E247" s="1">
        <v>95</v>
      </c>
      <c r="F247" s="1">
        <v>111</v>
      </c>
      <c r="G247" s="1">
        <v>153</v>
      </c>
      <c r="H247" s="1">
        <v>79</v>
      </c>
      <c r="I247" s="1">
        <v>163</v>
      </c>
      <c r="J247" s="1">
        <v>43</v>
      </c>
      <c r="K247" s="1">
        <v>81</v>
      </c>
      <c r="L247" s="1">
        <v>208</v>
      </c>
      <c r="M247" s="1">
        <v>228</v>
      </c>
      <c r="N247" s="1">
        <v>51</v>
      </c>
      <c r="O247" s="1">
        <v>24</v>
      </c>
      <c r="P247" s="1">
        <v>198</v>
      </c>
      <c r="Q247" s="1">
        <v>106</v>
      </c>
      <c r="S247" s="1">
        <v>47</v>
      </c>
    </row>
    <row r="248" spans="1:19" x14ac:dyDescent="0.25">
      <c r="A248" s="1">
        <v>233</v>
      </c>
      <c r="B248" s="1">
        <v>29</v>
      </c>
      <c r="C248" s="1">
        <v>131</v>
      </c>
      <c r="D248" s="1">
        <v>140</v>
      </c>
      <c r="E248" s="1">
        <v>88</v>
      </c>
      <c r="F248" s="1">
        <v>182</v>
      </c>
      <c r="G248" s="1">
        <v>118</v>
      </c>
      <c r="H248" s="1">
        <v>213</v>
      </c>
      <c r="I248" s="1">
        <v>183</v>
      </c>
      <c r="J248" s="1">
        <v>21</v>
      </c>
      <c r="K248" s="1">
        <v>123</v>
      </c>
      <c r="L248" s="1">
        <v>23</v>
      </c>
      <c r="M248" s="1">
        <v>130</v>
      </c>
      <c r="N248" s="1">
        <v>209</v>
      </c>
      <c r="O248" s="1">
        <v>29</v>
      </c>
      <c r="P248" s="1">
        <v>62</v>
      </c>
      <c r="S248" s="1">
        <v>217</v>
      </c>
    </row>
    <row r="249" spans="1:19" x14ac:dyDescent="0.25">
      <c r="A249" s="1">
        <v>127</v>
      </c>
      <c r="B249" s="1">
        <v>104</v>
      </c>
      <c r="C249" s="1">
        <v>145</v>
      </c>
      <c r="D249" s="1">
        <v>118</v>
      </c>
      <c r="E249" s="1">
        <v>36</v>
      </c>
      <c r="F249" s="1">
        <v>90</v>
      </c>
      <c r="G249" s="1">
        <v>213</v>
      </c>
      <c r="H249" s="1">
        <v>39</v>
      </c>
      <c r="I249" s="1">
        <v>148</v>
      </c>
      <c r="J249" s="1">
        <v>45</v>
      </c>
      <c r="K249" s="1">
        <v>93</v>
      </c>
      <c r="L249" s="1">
        <v>99</v>
      </c>
      <c r="M249" s="1">
        <v>141</v>
      </c>
      <c r="N249" s="1">
        <v>166</v>
      </c>
      <c r="O249" s="1">
        <v>191</v>
      </c>
      <c r="P249" s="1">
        <v>32</v>
      </c>
      <c r="S249" s="1">
        <v>135</v>
      </c>
    </row>
    <row r="250" spans="1:19" x14ac:dyDescent="0.25">
      <c r="B250" s="1">
        <v>82</v>
      </c>
      <c r="C250" s="1">
        <v>137</v>
      </c>
      <c r="D250" s="1">
        <v>48</v>
      </c>
      <c r="E250" s="1">
        <v>236</v>
      </c>
      <c r="F250" s="1">
        <v>114</v>
      </c>
      <c r="G250" s="1">
        <v>72</v>
      </c>
      <c r="H250" s="1">
        <v>119</v>
      </c>
      <c r="I250" s="1">
        <v>220</v>
      </c>
      <c r="J250" s="1">
        <v>195</v>
      </c>
      <c r="K250" s="1">
        <v>76</v>
      </c>
      <c r="L250" s="1">
        <v>140</v>
      </c>
      <c r="M250" s="1">
        <v>164</v>
      </c>
      <c r="N250" s="1">
        <v>55</v>
      </c>
      <c r="O250" s="1">
        <v>106</v>
      </c>
      <c r="P250" s="1">
        <v>67</v>
      </c>
      <c r="Q250" s="1">
        <v>36</v>
      </c>
      <c r="S250" s="1">
        <v>214</v>
      </c>
    </row>
    <row r="251" spans="1:19" x14ac:dyDescent="0.25">
      <c r="A251" s="1">
        <v>181</v>
      </c>
      <c r="B251" s="1">
        <v>72</v>
      </c>
      <c r="C251" s="1">
        <v>153</v>
      </c>
      <c r="D251" s="1">
        <v>155</v>
      </c>
      <c r="E251" s="1">
        <v>86</v>
      </c>
      <c r="F251" s="1">
        <v>13</v>
      </c>
      <c r="G251" s="1">
        <v>235</v>
      </c>
      <c r="H251" s="1">
        <v>217</v>
      </c>
      <c r="I251" s="1">
        <v>100</v>
      </c>
      <c r="J251" s="1">
        <v>253</v>
      </c>
      <c r="K251" s="1">
        <v>210</v>
      </c>
      <c r="L251" s="1">
        <v>208</v>
      </c>
      <c r="M251" s="1">
        <v>21</v>
      </c>
      <c r="N251" s="1">
        <v>67</v>
      </c>
      <c r="O251" s="1">
        <v>26</v>
      </c>
      <c r="P251" s="1">
        <v>19</v>
      </c>
      <c r="S251" s="1">
        <v>100</v>
      </c>
    </row>
    <row r="252" spans="1:19" x14ac:dyDescent="0.25">
      <c r="A252" s="1">
        <v>199</v>
      </c>
      <c r="B252" s="1">
        <v>152</v>
      </c>
      <c r="C252" s="1">
        <v>72</v>
      </c>
      <c r="D252" s="1">
        <v>236</v>
      </c>
      <c r="E252" s="1">
        <v>52</v>
      </c>
      <c r="F252" s="1">
        <v>207</v>
      </c>
      <c r="G252" s="1">
        <v>207</v>
      </c>
      <c r="H252" s="1">
        <v>155</v>
      </c>
      <c r="I252" s="1">
        <v>13</v>
      </c>
      <c r="J252" s="1">
        <v>132</v>
      </c>
      <c r="K252" s="1">
        <v>138</v>
      </c>
      <c r="L252" s="1">
        <v>29</v>
      </c>
      <c r="M252" s="1">
        <v>125</v>
      </c>
      <c r="N252" s="1">
        <v>158</v>
      </c>
      <c r="O252" s="1">
        <v>51</v>
      </c>
      <c r="P252" s="1">
        <v>83</v>
      </c>
      <c r="S252" s="1">
        <v>79</v>
      </c>
    </row>
    <row r="253" spans="1:19" x14ac:dyDescent="0.25">
      <c r="B253" s="1">
        <v>68</v>
      </c>
      <c r="C253" s="1">
        <v>204</v>
      </c>
      <c r="D253" s="1">
        <v>251</v>
      </c>
      <c r="E253" s="1">
        <v>10</v>
      </c>
      <c r="F253" s="1">
        <v>106</v>
      </c>
      <c r="G253" s="1">
        <v>21</v>
      </c>
      <c r="H253" s="1">
        <v>253</v>
      </c>
      <c r="I253" s="1">
        <v>135</v>
      </c>
      <c r="J253" s="1">
        <v>83</v>
      </c>
      <c r="K253" s="1">
        <v>111</v>
      </c>
      <c r="L253" s="1">
        <v>84</v>
      </c>
      <c r="M253" s="1">
        <v>197</v>
      </c>
      <c r="N253" s="1">
        <v>136</v>
      </c>
      <c r="O253" s="1">
        <v>157</v>
      </c>
      <c r="P253" s="1">
        <v>215</v>
      </c>
      <c r="Q253" s="1">
        <v>38</v>
      </c>
      <c r="S253" s="1">
        <v>132</v>
      </c>
    </row>
    <row r="254" spans="1:19" x14ac:dyDescent="0.25">
      <c r="A254" s="1">
        <v>227</v>
      </c>
      <c r="B254" s="1">
        <v>17</v>
      </c>
      <c r="C254" s="1">
        <v>149</v>
      </c>
      <c r="D254" s="1">
        <v>179</v>
      </c>
      <c r="E254" s="1">
        <v>96</v>
      </c>
      <c r="F254" s="1">
        <v>218</v>
      </c>
      <c r="G254" s="1">
        <v>169</v>
      </c>
      <c r="H254" s="1">
        <v>178</v>
      </c>
      <c r="I254" s="1">
        <v>2</v>
      </c>
      <c r="J254" s="1">
        <v>79</v>
      </c>
      <c r="K254" s="1">
        <v>209</v>
      </c>
      <c r="L254" s="1">
        <v>79</v>
      </c>
      <c r="M254" s="1">
        <v>109</v>
      </c>
      <c r="N254" s="1">
        <v>37</v>
      </c>
      <c r="O254" s="1">
        <v>239</v>
      </c>
      <c r="P254" s="1">
        <v>155</v>
      </c>
      <c r="S254" s="1">
        <v>114</v>
      </c>
    </row>
    <row r="255" spans="1:19" x14ac:dyDescent="0.25">
      <c r="A255" s="1">
        <v>189</v>
      </c>
      <c r="B255" s="1">
        <v>206</v>
      </c>
      <c r="C255" s="1">
        <v>73</v>
      </c>
      <c r="D255" s="1">
        <v>162</v>
      </c>
      <c r="E255" s="1">
        <v>74</v>
      </c>
      <c r="F255" s="1">
        <v>32</v>
      </c>
      <c r="G255" s="1">
        <v>212</v>
      </c>
      <c r="H255" s="1">
        <v>186</v>
      </c>
      <c r="I255" s="1">
        <v>79</v>
      </c>
      <c r="J255" s="1">
        <v>235</v>
      </c>
      <c r="K255" s="1">
        <v>44</v>
      </c>
      <c r="L255" s="1">
        <v>200</v>
      </c>
      <c r="M255" s="1">
        <v>180</v>
      </c>
      <c r="N255" s="1">
        <v>201</v>
      </c>
      <c r="O255" s="1">
        <v>17</v>
      </c>
      <c r="P255" s="1">
        <v>41</v>
      </c>
      <c r="S255" s="1">
        <v>232</v>
      </c>
    </row>
    <row r="256" spans="1:19" x14ac:dyDescent="0.25">
      <c r="A256" s="1">
        <v>109</v>
      </c>
      <c r="B256" s="1">
        <v>246</v>
      </c>
      <c r="C256" s="1">
        <v>118</v>
      </c>
      <c r="D256" s="1">
        <v>186</v>
      </c>
      <c r="E256" s="1">
        <v>223</v>
      </c>
      <c r="F256" s="1">
        <v>238</v>
      </c>
      <c r="G256" s="1">
        <v>193</v>
      </c>
      <c r="H256" s="1">
        <v>104</v>
      </c>
      <c r="I256" s="1">
        <v>44</v>
      </c>
      <c r="J256" s="1">
        <v>30</v>
      </c>
      <c r="K256" s="1">
        <v>77</v>
      </c>
      <c r="L256" s="1">
        <v>20</v>
      </c>
      <c r="M256" s="1">
        <v>96</v>
      </c>
      <c r="N256" s="1">
        <v>55</v>
      </c>
      <c r="O256" s="1">
        <v>99</v>
      </c>
      <c r="P256" s="1">
        <v>189</v>
      </c>
      <c r="S256" s="1">
        <v>15</v>
      </c>
    </row>
    <row r="257" spans="1:19" x14ac:dyDescent="0.25">
      <c r="B257" s="1">
        <v>79</v>
      </c>
      <c r="C257" s="1">
        <v>37</v>
      </c>
      <c r="D257" s="1">
        <v>36</v>
      </c>
      <c r="E257" s="1">
        <v>31</v>
      </c>
      <c r="F257" s="1">
        <v>148</v>
      </c>
      <c r="G257" s="1">
        <v>237</v>
      </c>
      <c r="H257" s="1">
        <v>92</v>
      </c>
      <c r="I257" s="1">
        <v>164</v>
      </c>
      <c r="J257" s="1">
        <v>246</v>
      </c>
      <c r="K257" s="1">
        <v>84</v>
      </c>
      <c r="L257" s="1">
        <v>27</v>
      </c>
      <c r="M257" s="1">
        <v>157</v>
      </c>
      <c r="N257" s="1">
        <v>247</v>
      </c>
      <c r="O257" s="1">
        <v>81</v>
      </c>
      <c r="P257" s="1">
        <v>157</v>
      </c>
      <c r="Q257" s="1">
        <v>137</v>
      </c>
      <c r="S257" s="1">
        <v>101</v>
      </c>
    </row>
    <row r="258" spans="1:19" x14ac:dyDescent="0.25">
      <c r="A258" s="1">
        <v>245</v>
      </c>
      <c r="B258" s="1">
        <v>23</v>
      </c>
      <c r="C258" s="1">
        <v>10</v>
      </c>
      <c r="D258" s="1">
        <v>144</v>
      </c>
      <c r="E258" s="1">
        <v>226</v>
      </c>
      <c r="F258" s="1">
        <v>134</v>
      </c>
      <c r="G258" s="1">
        <v>175</v>
      </c>
      <c r="H258" s="1">
        <v>0</v>
      </c>
      <c r="I258" s="1">
        <v>11</v>
      </c>
      <c r="J258" s="1">
        <v>199</v>
      </c>
      <c r="K258" s="1">
        <v>37</v>
      </c>
      <c r="L258" s="1">
        <v>3</v>
      </c>
      <c r="M258" s="1">
        <v>203</v>
      </c>
      <c r="N258" s="1">
        <v>245</v>
      </c>
      <c r="O258" s="1">
        <v>121</v>
      </c>
      <c r="P258" s="1">
        <v>156</v>
      </c>
      <c r="S258" s="1">
        <v>170</v>
      </c>
    </row>
    <row r="259" spans="1:19" x14ac:dyDescent="0.25">
      <c r="B259" s="1">
        <v>59</v>
      </c>
      <c r="C259" s="1">
        <v>93</v>
      </c>
      <c r="D259" s="1">
        <v>70</v>
      </c>
      <c r="E259" s="1">
        <v>163</v>
      </c>
      <c r="F259" s="1">
        <v>132</v>
      </c>
      <c r="G259" s="1">
        <v>0</v>
      </c>
      <c r="H259" s="1">
        <v>8</v>
      </c>
      <c r="I259" s="1">
        <v>205</v>
      </c>
      <c r="J259" s="1">
        <v>242</v>
      </c>
      <c r="K259" s="1">
        <v>123</v>
      </c>
      <c r="L259" s="1">
        <v>44</v>
      </c>
      <c r="M259" s="1">
        <v>244</v>
      </c>
      <c r="N259" s="1">
        <v>68</v>
      </c>
      <c r="O259" s="1">
        <v>116</v>
      </c>
      <c r="P259" s="1">
        <v>119</v>
      </c>
      <c r="Q259" s="1">
        <v>201</v>
      </c>
      <c r="S259" s="1">
        <v>127</v>
      </c>
    </row>
    <row r="260" spans="1:19" x14ac:dyDescent="0.25">
      <c r="B260" s="1">
        <v>89</v>
      </c>
      <c r="C260" s="1">
        <v>204</v>
      </c>
      <c r="D260" s="1">
        <v>233</v>
      </c>
      <c r="E260" s="1">
        <v>138</v>
      </c>
      <c r="F260" s="1">
        <v>108</v>
      </c>
      <c r="G260" s="1">
        <v>210</v>
      </c>
      <c r="H260" s="1">
        <v>1</v>
      </c>
      <c r="I260" s="1">
        <v>20</v>
      </c>
      <c r="J260" s="1">
        <v>103</v>
      </c>
      <c r="K260" s="1">
        <v>222</v>
      </c>
      <c r="L260" s="1">
        <v>179</v>
      </c>
      <c r="M260" s="1">
        <v>19</v>
      </c>
      <c r="N260" s="1">
        <v>193</v>
      </c>
      <c r="O260" s="1">
        <v>24</v>
      </c>
      <c r="P260" s="1">
        <v>92</v>
      </c>
      <c r="Q260" s="1">
        <v>63</v>
      </c>
      <c r="S260" s="1">
        <v>207</v>
      </c>
    </row>
    <row r="261" spans="1:19" x14ac:dyDescent="0.25">
      <c r="A261" s="1">
        <v>193</v>
      </c>
      <c r="B261" s="1">
        <v>205</v>
      </c>
      <c r="C261" s="1">
        <v>148</v>
      </c>
      <c r="D261" s="1">
        <v>1</v>
      </c>
      <c r="E261" s="1">
        <v>107</v>
      </c>
      <c r="F261" s="1">
        <v>134</v>
      </c>
      <c r="G261" s="1">
        <v>90</v>
      </c>
      <c r="H261" s="1">
        <v>144</v>
      </c>
      <c r="I261" s="1">
        <v>138</v>
      </c>
      <c r="J261" s="1">
        <v>113</v>
      </c>
      <c r="K261" s="1">
        <v>39</v>
      </c>
      <c r="L261" s="1">
        <v>222</v>
      </c>
      <c r="M261" s="1">
        <v>118</v>
      </c>
      <c r="N261" s="1">
        <v>159</v>
      </c>
      <c r="O261" s="1">
        <v>5</v>
      </c>
      <c r="P261" s="1">
        <v>156</v>
      </c>
      <c r="S261" s="1">
        <v>171</v>
      </c>
    </row>
    <row r="262" spans="1:19" x14ac:dyDescent="0.25">
      <c r="A262" s="1">
        <v>162</v>
      </c>
      <c r="B262" s="1">
        <v>81</v>
      </c>
      <c r="C262" s="1">
        <v>141</v>
      </c>
      <c r="D262" s="1">
        <v>92</v>
      </c>
      <c r="E262" s="1">
        <v>128</v>
      </c>
      <c r="F262" s="1">
        <v>92</v>
      </c>
      <c r="G262" s="1">
        <v>90</v>
      </c>
      <c r="H262" s="1">
        <v>249</v>
      </c>
      <c r="I262" s="1">
        <v>97</v>
      </c>
      <c r="J262" s="1">
        <v>212</v>
      </c>
      <c r="K262" s="1">
        <v>26</v>
      </c>
      <c r="L262" s="1">
        <v>138</v>
      </c>
      <c r="M262" s="1">
        <v>249</v>
      </c>
      <c r="N262" s="1">
        <v>118</v>
      </c>
      <c r="O262" s="1">
        <v>71</v>
      </c>
      <c r="P262" s="1">
        <v>48</v>
      </c>
      <c r="S262" s="1">
        <v>102</v>
      </c>
    </row>
    <row r="263" spans="1:19" x14ac:dyDescent="0.25">
      <c r="A263" s="1">
        <v>245</v>
      </c>
      <c r="B263" s="1">
        <v>156</v>
      </c>
      <c r="C263" s="1">
        <v>77</v>
      </c>
      <c r="D263" s="1">
        <v>23</v>
      </c>
      <c r="E263" s="1">
        <v>4</v>
      </c>
      <c r="F263" s="1">
        <v>105</v>
      </c>
      <c r="G263" s="1">
        <v>172</v>
      </c>
      <c r="H263" s="1">
        <v>114</v>
      </c>
      <c r="I263" s="1">
        <v>3</v>
      </c>
      <c r="J263" s="1">
        <v>24</v>
      </c>
      <c r="K263" s="1">
        <v>247</v>
      </c>
      <c r="L263" s="1">
        <v>55</v>
      </c>
      <c r="M263" s="1">
        <v>151</v>
      </c>
      <c r="N263" s="1">
        <v>195</v>
      </c>
      <c r="O263" s="1">
        <v>94</v>
      </c>
      <c r="P263" s="1">
        <v>38</v>
      </c>
      <c r="S263" s="1">
        <v>4</v>
      </c>
    </row>
    <row r="264" spans="1:19" x14ac:dyDescent="0.25">
      <c r="A264" s="1">
        <v>223</v>
      </c>
      <c r="B264" s="1">
        <v>169</v>
      </c>
      <c r="C264" s="1">
        <v>176</v>
      </c>
      <c r="D264" s="1">
        <v>247</v>
      </c>
      <c r="E264" s="1">
        <v>232</v>
      </c>
      <c r="F264" s="1">
        <v>53</v>
      </c>
      <c r="G264" s="1">
        <v>243</v>
      </c>
      <c r="H264" s="1">
        <v>218</v>
      </c>
      <c r="I264" s="1">
        <v>122</v>
      </c>
      <c r="J264" s="1">
        <v>245</v>
      </c>
      <c r="K264" s="1">
        <v>60</v>
      </c>
      <c r="L264" s="1">
        <v>243</v>
      </c>
      <c r="M264" s="1">
        <v>136</v>
      </c>
      <c r="N264" s="1">
        <v>17</v>
      </c>
      <c r="O264" s="1">
        <v>21</v>
      </c>
      <c r="P264" s="1">
        <v>26</v>
      </c>
      <c r="S264" s="1">
        <v>148</v>
      </c>
    </row>
    <row r="265" spans="1:19" x14ac:dyDescent="0.25">
      <c r="A265" s="1">
        <v>252</v>
      </c>
      <c r="B265" s="1">
        <v>220</v>
      </c>
      <c r="C265" s="1">
        <v>17</v>
      </c>
      <c r="D265" s="1">
        <v>41</v>
      </c>
      <c r="E265" s="1">
        <v>71</v>
      </c>
      <c r="F265" s="1">
        <v>168</v>
      </c>
      <c r="G265" s="1">
        <v>1</v>
      </c>
      <c r="H265" s="1">
        <v>229</v>
      </c>
      <c r="I265" s="1">
        <v>158</v>
      </c>
      <c r="J265" s="1">
        <v>22</v>
      </c>
      <c r="K265" s="1">
        <v>90</v>
      </c>
      <c r="L265" s="1">
        <v>153</v>
      </c>
      <c r="M265" s="1">
        <v>234</v>
      </c>
      <c r="N265" s="1">
        <v>84</v>
      </c>
      <c r="O265" s="1">
        <v>113</v>
      </c>
      <c r="P265" s="1">
        <v>196</v>
      </c>
      <c r="S265" s="1">
        <v>169</v>
      </c>
    </row>
    <row r="266" spans="1:19" x14ac:dyDescent="0.25">
      <c r="A266" s="1">
        <v>207</v>
      </c>
      <c r="B266" s="1">
        <v>241</v>
      </c>
      <c r="C266" s="1">
        <v>222</v>
      </c>
      <c r="D266" s="1">
        <v>117</v>
      </c>
      <c r="E266" s="1">
        <v>183</v>
      </c>
      <c r="F266" s="1">
        <v>133</v>
      </c>
      <c r="G266" s="1">
        <v>42</v>
      </c>
      <c r="H266" s="1">
        <v>203</v>
      </c>
      <c r="I266" s="1">
        <v>234</v>
      </c>
      <c r="J266" s="1">
        <v>125</v>
      </c>
      <c r="K266" s="1">
        <v>227</v>
      </c>
      <c r="L266" s="1">
        <v>43</v>
      </c>
      <c r="M266" s="1">
        <v>240</v>
      </c>
      <c r="N266" s="1">
        <v>60</v>
      </c>
      <c r="O266" s="1">
        <v>168</v>
      </c>
      <c r="P266" s="1">
        <v>207</v>
      </c>
      <c r="S266" s="1">
        <v>71</v>
      </c>
    </row>
    <row r="267" spans="1:19" x14ac:dyDescent="0.25">
      <c r="B267" s="1">
        <v>53</v>
      </c>
      <c r="C267" s="1">
        <v>69</v>
      </c>
      <c r="D267" s="1">
        <v>109</v>
      </c>
      <c r="E267" s="1">
        <v>129</v>
      </c>
      <c r="F267" s="1">
        <v>189</v>
      </c>
      <c r="G267" s="1">
        <v>19</v>
      </c>
      <c r="H267" s="1">
        <v>174</v>
      </c>
      <c r="I267" s="1">
        <v>133</v>
      </c>
      <c r="J267" s="1">
        <v>6</v>
      </c>
      <c r="K267" s="1">
        <v>223</v>
      </c>
      <c r="L267" s="1">
        <v>48</v>
      </c>
      <c r="M267" s="1">
        <v>153</v>
      </c>
      <c r="N267" s="1">
        <v>187</v>
      </c>
      <c r="O267" s="1">
        <v>140</v>
      </c>
      <c r="P267" s="1">
        <v>103</v>
      </c>
      <c r="Q267" s="1">
        <v>80</v>
      </c>
      <c r="S267" s="1">
        <v>147</v>
      </c>
    </row>
    <row r="268" spans="1:19" x14ac:dyDescent="0.25">
      <c r="A268" s="1">
        <v>223</v>
      </c>
      <c r="B268" s="1">
        <v>190</v>
      </c>
      <c r="C268" s="1">
        <v>137</v>
      </c>
      <c r="D268" s="1">
        <v>88</v>
      </c>
      <c r="E268" s="1">
        <v>96</v>
      </c>
      <c r="F268" s="1">
        <v>74</v>
      </c>
      <c r="G268" s="1">
        <v>49</v>
      </c>
      <c r="H268" s="1">
        <v>234</v>
      </c>
      <c r="I268" s="1">
        <v>19</v>
      </c>
      <c r="J268" s="1">
        <v>95</v>
      </c>
      <c r="K268" s="1">
        <v>157</v>
      </c>
      <c r="L268" s="1">
        <v>190</v>
      </c>
      <c r="M268" s="1">
        <v>88</v>
      </c>
      <c r="N268" s="1">
        <v>233</v>
      </c>
      <c r="O268" s="1">
        <v>148</v>
      </c>
      <c r="P268" s="1">
        <v>182</v>
      </c>
      <c r="S268" s="1">
        <v>137</v>
      </c>
    </row>
    <row r="269" spans="1:19" x14ac:dyDescent="0.25">
      <c r="B269" s="1">
        <v>50</v>
      </c>
      <c r="C269" s="1">
        <v>253</v>
      </c>
      <c r="D269" s="1">
        <v>183</v>
      </c>
      <c r="E269" s="1">
        <v>63</v>
      </c>
      <c r="F269" s="1">
        <v>217</v>
      </c>
      <c r="G269" s="1">
        <v>163</v>
      </c>
      <c r="H269" s="1">
        <v>186</v>
      </c>
      <c r="I269" s="1">
        <v>212</v>
      </c>
      <c r="J269" s="1">
        <v>3</v>
      </c>
      <c r="K269" s="1">
        <v>60</v>
      </c>
      <c r="L269" s="1">
        <v>209</v>
      </c>
      <c r="M269" s="1">
        <v>90</v>
      </c>
      <c r="N269" s="1">
        <v>94</v>
      </c>
      <c r="O269" s="1">
        <v>81</v>
      </c>
      <c r="P269" s="1">
        <v>184</v>
      </c>
      <c r="Q269" s="1">
        <v>208</v>
      </c>
      <c r="S269" s="1">
        <v>41</v>
      </c>
    </row>
    <row r="270" spans="1:19" x14ac:dyDescent="0.25">
      <c r="B270" s="1">
        <v>22</v>
      </c>
      <c r="C270" s="1">
        <v>96</v>
      </c>
      <c r="D270" s="1">
        <v>159</v>
      </c>
      <c r="E270" s="1">
        <v>251</v>
      </c>
      <c r="F270" s="1">
        <v>180</v>
      </c>
      <c r="G270" s="1">
        <v>253</v>
      </c>
      <c r="H270" s="1">
        <v>35</v>
      </c>
      <c r="I270" s="1">
        <v>188</v>
      </c>
      <c r="J270" s="1">
        <v>71</v>
      </c>
      <c r="K270" s="1">
        <v>203</v>
      </c>
      <c r="L270" s="1">
        <v>196</v>
      </c>
      <c r="M270" s="1">
        <v>23</v>
      </c>
      <c r="N270" s="1">
        <v>111</v>
      </c>
      <c r="O270" s="1">
        <v>249</v>
      </c>
      <c r="P270" s="1">
        <v>66</v>
      </c>
      <c r="Q270" s="1">
        <v>146</v>
      </c>
      <c r="S270" s="1">
        <v>208</v>
      </c>
    </row>
    <row r="271" spans="1:19" x14ac:dyDescent="0.25">
      <c r="B271" s="1">
        <v>22</v>
      </c>
      <c r="C271" s="1">
        <v>45</v>
      </c>
      <c r="D271" s="1">
        <v>254</v>
      </c>
      <c r="E271" s="1">
        <v>60</v>
      </c>
      <c r="F271" s="1">
        <v>80</v>
      </c>
      <c r="G271" s="1">
        <v>103</v>
      </c>
      <c r="H271" s="1">
        <v>72</v>
      </c>
      <c r="I271" s="1">
        <v>171</v>
      </c>
      <c r="J271" s="1">
        <v>146</v>
      </c>
      <c r="K271" s="1">
        <v>180</v>
      </c>
      <c r="L271" s="1">
        <v>4</v>
      </c>
      <c r="M271" s="1">
        <v>125</v>
      </c>
      <c r="N271" s="1">
        <v>147</v>
      </c>
      <c r="O271" s="1">
        <v>25</v>
      </c>
      <c r="P271" s="1">
        <v>137</v>
      </c>
      <c r="Q271" s="1">
        <v>149</v>
      </c>
      <c r="S271" s="1">
        <v>17</v>
      </c>
    </row>
    <row r="272" spans="1:19" x14ac:dyDescent="0.25">
      <c r="A272" s="1">
        <v>181</v>
      </c>
      <c r="B272" s="1">
        <v>92</v>
      </c>
      <c r="C272" s="1">
        <v>58</v>
      </c>
      <c r="D272" s="1">
        <v>21</v>
      </c>
      <c r="E272" s="1">
        <v>163</v>
      </c>
      <c r="F272" s="1">
        <v>132</v>
      </c>
      <c r="G272" s="1">
        <v>248</v>
      </c>
      <c r="H272" s="1">
        <v>6</v>
      </c>
      <c r="I272" s="1">
        <v>115</v>
      </c>
      <c r="J272" s="1">
        <v>99</v>
      </c>
      <c r="K272" s="1">
        <v>39</v>
      </c>
      <c r="L272" s="1">
        <v>133</v>
      </c>
      <c r="M272" s="1">
        <v>203</v>
      </c>
      <c r="N272" s="1">
        <v>150</v>
      </c>
      <c r="O272" s="1">
        <v>92</v>
      </c>
      <c r="P272" s="1">
        <v>137</v>
      </c>
      <c r="S272" s="1">
        <v>23</v>
      </c>
    </row>
    <row r="273" spans="1:19" x14ac:dyDescent="0.25">
      <c r="A273" s="1">
        <v>254</v>
      </c>
      <c r="B273" s="1">
        <v>216</v>
      </c>
      <c r="C273" s="1">
        <v>223</v>
      </c>
      <c r="D273" s="1">
        <v>84</v>
      </c>
      <c r="E273" s="1">
        <v>195</v>
      </c>
      <c r="F273" s="1">
        <v>201</v>
      </c>
      <c r="G273" s="1">
        <v>92</v>
      </c>
      <c r="H273" s="1">
        <v>166</v>
      </c>
      <c r="I273" s="1">
        <v>32</v>
      </c>
      <c r="J273" s="1">
        <v>39</v>
      </c>
      <c r="K273" s="1">
        <v>67</v>
      </c>
      <c r="L273" s="1">
        <v>113</v>
      </c>
      <c r="M273" s="1">
        <v>70</v>
      </c>
      <c r="N273" s="1">
        <v>74</v>
      </c>
      <c r="O273" s="1">
        <v>171</v>
      </c>
      <c r="P273" s="1">
        <v>129</v>
      </c>
      <c r="S273" s="1">
        <v>106</v>
      </c>
    </row>
    <row r="274" spans="1:19" x14ac:dyDescent="0.25">
      <c r="A274" s="1">
        <v>171</v>
      </c>
      <c r="B274" s="1">
        <v>139</v>
      </c>
      <c r="C274" s="1">
        <v>193</v>
      </c>
      <c r="D274" s="1">
        <v>215</v>
      </c>
      <c r="E274" s="1">
        <v>41</v>
      </c>
      <c r="F274" s="1">
        <v>168</v>
      </c>
      <c r="G274" s="1">
        <v>38</v>
      </c>
      <c r="H274" s="1">
        <v>129</v>
      </c>
      <c r="I274" s="1">
        <v>185</v>
      </c>
      <c r="J274" s="1">
        <v>248</v>
      </c>
      <c r="K274" s="1">
        <v>54</v>
      </c>
      <c r="L274" s="1">
        <v>214</v>
      </c>
      <c r="M274" s="1">
        <v>105</v>
      </c>
      <c r="N274" s="1">
        <v>3</v>
      </c>
      <c r="O274" s="1">
        <v>147</v>
      </c>
      <c r="P274" s="1">
        <v>102</v>
      </c>
      <c r="S274" s="1">
        <v>120</v>
      </c>
    </row>
    <row r="275" spans="1:19" x14ac:dyDescent="0.25">
      <c r="A275" s="1">
        <v>129</v>
      </c>
      <c r="B275" s="1">
        <v>198</v>
      </c>
      <c r="C275" s="1">
        <v>220</v>
      </c>
      <c r="D275" s="1">
        <v>107</v>
      </c>
      <c r="E275" s="1">
        <v>107</v>
      </c>
      <c r="F275" s="1">
        <v>136</v>
      </c>
      <c r="G275" s="1">
        <v>64</v>
      </c>
      <c r="H275" s="1">
        <v>126</v>
      </c>
      <c r="I275" s="1">
        <v>251</v>
      </c>
      <c r="J275" s="1">
        <v>16</v>
      </c>
      <c r="K275" s="1">
        <v>93</v>
      </c>
      <c r="L275" s="1">
        <v>64</v>
      </c>
      <c r="M275" s="1">
        <v>48</v>
      </c>
      <c r="N275" s="1">
        <v>109</v>
      </c>
      <c r="O275" s="1">
        <v>87</v>
      </c>
      <c r="P275" s="1">
        <v>46</v>
      </c>
      <c r="S275" s="1">
        <v>181</v>
      </c>
    </row>
    <row r="276" spans="1:19" x14ac:dyDescent="0.25">
      <c r="B276" s="1">
        <v>21</v>
      </c>
      <c r="C276" s="1">
        <v>11</v>
      </c>
      <c r="D276" s="1">
        <v>236</v>
      </c>
      <c r="E276" s="1">
        <v>46</v>
      </c>
      <c r="F276" s="1">
        <v>85</v>
      </c>
      <c r="G276" s="1">
        <v>226</v>
      </c>
      <c r="H276" s="1">
        <v>101</v>
      </c>
      <c r="I276" s="1">
        <v>62</v>
      </c>
      <c r="J276" s="1">
        <v>127</v>
      </c>
      <c r="K276" s="1">
        <v>175</v>
      </c>
      <c r="L276" s="1">
        <v>148</v>
      </c>
      <c r="M276" s="1">
        <v>166</v>
      </c>
      <c r="N276" s="1">
        <v>3</v>
      </c>
      <c r="O276" s="1">
        <v>121</v>
      </c>
      <c r="P276" s="1">
        <v>206</v>
      </c>
      <c r="Q276" s="1">
        <v>17</v>
      </c>
      <c r="S276" s="1">
        <v>71</v>
      </c>
    </row>
    <row r="277" spans="1:19" x14ac:dyDescent="0.25">
      <c r="A277" s="1">
        <v>111</v>
      </c>
      <c r="B277" s="1">
        <v>131</v>
      </c>
      <c r="C277" s="1">
        <v>1</v>
      </c>
      <c r="D277" s="1">
        <v>148</v>
      </c>
      <c r="E277" s="1">
        <v>251</v>
      </c>
      <c r="F277" s="1">
        <v>108</v>
      </c>
      <c r="G277" s="1">
        <v>218</v>
      </c>
      <c r="H277" s="1">
        <v>117</v>
      </c>
      <c r="I277" s="1">
        <v>235</v>
      </c>
      <c r="J277" s="1">
        <v>11</v>
      </c>
      <c r="K277" s="1">
        <v>84</v>
      </c>
      <c r="L277" s="1">
        <v>101</v>
      </c>
      <c r="M277" s="1">
        <v>254</v>
      </c>
      <c r="N277" s="1">
        <v>8</v>
      </c>
      <c r="O277" s="1">
        <v>102</v>
      </c>
      <c r="P277" s="1">
        <v>139</v>
      </c>
      <c r="S277" s="1">
        <v>148</v>
      </c>
    </row>
    <row r="278" spans="1:19" x14ac:dyDescent="0.25">
      <c r="B278" s="1">
        <v>25</v>
      </c>
      <c r="C278" s="1">
        <v>58</v>
      </c>
      <c r="D278" s="1">
        <v>78</v>
      </c>
      <c r="E278" s="1">
        <v>133</v>
      </c>
      <c r="F278" s="1">
        <v>12</v>
      </c>
      <c r="G278" s="1">
        <v>250</v>
      </c>
      <c r="H278" s="1">
        <v>42</v>
      </c>
      <c r="I278" s="1">
        <v>186</v>
      </c>
      <c r="J278" s="1">
        <v>207</v>
      </c>
      <c r="K278" s="1">
        <v>243</v>
      </c>
      <c r="L278" s="1">
        <v>25</v>
      </c>
      <c r="M278" s="1">
        <v>246</v>
      </c>
      <c r="N278" s="1">
        <v>150</v>
      </c>
      <c r="O278" s="1">
        <v>121</v>
      </c>
      <c r="P278" s="1">
        <v>133</v>
      </c>
      <c r="Q278" s="1">
        <v>79</v>
      </c>
      <c r="S278" s="1">
        <v>55</v>
      </c>
    </row>
    <row r="279" spans="1:19" x14ac:dyDescent="0.25">
      <c r="B279" s="1">
        <v>54</v>
      </c>
      <c r="C279" s="1">
        <v>74</v>
      </c>
      <c r="D279" s="1">
        <v>154</v>
      </c>
      <c r="E279" s="1">
        <v>70</v>
      </c>
      <c r="F279" s="1">
        <v>31</v>
      </c>
      <c r="G279" s="1">
        <v>187</v>
      </c>
      <c r="H279" s="1">
        <v>39</v>
      </c>
      <c r="I279" s="1">
        <v>198</v>
      </c>
      <c r="J279" s="1">
        <v>239</v>
      </c>
      <c r="K279" s="1">
        <v>42</v>
      </c>
      <c r="L279" s="1">
        <v>145</v>
      </c>
      <c r="M279" s="1">
        <v>177</v>
      </c>
      <c r="N279" s="1">
        <v>158</v>
      </c>
      <c r="O279" s="1">
        <v>143</v>
      </c>
      <c r="P279" s="1">
        <v>103</v>
      </c>
      <c r="Q279" s="1">
        <v>205</v>
      </c>
      <c r="S279" s="1">
        <v>44</v>
      </c>
    </row>
    <row r="280" spans="1:19" x14ac:dyDescent="0.25">
      <c r="A280" s="1">
        <v>215</v>
      </c>
      <c r="B280" s="1">
        <v>16</v>
      </c>
      <c r="C280" s="1">
        <v>118</v>
      </c>
      <c r="D280" s="1">
        <v>101</v>
      </c>
      <c r="E280" s="1">
        <v>156</v>
      </c>
      <c r="F280" s="1">
        <v>37</v>
      </c>
      <c r="G280" s="1">
        <v>154</v>
      </c>
      <c r="H280" s="1">
        <v>192</v>
      </c>
      <c r="I280" s="1">
        <v>234</v>
      </c>
      <c r="J280" s="1">
        <v>213</v>
      </c>
      <c r="K280" s="1">
        <v>122</v>
      </c>
      <c r="L280" s="1">
        <v>231</v>
      </c>
      <c r="M280" s="1">
        <v>151</v>
      </c>
      <c r="N280" s="1">
        <v>194</v>
      </c>
      <c r="O280" s="1">
        <v>118</v>
      </c>
      <c r="P280" s="1">
        <v>219</v>
      </c>
      <c r="S280" s="1">
        <v>206</v>
      </c>
    </row>
    <row r="281" spans="1:19" x14ac:dyDescent="0.25">
      <c r="A281" s="1">
        <v>211</v>
      </c>
      <c r="B281" s="1">
        <v>210</v>
      </c>
      <c r="C281" s="1">
        <v>9</v>
      </c>
      <c r="D281" s="1">
        <v>37</v>
      </c>
      <c r="E281" s="1">
        <v>152</v>
      </c>
      <c r="F281" s="1">
        <v>30</v>
      </c>
      <c r="G281" s="1">
        <v>110</v>
      </c>
      <c r="H281" s="1">
        <v>49</v>
      </c>
      <c r="I281" s="1">
        <v>5</v>
      </c>
      <c r="J281" s="1">
        <v>46</v>
      </c>
      <c r="K281" s="1">
        <v>193</v>
      </c>
      <c r="L281" s="1">
        <v>149</v>
      </c>
      <c r="M281" s="1">
        <v>231</v>
      </c>
      <c r="N281" s="1">
        <v>184</v>
      </c>
      <c r="O281" s="1">
        <v>32</v>
      </c>
      <c r="P281" s="1">
        <v>76</v>
      </c>
      <c r="S281" s="1">
        <v>129</v>
      </c>
    </row>
    <row r="282" spans="1:19" x14ac:dyDescent="0.25">
      <c r="A282" s="1">
        <v>188</v>
      </c>
      <c r="B282" s="1">
        <v>221</v>
      </c>
      <c r="C282" s="1">
        <v>170</v>
      </c>
      <c r="D282" s="1">
        <v>66</v>
      </c>
      <c r="E282" s="1">
        <v>42</v>
      </c>
      <c r="F282" s="1">
        <v>112</v>
      </c>
      <c r="G282" s="1">
        <v>162</v>
      </c>
      <c r="H282" s="1">
        <v>194</v>
      </c>
      <c r="I282" s="1">
        <v>253</v>
      </c>
      <c r="J282" s="1">
        <v>135</v>
      </c>
      <c r="K282" s="1">
        <v>246</v>
      </c>
      <c r="L282" s="1">
        <v>234</v>
      </c>
      <c r="M282" s="1">
        <v>88</v>
      </c>
      <c r="N282" s="1">
        <v>196</v>
      </c>
      <c r="O282" s="1">
        <v>194</v>
      </c>
      <c r="P282" s="1">
        <v>185</v>
      </c>
      <c r="S282" s="1">
        <v>241</v>
      </c>
    </row>
    <row r="283" spans="1:19" x14ac:dyDescent="0.25">
      <c r="A283" s="1">
        <v>118</v>
      </c>
      <c r="B283" s="1">
        <v>84</v>
      </c>
      <c r="C283" s="1">
        <v>176</v>
      </c>
      <c r="D283" s="1">
        <v>180</v>
      </c>
      <c r="E283" s="1">
        <v>51</v>
      </c>
      <c r="F283" s="1">
        <v>77</v>
      </c>
      <c r="G283" s="1">
        <v>13</v>
      </c>
      <c r="H283" s="1">
        <v>70</v>
      </c>
      <c r="I283" s="1">
        <v>85</v>
      </c>
      <c r="J283" s="1">
        <v>109</v>
      </c>
      <c r="K283" s="1">
        <v>162</v>
      </c>
      <c r="L283" s="1">
        <v>121</v>
      </c>
      <c r="M283" s="1">
        <v>123</v>
      </c>
      <c r="N283" s="1">
        <v>110</v>
      </c>
      <c r="O283" s="1">
        <v>137</v>
      </c>
      <c r="P283" s="1">
        <v>150</v>
      </c>
      <c r="S283" s="1">
        <v>96</v>
      </c>
    </row>
    <row r="284" spans="1:19" x14ac:dyDescent="0.25">
      <c r="A284" s="1">
        <v>211</v>
      </c>
      <c r="B284" s="1">
        <v>49</v>
      </c>
      <c r="C284" s="1">
        <v>71</v>
      </c>
      <c r="D284" s="1">
        <v>182</v>
      </c>
      <c r="E284" s="1">
        <v>100</v>
      </c>
      <c r="F284" s="1">
        <v>124</v>
      </c>
      <c r="G284" s="1">
        <v>217</v>
      </c>
      <c r="H284" s="1">
        <v>13</v>
      </c>
      <c r="I284" s="1">
        <v>151</v>
      </c>
      <c r="J284" s="1">
        <v>223</v>
      </c>
      <c r="K284" s="1">
        <v>72</v>
      </c>
      <c r="L284" s="1">
        <v>192</v>
      </c>
      <c r="M284" s="1">
        <v>87</v>
      </c>
      <c r="N284" s="1">
        <v>149</v>
      </c>
      <c r="O284" s="1">
        <v>131</v>
      </c>
      <c r="P284" s="1">
        <v>30</v>
      </c>
      <c r="S284" s="1">
        <v>239</v>
      </c>
    </row>
    <row r="285" spans="1:19" x14ac:dyDescent="0.25">
      <c r="A285" s="1">
        <v>235</v>
      </c>
      <c r="B285" s="1">
        <v>254</v>
      </c>
      <c r="C285" s="1">
        <v>126</v>
      </c>
      <c r="D285" s="1">
        <v>207</v>
      </c>
      <c r="E285" s="1">
        <v>117</v>
      </c>
      <c r="F285" s="1">
        <v>242</v>
      </c>
      <c r="G285" s="1">
        <v>175</v>
      </c>
      <c r="H285" s="1">
        <v>247</v>
      </c>
      <c r="I285" s="1">
        <v>80</v>
      </c>
      <c r="J285" s="1">
        <v>87</v>
      </c>
      <c r="K285" s="1">
        <v>3</v>
      </c>
      <c r="L285" s="1">
        <v>65</v>
      </c>
      <c r="M285" s="1">
        <v>179</v>
      </c>
      <c r="N285" s="1">
        <v>252</v>
      </c>
      <c r="O285" s="1">
        <v>124</v>
      </c>
      <c r="P285" s="1">
        <v>84</v>
      </c>
      <c r="S285" s="1">
        <v>56</v>
      </c>
    </row>
    <row r="286" spans="1:19" x14ac:dyDescent="0.25">
      <c r="A286" s="1">
        <v>215</v>
      </c>
      <c r="B286" s="1">
        <v>186</v>
      </c>
      <c r="C286" s="1">
        <v>11</v>
      </c>
      <c r="D286" s="1">
        <v>228</v>
      </c>
      <c r="E286" s="1">
        <v>90</v>
      </c>
      <c r="F286" s="1">
        <v>226</v>
      </c>
      <c r="G286" s="1">
        <v>72</v>
      </c>
      <c r="H286" s="1">
        <v>242</v>
      </c>
      <c r="I286" s="1">
        <v>53</v>
      </c>
      <c r="J286" s="1">
        <v>38</v>
      </c>
      <c r="K286" s="1">
        <v>58</v>
      </c>
      <c r="L286" s="1">
        <v>12</v>
      </c>
      <c r="M286" s="1">
        <v>32</v>
      </c>
      <c r="N286" s="1">
        <v>150</v>
      </c>
      <c r="O286" s="1">
        <v>41</v>
      </c>
      <c r="P286" s="1">
        <v>198</v>
      </c>
      <c r="S286" s="1">
        <v>138</v>
      </c>
    </row>
    <row r="287" spans="1:19" x14ac:dyDescent="0.25">
      <c r="A287" s="1">
        <v>113</v>
      </c>
      <c r="B287" s="1">
        <v>165</v>
      </c>
      <c r="C287" s="1">
        <v>109</v>
      </c>
      <c r="D287" s="1">
        <v>206</v>
      </c>
      <c r="E287" s="1">
        <v>44</v>
      </c>
      <c r="F287" s="1">
        <v>48</v>
      </c>
      <c r="G287" s="1">
        <v>2</v>
      </c>
      <c r="H287" s="1">
        <v>136</v>
      </c>
      <c r="I287" s="1">
        <v>204</v>
      </c>
      <c r="J287" s="1">
        <v>107</v>
      </c>
      <c r="K287" s="1">
        <v>126</v>
      </c>
      <c r="L287" s="1">
        <v>85</v>
      </c>
      <c r="M287" s="1">
        <v>52</v>
      </c>
      <c r="N287" s="1">
        <v>77</v>
      </c>
      <c r="O287" s="1">
        <v>100</v>
      </c>
      <c r="P287" s="1">
        <v>54</v>
      </c>
      <c r="S287" s="1">
        <v>245</v>
      </c>
    </row>
    <row r="288" spans="1:19" x14ac:dyDescent="0.25">
      <c r="A288" s="1">
        <v>164</v>
      </c>
      <c r="B288" s="1">
        <v>97</v>
      </c>
      <c r="C288" s="1">
        <v>60</v>
      </c>
      <c r="D288" s="1">
        <v>96</v>
      </c>
      <c r="E288" s="1">
        <v>59</v>
      </c>
      <c r="F288" s="1">
        <v>191</v>
      </c>
      <c r="G288" s="1">
        <v>255</v>
      </c>
      <c r="H288" s="1">
        <v>162</v>
      </c>
      <c r="I288" s="1">
        <v>179</v>
      </c>
      <c r="J288" s="1">
        <v>187</v>
      </c>
      <c r="K288" s="1">
        <v>151</v>
      </c>
      <c r="L288" s="1">
        <v>100</v>
      </c>
      <c r="M288" s="1">
        <v>35</v>
      </c>
      <c r="N288" s="1">
        <v>177</v>
      </c>
      <c r="O288" s="1">
        <v>170</v>
      </c>
      <c r="P288" s="1">
        <v>234</v>
      </c>
      <c r="S288" s="1">
        <v>92</v>
      </c>
    </row>
    <row r="289" spans="1:19" x14ac:dyDescent="0.25">
      <c r="B289" s="1">
        <v>96</v>
      </c>
      <c r="C289" s="1">
        <v>151</v>
      </c>
      <c r="D289" s="1">
        <v>204</v>
      </c>
      <c r="E289" s="1">
        <v>137</v>
      </c>
      <c r="F289" s="1">
        <v>31</v>
      </c>
      <c r="G289" s="1">
        <v>125</v>
      </c>
      <c r="H289" s="1">
        <v>183</v>
      </c>
      <c r="I289" s="1">
        <v>251</v>
      </c>
      <c r="J289" s="1">
        <v>201</v>
      </c>
      <c r="K289" s="1">
        <v>171</v>
      </c>
      <c r="L289" s="1">
        <v>36</v>
      </c>
      <c r="M289" s="1">
        <v>205</v>
      </c>
      <c r="N289" s="1">
        <v>97</v>
      </c>
      <c r="O289" s="1">
        <v>21</v>
      </c>
      <c r="P289" s="1">
        <v>108</v>
      </c>
      <c r="Q289" s="1">
        <v>77</v>
      </c>
      <c r="S289" s="1">
        <v>181</v>
      </c>
    </row>
    <row r="290" spans="1:19" x14ac:dyDescent="0.25">
      <c r="A290" s="1">
        <v>136</v>
      </c>
      <c r="B290" s="1">
        <v>108</v>
      </c>
      <c r="C290" s="1">
        <v>160</v>
      </c>
      <c r="D290" s="1">
        <v>247</v>
      </c>
      <c r="E290" s="1">
        <v>39</v>
      </c>
      <c r="F290" s="1">
        <v>94</v>
      </c>
      <c r="G290" s="1">
        <v>128</v>
      </c>
      <c r="H290" s="1">
        <v>141</v>
      </c>
      <c r="I290" s="1">
        <v>178</v>
      </c>
      <c r="J290" s="1">
        <v>105</v>
      </c>
      <c r="K290" s="1">
        <v>23</v>
      </c>
      <c r="L290" s="1">
        <v>111</v>
      </c>
      <c r="M290" s="1">
        <v>117</v>
      </c>
      <c r="N290" s="1">
        <v>37</v>
      </c>
      <c r="O290" s="1">
        <v>110</v>
      </c>
      <c r="P290" s="1">
        <v>104</v>
      </c>
      <c r="S290" s="1">
        <v>218</v>
      </c>
    </row>
    <row r="291" spans="1:19" x14ac:dyDescent="0.25">
      <c r="B291" s="1">
        <v>12</v>
      </c>
      <c r="C291" s="1">
        <v>254</v>
      </c>
      <c r="D291" s="1">
        <v>73</v>
      </c>
      <c r="E291" s="1">
        <v>58</v>
      </c>
      <c r="F291" s="1">
        <v>242</v>
      </c>
      <c r="G291" s="1">
        <v>177</v>
      </c>
      <c r="H291" s="1">
        <v>29</v>
      </c>
      <c r="I291" s="1">
        <v>66</v>
      </c>
      <c r="J291" s="1">
        <v>78</v>
      </c>
      <c r="K291" s="1">
        <v>225</v>
      </c>
      <c r="L291" s="1">
        <v>75</v>
      </c>
      <c r="M291" s="1">
        <v>48</v>
      </c>
      <c r="N291" s="1">
        <v>233</v>
      </c>
      <c r="O291" s="1">
        <v>219</v>
      </c>
      <c r="P291" s="1">
        <v>186</v>
      </c>
      <c r="Q291" s="1">
        <v>95</v>
      </c>
      <c r="S291" s="1">
        <v>212</v>
      </c>
    </row>
    <row r="292" spans="1:19" x14ac:dyDescent="0.25">
      <c r="A292" s="1">
        <v>164</v>
      </c>
      <c r="B292" s="1">
        <v>53</v>
      </c>
      <c r="C292" s="1">
        <v>30</v>
      </c>
      <c r="D292" s="1">
        <v>55</v>
      </c>
      <c r="E292" s="1">
        <v>134</v>
      </c>
      <c r="F292" s="1">
        <v>63</v>
      </c>
      <c r="G292" s="1">
        <v>134</v>
      </c>
      <c r="H292" s="1">
        <v>210</v>
      </c>
      <c r="I292" s="1">
        <v>163</v>
      </c>
      <c r="J292" s="1">
        <v>103</v>
      </c>
      <c r="K292" s="1">
        <v>15</v>
      </c>
      <c r="L292" s="1">
        <v>21</v>
      </c>
      <c r="M292" s="1">
        <v>171</v>
      </c>
      <c r="N292" s="1">
        <v>27</v>
      </c>
      <c r="O292" s="1">
        <v>139</v>
      </c>
      <c r="P292" s="1">
        <v>120</v>
      </c>
      <c r="S292" s="1">
        <v>173</v>
      </c>
    </row>
    <row r="293" spans="1:19" x14ac:dyDescent="0.25">
      <c r="A293" s="1">
        <v>223</v>
      </c>
      <c r="B293" s="1">
        <v>235</v>
      </c>
      <c r="C293" s="1">
        <v>157</v>
      </c>
      <c r="D293" s="1">
        <v>143</v>
      </c>
      <c r="E293" s="1">
        <v>103</v>
      </c>
      <c r="F293" s="1">
        <v>93</v>
      </c>
      <c r="G293" s="1">
        <v>51</v>
      </c>
      <c r="H293" s="1">
        <v>113</v>
      </c>
      <c r="I293" s="1">
        <v>143</v>
      </c>
      <c r="J293" s="1">
        <v>234</v>
      </c>
      <c r="K293" s="1">
        <v>33</v>
      </c>
      <c r="L293" s="1">
        <v>175</v>
      </c>
      <c r="M293" s="1">
        <v>123</v>
      </c>
      <c r="N293" s="1">
        <v>235</v>
      </c>
      <c r="O293" s="1">
        <v>148</v>
      </c>
      <c r="P293" s="1">
        <v>42</v>
      </c>
      <c r="S293" s="1">
        <v>147</v>
      </c>
    </row>
    <row r="294" spans="1:19" x14ac:dyDescent="0.25">
      <c r="A294" s="1">
        <v>119</v>
      </c>
      <c r="B294" s="1">
        <v>242</v>
      </c>
      <c r="C294" s="1">
        <v>73</v>
      </c>
      <c r="D294" s="1">
        <v>42</v>
      </c>
      <c r="E294" s="1">
        <v>43</v>
      </c>
      <c r="F294" s="1">
        <v>49</v>
      </c>
      <c r="G294" s="1">
        <v>170</v>
      </c>
      <c r="H294" s="1">
        <v>75</v>
      </c>
      <c r="I294" s="1">
        <v>45</v>
      </c>
      <c r="J294" s="1">
        <v>66</v>
      </c>
      <c r="K294" s="1">
        <v>249</v>
      </c>
      <c r="L294" s="1">
        <v>222</v>
      </c>
      <c r="M294" s="1">
        <v>4</v>
      </c>
      <c r="N294" s="1">
        <v>101</v>
      </c>
      <c r="O294" s="1">
        <v>123</v>
      </c>
      <c r="P294" s="1">
        <v>183</v>
      </c>
      <c r="S294" s="1">
        <v>187</v>
      </c>
    </row>
    <row r="295" spans="1:19" x14ac:dyDescent="0.25">
      <c r="A295" s="1">
        <v>210</v>
      </c>
      <c r="B295" s="1">
        <v>234</v>
      </c>
      <c r="C295" s="1">
        <v>23</v>
      </c>
      <c r="D295" s="1">
        <v>95</v>
      </c>
      <c r="E295" s="1">
        <v>84</v>
      </c>
      <c r="F295" s="1">
        <v>232</v>
      </c>
      <c r="G295" s="1">
        <v>176</v>
      </c>
      <c r="H295" s="1">
        <v>238</v>
      </c>
      <c r="I295" s="1">
        <v>117</v>
      </c>
      <c r="J295" s="1">
        <v>190</v>
      </c>
      <c r="K295" s="1">
        <v>51</v>
      </c>
      <c r="L295" s="1">
        <v>153</v>
      </c>
      <c r="M295" s="1">
        <v>186</v>
      </c>
      <c r="N295" s="1">
        <v>220</v>
      </c>
      <c r="O295" s="1">
        <v>68</v>
      </c>
      <c r="P295" s="1">
        <v>43</v>
      </c>
      <c r="S295" s="1">
        <v>111</v>
      </c>
    </row>
    <row r="296" spans="1:19" x14ac:dyDescent="0.25">
      <c r="A296" s="1">
        <v>248</v>
      </c>
      <c r="B296" s="1">
        <v>221</v>
      </c>
      <c r="C296" s="1">
        <v>208</v>
      </c>
      <c r="D296" s="1">
        <v>212</v>
      </c>
      <c r="E296" s="1">
        <v>94</v>
      </c>
      <c r="F296" s="1">
        <v>50</v>
      </c>
      <c r="G296" s="1">
        <v>107</v>
      </c>
      <c r="H296" s="1">
        <v>90</v>
      </c>
      <c r="I296" s="1">
        <v>55</v>
      </c>
      <c r="J296" s="1">
        <v>129</v>
      </c>
      <c r="K296" s="1">
        <v>39</v>
      </c>
      <c r="L296" s="1">
        <v>44</v>
      </c>
      <c r="M296" s="1">
        <v>238</v>
      </c>
      <c r="N296" s="1">
        <v>252</v>
      </c>
      <c r="O296" s="1">
        <v>157</v>
      </c>
      <c r="P296" s="1">
        <v>2</v>
      </c>
      <c r="S296" s="1">
        <v>245</v>
      </c>
    </row>
    <row r="297" spans="1:19" x14ac:dyDescent="0.25">
      <c r="A297" s="1">
        <v>178</v>
      </c>
      <c r="B297" s="1">
        <v>38</v>
      </c>
      <c r="C297" s="1">
        <v>203</v>
      </c>
      <c r="D297" s="1">
        <v>83</v>
      </c>
      <c r="E297" s="1">
        <v>204</v>
      </c>
      <c r="F297" s="1">
        <v>242</v>
      </c>
      <c r="G297" s="1">
        <v>187</v>
      </c>
      <c r="H297" s="1">
        <v>111</v>
      </c>
      <c r="I297" s="1">
        <v>48</v>
      </c>
      <c r="J297" s="1">
        <v>234</v>
      </c>
      <c r="K297" s="1">
        <v>146</v>
      </c>
      <c r="L297" s="1">
        <v>119</v>
      </c>
      <c r="M297" s="1">
        <v>146</v>
      </c>
      <c r="N297" s="1">
        <v>114</v>
      </c>
      <c r="O297" s="1">
        <v>117</v>
      </c>
      <c r="P297" s="1">
        <v>76</v>
      </c>
      <c r="S297" s="1">
        <v>96</v>
      </c>
    </row>
    <row r="298" spans="1:19" x14ac:dyDescent="0.25">
      <c r="A298" s="1">
        <v>209</v>
      </c>
      <c r="B298" s="1">
        <v>236</v>
      </c>
      <c r="C298" s="1">
        <v>7</v>
      </c>
      <c r="D298" s="1">
        <v>214</v>
      </c>
      <c r="E298" s="1">
        <v>7</v>
      </c>
      <c r="F298" s="1">
        <v>237</v>
      </c>
      <c r="G298" s="1">
        <v>44</v>
      </c>
      <c r="H298" s="1">
        <v>37</v>
      </c>
      <c r="I298" s="1">
        <v>65</v>
      </c>
      <c r="J298" s="1">
        <v>116</v>
      </c>
      <c r="K298" s="1">
        <v>14</v>
      </c>
      <c r="L298" s="1">
        <v>47</v>
      </c>
      <c r="M298" s="1">
        <v>60</v>
      </c>
      <c r="N298" s="1">
        <v>249</v>
      </c>
      <c r="O298" s="1">
        <v>176</v>
      </c>
      <c r="P298" s="1">
        <v>113</v>
      </c>
      <c r="S298" s="1">
        <v>149</v>
      </c>
    </row>
    <row r="299" spans="1:19" x14ac:dyDescent="0.25">
      <c r="A299" s="1">
        <v>224</v>
      </c>
      <c r="B299" s="1">
        <v>252</v>
      </c>
      <c r="C299" s="1">
        <v>93</v>
      </c>
      <c r="D299" s="1">
        <v>227</v>
      </c>
      <c r="E299" s="1">
        <v>124</v>
      </c>
      <c r="F299" s="1">
        <v>194</v>
      </c>
      <c r="G299" s="1">
        <v>178</v>
      </c>
      <c r="H299" s="1">
        <v>66</v>
      </c>
      <c r="I299" s="1">
        <v>92</v>
      </c>
      <c r="J299" s="1">
        <v>151</v>
      </c>
      <c r="K299" s="1">
        <v>164</v>
      </c>
      <c r="L299" s="1">
        <v>131</v>
      </c>
      <c r="M299" s="1">
        <v>10</v>
      </c>
      <c r="N299" s="1">
        <v>40</v>
      </c>
      <c r="O299" s="1">
        <v>75</v>
      </c>
      <c r="P299" s="1">
        <v>117</v>
      </c>
      <c r="S299" s="1">
        <v>153</v>
      </c>
    </row>
    <row r="300" spans="1:19" x14ac:dyDescent="0.25">
      <c r="A300" s="1">
        <v>206</v>
      </c>
      <c r="B300" s="1">
        <v>70</v>
      </c>
      <c r="C300" s="1">
        <v>241</v>
      </c>
      <c r="D300" s="1">
        <v>207</v>
      </c>
      <c r="E300" s="1">
        <v>174</v>
      </c>
      <c r="F300" s="1">
        <v>67</v>
      </c>
      <c r="G300" s="1">
        <v>67</v>
      </c>
      <c r="H300" s="1">
        <v>59</v>
      </c>
      <c r="I300" s="1">
        <v>96</v>
      </c>
      <c r="J300" s="1">
        <v>45</v>
      </c>
      <c r="K300" s="1">
        <v>141</v>
      </c>
      <c r="L300" s="1">
        <v>32</v>
      </c>
      <c r="M300" s="1">
        <v>52</v>
      </c>
      <c r="N300" s="1">
        <v>45</v>
      </c>
      <c r="O300" s="1">
        <v>187</v>
      </c>
      <c r="P300" s="1">
        <v>180</v>
      </c>
      <c r="S300" s="1">
        <v>227</v>
      </c>
    </row>
    <row r="301" spans="1:19" x14ac:dyDescent="0.25">
      <c r="A301" s="1">
        <v>200</v>
      </c>
      <c r="B301" s="1">
        <v>14</v>
      </c>
      <c r="C301" s="1">
        <v>74</v>
      </c>
      <c r="D301" s="1">
        <v>226</v>
      </c>
      <c r="E301" s="1">
        <v>124</v>
      </c>
      <c r="F301" s="1">
        <v>7</v>
      </c>
      <c r="G301" s="1">
        <v>73</v>
      </c>
      <c r="H301" s="1">
        <v>140</v>
      </c>
      <c r="I301" s="1">
        <v>230</v>
      </c>
      <c r="J301" s="1">
        <v>70</v>
      </c>
      <c r="K301" s="1">
        <v>66</v>
      </c>
      <c r="L301" s="1">
        <v>63</v>
      </c>
      <c r="M301" s="1">
        <v>116</v>
      </c>
      <c r="N301" s="1">
        <v>172</v>
      </c>
      <c r="O301" s="1">
        <v>211</v>
      </c>
      <c r="P301" s="1">
        <v>92</v>
      </c>
      <c r="S301" s="1">
        <v>245</v>
      </c>
    </row>
    <row r="302" spans="1:19" x14ac:dyDescent="0.25">
      <c r="B302" s="1">
        <v>18</v>
      </c>
      <c r="C302" s="1">
        <v>79</v>
      </c>
      <c r="D302" s="1">
        <v>44</v>
      </c>
      <c r="E302" s="1">
        <v>127</v>
      </c>
      <c r="F302" s="1">
        <v>84</v>
      </c>
      <c r="G302" s="1">
        <v>164</v>
      </c>
      <c r="H302" s="1">
        <v>206</v>
      </c>
      <c r="I302" s="1">
        <v>231</v>
      </c>
      <c r="J302" s="1">
        <v>119</v>
      </c>
      <c r="K302" s="1">
        <v>52</v>
      </c>
      <c r="L302" s="1">
        <v>21</v>
      </c>
      <c r="M302" s="1">
        <v>236</v>
      </c>
      <c r="N302" s="1">
        <v>117</v>
      </c>
      <c r="O302" s="1">
        <v>215</v>
      </c>
      <c r="P302" s="1">
        <v>64</v>
      </c>
      <c r="Q302" s="1">
        <v>120</v>
      </c>
      <c r="S302" s="1">
        <v>127</v>
      </c>
    </row>
    <row r="303" spans="1:19" x14ac:dyDescent="0.25">
      <c r="A303" s="1">
        <v>100</v>
      </c>
      <c r="B303" s="1">
        <v>84</v>
      </c>
      <c r="C303" s="1">
        <v>67</v>
      </c>
      <c r="D303" s="1">
        <v>82</v>
      </c>
      <c r="E303" s="1">
        <v>182</v>
      </c>
      <c r="F303" s="1">
        <v>161</v>
      </c>
      <c r="G303" s="1">
        <v>56</v>
      </c>
      <c r="H303" s="1">
        <v>81</v>
      </c>
      <c r="I303" s="1">
        <v>40</v>
      </c>
      <c r="J303" s="1">
        <v>254</v>
      </c>
      <c r="K303" s="1">
        <v>123</v>
      </c>
      <c r="L303" s="1">
        <v>90</v>
      </c>
      <c r="M303" s="1">
        <v>53</v>
      </c>
      <c r="N303" s="1">
        <v>236</v>
      </c>
      <c r="O303" s="1">
        <v>230</v>
      </c>
      <c r="P303" s="1">
        <v>110</v>
      </c>
      <c r="S303" s="1">
        <v>113</v>
      </c>
    </row>
    <row r="304" spans="1:19" x14ac:dyDescent="0.25">
      <c r="A304" s="1">
        <v>103</v>
      </c>
      <c r="B304" s="1">
        <v>247</v>
      </c>
      <c r="C304" s="1">
        <v>81</v>
      </c>
      <c r="D304" s="1">
        <v>113</v>
      </c>
      <c r="E304" s="1">
        <v>199</v>
      </c>
      <c r="F304" s="1">
        <v>86</v>
      </c>
      <c r="G304" s="1">
        <v>205</v>
      </c>
      <c r="H304" s="1">
        <v>97</v>
      </c>
      <c r="I304" s="1">
        <v>104</v>
      </c>
      <c r="J304" s="1">
        <v>215</v>
      </c>
      <c r="K304" s="1">
        <v>108</v>
      </c>
      <c r="L304" s="1">
        <v>2</v>
      </c>
      <c r="M304" s="1">
        <v>132</v>
      </c>
      <c r="N304" s="1">
        <v>187</v>
      </c>
      <c r="O304" s="1">
        <v>129</v>
      </c>
      <c r="P304" s="1">
        <v>31</v>
      </c>
      <c r="S304" s="1">
        <v>187</v>
      </c>
    </row>
    <row r="305" spans="1:19" x14ac:dyDescent="0.25">
      <c r="B305" s="1">
        <v>8</v>
      </c>
      <c r="C305" s="1">
        <v>6</v>
      </c>
      <c r="D305" s="1">
        <v>197</v>
      </c>
      <c r="E305" s="1">
        <v>60</v>
      </c>
      <c r="F305" s="1">
        <v>114</v>
      </c>
      <c r="G305" s="1">
        <v>25</v>
      </c>
      <c r="H305" s="1">
        <v>147</v>
      </c>
      <c r="I305" s="1">
        <v>179</v>
      </c>
      <c r="J305" s="1">
        <v>57</v>
      </c>
      <c r="K305" s="1">
        <v>233</v>
      </c>
      <c r="L305" s="1">
        <v>252</v>
      </c>
      <c r="M305" s="1">
        <v>175</v>
      </c>
      <c r="N305" s="1">
        <v>127</v>
      </c>
      <c r="O305" s="1">
        <v>69</v>
      </c>
      <c r="P305" s="1">
        <v>60</v>
      </c>
      <c r="Q305" s="1">
        <v>118</v>
      </c>
      <c r="S305" s="1">
        <v>104</v>
      </c>
    </row>
    <row r="306" spans="1:19" x14ac:dyDescent="0.25">
      <c r="B306" s="1">
        <v>35</v>
      </c>
      <c r="C306" s="1">
        <v>44</v>
      </c>
      <c r="D306" s="1">
        <v>83</v>
      </c>
      <c r="E306" s="1">
        <v>80</v>
      </c>
      <c r="F306" s="1">
        <v>171</v>
      </c>
      <c r="G306" s="1">
        <v>148</v>
      </c>
      <c r="H306" s="1">
        <v>228</v>
      </c>
      <c r="I306" s="1">
        <v>63</v>
      </c>
      <c r="J306" s="1">
        <v>91</v>
      </c>
      <c r="K306" s="1">
        <v>167</v>
      </c>
      <c r="L306" s="1">
        <v>13</v>
      </c>
      <c r="M306" s="1">
        <v>161</v>
      </c>
      <c r="N306" s="1">
        <v>109</v>
      </c>
      <c r="O306" s="1">
        <v>170</v>
      </c>
      <c r="P306" s="1">
        <v>2</v>
      </c>
      <c r="Q306" s="1">
        <v>235</v>
      </c>
      <c r="S306" s="1">
        <v>100</v>
      </c>
    </row>
    <row r="307" spans="1:19" x14ac:dyDescent="0.25">
      <c r="A307" s="1">
        <v>248</v>
      </c>
      <c r="B307" s="1">
        <v>49</v>
      </c>
      <c r="C307" s="1">
        <v>78</v>
      </c>
      <c r="D307" s="1">
        <v>91</v>
      </c>
      <c r="E307" s="1">
        <v>43</v>
      </c>
      <c r="F307" s="1">
        <v>196</v>
      </c>
      <c r="G307" s="1">
        <v>44</v>
      </c>
      <c r="H307" s="1">
        <v>182</v>
      </c>
      <c r="I307" s="1">
        <v>240</v>
      </c>
      <c r="J307" s="1">
        <v>158</v>
      </c>
      <c r="K307" s="1">
        <v>182</v>
      </c>
      <c r="L307" s="1">
        <v>209</v>
      </c>
      <c r="M307" s="1">
        <v>9</v>
      </c>
      <c r="N307" s="1">
        <v>50</v>
      </c>
      <c r="O307" s="1">
        <v>105</v>
      </c>
      <c r="P307" s="1">
        <v>142</v>
      </c>
      <c r="S307" s="1">
        <v>106</v>
      </c>
    </row>
    <row r="308" spans="1:19" x14ac:dyDescent="0.25">
      <c r="B308" s="1">
        <v>9</v>
      </c>
      <c r="C308" s="1">
        <v>116</v>
      </c>
      <c r="D308" s="1">
        <v>197</v>
      </c>
      <c r="E308" s="1">
        <v>215</v>
      </c>
      <c r="F308" s="1">
        <v>109</v>
      </c>
      <c r="G308" s="1">
        <v>112</v>
      </c>
      <c r="H308" s="1">
        <v>120</v>
      </c>
      <c r="I308" s="1">
        <v>178</v>
      </c>
      <c r="J308" s="1">
        <v>45</v>
      </c>
      <c r="K308" s="1">
        <v>236</v>
      </c>
      <c r="L308" s="1">
        <v>4</v>
      </c>
      <c r="M308" s="1">
        <v>235</v>
      </c>
      <c r="N308" s="1">
        <v>197</v>
      </c>
      <c r="O308" s="1">
        <v>59</v>
      </c>
      <c r="P308" s="1">
        <v>97</v>
      </c>
      <c r="Q308" s="1">
        <v>153</v>
      </c>
      <c r="S308" s="1">
        <v>133</v>
      </c>
    </row>
    <row r="309" spans="1:19" x14ac:dyDescent="0.25">
      <c r="B309" s="1">
        <v>86</v>
      </c>
      <c r="C309" s="1">
        <v>218</v>
      </c>
      <c r="D309" s="1">
        <v>67</v>
      </c>
      <c r="E309" s="1">
        <v>255</v>
      </c>
      <c r="F309" s="1">
        <v>204</v>
      </c>
      <c r="G309" s="1">
        <v>25</v>
      </c>
      <c r="H309" s="1">
        <v>118</v>
      </c>
      <c r="I309" s="1">
        <v>36</v>
      </c>
      <c r="J309" s="1">
        <v>77</v>
      </c>
      <c r="K309" s="1">
        <v>189</v>
      </c>
      <c r="L309" s="1">
        <v>55</v>
      </c>
      <c r="M309" s="1">
        <v>196</v>
      </c>
      <c r="N309" s="1">
        <v>97</v>
      </c>
      <c r="O309" s="1">
        <v>1</v>
      </c>
      <c r="P309" s="1">
        <v>230</v>
      </c>
      <c r="Q309" s="1">
        <v>178</v>
      </c>
      <c r="S309" s="1">
        <v>162</v>
      </c>
    </row>
    <row r="310" spans="1:19" x14ac:dyDescent="0.25">
      <c r="B310" s="1">
        <v>93</v>
      </c>
      <c r="C310" s="1">
        <v>198</v>
      </c>
      <c r="D310" s="1">
        <v>88</v>
      </c>
      <c r="E310" s="1">
        <v>114</v>
      </c>
      <c r="F310" s="1">
        <v>157</v>
      </c>
      <c r="G310" s="1">
        <v>49</v>
      </c>
      <c r="H310" s="1">
        <v>243</v>
      </c>
      <c r="I310" s="1">
        <v>46</v>
      </c>
      <c r="J310" s="1">
        <v>87</v>
      </c>
      <c r="K310" s="1">
        <v>86</v>
      </c>
      <c r="L310" s="1">
        <v>135</v>
      </c>
      <c r="M310" s="1">
        <v>198</v>
      </c>
      <c r="N310" s="1">
        <v>227</v>
      </c>
      <c r="O310" s="1">
        <v>198</v>
      </c>
      <c r="P310" s="1">
        <v>68</v>
      </c>
      <c r="Q310" s="1">
        <v>123</v>
      </c>
      <c r="S310" s="1">
        <v>176</v>
      </c>
    </row>
    <row r="311" spans="1:19" x14ac:dyDescent="0.25">
      <c r="A311" s="1">
        <v>179</v>
      </c>
      <c r="B311" s="1">
        <v>143</v>
      </c>
      <c r="C311" s="1">
        <v>25</v>
      </c>
      <c r="D311" s="1">
        <v>43</v>
      </c>
      <c r="E311" s="1">
        <v>238</v>
      </c>
      <c r="F311" s="1">
        <v>36</v>
      </c>
      <c r="G311" s="1">
        <v>60</v>
      </c>
      <c r="H311" s="1">
        <v>223</v>
      </c>
      <c r="I311" s="1">
        <v>250</v>
      </c>
      <c r="J311" s="1">
        <v>93</v>
      </c>
      <c r="K311" s="1">
        <v>40</v>
      </c>
      <c r="L311" s="1">
        <v>157</v>
      </c>
      <c r="M311" s="1">
        <v>86</v>
      </c>
      <c r="N311" s="1">
        <v>151</v>
      </c>
      <c r="O311" s="1">
        <v>197</v>
      </c>
      <c r="P311" s="1">
        <v>143</v>
      </c>
      <c r="S311" s="1">
        <v>123</v>
      </c>
    </row>
    <row r="312" spans="1:19" x14ac:dyDescent="0.25">
      <c r="A312" s="1">
        <v>222</v>
      </c>
      <c r="B312" s="1">
        <v>73</v>
      </c>
      <c r="C312" s="1">
        <v>205</v>
      </c>
      <c r="D312" s="1">
        <v>66</v>
      </c>
      <c r="E312" s="1">
        <v>192</v>
      </c>
      <c r="F312" s="1">
        <v>249</v>
      </c>
      <c r="G312" s="1">
        <v>58</v>
      </c>
      <c r="H312" s="1">
        <v>165</v>
      </c>
      <c r="I312" s="1">
        <v>40</v>
      </c>
      <c r="J312" s="1">
        <v>202</v>
      </c>
      <c r="K312" s="1">
        <v>57</v>
      </c>
      <c r="L312" s="1">
        <v>228</v>
      </c>
      <c r="M312" s="1">
        <v>211</v>
      </c>
      <c r="N312" s="1">
        <v>117</v>
      </c>
      <c r="O312" s="1">
        <v>195</v>
      </c>
      <c r="P312" s="1">
        <v>96</v>
      </c>
      <c r="S312" s="1">
        <v>224</v>
      </c>
    </row>
    <row r="313" spans="1:19" x14ac:dyDescent="0.25">
      <c r="B313" s="1">
        <v>9</v>
      </c>
      <c r="C313" s="1">
        <v>88</v>
      </c>
      <c r="D313" s="1">
        <v>45</v>
      </c>
      <c r="E313" s="1">
        <v>221</v>
      </c>
      <c r="F313" s="1">
        <v>96</v>
      </c>
      <c r="G313" s="1">
        <v>161</v>
      </c>
      <c r="H313" s="1">
        <v>169</v>
      </c>
      <c r="I313" s="1">
        <v>186</v>
      </c>
      <c r="J313" s="1">
        <v>116</v>
      </c>
      <c r="K313" s="1">
        <v>10</v>
      </c>
      <c r="L313" s="1">
        <v>23</v>
      </c>
      <c r="M313" s="1">
        <v>165</v>
      </c>
      <c r="N313" s="1">
        <v>39</v>
      </c>
      <c r="O313" s="1">
        <v>185</v>
      </c>
      <c r="P313" s="1">
        <v>230</v>
      </c>
      <c r="Q313" s="1">
        <v>18</v>
      </c>
      <c r="S313" s="1">
        <v>215</v>
      </c>
    </row>
    <row r="314" spans="1:19" x14ac:dyDescent="0.25">
      <c r="B314" s="1">
        <v>35</v>
      </c>
      <c r="C314" s="1">
        <v>174</v>
      </c>
      <c r="D314" s="1">
        <v>56</v>
      </c>
      <c r="E314" s="1">
        <v>150</v>
      </c>
      <c r="F314" s="1">
        <v>74</v>
      </c>
      <c r="G314" s="1">
        <v>212</v>
      </c>
      <c r="H314" s="1">
        <v>41</v>
      </c>
      <c r="I314" s="1">
        <v>249</v>
      </c>
      <c r="J314" s="1">
        <v>64</v>
      </c>
      <c r="K314" s="1">
        <v>88</v>
      </c>
      <c r="L314" s="1">
        <v>66</v>
      </c>
      <c r="M314" s="1">
        <v>251</v>
      </c>
      <c r="N314" s="1">
        <v>15</v>
      </c>
      <c r="O314" s="1">
        <v>153</v>
      </c>
      <c r="P314" s="1">
        <v>5</v>
      </c>
      <c r="Q314" s="1">
        <v>37</v>
      </c>
      <c r="S314" s="1">
        <v>208</v>
      </c>
    </row>
    <row r="315" spans="1:19" x14ac:dyDescent="0.25">
      <c r="A315" s="1">
        <v>152</v>
      </c>
      <c r="B315" s="1">
        <v>132</v>
      </c>
      <c r="C315" s="1">
        <v>176</v>
      </c>
      <c r="D315" s="1">
        <v>99</v>
      </c>
      <c r="E315" s="1">
        <v>155</v>
      </c>
      <c r="F315" s="1">
        <v>217</v>
      </c>
      <c r="G315" s="1">
        <v>64</v>
      </c>
      <c r="H315" s="1">
        <v>108</v>
      </c>
      <c r="I315" s="1">
        <v>113</v>
      </c>
      <c r="J315" s="1">
        <v>235</v>
      </c>
      <c r="K315" s="1">
        <v>47</v>
      </c>
      <c r="L315" s="1">
        <v>102</v>
      </c>
      <c r="M315" s="1">
        <v>241</v>
      </c>
      <c r="N315" s="1">
        <v>193</v>
      </c>
      <c r="O315" s="1">
        <v>29</v>
      </c>
      <c r="P315" s="1">
        <v>222</v>
      </c>
      <c r="S315" s="1">
        <v>58</v>
      </c>
    </row>
    <row r="316" spans="1:19" x14ac:dyDescent="0.25">
      <c r="A316" s="1">
        <v>115</v>
      </c>
      <c r="B316" s="1">
        <v>26</v>
      </c>
      <c r="C316" s="1">
        <v>186</v>
      </c>
      <c r="D316" s="1">
        <v>152</v>
      </c>
      <c r="E316" s="1">
        <v>60</v>
      </c>
      <c r="F316" s="1">
        <v>206</v>
      </c>
      <c r="G316" s="1">
        <v>64</v>
      </c>
      <c r="H316" s="1">
        <v>246</v>
      </c>
      <c r="I316" s="1">
        <v>128</v>
      </c>
      <c r="J316" s="1">
        <v>210</v>
      </c>
      <c r="K316" s="1">
        <v>220</v>
      </c>
      <c r="L316" s="1">
        <v>79</v>
      </c>
      <c r="M316" s="1">
        <v>131</v>
      </c>
      <c r="N316" s="1">
        <v>124</v>
      </c>
      <c r="O316" s="1">
        <v>146</v>
      </c>
      <c r="P316" s="1">
        <v>27</v>
      </c>
      <c r="S316" s="1">
        <v>250</v>
      </c>
    </row>
    <row r="317" spans="1:19" x14ac:dyDescent="0.25">
      <c r="A317" s="1">
        <v>103</v>
      </c>
      <c r="B317" s="1">
        <v>184</v>
      </c>
      <c r="C317" s="1">
        <v>197</v>
      </c>
      <c r="D317" s="1">
        <v>42</v>
      </c>
      <c r="E317" s="1">
        <v>171</v>
      </c>
      <c r="F317" s="1">
        <v>104</v>
      </c>
      <c r="G317" s="1">
        <v>54</v>
      </c>
      <c r="H317" s="1">
        <v>163</v>
      </c>
      <c r="I317" s="1">
        <v>104</v>
      </c>
      <c r="J317" s="1">
        <v>161</v>
      </c>
      <c r="K317" s="1">
        <v>144</v>
      </c>
      <c r="L317" s="1">
        <v>254</v>
      </c>
      <c r="M317" s="1">
        <v>5</v>
      </c>
      <c r="N317" s="1">
        <v>229</v>
      </c>
      <c r="O317" s="1">
        <v>240</v>
      </c>
      <c r="P317" s="1">
        <v>18</v>
      </c>
      <c r="S317" s="1">
        <v>51</v>
      </c>
    </row>
    <row r="318" spans="1:19" x14ac:dyDescent="0.25">
      <c r="B318" s="1">
        <v>62</v>
      </c>
      <c r="C318" s="1">
        <v>159</v>
      </c>
      <c r="D318" s="1">
        <v>226</v>
      </c>
      <c r="E318" s="1">
        <v>171</v>
      </c>
      <c r="F318" s="1">
        <v>108</v>
      </c>
      <c r="G318" s="1">
        <v>226</v>
      </c>
      <c r="H318" s="1">
        <v>49</v>
      </c>
      <c r="I318" s="1">
        <v>13</v>
      </c>
      <c r="J318" s="1">
        <v>97</v>
      </c>
      <c r="K318" s="1">
        <v>182</v>
      </c>
      <c r="L318" s="1">
        <v>54</v>
      </c>
      <c r="M318" s="1">
        <v>243</v>
      </c>
      <c r="N318" s="1">
        <v>182</v>
      </c>
      <c r="O318" s="1">
        <v>209</v>
      </c>
      <c r="P318" s="1">
        <v>240</v>
      </c>
      <c r="Q318" s="1">
        <v>150</v>
      </c>
      <c r="S318" s="1">
        <v>133</v>
      </c>
    </row>
    <row r="319" spans="1:19" x14ac:dyDescent="0.25">
      <c r="B319" s="1">
        <v>58</v>
      </c>
      <c r="C319" s="1">
        <v>177</v>
      </c>
      <c r="D319" s="1">
        <v>111</v>
      </c>
      <c r="E319" s="1">
        <v>117</v>
      </c>
      <c r="F319" s="1">
        <v>132</v>
      </c>
      <c r="G319" s="1">
        <v>56</v>
      </c>
      <c r="H319" s="1">
        <v>204</v>
      </c>
      <c r="I319" s="1">
        <v>208</v>
      </c>
      <c r="J319" s="1">
        <v>147</v>
      </c>
      <c r="K319" s="1">
        <v>201</v>
      </c>
      <c r="L319" s="1">
        <v>206</v>
      </c>
      <c r="M319" s="1">
        <v>133</v>
      </c>
      <c r="N319" s="1">
        <v>60</v>
      </c>
      <c r="O319" s="1">
        <v>250</v>
      </c>
      <c r="P319" s="1">
        <v>52</v>
      </c>
      <c r="Q319" s="1">
        <v>126</v>
      </c>
      <c r="S319" s="1">
        <v>94</v>
      </c>
    </row>
    <row r="320" spans="1:19" x14ac:dyDescent="0.25">
      <c r="B320" s="1">
        <v>12</v>
      </c>
      <c r="C320" s="1">
        <v>231</v>
      </c>
      <c r="D320" s="1">
        <v>97</v>
      </c>
      <c r="E320" s="1">
        <v>14</v>
      </c>
      <c r="F320" s="1">
        <v>85</v>
      </c>
      <c r="G320" s="1">
        <v>79</v>
      </c>
      <c r="H320" s="1">
        <v>173</v>
      </c>
      <c r="I320" s="1">
        <v>138</v>
      </c>
      <c r="J320" s="1">
        <v>7</v>
      </c>
      <c r="K320" s="1">
        <v>188</v>
      </c>
      <c r="L320" s="1">
        <v>124</v>
      </c>
      <c r="M320" s="1">
        <v>14</v>
      </c>
      <c r="N320" s="1">
        <v>51</v>
      </c>
      <c r="O320" s="1">
        <v>78</v>
      </c>
      <c r="P320" s="1">
        <v>13</v>
      </c>
      <c r="Q320" s="1">
        <v>180</v>
      </c>
      <c r="S320" s="1">
        <v>218</v>
      </c>
    </row>
    <row r="321" spans="1:19" x14ac:dyDescent="0.25">
      <c r="A321" s="1">
        <v>246</v>
      </c>
      <c r="B321" s="1">
        <v>236</v>
      </c>
      <c r="C321" s="1">
        <v>154</v>
      </c>
      <c r="D321" s="1">
        <v>151</v>
      </c>
      <c r="E321" s="1">
        <v>38</v>
      </c>
      <c r="F321" s="1">
        <v>218</v>
      </c>
      <c r="G321" s="1">
        <v>94</v>
      </c>
      <c r="H321" s="1">
        <v>75</v>
      </c>
      <c r="I321" s="1">
        <v>10</v>
      </c>
      <c r="J321" s="1">
        <v>174</v>
      </c>
      <c r="K321" s="1">
        <v>215</v>
      </c>
      <c r="L321" s="1">
        <v>165</v>
      </c>
      <c r="M321" s="1">
        <v>247</v>
      </c>
      <c r="N321" s="1">
        <v>96</v>
      </c>
      <c r="O321" s="1">
        <v>188</v>
      </c>
      <c r="P321" s="1">
        <v>28</v>
      </c>
      <c r="S321" s="1">
        <v>176</v>
      </c>
    </row>
    <row r="322" spans="1:19" x14ac:dyDescent="0.25">
      <c r="A322" s="1">
        <v>213</v>
      </c>
      <c r="B322" s="1">
        <v>9</v>
      </c>
      <c r="C322" s="1">
        <v>2</v>
      </c>
      <c r="D322" s="1">
        <v>3</v>
      </c>
      <c r="E322" s="1">
        <v>51</v>
      </c>
      <c r="F322" s="1">
        <v>89</v>
      </c>
      <c r="G322" s="1">
        <v>13</v>
      </c>
      <c r="H322" s="1">
        <v>27</v>
      </c>
      <c r="I322" s="1">
        <v>139</v>
      </c>
      <c r="J322" s="1">
        <v>148</v>
      </c>
      <c r="K322" s="1">
        <v>176</v>
      </c>
      <c r="L322" s="1">
        <v>180</v>
      </c>
      <c r="M322" s="1">
        <v>171</v>
      </c>
      <c r="N322" s="1">
        <v>152</v>
      </c>
      <c r="O322" s="1">
        <v>110</v>
      </c>
      <c r="P322" s="1">
        <v>140</v>
      </c>
      <c r="S322" s="1">
        <v>107</v>
      </c>
    </row>
    <row r="323" spans="1:19" x14ac:dyDescent="0.25">
      <c r="A323" s="1">
        <v>195</v>
      </c>
      <c r="B323" s="1">
        <v>33</v>
      </c>
      <c r="C323" s="1">
        <v>189</v>
      </c>
      <c r="D323" s="1">
        <v>40</v>
      </c>
      <c r="E323" s="1">
        <v>50</v>
      </c>
      <c r="F323" s="1">
        <v>171</v>
      </c>
      <c r="G323" s="1">
        <v>117</v>
      </c>
      <c r="H323" s="1">
        <v>113</v>
      </c>
      <c r="I323" s="1">
        <v>77</v>
      </c>
      <c r="J323" s="1">
        <v>167</v>
      </c>
      <c r="K323" s="1">
        <v>92</v>
      </c>
      <c r="L323" s="1">
        <v>202</v>
      </c>
      <c r="M323" s="1">
        <v>33</v>
      </c>
      <c r="N323" s="1">
        <v>239</v>
      </c>
      <c r="O323" s="1">
        <v>19</v>
      </c>
      <c r="P323" s="1">
        <v>254</v>
      </c>
      <c r="S323" s="1">
        <v>11</v>
      </c>
    </row>
    <row r="324" spans="1:19" x14ac:dyDescent="0.25">
      <c r="A324" s="1">
        <v>207</v>
      </c>
      <c r="B324" s="1">
        <v>236</v>
      </c>
      <c r="C324" s="1">
        <v>110</v>
      </c>
      <c r="D324" s="1">
        <v>52</v>
      </c>
      <c r="E324" s="1">
        <v>45</v>
      </c>
      <c r="F324" s="1">
        <v>114</v>
      </c>
      <c r="G324" s="1">
        <v>138</v>
      </c>
      <c r="H324" s="1">
        <v>100</v>
      </c>
      <c r="I324" s="1">
        <v>43</v>
      </c>
      <c r="J324" s="1">
        <v>73</v>
      </c>
      <c r="K324" s="1">
        <v>154</v>
      </c>
      <c r="L324" s="1">
        <v>122</v>
      </c>
      <c r="M324" s="1">
        <v>133</v>
      </c>
      <c r="N324" s="1">
        <v>127</v>
      </c>
      <c r="O324" s="1">
        <v>86</v>
      </c>
      <c r="P324" s="1">
        <v>49</v>
      </c>
      <c r="S324" s="1">
        <v>231</v>
      </c>
    </row>
    <row r="325" spans="1:19" x14ac:dyDescent="0.25">
      <c r="A325" s="1">
        <v>221</v>
      </c>
      <c r="B325" s="1">
        <v>148</v>
      </c>
      <c r="C325" s="1">
        <v>242</v>
      </c>
      <c r="D325" s="1">
        <v>177</v>
      </c>
      <c r="E325" s="1">
        <v>82</v>
      </c>
      <c r="F325" s="1">
        <v>160</v>
      </c>
      <c r="G325" s="1">
        <v>201</v>
      </c>
      <c r="H325" s="1">
        <v>226</v>
      </c>
      <c r="I325" s="1">
        <v>76</v>
      </c>
      <c r="J325" s="1">
        <v>41</v>
      </c>
      <c r="K325" s="1">
        <v>207</v>
      </c>
      <c r="L325" s="1">
        <v>26</v>
      </c>
      <c r="M325" s="1">
        <v>5</v>
      </c>
      <c r="N325" s="1">
        <v>78</v>
      </c>
      <c r="O325" s="1">
        <v>62</v>
      </c>
      <c r="P325" s="1">
        <v>211</v>
      </c>
      <c r="S325" s="1">
        <v>163</v>
      </c>
    </row>
    <row r="326" spans="1:19" x14ac:dyDescent="0.25">
      <c r="B326" s="1">
        <v>45</v>
      </c>
      <c r="C326" s="1">
        <v>20</v>
      </c>
      <c r="D326" s="1">
        <v>91</v>
      </c>
      <c r="E326" s="1">
        <v>56</v>
      </c>
      <c r="F326" s="1">
        <v>70</v>
      </c>
      <c r="G326" s="1">
        <v>14</v>
      </c>
      <c r="H326" s="1">
        <v>183</v>
      </c>
      <c r="I326" s="1">
        <v>120</v>
      </c>
      <c r="J326" s="1">
        <v>128</v>
      </c>
      <c r="K326" s="1">
        <v>197</v>
      </c>
      <c r="L326" s="1">
        <v>60</v>
      </c>
      <c r="M326" s="1">
        <v>250</v>
      </c>
      <c r="N326" s="1">
        <v>126</v>
      </c>
      <c r="O326" s="1">
        <v>244</v>
      </c>
      <c r="P326" s="1">
        <v>58</v>
      </c>
      <c r="Q326" s="1">
        <v>147</v>
      </c>
      <c r="S326" s="1">
        <v>161</v>
      </c>
    </row>
    <row r="327" spans="1:19" x14ac:dyDescent="0.25">
      <c r="B327" s="1">
        <v>33</v>
      </c>
      <c r="C327" s="1">
        <v>169</v>
      </c>
      <c r="D327" s="1">
        <v>127</v>
      </c>
      <c r="E327" s="1">
        <v>184</v>
      </c>
      <c r="F327" s="1">
        <v>130</v>
      </c>
      <c r="G327" s="1">
        <v>34</v>
      </c>
      <c r="H327" s="1">
        <v>213</v>
      </c>
      <c r="I327" s="1">
        <v>78</v>
      </c>
      <c r="J327" s="1">
        <v>80</v>
      </c>
      <c r="K327" s="1">
        <v>62</v>
      </c>
      <c r="L327" s="1">
        <v>127</v>
      </c>
      <c r="M327" s="1">
        <v>60</v>
      </c>
      <c r="N327" s="1">
        <v>208</v>
      </c>
      <c r="O327" s="1">
        <v>208</v>
      </c>
      <c r="P327" s="1">
        <v>74</v>
      </c>
      <c r="Q327" s="1">
        <v>120</v>
      </c>
      <c r="S327" s="1">
        <v>15</v>
      </c>
    </row>
    <row r="328" spans="1:19" x14ac:dyDescent="0.25">
      <c r="A328" s="1">
        <v>122</v>
      </c>
      <c r="B328" s="1">
        <v>199</v>
      </c>
      <c r="C328" s="1">
        <v>50</v>
      </c>
      <c r="D328" s="1">
        <v>80</v>
      </c>
      <c r="E328" s="1">
        <v>73</v>
      </c>
      <c r="F328" s="1">
        <v>162</v>
      </c>
      <c r="G328" s="1">
        <v>243</v>
      </c>
      <c r="H328" s="1">
        <v>51</v>
      </c>
      <c r="I328" s="1">
        <v>62</v>
      </c>
      <c r="J328" s="1">
        <v>191</v>
      </c>
      <c r="K328" s="1">
        <v>109</v>
      </c>
      <c r="L328" s="1">
        <v>32</v>
      </c>
      <c r="M328" s="1">
        <v>148</v>
      </c>
      <c r="N328" s="1">
        <v>214</v>
      </c>
      <c r="O328" s="1">
        <v>185</v>
      </c>
      <c r="P328" s="1">
        <v>83</v>
      </c>
      <c r="S328" s="1">
        <v>73</v>
      </c>
    </row>
    <row r="329" spans="1:19" x14ac:dyDescent="0.25">
      <c r="A329" s="1">
        <v>215</v>
      </c>
      <c r="B329" s="1">
        <v>173</v>
      </c>
      <c r="C329" s="1">
        <v>105</v>
      </c>
      <c r="D329" s="1">
        <v>162</v>
      </c>
      <c r="E329" s="1">
        <v>109</v>
      </c>
      <c r="F329" s="1">
        <v>28</v>
      </c>
      <c r="G329" s="1">
        <v>105</v>
      </c>
      <c r="H329" s="1">
        <v>71</v>
      </c>
      <c r="I329" s="1">
        <v>232</v>
      </c>
      <c r="J329" s="1">
        <v>214</v>
      </c>
      <c r="K329" s="1">
        <v>109</v>
      </c>
      <c r="L329" s="1">
        <v>110</v>
      </c>
      <c r="M329" s="1">
        <v>43</v>
      </c>
      <c r="N329" s="1">
        <v>186</v>
      </c>
      <c r="O329" s="1">
        <v>119</v>
      </c>
      <c r="P329" s="1">
        <v>139</v>
      </c>
      <c r="S329" s="1">
        <v>217</v>
      </c>
    </row>
    <row r="330" spans="1:19" x14ac:dyDescent="0.25">
      <c r="A330" s="1">
        <v>230</v>
      </c>
      <c r="B330" s="1">
        <v>115</v>
      </c>
      <c r="C330" s="1">
        <v>168</v>
      </c>
      <c r="D330" s="1">
        <v>170</v>
      </c>
      <c r="E330" s="1">
        <v>167</v>
      </c>
      <c r="F330" s="1">
        <v>113</v>
      </c>
      <c r="G330" s="1">
        <v>216</v>
      </c>
      <c r="H330" s="1">
        <v>69</v>
      </c>
      <c r="I330" s="1">
        <v>70</v>
      </c>
      <c r="J330" s="1">
        <v>72</v>
      </c>
      <c r="K330" s="1">
        <v>3</v>
      </c>
      <c r="L330" s="1">
        <v>186</v>
      </c>
      <c r="M330" s="1">
        <v>13</v>
      </c>
      <c r="N330" s="1">
        <v>13</v>
      </c>
      <c r="O330" s="1">
        <v>60</v>
      </c>
      <c r="P330" s="1">
        <v>127</v>
      </c>
      <c r="S330" s="1">
        <v>33</v>
      </c>
    </row>
    <row r="331" spans="1:19" x14ac:dyDescent="0.25">
      <c r="A331" s="1">
        <v>122</v>
      </c>
      <c r="B331" s="1">
        <v>200</v>
      </c>
      <c r="C331" s="1">
        <v>18</v>
      </c>
      <c r="D331" s="1">
        <v>123</v>
      </c>
      <c r="E331" s="1">
        <v>131</v>
      </c>
      <c r="F331" s="1">
        <v>162</v>
      </c>
      <c r="G331" s="1">
        <v>130</v>
      </c>
      <c r="H331" s="1">
        <v>120</v>
      </c>
      <c r="I331" s="1">
        <v>233</v>
      </c>
      <c r="J331" s="1">
        <v>127</v>
      </c>
      <c r="K331" s="1">
        <v>50</v>
      </c>
      <c r="L331" s="1">
        <v>254</v>
      </c>
      <c r="M331" s="1">
        <v>110</v>
      </c>
      <c r="N331" s="1">
        <v>209</v>
      </c>
      <c r="O331" s="1">
        <v>82</v>
      </c>
      <c r="P331" s="1">
        <v>210</v>
      </c>
      <c r="S331" s="1">
        <v>99</v>
      </c>
    </row>
    <row r="332" spans="1:19" x14ac:dyDescent="0.25">
      <c r="A332" s="1">
        <v>111</v>
      </c>
      <c r="B332" s="1">
        <v>93</v>
      </c>
      <c r="C332" s="1">
        <v>68</v>
      </c>
      <c r="D332" s="1">
        <v>226</v>
      </c>
      <c r="E332" s="1">
        <v>214</v>
      </c>
      <c r="F332" s="1">
        <v>8</v>
      </c>
      <c r="G332" s="1">
        <v>71</v>
      </c>
      <c r="H332" s="1">
        <v>11</v>
      </c>
      <c r="I332" s="1">
        <v>68</v>
      </c>
      <c r="J332" s="1">
        <v>67</v>
      </c>
      <c r="K332" s="1">
        <v>154</v>
      </c>
      <c r="L332" s="1">
        <v>62</v>
      </c>
      <c r="M332" s="1">
        <v>26</v>
      </c>
      <c r="N332" s="1">
        <v>161</v>
      </c>
      <c r="O332" s="1">
        <v>61</v>
      </c>
      <c r="P332" s="1">
        <v>191</v>
      </c>
      <c r="S332" s="1">
        <v>203</v>
      </c>
    </row>
    <row r="333" spans="1:19" x14ac:dyDescent="0.25">
      <c r="A333" s="1">
        <v>124</v>
      </c>
      <c r="B333" s="1">
        <v>175</v>
      </c>
      <c r="C333" s="1">
        <v>150</v>
      </c>
      <c r="D333" s="1">
        <v>5</v>
      </c>
      <c r="E333" s="1">
        <v>15</v>
      </c>
      <c r="F333" s="1">
        <v>169</v>
      </c>
      <c r="G333" s="1">
        <v>168</v>
      </c>
      <c r="H333" s="1">
        <v>234</v>
      </c>
      <c r="I333" s="1">
        <v>74</v>
      </c>
      <c r="J333" s="1">
        <v>250</v>
      </c>
      <c r="K333" s="1">
        <v>44</v>
      </c>
      <c r="L333" s="1">
        <v>80</v>
      </c>
      <c r="M333" s="1">
        <v>184</v>
      </c>
      <c r="N333" s="1">
        <v>178</v>
      </c>
      <c r="O333" s="1">
        <v>145</v>
      </c>
      <c r="P333" s="1">
        <v>24</v>
      </c>
      <c r="S333" s="1">
        <v>192</v>
      </c>
    </row>
    <row r="334" spans="1:19" x14ac:dyDescent="0.25">
      <c r="B334" s="1">
        <v>43</v>
      </c>
      <c r="C334" s="1">
        <v>231</v>
      </c>
      <c r="D334" s="1">
        <v>67</v>
      </c>
      <c r="E334" s="1">
        <v>99</v>
      </c>
      <c r="F334" s="1">
        <v>183</v>
      </c>
      <c r="G334" s="1">
        <v>207</v>
      </c>
      <c r="H334" s="1">
        <v>5</v>
      </c>
      <c r="I334" s="1">
        <v>106</v>
      </c>
      <c r="J334" s="1">
        <v>30</v>
      </c>
      <c r="K334" s="1">
        <v>156</v>
      </c>
      <c r="L334" s="1">
        <v>56</v>
      </c>
      <c r="M334" s="1">
        <v>255</v>
      </c>
      <c r="N334" s="1">
        <v>241</v>
      </c>
      <c r="O334" s="1">
        <v>247</v>
      </c>
      <c r="P334" s="1">
        <v>64</v>
      </c>
      <c r="Q334" s="1">
        <v>160</v>
      </c>
      <c r="S334" s="1">
        <v>240</v>
      </c>
    </row>
    <row r="335" spans="1:19" x14ac:dyDescent="0.25">
      <c r="A335" s="1">
        <v>123</v>
      </c>
      <c r="B335" s="1">
        <v>121</v>
      </c>
      <c r="C335" s="1">
        <v>80</v>
      </c>
      <c r="D335" s="1">
        <v>100</v>
      </c>
      <c r="E335" s="1">
        <v>126</v>
      </c>
      <c r="F335" s="1">
        <v>40</v>
      </c>
      <c r="G335" s="1">
        <v>210</v>
      </c>
      <c r="H335" s="1">
        <v>132</v>
      </c>
      <c r="I335" s="1">
        <v>169</v>
      </c>
      <c r="J335" s="1">
        <v>80</v>
      </c>
      <c r="K335" s="1">
        <v>105</v>
      </c>
      <c r="L335" s="1">
        <v>34</v>
      </c>
      <c r="M335" s="1">
        <v>81</v>
      </c>
      <c r="N335" s="1">
        <v>89</v>
      </c>
      <c r="O335" s="1">
        <v>191</v>
      </c>
      <c r="P335" s="1">
        <v>100</v>
      </c>
      <c r="S335" s="1">
        <v>118</v>
      </c>
    </row>
    <row r="336" spans="1:19" x14ac:dyDescent="0.25">
      <c r="B336" s="1">
        <v>6</v>
      </c>
      <c r="C336" s="1">
        <v>23</v>
      </c>
      <c r="D336" s="1">
        <v>115</v>
      </c>
      <c r="E336" s="1">
        <v>48</v>
      </c>
      <c r="F336" s="1">
        <v>30</v>
      </c>
      <c r="G336" s="1">
        <v>206</v>
      </c>
      <c r="H336" s="1">
        <v>166</v>
      </c>
      <c r="I336" s="1">
        <v>104</v>
      </c>
      <c r="J336" s="1">
        <v>54</v>
      </c>
      <c r="K336" s="1">
        <v>241</v>
      </c>
      <c r="L336" s="1">
        <v>1</v>
      </c>
      <c r="M336" s="1">
        <v>194</v>
      </c>
      <c r="N336" s="1">
        <v>97</v>
      </c>
      <c r="O336" s="1">
        <v>144</v>
      </c>
      <c r="P336" s="1">
        <v>139</v>
      </c>
      <c r="Q336" s="1">
        <v>223</v>
      </c>
      <c r="S336" s="1">
        <v>245</v>
      </c>
    </row>
    <row r="337" spans="1:19" x14ac:dyDescent="0.25">
      <c r="A337" s="1">
        <v>225</v>
      </c>
      <c r="B337" s="1">
        <v>93</v>
      </c>
      <c r="C337" s="1">
        <v>89</v>
      </c>
      <c r="D337" s="1">
        <v>247</v>
      </c>
      <c r="E337" s="1">
        <v>128</v>
      </c>
      <c r="F337" s="1">
        <v>202</v>
      </c>
      <c r="G337" s="1">
        <v>81</v>
      </c>
      <c r="H337" s="1">
        <v>10</v>
      </c>
      <c r="I337" s="1">
        <v>47</v>
      </c>
      <c r="J337" s="1">
        <v>112</v>
      </c>
      <c r="K337" s="1">
        <v>219</v>
      </c>
      <c r="L337" s="1">
        <v>172</v>
      </c>
      <c r="M337" s="1">
        <v>201</v>
      </c>
      <c r="N337" s="1">
        <v>58</v>
      </c>
      <c r="O337" s="1">
        <v>57</v>
      </c>
      <c r="P337" s="1">
        <v>228</v>
      </c>
      <c r="S337" s="1">
        <v>164</v>
      </c>
    </row>
    <row r="338" spans="1:19" x14ac:dyDescent="0.25">
      <c r="B338" s="1">
        <v>89</v>
      </c>
      <c r="C338" s="1">
        <v>122</v>
      </c>
      <c r="D338" s="1">
        <v>185</v>
      </c>
      <c r="E338" s="1">
        <v>14</v>
      </c>
      <c r="F338" s="1">
        <v>137</v>
      </c>
      <c r="G338" s="1">
        <v>250</v>
      </c>
      <c r="H338" s="1">
        <v>238</v>
      </c>
      <c r="I338" s="1">
        <v>160</v>
      </c>
      <c r="J338" s="1">
        <v>5</v>
      </c>
      <c r="K338" s="1">
        <v>239</v>
      </c>
      <c r="L338" s="1">
        <v>225</v>
      </c>
      <c r="M338" s="1">
        <v>17</v>
      </c>
      <c r="N338" s="1">
        <v>125</v>
      </c>
      <c r="O338" s="1">
        <v>243</v>
      </c>
      <c r="P338" s="1">
        <v>76</v>
      </c>
      <c r="Q338" s="1">
        <v>27</v>
      </c>
      <c r="S338" s="1">
        <v>34</v>
      </c>
    </row>
    <row r="339" spans="1:19" x14ac:dyDescent="0.25">
      <c r="A339" s="1">
        <v>112</v>
      </c>
      <c r="B339" s="1">
        <v>94</v>
      </c>
      <c r="C339" s="1">
        <v>194</v>
      </c>
      <c r="D339" s="1">
        <v>54</v>
      </c>
      <c r="E339" s="1">
        <v>96</v>
      </c>
      <c r="F339" s="1">
        <v>251</v>
      </c>
      <c r="G339" s="1">
        <v>35</v>
      </c>
      <c r="H339" s="1">
        <v>0</v>
      </c>
      <c r="I339" s="1">
        <v>93</v>
      </c>
      <c r="J339" s="1">
        <v>188</v>
      </c>
      <c r="K339" s="1">
        <v>135</v>
      </c>
      <c r="L339" s="1">
        <v>232</v>
      </c>
      <c r="M339" s="1">
        <v>198</v>
      </c>
      <c r="N339" s="1">
        <v>184</v>
      </c>
      <c r="O339" s="1">
        <v>232</v>
      </c>
      <c r="P339" s="1">
        <v>140</v>
      </c>
      <c r="S339" s="1">
        <v>138</v>
      </c>
    </row>
    <row r="340" spans="1:19" x14ac:dyDescent="0.25">
      <c r="A340" s="1">
        <v>187</v>
      </c>
      <c r="B340" s="1">
        <v>33</v>
      </c>
      <c r="C340" s="1">
        <v>94</v>
      </c>
      <c r="D340" s="1">
        <v>143</v>
      </c>
      <c r="E340" s="1">
        <v>226</v>
      </c>
      <c r="F340" s="1">
        <v>98</v>
      </c>
      <c r="G340" s="1">
        <v>123</v>
      </c>
      <c r="H340" s="1">
        <v>213</v>
      </c>
      <c r="I340" s="1">
        <v>65</v>
      </c>
      <c r="J340" s="1">
        <v>244</v>
      </c>
      <c r="K340" s="1">
        <v>176</v>
      </c>
      <c r="L340" s="1">
        <v>82</v>
      </c>
      <c r="M340" s="1">
        <v>109</v>
      </c>
      <c r="N340" s="1">
        <v>138</v>
      </c>
      <c r="O340" s="1">
        <v>173</v>
      </c>
      <c r="P340" s="1">
        <v>38</v>
      </c>
      <c r="S340" s="1">
        <v>106</v>
      </c>
    </row>
    <row r="341" spans="1:19" x14ac:dyDescent="0.25">
      <c r="A341" s="1">
        <v>140</v>
      </c>
      <c r="B341" s="1">
        <v>205</v>
      </c>
      <c r="C341" s="1">
        <v>135</v>
      </c>
      <c r="D341" s="1">
        <v>171</v>
      </c>
      <c r="E341" s="1">
        <v>138</v>
      </c>
      <c r="F341" s="1">
        <v>84</v>
      </c>
      <c r="G341" s="1">
        <v>201</v>
      </c>
      <c r="H341" s="1">
        <v>231</v>
      </c>
      <c r="I341" s="1">
        <v>176</v>
      </c>
      <c r="J341" s="1">
        <v>16</v>
      </c>
      <c r="K341" s="1">
        <v>7</v>
      </c>
      <c r="L341" s="1">
        <v>61</v>
      </c>
      <c r="M341" s="1">
        <v>188</v>
      </c>
      <c r="N341" s="1">
        <v>164</v>
      </c>
      <c r="O341" s="1">
        <v>0</v>
      </c>
      <c r="P341" s="1">
        <v>198</v>
      </c>
      <c r="S341" s="1">
        <v>89</v>
      </c>
    </row>
    <row r="342" spans="1:19" x14ac:dyDescent="0.25">
      <c r="B342" s="1">
        <v>21</v>
      </c>
      <c r="C342" s="1">
        <v>100</v>
      </c>
      <c r="D342" s="1">
        <v>43</v>
      </c>
      <c r="E342" s="1">
        <v>217</v>
      </c>
      <c r="F342" s="1">
        <v>151</v>
      </c>
      <c r="G342" s="1">
        <v>20</v>
      </c>
      <c r="H342" s="1">
        <v>38</v>
      </c>
      <c r="I342" s="1">
        <v>14</v>
      </c>
      <c r="J342" s="1">
        <v>171</v>
      </c>
      <c r="K342" s="1">
        <v>49</v>
      </c>
      <c r="L342" s="1">
        <v>20</v>
      </c>
      <c r="M342" s="1">
        <v>252</v>
      </c>
      <c r="N342" s="1">
        <v>78</v>
      </c>
      <c r="O342" s="1">
        <v>10</v>
      </c>
      <c r="P342" s="1">
        <v>115</v>
      </c>
      <c r="Q342" s="1">
        <v>4</v>
      </c>
      <c r="S342" s="1">
        <v>110</v>
      </c>
    </row>
    <row r="343" spans="1:19" x14ac:dyDescent="0.25">
      <c r="B343" s="1">
        <v>8</v>
      </c>
      <c r="C343" s="1">
        <v>63</v>
      </c>
      <c r="D343" s="1">
        <v>14</v>
      </c>
      <c r="E343" s="1">
        <v>54</v>
      </c>
      <c r="F343" s="1">
        <v>171</v>
      </c>
      <c r="G343" s="1">
        <v>165</v>
      </c>
      <c r="H343" s="1">
        <v>133</v>
      </c>
      <c r="I343" s="1">
        <v>85</v>
      </c>
      <c r="J343" s="1">
        <v>175</v>
      </c>
      <c r="K343" s="1">
        <v>94</v>
      </c>
      <c r="L343" s="1">
        <v>96</v>
      </c>
      <c r="M343" s="1">
        <v>104</v>
      </c>
      <c r="N343" s="1">
        <v>79</v>
      </c>
      <c r="O343" s="1">
        <v>165</v>
      </c>
      <c r="P343" s="1">
        <v>188</v>
      </c>
      <c r="Q343" s="1">
        <v>144</v>
      </c>
      <c r="S343" s="1">
        <v>185</v>
      </c>
    </row>
    <row r="344" spans="1:19" x14ac:dyDescent="0.25">
      <c r="B344" s="1">
        <v>41</v>
      </c>
      <c r="C344" s="1">
        <v>144</v>
      </c>
      <c r="D344" s="1">
        <v>182</v>
      </c>
      <c r="E344" s="1">
        <v>224</v>
      </c>
      <c r="F344" s="1">
        <v>95</v>
      </c>
      <c r="G344" s="1">
        <v>205</v>
      </c>
      <c r="H344" s="1">
        <v>13</v>
      </c>
      <c r="I344" s="1">
        <v>234</v>
      </c>
      <c r="J344" s="1">
        <v>9</v>
      </c>
      <c r="K344" s="1">
        <v>202</v>
      </c>
      <c r="L344" s="1">
        <v>85</v>
      </c>
      <c r="M344" s="1">
        <v>145</v>
      </c>
      <c r="N344" s="1">
        <v>15</v>
      </c>
      <c r="O344" s="1">
        <v>16</v>
      </c>
      <c r="P344" s="1">
        <v>218</v>
      </c>
      <c r="Q344" s="1">
        <v>68</v>
      </c>
      <c r="S344" s="1">
        <v>59</v>
      </c>
    </row>
    <row r="345" spans="1:19" x14ac:dyDescent="0.25">
      <c r="B345" s="1">
        <v>54</v>
      </c>
      <c r="C345" s="1">
        <v>62</v>
      </c>
      <c r="D345" s="1">
        <v>137</v>
      </c>
      <c r="E345" s="1">
        <v>211</v>
      </c>
      <c r="F345" s="1">
        <v>225</v>
      </c>
      <c r="G345" s="1">
        <v>130</v>
      </c>
      <c r="H345" s="1">
        <v>137</v>
      </c>
      <c r="I345" s="1">
        <v>141</v>
      </c>
      <c r="J345" s="1">
        <v>155</v>
      </c>
      <c r="K345" s="1">
        <v>204</v>
      </c>
      <c r="L345" s="1">
        <v>209</v>
      </c>
      <c r="M345" s="1">
        <v>195</v>
      </c>
      <c r="N345" s="1">
        <v>149</v>
      </c>
      <c r="O345" s="1">
        <v>8</v>
      </c>
      <c r="P345" s="1">
        <v>174</v>
      </c>
      <c r="Q345" s="1">
        <v>153</v>
      </c>
      <c r="S345" s="1">
        <v>64</v>
      </c>
    </row>
    <row r="346" spans="1:19" x14ac:dyDescent="0.25">
      <c r="A346" s="1">
        <v>166</v>
      </c>
      <c r="B346" s="1">
        <v>6</v>
      </c>
      <c r="C346" s="1">
        <v>67</v>
      </c>
      <c r="D346" s="1">
        <v>45</v>
      </c>
      <c r="E346" s="1">
        <v>213</v>
      </c>
      <c r="F346" s="1">
        <v>93</v>
      </c>
      <c r="G346" s="1">
        <v>197</v>
      </c>
      <c r="H346" s="1">
        <v>103</v>
      </c>
      <c r="I346" s="1">
        <v>243</v>
      </c>
      <c r="J346" s="1">
        <v>209</v>
      </c>
      <c r="K346" s="1">
        <v>237</v>
      </c>
      <c r="L346" s="1">
        <v>217</v>
      </c>
      <c r="M346" s="1">
        <v>34</v>
      </c>
      <c r="N346" s="1">
        <v>150</v>
      </c>
      <c r="O346" s="1">
        <v>11</v>
      </c>
      <c r="P346" s="1">
        <v>178</v>
      </c>
      <c r="S346" s="1">
        <v>42</v>
      </c>
    </row>
    <row r="347" spans="1:19" x14ac:dyDescent="0.25">
      <c r="B347" s="1">
        <v>68</v>
      </c>
      <c r="C347" s="1">
        <v>40</v>
      </c>
      <c r="D347" s="1">
        <v>233</v>
      </c>
      <c r="E347" s="1">
        <v>155</v>
      </c>
      <c r="F347" s="1">
        <v>69</v>
      </c>
      <c r="G347" s="1">
        <v>48</v>
      </c>
      <c r="H347" s="1">
        <v>89</v>
      </c>
      <c r="I347" s="1">
        <v>182</v>
      </c>
      <c r="J347" s="1">
        <v>251</v>
      </c>
      <c r="K347" s="1">
        <v>90</v>
      </c>
      <c r="L347" s="1">
        <v>8</v>
      </c>
      <c r="M347" s="1">
        <v>249</v>
      </c>
      <c r="N347" s="1">
        <v>41</v>
      </c>
      <c r="O347" s="1">
        <v>220</v>
      </c>
      <c r="P347" s="1">
        <v>218</v>
      </c>
      <c r="Q347" s="1">
        <v>176</v>
      </c>
      <c r="S347" s="1">
        <v>181</v>
      </c>
    </row>
    <row r="348" spans="1:19" x14ac:dyDescent="0.25">
      <c r="B348" s="1">
        <v>36</v>
      </c>
      <c r="C348" s="1">
        <v>111</v>
      </c>
      <c r="D348" s="1">
        <v>29</v>
      </c>
      <c r="E348" s="1">
        <v>73</v>
      </c>
      <c r="F348" s="1">
        <v>40</v>
      </c>
      <c r="G348" s="1">
        <v>176</v>
      </c>
      <c r="H348" s="1">
        <v>48</v>
      </c>
      <c r="I348" s="1">
        <v>235</v>
      </c>
      <c r="J348" s="1">
        <v>204</v>
      </c>
      <c r="K348" s="1">
        <v>50</v>
      </c>
      <c r="L348" s="1">
        <v>150</v>
      </c>
      <c r="M348" s="1">
        <v>241</v>
      </c>
      <c r="N348" s="1">
        <v>254</v>
      </c>
      <c r="O348" s="1">
        <v>211</v>
      </c>
      <c r="P348" s="1">
        <v>122</v>
      </c>
      <c r="Q348" s="1">
        <v>178</v>
      </c>
      <c r="S348" s="1">
        <v>155</v>
      </c>
    </row>
    <row r="349" spans="1:19" x14ac:dyDescent="0.25">
      <c r="B349" s="1">
        <v>88</v>
      </c>
      <c r="C349" s="1">
        <v>218</v>
      </c>
      <c r="D349" s="1">
        <v>152</v>
      </c>
      <c r="E349" s="1">
        <v>25</v>
      </c>
      <c r="F349" s="1">
        <v>59</v>
      </c>
      <c r="G349" s="1">
        <v>72</v>
      </c>
      <c r="H349" s="1">
        <v>60</v>
      </c>
      <c r="I349" s="1">
        <v>101</v>
      </c>
      <c r="J349" s="1">
        <v>190</v>
      </c>
      <c r="K349" s="1">
        <v>111</v>
      </c>
      <c r="L349" s="1">
        <v>103</v>
      </c>
      <c r="M349" s="1">
        <v>147</v>
      </c>
      <c r="N349" s="1">
        <v>107</v>
      </c>
      <c r="O349" s="1">
        <v>10</v>
      </c>
      <c r="P349" s="1">
        <v>37</v>
      </c>
      <c r="Q349" s="1">
        <v>88</v>
      </c>
      <c r="S349" s="1">
        <v>25</v>
      </c>
    </row>
    <row r="350" spans="1:19" x14ac:dyDescent="0.25">
      <c r="A350" s="1">
        <v>201</v>
      </c>
      <c r="B350" s="1">
        <v>153</v>
      </c>
      <c r="C350" s="1">
        <v>172</v>
      </c>
      <c r="D350" s="1">
        <v>72</v>
      </c>
      <c r="E350" s="1">
        <v>62</v>
      </c>
      <c r="F350" s="1">
        <v>173</v>
      </c>
      <c r="G350" s="1">
        <v>148</v>
      </c>
      <c r="H350" s="1">
        <v>153</v>
      </c>
      <c r="I350" s="1">
        <v>221</v>
      </c>
      <c r="J350" s="1">
        <v>7</v>
      </c>
      <c r="K350" s="1">
        <v>23</v>
      </c>
      <c r="L350" s="1">
        <v>252</v>
      </c>
      <c r="M350" s="1">
        <v>100</v>
      </c>
      <c r="N350" s="1">
        <v>53</v>
      </c>
      <c r="O350" s="1">
        <v>219</v>
      </c>
      <c r="P350" s="1">
        <v>28</v>
      </c>
      <c r="S350" s="1">
        <v>142</v>
      </c>
    </row>
    <row r="351" spans="1:19" x14ac:dyDescent="0.25">
      <c r="B351" s="1">
        <v>92</v>
      </c>
      <c r="C351" s="1">
        <v>66</v>
      </c>
      <c r="D351" s="1">
        <v>41</v>
      </c>
      <c r="E351" s="1">
        <v>238</v>
      </c>
      <c r="F351" s="1">
        <v>168</v>
      </c>
      <c r="G351" s="1">
        <v>214</v>
      </c>
      <c r="H351" s="1">
        <v>17</v>
      </c>
      <c r="I351" s="1">
        <v>75</v>
      </c>
      <c r="J351" s="1">
        <v>184</v>
      </c>
      <c r="K351" s="1">
        <v>185</v>
      </c>
      <c r="L351" s="1">
        <v>189</v>
      </c>
      <c r="M351" s="1">
        <v>1</v>
      </c>
      <c r="N351" s="1">
        <v>212</v>
      </c>
      <c r="O351" s="1">
        <v>253</v>
      </c>
      <c r="P351" s="1">
        <v>99</v>
      </c>
      <c r="Q351" s="1">
        <v>2</v>
      </c>
      <c r="S351" s="1">
        <v>11</v>
      </c>
    </row>
    <row r="352" spans="1:19" x14ac:dyDescent="0.25">
      <c r="A352" s="1">
        <v>150</v>
      </c>
      <c r="B352" s="1">
        <v>85</v>
      </c>
      <c r="C352" s="1">
        <v>89</v>
      </c>
      <c r="D352" s="1">
        <v>213</v>
      </c>
      <c r="E352" s="1">
        <v>23</v>
      </c>
      <c r="F352" s="1">
        <v>136</v>
      </c>
      <c r="G352" s="1">
        <v>130</v>
      </c>
      <c r="H352" s="1">
        <v>58</v>
      </c>
      <c r="I352" s="1">
        <v>62</v>
      </c>
      <c r="J352" s="1">
        <v>137</v>
      </c>
      <c r="K352" s="1">
        <v>97</v>
      </c>
      <c r="L352" s="1">
        <v>172</v>
      </c>
      <c r="M352" s="1">
        <v>153</v>
      </c>
      <c r="N352" s="1">
        <v>199</v>
      </c>
      <c r="O352" s="1">
        <v>94</v>
      </c>
      <c r="P352" s="1">
        <v>70</v>
      </c>
      <c r="S352" s="1">
        <v>181</v>
      </c>
    </row>
    <row r="353" spans="1:19" x14ac:dyDescent="0.25">
      <c r="A353" s="1">
        <v>241</v>
      </c>
      <c r="B353" s="1">
        <v>234</v>
      </c>
      <c r="C353" s="1">
        <v>69</v>
      </c>
      <c r="D353" s="1">
        <v>235</v>
      </c>
      <c r="E353" s="1">
        <v>28</v>
      </c>
      <c r="F353" s="1">
        <v>158</v>
      </c>
      <c r="G353" s="1">
        <v>4</v>
      </c>
      <c r="H353" s="1">
        <v>132</v>
      </c>
      <c r="I353" s="1">
        <v>145</v>
      </c>
      <c r="J353" s="1">
        <v>127</v>
      </c>
      <c r="K353" s="1">
        <v>213</v>
      </c>
      <c r="L353" s="1">
        <v>20</v>
      </c>
      <c r="M353" s="1">
        <v>129</v>
      </c>
      <c r="N353" s="1">
        <v>208</v>
      </c>
      <c r="O353" s="1">
        <v>49</v>
      </c>
      <c r="P353" s="1">
        <v>235</v>
      </c>
      <c r="S353" s="1">
        <v>123</v>
      </c>
    </row>
    <row r="354" spans="1:19" x14ac:dyDescent="0.25">
      <c r="A354" s="1">
        <v>155</v>
      </c>
      <c r="B354" s="1">
        <v>228</v>
      </c>
      <c r="C354" s="1">
        <v>166</v>
      </c>
      <c r="D354" s="1">
        <v>62</v>
      </c>
      <c r="E354" s="1">
        <v>101</v>
      </c>
      <c r="F354" s="1">
        <v>101</v>
      </c>
      <c r="G354" s="1">
        <v>177</v>
      </c>
      <c r="H354" s="1">
        <v>250</v>
      </c>
      <c r="I354" s="1">
        <v>58</v>
      </c>
      <c r="J354" s="1">
        <v>113</v>
      </c>
      <c r="K354" s="1">
        <v>118</v>
      </c>
      <c r="L354" s="1">
        <v>31</v>
      </c>
      <c r="M354" s="1">
        <v>90</v>
      </c>
      <c r="N354" s="1">
        <v>182</v>
      </c>
      <c r="O354" s="1">
        <v>254</v>
      </c>
      <c r="P354" s="1">
        <v>250</v>
      </c>
      <c r="S354" s="1">
        <v>117</v>
      </c>
    </row>
    <row r="355" spans="1:19" x14ac:dyDescent="0.25">
      <c r="B355" s="1">
        <v>9</v>
      </c>
      <c r="C355" s="1">
        <v>1</v>
      </c>
      <c r="D355" s="1">
        <v>254</v>
      </c>
      <c r="E355" s="1">
        <v>77</v>
      </c>
      <c r="F355" s="1">
        <v>146</v>
      </c>
      <c r="G355" s="1">
        <v>146</v>
      </c>
      <c r="H355" s="1">
        <v>94</v>
      </c>
      <c r="I355" s="1">
        <v>214</v>
      </c>
      <c r="J355" s="1">
        <v>164</v>
      </c>
      <c r="K355" s="1">
        <v>155</v>
      </c>
      <c r="L355" s="1">
        <v>137</v>
      </c>
      <c r="M355" s="1">
        <v>59</v>
      </c>
      <c r="N355" s="1">
        <v>78</v>
      </c>
      <c r="O355" s="1">
        <v>183</v>
      </c>
      <c r="P355" s="1">
        <v>212</v>
      </c>
      <c r="Q355" s="1">
        <v>44</v>
      </c>
      <c r="S355" s="1">
        <v>9</v>
      </c>
    </row>
    <row r="356" spans="1:19" x14ac:dyDescent="0.25">
      <c r="B356" s="1">
        <v>31</v>
      </c>
      <c r="C356" s="1">
        <v>177</v>
      </c>
      <c r="D356" s="1">
        <v>191</v>
      </c>
      <c r="E356" s="1">
        <v>242</v>
      </c>
      <c r="F356" s="1">
        <v>122</v>
      </c>
      <c r="G356" s="1">
        <v>159</v>
      </c>
      <c r="H356" s="1">
        <v>52</v>
      </c>
      <c r="I356" s="1">
        <v>155</v>
      </c>
      <c r="J356" s="1">
        <v>220</v>
      </c>
      <c r="K356" s="1">
        <v>137</v>
      </c>
      <c r="L356" s="1">
        <v>140</v>
      </c>
      <c r="M356" s="1">
        <v>147</v>
      </c>
      <c r="N356" s="1">
        <v>94</v>
      </c>
      <c r="O356" s="1">
        <v>89</v>
      </c>
      <c r="P356" s="1">
        <v>216</v>
      </c>
      <c r="Q356" s="1">
        <v>5</v>
      </c>
      <c r="S356" s="1">
        <v>228</v>
      </c>
    </row>
    <row r="357" spans="1:19" x14ac:dyDescent="0.25">
      <c r="B357" s="1">
        <v>74</v>
      </c>
      <c r="C357" s="1">
        <v>201</v>
      </c>
      <c r="D357" s="1">
        <v>231</v>
      </c>
      <c r="E357" s="1">
        <v>25</v>
      </c>
      <c r="F357" s="1">
        <v>137</v>
      </c>
      <c r="G357" s="1">
        <v>93</v>
      </c>
      <c r="H357" s="1">
        <v>191</v>
      </c>
      <c r="I357" s="1">
        <v>82</v>
      </c>
      <c r="J357" s="1">
        <v>242</v>
      </c>
      <c r="K357" s="1">
        <v>76</v>
      </c>
      <c r="L357" s="1">
        <v>46</v>
      </c>
      <c r="M357" s="1">
        <v>136</v>
      </c>
      <c r="N357" s="1">
        <v>60</v>
      </c>
      <c r="O357" s="1">
        <v>33</v>
      </c>
      <c r="P357" s="1">
        <v>112</v>
      </c>
      <c r="Q357" s="1">
        <v>184</v>
      </c>
      <c r="S357" s="1">
        <v>15</v>
      </c>
    </row>
    <row r="358" spans="1:19" x14ac:dyDescent="0.25">
      <c r="B358" s="1">
        <v>50</v>
      </c>
      <c r="C358" s="1">
        <v>211</v>
      </c>
      <c r="D358" s="1">
        <v>130</v>
      </c>
      <c r="E358" s="1">
        <v>45</v>
      </c>
      <c r="F358" s="1">
        <v>119</v>
      </c>
      <c r="G358" s="1">
        <v>102</v>
      </c>
      <c r="H358" s="1">
        <v>205</v>
      </c>
      <c r="I358" s="1">
        <v>47</v>
      </c>
      <c r="J358" s="1">
        <v>4</v>
      </c>
      <c r="K358" s="1">
        <v>194</v>
      </c>
      <c r="L358" s="1">
        <v>133</v>
      </c>
      <c r="M358" s="1">
        <v>148</v>
      </c>
      <c r="N358" s="1">
        <v>163</v>
      </c>
      <c r="O358" s="1">
        <v>237</v>
      </c>
      <c r="P358" s="1">
        <v>105</v>
      </c>
      <c r="Q358" s="1">
        <v>134</v>
      </c>
      <c r="S358" s="1">
        <v>203</v>
      </c>
    </row>
    <row r="359" spans="1:19" x14ac:dyDescent="0.25">
      <c r="B359" s="1">
        <v>88</v>
      </c>
      <c r="C359" s="1">
        <v>192</v>
      </c>
      <c r="D359" s="1">
        <v>213</v>
      </c>
      <c r="E359" s="1">
        <v>228</v>
      </c>
      <c r="F359" s="1">
        <v>188</v>
      </c>
      <c r="G359" s="1">
        <v>37</v>
      </c>
      <c r="H359" s="1">
        <v>70</v>
      </c>
      <c r="I359" s="1">
        <v>240</v>
      </c>
      <c r="J359" s="1">
        <v>53</v>
      </c>
      <c r="K359" s="1">
        <v>192</v>
      </c>
      <c r="L359" s="1">
        <v>4</v>
      </c>
      <c r="M359" s="1">
        <v>233</v>
      </c>
      <c r="N359" s="1">
        <v>111</v>
      </c>
      <c r="O359" s="1">
        <v>219</v>
      </c>
      <c r="P359" s="1">
        <v>219</v>
      </c>
      <c r="Q359" s="1">
        <v>238</v>
      </c>
      <c r="S359" s="1">
        <v>207</v>
      </c>
    </row>
    <row r="360" spans="1:19" x14ac:dyDescent="0.25">
      <c r="A360" s="1">
        <v>135</v>
      </c>
      <c r="B360" s="1">
        <v>140</v>
      </c>
      <c r="C360" s="1">
        <v>167</v>
      </c>
      <c r="D360" s="1">
        <v>66</v>
      </c>
      <c r="E360" s="1">
        <v>96</v>
      </c>
      <c r="F360" s="1">
        <v>90</v>
      </c>
      <c r="G360" s="1">
        <v>138</v>
      </c>
      <c r="H360" s="1">
        <v>195</v>
      </c>
      <c r="I360" s="1">
        <v>247</v>
      </c>
      <c r="J360" s="1">
        <v>250</v>
      </c>
      <c r="K360" s="1">
        <v>246</v>
      </c>
      <c r="L360" s="1">
        <v>167</v>
      </c>
      <c r="M360" s="1">
        <v>254</v>
      </c>
      <c r="N360" s="1">
        <v>208</v>
      </c>
      <c r="O360" s="1">
        <v>34</v>
      </c>
      <c r="P360" s="1">
        <v>245</v>
      </c>
      <c r="S360" s="1">
        <v>16</v>
      </c>
    </row>
    <row r="361" spans="1:19" x14ac:dyDescent="0.25">
      <c r="A361" s="1">
        <v>112</v>
      </c>
      <c r="B361" s="1">
        <v>54</v>
      </c>
      <c r="C361" s="1">
        <v>161</v>
      </c>
      <c r="D361" s="1">
        <v>191</v>
      </c>
      <c r="E361" s="1">
        <v>6</v>
      </c>
      <c r="F361" s="1">
        <v>72</v>
      </c>
      <c r="G361" s="1">
        <v>68</v>
      </c>
      <c r="H361" s="1">
        <v>79</v>
      </c>
      <c r="I361" s="1">
        <v>168</v>
      </c>
      <c r="J361" s="1">
        <v>143</v>
      </c>
      <c r="K361" s="1">
        <v>227</v>
      </c>
      <c r="L361" s="1">
        <v>12</v>
      </c>
      <c r="M361" s="1">
        <v>169</v>
      </c>
      <c r="N361" s="1">
        <v>84</v>
      </c>
      <c r="O361" s="1">
        <v>255</v>
      </c>
      <c r="P361" s="1">
        <v>219</v>
      </c>
      <c r="S361" s="1">
        <v>97</v>
      </c>
    </row>
    <row r="362" spans="1:19" x14ac:dyDescent="0.25">
      <c r="A362" s="1">
        <v>254</v>
      </c>
      <c r="B362" s="1">
        <v>252</v>
      </c>
      <c r="C362" s="1">
        <v>192</v>
      </c>
      <c r="D362" s="1">
        <v>116</v>
      </c>
      <c r="E362" s="1">
        <v>195</v>
      </c>
      <c r="F362" s="1">
        <v>164</v>
      </c>
      <c r="G362" s="1">
        <v>220</v>
      </c>
      <c r="H362" s="1">
        <v>100</v>
      </c>
      <c r="I362" s="1">
        <v>86</v>
      </c>
      <c r="J362" s="1">
        <v>5</v>
      </c>
      <c r="K362" s="1">
        <v>9</v>
      </c>
      <c r="L362" s="1">
        <v>114</v>
      </c>
      <c r="M362" s="1">
        <v>133</v>
      </c>
      <c r="N362" s="1">
        <v>72</v>
      </c>
      <c r="O362" s="1">
        <v>190</v>
      </c>
      <c r="P362" s="1">
        <v>166</v>
      </c>
      <c r="S362" s="1">
        <v>70</v>
      </c>
    </row>
    <row r="363" spans="1:19" x14ac:dyDescent="0.25">
      <c r="B363" s="1">
        <v>77</v>
      </c>
      <c r="C363" s="1">
        <v>217</v>
      </c>
      <c r="D363" s="1">
        <v>166</v>
      </c>
      <c r="E363" s="1">
        <v>247</v>
      </c>
      <c r="F363" s="1">
        <v>194</v>
      </c>
      <c r="G363" s="1">
        <v>125</v>
      </c>
      <c r="H363" s="1">
        <v>103</v>
      </c>
      <c r="I363" s="1">
        <v>143</v>
      </c>
      <c r="J363" s="1">
        <v>62</v>
      </c>
      <c r="K363" s="1">
        <v>203</v>
      </c>
      <c r="L363" s="1">
        <v>110</v>
      </c>
      <c r="M363" s="1">
        <v>214</v>
      </c>
      <c r="N363" s="1">
        <v>87</v>
      </c>
      <c r="O363" s="1">
        <v>33</v>
      </c>
      <c r="P363" s="1">
        <v>163</v>
      </c>
      <c r="Q363" s="1">
        <v>8</v>
      </c>
      <c r="S363" s="1">
        <v>29</v>
      </c>
    </row>
    <row r="364" spans="1:19" x14ac:dyDescent="0.25">
      <c r="A364" s="1">
        <v>246</v>
      </c>
      <c r="B364" s="1">
        <v>178</v>
      </c>
      <c r="C364" s="1">
        <v>52</v>
      </c>
      <c r="D364" s="1">
        <v>180</v>
      </c>
      <c r="E364" s="1">
        <v>157</v>
      </c>
      <c r="F364" s="1">
        <v>135</v>
      </c>
      <c r="G364" s="1">
        <v>166</v>
      </c>
      <c r="H364" s="1">
        <v>196</v>
      </c>
      <c r="I364" s="1">
        <v>227</v>
      </c>
      <c r="J364" s="1">
        <v>98</v>
      </c>
      <c r="K364" s="1">
        <v>225</v>
      </c>
      <c r="L364" s="1">
        <v>194</v>
      </c>
      <c r="M364" s="1">
        <v>76</v>
      </c>
      <c r="N364" s="1">
        <v>182</v>
      </c>
      <c r="O364" s="1">
        <v>237</v>
      </c>
      <c r="P364" s="1">
        <v>197</v>
      </c>
      <c r="S364" s="1">
        <v>60</v>
      </c>
    </row>
    <row r="365" spans="1:19" x14ac:dyDescent="0.25">
      <c r="A365" s="1">
        <v>182</v>
      </c>
      <c r="B365" s="1">
        <v>246</v>
      </c>
      <c r="C365" s="1">
        <v>28</v>
      </c>
      <c r="D365" s="1">
        <v>98</v>
      </c>
      <c r="E365" s="1">
        <v>162</v>
      </c>
      <c r="F365" s="1">
        <v>4</v>
      </c>
      <c r="G365" s="1">
        <v>20</v>
      </c>
      <c r="H365" s="1">
        <v>178</v>
      </c>
      <c r="I365" s="1">
        <v>170</v>
      </c>
      <c r="J365" s="1">
        <v>195</v>
      </c>
      <c r="K365" s="1">
        <v>66</v>
      </c>
      <c r="L365" s="1">
        <v>236</v>
      </c>
      <c r="M365" s="1">
        <v>199</v>
      </c>
      <c r="N365" s="1">
        <v>54</v>
      </c>
      <c r="O365" s="1">
        <v>211</v>
      </c>
      <c r="P365" s="1">
        <v>34</v>
      </c>
      <c r="S365" s="1">
        <v>161</v>
      </c>
    </row>
    <row r="366" spans="1:19" x14ac:dyDescent="0.25">
      <c r="B366" s="1">
        <v>4</v>
      </c>
      <c r="C366" s="1">
        <v>246</v>
      </c>
      <c r="D366" s="1">
        <v>191</v>
      </c>
      <c r="E366" s="1">
        <v>231</v>
      </c>
      <c r="F366" s="1">
        <v>223</v>
      </c>
      <c r="G366" s="1">
        <v>20</v>
      </c>
      <c r="H366" s="1">
        <v>208</v>
      </c>
      <c r="I366" s="1">
        <v>143</v>
      </c>
      <c r="J366" s="1">
        <v>68</v>
      </c>
      <c r="K366" s="1">
        <v>65</v>
      </c>
      <c r="L366" s="1">
        <v>118</v>
      </c>
      <c r="M366" s="1">
        <v>61</v>
      </c>
      <c r="N366" s="1">
        <v>250</v>
      </c>
      <c r="O366" s="1">
        <v>192</v>
      </c>
      <c r="P366" s="1">
        <v>62</v>
      </c>
      <c r="Q366" s="1">
        <v>190</v>
      </c>
      <c r="S366" s="1">
        <v>4</v>
      </c>
    </row>
    <row r="367" spans="1:19" x14ac:dyDescent="0.25">
      <c r="B367" s="1">
        <v>47</v>
      </c>
      <c r="C367" s="1">
        <v>217</v>
      </c>
      <c r="D367" s="1">
        <v>3</v>
      </c>
      <c r="E367" s="1">
        <v>168</v>
      </c>
      <c r="F367" s="1">
        <v>247</v>
      </c>
      <c r="G367" s="1">
        <v>130</v>
      </c>
      <c r="H367" s="1">
        <v>75</v>
      </c>
      <c r="I367" s="1">
        <v>140</v>
      </c>
      <c r="J367" s="1">
        <v>213</v>
      </c>
      <c r="K367" s="1">
        <v>26</v>
      </c>
      <c r="L367" s="1">
        <v>1</v>
      </c>
      <c r="M367" s="1">
        <v>214</v>
      </c>
      <c r="N367" s="1">
        <v>230</v>
      </c>
      <c r="O367" s="1">
        <v>45</v>
      </c>
      <c r="P367" s="1">
        <v>194</v>
      </c>
      <c r="Q367" s="1">
        <v>254</v>
      </c>
      <c r="S367" s="1">
        <v>67</v>
      </c>
    </row>
    <row r="368" spans="1:19" x14ac:dyDescent="0.25">
      <c r="A368" s="1">
        <v>107</v>
      </c>
      <c r="B368" s="1">
        <v>172</v>
      </c>
      <c r="C368" s="1">
        <v>246</v>
      </c>
      <c r="D368" s="1">
        <v>64</v>
      </c>
      <c r="E368" s="1">
        <v>85</v>
      </c>
      <c r="F368" s="1">
        <v>221</v>
      </c>
      <c r="G368" s="1">
        <v>69</v>
      </c>
      <c r="H368" s="1">
        <v>77</v>
      </c>
      <c r="I368" s="1">
        <v>80</v>
      </c>
      <c r="J368" s="1">
        <v>9</v>
      </c>
      <c r="K368" s="1">
        <v>181</v>
      </c>
      <c r="L368" s="1">
        <v>88</v>
      </c>
      <c r="M368" s="1">
        <v>121</v>
      </c>
      <c r="N368" s="1">
        <v>227</v>
      </c>
      <c r="O368" s="1">
        <v>89</v>
      </c>
      <c r="P368" s="1">
        <v>142</v>
      </c>
      <c r="S368" s="1">
        <v>124</v>
      </c>
    </row>
    <row r="369" spans="1:19" x14ac:dyDescent="0.25">
      <c r="B369" s="1">
        <v>43</v>
      </c>
      <c r="C369" s="1">
        <v>10</v>
      </c>
      <c r="D369" s="1">
        <v>128</v>
      </c>
      <c r="E369" s="1">
        <v>193</v>
      </c>
      <c r="F369" s="1">
        <v>184</v>
      </c>
      <c r="G369" s="1">
        <v>206</v>
      </c>
      <c r="H369" s="1">
        <v>21</v>
      </c>
      <c r="I369" s="1">
        <v>97</v>
      </c>
      <c r="J369" s="1">
        <v>98</v>
      </c>
      <c r="K369" s="1">
        <v>99</v>
      </c>
      <c r="L369" s="1">
        <v>121</v>
      </c>
      <c r="M369" s="1">
        <v>168</v>
      </c>
      <c r="N369" s="1">
        <v>164</v>
      </c>
      <c r="O369" s="1">
        <v>17</v>
      </c>
      <c r="P369" s="1">
        <v>67</v>
      </c>
      <c r="Q369" s="1">
        <v>158</v>
      </c>
      <c r="S369" s="1">
        <v>113</v>
      </c>
    </row>
    <row r="370" spans="1:19" x14ac:dyDescent="0.25">
      <c r="A370" s="1">
        <v>249</v>
      </c>
      <c r="B370" s="1">
        <v>111</v>
      </c>
      <c r="C370" s="1">
        <v>90</v>
      </c>
      <c r="D370" s="1">
        <v>101</v>
      </c>
      <c r="E370" s="1">
        <v>30</v>
      </c>
      <c r="F370" s="1">
        <v>249</v>
      </c>
      <c r="G370" s="1">
        <v>15</v>
      </c>
      <c r="H370" s="1">
        <v>25</v>
      </c>
      <c r="I370" s="1">
        <v>216</v>
      </c>
      <c r="J370" s="1">
        <v>7</v>
      </c>
      <c r="K370" s="1">
        <v>231</v>
      </c>
      <c r="L370" s="1">
        <v>119</v>
      </c>
      <c r="M370" s="1">
        <v>190</v>
      </c>
      <c r="N370" s="1">
        <v>229</v>
      </c>
      <c r="O370" s="1">
        <v>118</v>
      </c>
      <c r="P370" s="1">
        <v>182</v>
      </c>
      <c r="S370" s="1">
        <v>161</v>
      </c>
    </row>
    <row r="371" spans="1:19" x14ac:dyDescent="0.25">
      <c r="B371" s="1">
        <v>49</v>
      </c>
      <c r="C371" s="1">
        <v>230</v>
      </c>
      <c r="D371" s="1">
        <v>6</v>
      </c>
      <c r="E371" s="1">
        <v>205</v>
      </c>
      <c r="F371" s="1">
        <v>19</v>
      </c>
      <c r="G371" s="1">
        <v>61</v>
      </c>
      <c r="H371" s="1">
        <v>185</v>
      </c>
      <c r="I371" s="1">
        <v>0</v>
      </c>
      <c r="J371" s="1">
        <v>144</v>
      </c>
      <c r="K371" s="1">
        <v>193</v>
      </c>
      <c r="L371" s="1">
        <v>145</v>
      </c>
      <c r="M371" s="1">
        <v>89</v>
      </c>
      <c r="N371" s="1">
        <v>237</v>
      </c>
      <c r="O371" s="1">
        <v>85</v>
      </c>
      <c r="P371" s="1">
        <v>146</v>
      </c>
      <c r="Q371" s="1">
        <v>101</v>
      </c>
      <c r="S371" s="1">
        <v>40</v>
      </c>
    </row>
    <row r="372" spans="1:19" x14ac:dyDescent="0.25">
      <c r="B372" s="1">
        <v>18</v>
      </c>
      <c r="C372" s="1">
        <v>94</v>
      </c>
      <c r="D372" s="1">
        <v>252</v>
      </c>
      <c r="E372" s="1">
        <v>177</v>
      </c>
      <c r="F372" s="1">
        <v>6</v>
      </c>
      <c r="G372" s="1">
        <v>171</v>
      </c>
      <c r="H372" s="1">
        <v>101</v>
      </c>
      <c r="I372" s="1">
        <v>127</v>
      </c>
      <c r="J372" s="1">
        <v>55</v>
      </c>
      <c r="K372" s="1">
        <v>47</v>
      </c>
      <c r="L372" s="1">
        <v>78</v>
      </c>
      <c r="M372" s="1">
        <v>126</v>
      </c>
      <c r="N372" s="1">
        <v>71</v>
      </c>
      <c r="O372" s="1">
        <v>229</v>
      </c>
      <c r="P372" s="1">
        <v>209</v>
      </c>
      <c r="Q372" s="1">
        <v>99</v>
      </c>
      <c r="S372" s="1">
        <v>38</v>
      </c>
    </row>
    <row r="373" spans="1:19" x14ac:dyDescent="0.25">
      <c r="A373" s="1">
        <v>129</v>
      </c>
      <c r="B373" s="1">
        <v>172</v>
      </c>
      <c r="C373" s="1">
        <v>15</v>
      </c>
      <c r="D373" s="1">
        <v>95</v>
      </c>
      <c r="E373" s="1">
        <v>246</v>
      </c>
      <c r="F373" s="1">
        <v>97</v>
      </c>
      <c r="G373" s="1">
        <v>37</v>
      </c>
      <c r="H373" s="1">
        <v>47</v>
      </c>
      <c r="I373" s="1">
        <v>249</v>
      </c>
      <c r="J373" s="1">
        <v>150</v>
      </c>
      <c r="K373" s="1">
        <v>201</v>
      </c>
      <c r="L373" s="1">
        <v>29</v>
      </c>
      <c r="M373" s="1">
        <v>249</v>
      </c>
      <c r="N373" s="1">
        <v>230</v>
      </c>
      <c r="O373" s="1">
        <v>197</v>
      </c>
      <c r="P373" s="1">
        <v>161</v>
      </c>
      <c r="S373" s="1">
        <v>128</v>
      </c>
    </row>
    <row r="374" spans="1:19" x14ac:dyDescent="0.25">
      <c r="B374" s="1">
        <v>9</v>
      </c>
      <c r="C374" s="1">
        <v>152</v>
      </c>
      <c r="D374" s="1">
        <v>104</v>
      </c>
      <c r="E374" s="1">
        <v>1</v>
      </c>
      <c r="F374" s="1">
        <v>220</v>
      </c>
      <c r="G374" s="1">
        <v>158</v>
      </c>
      <c r="H374" s="1">
        <v>14</v>
      </c>
      <c r="I374" s="1">
        <v>50</v>
      </c>
      <c r="J374" s="1">
        <v>64</v>
      </c>
      <c r="K374" s="1">
        <v>220</v>
      </c>
      <c r="L374" s="1">
        <v>190</v>
      </c>
      <c r="M374" s="1">
        <v>250</v>
      </c>
      <c r="N374" s="1">
        <v>179</v>
      </c>
      <c r="O374" s="1">
        <v>204</v>
      </c>
      <c r="P374" s="1">
        <v>127</v>
      </c>
      <c r="Q374" s="1">
        <v>46</v>
      </c>
      <c r="S374" s="1">
        <v>217</v>
      </c>
    </row>
    <row r="375" spans="1:19" x14ac:dyDescent="0.25">
      <c r="A375" s="1">
        <v>218</v>
      </c>
      <c r="B375" s="1">
        <v>191</v>
      </c>
      <c r="C375" s="1">
        <v>170</v>
      </c>
      <c r="D375" s="1">
        <v>43</v>
      </c>
      <c r="E375" s="1">
        <v>146</v>
      </c>
      <c r="F375" s="1">
        <v>95</v>
      </c>
      <c r="G375" s="1">
        <v>167</v>
      </c>
      <c r="H375" s="1">
        <v>221</v>
      </c>
      <c r="I375" s="1">
        <v>32</v>
      </c>
      <c r="J375" s="1">
        <v>44</v>
      </c>
      <c r="K375" s="1">
        <v>124</v>
      </c>
      <c r="L375" s="1">
        <v>224</v>
      </c>
      <c r="M375" s="1">
        <v>94</v>
      </c>
      <c r="N375" s="1">
        <v>208</v>
      </c>
      <c r="O375" s="1">
        <v>94</v>
      </c>
      <c r="P375" s="1">
        <v>92</v>
      </c>
      <c r="S375" s="1">
        <v>248</v>
      </c>
    </row>
    <row r="376" spans="1:19" x14ac:dyDescent="0.25">
      <c r="A376" s="1">
        <v>160</v>
      </c>
      <c r="B376" s="1">
        <v>234</v>
      </c>
      <c r="C376" s="1">
        <v>66</v>
      </c>
      <c r="D376" s="1">
        <v>94</v>
      </c>
      <c r="E376" s="1">
        <v>138</v>
      </c>
      <c r="F376" s="1">
        <v>93</v>
      </c>
      <c r="G376" s="1">
        <v>146</v>
      </c>
      <c r="H376" s="1">
        <v>118</v>
      </c>
      <c r="I376" s="1">
        <v>26</v>
      </c>
      <c r="J376" s="1">
        <v>90</v>
      </c>
      <c r="K376" s="1">
        <v>201</v>
      </c>
      <c r="L376" s="1">
        <v>122</v>
      </c>
      <c r="M376" s="1">
        <v>192</v>
      </c>
      <c r="N376" s="1">
        <v>88</v>
      </c>
      <c r="O376" s="1">
        <v>1</v>
      </c>
      <c r="P376" s="1">
        <v>1</v>
      </c>
      <c r="S376" s="1">
        <v>76</v>
      </c>
    </row>
    <row r="377" spans="1:19" x14ac:dyDescent="0.25">
      <c r="A377" s="1">
        <v>168</v>
      </c>
      <c r="B377" s="1">
        <v>177</v>
      </c>
      <c r="C377" s="1">
        <v>153</v>
      </c>
      <c r="D377" s="1">
        <v>219</v>
      </c>
      <c r="E377" s="1">
        <v>59</v>
      </c>
      <c r="F377" s="1">
        <v>62</v>
      </c>
      <c r="G377" s="1">
        <v>147</v>
      </c>
      <c r="H377" s="1">
        <v>35</v>
      </c>
      <c r="I377" s="1">
        <v>240</v>
      </c>
      <c r="J377" s="1">
        <v>88</v>
      </c>
      <c r="K377" s="1">
        <v>126</v>
      </c>
      <c r="L377" s="1">
        <v>227</v>
      </c>
      <c r="M377" s="1">
        <v>187</v>
      </c>
      <c r="N377" s="1">
        <v>110</v>
      </c>
      <c r="O377" s="1">
        <v>35</v>
      </c>
      <c r="P377" s="1">
        <v>41</v>
      </c>
      <c r="S377" s="1">
        <v>27</v>
      </c>
    </row>
    <row r="378" spans="1:19" x14ac:dyDescent="0.25">
      <c r="B378" s="1">
        <v>39</v>
      </c>
      <c r="C378" s="1">
        <v>194</v>
      </c>
      <c r="D378" s="1">
        <v>195</v>
      </c>
      <c r="E378" s="1">
        <v>49</v>
      </c>
      <c r="F378" s="1">
        <v>75</v>
      </c>
      <c r="G378" s="1">
        <v>107</v>
      </c>
      <c r="H378" s="1">
        <v>42</v>
      </c>
      <c r="I378" s="1">
        <v>123</v>
      </c>
      <c r="J378" s="1">
        <v>246</v>
      </c>
      <c r="K378" s="1">
        <v>35</v>
      </c>
      <c r="L378" s="1">
        <v>116</v>
      </c>
      <c r="M378" s="1">
        <v>51</v>
      </c>
      <c r="N378" s="1">
        <v>0</v>
      </c>
      <c r="O378" s="1">
        <v>242</v>
      </c>
      <c r="P378" s="1">
        <v>200</v>
      </c>
      <c r="Q378" s="1">
        <v>73</v>
      </c>
      <c r="S378" s="1">
        <v>187</v>
      </c>
    </row>
    <row r="379" spans="1:19" x14ac:dyDescent="0.25">
      <c r="A379" s="1">
        <v>110</v>
      </c>
      <c r="B379" s="1">
        <v>8</v>
      </c>
      <c r="C379" s="1">
        <v>118</v>
      </c>
      <c r="D379" s="1">
        <v>29</v>
      </c>
      <c r="E379" s="1">
        <v>8</v>
      </c>
      <c r="F379" s="1">
        <v>146</v>
      </c>
      <c r="G379" s="1">
        <v>53</v>
      </c>
      <c r="H379" s="1">
        <v>76</v>
      </c>
      <c r="I379" s="1">
        <v>147</v>
      </c>
      <c r="J379" s="1">
        <v>202</v>
      </c>
      <c r="K379" s="1">
        <v>194</v>
      </c>
      <c r="L379" s="1">
        <v>95</v>
      </c>
      <c r="M379" s="1">
        <v>86</v>
      </c>
      <c r="N379" s="1">
        <v>58</v>
      </c>
      <c r="O379" s="1">
        <v>173</v>
      </c>
      <c r="P379" s="1">
        <v>14</v>
      </c>
      <c r="S379" s="1">
        <v>30</v>
      </c>
    </row>
    <row r="380" spans="1:19" x14ac:dyDescent="0.25">
      <c r="B380" s="1">
        <v>27</v>
      </c>
      <c r="C380" s="1">
        <v>218</v>
      </c>
      <c r="D380" s="1">
        <v>245</v>
      </c>
      <c r="E380" s="1">
        <v>188</v>
      </c>
      <c r="F380" s="1">
        <v>208</v>
      </c>
      <c r="G380" s="1">
        <v>79</v>
      </c>
      <c r="H380" s="1">
        <v>104</v>
      </c>
      <c r="I380" s="1">
        <v>173</v>
      </c>
      <c r="J380" s="1">
        <v>115</v>
      </c>
      <c r="K380" s="1">
        <v>3</v>
      </c>
      <c r="L380" s="1">
        <v>64</v>
      </c>
      <c r="M380" s="1">
        <v>23</v>
      </c>
      <c r="N380" s="1">
        <v>92</v>
      </c>
      <c r="O380" s="1">
        <v>169</v>
      </c>
      <c r="P380" s="1">
        <v>106</v>
      </c>
      <c r="Q380" s="1">
        <v>81</v>
      </c>
      <c r="S380" s="1">
        <v>134</v>
      </c>
    </row>
    <row r="381" spans="1:19" x14ac:dyDescent="0.25">
      <c r="A381" s="1">
        <v>253</v>
      </c>
      <c r="B381" s="1">
        <v>85</v>
      </c>
      <c r="C381" s="1">
        <v>107</v>
      </c>
      <c r="D381" s="1">
        <v>187</v>
      </c>
      <c r="E381" s="1">
        <v>252</v>
      </c>
      <c r="F381" s="1">
        <v>164</v>
      </c>
      <c r="G381" s="1">
        <v>50</v>
      </c>
      <c r="H381" s="1">
        <v>101</v>
      </c>
      <c r="I381" s="1">
        <v>248</v>
      </c>
      <c r="J381" s="1">
        <v>137</v>
      </c>
      <c r="K381" s="1">
        <v>97</v>
      </c>
      <c r="L381" s="1">
        <v>171</v>
      </c>
      <c r="M381" s="1">
        <v>97</v>
      </c>
      <c r="N381" s="1">
        <v>126</v>
      </c>
      <c r="O381" s="1">
        <v>53</v>
      </c>
      <c r="P381" s="1">
        <v>91</v>
      </c>
      <c r="S381" s="1">
        <v>206</v>
      </c>
    </row>
    <row r="382" spans="1:19" x14ac:dyDescent="0.25">
      <c r="A382" s="1">
        <v>250</v>
      </c>
      <c r="B382" s="1">
        <v>78</v>
      </c>
      <c r="C382" s="1">
        <v>169</v>
      </c>
      <c r="D382" s="1">
        <v>64</v>
      </c>
      <c r="E382" s="1">
        <v>142</v>
      </c>
      <c r="F382" s="1">
        <v>169</v>
      </c>
      <c r="G382" s="1">
        <v>21</v>
      </c>
      <c r="H382" s="1">
        <v>127</v>
      </c>
      <c r="I382" s="1">
        <v>151</v>
      </c>
      <c r="J382" s="1">
        <v>25</v>
      </c>
      <c r="K382" s="1">
        <v>46</v>
      </c>
      <c r="L382" s="1">
        <v>230</v>
      </c>
      <c r="M382" s="1">
        <v>54</v>
      </c>
      <c r="N382" s="1">
        <v>82</v>
      </c>
      <c r="O382" s="1">
        <v>188</v>
      </c>
      <c r="P382" s="1">
        <v>211</v>
      </c>
      <c r="S382" s="1">
        <v>47</v>
      </c>
    </row>
    <row r="383" spans="1:19" x14ac:dyDescent="0.25">
      <c r="A383" s="1">
        <v>243</v>
      </c>
      <c r="B383" s="1">
        <v>32</v>
      </c>
      <c r="C383" s="1">
        <v>191</v>
      </c>
      <c r="D383" s="1">
        <v>166</v>
      </c>
      <c r="E383" s="1">
        <v>108</v>
      </c>
      <c r="F383" s="1">
        <v>245</v>
      </c>
      <c r="G383" s="1">
        <v>203</v>
      </c>
      <c r="H383" s="1">
        <v>215</v>
      </c>
      <c r="I383" s="1">
        <v>154</v>
      </c>
      <c r="J383" s="1">
        <v>188</v>
      </c>
      <c r="K383" s="1">
        <v>247</v>
      </c>
      <c r="L383" s="1">
        <v>93</v>
      </c>
      <c r="M383" s="1">
        <v>165</v>
      </c>
      <c r="N383" s="1">
        <v>237</v>
      </c>
      <c r="O383" s="1">
        <v>151</v>
      </c>
      <c r="P383" s="1">
        <v>20</v>
      </c>
      <c r="S383" s="1">
        <v>248</v>
      </c>
    </row>
    <row r="384" spans="1:19" x14ac:dyDescent="0.25">
      <c r="B384" s="1">
        <v>31</v>
      </c>
      <c r="C384" s="1">
        <v>24</v>
      </c>
      <c r="D384" s="1">
        <v>175</v>
      </c>
      <c r="E384" s="1">
        <v>209</v>
      </c>
      <c r="F384" s="1">
        <v>37</v>
      </c>
      <c r="G384" s="1">
        <v>67</v>
      </c>
      <c r="H384" s="1">
        <v>58</v>
      </c>
      <c r="I384" s="1">
        <v>203</v>
      </c>
      <c r="J384" s="1">
        <v>224</v>
      </c>
      <c r="K384" s="1">
        <v>191</v>
      </c>
      <c r="L384" s="1">
        <v>253</v>
      </c>
      <c r="M384" s="1">
        <v>211</v>
      </c>
      <c r="N384" s="1">
        <v>129</v>
      </c>
      <c r="O384" s="1">
        <v>177</v>
      </c>
      <c r="P384" s="1">
        <v>177</v>
      </c>
      <c r="Q384" s="1">
        <v>125</v>
      </c>
      <c r="S384" s="1">
        <v>217</v>
      </c>
    </row>
    <row r="385" spans="1:19" x14ac:dyDescent="0.25">
      <c r="B385" s="1">
        <v>50</v>
      </c>
      <c r="C385" s="1">
        <v>20</v>
      </c>
      <c r="D385" s="1">
        <v>100</v>
      </c>
      <c r="E385" s="1">
        <v>99</v>
      </c>
      <c r="F385" s="1">
        <v>108</v>
      </c>
      <c r="G385" s="1">
        <v>30</v>
      </c>
      <c r="H385" s="1">
        <v>45</v>
      </c>
      <c r="I385" s="1">
        <v>107</v>
      </c>
      <c r="J385" s="1">
        <v>154</v>
      </c>
      <c r="K385" s="1">
        <v>175</v>
      </c>
      <c r="L385" s="1">
        <v>67</v>
      </c>
      <c r="M385" s="1">
        <v>21</v>
      </c>
      <c r="N385" s="1">
        <v>137</v>
      </c>
      <c r="O385" s="1">
        <v>173</v>
      </c>
      <c r="P385" s="1">
        <v>252</v>
      </c>
      <c r="Q385" s="1">
        <v>83</v>
      </c>
      <c r="S385" s="1">
        <v>153</v>
      </c>
    </row>
    <row r="386" spans="1:19" x14ac:dyDescent="0.25">
      <c r="A386" s="1">
        <v>238</v>
      </c>
      <c r="B386" s="1">
        <v>240</v>
      </c>
      <c r="C386" s="1">
        <v>156</v>
      </c>
      <c r="D386" s="1">
        <v>194</v>
      </c>
      <c r="E386" s="1">
        <v>239</v>
      </c>
      <c r="F386" s="1">
        <v>167</v>
      </c>
      <c r="G386" s="1">
        <v>238</v>
      </c>
      <c r="H386" s="1">
        <v>72</v>
      </c>
      <c r="I386" s="1">
        <v>5</v>
      </c>
      <c r="J386" s="1">
        <v>113</v>
      </c>
      <c r="K386" s="1">
        <v>42</v>
      </c>
      <c r="L386" s="1">
        <v>133</v>
      </c>
      <c r="M386" s="1">
        <v>113</v>
      </c>
      <c r="N386" s="1">
        <v>120</v>
      </c>
      <c r="O386" s="1">
        <v>170</v>
      </c>
      <c r="P386" s="1">
        <v>80</v>
      </c>
      <c r="S386" s="1">
        <v>127</v>
      </c>
    </row>
    <row r="387" spans="1:19" x14ac:dyDescent="0.25">
      <c r="A387" s="1">
        <v>173</v>
      </c>
      <c r="B387" s="1">
        <v>99</v>
      </c>
      <c r="C387" s="1">
        <v>124</v>
      </c>
      <c r="D387" s="1">
        <v>207</v>
      </c>
      <c r="E387" s="1">
        <v>103</v>
      </c>
      <c r="F387" s="1">
        <v>251</v>
      </c>
      <c r="G387" s="1">
        <v>23</v>
      </c>
      <c r="H387" s="1">
        <v>107</v>
      </c>
      <c r="I387" s="1">
        <v>226</v>
      </c>
      <c r="J387" s="1">
        <v>170</v>
      </c>
      <c r="K387" s="1">
        <v>147</v>
      </c>
      <c r="L387" s="1">
        <v>240</v>
      </c>
      <c r="M387" s="1">
        <v>150</v>
      </c>
      <c r="N387" s="1">
        <v>156</v>
      </c>
      <c r="O387" s="1">
        <v>91</v>
      </c>
      <c r="P387" s="1">
        <v>192</v>
      </c>
      <c r="S387" s="1">
        <v>204</v>
      </c>
    </row>
    <row r="388" spans="1:19" x14ac:dyDescent="0.25">
      <c r="B388" s="1">
        <v>56</v>
      </c>
      <c r="C388" s="1">
        <v>110</v>
      </c>
      <c r="D388" s="1">
        <v>221</v>
      </c>
      <c r="E388" s="1">
        <v>39</v>
      </c>
      <c r="F388" s="1">
        <v>169</v>
      </c>
      <c r="G388" s="1">
        <v>252</v>
      </c>
      <c r="H388" s="1">
        <v>235</v>
      </c>
      <c r="I388" s="1">
        <v>4</v>
      </c>
      <c r="J388" s="1">
        <v>89</v>
      </c>
      <c r="K388" s="1">
        <v>130</v>
      </c>
      <c r="L388" s="1">
        <v>124</v>
      </c>
      <c r="M388" s="1">
        <v>250</v>
      </c>
      <c r="N388" s="1">
        <v>208</v>
      </c>
      <c r="O388" s="1">
        <v>45</v>
      </c>
      <c r="P388" s="1">
        <v>50</v>
      </c>
      <c r="Q388" s="1">
        <v>15</v>
      </c>
      <c r="S388" s="1">
        <v>30</v>
      </c>
    </row>
    <row r="389" spans="1:19" x14ac:dyDescent="0.25">
      <c r="A389" s="1">
        <v>241</v>
      </c>
      <c r="B389" s="1">
        <v>188</v>
      </c>
      <c r="C389" s="1">
        <v>94</v>
      </c>
      <c r="D389" s="1">
        <v>71</v>
      </c>
      <c r="E389" s="1">
        <v>141</v>
      </c>
      <c r="F389" s="1">
        <v>190</v>
      </c>
      <c r="G389" s="1">
        <v>127</v>
      </c>
      <c r="H389" s="1">
        <v>231</v>
      </c>
      <c r="I389" s="1">
        <v>15</v>
      </c>
      <c r="J389" s="1">
        <v>76</v>
      </c>
      <c r="K389" s="1">
        <v>162</v>
      </c>
      <c r="L389" s="1">
        <v>233</v>
      </c>
      <c r="M389" s="1">
        <v>164</v>
      </c>
      <c r="N389" s="1">
        <v>129</v>
      </c>
      <c r="O389" s="1">
        <v>123</v>
      </c>
      <c r="P389" s="1">
        <v>38</v>
      </c>
      <c r="S389" s="1">
        <v>70</v>
      </c>
    </row>
    <row r="390" spans="1:19" x14ac:dyDescent="0.25">
      <c r="A390" s="1">
        <v>209</v>
      </c>
      <c r="B390" s="1">
        <v>104</v>
      </c>
      <c r="C390" s="1">
        <v>81</v>
      </c>
      <c r="D390" s="1">
        <v>128</v>
      </c>
      <c r="E390" s="1">
        <v>197</v>
      </c>
      <c r="F390" s="1">
        <v>144</v>
      </c>
      <c r="G390" s="1">
        <v>88</v>
      </c>
      <c r="H390" s="1">
        <v>85</v>
      </c>
      <c r="I390" s="1">
        <v>111</v>
      </c>
      <c r="J390" s="1">
        <v>105</v>
      </c>
      <c r="K390" s="1">
        <v>180</v>
      </c>
      <c r="L390" s="1">
        <v>161</v>
      </c>
      <c r="M390" s="1">
        <v>185</v>
      </c>
      <c r="N390" s="1">
        <v>17</v>
      </c>
      <c r="O390" s="1">
        <v>204</v>
      </c>
      <c r="P390" s="1">
        <v>4</v>
      </c>
      <c r="S390" s="1">
        <v>109</v>
      </c>
    </row>
    <row r="391" spans="1:19" x14ac:dyDescent="0.25">
      <c r="B391" s="1">
        <v>79</v>
      </c>
      <c r="C391" s="1">
        <v>27</v>
      </c>
      <c r="D391" s="1">
        <v>98</v>
      </c>
      <c r="E391" s="1">
        <v>7</v>
      </c>
      <c r="F391" s="1">
        <v>208</v>
      </c>
      <c r="G391" s="1">
        <v>146</v>
      </c>
      <c r="H391" s="1">
        <v>182</v>
      </c>
      <c r="I391" s="1">
        <v>180</v>
      </c>
      <c r="J391" s="1">
        <v>205</v>
      </c>
      <c r="K391" s="1">
        <v>64</v>
      </c>
      <c r="L391" s="1">
        <v>121</v>
      </c>
      <c r="M391" s="1">
        <v>79</v>
      </c>
      <c r="N391" s="1">
        <v>36</v>
      </c>
      <c r="O391" s="1">
        <v>249</v>
      </c>
      <c r="P391" s="1">
        <v>112</v>
      </c>
      <c r="Q391" s="1">
        <v>141</v>
      </c>
      <c r="S391" s="1">
        <v>183</v>
      </c>
    </row>
    <row r="392" spans="1:19" x14ac:dyDescent="0.25">
      <c r="B392" s="1">
        <v>3</v>
      </c>
      <c r="C392" s="1">
        <v>28</v>
      </c>
      <c r="D392" s="1">
        <v>161</v>
      </c>
      <c r="E392" s="1">
        <v>63</v>
      </c>
      <c r="F392" s="1">
        <v>163</v>
      </c>
      <c r="G392" s="1">
        <v>190</v>
      </c>
      <c r="H392" s="1">
        <v>156</v>
      </c>
      <c r="I392" s="1">
        <v>243</v>
      </c>
      <c r="J392" s="1">
        <v>230</v>
      </c>
      <c r="K392" s="1">
        <v>125</v>
      </c>
      <c r="L392" s="1">
        <v>61</v>
      </c>
      <c r="M392" s="1">
        <v>94</v>
      </c>
      <c r="N392" s="1">
        <v>176</v>
      </c>
      <c r="O392" s="1">
        <v>3</v>
      </c>
      <c r="P392" s="1">
        <v>84</v>
      </c>
      <c r="Q392" s="1">
        <v>251</v>
      </c>
      <c r="S392" s="1">
        <v>234</v>
      </c>
    </row>
    <row r="393" spans="1:19" x14ac:dyDescent="0.25">
      <c r="A393" s="1">
        <v>250</v>
      </c>
      <c r="B393" s="1">
        <v>218</v>
      </c>
      <c r="C393" s="1">
        <v>254</v>
      </c>
      <c r="D393" s="1">
        <v>176</v>
      </c>
      <c r="E393" s="1">
        <v>45</v>
      </c>
      <c r="F393" s="1">
        <v>84</v>
      </c>
      <c r="G393" s="1">
        <v>46</v>
      </c>
      <c r="H393" s="1">
        <v>145</v>
      </c>
      <c r="I393" s="1">
        <v>164</v>
      </c>
      <c r="J393" s="1">
        <v>196</v>
      </c>
      <c r="K393" s="1">
        <v>102</v>
      </c>
      <c r="L393" s="1">
        <v>25</v>
      </c>
      <c r="M393" s="1">
        <v>26</v>
      </c>
      <c r="N393" s="1">
        <v>11</v>
      </c>
      <c r="O393" s="1">
        <v>226</v>
      </c>
      <c r="P393" s="1">
        <v>85</v>
      </c>
      <c r="S393" s="1">
        <v>145</v>
      </c>
    </row>
    <row r="394" spans="1:19" x14ac:dyDescent="0.25">
      <c r="B394" s="1">
        <v>72</v>
      </c>
      <c r="C394" s="1">
        <v>143</v>
      </c>
      <c r="D394" s="1">
        <v>181</v>
      </c>
      <c r="E394" s="1">
        <v>252</v>
      </c>
      <c r="F394" s="1">
        <v>159</v>
      </c>
      <c r="G394" s="1">
        <v>39</v>
      </c>
      <c r="H394" s="1">
        <v>66</v>
      </c>
      <c r="I394" s="1">
        <v>236</v>
      </c>
      <c r="J394" s="1">
        <v>26</v>
      </c>
      <c r="K394" s="1">
        <v>53</v>
      </c>
      <c r="L394" s="1">
        <v>234</v>
      </c>
      <c r="M394" s="1">
        <v>87</v>
      </c>
      <c r="N394" s="1">
        <v>255</v>
      </c>
      <c r="O394" s="1">
        <v>16</v>
      </c>
      <c r="P394" s="1">
        <v>116</v>
      </c>
      <c r="Q394" s="1">
        <v>163</v>
      </c>
      <c r="S394" s="1">
        <v>163</v>
      </c>
    </row>
    <row r="395" spans="1:19" x14ac:dyDescent="0.25">
      <c r="A395" s="1">
        <v>159</v>
      </c>
      <c r="B395" s="1">
        <v>49</v>
      </c>
      <c r="C395" s="1">
        <v>195</v>
      </c>
      <c r="D395" s="1">
        <v>211</v>
      </c>
      <c r="E395" s="1">
        <v>54</v>
      </c>
      <c r="F395" s="1">
        <v>215</v>
      </c>
      <c r="G395" s="1">
        <v>97</v>
      </c>
      <c r="H395" s="1">
        <v>22</v>
      </c>
      <c r="I395" s="1">
        <v>186</v>
      </c>
      <c r="J395" s="1">
        <v>29</v>
      </c>
      <c r="K395" s="1">
        <v>70</v>
      </c>
      <c r="L395" s="1">
        <v>25</v>
      </c>
      <c r="M395" s="1">
        <v>95</v>
      </c>
      <c r="N395" s="1">
        <v>53</v>
      </c>
      <c r="O395" s="1">
        <v>138</v>
      </c>
      <c r="P395" s="1">
        <v>76</v>
      </c>
      <c r="S395" s="1">
        <v>143</v>
      </c>
    </row>
    <row r="396" spans="1:19" x14ac:dyDescent="0.25">
      <c r="A396" s="1">
        <v>187</v>
      </c>
      <c r="B396" s="1">
        <v>100</v>
      </c>
      <c r="C396" s="1">
        <v>61</v>
      </c>
      <c r="D396" s="1">
        <v>154</v>
      </c>
      <c r="E396" s="1">
        <v>100</v>
      </c>
      <c r="F396" s="1">
        <v>95</v>
      </c>
      <c r="G396" s="1">
        <v>45</v>
      </c>
      <c r="H396" s="1">
        <v>150</v>
      </c>
      <c r="I396" s="1">
        <v>117</v>
      </c>
      <c r="J396" s="1">
        <v>62</v>
      </c>
      <c r="K396" s="1">
        <v>218</v>
      </c>
      <c r="L396" s="1">
        <v>255</v>
      </c>
      <c r="M396" s="1">
        <v>214</v>
      </c>
      <c r="N396" s="1">
        <v>171</v>
      </c>
      <c r="O396" s="1">
        <v>113</v>
      </c>
      <c r="P396" s="1">
        <v>60</v>
      </c>
      <c r="S396" s="1">
        <v>118</v>
      </c>
    </row>
    <row r="397" spans="1:19" x14ac:dyDescent="0.25">
      <c r="A397" s="1">
        <v>148</v>
      </c>
      <c r="B397" s="1">
        <v>158</v>
      </c>
      <c r="C397" s="1">
        <v>175</v>
      </c>
      <c r="D397" s="1">
        <v>236</v>
      </c>
      <c r="E397" s="1">
        <v>213</v>
      </c>
      <c r="F397" s="1">
        <v>153</v>
      </c>
      <c r="G397" s="1">
        <v>21</v>
      </c>
      <c r="H397" s="1">
        <v>129</v>
      </c>
      <c r="I397" s="1">
        <v>218</v>
      </c>
      <c r="J397" s="1">
        <v>12</v>
      </c>
      <c r="K397" s="1">
        <v>13</v>
      </c>
      <c r="L397" s="1">
        <v>154</v>
      </c>
      <c r="M397" s="1">
        <v>40</v>
      </c>
      <c r="N397" s="1">
        <v>255</v>
      </c>
      <c r="O397" s="1">
        <v>115</v>
      </c>
      <c r="P397" s="1">
        <v>201</v>
      </c>
      <c r="S397" s="1">
        <v>210</v>
      </c>
    </row>
    <row r="398" spans="1:19" x14ac:dyDescent="0.25">
      <c r="A398" s="1">
        <v>119</v>
      </c>
      <c r="B398" s="1">
        <v>33</v>
      </c>
      <c r="C398" s="1">
        <v>22</v>
      </c>
      <c r="D398" s="1">
        <v>22</v>
      </c>
      <c r="E398" s="1">
        <v>236</v>
      </c>
      <c r="F398" s="1">
        <v>194</v>
      </c>
      <c r="G398" s="1">
        <v>91</v>
      </c>
      <c r="H398" s="1">
        <v>57</v>
      </c>
      <c r="I398" s="1">
        <v>255</v>
      </c>
      <c r="J398" s="1">
        <v>104</v>
      </c>
      <c r="K398" s="1">
        <v>98</v>
      </c>
      <c r="L398" s="1">
        <v>41</v>
      </c>
      <c r="M398" s="1">
        <v>123</v>
      </c>
      <c r="N398" s="1">
        <v>71</v>
      </c>
      <c r="O398" s="1">
        <v>108</v>
      </c>
      <c r="P398" s="1">
        <v>65</v>
      </c>
      <c r="S398" s="1">
        <v>62</v>
      </c>
    </row>
    <row r="399" spans="1:19" x14ac:dyDescent="0.25">
      <c r="A399" s="1">
        <v>142</v>
      </c>
      <c r="B399" s="1">
        <v>80</v>
      </c>
      <c r="C399" s="1">
        <v>190</v>
      </c>
      <c r="D399" s="1">
        <v>152</v>
      </c>
      <c r="E399" s="1">
        <v>243</v>
      </c>
      <c r="F399" s="1">
        <v>182</v>
      </c>
      <c r="G399" s="1">
        <v>36</v>
      </c>
      <c r="H399" s="1">
        <v>240</v>
      </c>
      <c r="I399" s="1">
        <v>145</v>
      </c>
      <c r="J399" s="1">
        <v>210</v>
      </c>
      <c r="K399" s="1">
        <v>222</v>
      </c>
      <c r="L399" s="1">
        <v>138</v>
      </c>
      <c r="M399" s="1">
        <v>178</v>
      </c>
      <c r="N399" s="1">
        <v>89</v>
      </c>
      <c r="O399" s="1">
        <v>237</v>
      </c>
      <c r="P399" s="1">
        <v>216</v>
      </c>
      <c r="S399" s="1">
        <v>175</v>
      </c>
    </row>
    <row r="400" spans="1:19" x14ac:dyDescent="0.25">
      <c r="B400" s="1">
        <v>63</v>
      </c>
      <c r="C400" s="1">
        <v>188</v>
      </c>
      <c r="D400" s="1">
        <v>253</v>
      </c>
      <c r="E400" s="1">
        <v>218</v>
      </c>
      <c r="F400" s="1">
        <v>107</v>
      </c>
      <c r="G400" s="1">
        <v>143</v>
      </c>
      <c r="H400" s="1">
        <v>139</v>
      </c>
      <c r="I400" s="1">
        <v>144</v>
      </c>
      <c r="J400" s="1">
        <v>152</v>
      </c>
      <c r="K400" s="1">
        <v>195</v>
      </c>
      <c r="L400" s="1">
        <v>166</v>
      </c>
      <c r="M400" s="1">
        <v>142</v>
      </c>
      <c r="N400" s="1">
        <v>130</v>
      </c>
      <c r="O400" s="1">
        <v>100</v>
      </c>
      <c r="P400" s="1">
        <v>18</v>
      </c>
      <c r="Q400" s="1">
        <v>85</v>
      </c>
      <c r="S400" s="1">
        <v>70</v>
      </c>
    </row>
    <row r="401" spans="1:19" x14ac:dyDescent="0.25">
      <c r="A401" s="1">
        <v>131</v>
      </c>
      <c r="B401" s="1">
        <v>153</v>
      </c>
      <c r="C401" s="1">
        <v>60</v>
      </c>
      <c r="D401" s="1">
        <v>177</v>
      </c>
      <c r="E401" s="1">
        <v>85</v>
      </c>
      <c r="F401" s="1">
        <v>47</v>
      </c>
      <c r="G401" s="1">
        <v>154</v>
      </c>
      <c r="H401" s="1">
        <v>21</v>
      </c>
      <c r="I401" s="1">
        <v>251</v>
      </c>
      <c r="J401" s="1">
        <v>170</v>
      </c>
      <c r="K401" s="1">
        <v>85</v>
      </c>
      <c r="L401" s="1">
        <v>195</v>
      </c>
      <c r="M401" s="1">
        <v>136</v>
      </c>
      <c r="N401" s="1">
        <v>16</v>
      </c>
      <c r="O401" s="1">
        <v>89</v>
      </c>
      <c r="P401" s="1">
        <v>147</v>
      </c>
      <c r="S401" s="1">
        <v>118</v>
      </c>
    </row>
    <row r="402" spans="1:19" x14ac:dyDescent="0.25">
      <c r="B402" s="1">
        <v>85</v>
      </c>
      <c r="C402" s="1">
        <v>229</v>
      </c>
      <c r="D402" s="1">
        <v>111</v>
      </c>
      <c r="E402" s="1">
        <v>220</v>
      </c>
      <c r="F402" s="1">
        <v>38</v>
      </c>
      <c r="G402" s="1">
        <v>87</v>
      </c>
      <c r="H402" s="1">
        <v>58</v>
      </c>
      <c r="I402" s="1">
        <v>158</v>
      </c>
      <c r="J402" s="1">
        <v>181</v>
      </c>
      <c r="K402" s="1">
        <v>198</v>
      </c>
      <c r="L402" s="1">
        <v>81</v>
      </c>
      <c r="M402" s="1">
        <v>32</v>
      </c>
      <c r="N402" s="1">
        <v>187</v>
      </c>
      <c r="O402" s="1">
        <v>88</v>
      </c>
      <c r="P402" s="1">
        <v>236</v>
      </c>
      <c r="Q402" s="1">
        <v>192</v>
      </c>
      <c r="S402" s="1">
        <v>83</v>
      </c>
    </row>
    <row r="403" spans="1:19" x14ac:dyDescent="0.25">
      <c r="A403" s="1">
        <v>107</v>
      </c>
      <c r="B403" s="1">
        <v>16</v>
      </c>
      <c r="C403" s="1">
        <v>71</v>
      </c>
      <c r="D403" s="1">
        <v>63</v>
      </c>
      <c r="E403" s="1">
        <v>10</v>
      </c>
      <c r="F403" s="1">
        <v>5</v>
      </c>
      <c r="G403" s="1">
        <v>172</v>
      </c>
      <c r="H403" s="1">
        <v>46</v>
      </c>
      <c r="I403" s="1">
        <v>99</v>
      </c>
      <c r="J403" s="1">
        <v>199</v>
      </c>
      <c r="K403" s="1">
        <v>32</v>
      </c>
      <c r="L403" s="1">
        <v>154</v>
      </c>
      <c r="M403" s="1">
        <v>223</v>
      </c>
      <c r="N403" s="1">
        <v>186</v>
      </c>
      <c r="O403" s="1">
        <v>248</v>
      </c>
      <c r="P403" s="1">
        <v>192</v>
      </c>
      <c r="S403" s="1">
        <v>3</v>
      </c>
    </row>
    <row r="404" spans="1:19" x14ac:dyDescent="0.25">
      <c r="B404" s="1">
        <v>60</v>
      </c>
      <c r="C404" s="1">
        <v>51</v>
      </c>
      <c r="D404" s="1">
        <v>7</v>
      </c>
      <c r="E404" s="1">
        <v>190</v>
      </c>
      <c r="F404" s="1">
        <v>119</v>
      </c>
      <c r="G404" s="1">
        <v>124</v>
      </c>
      <c r="H404" s="1">
        <v>125</v>
      </c>
      <c r="I404" s="1">
        <v>202</v>
      </c>
      <c r="J404" s="1">
        <v>5</v>
      </c>
      <c r="K404" s="1">
        <v>23</v>
      </c>
      <c r="L404" s="1">
        <v>180</v>
      </c>
      <c r="M404" s="1">
        <v>158</v>
      </c>
      <c r="N404" s="1">
        <v>241</v>
      </c>
      <c r="O404" s="1">
        <v>168</v>
      </c>
      <c r="P404" s="1">
        <v>87</v>
      </c>
      <c r="Q404" s="1">
        <v>128</v>
      </c>
      <c r="S404" s="1">
        <v>162</v>
      </c>
    </row>
    <row r="405" spans="1:19" x14ac:dyDescent="0.25">
      <c r="B405" s="1">
        <v>4</v>
      </c>
      <c r="C405" s="1">
        <v>99</v>
      </c>
      <c r="D405" s="1">
        <v>230</v>
      </c>
      <c r="E405" s="1">
        <v>205</v>
      </c>
      <c r="F405" s="1">
        <v>87</v>
      </c>
      <c r="G405" s="1">
        <v>241</v>
      </c>
      <c r="H405" s="1">
        <v>72</v>
      </c>
      <c r="I405" s="1">
        <v>12</v>
      </c>
      <c r="J405" s="1">
        <v>200</v>
      </c>
      <c r="K405" s="1">
        <v>108</v>
      </c>
      <c r="L405" s="1">
        <v>246</v>
      </c>
      <c r="M405" s="1">
        <v>253</v>
      </c>
      <c r="N405" s="1">
        <v>179</v>
      </c>
      <c r="O405" s="1">
        <v>76</v>
      </c>
      <c r="P405" s="1">
        <v>201</v>
      </c>
      <c r="Q405" s="1">
        <v>220</v>
      </c>
      <c r="S405" s="1">
        <v>43</v>
      </c>
    </row>
    <row r="406" spans="1:19" x14ac:dyDescent="0.25">
      <c r="B406" s="1">
        <v>99</v>
      </c>
      <c r="C406" s="1">
        <v>225</v>
      </c>
      <c r="D406" s="1">
        <v>48</v>
      </c>
      <c r="E406" s="1">
        <v>109</v>
      </c>
      <c r="F406" s="1">
        <v>81</v>
      </c>
      <c r="G406" s="1">
        <v>118</v>
      </c>
      <c r="H406" s="1">
        <v>63</v>
      </c>
      <c r="I406" s="1">
        <v>97</v>
      </c>
      <c r="J406" s="1">
        <v>4</v>
      </c>
      <c r="K406" s="1">
        <v>74</v>
      </c>
      <c r="L406" s="1">
        <v>185</v>
      </c>
      <c r="M406" s="1">
        <v>145</v>
      </c>
      <c r="N406" s="1">
        <v>0</v>
      </c>
      <c r="O406" s="1">
        <v>39</v>
      </c>
      <c r="P406" s="1">
        <v>62</v>
      </c>
      <c r="Q406" s="1">
        <v>11</v>
      </c>
      <c r="S406" s="1">
        <v>134</v>
      </c>
    </row>
    <row r="407" spans="1:19" x14ac:dyDescent="0.25">
      <c r="A407" s="1">
        <v>135</v>
      </c>
      <c r="B407" s="1">
        <v>88</v>
      </c>
      <c r="C407" s="1">
        <v>184</v>
      </c>
      <c r="D407" s="1">
        <v>177</v>
      </c>
      <c r="E407" s="1">
        <v>219</v>
      </c>
      <c r="F407" s="1">
        <v>66</v>
      </c>
      <c r="G407" s="1">
        <v>156</v>
      </c>
      <c r="H407" s="1">
        <v>123</v>
      </c>
      <c r="I407" s="1">
        <v>171</v>
      </c>
      <c r="J407" s="1">
        <v>153</v>
      </c>
      <c r="K407" s="1">
        <v>136</v>
      </c>
      <c r="L407" s="1">
        <v>158</v>
      </c>
      <c r="M407" s="1">
        <v>147</v>
      </c>
      <c r="N407" s="1">
        <v>57</v>
      </c>
      <c r="O407" s="1">
        <v>176</v>
      </c>
      <c r="P407" s="1">
        <v>145</v>
      </c>
      <c r="S407" s="1">
        <v>123</v>
      </c>
    </row>
    <row r="408" spans="1:19" x14ac:dyDescent="0.25">
      <c r="B408" s="1">
        <v>57</v>
      </c>
      <c r="C408" s="1">
        <v>165</v>
      </c>
      <c r="D408" s="1">
        <v>191</v>
      </c>
      <c r="E408" s="1">
        <v>108</v>
      </c>
      <c r="F408" s="1">
        <v>94</v>
      </c>
      <c r="G408" s="1">
        <v>19</v>
      </c>
      <c r="H408" s="1">
        <v>93</v>
      </c>
      <c r="I408" s="1">
        <v>20</v>
      </c>
      <c r="J408" s="1">
        <v>111</v>
      </c>
      <c r="K408" s="1">
        <v>213</v>
      </c>
      <c r="L408" s="1">
        <v>163</v>
      </c>
      <c r="M408" s="1">
        <v>131</v>
      </c>
      <c r="N408" s="1">
        <v>179</v>
      </c>
      <c r="O408" s="1">
        <v>137</v>
      </c>
      <c r="P408" s="1">
        <v>142</v>
      </c>
      <c r="Q408" s="1">
        <v>131</v>
      </c>
      <c r="S408" s="1">
        <v>156</v>
      </c>
    </row>
    <row r="409" spans="1:19" x14ac:dyDescent="0.25">
      <c r="B409" s="1">
        <v>50</v>
      </c>
      <c r="C409" s="1">
        <v>96</v>
      </c>
      <c r="D409" s="1">
        <v>189</v>
      </c>
      <c r="E409" s="1">
        <v>159</v>
      </c>
      <c r="F409" s="1">
        <v>101</v>
      </c>
      <c r="G409" s="1">
        <v>10</v>
      </c>
      <c r="H409" s="1">
        <v>87</v>
      </c>
      <c r="I409" s="1">
        <v>40</v>
      </c>
      <c r="J409" s="1">
        <v>126</v>
      </c>
      <c r="K409" s="1">
        <v>99</v>
      </c>
      <c r="L409" s="1">
        <v>8</v>
      </c>
      <c r="M409" s="1">
        <v>157</v>
      </c>
      <c r="N409" s="1">
        <v>199</v>
      </c>
      <c r="O409" s="1">
        <v>251</v>
      </c>
      <c r="P409" s="1">
        <v>112</v>
      </c>
      <c r="Q409" s="1">
        <v>46</v>
      </c>
      <c r="S409" s="1">
        <v>223</v>
      </c>
    </row>
    <row r="410" spans="1:19" x14ac:dyDescent="0.25">
      <c r="A410" s="1">
        <v>187</v>
      </c>
      <c r="B410" s="1">
        <v>16</v>
      </c>
      <c r="C410" s="1">
        <v>82</v>
      </c>
      <c r="D410" s="1">
        <v>206</v>
      </c>
      <c r="E410" s="1">
        <v>13</v>
      </c>
      <c r="F410" s="1">
        <v>142</v>
      </c>
      <c r="G410" s="1">
        <v>126</v>
      </c>
      <c r="H410" s="1">
        <v>88</v>
      </c>
      <c r="I410" s="1">
        <v>115</v>
      </c>
      <c r="J410" s="1">
        <v>79</v>
      </c>
      <c r="K410" s="1">
        <v>157</v>
      </c>
      <c r="L410" s="1">
        <v>57</v>
      </c>
      <c r="M410" s="1">
        <v>212</v>
      </c>
      <c r="N410" s="1">
        <v>135</v>
      </c>
      <c r="O410" s="1">
        <v>120</v>
      </c>
      <c r="P410" s="1">
        <v>168</v>
      </c>
      <c r="S410" s="1">
        <v>116</v>
      </c>
    </row>
    <row r="411" spans="1:19" x14ac:dyDescent="0.25">
      <c r="A411" s="1">
        <v>231</v>
      </c>
      <c r="B411" s="1">
        <v>239</v>
      </c>
      <c r="C411" s="1">
        <v>117</v>
      </c>
      <c r="D411" s="1">
        <v>94</v>
      </c>
      <c r="E411" s="1">
        <v>252</v>
      </c>
      <c r="F411" s="1">
        <v>63</v>
      </c>
      <c r="G411" s="1">
        <v>228</v>
      </c>
      <c r="H411" s="1">
        <v>134</v>
      </c>
      <c r="I411" s="1">
        <v>253</v>
      </c>
      <c r="J411" s="1">
        <v>120</v>
      </c>
      <c r="K411" s="1">
        <v>200</v>
      </c>
      <c r="L411" s="1">
        <v>247</v>
      </c>
      <c r="M411" s="1">
        <v>122</v>
      </c>
      <c r="N411" s="1">
        <v>132</v>
      </c>
      <c r="O411" s="1">
        <v>111</v>
      </c>
      <c r="P411" s="1">
        <v>19</v>
      </c>
      <c r="S411" s="1">
        <v>29</v>
      </c>
    </row>
    <row r="412" spans="1:19" x14ac:dyDescent="0.25">
      <c r="A412" s="1">
        <v>109</v>
      </c>
      <c r="B412" s="1">
        <v>76</v>
      </c>
      <c r="C412" s="1">
        <v>209</v>
      </c>
      <c r="D412" s="1">
        <v>20</v>
      </c>
      <c r="E412" s="1">
        <v>113</v>
      </c>
      <c r="F412" s="1">
        <v>22</v>
      </c>
      <c r="G412" s="1">
        <v>217</v>
      </c>
      <c r="H412" s="1">
        <v>115</v>
      </c>
      <c r="I412" s="1">
        <v>252</v>
      </c>
      <c r="J412" s="1">
        <v>100</v>
      </c>
      <c r="K412" s="1">
        <v>144</v>
      </c>
      <c r="L412" s="1">
        <v>237</v>
      </c>
      <c r="M412" s="1">
        <v>58</v>
      </c>
      <c r="N412" s="1">
        <v>35</v>
      </c>
      <c r="O412" s="1">
        <v>173</v>
      </c>
      <c r="P412" s="1">
        <v>218</v>
      </c>
      <c r="S412" s="1">
        <v>99</v>
      </c>
    </row>
    <row r="413" spans="1:19" x14ac:dyDescent="0.25">
      <c r="A413" s="1">
        <v>153</v>
      </c>
      <c r="B413" s="1">
        <v>246</v>
      </c>
      <c r="C413" s="1">
        <v>56</v>
      </c>
      <c r="D413" s="1">
        <v>100</v>
      </c>
      <c r="E413" s="1">
        <v>151</v>
      </c>
      <c r="F413" s="1">
        <v>13</v>
      </c>
      <c r="G413" s="1">
        <v>225</v>
      </c>
      <c r="H413" s="1">
        <v>4</v>
      </c>
      <c r="I413" s="1">
        <v>60</v>
      </c>
      <c r="J413" s="1">
        <v>195</v>
      </c>
      <c r="K413" s="1">
        <v>84</v>
      </c>
      <c r="L413" s="1">
        <v>0</v>
      </c>
      <c r="M413" s="1">
        <v>230</v>
      </c>
      <c r="N413" s="1">
        <v>240</v>
      </c>
      <c r="O413" s="1">
        <v>238</v>
      </c>
      <c r="P413" s="1">
        <v>73</v>
      </c>
      <c r="S413" s="1">
        <v>153</v>
      </c>
    </row>
    <row r="414" spans="1:19" x14ac:dyDescent="0.25">
      <c r="B414" s="1">
        <v>57</v>
      </c>
      <c r="C414" s="1">
        <v>10</v>
      </c>
      <c r="D414" s="1">
        <v>242</v>
      </c>
      <c r="E414" s="1">
        <v>129</v>
      </c>
      <c r="F414" s="1">
        <v>209</v>
      </c>
      <c r="G414" s="1">
        <v>57</v>
      </c>
      <c r="H414" s="1">
        <v>101</v>
      </c>
      <c r="I414" s="1">
        <v>88</v>
      </c>
      <c r="J414" s="1">
        <v>76</v>
      </c>
      <c r="K414" s="1">
        <v>100</v>
      </c>
      <c r="L414" s="1">
        <v>134</v>
      </c>
      <c r="M414" s="1">
        <v>228</v>
      </c>
      <c r="N414" s="1">
        <v>94</v>
      </c>
      <c r="O414" s="1">
        <v>130</v>
      </c>
      <c r="P414" s="1">
        <v>124</v>
      </c>
      <c r="Q414" s="1">
        <v>75</v>
      </c>
      <c r="S414" s="1">
        <v>60</v>
      </c>
    </row>
    <row r="415" spans="1:19" x14ac:dyDescent="0.25">
      <c r="A415" s="1">
        <v>124</v>
      </c>
      <c r="B415" s="1">
        <v>38</v>
      </c>
      <c r="C415" s="1">
        <v>180</v>
      </c>
      <c r="D415" s="1">
        <v>211</v>
      </c>
      <c r="E415" s="1">
        <v>74</v>
      </c>
      <c r="F415" s="1">
        <v>91</v>
      </c>
      <c r="G415" s="1">
        <v>29</v>
      </c>
      <c r="H415" s="1">
        <v>246</v>
      </c>
      <c r="I415" s="1">
        <v>125</v>
      </c>
      <c r="J415" s="1">
        <v>248</v>
      </c>
      <c r="K415" s="1">
        <v>141</v>
      </c>
      <c r="L415" s="1">
        <v>129</v>
      </c>
      <c r="M415" s="1">
        <v>162</v>
      </c>
      <c r="N415" s="1">
        <v>57</v>
      </c>
      <c r="O415" s="1">
        <v>235</v>
      </c>
      <c r="P415" s="1">
        <v>154</v>
      </c>
      <c r="S415" s="1">
        <v>241</v>
      </c>
    </row>
    <row r="416" spans="1:19" x14ac:dyDescent="0.25">
      <c r="B416" s="1">
        <v>10</v>
      </c>
      <c r="C416" s="1">
        <v>189</v>
      </c>
      <c r="D416" s="1">
        <v>145</v>
      </c>
      <c r="E416" s="1">
        <v>53</v>
      </c>
      <c r="F416" s="1">
        <v>205</v>
      </c>
      <c r="G416" s="1">
        <v>138</v>
      </c>
      <c r="H416" s="1">
        <v>89</v>
      </c>
      <c r="I416" s="1">
        <v>162</v>
      </c>
      <c r="J416" s="1">
        <v>146</v>
      </c>
      <c r="K416" s="1">
        <v>132</v>
      </c>
      <c r="L416" s="1">
        <v>142</v>
      </c>
      <c r="M416" s="1">
        <v>2</v>
      </c>
      <c r="N416" s="1">
        <v>156</v>
      </c>
      <c r="O416" s="1">
        <v>106</v>
      </c>
      <c r="P416" s="1">
        <v>90</v>
      </c>
      <c r="Q416" s="1">
        <v>40</v>
      </c>
      <c r="S416" s="1">
        <v>251</v>
      </c>
    </row>
    <row r="417" spans="1:19" x14ac:dyDescent="0.25">
      <c r="A417" s="1">
        <v>238</v>
      </c>
      <c r="B417" s="1">
        <v>192</v>
      </c>
      <c r="C417" s="1">
        <v>247</v>
      </c>
      <c r="D417" s="1">
        <v>86</v>
      </c>
      <c r="E417" s="1">
        <v>191</v>
      </c>
      <c r="F417" s="1">
        <v>159</v>
      </c>
      <c r="G417" s="1">
        <v>225</v>
      </c>
      <c r="H417" s="1">
        <v>224</v>
      </c>
      <c r="I417" s="1">
        <v>169</v>
      </c>
      <c r="J417" s="1">
        <v>26</v>
      </c>
      <c r="K417" s="1">
        <v>144</v>
      </c>
      <c r="L417" s="1">
        <v>56</v>
      </c>
      <c r="M417" s="1">
        <v>194</v>
      </c>
      <c r="N417" s="1">
        <v>216</v>
      </c>
      <c r="O417" s="1">
        <v>46</v>
      </c>
      <c r="P417" s="1">
        <v>147</v>
      </c>
      <c r="S417" s="1">
        <v>222</v>
      </c>
    </row>
    <row r="418" spans="1:19" x14ac:dyDescent="0.25">
      <c r="A418" s="1">
        <v>121</v>
      </c>
      <c r="B418" s="1">
        <v>13</v>
      </c>
      <c r="C418" s="1">
        <v>148</v>
      </c>
      <c r="D418" s="1">
        <v>49</v>
      </c>
      <c r="E418" s="1">
        <v>186</v>
      </c>
      <c r="F418" s="1">
        <v>249</v>
      </c>
      <c r="G418" s="1">
        <v>189</v>
      </c>
      <c r="H418" s="1">
        <v>114</v>
      </c>
      <c r="I418" s="1">
        <v>226</v>
      </c>
      <c r="J418" s="1">
        <v>94</v>
      </c>
      <c r="K418" s="1">
        <v>103</v>
      </c>
      <c r="L418" s="1">
        <v>209</v>
      </c>
      <c r="M418" s="1">
        <v>23</v>
      </c>
      <c r="N418" s="1">
        <v>87</v>
      </c>
      <c r="O418" s="1">
        <v>158</v>
      </c>
      <c r="P418" s="1">
        <v>72</v>
      </c>
      <c r="S418" s="1">
        <v>115</v>
      </c>
    </row>
    <row r="419" spans="1:19" x14ac:dyDescent="0.25">
      <c r="A419" s="1">
        <v>169</v>
      </c>
      <c r="B419" s="1">
        <v>8</v>
      </c>
      <c r="C419" s="1">
        <v>139</v>
      </c>
      <c r="D419" s="1">
        <v>18</v>
      </c>
      <c r="E419" s="1">
        <v>244</v>
      </c>
      <c r="F419" s="1">
        <v>112</v>
      </c>
      <c r="G419" s="1">
        <v>23</v>
      </c>
      <c r="H419" s="1">
        <v>169</v>
      </c>
      <c r="I419" s="1">
        <v>8</v>
      </c>
      <c r="J419" s="1">
        <v>27</v>
      </c>
      <c r="K419" s="1">
        <v>22</v>
      </c>
      <c r="L419" s="1">
        <v>197</v>
      </c>
      <c r="M419" s="1">
        <v>142</v>
      </c>
      <c r="N419" s="1">
        <v>74</v>
      </c>
      <c r="O419" s="1">
        <v>178</v>
      </c>
      <c r="P419" s="1">
        <v>103</v>
      </c>
      <c r="S419" s="1">
        <v>19</v>
      </c>
    </row>
    <row r="420" spans="1:19" x14ac:dyDescent="0.25">
      <c r="B420" s="1">
        <v>40</v>
      </c>
      <c r="C420" s="1">
        <v>254</v>
      </c>
      <c r="D420" s="1">
        <v>6</v>
      </c>
      <c r="E420" s="1">
        <v>42</v>
      </c>
      <c r="F420" s="1">
        <v>217</v>
      </c>
      <c r="G420" s="1">
        <v>59</v>
      </c>
      <c r="H420" s="1">
        <v>101</v>
      </c>
      <c r="I420" s="1">
        <v>36</v>
      </c>
      <c r="J420" s="1">
        <v>146</v>
      </c>
      <c r="K420" s="1">
        <v>51</v>
      </c>
      <c r="L420" s="1">
        <v>92</v>
      </c>
      <c r="M420" s="1">
        <v>57</v>
      </c>
      <c r="N420" s="1">
        <v>136</v>
      </c>
      <c r="O420" s="1">
        <v>66</v>
      </c>
      <c r="P420" s="1">
        <v>7</v>
      </c>
      <c r="Q420" s="1">
        <v>101</v>
      </c>
      <c r="S420" s="1">
        <v>1</v>
      </c>
    </row>
    <row r="421" spans="1:19" x14ac:dyDescent="0.25">
      <c r="B421" s="1">
        <v>12</v>
      </c>
      <c r="C421" s="1">
        <v>124</v>
      </c>
      <c r="D421" s="1">
        <v>200</v>
      </c>
      <c r="E421" s="1">
        <v>160</v>
      </c>
      <c r="F421" s="1">
        <v>112</v>
      </c>
      <c r="G421" s="1">
        <v>30</v>
      </c>
      <c r="H421" s="1">
        <v>88</v>
      </c>
      <c r="I421" s="1">
        <v>54</v>
      </c>
      <c r="J421" s="1">
        <v>21</v>
      </c>
      <c r="K421" s="1">
        <v>172</v>
      </c>
      <c r="L421" s="1">
        <v>67</v>
      </c>
      <c r="M421" s="1">
        <v>159</v>
      </c>
      <c r="N421" s="1">
        <v>43</v>
      </c>
      <c r="O421" s="1">
        <v>79</v>
      </c>
      <c r="P421" s="1">
        <v>100</v>
      </c>
      <c r="Q421" s="1">
        <v>84</v>
      </c>
      <c r="S421" s="1">
        <v>72</v>
      </c>
    </row>
    <row r="422" spans="1:19" x14ac:dyDescent="0.25">
      <c r="B422" s="1">
        <v>53</v>
      </c>
      <c r="C422" s="1">
        <v>219</v>
      </c>
      <c r="D422" s="1">
        <v>90</v>
      </c>
      <c r="E422" s="1">
        <v>108</v>
      </c>
      <c r="F422" s="1">
        <v>91</v>
      </c>
      <c r="G422" s="1">
        <v>132</v>
      </c>
      <c r="H422" s="1">
        <v>159</v>
      </c>
      <c r="I422" s="1">
        <v>73</v>
      </c>
      <c r="J422" s="1">
        <v>170</v>
      </c>
      <c r="K422" s="1">
        <v>253</v>
      </c>
      <c r="L422" s="1">
        <v>104</v>
      </c>
      <c r="M422" s="1">
        <v>197</v>
      </c>
      <c r="N422" s="1">
        <v>139</v>
      </c>
      <c r="O422" s="1">
        <v>248</v>
      </c>
      <c r="P422" s="1">
        <v>230</v>
      </c>
      <c r="Q422" s="1">
        <v>84</v>
      </c>
      <c r="S422" s="1">
        <v>69</v>
      </c>
    </row>
    <row r="423" spans="1:19" x14ac:dyDescent="0.25">
      <c r="B423" s="1">
        <v>82</v>
      </c>
      <c r="C423" s="1">
        <v>39</v>
      </c>
      <c r="D423" s="1">
        <v>170</v>
      </c>
      <c r="E423" s="1">
        <v>134</v>
      </c>
      <c r="F423" s="1">
        <v>171</v>
      </c>
      <c r="G423" s="1">
        <v>63</v>
      </c>
      <c r="H423" s="1">
        <v>139</v>
      </c>
      <c r="I423" s="1">
        <v>199</v>
      </c>
      <c r="J423" s="1">
        <v>218</v>
      </c>
      <c r="K423" s="1">
        <v>224</v>
      </c>
      <c r="L423" s="1">
        <v>180</v>
      </c>
      <c r="M423" s="1">
        <v>160</v>
      </c>
      <c r="N423" s="1">
        <v>110</v>
      </c>
      <c r="O423" s="1">
        <v>137</v>
      </c>
      <c r="P423" s="1">
        <v>68</v>
      </c>
      <c r="Q423" s="1">
        <v>8</v>
      </c>
      <c r="S423" s="1">
        <v>4</v>
      </c>
    </row>
    <row r="424" spans="1:19" x14ac:dyDescent="0.25">
      <c r="A424" s="1">
        <v>155</v>
      </c>
      <c r="B424" s="1">
        <v>230</v>
      </c>
      <c r="C424" s="1">
        <v>89</v>
      </c>
      <c r="D424" s="1">
        <v>50</v>
      </c>
      <c r="E424" s="1">
        <v>20</v>
      </c>
      <c r="F424" s="1">
        <v>67</v>
      </c>
      <c r="G424" s="1">
        <v>222</v>
      </c>
      <c r="H424" s="1">
        <v>46</v>
      </c>
      <c r="I424" s="1">
        <v>239</v>
      </c>
      <c r="J424" s="1">
        <v>138</v>
      </c>
      <c r="K424" s="1">
        <v>148</v>
      </c>
      <c r="L424" s="1">
        <v>224</v>
      </c>
      <c r="M424" s="1">
        <v>153</v>
      </c>
      <c r="N424" s="1">
        <v>94</v>
      </c>
      <c r="O424" s="1">
        <v>141</v>
      </c>
      <c r="P424" s="1">
        <v>254</v>
      </c>
      <c r="S424" s="1">
        <v>178</v>
      </c>
    </row>
    <row r="425" spans="1:19" x14ac:dyDescent="0.25">
      <c r="A425" s="1">
        <v>148</v>
      </c>
      <c r="B425" s="1">
        <v>216</v>
      </c>
      <c r="C425" s="1">
        <v>247</v>
      </c>
      <c r="D425" s="1">
        <v>89</v>
      </c>
      <c r="E425" s="1">
        <v>65</v>
      </c>
      <c r="F425" s="1">
        <v>220</v>
      </c>
      <c r="G425" s="1">
        <v>80</v>
      </c>
      <c r="H425" s="1">
        <v>212</v>
      </c>
      <c r="I425" s="1">
        <v>179</v>
      </c>
      <c r="J425" s="1">
        <v>119</v>
      </c>
      <c r="K425" s="1">
        <v>138</v>
      </c>
      <c r="L425" s="1">
        <v>32</v>
      </c>
      <c r="M425" s="1">
        <v>129</v>
      </c>
      <c r="N425" s="1">
        <v>245</v>
      </c>
      <c r="O425" s="1">
        <v>118</v>
      </c>
      <c r="P425" s="1">
        <v>11</v>
      </c>
      <c r="S425" s="1">
        <v>101</v>
      </c>
    </row>
    <row r="426" spans="1:19" x14ac:dyDescent="0.25">
      <c r="A426" s="1">
        <v>249</v>
      </c>
      <c r="B426" s="1">
        <v>212</v>
      </c>
      <c r="C426" s="1">
        <v>213</v>
      </c>
      <c r="D426" s="1">
        <v>93</v>
      </c>
      <c r="E426" s="1">
        <v>238</v>
      </c>
      <c r="F426" s="1">
        <v>57</v>
      </c>
      <c r="G426" s="1">
        <v>62</v>
      </c>
      <c r="H426" s="1">
        <v>136</v>
      </c>
      <c r="I426" s="1">
        <v>197</v>
      </c>
      <c r="J426" s="1">
        <v>79</v>
      </c>
      <c r="K426" s="1">
        <v>182</v>
      </c>
      <c r="L426" s="1">
        <v>198</v>
      </c>
      <c r="M426" s="1">
        <v>232</v>
      </c>
      <c r="N426" s="1">
        <v>81</v>
      </c>
      <c r="O426" s="1">
        <v>240</v>
      </c>
      <c r="P426" s="1">
        <v>60</v>
      </c>
      <c r="S426" s="1">
        <v>222</v>
      </c>
    </row>
    <row r="427" spans="1:19" x14ac:dyDescent="0.25">
      <c r="A427" s="1">
        <v>187</v>
      </c>
      <c r="B427" s="1">
        <v>176</v>
      </c>
      <c r="C427" s="1">
        <v>246</v>
      </c>
      <c r="D427" s="1">
        <v>92</v>
      </c>
      <c r="E427" s="1">
        <v>229</v>
      </c>
      <c r="F427" s="1">
        <v>46</v>
      </c>
      <c r="G427" s="1">
        <v>220</v>
      </c>
      <c r="H427" s="1">
        <v>23</v>
      </c>
      <c r="I427" s="1">
        <v>130</v>
      </c>
      <c r="J427" s="1">
        <v>108</v>
      </c>
      <c r="K427" s="1">
        <v>96</v>
      </c>
      <c r="L427" s="1">
        <v>231</v>
      </c>
      <c r="M427" s="1">
        <v>206</v>
      </c>
      <c r="N427" s="1">
        <v>49</v>
      </c>
      <c r="O427" s="1">
        <v>23</v>
      </c>
      <c r="P427" s="1">
        <v>227</v>
      </c>
      <c r="S427" s="1">
        <v>240</v>
      </c>
    </row>
    <row r="428" spans="1:19" x14ac:dyDescent="0.25">
      <c r="A428" s="1">
        <v>158</v>
      </c>
      <c r="B428" s="1">
        <v>214</v>
      </c>
      <c r="C428" s="1">
        <v>170</v>
      </c>
      <c r="D428" s="1">
        <v>196</v>
      </c>
      <c r="E428" s="1">
        <v>96</v>
      </c>
      <c r="F428" s="1">
        <v>107</v>
      </c>
      <c r="G428" s="1">
        <v>243</v>
      </c>
      <c r="H428" s="1">
        <v>24</v>
      </c>
      <c r="I428" s="1">
        <v>46</v>
      </c>
      <c r="J428" s="1">
        <v>146</v>
      </c>
      <c r="K428" s="1">
        <v>233</v>
      </c>
      <c r="L428" s="1">
        <v>14</v>
      </c>
      <c r="M428" s="1">
        <v>165</v>
      </c>
      <c r="N428" s="1">
        <v>139</v>
      </c>
      <c r="O428" s="1">
        <v>135</v>
      </c>
      <c r="P428" s="1">
        <v>62</v>
      </c>
      <c r="S428" s="1">
        <v>131</v>
      </c>
    </row>
    <row r="429" spans="1:19" x14ac:dyDescent="0.25">
      <c r="B429" s="1">
        <v>95</v>
      </c>
      <c r="C429" s="1">
        <v>138</v>
      </c>
      <c r="D429" s="1">
        <v>118</v>
      </c>
      <c r="E429" s="1">
        <v>82</v>
      </c>
      <c r="F429" s="1">
        <v>88</v>
      </c>
      <c r="G429" s="1">
        <v>23</v>
      </c>
      <c r="H429" s="1">
        <v>155</v>
      </c>
      <c r="I429" s="1">
        <v>0</v>
      </c>
      <c r="J429" s="1">
        <v>149</v>
      </c>
      <c r="K429" s="1">
        <v>213</v>
      </c>
      <c r="L429" s="1">
        <v>74</v>
      </c>
      <c r="M429" s="1">
        <v>209</v>
      </c>
      <c r="N429" s="1">
        <v>54</v>
      </c>
      <c r="O429" s="1">
        <v>120</v>
      </c>
      <c r="P429" s="1">
        <v>100</v>
      </c>
      <c r="Q429" s="1">
        <v>36</v>
      </c>
      <c r="S429" s="1">
        <v>188</v>
      </c>
    </row>
    <row r="430" spans="1:19" x14ac:dyDescent="0.25">
      <c r="B430" s="1">
        <v>51</v>
      </c>
      <c r="C430" s="1">
        <v>243</v>
      </c>
      <c r="D430" s="1">
        <v>58</v>
      </c>
      <c r="E430" s="1">
        <v>156</v>
      </c>
      <c r="F430" s="1">
        <v>119</v>
      </c>
      <c r="G430" s="1">
        <v>244</v>
      </c>
      <c r="H430" s="1">
        <v>187</v>
      </c>
      <c r="I430" s="1">
        <v>9</v>
      </c>
      <c r="J430" s="1">
        <v>175</v>
      </c>
      <c r="K430" s="1">
        <v>79</v>
      </c>
      <c r="L430" s="1">
        <v>203</v>
      </c>
      <c r="M430" s="1">
        <v>127</v>
      </c>
      <c r="N430" s="1">
        <v>205</v>
      </c>
      <c r="O430" s="1">
        <v>3</v>
      </c>
      <c r="P430" s="1">
        <v>189</v>
      </c>
      <c r="Q430" s="1">
        <v>188</v>
      </c>
      <c r="S430" s="1">
        <v>139</v>
      </c>
    </row>
    <row r="431" spans="1:19" x14ac:dyDescent="0.25">
      <c r="B431" s="1">
        <v>80</v>
      </c>
      <c r="C431" s="1">
        <v>205</v>
      </c>
      <c r="D431" s="1">
        <v>230</v>
      </c>
      <c r="E431" s="1">
        <v>54</v>
      </c>
      <c r="F431" s="1">
        <v>216</v>
      </c>
      <c r="G431" s="1">
        <v>204</v>
      </c>
      <c r="H431" s="1">
        <v>242</v>
      </c>
      <c r="I431" s="1">
        <v>64</v>
      </c>
      <c r="J431" s="1">
        <v>190</v>
      </c>
      <c r="K431" s="1">
        <v>122</v>
      </c>
      <c r="L431" s="1">
        <v>169</v>
      </c>
      <c r="M431" s="1">
        <v>8</v>
      </c>
      <c r="N431" s="1">
        <v>117</v>
      </c>
      <c r="O431" s="1">
        <v>131</v>
      </c>
      <c r="P431" s="1">
        <v>87</v>
      </c>
      <c r="Q431" s="1">
        <v>74</v>
      </c>
      <c r="S431" s="1">
        <v>116</v>
      </c>
    </row>
    <row r="432" spans="1:19" x14ac:dyDescent="0.25">
      <c r="A432" s="1">
        <v>164</v>
      </c>
      <c r="B432" s="1">
        <v>252</v>
      </c>
      <c r="C432" s="1">
        <v>22</v>
      </c>
      <c r="D432" s="1">
        <v>109</v>
      </c>
      <c r="E432" s="1">
        <v>178</v>
      </c>
      <c r="F432" s="1">
        <v>144</v>
      </c>
      <c r="G432" s="1">
        <v>214</v>
      </c>
      <c r="H432" s="1">
        <v>253</v>
      </c>
      <c r="I432" s="1">
        <v>20</v>
      </c>
      <c r="J432" s="1">
        <v>217</v>
      </c>
      <c r="K432" s="1">
        <v>246</v>
      </c>
      <c r="L432" s="1">
        <v>62</v>
      </c>
      <c r="M432" s="1">
        <v>206</v>
      </c>
      <c r="N432" s="1">
        <v>197</v>
      </c>
      <c r="O432" s="1">
        <v>18</v>
      </c>
      <c r="P432" s="1">
        <v>200</v>
      </c>
      <c r="S432" s="1">
        <v>91</v>
      </c>
    </row>
    <row r="433" spans="1:19" x14ac:dyDescent="0.25">
      <c r="A433" s="1">
        <v>235</v>
      </c>
      <c r="B433" s="1">
        <v>59</v>
      </c>
      <c r="C433" s="1">
        <v>221</v>
      </c>
      <c r="D433" s="1">
        <v>106</v>
      </c>
      <c r="E433" s="1">
        <v>166</v>
      </c>
      <c r="F433" s="1">
        <v>85</v>
      </c>
      <c r="G433" s="1">
        <v>25</v>
      </c>
      <c r="H433" s="1">
        <v>0</v>
      </c>
      <c r="I433" s="1">
        <v>210</v>
      </c>
      <c r="J433" s="1">
        <v>253</v>
      </c>
      <c r="K433" s="1">
        <v>155</v>
      </c>
      <c r="L433" s="1">
        <v>219</v>
      </c>
      <c r="M433" s="1">
        <v>180</v>
      </c>
      <c r="N433" s="1">
        <v>190</v>
      </c>
      <c r="O433" s="1">
        <v>21</v>
      </c>
      <c r="P433" s="1">
        <v>76</v>
      </c>
      <c r="S433" s="1">
        <v>176</v>
      </c>
    </row>
    <row r="434" spans="1:19" x14ac:dyDescent="0.25">
      <c r="A434" s="1">
        <v>109</v>
      </c>
      <c r="B434" s="1">
        <v>76</v>
      </c>
      <c r="C434" s="1">
        <v>191</v>
      </c>
      <c r="D434" s="1">
        <v>145</v>
      </c>
      <c r="E434" s="1">
        <v>83</v>
      </c>
      <c r="F434" s="1">
        <v>67</v>
      </c>
      <c r="G434" s="1">
        <v>44</v>
      </c>
      <c r="H434" s="1">
        <v>134</v>
      </c>
      <c r="I434" s="1">
        <v>221</v>
      </c>
      <c r="J434" s="1">
        <v>94</v>
      </c>
      <c r="K434" s="1">
        <v>115</v>
      </c>
      <c r="L434" s="1">
        <v>167</v>
      </c>
      <c r="M434" s="1">
        <v>106</v>
      </c>
      <c r="N434" s="1">
        <v>243</v>
      </c>
      <c r="O434" s="1">
        <v>219</v>
      </c>
      <c r="P434" s="1">
        <v>80</v>
      </c>
      <c r="S434" s="1">
        <v>194</v>
      </c>
    </row>
    <row r="435" spans="1:19" x14ac:dyDescent="0.25">
      <c r="A435" s="1">
        <v>110</v>
      </c>
      <c r="B435" s="1">
        <v>217</v>
      </c>
      <c r="C435" s="1">
        <v>70</v>
      </c>
      <c r="D435" s="1">
        <v>80</v>
      </c>
      <c r="E435" s="1">
        <v>163</v>
      </c>
      <c r="F435" s="1">
        <v>186</v>
      </c>
      <c r="G435" s="1">
        <v>65</v>
      </c>
      <c r="H435" s="1">
        <v>34</v>
      </c>
      <c r="I435" s="1">
        <v>33</v>
      </c>
      <c r="J435" s="1">
        <v>115</v>
      </c>
      <c r="K435" s="1">
        <v>212</v>
      </c>
      <c r="L435" s="1">
        <v>215</v>
      </c>
      <c r="M435" s="1">
        <v>72</v>
      </c>
      <c r="N435" s="1">
        <v>7</v>
      </c>
      <c r="O435" s="1">
        <v>49</v>
      </c>
      <c r="P435" s="1">
        <v>124</v>
      </c>
      <c r="S435" s="1">
        <v>148</v>
      </c>
    </row>
    <row r="436" spans="1:19" x14ac:dyDescent="0.25">
      <c r="A436" s="1">
        <v>186</v>
      </c>
      <c r="B436" s="1">
        <v>154</v>
      </c>
      <c r="C436" s="1">
        <v>89</v>
      </c>
      <c r="D436" s="1">
        <v>123</v>
      </c>
      <c r="E436" s="1">
        <v>191</v>
      </c>
      <c r="F436" s="1">
        <v>243</v>
      </c>
      <c r="G436" s="1">
        <v>137</v>
      </c>
      <c r="H436" s="1">
        <v>66</v>
      </c>
      <c r="I436" s="1">
        <v>79</v>
      </c>
      <c r="J436" s="1">
        <v>97</v>
      </c>
      <c r="K436" s="1">
        <v>64</v>
      </c>
      <c r="L436" s="1">
        <v>111</v>
      </c>
      <c r="M436" s="1">
        <v>143</v>
      </c>
      <c r="N436" s="1">
        <v>167</v>
      </c>
      <c r="O436" s="1">
        <v>246</v>
      </c>
      <c r="P436" s="1">
        <v>118</v>
      </c>
      <c r="S436" s="1">
        <v>229</v>
      </c>
    </row>
    <row r="437" spans="1:19" x14ac:dyDescent="0.25">
      <c r="A437" s="1">
        <v>177</v>
      </c>
      <c r="B437" s="1">
        <v>161</v>
      </c>
      <c r="C437" s="1">
        <v>22</v>
      </c>
      <c r="D437" s="1">
        <v>166</v>
      </c>
      <c r="E437" s="1">
        <v>45</v>
      </c>
      <c r="F437" s="1">
        <v>4</v>
      </c>
      <c r="G437" s="1">
        <v>237</v>
      </c>
      <c r="H437" s="1">
        <v>19</v>
      </c>
      <c r="I437" s="1">
        <v>87</v>
      </c>
      <c r="J437" s="1">
        <v>79</v>
      </c>
      <c r="K437" s="1">
        <v>220</v>
      </c>
      <c r="L437" s="1">
        <v>159</v>
      </c>
      <c r="M437" s="1">
        <v>163</v>
      </c>
      <c r="N437" s="1">
        <v>8</v>
      </c>
      <c r="O437" s="1">
        <v>54</v>
      </c>
      <c r="P437" s="1">
        <v>226</v>
      </c>
      <c r="S437" s="1">
        <v>72</v>
      </c>
    </row>
    <row r="438" spans="1:19" x14ac:dyDescent="0.25">
      <c r="A438" s="1">
        <v>114</v>
      </c>
      <c r="B438" s="1">
        <v>240</v>
      </c>
      <c r="C438" s="1">
        <v>168</v>
      </c>
      <c r="D438" s="1">
        <v>216</v>
      </c>
      <c r="E438" s="1">
        <v>84</v>
      </c>
      <c r="F438" s="1">
        <v>48</v>
      </c>
      <c r="G438" s="1">
        <v>209</v>
      </c>
      <c r="H438" s="1">
        <v>16</v>
      </c>
      <c r="I438" s="1">
        <v>248</v>
      </c>
      <c r="J438" s="1">
        <v>96</v>
      </c>
      <c r="K438" s="1">
        <v>184</v>
      </c>
      <c r="L438" s="1">
        <v>107</v>
      </c>
      <c r="M438" s="1">
        <v>45</v>
      </c>
      <c r="N438" s="1">
        <v>205</v>
      </c>
      <c r="O438" s="1">
        <v>25</v>
      </c>
      <c r="P438" s="1">
        <v>220</v>
      </c>
      <c r="S438" s="1">
        <v>58</v>
      </c>
    </row>
    <row r="439" spans="1:19" x14ac:dyDescent="0.25">
      <c r="A439" s="1">
        <v>180</v>
      </c>
      <c r="B439" s="1">
        <v>206</v>
      </c>
      <c r="C439" s="1">
        <v>136</v>
      </c>
      <c r="D439" s="1">
        <v>20</v>
      </c>
      <c r="E439" s="1">
        <v>38</v>
      </c>
      <c r="F439" s="1">
        <v>21</v>
      </c>
      <c r="G439" s="1">
        <v>61</v>
      </c>
      <c r="H439" s="1">
        <v>90</v>
      </c>
      <c r="I439" s="1">
        <v>47</v>
      </c>
      <c r="J439" s="1">
        <v>211</v>
      </c>
      <c r="K439" s="1">
        <v>77</v>
      </c>
      <c r="L439" s="1">
        <v>155</v>
      </c>
      <c r="M439" s="1">
        <v>62</v>
      </c>
      <c r="N439" s="1">
        <v>116</v>
      </c>
      <c r="O439" s="1">
        <v>224</v>
      </c>
      <c r="P439" s="1">
        <v>219</v>
      </c>
      <c r="S439" s="1">
        <v>109</v>
      </c>
    </row>
    <row r="440" spans="1:19" x14ac:dyDescent="0.25">
      <c r="B440" s="1">
        <v>24</v>
      </c>
      <c r="C440" s="1">
        <v>17</v>
      </c>
      <c r="D440" s="1">
        <v>161</v>
      </c>
      <c r="E440" s="1">
        <v>49</v>
      </c>
      <c r="F440" s="1">
        <v>27</v>
      </c>
      <c r="G440" s="1">
        <v>196</v>
      </c>
      <c r="H440" s="1">
        <v>0</v>
      </c>
      <c r="I440" s="1">
        <v>42</v>
      </c>
      <c r="J440" s="1">
        <v>245</v>
      </c>
      <c r="K440" s="1">
        <v>200</v>
      </c>
      <c r="L440" s="1">
        <v>213</v>
      </c>
      <c r="M440" s="1">
        <v>71</v>
      </c>
      <c r="N440" s="1">
        <v>96</v>
      </c>
      <c r="O440" s="1">
        <v>66</v>
      </c>
      <c r="P440" s="1">
        <v>234</v>
      </c>
      <c r="Q440" s="1">
        <v>1</v>
      </c>
      <c r="S440" s="1">
        <v>131</v>
      </c>
    </row>
    <row r="441" spans="1:19" x14ac:dyDescent="0.25">
      <c r="A441" s="1">
        <v>210</v>
      </c>
      <c r="B441" s="1">
        <v>255</v>
      </c>
      <c r="C441" s="1">
        <v>185</v>
      </c>
      <c r="D441" s="1">
        <v>98</v>
      </c>
      <c r="E441" s="1">
        <v>228</v>
      </c>
      <c r="F441" s="1">
        <v>41</v>
      </c>
      <c r="G441" s="1">
        <v>27</v>
      </c>
      <c r="H441" s="1">
        <v>146</v>
      </c>
      <c r="I441" s="1">
        <v>119</v>
      </c>
      <c r="J441" s="1">
        <v>12</v>
      </c>
      <c r="K441" s="1">
        <v>78</v>
      </c>
      <c r="L441" s="1">
        <v>55</v>
      </c>
      <c r="M441" s="1">
        <v>124</v>
      </c>
      <c r="N441" s="1">
        <v>31</v>
      </c>
      <c r="O441" s="1">
        <v>174</v>
      </c>
      <c r="P441" s="1">
        <v>75</v>
      </c>
      <c r="S441" s="1">
        <v>227</v>
      </c>
    </row>
    <row r="442" spans="1:19" x14ac:dyDescent="0.25">
      <c r="B442" s="1">
        <v>35</v>
      </c>
      <c r="C442" s="1">
        <v>237</v>
      </c>
      <c r="D442" s="1">
        <v>214</v>
      </c>
      <c r="E442" s="1">
        <v>71</v>
      </c>
      <c r="F442" s="1">
        <v>46</v>
      </c>
      <c r="G442" s="1">
        <v>129</v>
      </c>
      <c r="H442" s="1">
        <v>76</v>
      </c>
      <c r="I442" s="1">
        <v>112</v>
      </c>
      <c r="J442" s="1">
        <v>196</v>
      </c>
      <c r="K442" s="1">
        <v>186</v>
      </c>
      <c r="L442" s="1">
        <v>199</v>
      </c>
      <c r="M442" s="1">
        <v>56</v>
      </c>
      <c r="N442" s="1">
        <v>64</v>
      </c>
      <c r="O442" s="1">
        <v>214</v>
      </c>
      <c r="P442" s="1">
        <v>179</v>
      </c>
      <c r="Q442" s="1">
        <v>104</v>
      </c>
      <c r="S442" s="1">
        <v>88</v>
      </c>
    </row>
    <row r="443" spans="1:19" x14ac:dyDescent="0.25">
      <c r="B443" s="1">
        <v>16</v>
      </c>
      <c r="C443" s="1">
        <v>107</v>
      </c>
      <c r="D443" s="1">
        <v>236</v>
      </c>
      <c r="E443" s="1">
        <v>156</v>
      </c>
      <c r="F443" s="1">
        <v>86</v>
      </c>
      <c r="G443" s="1">
        <v>104</v>
      </c>
      <c r="H443" s="1">
        <v>255</v>
      </c>
      <c r="I443" s="1">
        <v>161</v>
      </c>
      <c r="J443" s="1">
        <v>181</v>
      </c>
      <c r="K443" s="1">
        <v>98</v>
      </c>
      <c r="L443" s="1">
        <v>18</v>
      </c>
      <c r="M443" s="1">
        <v>174</v>
      </c>
      <c r="N443" s="1">
        <v>228</v>
      </c>
      <c r="O443" s="1">
        <v>210</v>
      </c>
      <c r="P443" s="1">
        <v>88</v>
      </c>
      <c r="Q443" s="1">
        <v>230</v>
      </c>
      <c r="S443" s="1">
        <v>21</v>
      </c>
    </row>
    <row r="444" spans="1:19" x14ac:dyDescent="0.25">
      <c r="A444" s="1">
        <v>236</v>
      </c>
      <c r="B444" s="1">
        <v>199</v>
      </c>
      <c r="C444" s="1">
        <v>100</v>
      </c>
      <c r="D444" s="1">
        <v>110</v>
      </c>
      <c r="E444" s="1">
        <v>4</v>
      </c>
      <c r="F444" s="1">
        <v>97</v>
      </c>
      <c r="G444" s="1">
        <v>23</v>
      </c>
      <c r="H444" s="1">
        <v>246</v>
      </c>
      <c r="I444" s="1">
        <v>72</v>
      </c>
      <c r="J444" s="1">
        <v>207</v>
      </c>
      <c r="K444" s="1">
        <v>69</v>
      </c>
      <c r="L444" s="1">
        <v>121</v>
      </c>
      <c r="M444" s="1">
        <v>165</v>
      </c>
      <c r="N444" s="1">
        <v>13</v>
      </c>
      <c r="O444" s="1">
        <v>255</v>
      </c>
      <c r="P444" s="1">
        <v>0</v>
      </c>
      <c r="S444" s="1">
        <v>147</v>
      </c>
    </row>
    <row r="445" spans="1:19" x14ac:dyDescent="0.25">
      <c r="A445" s="1">
        <v>249</v>
      </c>
      <c r="B445" s="1">
        <v>254</v>
      </c>
      <c r="C445" s="1">
        <v>182</v>
      </c>
      <c r="D445" s="1">
        <v>102</v>
      </c>
      <c r="E445" s="1">
        <v>73</v>
      </c>
      <c r="F445" s="1">
        <v>52</v>
      </c>
      <c r="G445" s="1">
        <v>91</v>
      </c>
      <c r="H445" s="1">
        <v>183</v>
      </c>
      <c r="I445" s="1">
        <v>117</v>
      </c>
      <c r="J445" s="1">
        <v>98</v>
      </c>
      <c r="K445" s="1">
        <v>6</v>
      </c>
      <c r="L445" s="1">
        <v>34</v>
      </c>
      <c r="M445" s="1">
        <v>175</v>
      </c>
      <c r="N445" s="1">
        <v>122</v>
      </c>
      <c r="O445" s="1">
        <v>100</v>
      </c>
      <c r="P445" s="1">
        <v>147</v>
      </c>
      <c r="S445" s="1">
        <v>69</v>
      </c>
    </row>
    <row r="446" spans="1:19" x14ac:dyDescent="0.25">
      <c r="A446" s="1">
        <v>205</v>
      </c>
      <c r="B446" s="1">
        <v>99</v>
      </c>
      <c r="C446" s="1">
        <v>178</v>
      </c>
      <c r="D446" s="1">
        <v>200</v>
      </c>
      <c r="E446" s="1">
        <v>70</v>
      </c>
      <c r="F446" s="1">
        <v>239</v>
      </c>
      <c r="G446" s="1">
        <v>248</v>
      </c>
      <c r="H446" s="1">
        <v>252</v>
      </c>
      <c r="I446" s="1">
        <v>157</v>
      </c>
      <c r="J446" s="1">
        <v>164</v>
      </c>
      <c r="K446" s="1">
        <v>22</v>
      </c>
      <c r="L446" s="1">
        <v>145</v>
      </c>
      <c r="M446" s="1">
        <v>22</v>
      </c>
      <c r="N446" s="1">
        <v>52</v>
      </c>
      <c r="O446" s="1">
        <v>245</v>
      </c>
      <c r="P446" s="1">
        <v>11</v>
      </c>
      <c r="S446" s="1">
        <v>184</v>
      </c>
    </row>
    <row r="447" spans="1:19" x14ac:dyDescent="0.25">
      <c r="A447" s="1">
        <v>168</v>
      </c>
      <c r="B447" s="1">
        <v>19</v>
      </c>
      <c r="C447" s="1">
        <v>124</v>
      </c>
      <c r="D447" s="1">
        <v>2</v>
      </c>
      <c r="E447" s="1">
        <v>78</v>
      </c>
      <c r="F447" s="1">
        <v>168</v>
      </c>
      <c r="G447" s="1">
        <v>166</v>
      </c>
      <c r="H447" s="1">
        <v>255</v>
      </c>
      <c r="I447" s="1">
        <v>163</v>
      </c>
      <c r="J447" s="1">
        <v>147</v>
      </c>
      <c r="K447" s="1">
        <v>102</v>
      </c>
      <c r="L447" s="1">
        <v>234</v>
      </c>
      <c r="M447" s="1">
        <v>61</v>
      </c>
      <c r="N447" s="1">
        <v>162</v>
      </c>
      <c r="O447" s="1">
        <v>182</v>
      </c>
      <c r="P447" s="1">
        <v>49</v>
      </c>
      <c r="S447" s="1">
        <v>239</v>
      </c>
    </row>
    <row r="448" spans="1:19" x14ac:dyDescent="0.25">
      <c r="B448" s="1">
        <v>15</v>
      </c>
      <c r="C448" s="1">
        <v>161</v>
      </c>
      <c r="D448" s="1">
        <v>18</v>
      </c>
      <c r="E448" s="1">
        <v>88</v>
      </c>
      <c r="F448" s="1">
        <v>132</v>
      </c>
      <c r="G448" s="1">
        <v>78</v>
      </c>
      <c r="H448" s="1">
        <v>107</v>
      </c>
      <c r="I448" s="1">
        <v>108</v>
      </c>
      <c r="J448" s="1">
        <v>232</v>
      </c>
      <c r="K448" s="1">
        <v>188</v>
      </c>
      <c r="L448" s="1">
        <v>45</v>
      </c>
      <c r="M448" s="1">
        <v>94</v>
      </c>
      <c r="N448" s="1">
        <v>153</v>
      </c>
      <c r="O448" s="1">
        <v>116</v>
      </c>
      <c r="P448" s="1">
        <v>152</v>
      </c>
      <c r="Q448" s="1">
        <v>29</v>
      </c>
      <c r="S448" s="1">
        <v>22</v>
      </c>
    </row>
    <row r="449" spans="1:19" x14ac:dyDescent="0.25">
      <c r="A449" s="1">
        <v>205</v>
      </c>
      <c r="B449" s="1">
        <v>210</v>
      </c>
      <c r="C449" s="1">
        <v>175</v>
      </c>
      <c r="D449" s="1">
        <v>165</v>
      </c>
      <c r="E449" s="1">
        <v>98</v>
      </c>
      <c r="F449" s="1">
        <v>98</v>
      </c>
      <c r="G449" s="1">
        <v>11</v>
      </c>
      <c r="H449" s="1">
        <v>156</v>
      </c>
      <c r="I449" s="1">
        <v>248</v>
      </c>
      <c r="J449" s="1">
        <v>201</v>
      </c>
      <c r="K449" s="1">
        <v>186</v>
      </c>
      <c r="L449" s="1">
        <v>35</v>
      </c>
      <c r="M449" s="1">
        <v>188</v>
      </c>
      <c r="N449" s="1">
        <v>72</v>
      </c>
      <c r="O449" s="1">
        <v>107</v>
      </c>
      <c r="P449" s="1">
        <v>118</v>
      </c>
      <c r="S449" s="1">
        <v>86</v>
      </c>
    </row>
    <row r="450" spans="1:19" x14ac:dyDescent="0.25">
      <c r="A450" s="1">
        <v>149</v>
      </c>
      <c r="B450" s="1">
        <v>27</v>
      </c>
      <c r="C450" s="1">
        <v>121</v>
      </c>
      <c r="D450" s="1">
        <v>64</v>
      </c>
      <c r="E450" s="1">
        <v>54</v>
      </c>
      <c r="F450" s="1">
        <v>193</v>
      </c>
      <c r="G450" s="1">
        <v>229</v>
      </c>
      <c r="H450" s="1">
        <v>21</v>
      </c>
      <c r="I450" s="1">
        <v>81</v>
      </c>
      <c r="J450" s="1">
        <v>140</v>
      </c>
      <c r="K450" s="1">
        <v>72</v>
      </c>
      <c r="L450" s="1">
        <v>111</v>
      </c>
      <c r="M450" s="1">
        <v>166</v>
      </c>
      <c r="N450" s="1">
        <v>152</v>
      </c>
      <c r="O450" s="1">
        <v>118</v>
      </c>
      <c r="P450" s="1">
        <v>215</v>
      </c>
      <c r="S450" s="1">
        <v>241</v>
      </c>
    </row>
    <row r="451" spans="1:19" x14ac:dyDescent="0.25">
      <c r="B451" s="1">
        <v>65</v>
      </c>
      <c r="C451" s="1">
        <v>211</v>
      </c>
      <c r="D451" s="1">
        <v>107</v>
      </c>
      <c r="E451" s="1">
        <v>77</v>
      </c>
      <c r="F451" s="1">
        <v>19</v>
      </c>
      <c r="G451" s="1">
        <v>18</v>
      </c>
      <c r="H451" s="1">
        <v>236</v>
      </c>
      <c r="I451" s="1">
        <v>161</v>
      </c>
      <c r="J451" s="1">
        <v>246</v>
      </c>
      <c r="K451" s="1">
        <v>11</v>
      </c>
      <c r="L451" s="1">
        <v>224</v>
      </c>
      <c r="M451" s="1">
        <v>198</v>
      </c>
      <c r="N451" s="1">
        <v>78</v>
      </c>
      <c r="O451" s="1">
        <v>159</v>
      </c>
      <c r="P451" s="1">
        <v>17</v>
      </c>
      <c r="Q451" s="1">
        <v>103</v>
      </c>
      <c r="S451" s="1">
        <v>220</v>
      </c>
    </row>
    <row r="452" spans="1:19" x14ac:dyDescent="0.25">
      <c r="A452" s="1">
        <v>251</v>
      </c>
      <c r="B452" s="1">
        <v>236</v>
      </c>
      <c r="C452" s="1">
        <v>253</v>
      </c>
      <c r="D452" s="1">
        <v>146</v>
      </c>
      <c r="E452" s="1">
        <v>101</v>
      </c>
      <c r="F452" s="1">
        <v>253</v>
      </c>
      <c r="G452" s="1">
        <v>16</v>
      </c>
      <c r="H452" s="1">
        <v>111</v>
      </c>
      <c r="I452" s="1">
        <v>67</v>
      </c>
      <c r="J452" s="1">
        <v>128</v>
      </c>
      <c r="K452" s="1">
        <v>92</v>
      </c>
      <c r="L452" s="1">
        <v>177</v>
      </c>
      <c r="M452" s="1">
        <v>233</v>
      </c>
      <c r="N452" s="1">
        <v>33</v>
      </c>
      <c r="O452" s="1">
        <v>95</v>
      </c>
      <c r="P452" s="1">
        <v>73</v>
      </c>
      <c r="S452" s="1">
        <v>220</v>
      </c>
    </row>
    <row r="453" spans="1:19" x14ac:dyDescent="0.25">
      <c r="B453" s="1">
        <v>86</v>
      </c>
      <c r="C453" s="1">
        <v>76</v>
      </c>
      <c r="D453" s="1">
        <v>86</v>
      </c>
      <c r="E453" s="1">
        <v>137</v>
      </c>
      <c r="F453" s="1">
        <v>143</v>
      </c>
      <c r="G453" s="1">
        <v>114</v>
      </c>
      <c r="H453" s="1">
        <v>130</v>
      </c>
      <c r="I453" s="1">
        <v>12</v>
      </c>
      <c r="J453" s="1">
        <v>153</v>
      </c>
      <c r="K453" s="1">
        <v>60</v>
      </c>
      <c r="L453" s="1">
        <v>168</v>
      </c>
      <c r="M453" s="1">
        <v>34</v>
      </c>
      <c r="N453" s="1">
        <v>47</v>
      </c>
      <c r="O453" s="1">
        <v>215</v>
      </c>
      <c r="P453" s="1">
        <v>56</v>
      </c>
      <c r="Q453" s="1">
        <v>25</v>
      </c>
      <c r="S453" s="1">
        <v>220</v>
      </c>
    </row>
    <row r="454" spans="1:19" x14ac:dyDescent="0.25">
      <c r="B454" s="1">
        <v>12</v>
      </c>
      <c r="C454" s="1">
        <v>185</v>
      </c>
      <c r="D454" s="1">
        <v>245</v>
      </c>
      <c r="E454" s="1">
        <v>201</v>
      </c>
      <c r="F454" s="1">
        <v>83</v>
      </c>
      <c r="G454" s="1">
        <v>5</v>
      </c>
      <c r="H454" s="1">
        <v>108</v>
      </c>
      <c r="I454" s="1">
        <v>68</v>
      </c>
      <c r="J454" s="1">
        <v>224</v>
      </c>
      <c r="K454" s="1">
        <v>196</v>
      </c>
      <c r="L454" s="1">
        <v>168</v>
      </c>
      <c r="M454" s="1">
        <v>237</v>
      </c>
      <c r="N454" s="1">
        <v>77</v>
      </c>
      <c r="O454" s="1">
        <v>7</v>
      </c>
      <c r="P454" s="1">
        <v>34</v>
      </c>
      <c r="Q454" s="1">
        <v>223</v>
      </c>
      <c r="S454" s="1">
        <v>209</v>
      </c>
    </row>
    <row r="455" spans="1:19" x14ac:dyDescent="0.25">
      <c r="B455" s="1">
        <v>96</v>
      </c>
      <c r="C455" s="1">
        <v>78</v>
      </c>
      <c r="D455" s="1">
        <v>198</v>
      </c>
      <c r="E455" s="1">
        <v>41</v>
      </c>
      <c r="F455" s="1">
        <v>183</v>
      </c>
      <c r="G455" s="1">
        <v>32</v>
      </c>
      <c r="H455" s="1">
        <v>220</v>
      </c>
      <c r="I455" s="1">
        <v>97</v>
      </c>
      <c r="J455" s="1">
        <v>33</v>
      </c>
      <c r="K455" s="1">
        <v>211</v>
      </c>
      <c r="L455" s="1">
        <v>48</v>
      </c>
      <c r="M455" s="1">
        <v>108</v>
      </c>
      <c r="N455" s="1">
        <v>68</v>
      </c>
      <c r="O455" s="1">
        <v>131</v>
      </c>
      <c r="P455" s="1">
        <v>40</v>
      </c>
      <c r="Q455" s="1">
        <v>39</v>
      </c>
      <c r="S455" s="1">
        <v>162</v>
      </c>
    </row>
    <row r="456" spans="1:19" x14ac:dyDescent="0.25">
      <c r="B456" s="1">
        <v>64</v>
      </c>
      <c r="C456" s="1">
        <v>117</v>
      </c>
      <c r="D456" s="1">
        <v>184</v>
      </c>
      <c r="E456" s="1">
        <v>187</v>
      </c>
      <c r="F456" s="1">
        <v>254</v>
      </c>
      <c r="G456" s="1">
        <v>253</v>
      </c>
      <c r="H456" s="1">
        <v>114</v>
      </c>
      <c r="I456" s="1">
        <v>53</v>
      </c>
      <c r="J456" s="1">
        <v>171</v>
      </c>
      <c r="K456" s="1">
        <v>119</v>
      </c>
      <c r="L456" s="1">
        <v>145</v>
      </c>
      <c r="M456" s="1">
        <v>182</v>
      </c>
      <c r="N456" s="1">
        <v>162</v>
      </c>
      <c r="O456" s="1">
        <v>162</v>
      </c>
      <c r="P456" s="1">
        <v>201</v>
      </c>
      <c r="Q456" s="1">
        <v>141</v>
      </c>
      <c r="S456" s="1">
        <v>158</v>
      </c>
    </row>
    <row r="457" spans="1:19" x14ac:dyDescent="0.25">
      <c r="B457" s="1">
        <v>74</v>
      </c>
      <c r="C457" s="1">
        <v>172</v>
      </c>
      <c r="D457" s="1">
        <v>152</v>
      </c>
      <c r="E457" s="1">
        <v>22</v>
      </c>
      <c r="F457" s="1">
        <v>181</v>
      </c>
      <c r="G457" s="1">
        <v>203</v>
      </c>
      <c r="H457" s="1">
        <v>143</v>
      </c>
      <c r="I457" s="1">
        <v>0</v>
      </c>
      <c r="J457" s="1">
        <v>96</v>
      </c>
      <c r="K457" s="1">
        <v>144</v>
      </c>
      <c r="L457" s="1">
        <v>247</v>
      </c>
      <c r="M457" s="1">
        <v>141</v>
      </c>
      <c r="N457" s="1">
        <v>224</v>
      </c>
      <c r="O457" s="1">
        <v>131</v>
      </c>
      <c r="P457" s="1">
        <v>100</v>
      </c>
      <c r="Q457" s="1">
        <v>248</v>
      </c>
      <c r="S457" s="1">
        <v>164</v>
      </c>
    </row>
    <row r="458" spans="1:19" x14ac:dyDescent="0.25">
      <c r="A458" s="1">
        <v>100</v>
      </c>
      <c r="B458" s="1">
        <v>96</v>
      </c>
      <c r="C458" s="1">
        <v>169</v>
      </c>
      <c r="D458" s="1">
        <v>152</v>
      </c>
      <c r="E458" s="1">
        <v>249</v>
      </c>
      <c r="F458" s="1">
        <v>55</v>
      </c>
      <c r="G458" s="1">
        <v>1</v>
      </c>
      <c r="H458" s="1">
        <v>175</v>
      </c>
      <c r="I458" s="1">
        <v>170</v>
      </c>
      <c r="J458" s="1">
        <v>87</v>
      </c>
      <c r="K458" s="1">
        <v>130</v>
      </c>
      <c r="L458" s="1">
        <v>47</v>
      </c>
      <c r="M458" s="1">
        <v>121</v>
      </c>
      <c r="N458" s="1">
        <v>230</v>
      </c>
      <c r="O458" s="1">
        <v>187</v>
      </c>
      <c r="P458" s="1">
        <v>186</v>
      </c>
      <c r="S458" s="1">
        <v>115</v>
      </c>
    </row>
    <row r="459" spans="1:19" x14ac:dyDescent="0.25">
      <c r="A459" s="1">
        <v>216</v>
      </c>
      <c r="B459" s="1">
        <v>4</v>
      </c>
      <c r="C459" s="1">
        <v>196</v>
      </c>
      <c r="D459" s="1">
        <v>57</v>
      </c>
      <c r="E459" s="1">
        <v>252</v>
      </c>
      <c r="F459" s="1">
        <v>189</v>
      </c>
      <c r="G459" s="1">
        <v>229</v>
      </c>
      <c r="H459" s="1">
        <v>202</v>
      </c>
      <c r="I459" s="1">
        <v>154</v>
      </c>
      <c r="J459" s="1">
        <v>39</v>
      </c>
      <c r="K459" s="1">
        <v>234</v>
      </c>
      <c r="L459" s="1">
        <v>205</v>
      </c>
      <c r="M459" s="1">
        <v>124</v>
      </c>
      <c r="N459" s="1">
        <v>219</v>
      </c>
      <c r="O459" s="1">
        <v>169</v>
      </c>
      <c r="P459" s="1">
        <v>213</v>
      </c>
      <c r="S459" s="1">
        <v>131</v>
      </c>
    </row>
    <row r="460" spans="1:19" x14ac:dyDescent="0.25">
      <c r="B460" s="1">
        <v>27</v>
      </c>
      <c r="C460" s="1">
        <v>156</v>
      </c>
      <c r="D460" s="1">
        <v>250</v>
      </c>
      <c r="E460" s="1">
        <v>100</v>
      </c>
      <c r="F460" s="1">
        <v>215</v>
      </c>
      <c r="G460" s="1">
        <v>98</v>
      </c>
      <c r="H460" s="1">
        <v>234</v>
      </c>
      <c r="I460" s="1">
        <v>52</v>
      </c>
      <c r="J460" s="1">
        <v>180</v>
      </c>
      <c r="K460" s="1">
        <v>117</v>
      </c>
      <c r="L460" s="1">
        <v>14</v>
      </c>
      <c r="M460" s="1">
        <v>214</v>
      </c>
      <c r="N460" s="1">
        <v>254</v>
      </c>
      <c r="O460" s="1">
        <v>66</v>
      </c>
      <c r="P460" s="1">
        <v>4</v>
      </c>
      <c r="Q460" s="1">
        <v>31</v>
      </c>
      <c r="S460" s="1">
        <v>178</v>
      </c>
    </row>
    <row r="461" spans="1:19" x14ac:dyDescent="0.25">
      <c r="A461" s="1">
        <v>210</v>
      </c>
      <c r="B461" s="1">
        <v>88</v>
      </c>
      <c r="C461" s="1">
        <v>200</v>
      </c>
      <c r="D461" s="1">
        <v>176</v>
      </c>
      <c r="E461" s="1">
        <v>73</v>
      </c>
      <c r="F461" s="1">
        <v>60</v>
      </c>
      <c r="G461" s="1">
        <v>121</v>
      </c>
      <c r="H461" s="1">
        <v>4</v>
      </c>
      <c r="I461" s="1">
        <v>7</v>
      </c>
      <c r="J461" s="1">
        <v>22</v>
      </c>
      <c r="K461" s="1">
        <v>249</v>
      </c>
      <c r="L461" s="1">
        <v>164</v>
      </c>
      <c r="M461" s="1">
        <v>209</v>
      </c>
      <c r="N461" s="1">
        <v>5</v>
      </c>
      <c r="O461" s="1">
        <v>238</v>
      </c>
      <c r="P461" s="1">
        <v>227</v>
      </c>
      <c r="S461" s="1">
        <v>227</v>
      </c>
    </row>
    <row r="462" spans="1:19" x14ac:dyDescent="0.25">
      <c r="B462" s="1">
        <v>76</v>
      </c>
      <c r="C462" s="1">
        <v>3</v>
      </c>
      <c r="D462" s="1">
        <v>79</v>
      </c>
      <c r="E462" s="1">
        <v>16</v>
      </c>
      <c r="F462" s="1">
        <v>54</v>
      </c>
      <c r="G462" s="1">
        <v>115</v>
      </c>
      <c r="H462" s="1">
        <v>240</v>
      </c>
      <c r="I462" s="1">
        <v>136</v>
      </c>
      <c r="J462" s="1">
        <v>145</v>
      </c>
      <c r="K462" s="1">
        <v>117</v>
      </c>
      <c r="L462" s="1">
        <v>39</v>
      </c>
      <c r="M462" s="1">
        <v>31</v>
      </c>
      <c r="N462" s="1">
        <v>118</v>
      </c>
      <c r="O462" s="1">
        <v>138</v>
      </c>
      <c r="P462" s="1">
        <v>90</v>
      </c>
      <c r="Q462" s="1">
        <v>27</v>
      </c>
      <c r="S462" s="1">
        <v>79</v>
      </c>
    </row>
    <row r="463" spans="1:19" x14ac:dyDescent="0.25">
      <c r="B463" s="1">
        <v>8</v>
      </c>
      <c r="C463" s="1">
        <v>62</v>
      </c>
      <c r="D463" s="1">
        <v>216</v>
      </c>
      <c r="E463" s="1">
        <v>36</v>
      </c>
      <c r="F463" s="1">
        <v>49</v>
      </c>
      <c r="G463" s="1">
        <v>109</v>
      </c>
      <c r="H463" s="1">
        <v>219</v>
      </c>
      <c r="I463" s="1">
        <v>37</v>
      </c>
      <c r="J463" s="1">
        <v>147</v>
      </c>
      <c r="K463" s="1">
        <v>54</v>
      </c>
      <c r="L463" s="1">
        <v>234</v>
      </c>
      <c r="M463" s="1">
        <v>158</v>
      </c>
      <c r="N463" s="1">
        <v>191</v>
      </c>
      <c r="O463" s="1">
        <v>253</v>
      </c>
      <c r="P463" s="1">
        <v>175</v>
      </c>
      <c r="Q463" s="1">
        <v>2</v>
      </c>
      <c r="S463" s="1">
        <v>124</v>
      </c>
    </row>
    <row r="464" spans="1:19" x14ac:dyDescent="0.25">
      <c r="A464" s="1">
        <v>211</v>
      </c>
      <c r="B464" s="1">
        <v>60</v>
      </c>
      <c r="C464" s="1">
        <v>143</v>
      </c>
      <c r="D464" s="1">
        <v>210</v>
      </c>
      <c r="E464" s="1">
        <v>160</v>
      </c>
      <c r="F464" s="1">
        <v>234</v>
      </c>
      <c r="G464" s="1">
        <v>173</v>
      </c>
      <c r="H464" s="1">
        <v>166</v>
      </c>
      <c r="I464" s="1">
        <v>216</v>
      </c>
      <c r="J464" s="1">
        <v>23</v>
      </c>
      <c r="K464" s="1">
        <v>0</v>
      </c>
      <c r="L464" s="1">
        <v>82</v>
      </c>
      <c r="M464" s="1">
        <v>65</v>
      </c>
      <c r="N464" s="1">
        <v>122</v>
      </c>
      <c r="O464" s="1">
        <v>10</v>
      </c>
      <c r="P464" s="1">
        <v>120</v>
      </c>
      <c r="S464" s="1">
        <v>29</v>
      </c>
    </row>
    <row r="465" spans="1:19" x14ac:dyDescent="0.25">
      <c r="B465" s="1">
        <v>20</v>
      </c>
      <c r="C465" s="1">
        <v>246</v>
      </c>
      <c r="D465" s="1">
        <v>208</v>
      </c>
      <c r="E465" s="1">
        <v>46</v>
      </c>
      <c r="F465" s="1">
        <v>177</v>
      </c>
      <c r="G465" s="1">
        <v>101</v>
      </c>
      <c r="H465" s="1">
        <v>209</v>
      </c>
      <c r="I465" s="1">
        <v>67</v>
      </c>
      <c r="J465" s="1">
        <v>133</v>
      </c>
      <c r="K465" s="1">
        <v>97</v>
      </c>
      <c r="L465" s="1">
        <v>57</v>
      </c>
      <c r="M465" s="1">
        <v>232</v>
      </c>
      <c r="N465" s="1">
        <v>222</v>
      </c>
      <c r="O465" s="1">
        <v>199</v>
      </c>
      <c r="P465" s="1">
        <v>87</v>
      </c>
      <c r="Q465" s="1">
        <v>66</v>
      </c>
      <c r="S465" s="1">
        <v>27</v>
      </c>
    </row>
    <row r="466" spans="1:19" x14ac:dyDescent="0.25">
      <c r="A466" s="1">
        <v>123</v>
      </c>
      <c r="B466" s="1">
        <v>101</v>
      </c>
      <c r="C466" s="1">
        <v>147</v>
      </c>
      <c r="D466" s="1">
        <v>148</v>
      </c>
      <c r="E466" s="1">
        <v>178</v>
      </c>
      <c r="F466" s="1">
        <v>3</v>
      </c>
      <c r="G466" s="1">
        <v>94</v>
      </c>
      <c r="H466" s="1">
        <v>121</v>
      </c>
      <c r="I466" s="1">
        <v>88</v>
      </c>
      <c r="J466" s="1">
        <v>64</v>
      </c>
      <c r="K466" s="1">
        <v>89</v>
      </c>
      <c r="L466" s="1">
        <v>32</v>
      </c>
      <c r="M466" s="1">
        <v>154</v>
      </c>
      <c r="N466" s="1">
        <v>26</v>
      </c>
      <c r="O466" s="1">
        <v>10</v>
      </c>
      <c r="P466" s="1">
        <v>68</v>
      </c>
      <c r="S466" s="1">
        <v>128</v>
      </c>
    </row>
    <row r="467" spans="1:19" x14ac:dyDescent="0.25">
      <c r="A467" s="1">
        <v>115</v>
      </c>
      <c r="B467" s="1">
        <v>118</v>
      </c>
      <c r="C467" s="1">
        <v>80</v>
      </c>
      <c r="D467" s="1">
        <v>153</v>
      </c>
      <c r="E467" s="1">
        <v>34</v>
      </c>
      <c r="F467" s="1">
        <v>224</v>
      </c>
      <c r="G467" s="1">
        <v>77</v>
      </c>
      <c r="H467" s="1">
        <v>225</v>
      </c>
      <c r="I467" s="1">
        <v>191</v>
      </c>
      <c r="J467" s="1">
        <v>196</v>
      </c>
      <c r="K467" s="1">
        <v>70</v>
      </c>
      <c r="L467" s="1">
        <v>202</v>
      </c>
      <c r="M467" s="1">
        <v>5</v>
      </c>
      <c r="N467" s="1">
        <v>178</v>
      </c>
      <c r="O467" s="1">
        <v>222</v>
      </c>
      <c r="P467" s="1">
        <v>89</v>
      </c>
      <c r="S467" s="1">
        <v>138</v>
      </c>
    </row>
    <row r="468" spans="1:19" x14ac:dyDescent="0.25">
      <c r="A468" s="1">
        <v>173</v>
      </c>
      <c r="B468" s="1">
        <v>94</v>
      </c>
      <c r="C468" s="1">
        <v>206</v>
      </c>
      <c r="D468" s="1">
        <v>173</v>
      </c>
      <c r="E468" s="1">
        <v>96</v>
      </c>
      <c r="F468" s="1">
        <v>19</v>
      </c>
      <c r="G468" s="1">
        <v>100</v>
      </c>
      <c r="H468" s="1">
        <v>92</v>
      </c>
      <c r="I468" s="1">
        <v>79</v>
      </c>
      <c r="J468" s="1">
        <v>20</v>
      </c>
      <c r="K468" s="1">
        <v>79</v>
      </c>
      <c r="L468" s="1">
        <v>9</v>
      </c>
      <c r="M468" s="1">
        <v>47</v>
      </c>
      <c r="N468" s="1">
        <v>166</v>
      </c>
      <c r="O468" s="1">
        <v>97</v>
      </c>
      <c r="P468" s="1">
        <v>212</v>
      </c>
      <c r="S468" s="1">
        <v>47</v>
      </c>
    </row>
    <row r="469" spans="1:19" x14ac:dyDescent="0.25">
      <c r="B469" s="1">
        <v>22</v>
      </c>
      <c r="C469" s="1">
        <v>255</v>
      </c>
      <c r="D469" s="1">
        <v>216</v>
      </c>
      <c r="E469" s="1">
        <v>82</v>
      </c>
      <c r="F469" s="1">
        <v>216</v>
      </c>
      <c r="G469" s="1">
        <v>171</v>
      </c>
      <c r="H469" s="1">
        <v>57</v>
      </c>
      <c r="I469" s="1">
        <v>188</v>
      </c>
      <c r="J469" s="1">
        <v>103</v>
      </c>
      <c r="K469" s="1">
        <v>178</v>
      </c>
      <c r="L469" s="1">
        <v>135</v>
      </c>
      <c r="M469" s="1">
        <v>47</v>
      </c>
      <c r="N469" s="1">
        <v>235</v>
      </c>
      <c r="O469" s="1">
        <v>173</v>
      </c>
      <c r="P469" s="1">
        <v>182</v>
      </c>
      <c r="Q469" s="1">
        <v>60</v>
      </c>
      <c r="S469" s="1">
        <v>38</v>
      </c>
    </row>
    <row r="470" spans="1:19" x14ac:dyDescent="0.25">
      <c r="A470" s="1">
        <v>120</v>
      </c>
      <c r="B470" s="1">
        <v>244</v>
      </c>
      <c r="C470" s="1">
        <v>224</v>
      </c>
      <c r="D470" s="1">
        <v>187</v>
      </c>
      <c r="E470" s="1">
        <v>160</v>
      </c>
      <c r="F470" s="1">
        <v>244</v>
      </c>
      <c r="G470" s="1">
        <v>229</v>
      </c>
      <c r="H470" s="1">
        <v>240</v>
      </c>
      <c r="I470" s="1">
        <v>173</v>
      </c>
      <c r="J470" s="1">
        <v>177</v>
      </c>
      <c r="K470" s="1">
        <v>215</v>
      </c>
      <c r="L470" s="1">
        <v>225</v>
      </c>
      <c r="M470" s="1">
        <v>184</v>
      </c>
      <c r="N470" s="1">
        <v>186</v>
      </c>
      <c r="O470" s="1">
        <v>80</v>
      </c>
      <c r="P470" s="1">
        <v>107</v>
      </c>
      <c r="S470" s="1">
        <v>134</v>
      </c>
    </row>
    <row r="471" spans="1:19" x14ac:dyDescent="0.25">
      <c r="B471" s="1">
        <v>22</v>
      </c>
      <c r="C471" s="1">
        <v>206</v>
      </c>
      <c r="D471" s="1">
        <v>210</v>
      </c>
      <c r="E471" s="1">
        <v>158</v>
      </c>
      <c r="F471" s="1">
        <v>196</v>
      </c>
      <c r="G471" s="1">
        <v>84</v>
      </c>
      <c r="H471" s="1">
        <v>121</v>
      </c>
      <c r="I471" s="1">
        <v>190</v>
      </c>
      <c r="J471" s="1">
        <v>253</v>
      </c>
      <c r="K471" s="1">
        <v>157</v>
      </c>
      <c r="L471" s="1">
        <v>196</v>
      </c>
      <c r="M471" s="1">
        <v>150</v>
      </c>
      <c r="N471" s="1">
        <v>132</v>
      </c>
      <c r="O471" s="1">
        <v>66</v>
      </c>
      <c r="P471" s="1">
        <v>6</v>
      </c>
      <c r="Q471" s="1">
        <v>217</v>
      </c>
      <c r="S471" s="1">
        <v>27</v>
      </c>
    </row>
    <row r="472" spans="1:19" x14ac:dyDescent="0.25">
      <c r="A472" s="1">
        <v>226</v>
      </c>
      <c r="B472" s="1">
        <v>142</v>
      </c>
      <c r="C472" s="1">
        <v>98</v>
      </c>
      <c r="D472" s="1">
        <v>8</v>
      </c>
      <c r="E472" s="1">
        <v>113</v>
      </c>
      <c r="F472" s="1">
        <v>85</v>
      </c>
      <c r="G472" s="1">
        <v>81</v>
      </c>
      <c r="H472" s="1">
        <v>105</v>
      </c>
      <c r="I472" s="1">
        <v>206</v>
      </c>
      <c r="J472" s="1">
        <v>155</v>
      </c>
      <c r="K472" s="1">
        <v>97</v>
      </c>
      <c r="L472" s="1">
        <v>99</v>
      </c>
      <c r="M472" s="1">
        <v>160</v>
      </c>
      <c r="N472" s="1">
        <v>25</v>
      </c>
      <c r="O472" s="1">
        <v>59</v>
      </c>
      <c r="P472" s="1">
        <v>221</v>
      </c>
      <c r="S472" s="1">
        <v>130</v>
      </c>
    </row>
    <row r="473" spans="1:19" x14ac:dyDescent="0.25">
      <c r="B473" s="1">
        <v>90</v>
      </c>
      <c r="C473" s="1">
        <v>125</v>
      </c>
      <c r="D473" s="1">
        <v>106</v>
      </c>
      <c r="E473" s="1">
        <v>183</v>
      </c>
      <c r="F473" s="1">
        <v>140</v>
      </c>
      <c r="G473" s="1">
        <v>187</v>
      </c>
      <c r="H473" s="1">
        <v>7</v>
      </c>
      <c r="I473" s="1">
        <v>192</v>
      </c>
      <c r="J473" s="1">
        <v>81</v>
      </c>
      <c r="K473" s="1">
        <v>225</v>
      </c>
      <c r="L473" s="1">
        <v>76</v>
      </c>
      <c r="M473" s="1">
        <v>239</v>
      </c>
      <c r="N473" s="1">
        <v>121</v>
      </c>
      <c r="O473" s="1">
        <v>230</v>
      </c>
      <c r="P473" s="1">
        <v>135</v>
      </c>
      <c r="Q473" s="1">
        <v>173</v>
      </c>
      <c r="S473" s="1">
        <v>130</v>
      </c>
    </row>
    <row r="474" spans="1:19" x14ac:dyDescent="0.25">
      <c r="A474" s="1">
        <v>243</v>
      </c>
      <c r="B474" s="1">
        <v>29</v>
      </c>
      <c r="C474" s="1">
        <v>144</v>
      </c>
      <c r="D474" s="1">
        <v>157</v>
      </c>
      <c r="E474" s="1">
        <v>209</v>
      </c>
      <c r="F474" s="1">
        <v>222</v>
      </c>
      <c r="G474" s="1">
        <v>50</v>
      </c>
      <c r="H474" s="1">
        <v>5</v>
      </c>
      <c r="I474" s="1">
        <v>167</v>
      </c>
      <c r="J474" s="1">
        <v>219</v>
      </c>
      <c r="K474" s="1">
        <v>72</v>
      </c>
      <c r="L474" s="1">
        <v>40</v>
      </c>
      <c r="M474" s="1">
        <v>10</v>
      </c>
      <c r="N474" s="1">
        <v>2</v>
      </c>
      <c r="O474" s="1">
        <v>5</v>
      </c>
      <c r="P474" s="1">
        <v>238</v>
      </c>
      <c r="S474" s="1">
        <v>126</v>
      </c>
    </row>
    <row r="475" spans="1:19" x14ac:dyDescent="0.25">
      <c r="B475" s="1">
        <v>40</v>
      </c>
      <c r="C475" s="1">
        <v>24</v>
      </c>
      <c r="D475" s="1">
        <v>126</v>
      </c>
      <c r="E475" s="1">
        <v>129</v>
      </c>
      <c r="F475" s="1">
        <v>48</v>
      </c>
      <c r="G475" s="1">
        <v>146</v>
      </c>
      <c r="H475" s="1">
        <v>122</v>
      </c>
      <c r="I475" s="1">
        <v>56</v>
      </c>
      <c r="J475" s="1">
        <v>2</v>
      </c>
      <c r="K475" s="1">
        <v>146</v>
      </c>
      <c r="L475" s="1">
        <v>72</v>
      </c>
      <c r="M475" s="1">
        <v>197</v>
      </c>
      <c r="N475" s="1">
        <v>16</v>
      </c>
      <c r="O475" s="1">
        <v>235</v>
      </c>
      <c r="P475" s="1">
        <v>183</v>
      </c>
      <c r="Q475" s="1">
        <v>67</v>
      </c>
      <c r="S475" s="1">
        <v>175</v>
      </c>
    </row>
    <row r="476" spans="1:19" x14ac:dyDescent="0.25">
      <c r="A476" s="1">
        <v>181</v>
      </c>
      <c r="B476" s="1">
        <v>33</v>
      </c>
      <c r="C476" s="1">
        <v>62</v>
      </c>
      <c r="D476" s="1">
        <v>104</v>
      </c>
      <c r="E476" s="1">
        <v>131</v>
      </c>
      <c r="F476" s="1">
        <v>120</v>
      </c>
      <c r="G476" s="1">
        <v>94</v>
      </c>
      <c r="H476" s="1">
        <v>197</v>
      </c>
      <c r="I476" s="1">
        <v>201</v>
      </c>
      <c r="J476" s="1">
        <v>43</v>
      </c>
      <c r="K476" s="1">
        <v>114</v>
      </c>
      <c r="L476" s="1">
        <v>3</v>
      </c>
      <c r="M476" s="1">
        <v>243</v>
      </c>
      <c r="N476" s="1">
        <v>210</v>
      </c>
      <c r="O476" s="1">
        <v>88</v>
      </c>
      <c r="P476" s="1">
        <v>36</v>
      </c>
      <c r="S476" s="1">
        <v>117</v>
      </c>
    </row>
    <row r="477" spans="1:19" x14ac:dyDescent="0.25">
      <c r="A477" s="1">
        <v>198</v>
      </c>
      <c r="B477" s="1">
        <v>167</v>
      </c>
      <c r="C477" s="1">
        <v>98</v>
      </c>
      <c r="D477" s="1">
        <v>119</v>
      </c>
      <c r="E477" s="1">
        <v>226</v>
      </c>
      <c r="F477" s="1">
        <v>105</v>
      </c>
      <c r="G477" s="1">
        <v>153</v>
      </c>
      <c r="H477" s="1">
        <v>219</v>
      </c>
      <c r="I477" s="1">
        <v>193</v>
      </c>
      <c r="J477" s="1">
        <v>253</v>
      </c>
      <c r="K477" s="1">
        <v>137</v>
      </c>
      <c r="L477" s="1">
        <v>106</v>
      </c>
      <c r="M477" s="1">
        <v>218</v>
      </c>
      <c r="N477" s="1">
        <v>237</v>
      </c>
      <c r="O477" s="1">
        <v>109</v>
      </c>
      <c r="P477" s="1">
        <v>53</v>
      </c>
      <c r="S477" s="1">
        <v>139</v>
      </c>
    </row>
    <row r="478" spans="1:19" x14ac:dyDescent="0.25">
      <c r="B478" s="1">
        <v>76</v>
      </c>
      <c r="C478" s="1">
        <v>249</v>
      </c>
      <c r="D478" s="1">
        <v>157</v>
      </c>
      <c r="E478" s="1">
        <v>251</v>
      </c>
      <c r="F478" s="1">
        <v>169</v>
      </c>
      <c r="G478" s="1">
        <v>191</v>
      </c>
      <c r="H478" s="1">
        <v>125</v>
      </c>
      <c r="I478" s="1">
        <v>91</v>
      </c>
      <c r="J478" s="1">
        <v>201</v>
      </c>
      <c r="K478" s="1">
        <v>1</v>
      </c>
      <c r="L478" s="1">
        <v>8</v>
      </c>
      <c r="M478" s="1">
        <v>51</v>
      </c>
      <c r="N478" s="1">
        <v>90</v>
      </c>
      <c r="O478" s="1">
        <v>29</v>
      </c>
      <c r="P478" s="1">
        <v>116</v>
      </c>
      <c r="Q478" s="1">
        <v>49</v>
      </c>
      <c r="S478" s="1">
        <v>56</v>
      </c>
    </row>
    <row r="479" spans="1:19" x14ac:dyDescent="0.25">
      <c r="A479" s="1">
        <v>194</v>
      </c>
      <c r="B479" s="1">
        <v>176</v>
      </c>
      <c r="C479" s="1">
        <v>146</v>
      </c>
      <c r="D479" s="1">
        <v>220</v>
      </c>
      <c r="E479" s="1">
        <v>144</v>
      </c>
      <c r="F479" s="1">
        <v>252</v>
      </c>
      <c r="G479" s="1">
        <v>22</v>
      </c>
      <c r="H479" s="1">
        <v>136</v>
      </c>
      <c r="I479" s="1">
        <v>143</v>
      </c>
      <c r="J479" s="1">
        <v>252</v>
      </c>
      <c r="K479" s="1">
        <v>20</v>
      </c>
      <c r="L479" s="1">
        <v>212</v>
      </c>
      <c r="M479" s="1">
        <v>64</v>
      </c>
      <c r="N479" s="1">
        <v>47</v>
      </c>
      <c r="O479" s="1">
        <v>132</v>
      </c>
      <c r="P479" s="1">
        <v>228</v>
      </c>
      <c r="S479" s="1">
        <v>227</v>
      </c>
    </row>
    <row r="480" spans="1:19" x14ac:dyDescent="0.25">
      <c r="B480" s="1">
        <v>0</v>
      </c>
      <c r="C480" s="1">
        <v>191</v>
      </c>
      <c r="D480" s="1">
        <v>83</v>
      </c>
      <c r="E480" s="1">
        <v>254</v>
      </c>
      <c r="F480" s="1">
        <v>19</v>
      </c>
      <c r="G480" s="1">
        <v>8</v>
      </c>
      <c r="H480" s="1">
        <v>185</v>
      </c>
      <c r="I480" s="1">
        <v>193</v>
      </c>
      <c r="J480" s="1">
        <v>51</v>
      </c>
      <c r="K480" s="1">
        <v>224</v>
      </c>
      <c r="L480" s="1">
        <v>82</v>
      </c>
      <c r="M480" s="1">
        <v>143</v>
      </c>
      <c r="N480" s="1">
        <v>171</v>
      </c>
      <c r="O480" s="1">
        <v>126</v>
      </c>
      <c r="P480" s="1">
        <v>68</v>
      </c>
      <c r="Q480" s="1">
        <v>119</v>
      </c>
      <c r="S480" s="1">
        <v>199</v>
      </c>
    </row>
    <row r="481" spans="1:19" x14ac:dyDescent="0.25">
      <c r="A481" s="1">
        <v>158</v>
      </c>
      <c r="B481" s="1">
        <v>2</v>
      </c>
      <c r="C481" s="1">
        <v>172</v>
      </c>
      <c r="D481" s="1">
        <v>9</v>
      </c>
      <c r="E481" s="1">
        <v>126</v>
      </c>
      <c r="F481" s="1">
        <v>144</v>
      </c>
      <c r="G481" s="1">
        <v>181</v>
      </c>
      <c r="H481" s="1">
        <v>211</v>
      </c>
      <c r="I481" s="1">
        <v>49</v>
      </c>
      <c r="J481" s="1">
        <v>37</v>
      </c>
      <c r="K481" s="1">
        <v>84</v>
      </c>
      <c r="L481" s="1">
        <v>247</v>
      </c>
      <c r="M481" s="1">
        <v>162</v>
      </c>
      <c r="N481" s="1">
        <v>243</v>
      </c>
      <c r="O481" s="1">
        <v>20</v>
      </c>
      <c r="P481" s="1">
        <v>73</v>
      </c>
      <c r="S481" s="1">
        <v>93</v>
      </c>
    </row>
    <row r="482" spans="1:19" x14ac:dyDescent="0.25">
      <c r="A482" s="1">
        <v>160</v>
      </c>
      <c r="B482" s="1">
        <v>197</v>
      </c>
      <c r="C482" s="1">
        <v>4</v>
      </c>
      <c r="D482" s="1">
        <v>29</v>
      </c>
      <c r="E482" s="1">
        <v>58</v>
      </c>
      <c r="F482" s="1">
        <v>171</v>
      </c>
      <c r="G482" s="1">
        <v>171</v>
      </c>
      <c r="H482" s="1">
        <v>97</v>
      </c>
      <c r="I482" s="1">
        <v>94</v>
      </c>
      <c r="J482" s="1">
        <v>86</v>
      </c>
      <c r="K482" s="1">
        <v>198</v>
      </c>
      <c r="L482" s="1">
        <v>228</v>
      </c>
      <c r="M482" s="1">
        <v>137</v>
      </c>
      <c r="N482" s="1">
        <v>46</v>
      </c>
      <c r="O482" s="1">
        <v>39</v>
      </c>
      <c r="P482" s="1">
        <v>71</v>
      </c>
      <c r="S482" s="1">
        <v>61</v>
      </c>
    </row>
    <row r="483" spans="1:19" x14ac:dyDescent="0.25">
      <c r="A483" s="1">
        <v>156</v>
      </c>
      <c r="B483" s="1">
        <v>52</v>
      </c>
      <c r="C483" s="1">
        <v>48</v>
      </c>
      <c r="D483" s="1">
        <v>26</v>
      </c>
      <c r="E483" s="1">
        <v>217</v>
      </c>
      <c r="F483" s="1">
        <v>0</v>
      </c>
      <c r="G483" s="1">
        <v>220</v>
      </c>
      <c r="H483" s="1">
        <v>157</v>
      </c>
      <c r="I483" s="1">
        <v>60</v>
      </c>
      <c r="J483" s="1">
        <v>36</v>
      </c>
      <c r="K483" s="1">
        <v>126</v>
      </c>
      <c r="L483" s="1">
        <v>109</v>
      </c>
      <c r="M483" s="1">
        <v>172</v>
      </c>
      <c r="N483" s="1">
        <v>227</v>
      </c>
      <c r="O483" s="1">
        <v>143</v>
      </c>
      <c r="P483" s="1">
        <v>160</v>
      </c>
      <c r="S483" s="1">
        <v>49</v>
      </c>
    </row>
    <row r="484" spans="1:19" x14ac:dyDescent="0.25">
      <c r="B484" s="1">
        <v>62</v>
      </c>
      <c r="C484" s="1">
        <v>97</v>
      </c>
      <c r="D484" s="1">
        <v>29</v>
      </c>
      <c r="E484" s="1">
        <v>63</v>
      </c>
      <c r="F484" s="1">
        <v>192</v>
      </c>
      <c r="G484" s="1">
        <v>145</v>
      </c>
      <c r="H484" s="1">
        <v>220</v>
      </c>
      <c r="I484" s="1">
        <v>34</v>
      </c>
      <c r="J484" s="1">
        <v>223</v>
      </c>
      <c r="K484" s="1">
        <v>42</v>
      </c>
      <c r="L484" s="1">
        <v>153</v>
      </c>
      <c r="M484" s="1">
        <v>59</v>
      </c>
      <c r="N484" s="1">
        <v>9</v>
      </c>
      <c r="O484" s="1">
        <v>222</v>
      </c>
      <c r="P484" s="1">
        <v>2</v>
      </c>
      <c r="Q484" s="1">
        <v>167</v>
      </c>
      <c r="S484" s="1">
        <v>248</v>
      </c>
    </row>
    <row r="485" spans="1:19" x14ac:dyDescent="0.25">
      <c r="A485" s="1">
        <v>185</v>
      </c>
      <c r="B485" s="1">
        <v>141</v>
      </c>
      <c r="C485" s="1">
        <v>9</v>
      </c>
      <c r="D485" s="1">
        <v>44</v>
      </c>
      <c r="E485" s="1">
        <v>235</v>
      </c>
      <c r="F485" s="1">
        <v>112</v>
      </c>
      <c r="G485" s="1">
        <v>63</v>
      </c>
      <c r="H485" s="1">
        <v>224</v>
      </c>
      <c r="I485" s="1">
        <v>29</v>
      </c>
      <c r="J485" s="1">
        <v>253</v>
      </c>
      <c r="K485" s="1">
        <v>46</v>
      </c>
      <c r="L485" s="1">
        <v>233</v>
      </c>
      <c r="M485" s="1">
        <v>151</v>
      </c>
      <c r="N485" s="1">
        <v>65</v>
      </c>
      <c r="O485" s="1">
        <v>144</v>
      </c>
      <c r="P485" s="1">
        <v>201</v>
      </c>
      <c r="S485" s="1">
        <v>209</v>
      </c>
    </row>
    <row r="486" spans="1:19" x14ac:dyDescent="0.25">
      <c r="B486" s="1">
        <v>32</v>
      </c>
      <c r="C486" s="1">
        <v>62</v>
      </c>
      <c r="D486" s="1">
        <v>231</v>
      </c>
      <c r="E486" s="1">
        <v>10</v>
      </c>
      <c r="F486" s="1">
        <v>62</v>
      </c>
      <c r="G486" s="1">
        <v>0</v>
      </c>
      <c r="H486" s="1">
        <v>64</v>
      </c>
      <c r="I486" s="1">
        <v>202</v>
      </c>
      <c r="J486" s="1">
        <v>114</v>
      </c>
      <c r="K486" s="1">
        <v>177</v>
      </c>
      <c r="L486" s="1">
        <v>161</v>
      </c>
      <c r="M486" s="1">
        <v>17</v>
      </c>
      <c r="N486" s="1">
        <v>35</v>
      </c>
      <c r="O486" s="1">
        <v>225</v>
      </c>
      <c r="P486" s="1">
        <v>109</v>
      </c>
      <c r="Q486" s="1">
        <v>153</v>
      </c>
      <c r="S486" s="1">
        <v>94</v>
      </c>
    </row>
    <row r="487" spans="1:19" x14ac:dyDescent="0.25">
      <c r="A487" s="1">
        <v>115</v>
      </c>
      <c r="B487" s="1">
        <v>173</v>
      </c>
      <c r="C487" s="1">
        <v>114</v>
      </c>
      <c r="D487" s="1">
        <v>138</v>
      </c>
      <c r="E487" s="1">
        <v>87</v>
      </c>
      <c r="F487" s="1">
        <v>124</v>
      </c>
      <c r="G487" s="1">
        <v>136</v>
      </c>
      <c r="H487" s="1">
        <v>75</v>
      </c>
      <c r="I487" s="1">
        <v>219</v>
      </c>
      <c r="J487" s="1">
        <v>162</v>
      </c>
      <c r="K487" s="1">
        <v>183</v>
      </c>
      <c r="L487" s="1">
        <v>64</v>
      </c>
      <c r="M487" s="1">
        <v>167</v>
      </c>
      <c r="N487" s="1">
        <v>224</v>
      </c>
      <c r="O487" s="1">
        <v>120</v>
      </c>
      <c r="P487" s="1">
        <v>43</v>
      </c>
      <c r="S487" s="1">
        <v>135</v>
      </c>
    </row>
    <row r="488" spans="1:19" x14ac:dyDescent="0.25">
      <c r="A488" s="1">
        <v>239</v>
      </c>
      <c r="B488" s="1">
        <v>205</v>
      </c>
      <c r="C488" s="1">
        <v>48</v>
      </c>
      <c r="D488" s="1">
        <v>189</v>
      </c>
      <c r="E488" s="1">
        <v>112</v>
      </c>
      <c r="F488" s="1">
        <v>243</v>
      </c>
      <c r="G488" s="1">
        <v>23</v>
      </c>
      <c r="H488" s="1">
        <v>253</v>
      </c>
      <c r="I488" s="1">
        <v>192</v>
      </c>
      <c r="J488" s="1">
        <v>181</v>
      </c>
      <c r="K488" s="1">
        <v>140</v>
      </c>
      <c r="L488" s="1">
        <v>90</v>
      </c>
      <c r="M488" s="1">
        <v>11</v>
      </c>
      <c r="N488" s="1">
        <v>226</v>
      </c>
      <c r="O488" s="1">
        <v>165</v>
      </c>
      <c r="P488" s="1">
        <v>124</v>
      </c>
      <c r="S488" s="1">
        <v>13</v>
      </c>
    </row>
    <row r="489" spans="1:19" x14ac:dyDescent="0.25">
      <c r="A489" s="1">
        <v>224</v>
      </c>
      <c r="B489" s="1">
        <v>41</v>
      </c>
      <c r="C489" s="1">
        <v>45</v>
      </c>
      <c r="D489" s="1">
        <v>108</v>
      </c>
      <c r="E489" s="1">
        <v>71</v>
      </c>
      <c r="F489" s="1">
        <v>160</v>
      </c>
      <c r="G489" s="1">
        <v>245</v>
      </c>
      <c r="H489" s="1">
        <v>50</v>
      </c>
      <c r="I489" s="1">
        <v>97</v>
      </c>
      <c r="J489" s="1">
        <v>194</v>
      </c>
      <c r="K489" s="1">
        <v>61</v>
      </c>
      <c r="L489" s="1">
        <v>220</v>
      </c>
      <c r="M489" s="1">
        <v>189</v>
      </c>
      <c r="N489" s="1">
        <v>19</v>
      </c>
      <c r="O489" s="1">
        <v>95</v>
      </c>
      <c r="P489" s="1">
        <v>108</v>
      </c>
      <c r="S489" s="1">
        <v>178</v>
      </c>
    </row>
    <row r="490" spans="1:19" x14ac:dyDescent="0.25">
      <c r="A490" s="1">
        <v>248</v>
      </c>
      <c r="B490" s="1">
        <v>162</v>
      </c>
      <c r="C490" s="1">
        <v>193</v>
      </c>
      <c r="D490" s="1">
        <v>58</v>
      </c>
      <c r="E490" s="1">
        <v>135</v>
      </c>
      <c r="F490" s="1">
        <v>165</v>
      </c>
      <c r="G490" s="1">
        <v>163</v>
      </c>
      <c r="H490" s="1">
        <v>82</v>
      </c>
      <c r="I490" s="1">
        <v>118</v>
      </c>
      <c r="J490" s="1">
        <v>176</v>
      </c>
      <c r="K490" s="1">
        <v>49</v>
      </c>
      <c r="L490" s="1">
        <v>46</v>
      </c>
      <c r="M490" s="1">
        <v>155</v>
      </c>
      <c r="N490" s="1">
        <v>128</v>
      </c>
      <c r="O490" s="1">
        <v>228</v>
      </c>
      <c r="P490" s="1">
        <v>113</v>
      </c>
      <c r="S490" s="1">
        <v>173</v>
      </c>
    </row>
    <row r="491" spans="1:19" x14ac:dyDescent="0.25">
      <c r="B491" s="1">
        <v>7</v>
      </c>
      <c r="C491" s="1">
        <v>21</v>
      </c>
      <c r="D491" s="1">
        <v>175</v>
      </c>
      <c r="E491" s="1">
        <v>218</v>
      </c>
      <c r="F491" s="1">
        <v>6</v>
      </c>
      <c r="G491" s="1">
        <v>227</v>
      </c>
      <c r="H491" s="1">
        <v>47</v>
      </c>
      <c r="I491" s="1">
        <v>164</v>
      </c>
      <c r="J491" s="1">
        <v>229</v>
      </c>
      <c r="K491" s="1">
        <v>220</v>
      </c>
      <c r="L491" s="1">
        <v>211</v>
      </c>
      <c r="M491" s="1">
        <v>144</v>
      </c>
      <c r="N491" s="1">
        <v>222</v>
      </c>
      <c r="O491" s="1">
        <v>131</v>
      </c>
      <c r="P491" s="1">
        <v>234</v>
      </c>
      <c r="Q491" s="1">
        <v>194</v>
      </c>
      <c r="S491" s="1">
        <v>44</v>
      </c>
    </row>
    <row r="492" spans="1:19" x14ac:dyDescent="0.25">
      <c r="B492" s="1">
        <v>54</v>
      </c>
      <c r="C492" s="1">
        <v>134</v>
      </c>
      <c r="D492" s="1">
        <v>38</v>
      </c>
      <c r="E492" s="1">
        <v>79</v>
      </c>
      <c r="F492" s="1">
        <v>25</v>
      </c>
      <c r="G492" s="1">
        <v>142</v>
      </c>
      <c r="H492" s="1">
        <v>196</v>
      </c>
      <c r="I492" s="1">
        <v>55</v>
      </c>
      <c r="J492" s="1">
        <v>73</v>
      </c>
      <c r="K492" s="1">
        <v>210</v>
      </c>
      <c r="L492" s="1">
        <v>92</v>
      </c>
      <c r="M492" s="1">
        <v>173</v>
      </c>
      <c r="N492" s="1">
        <v>95</v>
      </c>
      <c r="O492" s="1">
        <v>255</v>
      </c>
      <c r="P492" s="1">
        <v>32</v>
      </c>
      <c r="Q492" s="1">
        <v>119</v>
      </c>
      <c r="S492" s="1">
        <v>27</v>
      </c>
    </row>
    <row r="493" spans="1:19" x14ac:dyDescent="0.25">
      <c r="B493" s="1">
        <v>87</v>
      </c>
      <c r="C493" s="1">
        <v>39</v>
      </c>
      <c r="D493" s="1">
        <v>57</v>
      </c>
      <c r="E493" s="1">
        <v>241</v>
      </c>
      <c r="F493" s="1">
        <v>218</v>
      </c>
      <c r="G493" s="1">
        <v>60</v>
      </c>
      <c r="H493" s="1">
        <v>159</v>
      </c>
      <c r="I493" s="1">
        <v>52</v>
      </c>
      <c r="J493" s="1">
        <v>224</v>
      </c>
      <c r="K493" s="1">
        <v>153</v>
      </c>
      <c r="L493" s="1">
        <v>152</v>
      </c>
      <c r="M493" s="1">
        <v>145</v>
      </c>
      <c r="N493" s="1">
        <v>225</v>
      </c>
      <c r="O493" s="1">
        <v>111</v>
      </c>
      <c r="P493" s="1">
        <v>8</v>
      </c>
      <c r="Q493" s="1">
        <v>125</v>
      </c>
      <c r="S493" s="1">
        <v>168</v>
      </c>
    </row>
    <row r="494" spans="1:19" x14ac:dyDescent="0.25">
      <c r="A494" s="1">
        <v>168</v>
      </c>
      <c r="B494" s="1">
        <v>217</v>
      </c>
      <c r="C494" s="1">
        <v>97</v>
      </c>
      <c r="D494" s="1">
        <v>26</v>
      </c>
      <c r="E494" s="1">
        <v>224</v>
      </c>
      <c r="F494" s="1">
        <v>253</v>
      </c>
      <c r="G494" s="1">
        <v>197</v>
      </c>
      <c r="H494" s="1">
        <v>196</v>
      </c>
      <c r="I494" s="1">
        <v>5</v>
      </c>
      <c r="J494" s="1">
        <v>35</v>
      </c>
      <c r="K494" s="1">
        <v>226</v>
      </c>
      <c r="L494" s="1">
        <v>236</v>
      </c>
      <c r="M494" s="1">
        <v>103</v>
      </c>
      <c r="N494" s="1">
        <v>127</v>
      </c>
      <c r="O494" s="1">
        <v>19</v>
      </c>
      <c r="P494" s="1">
        <v>63</v>
      </c>
      <c r="S494" s="1">
        <v>42</v>
      </c>
    </row>
    <row r="495" spans="1:19" x14ac:dyDescent="0.25">
      <c r="A495" s="1">
        <v>208</v>
      </c>
      <c r="B495" s="1">
        <v>168</v>
      </c>
      <c r="C495" s="1">
        <v>237</v>
      </c>
      <c r="D495" s="1">
        <v>55</v>
      </c>
      <c r="E495" s="1">
        <v>70</v>
      </c>
      <c r="F495" s="1">
        <v>220</v>
      </c>
      <c r="G495" s="1">
        <v>101</v>
      </c>
      <c r="H495" s="1">
        <v>245</v>
      </c>
      <c r="I495" s="1">
        <v>88</v>
      </c>
      <c r="J495" s="1">
        <v>187</v>
      </c>
      <c r="K495" s="1">
        <v>195</v>
      </c>
      <c r="L495" s="1">
        <v>196</v>
      </c>
      <c r="M495" s="1">
        <v>168</v>
      </c>
      <c r="N495" s="1">
        <v>237</v>
      </c>
      <c r="O495" s="1">
        <v>172</v>
      </c>
      <c r="P495" s="1">
        <v>101</v>
      </c>
      <c r="S495" s="1">
        <v>194</v>
      </c>
    </row>
    <row r="496" spans="1:19" x14ac:dyDescent="0.25">
      <c r="B496" s="1">
        <v>52</v>
      </c>
      <c r="C496" s="1">
        <v>17</v>
      </c>
      <c r="D496" s="1">
        <v>140</v>
      </c>
      <c r="E496" s="1">
        <v>156</v>
      </c>
      <c r="F496" s="1">
        <v>104</v>
      </c>
      <c r="G496" s="1">
        <v>250</v>
      </c>
      <c r="H496" s="1">
        <v>109</v>
      </c>
      <c r="I496" s="1">
        <v>176</v>
      </c>
      <c r="J496" s="1">
        <v>195</v>
      </c>
      <c r="K496" s="1">
        <v>21</v>
      </c>
      <c r="L496" s="1">
        <v>87</v>
      </c>
      <c r="M496" s="1">
        <v>200</v>
      </c>
      <c r="N496" s="1">
        <v>62</v>
      </c>
      <c r="O496" s="1">
        <v>39</v>
      </c>
      <c r="P496" s="1">
        <v>45</v>
      </c>
      <c r="Q496" s="1">
        <v>162</v>
      </c>
      <c r="S496" s="1">
        <v>18</v>
      </c>
    </row>
    <row r="497" spans="1:19" x14ac:dyDescent="0.25">
      <c r="A497" s="1">
        <v>220</v>
      </c>
      <c r="B497" s="1">
        <v>141</v>
      </c>
      <c r="C497" s="1">
        <v>74</v>
      </c>
      <c r="D497" s="1">
        <v>75</v>
      </c>
      <c r="E497" s="1">
        <v>183</v>
      </c>
      <c r="F497" s="1">
        <v>59</v>
      </c>
      <c r="G497" s="1">
        <v>143</v>
      </c>
      <c r="H497" s="1">
        <v>75</v>
      </c>
      <c r="I497" s="1">
        <v>62</v>
      </c>
      <c r="J497" s="1">
        <v>27</v>
      </c>
      <c r="K497" s="1">
        <v>101</v>
      </c>
      <c r="L497" s="1">
        <v>139</v>
      </c>
      <c r="M497" s="1">
        <v>251</v>
      </c>
      <c r="N497" s="1">
        <v>235</v>
      </c>
      <c r="O497" s="1">
        <v>173</v>
      </c>
      <c r="P497" s="1">
        <v>236</v>
      </c>
      <c r="S497" s="1">
        <v>98</v>
      </c>
    </row>
    <row r="498" spans="1:19" x14ac:dyDescent="0.25">
      <c r="B498" s="1">
        <v>70</v>
      </c>
      <c r="C498" s="1">
        <v>224</v>
      </c>
      <c r="D498" s="1">
        <v>211</v>
      </c>
      <c r="E498" s="1">
        <v>21</v>
      </c>
      <c r="F498" s="1">
        <v>228</v>
      </c>
      <c r="G498" s="1">
        <v>85</v>
      </c>
      <c r="H498" s="1">
        <v>153</v>
      </c>
      <c r="I498" s="1">
        <v>215</v>
      </c>
      <c r="J498" s="1">
        <v>137</v>
      </c>
      <c r="K498" s="1">
        <v>204</v>
      </c>
      <c r="L498" s="1">
        <v>72</v>
      </c>
      <c r="M498" s="1">
        <v>1</v>
      </c>
      <c r="N498" s="1">
        <v>30</v>
      </c>
      <c r="O498" s="1">
        <v>122</v>
      </c>
      <c r="P498" s="1">
        <v>229</v>
      </c>
      <c r="Q498" s="1">
        <v>175</v>
      </c>
      <c r="S498" s="1">
        <v>40</v>
      </c>
    </row>
    <row r="499" spans="1:19" x14ac:dyDescent="0.25">
      <c r="B499" s="1">
        <v>10</v>
      </c>
      <c r="C499" s="1">
        <v>22</v>
      </c>
      <c r="D499" s="1">
        <v>223</v>
      </c>
      <c r="E499" s="1">
        <v>197</v>
      </c>
      <c r="F499" s="1">
        <v>248</v>
      </c>
      <c r="G499" s="1">
        <v>76</v>
      </c>
      <c r="H499" s="1">
        <v>126</v>
      </c>
      <c r="I499" s="1">
        <v>204</v>
      </c>
      <c r="J499" s="1">
        <v>13</v>
      </c>
      <c r="K499" s="1">
        <v>137</v>
      </c>
      <c r="L499" s="1">
        <v>245</v>
      </c>
      <c r="M499" s="1">
        <v>114</v>
      </c>
      <c r="N499" s="1">
        <v>252</v>
      </c>
      <c r="O499" s="1">
        <v>136</v>
      </c>
      <c r="P499" s="1">
        <v>19</v>
      </c>
      <c r="Q499" s="1">
        <v>214</v>
      </c>
      <c r="S499" s="1">
        <v>106</v>
      </c>
    </row>
    <row r="500" spans="1:19" x14ac:dyDescent="0.25">
      <c r="A500" s="1">
        <v>130</v>
      </c>
      <c r="B500" s="1">
        <v>167</v>
      </c>
      <c r="C500" s="1">
        <v>73</v>
      </c>
      <c r="D500" s="1">
        <v>153</v>
      </c>
      <c r="E500" s="1">
        <v>24</v>
      </c>
      <c r="F500" s="1">
        <v>87</v>
      </c>
      <c r="G500" s="1">
        <v>103</v>
      </c>
      <c r="H500" s="1">
        <v>242</v>
      </c>
      <c r="I500" s="1">
        <v>98</v>
      </c>
      <c r="J500" s="1">
        <v>104</v>
      </c>
      <c r="K500" s="1">
        <v>99</v>
      </c>
      <c r="L500" s="1">
        <v>199</v>
      </c>
      <c r="M500" s="1">
        <v>211</v>
      </c>
      <c r="N500" s="1">
        <v>21</v>
      </c>
      <c r="O500" s="1">
        <v>121</v>
      </c>
      <c r="P500" s="1">
        <v>175</v>
      </c>
      <c r="S500" s="1">
        <v>10</v>
      </c>
    </row>
    <row r="501" spans="1:19" x14ac:dyDescent="0.25">
      <c r="A501" s="1">
        <v>213</v>
      </c>
      <c r="B501" s="1">
        <v>15</v>
      </c>
      <c r="C501" s="1">
        <v>70</v>
      </c>
      <c r="D501" s="1">
        <v>6</v>
      </c>
      <c r="E501" s="1">
        <v>109</v>
      </c>
      <c r="F501" s="1">
        <v>11</v>
      </c>
      <c r="G501" s="1">
        <v>240</v>
      </c>
      <c r="H501" s="1">
        <v>242</v>
      </c>
      <c r="I501" s="1">
        <v>39</v>
      </c>
      <c r="J501" s="1">
        <v>12</v>
      </c>
      <c r="K501" s="1">
        <v>4</v>
      </c>
      <c r="L501" s="1">
        <v>84</v>
      </c>
      <c r="M501" s="1">
        <v>240</v>
      </c>
      <c r="N501" s="1">
        <v>85</v>
      </c>
      <c r="O501" s="1">
        <v>38</v>
      </c>
      <c r="P501" s="1">
        <v>247</v>
      </c>
      <c r="S501" s="1">
        <v>15</v>
      </c>
    </row>
    <row r="502" spans="1:19" x14ac:dyDescent="0.25">
      <c r="A502" s="1">
        <v>242</v>
      </c>
      <c r="B502" s="1">
        <v>91</v>
      </c>
      <c r="C502" s="1">
        <v>213</v>
      </c>
      <c r="D502" s="1">
        <v>136</v>
      </c>
      <c r="E502" s="1">
        <v>45</v>
      </c>
      <c r="F502" s="1">
        <v>220</v>
      </c>
      <c r="G502" s="1">
        <v>171</v>
      </c>
      <c r="H502" s="1">
        <v>191</v>
      </c>
      <c r="I502" s="1">
        <v>212</v>
      </c>
      <c r="J502" s="1">
        <v>158</v>
      </c>
      <c r="K502" s="1">
        <v>182</v>
      </c>
      <c r="L502" s="1">
        <v>131</v>
      </c>
      <c r="M502" s="1">
        <v>214</v>
      </c>
      <c r="N502" s="1">
        <v>116</v>
      </c>
      <c r="O502" s="1">
        <v>86</v>
      </c>
      <c r="P502" s="1">
        <v>216</v>
      </c>
      <c r="S502" s="1">
        <v>174</v>
      </c>
    </row>
    <row r="503" spans="1:19" x14ac:dyDescent="0.25">
      <c r="A503" s="1">
        <v>114</v>
      </c>
      <c r="B503" s="1">
        <v>69</v>
      </c>
      <c r="C503" s="1">
        <v>244</v>
      </c>
      <c r="D503" s="1">
        <v>96</v>
      </c>
      <c r="E503" s="1">
        <v>47</v>
      </c>
      <c r="F503" s="1">
        <v>106</v>
      </c>
      <c r="G503" s="1">
        <v>78</v>
      </c>
      <c r="H503" s="1">
        <v>212</v>
      </c>
      <c r="I503" s="1">
        <v>179</v>
      </c>
      <c r="J503" s="1">
        <v>222</v>
      </c>
      <c r="K503" s="1">
        <v>225</v>
      </c>
      <c r="L503" s="1">
        <v>109</v>
      </c>
      <c r="M503" s="1">
        <v>190</v>
      </c>
      <c r="N503" s="1">
        <v>62</v>
      </c>
      <c r="O503" s="1">
        <v>44</v>
      </c>
      <c r="P503" s="1">
        <v>211</v>
      </c>
      <c r="S503" s="1">
        <v>190</v>
      </c>
    </row>
    <row r="504" spans="1:19" x14ac:dyDescent="0.25">
      <c r="A504" s="1">
        <v>141</v>
      </c>
      <c r="B504" s="1">
        <v>190</v>
      </c>
      <c r="C504" s="1">
        <v>231</v>
      </c>
      <c r="D504" s="1">
        <v>165</v>
      </c>
      <c r="E504" s="1">
        <v>9</v>
      </c>
      <c r="F504" s="1">
        <v>173</v>
      </c>
      <c r="G504" s="1">
        <v>105</v>
      </c>
      <c r="H504" s="1">
        <v>112</v>
      </c>
      <c r="I504" s="1">
        <v>104</v>
      </c>
      <c r="J504" s="1">
        <v>77</v>
      </c>
      <c r="K504" s="1">
        <v>133</v>
      </c>
      <c r="L504" s="1">
        <v>216</v>
      </c>
      <c r="M504" s="1">
        <v>150</v>
      </c>
      <c r="N504" s="1">
        <v>17</v>
      </c>
      <c r="O504" s="1">
        <v>99</v>
      </c>
      <c r="P504" s="1">
        <v>70</v>
      </c>
      <c r="S504" s="1">
        <v>28</v>
      </c>
    </row>
    <row r="505" spans="1:19" x14ac:dyDescent="0.25">
      <c r="A505" s="1">
        <v>137</v>
      </c>
      <c r="B505" s="1">
        <v>149</v>
      </c>
      <c r="C505" s="1">
        <v>135</v>
      </c>
      <c r="D505" s="1">
        <v>178</v>
      </c>
      <c r="E505" s="1">
        <v>78</v>
      </c>
      <c r="F505" s="1">
        <v>221</v>
      </c>
      <c r="G505" s="1">
        <v>157</v>
      </c>
      <c r="H505" s="1">
        <v>181</v>
      </c>
      <c r="I505" s="1">
        <v>223</v>
      </c>
      <c r="J505" s="1">
        <v>235</v>
      </c>
      <c r="K505" s="1">
        <v>176</v>
      </c>
      <c r="L505" s="1">
        <v>219</v>
      </c>
      <c r="M505" s="1">
        <v>60</v>
      </c>
      <c r="N505" s="1">
        <v>146</v>
      </c>
      <c r="O505" s="1">
        <v>147</v>
      </c>
      <c r="P505" s="1">
        <v>181</v>
      </c>
      <c r="S505" s="1">
        <v>7</v>
      </c>
    </row>
    <row r="506" spans="1:19" x14ac:dyDescent="0.25">
      <c r="A506" s="1">
        <v>162</v>
      </c>
      <c r="B506" s="1">
        <v>82</v>
      </c>
      <c r="C506" s="1">
        <v>114</v>
      </c>
      <c r="D506" s="1">
        <v>143</v>
      </c>
      <c r="E506" s="1">
        <v>35</v>
      </c>
      <c r="F506" s="1">
        <v>90</v>
      </c>
      <c r="G506" s="1">
        <v>170</v>
      </c>
      <c r="H506" s="1">
        <v>131</v>
      </c>
      <c r="I506" s="1">
        <v>86</v>
      </c>
      <c r="J506" s="1">
        <v>140</v>
      </c>
      <c r="K506" s="1">
        <v>61</v>
      </c>
      <c r="L506" s="1">
        <v>155</v>
      </c>
      <c r="M506" s="1">
        <v>98</v>
      </c>
      <c r="N506" s="1">
        <v>174</v>
      </c>
      <c r="O506" s="1">
        <v>159</v>
      </c>
      <c r="P506" s="1">
        <v>135</v>
      </c>
      <c r="S506" s="1">
        <v>161</v>
      </c>
    </row>
    <row r="507" spans="1:19" x14ac:dyDescent="0.25">
      <c r="A507" s="1">
        <v>205</v>
      </c>
      <c r="B507" s="1">
        <v>54</v>
      </c>
      <c r="C507" s="1">
        <v>214</v>
      </c>
      <c r="D507" s="1">
        <v>114</v>
      </c>
      <c r="E507" s="1">
        <v>100</v>
      </c>
      <c r="F507" s="1">
        <v>0</v>
      </c>
      <c r="G507" s="1">
        <v>36</v>
      </c>
      <c r="H507" s="1">
        <v>232</v>
      </c>
      <c r="I507" s="1">
        <v>200</v>
      </c>
      <c r="J507" s="1">
        <v>180</v>
      </c>
      <c r="K507" s="1">
        <v>153</v>
      </c>
      <c r="L507" s="1">
        <v>172</v>
      </c>
      <c r="M507" s="1">
        <v>229</v>
      </c>
      <c r="N507" s="1">
        <v>130</v>
      </c>
      <c r="O507" s="1">
        <v>193</v>
      </c>
      <c r="P507" s="1">
        <v>207</v>
      </c>
      <c r="S507" s="1">
        <v>38</v>
      </c>
    </row>
    <row r="508" spans="1:19" x14ac:dyDescent="0.25">
      <c r="A508" s="1">
        <v>189</v>
      </c>
      <c r="B508" s="1">
        <v>63</v>
      </c>
      <c r="C508" s="1">
        <v>187</v>
      </c>
      <c r="D508" s="1">
        <v>156</v>
      </c>
      <c r="E508" s="1">
        <v>157</v>
      </c>
      <c r="F508" s="1">
        <v>41</v>
      </c>
      <c r="G508" s="1">
        <v>159</v>
      </c>
      <c r="H508" s="1">
        <v>20</v>
      </c>
      <c r="I508" s="1">
        <v>77</v>
      </c>
      <c r="J508" s="1">
        <v>83</v>
      </c>
      <c r="K508" s="1">
        <v>57</v>
      </c>
      <c r="L508" s="1">
        <v>251</v>
      </c>
      <c r="M508" s="1">
        <v>25</v>
      </c>
      <c r="N508" s="1">
        <v>233</v>
      </c>
      <c r="O508" s="1">
        <v>27</v>
      </c>
      <c r="P508" s="1">
        <v>78</v>
      </c>
      <c r="S508" s="1">
        <v>135</v>
      </c>
    </row>
    <row r="509" spans="1:19" x14ac:dyDescent="0.25">
      <c r="B509" s="1">
        <v>10</v>
      </c>
      <c r="C509" s="1">
        <v>79</v>
      </c>
      <c r="D509" s="1">
        <v>142</v>
      </c>
      <c r="E509" s="1">
        <v>230</v>
      </c>
      <c r="F509" s="1">
        <v>156</v>
      </c>
      <c r="G509" s="1">
        <v>176</v>
      </c>
      <c r="H509" s="1">
        <v>60</v>
      </c>
      <c r="I509" s="1">
        <v>71</v>
      </c>
      <c r="J509" s="1">
        <v>157</v>
      </c>
      <c r="K509" s="1">
        <v>31</v>
      </c>
      <c r="L509" s="1">
        <v>183</v>
      </c>
      <c r="M509" s="1">
        <v>176</v>
      </c>
      <c r="N509" s="1">
        <v>104</v>
      </c>
      <c r="O509" s="1">
        <v>175</v>
      </c>
      <c r="P509" s="1">
        <v>137</v>
      </c>
      <c r="Q509" s="1">
        <v>130</v>
      </c>
      <c r="S509" s="1">
        <v>238</v>
      </c>
    </row>
    <row r="510" spans="1:19" x14ac:dyDescent="0.25">
      <c r="A510" s="1">
        <v>133</v>
      </c>
      <c r="B510" s="1">
        <v>178</v>
      </c>
      <c r="C510" s="1">
        <v>241</v>
      </c>
      <c r="D510" s="1">
        <v>17</v>
      </c>
      <c r="E510" s="1">
        <v>187</v>
      </c>
      <c r="F510" s="1">
        <v>206</v>
      </c>
      <c r="G510" s="1">
        <v>255</v>
      </c>
      <c r="H510" s="1">
        <v>113</v>
      </c>
      <c r="I510" s="1">
        <v>163</v>
      </c>
      <c r="J510" s="1">
        <v>66</v>
      </c>
      <c r="K510" s="1">
        <v>155</v>
      </c>
      <c r="L510" s="1">
        <v>201</v>
      </c>
      <c r="M510" s="1">
        <v>188</v>
      </c>
      <c r="N510" s="1">
        <v>248</v>
      </c>
      <c r="O510" s="1">
        <v>106</v>
      </c>
      <c r="P510" s="1">
        <v>59</v>
      </c>
      <c r="S510" s="1">
        <v>91</v>
      </c>
    </row>
    <row r="511" spans="1:19" x14ac:dyDescent="0.25">
      <c r="A511" s="1">
        <v>125</v>
      </c>
      <c r="B511" s="1">
        <v>188</v>
      </c>
      <c r="C511" s="1">
        <v>218</v>
      </c>
      <c r="D511" s="1">
        <v>76</v>
      </c>
      <c r="E511" s="1">
        <v>204</v>
      </c>
      <c r="F511" s="1">
        <v>98</v>
      </c>
      <c r="G511" s="1">
        <v>31</v>
      </c>
      <c r="H511" s="1">
        <v>26</v>
      </c>
      <c r="I511" s="1">
        <v>186</v>
      </c>
      <c r="J511" s="1">
        <v>6</v>
      </c>
      <c r="K511" s="1">
        <v>85</v>
      </c>
      <c r="L511" s="1">
        <v>232</v>
      </c>
      <c r="M511" s="1">
        <v>9</v>
      </c>
      <c r="N511" s="1">
        <v>253</v>
      </c>
      <c r="O511" s="1">
        <v>68</v>
      </c>
      <c r="P511" s="1">
        <v>138</v>
      </c>
      <c r="S511" s="1">
        <v>172</v>
      </c>
    </row>
    <row r="512" spans="1:19" x14ac:dyDescent="0.25">
      <c r="B512" s="1">
        <v>76</v>
      </c>
      <c r="C512" s="1">
        <v>244</v>
      </c>
      <c r="D512" s="1">
        <v>28</v>
      </c>
      <c r="E512" s="1">
        <v>146</v>
      </c>
      <c r="F512" s="1">
        <v>252</v>
      </c>
      <c r="G512" s="1">
        <v>42</v>
      </c>
      <c r="H512" s="1">
        <v>36</v>
      </c>
      <c r="I512" s="1">
        <v>209</v>
      </c>
      <c r="J512" s="1">
        <v>203</v>
      </c>
      <c r="K512" s="1">
        <v>102</v>
      </c>
      <c r="L512" s="1">
        <v>51</v>
      </c>
      <c r="M512" s="1">
        <v>132</v>
      </c>
      <c r="N512" s="1">
        <v>182</v>
      </c>
      <c r="O512" s="1">
        <v>241</v>
      </c>
      <c r="P512" s="1">
        <v>111</v>
      </c>
      <c r="Q512" s="1">
        <v>206</v>
      </c>
      <c r="S512" s="1">
        <v>45</v>
      </c>
    </row>
    <row r="513" spans="1:19" x14ac:dyDescent="0.25">
      <c r="A513" s="1">
        <v>158</v>
      </c>
      <c r="B513" s="1">
        <v>50</v>
      </c>
      <c r="C513" s="1">
        <v>237</v>
      </c>
      <c r="D513" s="1">
        <v>77</v>
      </c>
      <c r="E513" s="1">
        <v>162</v>
      </c>
      <c r="F513" s="1">
        <v>153</v>
      </c>
      <c r="G513" s="1">
        <v>250</v>
      </c>
      <c r="H513" s="1">
        <v>203</v>
      </c>
      <c r="I513" s="1">
        <v>157</v>
      </c>
      <c r="J513" s="1">
        <v>221</v>
      </c>
      <c r="K513" s="1">
        <v>36</v>
      </c>
      <c r="L513" s="1">
        <v>31</v>
      </c>
      <c r="M513" s="1">
        <v>161</v>
      </c>
      <c r="N513" s="1">
        <v>52</v>
      </c>
      <c r="O513" s="1">
        <v>158</v>
      </c>
      <c r="P513" s="1">
        <v>233</v>
      </c>
      <c r="S513" s="1">
        <v>226</v>
      </c>
    </row>
    <row r="514" spans="1:19" x14ac:dyDescent="0.25">
      <c r="B514" s="1">
        <v>23</v>
      </c>
      <c r="C514" s="1">
        <v>69</v>
      </c>
      <c r="D514" s="1">
        <v>150</v>
      </c>
      <c r="E514" s="1">
        <v>152</v>
      </c>
      <c r="F514" s="1">
        <v>166</v>
      </c>
      <c r="G514" s="1">
        <v>245</v>
      </c>
      <c r="H514" s="1">
        <v>210</v>
      </c>
      <c r="I514" s="1">
        <v>47</v>
      </c>
      <c r="J514" s="1">
        <v>168</v>
      </c>
      <c r="K514" s="1">
        <v>189</v>
      </c>
      <c r="L514" s="1">
        <v>220</v>
      </c>
      <c r="M514" s="1">
        <v>156</v>
      </c>
      <c r="N514" s="1">
        <v>213</v>
      </c>
      <c r="O514" s="1">
        <v>69</v>
      </c>
      <c r="P514" s="1">
        <v>162</v>
      </c>
      <c r="Q514" s="1">
        <v>56</v>
      </c>
      <c r="S514" s="1">
        <v>66</v>
      </c>
    </row>
    <row r="515" spans="1:19" x14ac:dyDescent="0.25">
      <c r="A515" s="1">
        <v>150</v>
      </c>
      <c r="B515" s="1">
        <v>194</v>
      </c>
      <c r="C515" s="1">
        <v>28</v>
      </c>
      <c r="D515" s="1">
        <v>97</v>
      </c>
      <c r="E515" s="1">
        <v>254</v>
      </c>
      <c r="F515" s="1">
        <v>215</v>
      </c>
      <c r="G515" s="1">
        <v>193</v>
      </c>
      <c r="H515" s="1">
        <v>165</v>
      </c>
      <c r="I515" s="1">
        <v>80</v>
      </c>
      <c r="J515" s="1">
        <v>163</v>
      </c>
      <c r="K515" s="1">
        <v>94</v>
      </c>
      <c r="L515" s="1">
        <v>153</v>
      </c>
      <c r="M515" s="1">
        <v>138</v>
      </c>
      <c r="N515" s="1">
        <v>177</v>
      </c>
      <c r="O515" s="1">
        <v>248</v>
      </c>
      <c r="P515" s="1">
        <v>128</v>
      </c>
      <c r="S515" s="1">
        <v>98</v>
      </c>
    </row>
    <row r="516" spans="1:19" x14ac:dyDescent="0.25">
      <c r="B516" s="1">
        <v>67</v>
      </c>
      <c r="C516" s="1">
        <v>86</v>
      </c>
      <c r="D516" s="1">
        <v>115</v>
      </c>
      <c r="E516" s="1">
        <v>135</v>
      </c>
      <c r="F516" s="1">
        <v>31</v>
      </c>
      <c r="G516" s="1">
        <v>23</v>
      </c>
      <c r="H516" s="1">
        <v>162</v>
      </c>
      <c r="I516" s="1">
        <v>95</v>
      </c>
      <c r="J516" s="1">
        <v>7</v>
      </c>
      <c r="K516" s="1">
        <v>95</v>
      </c>
      <c r="L516" s="1">
        <v>124</v>
      </c>
      <c r="M516" s="1">
        <v>203</v>
      </c>
      <c r="N516" s="1">
        <v>141</v>
      </c>
      <c r="O516" s="1">
        <v>198</v>
      </c>
      <c r="P516" s="1">
        <v>157</v>
      </c>
      <c r="Q516" s="1">
        <v>208</v>
      </c>
      <c r="S516" s="1">
        <v>112</v>
      </c>
    </row>
    <row r="517" spans="1:19" x14ac:dyDescent="0.25">
      <c r="A517" s="1">
        <v>146</v>
      </c>
      <c r="B517" s="1">
        <v>99</v>
      </c>
      <c r="C517" s="1">
        <v>50</v>
      </c>
      <c r="D517" s="1">
        <v>247</v>
      </c>
      <c r="E517" s="1">
        <v>96</v>
      </c>
      <c r="F517" s="1">
        <v>111</v>
      </c>
      <c r="G517" s="1">
        <v>151</v>
      </c>
      <c r="H517" s="1">
        <v>202</v>
      </c>
      <c r="I517" s="1">
        <v>248</v>
      </c>
      <c r="J517" s="1">
        <v>110</v>
      </c>
      <c r="K517" s="1">
        <v>138</v>
      </c>
      <c r="L517" s="1">
        <v>54</v>
      </c>
      <c r="M517" s="1">
        <v>108</v>
      </c>
      <c r="N517" s="1">
        <v>50</v>
      </c>
      <c r="O517" s="1">
        <v>77</v>
      </c>
      <c r="P517" s="1">
        <v>70</v>
      </c>
      <c r="S517" s="1">
        <v>235</v>
      </c>
    </row>
    <row r="518" spans="1:19" x14ac:dyDescent="0.25">
      <c r="A518" s="1">
        <v>106</v>
      </c>
      <c r="B518" s="1">
        <v>147</v>
      </c>
      <c r="C518" s="1">
        <v>161</v>
      </c>
      <c r="D518" s="1">
        <v>250</v>
      </c>
      <c r="E518" s="1">
        <v>149</v>
      </c>
      <c r="F518" s="1">
        <v>67</v>
      </c>
      <c r="G518" s="1">
        <v>50</v>
      </c>
      <c r="H518" s="1">
        <v>80</v>
      </c>
      <c r="I518" s="1">
        <v>161</v>
      </c>
      <c r="J518" s="1">
        <v>9</v>
      </c>
      <c r="K518" s="1">
        <v>253</v>
      </c>
      <c r="L518" s="1">
        <v>71</v>
      </c>
      <c r="M518" s="1">
        <v>186</v>
      </c>
      <c r="N518" s="1">
        <v>4</v>
      </c>
      <c r="O518" s="1">
        <v>192</v>
      </c>
      <c r="P518" s="1">
        <v>254</v>
      </c>
      <c r="S518" s="1">
        <v>152</v>
      </c>
    </row>
    <row r="519" spans="1:19" x14ac:dyDescent="0.25">
      <c r="A519" s="1">
        <v>170</v>
      </c>
      <c r="B519" s="1">
        <v>208</v>
      </c>
      <c r="C519" s="1">
        <v>64</v>
      </c>
      <c r="D519" s="1">
        <v>170</v>
      </c>
      <c r="E519" s="1">
        <v>249</v>
      </c>
      <c r="F519" s="1">
        <v>174</v>
      </c>
      <c r="G519" s="1">
        <v>179</v>
      </c>
      <c r="H519" s="1">
        <v>218</v>
      </c>
      <c r="I519" s="1">
        <v>129</v>
      </c>
      <c r="J519" s="1">
        <v>6</v>
      </c>
      <c r="K519" s="1">
        <v>251</v>
      </c>
      <c r="L519" s="1">
        <v>180</v>
      </c>
      <c r="M519" s="1">
        <v>97</v>
      </c>
      <c r="N519" s="1">
        <v>16</v>
      </c>
      <c r="O519" s="1">
        <v>73</v>
      </c>
      <c r="P519" s="1">
        <v>216</v>
      </c>
      <c r="S519" s="1">
        <v>227</v>
      </c>
    </row>
    <row r="520" spans="1:19" x14ac:dyDescent="0.25">
      <c r="A520" s="1">
        <v>109</v>
      </c>
      <c r="B520" s="1">
        <v>170</v>
      </c>
      <c r="C520" s="1">
        <v>126</v>
      </c>
      <c r="D520" s="1">
        <v>169</v>
      </c>
      <c r="E520" s="1">
        <v>250</v>
      </c>
      <c r="F520" s="1">
        <v>224</v>
      </c>
      <c r="G520" s="1">
        <v>153</v>
      </c>
      <c r="H520" s="1">
        <v>189</v>
      </c>
      <c r="I520" s="1">
        <v>197</v>
      </c>
      <c r="J520" s="1">
        <v>218</v>
      </c>
      <c r="K520" s="1">
        <v>64</v>
      </c>
      <c r="L520" s="1">
        <v>135</v>
      </c>
      <c r="M520" s="1">
        <v>188</v>
      </c>
      <c r="N520" s="1">
        <v>101</v>
      </c>
      <c r="O520" s="1">
        <v>234</v>
      </c>
      <c r="P520" s="1">
        <v>222</v>
      </c>
      <c r="S520" s="1">
        <v>96</v>
      </c>
    </row>
    <row r="521" spans="1:19" x14ac:dyDescent="0.25">
      <c r="A521" s="1">
        <v>165</v>
      </c>
      <c r="B521" s="1">
        <v>190</v>
      </c>
      <c r="C521" s="1">
        <v>118</v>
      </c>
      <c r="D521" s="1">
        <v>128</v>
      </c>
      <c r="E521" s="1">
        <v>91</v>
      </c>
      <c r="F521" s="1">
        <v>161</v>
      </c>
      <c r="G521" s="1">
        <v>136</v>
      </c>
      <c r="H521" s="1">
        <v>6</v>
      </c>
      <c r="I521" s="1">
        <v>163</v>
      </c>
      <c r="J521" s="1">
        <v>92</v>
      </c>
      <c r="K521" s="1">
        <v>90</v>
      </c>
      <c r="L521" s="1">
        <v>197</v>
      </c>
      <c r="M521" s="1">
        <v>44</v>
      </c>
      <c r="N521" s="1">
        <v>212</v>
      </c>
      <c r="O521" s="1">
        <v>251</v>
      </c>
      <c r="P521" s="1">
        <v>42</v>
      </c>
      <c r="S521" s="1">
        <v>58</v>
      </c>
    </row>
    <row r="522" spans="1:19" x14ac:dyDescent="0.25">
      <c r="B522" s="1">
        <v>47</v>
      </c>
      <c r="C522" s="1">
        <v>156</v>
      </c>
      <c r="D522" s="1">
        <v>189</v>
      </c>
      <c r="E522" s="1">
        <v>85</v>
      </c>
      <c r="F522" s="1">
        <v>237</v>
      </c>
      <c r="G522" s="1">
        <v>93</v>
      </c>
      <c r="H522" s="1">
        <v>206</v>
      </c>
      <c r="I522" s="1">
        <v>76</v>
      </c>
      <c r="J522" s="1">
        <v>156</v>
      </c>
      <c r="K522" s="1">
        <v>159</v>
      </c>
      <c r="L522" s="1">
        <v>96</v>
      </c>
      <c r="M522" s="1">
        <v>223</v>
      </c>
      <c r="N522" s="1">
        <v>50</v>
      </c>
      <c r="O522" s="1">
        <v>191</v>
      </c>
      <c r="P522" s="1">
        <v>107</v>
      </c>
      <c r="Q522" s="1">
        <v>28</v>
      </c>
      <c r="S522" s="1">
        <v>127</v>
      </c>
    </row>
    <row r="523" spans="1:19" x14ac:dyDescent="0.25">
      <c r="A523" s="1">
        <v>102</v>
      </c>
      <c r="B523" s="1">
        <v>220</v>
      </c>
      <c r="C523" s="1">
        <v>116</v>
      </c>
      <c r="D523" s="1">
        <v>110</v>
      </c>
      <c r="E523" s="1">
        <v>32</v>
      </c>
      <c r="F523" s="1">
        <v>245</v>
      </c>
      <c r="G523" s="1">
        <v>234</v>
      </c>
      <c r="H523" s="1">
        <v>36</v>
      </c>
      <c r="I523" s="1">
        <v>122</v>
      </c>
      <c r="J523" s="1">
        <v>192</v>
      </c>
      <c r="K523" s="1">
        <v>40</v>
      </c>
      <c r="L523" s="1">
        <v>191</v>
      </c>
      <c r="M523" s="1">
        <v>197</v>
      </c>
      <c r="N523" s="1">
        <v>5</v>
      </c>
      <c r="O523" s="1">
        <v>119</v>
      </c>
      <c r="P523" s="1">
        <v>123</v>
      </c>
      <c r="S523" s="1">
        <v>190</v>
      </c>
    </row>
    <row r="524" spans="1:19" x14ac:dyDescent="0.25">
      <c r="A524" s="1">
        <v>119</v>
      </c>
      <c r="B524" s="1">
        <v>114</v>
      </c>
      <c r="C524" s="1">
        <v>125</v>
      </c>
      <c r="D524" s="1">
        <v>174</v>
      </c>
      <c r="E524" s="1">
        <v>242</v>
      </c>
      <c r="F524" s="1">
        <v>55</v>
      </c>
      <c r="G524" s="1">
        <v>105</v>
      </c>
      <c r="H524" s="1">
        <v>35</v>
      </c>
      <c r="I524" s="1">
        <v>245</v>
      </c>
      <c r="J524" s="1">
        <v>194</v>
      </c>
      <c r="K524" s="1">
        <v>63</v>
      </c>
      <c r="L524" s="1">
        <v>230</v>
      </c>
      <c r="M524" s="1">
        <v>234</v>
      </c>
      <c r="N524" s="1">
        <v>33</v>
      </c>
      <c r="O524" s="1">
        <v>0</v>
      </c>
      <c r="P524" s="1">
        <v>217</v>
      </c>
      <c r="S524" s="1">
        <v>129</v>
      </c>
    </row>
    <row r="525" spans="1:19" x14ac:dyDescent="0.25">
      <c r="B525" s="1">
        <v>99</v>
      </c>
      <c r="C525" s="1">
        <v>246</v>
      </c>
      <c r="D525" s="1">
        <v>21</v>
      </c>
      <c r="E525" s="1">
        <v>175</v>
      </c>
      <c r="F525" s="1">
        <v>37</v>
      </c>
      <c r="G525" s="1">
        <v>183</v>
      </c>
      <c r="H525" s="1">
        <v>222</v>
      </c>
      <c r="I525" s="1">
        <v>78</v>
      </c>
      <c r="J525" s="1">
        <v>213</v>
      </c>
      <c r="K525" s="1">
        <v>54</v>
      </c>
      <c r="L525" s="1">
        <v>156</v>
      </c>
      <c r="M525" s="1">
        <v>147</v>
      </c>
      <c r="N525" s="1">
        <v>217</v>
      </c>
      <c r="O525" s="1">
        <v>75</v>
      </c>
      <c r="P525" s="1">
        <v>74</v>
      </c>
      <c r="Q525" s="1">
        <v>83</v>
      </c>
      <c r="S525" s="1">
        <v>163</v>
      </c>
    </row>
    <row r="526" spans="1:19" x14ac:dyDescent="0.25">
      <c r="A526" s="1">
        <v>102</v>
      </c>
      <c r="B526" s="1">
        <v>158</v>
      </c>
      <c r="C526" s="1">
        <v>211</v>
      </c>
      <c r="D526" s="1">
        <v>244</v>
      </c>
      <c r="E526" s="1">
        <v>163</v>
      </c>
      <c r="F526" s="1">
        <v>96</v>
      </c>
      <c r="G526" s="1">
        <v>229</v>
      </c>
      <c r="H526" s="1">
        <v>99</v>
      </c>
      <c r="I526" s="1">
        <v>26</v>
      </c>
      <c r="J526" s="1">
        <v>99</v>
      </c>
      <c r="K526" s="1">
        <v>132</v>
      </c>
      <c r="L526" s="1">
        <v>22</v>
      </c>
      <c r="M526" s="1">
        <v>85</v>
      </c>
      <c r="N526" s="1">
        <v>22</v>
      </c>
      <c r="O526" s="1">
        <v>127</v>
      </c>
      <c r="P526" s="1">
        <v>206</v>
      </c>
      <c r="S526" s="1">
        <v>119</v>
      </c>
    </row>
    <row r="527" spans="1:19" x14ac:dyDescent="0.25">
      <c r="A527" s="1">
        <v>192</v>
      </c>
      <c r="B527" s="1">
        <v>137</v>
      </c>
      <c r="C527" s="1">
        <v>243</v>
      </c>
      <c r="D527" s="1">
        <v>133</v>
      </c>
      <c r="E527" s="1">
        <v>61</v>
      </c>
      <c r="F527" s="1">
        <v>69</v>
      </c>
      <c r="G527" s="1">
        <v>140</v>
      </c>
      <c r="H527" s="1">
        <v>192</v>
      </c>
      <c r="I527" s="1">
        <v>244</v>
      </c>
      <c r="J527" s="1">
        <v>83</v>
      </c>
      <c r="K527" s="1">
        <v>111</v>
      </c>
      <c r="L527" s="1">
        <v>200</v>
      </c>
      <c r="M527" s="1">
        <v>253</v>
      </c>
      <c r="N527" s="1">
        <v>24</v>
      </c>
      <c r="O527" s="1">
        <v>52</v>
      </c>
      <c r="P527" s="1">
        <v>64</v>
      </c>
      <c r="S527" s="1">
        <v>202</v>
      </c>
    </row>
    <row r="528" spans="1:19" x14ac:dyDescent="0.25">
      <c r="A528" s="1">
        <v>100</v>
      </c>
      <c r="B528" s="1">
        <v>63</v>
      </c>
      <c r="C528" s="1">
        <v>138</v>
      </c>
      <c r="D528" s="1">
        <v>70</v>
      </c>
      <c r="E528" s="1">
        <v>57</v>
      </c>
      <c r="F528" s="1">
        <v>6</v>
      </c>
      <c r="G528" s="1">
        <v>157</v>
      </c>
      <c r="H528" s="1">
        <v>195</v>
      </c>
      <c r="I528" s="1">
        <v>192</v>
      </c>
      <c r="J528" s="1">
        <v>14</v>
      </c>
      <c r="K528" s="1">
        <v>238</v>
      </c>
      <c r="L528" s="1">
        <v>101</v>
      </c>
      <c r="M528" s="1">
        <v>199</v>
      </c>
      <c r="N528" s="1">
        <v>215</v>
      </c>
      <c r="O528" s="1">
        <v>234</v>
      </c>
      <c r="P528" s="1">
        <v>72</v>
      </c>
      <c r="S528" s="1">
        <v>84</v>
      </c>
    </row>
    <row r="529" spans="1:19" x14ac:dyDescent="0.25">
      <c r="B529" s="1">
        <v>11</v>
      </c>
      <c r="C529" s="1">
        <v>76</v>
      </c>
      <c r="D529" s="1">
        <v>143</v>
      </c>
      <c r="E529" s="1">
        <v>243</v>
      </c>
      <c r="F529" s="1">
        <v>29</v>
      </c>
      <c r="G529" s="1">
        <v>212</v>
      </c>
      <c r="H529" s="1">
        <v>52</v>
      </c>
      <c r="I529" s="1">
        <v>166</v>
      </c>
      <c r="J529" s="1">
        <v>50</v>
      </c>
      <c r="K529" s="1">
        <v>232</v>
      </c>
      <c r="L529" s="1">
        <v>253</v>
      </c>
      <c r="M529" s="1">
        <v>254</v>
      </c>
      <c r="N529" s="1">
        <v>200</v>
      </c>
      <c r="O529" s="1">
        <v>74</v>
      </c>
      <c r="P529" s="1">
        <v>248</v>
      </c>
      <c r="Q529" s="1">
        <v>34</v>
      </c>
      <c r="S529" s="1">
        <v>154</v>
      </c>
    </row>
    <row r="530" spans="1:19" x14ac:dyDescent="0.25">
      <c r="A530" s="1">
        <v>124</v>
      </c>
      <c r="B530" s="1">
        <v>211</v>
      </c>
      <c r="C530" s="1">
        <v>87</v>
      </c>
      <c r="D530" s="1">
        <v>91</v>
      </c>
      <c r="E530" s="1">
        <v>26</v>
      </c>
      <c r="F530" s="1">
        <v>104</v>
      </c>
      <c r="G530" s="1">
        <v>117</v>
      </c>
      <c r="H530" s="1">
        <v>135</v>
      </c>
      <c r="I530" s="1">
        <v>87</v>
      </c>
      <c r="J530" s="1">
        <v>83</v>
      </c>
      <c r="K530" s="1">
        <v>243</v>
      </c>
      <c r="L530" s="1">
        <v>205</v>
      </c>
      <c r="M530" s="1">
        <v>243</v>
      </c>
      <c r="N530" s="1">
        <v>179</v>
      </c>
      <c r="O530" s="1">
        <v>217</v>
      </c>
      <c r="P530" s="1">
        <v>175</v>
      </c>
      <c r="S530" s="1">
        <v>142</v>
      </c>
    </row>
    <row r="531" spans="1:19" x14ac:dyDescent="0.25">
      <c r="A531" s="1">
        <v>103</v>
      </c>
      <c r="B531" s="1">
        <v>46</v>
      </c>
      <c r="C531" s="1">
        <v>241</v>
      </c>
      <c r="D531" s="1">
        <v>131</v>
      </c>
      <c r="E531" s="1">
        <v>98</v>
      </c>
      <c r="F531" s="1">
        <v>91</v>
      </c>
      <c r="G531" s="1">
        <v>216</v>
      </c>
      <c r="H531" s="1">
        <v>76</v>
      </c>
      <c r="I531" s="1">
        <v>122</v>
      </c>
      <c r="J531" s="1">
        <v>52</v>
      </c>
      <c r="K531" s="1">
        <v>50</v>
      </c>
      <c r="L531" s="1">
        <v>31</v>
      </c>
      <c r="M531" s="1">
        <v>16</v>
      </c>
      <c r="N531" s="1">
        <v>52</v>
      </c>
      <c r="O531" s="1">
        <v>182</v>
      </c>
      <c r="P531" s="1">
        <v>138</v>
      </c>
      <c r="S531" s="1">
        <v>153</v>
      </c>
    </row>
    <row r="532" spans="1:19" x14ac:dyDescent="0.25">
      <c r="B532" s="1">
        <v>2</v>
      </c>
      <c r="C532" s="1">
        <v>111</v>
      </c>
      <c r="D532" s="1">
        <v>134</v>
      </c>
      <c r="E532" s="1">
        <v>216</v>
      </c>
      <c r="F532" s="1">
        <v>167</v>
      </c>
      <c r="G532" s="1">
        <v>92</v>
      </c>
      <c r="H532" s="1">
        <v>64</v>
      </c>
      <c r="I532" s="1">
        <v>67</v>
      </c>
      <c r="J532" s="1">
        <v>216</v>
      </c>
      <c r="K532" s="1">
        <v>18</v>
      </c>
      <c r="L532" s="1">
        <v>189</v>
      </c>
      <c r="M532" s="1">
        <v>89</v>
      </c>
      <c r="N532" s="1">
        <v>85</v>
      </c>
      <c r="O532" s="1">
        <v>225</v>
      </c>
      <c r="P532" s="1">
        <v>105</v>
      </c>
      <c r="Q532" s="1">
        <v>135</v>
      </c>
      <c r="S532" s="1">
        <v>29</v>
      </c>
    </row>
    <row r="533" spans="1:19" x14ac:dyDescent="0.25">
      <c r="A533" s="1">
        <v>232</v>
      </c>
      <c r="B533" s="1">
        <v>240</v>
      </c>
      <c r="C533" s="1">
        <v>228</v>
      </c>
      <c r="D533" s="1">
        <v>31</v>
      </c>
      <c r="E533" s="1">
        <v>208</v>
      </c>
      <c r="F533" s="1">
        <v>98</v>
      </c>
      <c r="G533" s="1">
        <v>29</v>
      </c>
      <c r="H533" s="1">
        <v>102</v>
      </c>
      <c r="I533" s="1">
        <v>255</v>
      </c>
      <c r="J533" s="1">
        <v>59</v>
      </c>
      <c r="K533" s="1">
        <v>155</v>
      </c>
      <c r="L533" s="1">
        <v>60</v>
      </c>
      <c r="M533" s="1">
        <v>157</v>
      </c>
      <c r="N533" s="1">
        <v>5</v>
      </c>
      <c r="O533" s="1">
        <v>225</v>
      </c>
      <c r="P533" s="1">
        <v>222</v>
      </c>
      <c r="S533" s="1">
        <v>1</v>
      </c>
    </row>
    <row r="534" spans="1:19" x14ac:dyDescent="0.25">
      <c r="A534" s="1">
        <v>104</v>
      </c>
      <c r="B534" s="1">
        <v>118</v>
      </c>
      <c r="C534" s="1">
        <v>171</v>
      </c>
      <c r="D534" s="1">
        <v>140</v>
      </c>
      <c r="E534" s="1">
        <v>133</v>
      </c>
      <c r="F534" s="1">
        <v>116</v>
      </c>
      <c r="G534" s="1">
        <v>244</v>
      </c>
      <c r="H534" s="1">
        <v>248</v>
      </c>
      <c r="I534" s="1">
        <v>185</v>
      </c>
      <c r="J534" s="1">
        <v>130</v>
      </c>
      <c r="K534" s="1">
        <v>162</v>
      </c>
      <c r="L534" s="1">
        <v>51</v>
      </c>
      <c r="M534" s="1">
        <v>34</v>
      </c>
      <c r="N534" s="1">
        <v>115</v>
      </c>
      <c r="O534" s="1">
        <v>228</v>
      </c>
      <c r="P534" s="1">
        <v>97</v>
      </c>
      <c r="S534" s="1">
        <v>230</v>
      </c>
    </row>
    <row r="535" spans="1:19" x14ac:dyDescent="0.25">
      <c r="A535" s="1">
        <v>219</v>
      </c>
      <c r="B535" s="1">
        <v>227</v>
      </c>
      <c r="C535" s="1">
        <v>149</v>
      </c>
      <c r="D535" s="1">
        <v>27</v>
      </c>
      <c r="E535" s="1">
        <v>194</v>
      </c>
      <c r="F535" s="1">
        <v>86</v>
      </c>
      <c r="G535" s="1">
        <v>92</v>
      </c>
      <c r="H535" s="1">
        <v>34</v>
      </c>
      <c r="I535" s="1">
        <v>116</v>
      </c>
      <c r="J535" s="1">
        <v>226</v>
      </c>
      <c r="K535" s="1">
        <v>111</v>
      </c>
      <c r="L535" s="1">
        <v>253</v>
      </c>
      <c r="M535" s="1">
        <v>108</v>
      </c>
      <c r="N535" s="1">
        <v>206</v>
      </c>
      <c r="O535" s="1">
        <v>172</v>
      </c>
      <c r="P535" s="1">
        <v>255</v>
      </c>
      <c r="S535" s="1">
        <v>110</v>
      </c>
    </row>
    <row r="536" spans="1:19" x14ac:dyDescent="0.25">
      <c r="A536" s="1">
        <v>198</v>
      </c>
      <c r="B536" s="1">
        <v>237</v>
      </c>
      <c r="C536" s="1">
        <v>225</v>
      </c>
      <c r="D536" s="1">
        <v>16</v>
      </c>
      <c r="E536" s="1">
        <v>85</v>
      </c>
      <c r="F536" s="1">
        <v>131</v>
      </c>
      <c r="G536" s="1">
        <v>101</v>
      </c>
      <c r="H536" s="1">
        <v>203</v>
      </c>
      <c r="I536" s="1">
        <v>68</v>
      </c>
      <c r="J536" s="1">
        <v>52</v>
      </c>
      <c r="K536" s="1">
        <v>35</v>
      </c>
      <c r="L536" s="1">
        <v>218</v>
      </c>
      <c r="M536" s="1">
        <v>158</v>
      </c>
      <c r="N536" s="1">
        <v>82</v>
      </c>
      <c r="O536" s="1">
        <v>90</v>
      </c>
      <c r="P536" s="1">
        <v>71</v>
      </c>
      <c r="S536" s="1">
        <v>58</v>
      </c>
    </row>
    <row r="537" spans="1:19" x14ac:dyDescent="0.25">
      <c r="B537" s="1">
        <v>98</v>
      </c>
      <c r="C537" s="1">
        <v>29</v>
      </c>
      <c r="D537" s="1">
        <v>198</v>
      </c>
      <c r="E537" s="1">
        <v>14</v>
      </c>
      <c r="F537" s="1">
        <v>247</v>
      </c>
      <c r="G537" s="1">
        <v>171</v>
      </c>
      <c r="H537" s="1">
        <v>143</v>
      </c>
      <c r="I537" s="1">
        <v>108</v>
      </c>
      <c r="J537" s="1">
        <v>106</v>
      </c>
      <c r="K537" s="1">
        <v>171</v>
      </c>
      <c r="L537" s="1">
        <v>145</v>
      </c>
      <c r="M537" s="1">
        <v>220</v>
      </c>
      <c r="N537" s="1">
        <v>82</v>
      </c>
      <c r="O537" s="1">
        <v>136</v>
      </c>
      <c r="P537" s="1">
        <v>58</v>
      </c>
      <c r="Q537" s="1">
        <v>59</v>
      </c>
      <c r="S537" s="1">
        <v>254</v>
      </c>
    </row>
    <row r="538" spans="1:19" x14ac:dyDescent="0.25">
      <c r="B538" s="1">
        <v>45</v>
      </c>
      <c r="C538" s="1">
        <v>213</v>
      </c>
      <c r="D538" s="1">
        <v>155</v>
      </c>
      <c r="E538" s="1">
        <v>223</v>
      </c>
      <c r="F538" s="1">
        <v>16</v>
      </c>
      <c r="G538" s="1">
        <v>27</v>
      </c>
      <c r="H538" s="1">
        <v>59</v>
      </c>
      <c r="I538" s="1">
        <v>174</v>
      </c>
      <c r="J538" s="1">
        <v>72</v>
      </c>
      <c r="K538" s="1">
        <v>11</v>
      </c>
      <c r="L538" s="1">
        <v>227</v>
      </c>
      <c r="M538" s="1">
        <v>125</v>
      </c>
      <c r="N538" s="1">
        <v>123</v>
      </c>
      <c r="O538" s="1">
        <v>19</v>
      </c>
      <c r="P538" s="1">
        <v>11</v>
      </c>
      <c r="Q538" s="1">
        <v>219</v>
      </c>
      <c r="S538" s="1">
        <v>111</v>
      </c>
    </row>
    <row r="539" spans="1:19" x14ac:dyDescent="0.25">
      <c r="A539" s="1">
        <v>202</v>
      </c>
      <c r="B539" s="1">
        <v>204</v>
      </c>
      <c r="C539" s="1">
        <v>242</v>
      </c>
      <c r="D539" s="1">
        <v>204</v>
      </c>
      <c r="E539" s="1">
        <v>64</v>
      </c>
      <c r="F539" s="1">
        <v>63</v>
      </c>
      <c r="G539" s="1">
        <v>90</v>
      </c>
      <c r="H539" s="1">
        <v>86</v>
      </c>
      <c r="I539" s="1">
        <v>6</v>
      </c>
      <c r="J539" s="1">
        <v>239</v>
      </c>
      <c r="K539" s="1">
        <v>170</v>
      </c>
      <c r="L539" s="1">
        <v>225</v>
      </c>
      <c r="M539" s="1">
        <v>52</v>
      </c>
      <c r="N539" s="1">
        <v>125</v>
      </c>
      <c r="O539" s="1">
        <v>17</v>
      </c>
      <c r="P539" s="1">
        <v>83</v>
      </c>
      <c r="S539" s="1">
        <v>87</v>
      </c>
    </row>
    <row r="540" spans="1:19" x14ac:dyDescent="0.25">
      <c r="A540" s="1">
        <v>170</v>
      </c>
      <c r="B540" s="1">
        <v>45</v>
      </c>
      <c r="C540" s="1">
        <v>156</v>
      </c>
      <c r="D540" s="1">
        <v>41</v>
      </c>
      <c r="E540" s="1">
        <v>9</v>
      </c>
      <c r="F540" s="1">
        <v>223</v>
      </c>
      <c r="G540" s="1">
        <v>254</v>
      </c>
      <c r="H540" s="1">
        <v>141</v>
      </c>
      <c r="I540" s="1">
        <v>49</v>
      </c>
      <c r="J540" s="1">
        <v>173</v>
      </c>
      <c r="K540" s="1">
        <v>172</v>
      </c>
      <c r="L540" s="1">
        <v>38</v>
      </c>
      <c r="M540" s="1">
        <v>39</v>
      </c>
      <c r="N540" s="1">
        <v>171</v>
      </c>
      <c r="O540" s="1">
        <v>17</v>
      </c>
      <c r="P540" s="1">
        <v>245</v>
      </c>
      <c r="S540" s="1">
        <v>12</v>
      </c>
    </row>
    <row r="541" spans="1:19" x14ac:dyDescent="0.25">
      <c r="A541" s="1">
        <v>248</v>
      </c>
      <c r="B541" s="1">
        <v>175</v>
      </c>
      <c r="C541" s="1">
        <v>134</v>
      </c>
      <c r="D541" s="1">
        <v>0</v>
      </c>
      <c r="E541" s="1">
        <v>129</v>
      </c>
      <c r="F541" s="1">
        <v>79</v>
      </c>
      <c r="G541" s="1">
        <v>124</v>
      </c>
      <c r="H541" s="1">
        <v>230</v>
      </c>
      <c r="I541" s="1">
        <v>33</v>
      </c>
      <c r="J541" s="1">
        <v>128</v>
      </c>
      <c r="K541" s="1">
        <v>148</v>
      </c>
      <c r="L541" s="1">
        <v>143</v>
      </c>
      <c r="M541" s="1">
        <v>6</v>
      </c>
      <c r="N541" s="1">
        <v>125</v>
      </c>
      <c r="O541" s="1">
        <v>140</v>
      </c>
      <c r="P541" s="1">
        <v>160</v>
      </c>
      <c r="S541" s="1">
        <v>113</v>
      </c>
    </row>
    <row r="542" spans="1:19" x14ac:dyDescent="0.25">
      <c r="A542" s="1">
        <v>154</v>
      </c>
      <c r="B542" s="1">
        <v>83</v>
      </c>
      <c r="C542" s="1">
        <v>99</v>
      </c>
      <c r="D542" s="1">
        <v>226</v>
      </c>
      <c r="E542" s="1">
        <v>185</v>
      </c>
      <c r="F542" s="1">
        <v>46</v>
      </c>
      <c r="G542" s="1">
        <v>27</v>
      </c>
      <c r="H542" s="1">
        <v>176</v>
      </c>
      <c r="I542" s="1">
        <v>168</v>
      </c>
      <c r="J542" s="1">
        <v>181</v>
      </c>
      <c r="K542" s="1">
        <v>53</v>
      </c>
      <c r="L542" s="1">
        <v>92</v>
      </c>
      <c r="M542" s="1">
        <v>88</v>
      </c>
      <c r="N542" s="1">
        <v>22</v>
      </c>
      <c r="O542" s="1">
        <v>15</v>
      </c>
      <c r="P542" s="1">
        <v>233</v>
      </c>
      <c r="S542" s="1">
        <v>232</v>
      </c>
    </row>
    <row r="543" spans="1:19" x14ac:dyDescent="0.25">
      <c r="A543" s="1">
        <v>148</v>
      </c>
      <c r="B543" s="1">
        <v>223</v>
      </c>
      <c r="C543" s="1">
        <v>76</v>
      </c>
      <c r="D543" s="1">
        <v>228</v>
      </c>
      <c r="E543" s="1">
        <v>94</v>
      </c>
      <c r="F543" s="1">
        <v>57</v>
      </c>
      <c r="G543" s="1">
        <v>98</v>
      </c>
      <c r="H543" s="1">
        <v>241</v>
      </c>
      <c r="I543" s="1">
        <v>32</v>
      </c>
      <c r="J543" s="1">
        <v>182</v>
      </c>
      <c r="K543" s="1">
        <v>166</v>
      </c>
      <c r="L543" s="1">
        <v>255</v>
      </c>
      <c r="M543" s="1">
        <v>170</v>
      </c>
      <c r="N543" s="1">
        <v>171</v>
      </c>
      <c r="O543" s="1">
        <v>51</v>
      </c>
      <c r="P543" s="1">
        <v>152</v>
      </c>
      <c r="S543" s="1">
        <v>187</v>
      </c>
    </row>
    <row r="544" spans="1:19" x14ac:dyDescent="0.25">
      <c r="B544" s="1">
        <v>15</v>
      </c>
      <c r="C544" s="1">
        <v>95</v>
      </c>
      <c r="D544" s="1">
        <v>177</v>
      </c>
      <c r="E544" s="1">
        <v>107</v>
      </c>
      <c r="F544" s="1">
        <v>29</v>
      </c>
      <c r="G544" s="1">
        <v>116</v>
      </c>
      <c r="H544" s="1">
        <v>182</v>
      </c>
      <c r="I544" s="1">
        <v>234</v>
      </c>
      <c r="J544" s="1">
        <v>94</v>
      </c>
      <c r="K544" s="1">
        <v>75</v>
      </c>
      <c r="L544" s="1">
        <v>177</v>
      </c>
      <c r="M544" s="1">
        <v>112</v>
      </c>
      <c r="N544" s="1">
        <v>170</v>
      </c>
      <c r="O544" s="1">
        <v>110</v>
      </c>
      <c r="P544" s="1">
        <v>117</v>
      </c>
      <c r="Q544" s="1">
        <v>82</v>
      </c>
      <c r="S544" s="1">
        <v>231</v>
      </c>
    </row>
    <row r="545" spans="1:19" x14ac:dyDescent="0.25">
      <c r="A545" s="1">
        <v>133</v>
      </c>
      <c r="B545" s="1">
        <v>226</v>
      </c>
      <c r="C545" s="1">
        <v>0</v>
      </c>
      <c r="D545" s="1">
        <v>191</v>
      </c>
      <c r="E545" s="1">
        <v>2</v>
      </c>
      <c r="F545" s="1">
        <v>81</v>
      </c>
      <c r="G545" s="1">
        <v>97</v>
      </c>
      <c r="H545" s="1">
        <v>63</v>
      </c>
      <c r="I545" s="1">
        <v>0</v>
      </c>
      <c r="J545" s="1">
        <v>52</v>
      </c>
      <c r="K545" s="1">
        <v>242</v>
      </c>
      <c r="L545" s="1">
        <v>167</v>
      </c>
      <c r="M545" s="1">
        <v>206</v>
      </c>
      <c r="N545" s="1">
        <v>193</v>
      </c>
      <c r="O545" s="1">
        <v>255</v>
      </c>
      <c r="P545" s="1">
        <v>29</v>
      </c>
      <c r="S545" s="1">
        <v>54</v>
      </c>
    </row>
    <row r="546" spans="1:19" x14ac:dyDescent="0.25">
      <c r="A546" s="1">
        <v>204</v>
      </c>
      <c r="B546" s="1">
        <v>190</v>
      </c>
      <c r="C546" s="1">
        <v>88</v>
      </c>
      <c r="D546" s="1">
        <v>152</v>
      </c>
      <c r="E546" s="1">
        <v>153</v>
      </c>
      <c r="F546" s="1">
        <v>107</v>
      </c>
      <c r="G546" s="1">
        <v>105</v>
      </c>
      <c r="H546" s="1">
        <v>56</v>
      </c>
      <c r="I546" s="1">
        <v>207</v>
      </c>
      <c r="J546" s="1">
        <v>250</v>
      </c>
      <c r="K546" s="1">
        <v>222</v>
      </c>
      <c r="L546" s="1">
        <v>31</v>
      </c>
      <c r="M546" s="1">
        <v>23</v>
      </c>
      <c r="N546" s="1">
        <v>50</v>
      </c>
      <c r="O546" s="1">
        <v>122</v>
      </c>
      <c r="P546" s="1">
        <v>218</v>
      </c>
      <c r="S546" s="1">
        <v>186</v>
      </c>
    </row>
    <row r="547" spans="1:19" x14ac:dyDescent="0.25">
      <c r="A547" s="1">
        <v>156</v>
      </c>
      <c r="B547" s="1">
        <v>237</v>
      </c>
      <c r="C547" s="1">
        <v>24</v>
      </c>
      <c r="D547" s="1">
        <v>126</v>
      </c>
      <c r="E547" s="1">
        <v>179</v>
      </c>
      <c r="F547" s="1">
        <v>183</v>
      </c>
      <c r="G547" s="1">
        <v>119</v>
      </c>
      <c r="H547" s="1">
        <v>109</v>
      </c>
      <c r="I547" s="1">
        <v>250</v>
      </c>
      <c r="J547" s="1">
        <v>174</v>
      </c>
      <c r="K547" s="1">
        <v>203</v>
      </c>
      <c r="L547" s="1">
        <v>105</v>
      </c>
      <c r="M547" s="1">
        <v>3</v>
      </c>
      <c r="N547" s="1">
        <v>137</v>
      </c>
      <c r="O547" s="1">
        <v>85</v>
      </c>
      <c r="P547" s="1">
        <v>63</v>
      </c>
      <c r="S547" s="1">
        <v>49</v>
      </c>
    </row>
    <row r="548" spans="1:19" x14ac:dyDescent="0.25">
      <c r="A548" s="1">
        <v>207</v>
      </c>
      <c r="B548" s="1">
        <v>156</v>
      </c>
      <c r="C548" s="1">
        <v>19</v>
      </c>
      <c r="D548" s="1">
        <v>39</v>
      </c>
      <c r="E548" s="1">
        <v>89</v>
      </c>
      <c r="F548" s="1">
        <v>210</v>
      </c>
      <c r="G548" s="1">
        <v>213</v>
      </c>
      <c r="H548" s="1">
        <v>194</v>
      </c>
      <c r="I548" s="1">
        <v>208</v>
      </c>
      <c r="J548" s="1">
        <v>78</v>
      </c>
      <c r="K548" s="1">
        <v>59</v>
      </c>
      <c r="L548" s="1">
        <v>5</v>
      </c>
      <c r="M548" s="1">
        <v>205</v>
      </c>
      <c r="N548" s="1">
        <v>69</v>
      </c>
      <c r="O548" s="1">
        <v>82</v>
      </c>
      <c r="P548" s="1">
        <v>132</v>
      </c>
      <c r="S548" s="1">
        <v>17</v>
      </c>
    </row>
    <row r="549" spans="1:19" x14ac:dyDescent="0.25">
      <c r="A549" s="1">
        <v>164</v>
      </c>
      <c r="B549" s="1">
        <v>6</v>
      </c>
      <c r="C549" s="1">
        <v>160</v>
      </c>
      <c r="D549" s="1">
        <v>99</v>
      </c>
      <c r="E549" s="1">
        <v>206</v>
      </c>
      <c r="F549" s="1">
        <v>21</v>
      </c>
      <c r="G549" s="1">
        <v>207</v>
      </c>
      <c r="H549" s="1">
        <v>25</v>
      </c>
      <c r="I549" s="1">
        <v>37</v>
      </c>
      <c r="J549" s="1">
        <v>70</v>
      </c>
      <c r="K549" s="1">
        <v>16</v>
      </c>
      <c r="L549" s="1">
        <v>169</v>
      </c>
      <c r="M549" s="1">
        <v>14</v>
      </c>
      <c r="N549" s="1">
        <v>71</v>
      </c>
      <c r="O549" s="1">
        <v>190</v>
      </c>
      <c r="P549" s="1">
        <v>41</v>
      </c>
      <c r="S549" s="1">
        <v>16</v>
      </c>
    </row>
    <row r="550" spans="1:19" x14ac:dyDescent="0.25">
      <c r="B550" s="1">
        <v>90</v>
      </c>
      <c r="C550" s="1">
        <v>25</v>
      </c>
      <c r="D550" s="1">
        <v>79</v>
      </c>
      <c r="E550" s="1">
        <v>215</v>
      </c>
      <c r="F550" s="1">
        <v>108</v>
      </c>
      <c r="G550" s="1">
        <v>229</v>
      </c>
      <c r="H550" s="1">
        <v>255</v>
      </c>
      <c r="I550" s="1">
        <v>105</v>
      </c>
      <c r="J550" s="1">
        <v>75</v>
      </c>
      <c r="K550" s="1">
        <v>254</v>
      </c>
      <c r="L550" s="1">
        <v>143</v>
      </c>
      <c r="M550" s="1">
        <v>58</v>
      </c>
      <c r="N550" s="1">
        <v>136</v>
      </c>
      <c r="O550" s="1">
        <v>230</v>
      </c>
      <c r="P550" s="1">
        <v>226</v>
      </c>
      <c r="Q550" s="1">
        <v>191</v>
      </c>
      <c r="S550" s="1">
        <v>171</v>
      </c>
    </row>
    <row r="551" spans="1:19" x14ac:dyDescent="0.25">
      <c r="B551" s="1">
        <v>11</v>
      </c>
      <c r="C551" s="1">
        <v>147</v>
      </c>
      <c r="D551" s="1">
        <v>254</v>
      </c>
      <c r="E551" s="1">
        <v>74</v>
      </c>
      <c r="F551" s="1">
        <v>118</v>
      </c>
      <c r="G551" s="1">
        <v>37</v>
      </c>
      <c r="H551" s="1">
        <v>25</v>
      </c>
      <c r="I551" s="1">
        <v>2</v>
      </c>
      <c r="J551" s="1">
        <v>183</v>
      </c>
      <c r="K551" s="1">
        <v>137</v>
      </c>
      <c r="L551" s="1">
        <v>138</v>
      </c>
      <c r="M551" s="1">
        <v>190</v>
      </c>
      <c r="N551" s="1">
        <v>200</v>
      </c>
      <c r="O551" s="1">
        <v>220</v>
      </c>
      <c r="P551" s="1">
        <v>53</v>
      </c>
      <c r="Q551" s="1">
        <v>142</v>
      </c>
      <c r="S551" s="1">
        <v>8</v>
      </c>
    </row>
    <row r="552" spans="1:19" x14ac:dyDescent="0.25">
      <c r="B552" s="1">
        <v>16</v>
      </c>
      <c r="C552" s="1">
        <v>16</v>
      </c>
      <c r="D552" s="1">
        <v>119</v>
      </c>
      <c r="E552" s="1">
        <v>190</v>
      </c>
      <c r="F552" s="1">
        <v>236</v>
      </c>
      <c r="G552" s="1">
        <v>96</v>
      </c>
      <c r="H552" s="1">
        <v>18</v>
      </c>
      <c r="I552" s="1">
        <v>133</v>
      </c>
      <c r="J552" s="1">
        <v>130</v>
      </c>
      <c r="K552" s="1">
        <v>240</v>
      </c>
      <c r="L552" s="1">
        <v>88</v>
      </c>
      <c r="M552" s="1">
        <v>200</v>
      </c>
      <c r="N552" s="1">
        <v>233</v>
      </c>
      <c r="O552" s="1">
        <v>76</v>
      </c>
      <c r="P552" s="1">
        <v>200</v>
      </c>
      <c r="Q552" s="1">
        <v>81</v>
      </c>
      <c r="S552" s="1">
        <v>238</v>
      </c>
    </row>
    <row r="553" spans="1:19" x14ac:dyDescent="0.25">
      <c r="A553" s="1">
        <v>211</v>
      </c>
      <c r="B553" s="1">
        <v>54</v>
      </c>
      <c r="C553" s="1">
        <v>136</v>
      </c>
      <c r="D553" s="1">
        <v>144</v>
      </c>
      <c r="E553" s="1">
        <v>217</v>
      </c>
      <c r="F553" s="1">
        <v>188</v>
      </c>
      <c r="G553" s="1">
        <v>65</v>
      </c>
      <c r="H553" s="1">
        <v>128</v>
      </c>
      <c r="I553" s="1">
        <v>35</v>
      </c>
      <c r="J553" s="1">
        <v>227</v>
      </c>
      <c r="K553" s="1">
        <v>143</v>
      </c>
      <c r="L553" s="1">
        <v>254</v>
      </c>
      <c r="M553" s="1">
        <v>239</v>
      </c>
      <c r="N553" s="1">
        <v>119</v>
      </c>
      <c r="O553" s="1">
        <v>130</v>
      </c>
      <c r="P553" s="1">
        <v>20</v>
      </c>
      <c r="S553" s="1">
        <v>111</v>
      </c>
    </row>
    <row r="554" spans="1:19" x14ac:dyDescent="0.25">
      <c r="B554" s="1">
        <v>31</v>
      </c>
      <c r="C554" s="1">
        <v>232</v>
      </c>
      <c r="D554" s="1">
        <v>84</v>
      </c>
      <c r="E554" s="1">
        <v>176</v>
      </c>
      <c r="F554" s="1">
        <v>43</v>
      </c>
      <c r="G554" s="1">
        <v>218</v>
      </c>
      <c r="H554" s="1">
        <v>108</v>
      </c>
      <c r="I554" s="1">
        <v>241</v>
      </c>
      <c r="J554" s="1">
        <v>41</v>
      </c>
      <c r="K554" s="1">
        <v>94</v>
      </c>
      <c r="L554" s="1">
        <v>206</v>
      </c>
      <c r="M554" s="1">
        <v>92</v>
      </c>
      <c r="N554" s="1">
        <v>184</v>
      </c>
      <c r="O554" s="1">
        <v>83</v>
      </c>
      <c r="P554" s="1">
        <v>106</v>
      </c>
      <c r="Q554" s="1">
        <v>29</v>
      </c>
      <c r="S554" s="1">
        <v>73</v>
      </c>
    </row>
    <row r="555" spans="1:19" x14ac:dyDescent="0.25">
      <c r="B555" s="1">
        <v>44</v>
      </c>
      <c r="C555" s="1">
        <v>200</v>
      </c>
      <c r="D555" s="1">
        <v>245</v>
      </c>
      <c r="E555" s="1">
        <v>52</v>
      </c>
      <c r="F555" s="1">
        <v>127</v>
      </c>
      <c r="G555" s="1">
        <v>205</v>
      </c>
      <c r="H555" s="1">
        <v>69</v>
      </c>
      <c r="I555" s="1">
        <v>235</v>
      </c>
      <c r="J555" s="1">
        <v>164</v>
      </c>
      <c r="K555" s="1">
        <v>94</v>
      </c>
      <c r="L555" s="1">
        <v>141</v>
      </c>
      <c r="M555" s="1">
        <v>7</v>
      </c>
      <c r="N555" s="1">
        <v>106</v>
      </c>
      <c r="O555" s="1">
        <v>193</v>
      </c>
      <c r="P555" s="1">
        <v>168</v>
      </c>
      <c r="Q555" s="1">
        <v>108</v>
      </c>
      <c r="S555" s="1">
        <v>110</v>
      </c>
    </row>
    <row r="556" spans="1:19" x14ac:dyDescent="0.25">
      <c r="A556" s="1">
        <v>177</v>
      </c>
      <c r="B556" s="1">
        <v>19</v>
      </c>
      <c r="C556" s="1">
        <v>27</v>
      </c>
      <c r="D556" s="1">
        <v>132</v>
      </c>
      <c r="E556" s="1">
        <v>202</v>
      </c>
      <c r="F556" s="1">
        <v>49</v>
      </c>
      <c r="G556" s="1">
        <v>4</v>
      </c>
      <c r="H556" s="1">
        <v>187</v>
      </c>
      <c r="I556" s="1">
        <v>224</v>
      </c>
      <c r="J556" s="1">
        <v>40</v>
      </c>
      <c r="K556" s="1">
        <v>248</v>
      </c>
      <c r="L556" s="1">
        <v>116</v>
      </c>
      <c r="M556" s="1">
        <v>174</v>
      </c>
      <c r="N556" s="1">
        <v>227</v>
      </c>
      <c r="O556" s="1">
        <v>70</v>
      </c>
      <c r="P556" s="1">
        <v>211</v>
      </c>
      <c r="S556" s="1">
        <v>166</v>
      </c>
    </row>
    <row r="557" spans="1:19" x14ac:dyDescent="0.25">
      <c r="B557" s="1">
        <v>36</v>
      </c>
      <c r="C557" s="1">
        <v>184</v>
      </c>
      <c r="D557" s="1">
        <v>78</v>
      </c>
      <c r="E557" s="1">
        <v>119</v>
      </c>
      <c r="F557" s="1">
        <v>147</v>
      </c>
      <c r="G557" s="1">
        <v>240</v>
      </c>
      <c r="H557" s="1">
        <v>189</v>
      </c>
      <c r="I557" s="1">
        <v>39</v>
      </c>
      <c r="J557" s="1">
        <v>187</v>
      </c>
      <c r="K557" s="1">
        <v>58</v>
      </c>
      <c r="L557" s="1">
        <v>96</v>
      </c>
      <c r="M557" s="1">
        <v>221</v>
      </c>
      <c r="N557" s="1">
        <v>39</v>
      </c>
      <c r="O557" s="1">
        <v>13</v>
      </c>
      <c r="P557" s="1">
        <v>70</v>
      </c>
      <c r="Q557" s="1">
        <v>130</v>
      </c>
      <c r="S557" s="1">
        <v>77</v>
      </c>
    </row>
    <row r="558" spans="1:19" x14ac:dyDescent="0.25">
      <c r="A558" s="1">
        <v>170</v>
      </c>
      <c r="B558" s="1">
        <v>13</v>
      </c>
      <c r="C558" s="1">
        <v>122</v>
      </c>
      <c r="D558" s="1">
        <v>119</v>
      </c>
      <c r="E558" s="1">
        <v>116</v>
      </c>
      <c r="F558" s="1">
        <v>93</v>
      </c>
      <c r="G558" s="1">
        <v>235</v>
      </c>
      <c r="H558" s="1">
        <v>6</v>
      </c>
      <c r="I558" s="1">
        <v>244</v>
      </c>
      <c r="J558" s="1">
        <v>134</v>
      </c>
      <c r="K558" s="1">
        <v>202</v>
      </c>
      <c r="L558" s="1">
        <v>24</v>
      </c>
      <c r="M558" s="1">
        <v>65</v>
      </c>
      <c r="N558" s="1">
        <v>190</v>
      </c>
      <c r="O558" s="1">
        <v>206</v>
      </c>
      <c r="P558" s="1">
        <v>8</v>
      </c>
      <c r="S558" s="1">
        <v>78</v>
      </c>
    </row>
    <row r="559" spans="1:19" x14ac:dyDescent="0.25">
      <c r="B559" s="1">
        <v>35</v>
      </c>
      <c r="C559" s="1">
        <v>217</v>
      </c>
      <c r="D559" s="1">
        <v>23</v>
      </c>
      <c r="E559" s="1">
        <v>112</v>
      </c>
      <c r="F559" s="1">
        <v>156</v>
      </c>
      <c r="G559" s="1">
        <v>17</v>
      </c>
      <c r="H559" s="1">
        <v>176</v>
      </c>
      <c r="I559" s="1">
        <v>70</v>
      </c>
      <c r="J559" s="1">
        <v>59</v>
      </c>
      <c r="K559" s="1">
        <v>56</v>
      </c>
      <c r="L559" s="1">
        <v>95</v>
      </c>
      <c r="M559" s="1">
        <v>3</v>
      </c>
      <c r="N559" s="1">
        <v>97</v>
      </c>
      <c r="O559" s="1">
        <v>35</v>
      </c>
      <c r="P559" s="1">
        <v>36</v>
      </c>
      <c r="Q559" s="1">
        <v>165</v>
      </c>
      <c r="S559" s="1">
        <v>109</v>
      </c>
    </row>
    <row r="560" spans="1:19" x14ac:dyDescent="0.25">
      <c r="A560" s="1">
        <v>153</v>
      </c>
      <c r="B560" s="1">
        <v>223</v>
      </c>
      <c r="C560" s="1">
        <v>46</v>
      </c>
      <c r="D560" s="1">
        <v>62</v>
      </c>
      <c r="E560" s="1">
        <v>127</v>
      </c>
      <c r="F560" s="1">
        <v>244</v>
      </c>
      <c r="G560" s="1">
        <v>6</v>
      </c>
      <c r="H560" s="1">
        <v>124</v>
      </c>
      <c r="I560" s="1">
        <v>58</v>
      </c>
      <c r="J560" s="1">
        <v>162</v>
      </c>
      <c r="K560" s="1">
        <v>94</v>
      </c>
      <c r="L560" s="1">
        <v>127</v>
      </c>
      <c r="M560" s="1">
        <v>208</v>
      </c>
      <c r="N560" s="1">
        <v>185</v>
      </c>
      <c r="O560" s="1">
        <v>175</v>
      </c>
      <c r="P560" s="1">
        <v>163</v>
      </c>
      <c r="S560" s="1">
        <v>189</v>
      </c>
    </row>
    <row r="561" spans="1:19" x14ac:dyDescent="0.25">
      <c r="A561" s="1">
        <v>176</v>
      </c>
      <c r="B561" s="1">
        <v>53</v>
      </c>
      <c r="C561" s="1">
        <v>228</v>
      </c>
      <c r="D561" s="1">
        <v>129</v>
      </c>
      <c r="E561" s="1">
        <v>159</v>
      </c>
      <c r="F561" s="1">
        <v>89</v>
      </c>
      <c r="G561" s="1">
        <v>151</v>
      </c>
      <c r="H561" s="1">
        <v>108</v>
      </c>
      <c r="I561" s="1">
        <v>157</v>
      </c>
      <c r="J561" s="1">
        <v>123</v>
      </c>
      <c r="K561" s="1">
        <v>87</v>
      </c>
      <c r="L561" s="1">
        <v>206</v>
      </c>
      <c r="M561" s="1">
        <v>177</v>
      </c>
      <c r="N561" s="1">
        <v>23</v>
      </c>
      <c r="O561" s="1">
        <v>157</v>
      </c>
      <c r="P561" s="1">
        <v>226</v>
      </c>
      <c r="S561" s="1">
        <v>23</v>
      </c>
    </row>
    <row r="562" spans="1:19" x14ac:dyDescent="0.25">
      <c r="B562" s="1">
        <v>83</v>
      </c>
      <c r="C562" s="1">
        <v>155</v>
      </c>
      <c r="D562" s="1">
        <v>202</v>
      </c>
      <c r="E562" s="1">
        <v>143</v>
      </c>
      <c r="F562" s="1">
        <v>121</v>
      </c>
      <c r="G562" s="1">
        <v>23</v>
      </c>
      <c r="H562" s="1">
        <v>25</v>
      </c>
      <c r="I562" s="1">
        <v>11</v>
      </c>
      <c r="J562" s="1">
        <v>225</v>
      </c>
      <c r="K562" s="1">
        <v>138</v>
      </c>
      <c r="L562" s="1">
        <v>200</v>
      </c>
      <c r="M562" s="1">
        <v>91</v>
      </c>
      <c r="N562" s="1">
        <v>211</v>
      </c>
      <c r="O562" s="1">
        <v>254</v>
      </c>
      <c r="P562" s="1">
        <v>212</v>
      </c>
      <c r="Q562" s="1">
        <v>87</v>
      </c>
      <c r="S562" s="1">
        <v>223</v>
      </c>
    </row>
    <row r="563" spans="1:19" x14ac:dyDescent="0.25">
      <c r="B563" s="1">
        <v>54</v>
      </c>
      <c r="C563" s="1">
        <v>129</v>
      </c>
      <c r="D563" s="1">
        <v>28</v>
      </c>
      <c r="E563" s="1">
        <v>207</v>
      </c>
      <c r="F563" s="1">
        <v>227</v>
      </c>
      <c r="G563" s="1">
        <v>198</v>
      </c>
      <c r="H563" s="1">
        <v>70</v>
      </c>
      <c r="I563" s="1">
        <v>13</v>
      </c>
      <c r="J563" s="1">
        <v>197</v>
      </c>
      <c r="K563" s="1">
        <v>254</v>
      </c>
      <c r="L563" s="1">
        <v>86</v>
      </c>
      <c r="M563" s="1">
        <v>191</v>
      </c>
      <c r="N563" s="1">
        <v>186</v>
      </c>
      <c r="O563" s="1">
        <v>196</v>
      </c>
      <c r="P563" s="1">
        <v>159</v>
      </c>
      <c r="Q563" s="1">
        <v>16</v>
      </c>
      <c r="S563" s="1">
        <v>47</v>
      </c>
    </row>
    <row r="564" spans="1:19" x14ac:dyDescent="0.25">
      <c r="A564" s="1">
        <v>216</v>
      </c>
      <c r="B564" s="1">
        <v>25</v>
      </c>
      <c r="C564" s="1">
        <v>194</v>
      </c>
      <c r="D564" s="1">
        <v>191</v>
      </c>
      <c r="E564" s="1">
        <v>113</v>
      </c>
      <c r="F564" s="1">
        <v>52</v>
      </c>
      <c r="G564" s="1">
        <v>187</v>
      </c>
      <c r="H564" s="1">
        <v>89</v>
      </c>
      <c r="I564" s="1">
        <v>23</v>
      </c>
      <c r="J564" s="1">
        <v>235</v>
      </c>
      <c r="K564" s="1">
        <v>252</v>
      </c>
      <c r="L564" s="1">
        <v>74</v>
      </c>
      <c r="M564" s="1">
        <v>111</v>
      </c>
      <c r="N564" s="1">
        <v>229</v>
      </c>
      <c r="O564" s="1">
        <v>176</v>
      </c>
      <c r="P564" s="1">
        <v>130</v>
      </c>
      <c r="S564" s="1">
        <v>25</v>
      </c>
    </row>
    <row r="565" spans="1:19" x14ac:dyDescent="0.25">
      <c r="A565" s="1">
        <v>142</v>
      </c>
      <c r="B565" s="1">
        <v>72</v>
      </c>
      <c r="C565" s="1">
        <v>216</v>
      </c>
      <c r="D565" s="1">
        <v>148</v>
      </c>
      <c r="E565" s="1">
        <v>34</v>
      </c>
      <c r="F565" s="1">
        <v>68</v>
      </c>
      <c r="G565" s="1">
        <v>34</v>
      </c>
      <c r="H565" s="1">
        <v>177</v>
      </c>
      <c r="I565" s="1">
        <v>253</v>
      </c>
      <c r="J565" s="1">
        <v>235</v>
      </c>
      <c r="K565" s="1">
        <v>159</v>
      </c>
      <c r="L565" s="1">
        <v>74</v>
      </c>
      <c r="M565" s="1">
        <v>200</v>
      </c>
      <c r="N565" s="1">
        <v>79</v>
      </c>
      <c r="O565" s="1">
        <v>38</v>
      </c>
      <c r="P565" s="1">
        <v>43</v>
      </c>
      <c r="S565" s="1">
        <v>54</v>
      </c>
    </row>
    <row r="566" spans="1:19" x14ac:dyDescent="0.25">
      <c r="B566" s="1">
        <v>2</v>
      </c>
      <c r="C566" s="1">
        <v>41</v>
      </c>
      <c r="D566" s="1">
        <v>246</v>
      </c>
      <c r="E566" s="1">
        <v>34</v>
      </c>
      <c r="F566" s="1">
        <v>223</v>
      </c>
      <c r="G566" s="1">
        <v>77</v>
      </c>
      <c r="H566" s="1">
        <v>108</v>
      </c>
      <c r="I566" s="1">
        <v>200</v>
      </c>
      <c r="J566" s="1">
        <v>210</v>
      </c>
      <c r="K566" s="1">
        <v>211</v>
      </c>
      <c r="L566" s="1">
        <v>119</v>
      </c>
      <c r="M566" s="1">
        <v>234</v>
      </c>
      <c r="N566" s="1">
        <v>167</v>
      </c>
      <c r="O566" s="1">
        <v>105</v>
      </c>
      <c r="P566" s="1">
        <v>69</v>
      </c>
      <c r="Q566" s="1">
        <v>237</v>
      </c>
      <c r="S566" s="1">
        <v>138</v>
      </c>
    </row>
    <row r="567" spans="1:19" x14ac:dyDescent="0.25">
      <c r="A567" s="1">
        <v>199</v>
      </c>
      <c r="B567" s="1">
        <v>230</v>
      </c>
      <c r="C567" s="1">
        <v>5</v>
      </c>
      <c r="D567" s="1">
        <v>96</v>
      </c>
      <c r="E567" s="1">
        <v>11</v>
      </c>
      <c r="F567" s="1">
        <v>59</v>
      </c>
      <c r="G567" s="1">
        <v>189</v>
      </c>
      <c r="H567" s="1">
        <v>79</v>
      </c>
      <c r="I567" s="1">
        <v>241</v>
      </c>
      <c r="J567" s="1">
        <v>216</v>
      </c>
      <c r="K567" s="1">
        <v>18</v>
      </c>
      <c r="L567" s="1">
        <v>28</v>
      </c>
      <c r="M567" s="1">
        <v>170</v>
      </c>
      <c r="N567" s="1">
        <v>126</v>
      </c>
      <c r="O567" s="1">
        <v>178</v>
      </c>
      <c r="P567" s="1">
        <v>12</v>
      </c>
      <c r="S567" s="1">
        <v>145</v>
      </c>
    </row>
    <row r="568" spans="1:19" x14ac:dyDescent="0.25">
      <c r="A568" s="1">
        <v>208</v>
      </c>
      <c r="B568" s="1">
        <v>184</v>
      </c>
      <c r="C568" s="1">
        <v>86</v>
      </c>
      <c r="D568" s="1">
        <v>105</v>
      </c>
      <c r="E568" s="1">
        <v>62</v>
      </c>
      <c r="F568" s="1">
        <v>208</v>
      </c>
      <c r="G568" s="1">
        <v>159</v>
      </c>
      <c r="H568" s="1">
        <v>168</v>
      </c>
      <c r="I568" s="1">
        <v>70</v>
      </c>
      <c r="J568" s="1">
        <v>126</v>
      </c>
      <c r="K568" s="1">
        <v>161</v>
      </c>
      <c r="L568" s="1">
        <v>140</v>
      </c>
      <c r="M568" s="1">
        <v>86</v>
      </c>
      <c r="N568" s="1">
        <v>187</v>
      </c>
      <c r="O568" s="1">
        <v>131</v>
      </c>
      <c r="P568" s="1">
        <v>58</v>
      </c>
      <c r="S568" s="1">
        <v>108</v>
      </c>
    </row>
    <row r="569" spans="1:19" x14ac:dyDescent="0.25">
      <c r="B569" s="1">
        <v>73</v>
      </c>
      <c r="C569" s="1">
        <v>239</v>
      </c>
      <c r="D569" s="1">
        <v>87</v>
      </c>
      <c r="E569" s="1">
        <v>143</v>
      </c>
      <c r="F569" s="1">
        <v>216</v>
      </c>
      <c r="G569" s="1">
        <v>19</v>
      </c>
      <c r="H569" s="1">
        <v>21</v>
      </c>
      <c r="I569" s="1">
        <v>104</v>
      </c>
      <c r="J569" s="1">
        <v>197</v>
      </c>
      <c r="K569" s="1">
        <v>197</v>
      </c>
      <c r="L569" s="1">
        <v>185</v>
      </c>
      <c r="M569" s="1">
        <v>125</v>
      </c>
      <c r="N569" s="1">
        <v>55</v>
      </c>
      <c r="O569" s="1">
        <v>43</v>
      </c>
      <c r="P569" s="1">
        <v>137</v>
      </c>
      <c r="Q569" s="1">
        <v>211</v>
      </c>
      <c r="S569" s="1">
        <v>134</v>
      </c>
    </row>
    <row r="570" spans="1:19" x14ac:dyDescent="0.25">
      <c r="B570" s="1">
        <v>85</v>
      </c>
      <c r="C570" s="1">
        <v>216</v>
      </c>
      <c r="D570" s="1">
        <v>132</v>
      </c>
      <c r="E570" s="1">
        <v>169</v>
      </c>
      <c r="F570" s="1">
        <v>157</v>
      </c>
      <c r="G570" s="1">
        <v>184</v>
      </c>
      <c r="H570" s="1">
        <v>73</v>
      </c>
      <c r="I570" s="1">
        <v>125</v>
      </c>
      <c r="J570" s="1">
        <v>12</v>
      </c>
      <c r="K570" s="1">
        <v>188</v>
      </c>
      <c r="L570" s="1">
        <v>91</v>
      </c>
      <c r="M570" s="1">
        <v>136</v>
      </c>
      <c r="N570" s="1">
        <v>9</v>
      </c>
      <c r="O570" s="1">
        <v>62</v>
      </c>
      <c r="P570" s="1">
        <v>230</v>
      </c>
      <c r="Q570" s="1">
        <v>43</v>
      </c>
      <c r="S570" s="1">
        <v>95</v>
      </c>
    </row>
    <row r="571" spans="1:19" x14ac:dyDescent="0.25">
      <c r="A571" s="1">
        <v>224</v>
      </c>
      <c r="B571" s="1">
        <v>62</v>
      </c>
      <c r="C571" s="1">
        <v>111</v>
      </c>
      <c r="D571" s="1">
        <v>148</v>
      </c>
      <c r="E571" s="1">
        <v>52</v>
      </c>
      <c r="F571" s="1">
        <v>100</v>
      </c>
      <c r="G571" s="1">
        <v>160</v>
      </c>
      <c r="H571" s="1">
        <v>34</v>
      </c>
      <c r="I571" s="1">
        <v>227</v>
      </c>
      <c r="J571" s="1">
        <v>35</v>
      </c>
      <c r="K571" s="1">
        <v>106</v>
      </c>
      <c r="L571" s="1">
        <v>25</v>
      </c>
      <c r="M571" s="1">
        <v>7</v>
      </c>
      <c r="N571" s="1">
        <v>217</v>
      </c>
      <c r="O571" s="1">
        <v>246</v>
      </c>
      <c r="P571" s="1">
        <v>247</v>
      </c>
      <c r="S571" s="1">
        <v>122</v>
      </c>
    </row>
    <row r="572" spans="1:19" x14ac:dyDescent="0.25">
      <c r="A572" s="1">
        <v>104</v>
      </c>
      <c r="B572" s="1">
        <v>212</v>
      </c>
      <c r="C572" s="1">
        <v>6</v>
      </c>
      <c r="D572" s="1">
        <v>27</v>
      </c>
      <c r="E572" s="1">
        <v>3</v>
      </c>
      <c r="F572" s="1">
        <v>214</v>
      </c>
      <c r="G572" s="1">
        <v>18</v>
      </c>
      <c r="H572" s="1">
        <v>203</v>
      </c>
      <c r="I572" s="1">
        <v>130</v>
      </c>
      <c r="J572" s="1">
        <v>99</v>
      </c>
      <c r="K572" s="1">
        <v>7</v>
      </c>
      <c r="L572" s="1">
        <v>240</v>
      </c>
      <c r="M572" s="1">
        <v>57</v>
      </c>
      <c r="N572" s="1">
        <v>75</v>
      </c>
      <c r="O572" s="1">
        <v>172</v>
      </c>
      <c r="P572" s="1">
        <v>233</v>
      </c>
      <c r="S572" s="1">
        <v>155</v>
      </c>
    </row>
    <row r="573" spans="1:19" x14ac:dyDescent="0.25">
      <c r="A573" s="1">
        <v>101</v>
      </c>
      <c r="B573" s="1">
        <v>9</v>
      </c>
      <c r="C573" s="1">
        <v>51</v>
      </c>
      <c r="D573" s="1">
        <v>101</v>
      </c>
      <c r="E573" s="1">
        <v>235</v>
      </c>
      <c r="F573" s="1">
        <v>65</v>
      </c>
      <c r="G573" s="1">
        <v>189</v>
      </c>
      <c r="H573" s="1">
        <v>137</v>
      </c>
      <c r="I573" s="1">
        <v>165</v>
      </c>
      <c r="J573" s="1">
        <v>102</v>
      </c>
      <c r="K573" s="1">
        <v>28</v>
      </c>
      <c r="L573" s="1">
        <v>43</v>
      </c>
      <c r="M573" s="1">
        <v>115</v>
      </c>
      <c r="N573" s="1">
        <v>196</v>
      </c>
      <c r="O573" s="1">
        <v>119</v>
      </c>
      <c r="P573" s="1">
        <v>110</v>
      </c>
      <c r="S573" s="1">
        <v>159</v>
      </c>
    </row>
    <row r="574" spans="1:19" x14ac:dyDescent="0.25">
      <c r="A574" s="1">
        <v>253</v>
      </c>
      <c r="B574" s="1">
        <v>46</v>
      </c>
      <c r="C574" s="1">
        <v>99</v>
      </c>
      <c r="D574" s="1">
        <v>4</v>
      </c>
      <c r="E574" s="1">
        <v>188</v>
      </c>
      <c r="F574" s="1">
        <v>29</v>
      </c>
      <c r="G574" s="1">
        <v>191</v>
      </c>
      <c r="H574" s="1">
        <v>132</v>
      </c>
      <c r="I574" s="1">
        <v>143</v>
      </c>
      <c r="J574" s="1">
        <v>150</v>
      </c>
      <c r="K574" s="1">
        <v>246</v>
      </c>
      <c r="L574" s="1">
        <v>62</v>
      </c>
      <c r="M574" s="1">
        <v>174</v>
      </c>
      <c r="N574" s="1">
        <v>183</v>
      </c>
      <c r="O574" s="1">
        <v>182</v>
      </c>
      <c r="P574" s="1">
        <v>71</v>
      </c>
      <c r="S574" s="1">
        <v>248</v>
      </c>
    </row>
    <row r="575" spans="1:19" x14ac:dyDescent="0.25">
      <c r="B575" s="1">
        <v>67</v>
      </c>
      <c r="C575" s="1">
        <v>240</v>
      </c>
      <c r="D575" s="1">
        <v>112</v>
      </c>
      <c r="E575" s="1">
        <v>171</v>
      </c>
      <c r="F575" s="1">
        <v>165</v>
      </c>
      <c r="G575" s="1">
        <v>174</v>
      </c>
      <c r="H575" s="1">
        <v>89</v>
      </c>
      <c r="I575" s="1">
        <v>230</v>
      </c>
      <c r="J575" s="1">
        <v>237</v>
      </c>
      <c r="K575" s="1">
        <v>222</v>
      </c>
      <c r="L575" s="1">
        <v>221</v>
      </c>
      <c r="M575" s="1">
        <v>219</v>
      </c>
      <c r="N575" s="1">
        <v>181</v>
      </c>
      <c r="O575" s="1">
        <v>205</v>
      </c>
      <c r="P575" s="1">
        <v>161</v>
      </c>
      <c r="Q575" s="1">
        <v>176</v>
      </c>
      <c r="S575" s="1">
        <v>55</v>
      </c>
    </row>
    <row r="576" spans="1:19" x14ac:dyDescent="0.25">
      <c r="A576" s="1">
        <v>116</v>
      </c>
      <c r="B576" s="1">
        <v>65</v>
      </c>
      <c r="C576" s="1">
        <v>94</v>
      </c>
      <c r="D576" s="1">
        <v>234</v>
      </c>
      <c r="E576" s="1">
        <v>194</v>
      </c>
      <c r="F576" s="1">
        <v>220</v>
      </c>
      <c r="G576" s="1">
        <v>151</v>
      </c>
      <c r="H576" s="1">
        <v>185</v>
      </c>
      <c r="I576" s="1">
        <v>208</v>
      </c>
      <c r="J576" s="1">
        <v>89</v>
      </c>
      <c r="K576" s="1">
        <v>202</v>
      </c>
      <c r="L576" s="1">
        <v>249</v>
      </c>
      <c r="M576" s="1">
        <v>140</v>
      </c>
      <c r="N576" s="1">
        <v>41</v>
      </c>
      <c r="O576" s="1">
        <v>241</v>
      </c>
      <c r="P576" s="1">
        <v>11</v>
      </c>
      <c r="S576" s="1">
        <v>46</v>
      </c>
    </row>
    <row r="577" spans="1:19" x14ac:dyDescent="0.25">
      <c r="B577" s="1">
        <v>34</v>
      </c>
      <c r="C577" s="1">
        <v>153</v>
      </c>
      <c r="D577" s="1">
        <v>135</v>
      </c>
      <c r="E577" s="1">
        <v>14</v>
      </c>
      <c r="F577" s="1">
        <v>101</v>
      </c>
      <c r="G577" s="1">
        <v>15</v>
      </c>
      <c r="H577" s="1">
        <v>58</v>
      </c>
      <c r="I577" s="1">
        <v>198</v>
      </c>
      <c r="J577" s="1">
        <v>207</v>
      </c>
      <c r="K577" s="1">
        <v>116</v>
      </c>
      <c r="L577" s="1">
        <v>160</v>
      </c>
      <c r="M577" s="1">
        <v>109</v>
      </c>
      <c r="N577" s="1">
        <v>82</v>
      </c>
      <c r="O577" s="1">
        <v>157</v>
      </c>
      <c r="P577" s="1">
        <v>39</v>
      </c>
      <c r="Q577" s="1">
        <v>15</v>
      </c>
      <c r="S577" s="1">
        <v>93</v>
      </c>
    </row>
    <row r="578" spans="1:19" x14ac:dyDescent="0.25">
      <c r="A578" s="1">
        <v>116</v>
      </c>
      <c r="B578" s="1">
        <v>93</v>
      </c>
      <c r="C578" s="1">
        <v>111</v>
      </c>
      <c r="D578" s="1">
        <v>252</v>
      </c>
      <c r="E578" s="1">
        <v>240</v>
      </c>
      <c r="F578" s="1">
        <v>213</v>
      </c>
      <c r="G578" s="1">
        <v>101</v>
      </c>
      <c r="H578" s="1">
        <v>108</v>
      </c>
      <c r="I578" s="1">
        <v>89</v>
      </c>
      <c r="J578" s="1">
        <v>60</v>
      </c>
      <c r="K578" s="1">
        <v>227</v>
      </c>
      <c r="L578" s="1">
        <v>167</v>
      </c>
      <c r="M578" s="1">
        <v>236</v>
      </c>
      <c r="N578" s="1">
        <v>174</v>
      </c>
      <c r="O578" s="1">
        <v>163</v>
      </c>
      <c r="P578" s="1">
        <v>236</v>
      </c>
      <c r="S578" s="1">
        <v>103</v>
      </c>
    </row>
    <row r="579" spans="1:19" x14ac:dyDescent="0.25">
      <c r="A579" s="1">
        <v>117</v>
      </c>
      <c r="B579" s="1">
        <v>235</v>
      </c>
      <c r="C579" s="1">
        <v>182</v>
      </c>
      <c r="D579" s="1">
        <v>28</v>
      </c>
      <c r="E579" s="1">
        <v>72</v>
      </c>
      <c r="F579" s="1">
        <v>199</v>
      </c>
      <c r="G579" s="1">
        <v>202</v>
      </c>
      <c r="H579" s="1">
        <v>110</v>
      </c>
      <c r="I579" s="1">
        <v>11</v>
      </c>
      <c r="J579" s="1">
        <v>87</v>
      </c>
      <c r="K579" s="1">
        <v>149</v>
      </c>
      <c r="L579" s="1">
        <v>226</v>
      </c>
      <c r="M579" s="1">
        <v>55</v>
      </c>
      <c r="N579" s="1">
        <v>218</v>
      </c>
      <c r="O579" s="1">
        <v>169</v>
      </c>
      <c r="P579" s="1">
        <v>83</v>
      </c>
      <c r="S579" s="1">
        <v>163</v>
      </c>
    </row>
    <row r="580" spans="1:19" x14ac:dyDescent="0.25">
      <c r="B580" s="1">
        <v>96</v>
      </c>
      <c r="C580" s="1">
        <v>206</v>
      </c>
      <c r="D580" s="1">
        <v>2</v>
      </c>
      <c r="E580" s="1">
        <v>61</v>
      </c>
      <c r="F580" s="1">
        <v>98</v>
      </c>
      <c r="G580" s="1">
        <v>65</v>
      </c>
      <c r="H580" s="1">
        <v>61</v>
      </c>
      <c r="I580" s="1">
        <v>222</v>
      </c>
      <c r="J580" s="1">
        <v>123</v>
      </c>
      <c r="K580" s="1">
        <v>179</v>
      </c>
      <c r="L580" s="1">
        <v>6</v>
      </c>
      <c r="M580" s="1">
        <v>203</v>
      </c>
      <c r="N580" s="1">
        <v>64</v>
      </c>
      <c r="O580" s="1">
        <v>148</v>
      </c>
      <c r="P580" s="1">
        <v>206</v>
      </c>
      <c r="Q580" s="1">
        <v>252</v>
      </c>
      <c r="S580" s="1">
        <v>133</v>
      </c>
    </row>
    <row r="581" spans="1:19" x14ac:dyDescent="0.25">
      <c r="A581" s="1">
        <v>151</v>
      </c>
      <c r="B581" s="1">
        <v>129</v>
      </c>
      <c r="C581" s="1">
        <v>253</v>
      </c>
      <c r="D581" s="1">
        <v>159</v>
      </c>
      <c r="E581" s="1">
        <v>195</v>
      </c>
      <c r="F581" s="1">
        <v>180</v>
      </c>
      <c r="G581" s="1">
        <v>146</v>
      </c>
      <c r="H581" s="1">
        <v>77</v>
      </c>
      <c r="I581" s="1">
        <v>52</v>
      </c>
      <c r="J581" s="1">
        <v>36</v>
      </c>
      <c r="K581" s="1">
        <v>81</v>
      </c>
      <c r="L581" s="1">
        <v>239</v>
      </c>
      <c r="M581" s="1">
        <v>46</v>
      </c>
      <c r="N581" s="1">
        <v>162</v>
      </c>
      <c r="O581" s="1">
        <v>17</v>
      </c>
      <c r="P581" s="1">
        <v>33</v>
      </c>
      <c r="S581" s="1">
        <v>14</v>
      </c>
    </row>
    <row r="582" spans="1:19" x14ac:dyDescent="0.25">
      <c r="A582" s="1">
        <v>230</v>
      </c>
      <c r="B582" s="1">
        <v>3</v>
      </c>
      <c r="C582" s="1">
        <v>224</v>
      </c>
      <c r="D582" s="1">
        <v>54</v>
      </c>
      <c r="E582" s="1">
        <v>217</v>
      </c>
      <c r="F582" s="1">
        <v>248</v>
      </c>
      <c r="G582" s="1">
        <v>170</v>
      </c>
      <c r="H582" s="1">
        <v>151</v>
      </c>
      <c r="I582" s="1">
        <v>51</v>
      </c>
      <c r="J582" s="1">
        <v>156</v>
      </c>
      <c r="K582" s="1">
        <v>94</v>
      </c>
      <c r="L582" s="1">
        <v>16</v>
      </c>
      <c r="M582" s="1">
        <v>104</v>
      </c>
      <c r="N582" s="1">
        <v>212</v>
      </c>
      <c r="O582" s="1">
        <v>20</v>
      </c>
      <c r="P582" s="1">
        <v>184</v>
      </c>
      <c r="S582" s="1">
        <v>156</v>
      </c>
    </row>
    <row r="583" spans="1:19" x14ac:dyDescent="0.25">
      <c r="A583" s="1">
        <v>133</v>
      </c>
      <c r="B583" s="1">
        <v>243</v>
      </c>
      <c r="C583" s="1">
        <v>4</v>
      </c>
      <c r="D583" s="1">
        <v>30</v>
      </c>
      <c r="E583" s="1">
        <v>79</v>
      </c>
      <c r="F583" s="1">
        <v>170</v>
      </c>
      <c r="G583" s="1">
        <v>73</v>
      </c>
      <c r="H583" s="1">
        <v>94</v>
      </c>
      <c r="I583" s="1">
        <v>76</v>
      </c>
      <c r="J583" s="1">
        <v>117</v>
      </c>
      <c r="K583" s="1">
        <v>181</v>
      </c>
      <c r="L583" s="1">
        <v>142</v>
      </c>
      <c r="M583" s="1">
        <v>45</v>
      </c>
      <c r="N583" s="1">
        <v>111</v>
      </c>
      <c r="O583" s="1">
        <v>223</v>
      </c>
      <c r="P583" s="1">
        <v>161</v>
      </c>
      <c r="S583" s="1">
        <v>118</v>
      </c>
    </row>
    <row r="584" spans="1:19" x14ac:dyDescent="0.25">
      <c r="B584" s="1">
        <v>94</v>
      </c>
      <c r="C584" s="1">
        <v>8</v>
      </c>
      <c r="D584" s="1">
        <v>50</v>
      </c>
      <c r="E584" s="1">
        <v>112</v>
      </c>
      <c r="F584" s="1">
        <v>161</v>
      </c>
      <c r="G584" s="1">
        <v>73</v>
      </c>
      <c r="H584" s="1">
        <v>214</v>
      </c>
      <c r="I584" s="1">
        <v>215</v>
      </c>
      <c r="J584" s="1">
        <v>235</v>
      </c>
      <c r="K584" s="1">
        <v>197</v>
      </c>
      <c r="L584" s="1">
        <v>125</v>
      </c>
      <c r="M584" s="1">
        <v>191</v>
      </c>
      <c r="N584" s="1">
        <v>190</v>
      </c>
      <c r="O584" s="1">
        <v>149</v>
      </c>
      <c r="P584" s="1">
        <v>191</v>
      </c>
      <c r="Q584" s="1">
        <v>69</v>
      </c>
      <c r="S584" s="1">
        <v>72</v>
      </c>
    </row>
    <row r="585" spans="1:19" x14ac:dyDescent="0.25">
      <c r="A585" s="1">
        <v>131</v>
      </c>
      <c r="B585" s="1">
        <v>229</v>
      </c>
      <c r="C585" s="1">
        <v>205</v>
      </c>
      <c r="D585" s="1">
        <v>84</v>
      </c>
      <c r="E585" s="1">
        <v>87</v>
      </c>
      <c r="F585" s="1">
        <v>178</v>
      </c>
      <c r="G585" s="1">
        <v>209</v>
      </c>
      <c r="H585" s="1">
        <v>223</v>
      </c>
      <c r="I585" s="1">
        <v>141</v>
      </c>
      <c r="J585" s="1">
        <v>197</v>
      </c>
      <c r="K585" s="1">
        <v>3</v>
      </c>
      <c r="L585" s="1">
        <v>144</v>
      </c>
      <c r="M585" s="1">
        <v>71</v>
      </c>
      <c r="N585" s="1">
        <v>11</v>
      </c>
      <c r="O585" s="1">
        <v>221</v>
      </c>
      <c r="P585" s="1">
        <v>160</v>
      </c>
      <c r="S585" s="1">
        <v>117</v>
      </c>
    </row>
    <row r="586" spans="1:19" x14ac:dyDescent="0.25">
      <c r="A586" s="1">
        <v>137</v>
      </c>
      <c r="B586" s="1">
        <v>156</v>
      </c>
      <c r="C586" s="1">
        <v>159</v>
      </c>
      <c r="D586" s="1">
        <v>126</v>
      </c>
      <c r="E586" s="1">
        <v>162</v>
      </c>
      <c r="F586" s="1">
        <v>82</v>
      </c>
      <c r="G586" s="1">
        <v>42</v>
      </c>
      <c r="H586" s="1">
        <v>82</v>
      </c>
      <c r="I586" s="1">
        <v>1</v>
      </c>
      <c r="J586" s="1">
        <v>227</v>
      </c>
      <c r="K586" s="1">
        <v>180</v>
      </c>
      <c r="L586" s="1">
        <v>213</v>
      </c>
      <c r="M586" s="1">
        <v>233</v>
      </c>
      <c r="N586" s="1">
        <v>233</v>
      </c>
      <c r="O586" s="1">
        <v>123</v>
      </c>
      <c r="P586" s="1">
        <v>198</v>
      </c>
      <c r="S586" s="1">
        <v>144</v>
      </c>
    </row>
    <row r="587" spans="1:19" x14ac:dyDescent="0.25">
      <c r="B587" s="1">
        <v>49</v>
      </c>
      <c r="C587" s="1">
        <v>142</v>
      </c>
      <c r="D587" s="1">
        <v>87</v>
      </c>
      <c r="E587" s="1">
        <v>162</v>
      </c>
      <c r="F587" s="1">
        <v>166</v>
      </c>
      <c r="G587" s="1">
        <v>25</v>
      </c>
      <c r="H587" s="1">
        <v>215</v>
      </c>
      <c r="I587" s="1">
        <v>228</v>
      </c>
      <c r="J587" s="1">
        <v>235</v>
      </c>
      <c r="K587" s="1">
        <v>45</v>
      </c>
      <c r="L587" s="1">
        <v>0</v>
      </c>
      <c r="M587" s="1">
        <v>142</v>
      </c>
      <c r="N587" s="1">
        <v>255</v>
      </c>
      <c r="O587" s="1">
        <v>191</v>
      </c>
      <c r="P587" s="1">
        <v>236</v>
      </c>
      <c r="Q587" s="1">
        <v>215</v>
      </c>
      <c r="S587" s="1">
        <v>153</v>
      </c>
    </row>
    <row r="588" spans="1:19" x14ac:dyDescent="0.25">
      <c r="A588" s="1">
        <v>218</v>
      </c>
      <c r="B588" s="1">
        <v>85</v>
      </c>
      <c r="C588" s="1">
        <v>25</v>
      </c>
      <c r="D588" s="1">
        <v>51</v>
      </c>
      <c r="E588" s="1">
        <v>101</v>
      </c>
      <c r="F588" s="1">
        <v>244</v>
      </c>
      <c r="G588" s="1">
        <v>152</v>
      </c>
      <c r="H588" s="1">
        <v>207</v>
      </c>
      <c r="I588" s="1">
        <v>90</v>
      </c>
      <c r="J588" s="1">
        <v>167</v>
      </c>
      <c r="K588" s="1">
        <v>113</v>
      </c>
      <c r="L588" s="1">
        <v>85</v>
      </c>
      <c r="M588" s="1">
        <v>73</v>
      </c>
      <c r="N588" s="1">
        <v>93</v>
      </c>
      <c r="O588" s="1">
        <v>75</v>
      </c>
      <c r="P588" s="1">
        <v>11</v>
      </c>
      <c r="S588" s="1">
        <v>47</v>
      </c>
    </row>
    <row r="589" spans="1:19" x14ac:dyDescent="0.25">
      <c r="B589" s="1">
        <v>34</v>
      </c>
      <c r="C589" s="1">
        <v>164</v>
      </c>
      <c r="D589" s="1">
        <v>147</v>
      </c>
      <c r="E589" s="1">
        <v>246</v>
      </c>
      <c r="F589" s="1">
        <v>43</v>
      </c>
      <c r="G589" s="1">
        <v>151</v>
      </c>
      <c r="H589" s="1">
        <v>56</v>
      </c>
      <c r="I589" s="1">
        <v>197</v>
      </c>
      <c r="J589" s="1">
        <v>171</v>
      </c>
      <c r="K589" s="1">
        <v>52</v>
      </c>
      <c r="L589" s="1">
        <v>125</v>
      </c>
      <c r="M589" s="1">
        <v>191</v>
      </c>
      <c r="N589" s="1">
        <v>159</v>
      </c>
      <c r="O589" s="1">
        <v>118</v>
      </c>
      <c r="P589" s="1">
        <v>191</v>
      </c>
      <c r="Q589" s="1">
        <v>226</v>
      </c>
      <c r="S589" s="1">
        <v>251</v>
      </c>
    </row>
    <row r="590" spans="1:19" x14ac:dyDescent="0.25">
      <c r="B590" s="1">
        <v>18</v>
      </c>
      <c r="C590" s="1">
        <v>204</v>
      </c>
      <c r="D590" s="1">
        <v>53</v>
      </c>
      <c r="E590" s="1">
        <v>98</v>
      </c>
      <c r="F590" s="1">
        <v>194</v>
      </c>
      <c r="G590" s="1">
        <v>57</v>
      </c>
      <c r="H590" s="1">
        <v>250</v>
      </c>
      <c r="I590" s="1">
        <v>72</v>
      </c>
      <c r="J590" s="1">
        <v>205</v>
      </c>
      <c r="K590" s="1">
        <v>247</v>
      </c>
      <c r="L590" s="1">
        <v>136</v>
      </c>
      <c r="M590" s="1">
        <v>117</v>
      </c>
      <c r="N590" s="1">
        <v>254</v>
      </c>
      <c r="O590" s="1">
        <v>38</v>
      </c>
      <c r="P590" s="1">
        <v>116</v>
      </c>
      <c r="Q590" s="1">
        <v>97</v>
      </c>
      <c r="S590" s="1">
        <v>53</v>
      </c>
    </row>
    <row r="591" spans="1:19" x14ac:dyDescent="0.25">
      <c r="A591" s="1">
        <v>195</v>
      </c>
      <c r="B591" s="1">
        <v>245</v>
      </c>
      <c r="C591" s="1">
        <v>241</v>
      </c>
      <c r="D591" s="1">
        <v>225</v>
      </c>
      <c r="E591" s="1">
        <v>93</v>
      </c>
      <c r="F591" s="1">
        <v>34</v>
      </c>
      <c r="G591" s="1">
        <v>219</v>
      </c>
      <c r="H591" s="1">
        <v>153</v>
      </c>
      <c r="I591" s="1">
        <v>161</v>
      </c>
      <c r="J591" s="1">
        <v>98</v>
      </c>
      <c r="K591" s="1">
        <v>196</v>
      </c>
      <c r="L591" s="1">
        <v>215</v>
      </c>
      <c r="M591" s="1">
        <v>110</v>
      </c>
      <c r="N591" s="1">
        <v>44</v>
      </c>
      <c r="O591" s="1">
        <v>210</v>
      </c>
      <c r="P591" s="1">
        <v>166</v>
      </c>
      <c r="S591" s="1">
        <v>10</v>
      </c>
    </row>
    <row r="592" spans="1:19" x14ac:dyDescent="0.25">
      <c r="B592" s="1">
        <v>8</v>
      </c>
      <c r="C592" s="1">
        <v>190</v>
      </c>
      <c r="D592" s="1">
        <v>20</v>
      </c>
      <c r="E592" s="1">
        <v>105</v>
      </c>
      <c r="F592" s="1">
        <v>241</v>
      </c>
      <c r="G592" s="1">
        <v>184</v>
      </c>
      <c r="H592" s="1">
        <v>22</v>
      </c>
      <c r="I592" s="1">
        <v>183</v>
      </c>
      <c r="J592" s="1">
        <v>46</v>
      </c>
      <c r="K592" s="1">
        <v>163</v>
      </c>
      <c r="L592" s="1">
        <v>29</v>
      </c>
      <c r="M592" s="1">
        <v>89</v>
      </c>
      <c r="N592" s="1">
        <v>245</v>
      </c>
      <c r="O592" s="1">
        <v>51</v>
      </c>
      <c r="P592" s="1">
        <v>135</v>
      </c>
      <c r="Q592" s="1">
        <v>56</v>
      </c>
      <c r="S592" s="1">
        <v>106</v>
      </c>
    </row>
    <row r="593" spans="1:19" x14ac:dyDescent="0.25">
      <c r="A593" s="1">
        <v>108</v>
      </c>
      <c r="B593" s="1">
        <v>11</v>
      </c>
      <c r="C593" s="1">
        <v>134</v>
      </c>
      <c r="D593" s="1">
        <v>141</v>
      </c>
      <c r="E593" s="1">
        <v>101</v>
      </c>
      <c r="F593" s="1">
        <v>0</v>
      </c>
      <c r="G593" s="1">
        <v>137</v>
      </c>
      <c r="H593" s="1">
        <v>88</v>
      </c>
      <c r="I593" s="1">
        <v>27</v>
      </c>
      <c r="J593" s="1">
        <v>124</v>
      </c>
      <c r="K593" s="1">
        <v>138</v>
      </c>
      <c r="L593" s="1">
        <v>221</v>
      </c>
      <c r="M593" s="1">
        <v>15</v>
      </c>
      <c r="N593" s="1">
        <v>176</v>
      </c>
      <c r="O593" s="1">
        <v>192</v>
      </c>
      <c r="P593" s="1">
        <v>123</v>
      </c>
      <c r="S593" s="1">
        <v>85</v>
      </c>
    </row>
    <row r="594" spans="1:19" x14ac:dyDescent="0.25">
      <c r="A594" s="1">
        <v>158</v>
      </c>
      <c r="B594" s="1">
        <v>112</v>
      </c>
      <c r="C594" s="1">
        <v>201</v>
      </c>
      <c r="D594" s="1">
        <v>68</v>
      </c>
      <c r="E594" s="1">
        <v>21</v>
      </c>
      <c r="F594" s="1">
        <v>152</v>
      </c>
      <c r="G594" s="1">
        <v>81</v>
      </c>
      <c r="H594" s="1">
        <v>81</v>
      </c>
      <c r="I594" s="1">
        <v>149</v>
      </c>
      <c r="J594" s="1">
        <v>56</v>
      </c>
      <c r="K594" s="1">
        <v>235</v>
      </c>
      <c r="L594" s="1">
        <v>28</v>
      </c>
      <c r="M594" s="1">
        <v>214</v>
      </c>
      <c r="N594" s="1">
        <v>6</v>
      </c>
      <c r="O594" s="1">
        <v>254</v>
      </c>
      <c r="P594" s="1">
        <v>40</v>
      </c>
      <c r="S594" s="1">
        <v>108</v>
      </c>
    </row>
    <row r="595" spans="1:19" x14ac:dyDescent="0.25">
      <c r="A595" s="1">
        <v>149</v>
      </c>
      <c r="B595" s="1">
        <v>94</v>
      </c>
      <c r="C595" s="1">
        <v>104</v>
      </c>
      <c r="D595" s="1">
        <v>83</v>
      </c>
      <c r="E595" s="1">
        <v>208</v>
      </c>
      <c r="F595" s="1">
        <v>187</v>
      </c>
      <c r="G595" s="1">
        <v>180</v>
      </c>
      <c r="H595" s="1">
        <v>91</v>
      </c>
      <c r="I595" s="1">
        <v>28</v>
      </c>
      <c r="J595" s="1">
        <v>179</v>
      </c>
      <c r="K595" s="1">
        <v>103</v>
      </c>
      <c r="L595" s="1">
        <v>10</v>
      </c>
      <c r="M595" s="1">
        <v>39</v>
      </c>
      <c r="N595" s="1">
        <v>119</v>
      </c>
      <c r="O595" s="1">
        <v>123</v>
      </c>
      <c r="P595" s="1">
        <v>64</v>
      </c>
      <c r="S595" s="1">
        <v>240</v>
      </c>
    </row>
    <row r="596" spans="1:19" x14ac:dyDescent="0.25">
      <c r="B596" s="1">
        <v>63</v>
      </c>
      <c r="C596" s="1">
        <v>247</v>
      </c>
      <c r="D596" s="1">
        <v>183</v>
      </c>
      <c r="E596" s="1">
        <v>237</v>
      </c>
      <c r="F596" s="1">
        <v>26</v>
      </c>
      <c r="G596" s="1">
        <v>206</v>
      </c>
      <c r="H596" s="1">
        <v>78</v>
      </c>
      <c r="I596" s="1">
        <v>145</v>
      </c>
      <c r="J596" s="1">
        <v>92</v>
      </c>
      <c r="K596" s="1">
        <v>223</v>
      </c>
      <c r="L596" s="1">
        <v>237</v>
      </c>
      <c r="M596" s="1">
        <v>106</v>
      </c>
      <c r="N596" s="1">
        <v>26</v>
      </c>
      <c r="O596" s="1">
        <v>242</v>
      </c>
      <c r="P596" s="1">
        <v>41</v>
      </c>
      <c r="Q596" s="1">
        <v>62</v>
      </c>
      <c r="S596" s="1">
        <v>3</v>
      </c>
    </row>
    <row r="597" spans="1:19" x14ac:dyDescent="0.25">
      <c r="B597" s="1">
        <v>14</v>
      </c>
      <c r="C597" s="1">
        <v>165</v>
      </c>
      <c r="D597" s="1">
        <v>255</v>
      </c>
      <c r="E597" s="1">
        <v>61</v>
      </c>
      <c r="F597" s="1">
        <v>53</v>
      </c>
      <c r="G597" s="1">
        <v>103</v>
      </c>
      <c r="H597" s="1">
        <v>76</v>
      </c>
      <c r="I597" s="1">
        <v>183</v>
      </c>
      <c r="J597" s="1">
        <v>88</v>
      </c>
      <c r="K597" s="1">
        <v>171</v>
      </c>
      <c r="L597" s="1">
        <v>21</v>
      </c>
      <c r="M597" s="1">
        <v>127</v>
      </c>
      <c r="N597" s="1">
        <v>114</v>
      </c>
      <c r="O597" s="1">
        <v>88</v>
      </c>
      <c r="P597" s="1">
        <v>182</v>
      </c>
      <c r="Q597" s="1">
        <v>159</v>
      </c>
      <c r="S597" s="1">
        <v>246</v>
      </c>
    </row>
    <row r="598" spans="1:19" x14ac:dyDescent="0.25">
      <c r="B598" s="1">
        <v>94</v>
      </c>
      <c r="C598" s="1">
        <v>115</v>
      </c>
      <c r="D598" s="1">
        <v>215</v>
      </c>
      <c r="E598" s="1">
        <v>143</v>
      </c>
      <c r="F598" s="1">
        <v>14</v>
      </c>
      <c r="G598" s="1">
        <v>116</v>
      </c>
      <c r="H598" s="1">
        <v>87</v>
      </c>
      <c r="I598" s="1">
        <v>187</v>
      </c>
      <c r="J598" s="1">
        <v>208</v>
      </c>
      <c r="K598" s="1">
        <v>17</v>
      </c>
      <c r="L598" s="1">
        <v>43</v>
      </c>
      <c r="M598" s="1">
        <v>19</v>
      </c>
      <c r="N598" s="1">
        <v>84</v>
      </c>
      <c r="O598" s="1">
        <v>190</v>
      </c>
      <c r="P598" s="1">
        <v>74</v>
      </c>
      <c r="Q598" s="1">
        <v>187</v>
      </c>
      <c r="S598" s="1">
        <v>90</v>
      </c>
    </row>
    <row r="599" spans="1:19" x14ac:dyDescent="0.25">
      <c r="A599" s="1">
        <v>172</v>
      </c>
      <c r="B599" s="1">
        <v>173</v>
      </c>
      <c r="C599" s="1">
        <v>167</v>
      </c>
      <c r="D599" s="1">
        <v>195</v>
      </c>
      <c r="E599" s="1">
        <v>110</v>
      </c>
      <c r="F599" s="1">
        <v>27</v>
      </c>
      <c r="G599" s="1">
        <v>230</v>
      </c>
      <c r="H599" s="1">
        <v>100</v>
      </c>
      <c r="I599" s="1">
        <v>131</v>
      </c>
      <c r="J599" s="1">
        <v>133</v>
      </c>
      <c r="K599" s="1">
        <v>246</v>
      </c>
      <c r="L599" s="1">
        <v>206</v>
      </c>
      <c r="M599" s="1">
        <v>171</v>
      </c>
      <c r="N599" s="1">
        <v>181</v>
      </c>
      <c r="O599" s="1">
        <v>68</v>
      </c>
      <c r="P599" s="1">
        <v>89</v>
      </c>
      <c r="S599" s="1">
        <v>163</v>
      </c>
    </row>
    <row r="600" spans="1:19" x14ac:dyDescent="0.25">
      <c r="A600" s="1">
        <v>116</v>
      </c>
      <c r="B600" s="1">
        <v>108</v>
      </c>
      <c r="C600" s="1">
        <v>102</v>
      </c>
      <c r="D600" s="1">
        <v>89</v>
      </c>
      <c r="E600" s="1">
        <v>8</v>
      </c>
      <c r="F600" s="1">
        <v>32</v>
      </c>
      <c r="G600" s="1">
        <v>77</v>
      </c>
      <c r="H600" s="1">
        <v>225</v>
      </c>
      <c r="I600" s="1">
        <v>220</v>
      </c>
      <c r="J600" s="1">
        <v>155</v>
      </c>
      <c r="K600" s="1">
        <v>50</v>
      </c>
      <c r="L600" s="1">
        <v>22</v>
      </c>
      <c r="M600" s="1">
        <v>37</v>
      </c>
      <c r="N600" s="1">
        <v>211</v>
      </c>
      <c r="O600" s="1">
        <v>39</v>
      </c>
      <c r="P600" s="1">
        <v>147</v>
      </c>
      <c r="S600" s="1">
        <v>41</v>
      </c>
    </row>
    <row r="601" spans="1:19" x14ac:dyDescent="0.25">
      <c r="A601" s="1">
        <v>244</v>
      </c>
      <c r="B601" s="1">
        <v>160</v>
      </c>
      <c r="C601" s="1">
        <v>221</v>
      </c>
      <c r="D601" s="1">
        <v>21</v>
      </c>
      <c r="E601" s="1">
        <v>129</v>
      </c>
      <c r="F601" s="1">
        <v>87</v>
      </c>
      <c r="G601" s="1">
        <v>234</v>
      </c>
      <c r="H601" s="1">
        <v>68</v>
      </c>
      <c r="I601" s="1">
        <v>23</v>
      </c>
      <c r="J601" s="1">
        <v>114</v>
      </c>
      <c r="K601" s="1">
        <v>200</v>
      </c>
      <c r="L601" s="1">
        <v>124</v>
      </c>
      <c r="M601" s="1">
        <v>100</v>
      </c>
      <c r="N601" s="1">
        <v>57</v>
      </c>
      <c r="O601" s="1">
        <v>113</v>
      </c>
      <c r="P601" s="1">
        <v>236</v>
      </c>
      <c r="S601" s="1">
        <v>121</v>
      </c>
    </row>
    <row r="602" spans="1:19" x14ac:dyDescent="0.25">
      <c r="B602" s="1">
        <v>20</v>
      </c>
      <c r="C602" s="1">
        <v>173</v>
      </c>
      <c r="D602" s="1">
        <v>187</v>
      </c>
      <c r="E602" s="1">
        <v>82</v>
      </c>
      <c r="F602" s="1">
        <v>196</v>
      </c>
      <c r="G602" s="1">
        <v>26</v>
      </c>
      <c r="H602" s="1">
        <v>133</v>
      </c>
      <c r="I602" s="1">
        <v>113</v>
      </c>
      <c r="J602" s="1">
        <v>34</v>
      </c>
      <c r="K602" s="1">
        <v>192</v>
      </c>
      <c r="L602" s="1">
        <v>91</v>
      </c>
      <c r="M602" s="1">
        <v>196</v>
      </c>
      <c r="N602" s="1">
        <v>140</v>
      </c>
      <c r="O602" s="1">
        <v>204</v>
      </c>
      <c r="P602" s="1">
        <v>152</v>
      </c>
      <c r="Q602" s="1">
        <v>202</v>
      </c>
      <c r="S602" s="1">
        <v>90</v>
      </c>
    </row>
    <row r="603" spans="1:19" x14ac:dyDescent="0.25">
      <c r="B603" s="1">
        <v>23</v>
      </c>
      <c r="C603" s="1">
        <v>91</v>
      </c>
      <c r="D603" s="1">
        <v>23</v>
      </c>
      <c r="E603" s="1">
        <v>232</v>
      </c>
      <c r="F603" s="1">
        <v>66</v>
      </c>
      <c r="G603" s="1">
        <v>92</v>
      </c>
      <c r="H603" s="1">
        <v>63</v>
      </c>
      <c r="I603" s="1">
        <v>124</v>
      </c>
      <c r="J603" s="1">
        <v>235</v>
      </c>
      <c r="K603" s="1">
        <v>219</v>
      </c>
      <c r="L603" s="1">
        <v>182</v>
      </c>
      <c r="M603" s="1">
        <v>78</v>
      </c>
      <c r="N603" s="1">
        <v>225</v>
      </c>
      <c r="O603" s="1">
        <v>242</v>
      </c>
      <c r="P603" s="1">
        <v>166</v>
      </c>
      <c r="Q603" s="1">
        <v>150</v>
      </c>
      <c r="S603" s="1">
        <v>37</v>
      </c>
    </row>
    <row r="604" spans="1:19" x14ac:dyDescent="0.25">
      <c r="A604" s="1">
        <v>144</v>
      </c>
      <c r="B604" s="1">
        <v>161</v>
      </c>
      <c r="C604" s="1">
        <v>112</v>
      </c>
      <c r="D604" s="1">
        <v>243</v>
      </c>
      <c r="E604" s="1">
        <v>42</v>
      </c>
      <c r="F604" s="1">
        <v>154</v>
      </c>
      <c r="G604" s="1">
        <v>61</v>
      </c>
      <c r="H604" s="1">
        <v>164</v>
      </c>
      <c r="I604" s="1">
        <v>123</v>
      </c>
      <c r="J604" s="1">
        <v>174</v>
      </c>
      <c r="K604" s="1">
        <v>91</v>
      </c>
      <c r="L604" s="1">
        <v>46</v>
      </c>
      <c r="M604" s="1">
        <v>230</v>
      </c>
      <c r="N604" s="1">
        <v>168</v>
      </c>
      <c r="O604" s="1">
        <v>172</v>
      </c>
      <c r="P604" s="1">
        <v>220</v>
      </c>
      <c r="S604" s="1">
        <v>79</v>
      </c>
    </row>
    <row r="605" spans="1:19" x14ac:dyDescent="0.25">
      <c r="A605" s="1">
        <v>213</v>
      </c>
      <c r="B605" s="1">
        <v>164</v>
      </c>
      <c r="C605" s="1">
        <v>178</v>
      </c>
      <c r="D605" s="1">
        <v>61</v>
      </c>
      <c r="E605" s="1">
        <v>65</v>
      </c>
      <c r="F605" s="1">
        <v>82</v>
      </c>
      <c r="G605" s="1">
        <v>107</v>
      </c>
      <c r="H605" s="1">
        <v>213</v>
      </c>
      <c r="I605" s="1">
        <v>153</v>
      </c>
      <c r="J605" s="1">
        <v>76</v>
      </c>
      <c r="K605" s="1">
        <v>25</v>
      </c>
      <c r="L605" s="1">
        <v>165</v>
      </c>
      <c r="M605" s="1">
        <v>64</v>
      </c>
      <c r="N605" s="1">
        <v>35</v>
      </c>
      <c r="O605" s="1">
        <v>151</v>
      </c>
      <c r="P605" s="1">
        <v>141</v>
      </c>
      <c r="S605" s="1">
        <v>237</v>
      </c>
    </row>
    <row r="606" spans="1:19" x14ac:dyDescent="0.25">
      <c r="A606" s="1">
        <v>216</v>
      </c>
      <c r="B606" s="1">
        <v>68</v>
      </c>
      <c r="C606" s="1">
        <v>190</v>
      </c>
      <c r="D606" s="1">
        <v>224</v>
      </c>
      <c r="E606" s="1">
        <v>128</v>
      </c>
      <c r="F606" s="1">
        <v>75</v>
      </c>
      <c r="G606" s="1">
        <v>115</v>
      </c>
      <c r="H606" s="1">
        <v>121</v>
      </c>
      <c r="I606" s="1">
        <v>23</v>
      </c>
      <c r="J606" s="1">
        <v>94</v>
      </c>
      <c r="K606" s="1">
        <v>103</v>
      </c>
      <c r="L606" s="1">
        <v>126</v>
      </c>
      <c r="M606" s="1">
        <v>242</v>
      </c>
      <c r="N606" s="1">
        <v>212</v>
      </c>
      <c r="O606" s="1">
        <v>167</v>
      </c>
      <c r="P606" s="1">
        <v>112</v>
      </c>
      <c r="S606" s="1">
        <v>169</v>
      </c>
    </row>
    <row r="607" spans="1:19" x14ac:dyDescent="0.25">
      <c r="A607" s="1">
        <v>131</v>
      </c>
      <c r="B607" s="1">
        <v>97</v>
      </c>
      <c r="C607" s="1">
        <v>93</v>
      </c>
      <c r="D607" s="1">
        <v>183</v>
      </c>
      <c r="E607" s="1">
        <v>2</v>
      </c>
      <c r="F607" s="1">
        <v>254</v>
      </c>
      <c r="G607" s="1">
        <v>162</v>
      </c>
      <c r="H607" s="1">
        <v>66</v>
      </c>
      <c r="I607" s="1">
        <v>190</v>
      </c>
      <c r="J607" s="1">
        <v>134</v>
      </c>
      <c r="K607" s="1">
        <v>244</v>
      </c>
      <c r="L607" s="1">
        <v>112</v>
      </c>
      <c r="M607" s="1">
        <v>120</v>
      </c>
      <c r="N607" s="1">
        <v>5</v>
      </c>
      <c r="O607" s="1">
        <v>179</v>
      </c>
      <c r="P607" s="1">
        <v>40</v>
      </c>
      <c r="S607" s="1">
        <v>129</v>
      </c>
    </row>
    <row r="608" spans="1:19" x14ac:dyDescent="0.25">
      <c r="A608" s="1">
        <v>209</v>
      </c>
      <c r="B608" s="1">
        <v>96</v>
      </c>
      <c r="C608" s="1">
        <v>79</v>
      </c>
      <c r="D608" s="1">
        <v>11</v>
      </c>
      <c r="E608" s="1">
        <v>23</v>
      </c>
      <c r="F608" s="1">
        <v>130</v>
      </c>
      <c r="G608" s="1">
        <v>60</v>
      </c>
      <c r="H608" s="1">
        <v>103</v>
      </c>
      <c r="I608" s="1">
        <v>12</v>
      </c>
      <c r="J608" s="1">
        <v>49</v>
      </c>
      <c r="K608" s="1">
        <v>134</v>
      </c>
      <c r="L608" s="1">
        <v>140</v>
      </c>
      <c r="M608" s="1">
        <v>62</v>
      </c>
      <c r="N608" s="1">
        <v>154</v>
      </c>
      <c r="O608" s="1">
        <v>245</v>
      </c>
      <c r="P608" s="1">
        <v>154</v>
      </c>
      <c r="S608" s="1">
        <v>87</v>
      </c>
    </row>
    <row r="609" spans="1:19" x14ac:dyDescent="0.25">
      <c r="A609" s="1">
        <v>221</v>
      </c>
      <c r="B609" s="1">
        <v>151</v>
      </c>
      <c r="C609" s="1">
        <v>118</v>
      </c>
      <c r="D609" s="1">
        <v>191</v>
      </c>
      <c r="E609" s="1">
        <v>52</v>
      </c>
      <c r="F609" s="1">
        <v>247</v>
      </c>
      <c r="G609" s="1">
        <v>84</v>
      </c>
      <c r="H609" s="1">
        <v>93</v>
      </c>
      <c r="I609" s="1">
        <v>173</v>
      </c>
      <c r="J609" s="1">
        <v>223</v>
      </c>
      <c r="K609" s="1">
        <v>9</v>
      </c>
      <c r="L609" s="1">
        <v>78</v>
      </c>
      <c r="M609" s="1">
        <v>230</v>
      </c>
      <c r="N609" s="1">
        <v>222</v>
      </c>
      <c r="O609" s="1">
        <v>252</v>
      </c>
      <c r="P609" s="1">
        <v>252</v>
      </c>
      <c r="S609" s="1">
        <v>57</v>
      </c>
    </row>
    <row r="610" spans="1:19" x14ac:dyDescent="0.25">
      <c r="B610" s="1">
        <v>23</v>
      </c>
      <c r="C610" s="1">
        <v>104</v>
      </c>
      <c r="D610" s="1">
        <v>154</v>
      </c>
      <c r="E610" s="1">
        <v>145</v>
      </c>
      <c r="F610" s="1">
        <v>39</v>
      </c>
      <c r="G610" s="1">
        <v>124</v>
      </c>
      <c r="H610" s="1">
        <v>91</v>
      </c>
      <c r="I610" s="1">
        <v>247</v>
      </c>
      <c r="J610" s="1">
        <v>32</v>
      </c>
      <c r="K610" s="1">
        <v>246</v>
      </c>
      <c r="L610" s="1">
        <v>219</v>
      </c>
      <c r="M610" s="1">
        <v>137</v>
      </c>
      <c r="N610" s="1">
        <v>196</v>
      </c>
      <c r="O610" s="1">
        <v>63</v>
      </c>
      <c r="P610" s="1">
        <v>146</v>
      </c>
      <c r="Q610" s="1">
        <v>150</v>
      </c>
      <c r="S610" s="1">
        <v>41</v>
      </c>
    </row>
    <row r="611" spans="1:19" x14ac:dyDescent="0.25">
      <c r="A611" s="1">
        <v>235</v>
      </c>
      <c r="B611" s="1">
        <v>103</v>
      </c>
      <c r="C611" s="1">
        <v>113</v>
      </c>
      <c r="D611" s="1">
        <v>215</v>
      </c>
      <c r="E611" s="1">
        <v>235</v>
      </c>
      <c r="F611" s="1">
        <v>75</v>
      </c>
      <c r="G611" s="1">
        <v>180</v>
      </c>
      <c r="H611" s="1">
        <v>188</v>
      </c>
      <c r="I611" s="1">
        <v>230</v>
      </c>
      <c r="J611" s="1">
        <v>117</v>
      </c>
      <c r="K611" s="1">
        <v>193</v>
      </c>
      <c r="L611" s="1">
        <v>236</v>
      </c>
      <c r="M611" s="1">
        <v>193</v>
      </c>
      <c r="N611" s="1">
        <v>28</v>
      </c>
      <c r="O611" s="1">
        <v>63</v>
      </c>
      <c r="P611" s="1">
        <v>70</v>
      </c>
      <c r="S611" s="1">
        <v>53</v>
      </c>
    </row>
    <row r="612" spans="1:19" x14ac:dyDescent="0.25">
      <c r="A612" s="1">
        <v>101</v>
      </c>
      <c r="B612" s="1">
        <v>205</v>
      </c>
      <c r="C612" s="1">
        <v>62</v>
      </c>
      <c r="D612" s="1">
        <v>62</v>
      </c>
      <c r="E612" s="1">
        <v>168</v>
      </c>
      <c r="F612" s="1">
        <v>170</v>
      </c>
      <c r="G612" s="1">
        <v>46</v>
      </c>
      <c r="H612" s="1">
        <v>156</v>
      </c>
      <c r="I612" s="1">
        <v>27</v>
      </c>
      <c r="J612" s="1">
        <v>43</v>
      </c>
      <c r="K612" s="1">
        <v>124</v>
      </c>
      <c r="L612" s="1">
        <v>146</v>
      </c>
      <c r="M612" s="1">
        <v>210</v>
      </c>
      <c r="N612" s="1">
        <v>58</v>
      </c>
      <c r="O612" s="1">
        <v>28</v>
      </c>
      <c r="P612" s="1">
        <v>204</v>
      </c>
      <c r="S612" s="1">
        <v>142</v>
      </c>
    </row>
    <row r="613" spans="1:19" x14ac:dyDescent="0.25">
      <c r="A613" s="1">
        <v>218</v>
      </c>
      <c r="B613" s="1">
        <v>171</v>
      </c>
      <c r="C613" s="1">
        <v>132</v>
      </c>
      <c r="D613" s="1">
        <v>89</v>
      </c>
      <c r="E613" s="1">
        <v>173</v>
      </c>
      <c r="F613" s="1">
        <v>170</v>
      </c>
      <c r="G613" s="1">
        <v>222</v>
      </c>
      <c r="H613" s="1">
        <v>253</v>
      </c>
      <c r="I613" s="1">
        <v>182</v>
      </c>
      <c r="J613" s="1">
        <v>5</v>
      </c>
      <c r="K613" s="1">
        <v>121</v>
      </c>
      <c r="L613" s="1">
        <v>153</v>
      </c>
      <c r="M613" s="1">
        <v>157</v>
      </c>
      <c r="N613" s="1">
        <v>42</v>
      </c>
      <c r="O613" s="1">
        <v>105</v>
      </c>
      <c r="P613" s="1">
        <v>235</v>
      </c>
      <c r="S613" s="1">
        <v>238</v>
      </c>
    </row>
    <row r="614" spans="1:19" x14ac:dyDescent="0.25">
      <c r="A614" s="1">
        <v>199</v>
      </c>
      <c r="B614" s="1">
        <v>93</v>
      </c>
      <c r="C614" s="1">
        <v>190</v>
      </c>
      <c r="D614" s="1">
        <v>69</v>
      </c>
      <c r="E614" s="1">
        <v>153</v>
      </c>
      <c r="F614" s="1">
        <v>206</v>
      </c>
      <c r="G614" s="1">
        <v>99</v>
      </c>
      <c r="H614" s="1">
        <v>240</v>
      </c>
      <c r="I614" s="1">
        <v>132</v>
      </c>
      <c r="J614" s="1">
        <v>44</v>
      </c>
      <c r="K614" s="1">
        <v>236</v>
      </c>
      <c r="L614" s="1">
        <v>81</v>
      </c>
      <c r="M614" s="1">
        <v>54</v>
      </c>
      <c r="N614" s="1">
        <v>90</v>
      </c>
      <c r="O614" s="1">
        <v>212</v>
      </c>
      <c r="P614" s="1">
        <v>205</v>
      </c>
      <c r="S614" s="1">
        <v>144</v>
      </c>
    </row>
    <row r="615" spans="1:19" x14ac:dyDescent="0.25">
      <c r="A615" s="1">
        <v>168</v>
      </c>
      <c r="B615" s="1">
        <v>197</v>
      </c>
      <c r="C615" s="1">
        <v>178</v>
      </c>
      <c r="D615" s="1">
        <v>138</v>
      </c>
      <c r="E615" s="1">
        <v>159</v>
      </c>
      <c r="F615" s="1">
        <v>202</v>
      </c>
      <c r="G615" s="1">
        <v>178</v>
      </c>
      <c r="H615" s="1">
        <v>176</v>
      </c>
      <c r="I615" s="1">
        <v>196</v>
      </c>
      <c r="J615" s="1">
        <v>204</v>
      </c>
      <c r="K615" s="1">
        <v>247</v>
      </c>
      <c r="L615" s="1">
        <v>188</v>
      </c>
      <c r="M615" s="1">
        <v>102</v>
      </c>
      <c r="N615" s="1">
        <v>68</v>
      </c>
      <c r="O615" s="1">
        <v>234</v>
      </c>
      <c r="P615" s="1">
        <v>60</v>
      </c>
      <c r="S615" s="1">
        <v>134</v>
      </c>
    </row>
    <row r="616" spans="1:19" x14ac:dyDescent="0.25">
      <c r="B616" s="1">
        <v>63</v>
      </c>
      <c r="C616" s="1">
        <v>7</v>
      </c>
      <c r="D616" s="1">
        <v>102</v>
      </c>
      <c r="E616" s="1">
        <v>232</v>
      </c>
      <c r="F616" s="1">
        <v>37</v>
      </c>
      <c r="G616" s="1">
        <v>234</v>
      </c>
      <c r="H616" s="1">
        <v>64</v>
      </c>
      <c r="I616" s="1">
        <v>15</v>
      </c>
      <c r="J616" s="1">
        <v>174</v>
      </c>
      <c r="K616" s="1">
        <v>117</v>
      </c>
      <c r="L616" s="1">
        <v>25</v>
      </c>
      <c r="M616" s="1">
        <v>24</v>
      </c>
      <c r="N616" s="1">
        <v>118</v>
      </c>
      <c r="O616" s="1">
        <v>242</v>
      </c>
      <c r="P616" s="1">
        <v>110</v>
      </c>
      <c r="Q616" s="1">
        <v>43</v>
      </c>
      <c r="S616" s="1">
        <v>203</v>
      </c>
    </row>
    <row r="617" spans="1:19" x14ac:dyDescent="0.25">
      <c r="A617" s="1">
        <v>189</v>
      </c>
      <c r="B617" s="1">
        <v>179</v>
      </c>
      <c r="C617" s="1">
        <v>130</v>
      </c>
      <c r="D617" s="1">
        <v>77</v>
      </c>
      <c r="E617" s="1">
        <v>248</v>
      </c>
      <c r="F617" s="1">
        <v>46</v>
      </c>
      <c r="G617" s="1">
        <v>206</v>
      </c>
      <c r="H617" s="1">
        <v>200</v>
      </c>
      <c r="I617" s="1">
        <v>177</v>
      </c>
      <c r="J617" s="1">
        <v>71</v>
      </c>
      <c r="K617" s="1">
        <v>86</v>
      </c>
      <c r="L617" s="1">
        <v>231</v>
      </c>
      <c r="M617" s="1">
        <v>20</v>
      </c>
      <c r="N617" s="1">
        <v>243</v>
      </c>
      <c r="O617" s="1">
        <v>96</v>
      </c>
      <c r="P617" s="1">
        <v>154</v>
      </c>
      <c r="S617" s="1">
        <v>129</v>
      </c>
    </row>
    <row r="618" spans="1:19" x14ac:dyDescent="0.25">
      <c r="B618" s="1">
        <v>76</v>
      </c>
      <c r="C618" s="1">
        <v>144</v>
      </c>
      <c r="D618" s="1">
        <v>7</v>
      </c>
      <c r="E618" s="1">
        <v>38</v>
      </c>
      <c r="F618" s="1">
        <v>100</v>
      </c>
      <c r="G618" s="1">
        <v>70</v>
      </c>
      <c r="H618" s="1">
        <v>80</v>
      </c>
      <c r="I618" s="1">
        <v>67</v>
      </c>
      <c r="J618" s="1">
        <v>195</v>
      </c>
      <c r="K618" s="1">
        <v>137</v>
      </c>
      <c r="L618" s="1">
        <v>177</v>
      </c>
      <c r="M618" s="1">
        <v>112</v>
      </c>
      <c r="N618" s="1">
        <v>156</v>
      </c>
      <c r="O618" s="1">
        <v>21</v>
      </c>
      <c r="P618" s="1">
        <v>85</v>
      </c>
      <c r="Q618" s="1">
        <v>76</v>
      </c>
      <c r="S618" s="1">
        <v>19</v>
      </c>
    </row>
    <row r="619" spans="1:19" x14ac:dyDescent="0.25">
      <c r="B619" s="1">
        <v>66</v>
      </c>
      <c r="C619" s="1">
        <v>142</v>
      </c>
      <c r="D619" s="1">
        <v>62</v>
      </c>
      <c r="E619" s="1">
        <v>88</v>
      </c>
      <c r="F619" s="1">
        <v>159</v>
      </c>
      <c r="G619" s="1">
        <v>53</v>
      </c>
      <c r="H619" s="1">
        <v>222</v>
      </c>
      <c r="I619" s="1">
        <v>82</v>
      </c>
      <c r="J619" s="1">
        <v>75</v>
      </c>
      <c r="K619" s="1">
        <v>32</v>
      </c>
      <c r="L619" s="1">
        <v>133</v>
      </c>
      <c r="M619" s="1">
        <v>231</v>
      </c>
      <c r="N619" s="1">
        <v>166</v>
      </c>
      <c r="O619" s="1">
        <v>15</v>
      </c>
      <c r="P619" s="1">
        <v>95</v>
      </c>
      <c r="Q619" s="1">
        <v>88</v>
      </c>
      <c r="S619" s="1">
        <v>231</v>
      </c>
    </row>
    <row r="620" spans="1:19" x14ac:dyDescent="0.25">
      <c r="B620" s="1">
        <v>36</v>
      </c>
      <c r="C620" s="1">
        <v>105</v>
      </c>
      <c r="D620" s="1">
        <v>213</v>
      </c>
      <c r="E620" s="1">
        <v>63</v>
      </c>
      <c r="F620" s="1">
        <v>174</v>
      </c>
      <c r="G620" s="1">
        <v>191</v>
      </c>
      <c r="H620" s="1">
        <v>211</v>
      </c>
      <c r="I620" s="1">
        <v>71</v>
      </c>
      <c r="J620" s="1">
        <v>154</v>
      </c>
      <c r="K620" s="1">
        <v>58</v>
      </c>
      <c r="L620" s="1">
        <v>116</v>
      </c>
      <c r="M620" s="1">
        <v>183</v>
      </c>
      <c r="N620" s="1">
        <v>248</v>
      </c>
      <c r="O620" s="1">
        <v>246</v>
      </c>
      <c r="P620" s="1">
        <v>55</v>
      </c>
      <c r="Q620" s="1">
        <v>227</v>
      </c>
      <c r="S620" s="1">
        <v>213</v>
      </c>
    </row>
    <row r="621" spans="1:19" x14ac:dyDescent="0.25">
      <c r="B621" s="1">
        <v>36</v>
      </c>
      <c r="C621" s="1">
        <v>150</v>
      </c>
      <c r="D621" s="1">
        <v>116</v>
      </c>
      <c r="E621" s="1">
        <v>219</v>
      </c>
      <c r="F621" s="1">
        <v>134</v>
      </c>
      <c r="G621" s="1">
        <v>198</v>
      </c>
      <c r="H621" s="1">
        <v>124</v>
      </c>
      <c r="I621" s="1">
        <v>174</v>
      </c>
      <c r="J621" s="1">
        <v>39</v>
      </c>
      <c r="K621" s="1">
        <v>156</v>
      </c>
      <c r="L621" s="1">
        <v>111</v>
      </c>
      <c r="M621" s="1">
        <v>56</v>
      </c>
      <c r="N621" s="1">
        <v>91</v>
      </c>
      <c r="O621" s="1">
        <v>154</v>
      </c>
      <c r="P621" s="1">
        <v>97</v>
      </c>
      <c r="Q621" s="1">
        <v>138</v>
      </c>
      <c r="S621" s="1">
        <v>207</v>
      </c>
    </row>
    <row r="622" spans="1:19" x14ac:dyDescent="0.25">
      <c r="A622" s="1">
        <v>237</v>
      </c>
      <c r="B622" s="1">
        <v>147</v>
      </c>
      <c r="C622" s="1">
        <v>235</v>
      </c>
      <c r="D622" s="1">
        <v>83</v>
      </c>
      <c r="E622" s="1">
        <v>51</v>
      </c>
      <c r="F622" s="1">
        <v>216</v>
      </c>
      <c r="G622" s="1">
        <v>150</v>
      </c>
      <c r="H622" s="1">
        <v>42</v>
      </c>
      <c r="I622" s="1">
        <v>76</v>
      </c>
      <c r="J622" s="1">
        <v>54</v>
      </c>
      <c r="K622" s="1">
        <v>133</v>
      </c>
      <c r="L622" s="1">
        <v>208</v>
      </c>
      <c r="M622" s="1">
        <v>207</v>
      </c>
      <c r="N622" s="1">
        <v>68</v>
      </c>
      <c r="O622" s="1">
        <v>141</v>
      </c>
      <c r="P622" s="1">
        <v>27</v>
      </c>
      <c r="S622" s="1">
        <v>11</v>
      </c>
    </row>
    <row r="623" spans="1:19" x14ac:dyDescent="0.25">
      <c r="A623" s="1">
        <v>228</v>
      </c>
      <c r="B623" s="1">
        <v>109</v>
      </c>
      <c r="C623" s="1">
        <v>83</v>
      </c>
      <c r="D623" s="1">
        <v>239</v>
      </c>
      <c r="E623" s="1">
        <v>90</v>
      </c>
      <c r="F623" s="1">
        <v>168</v>
      </c>
      <c r="G623" s="1">
        <v>115</v>
      </c>
      <c r="H623" s="1">
        <v>214</v>
      </c>
      <c r="I623" s="1">
        <v>176</v>
      </c>
      <c r="J623" s="1">
        <v>8</v>
      </c>
      <c r="K623" s="1">
        <v>212</v>
      </c>
      <c r="L623" s="1">
        <v>14</v>
      </c>
      <c r="M623" s="1">
        <v>218</v>
      </c>
      <c r="N623" s="1">
        <v>151</v>
      </c>
      <c r="O623" s="1">
        <v>204</v>
      </c>
      <c r="P623" s="1">
        <v>135</v>
      </c>
      <c r="S623" s="1">
        <v>122</v>
      </c>
    </row>
    <row r="624" spans="1:19" x14ac:dyDescent="0.25">
      <c r="A624" s="1">
        <v>116</v>
      </c>
      <c r="B624" s="1">
        <v>124</v>
      </c>
      <c r="C624" s="1">
        <v>106</v>
      </c>
      <c r="D624" s="1">
        <v>150</v>
      </c>
      <c r="E624" s="1">
        <v>140</v>
      </c>
      <c r="F624" s="1">
        <v>198</v>
      </c>
      <c r="G624" s="1">
        <v>70</v>
      </c>
      <c r="H624" s="1">
        <v>64</v>
      </c>
      <c r="I624" s="1">
        <v>225</v>
      </c>
      <c r="J624" s="1">
        <v>56</v>
      </c>
      <c r="K624" s="1">
        <v>8</v>
      </c>
      <c r="L624" s="1">
        <v>208</v>
      </c>
      <c r="M624" s="1">
        <v>145</v>
      </c>
      <c r="N624" s="1">
        <v>253</v>
      </c>
      <c r="O624" s="1">
        <v>199</v>
      </c>
      <c r="P624" s="1">
        <v>40</v>
      </c>
      <c r="S624" s="1">
        <v>239</v>
      </c>
    </row>
    <row r="625" spans="1:19" x14ac:dyDescent="0.25">
      <c r="A625" s="1">
        <v>161</v>
      </c>
      <c r="B625" s="1">
        <v>246</v>
      </c>
      <c r="C625" s="1">
        <v>57</v>
      </c>
      <c r="D625" s="1">
        <v>118</v>
      </c>
      <c r="E625" s="1">
        <v>116</v>
      </c>
      <c r="F625" s="1">
        <v>246</v>
      </c>
      <c r="G625" s="1">
        <v>71</v>
      </c>
      <c r="H625" s="1">
        <v>146</v>
      </c>
      <c r="I625" s="1">
        <v>117</v>
      </c>
      <c r="J625" s="1">
        <v>169</v>
      </c>
      <c r="K625" s="1">
        <v>36</v>
      </c>
      <c r="L625" s="1">
        <v>81</v>
      </c>
      <c r="M625" s="1">
        <v>165</v>
      </c>
      <c r="N625" s="1">
        <v>0</v>
      </c>
      <c r="O625" s="1">
        <v>255</v>
      </c>
      <c r="P625" s="1">
        <v>150</v>
      </c>
      <c r="S625" s="1">
        <v>146</v>
      </c>
    </row>
    <row r="626" spans="1:19" x14ac:dyDescent="0.25">
      <c r="S626" s="1">
        <v>29</v>
      </c>
    </row>
    <row r="627" spans="1:19" x14ac:dyDescent="0.25">
      <c r="S627" s="1">
        <v>67</v>
      </c>
    </row>
    <row r="628" spans="1:19" x14ac:dyDescent="0.25">
      <c r="S628" s="1">
        <v>210</v>
      </c>
    </row>
    <row r="629" spans="1:19" x14ac:dyDescent="0.25">
      <c r="S629" s="1">
        <v>154</v>
      </c>
    </row>
    <row r="630" spans="1:19" x14ac:dyDescent="0.25">
      <c r="S630" s="1">
        <v>131</v>
      </c>
    </row>
    <row r="631" spans="1:19" x14ac:dyDescent="0.25">
      <c r="S631" s="1">
        <v>0</v>
      </c>
    </row>
    <row r="632" spans="1:19" x14ac:dyDescent="0.25">
      <c r="S632" s="1">
        <v>61</v>
      </c>
    </row>
    <row r="633" spans="1:19" x14ac:dyDescent="0.25">
      <c r="S633" s="1">
        <v>136</v>
      </c>
    </row>
    <row r="634" spans="1:19" x14ac:dyDescent="0.25">
      <c r="S634" s="1">
        <v>149</v>
      </c>
    </row>
    <row r="635" spans="1:19" x14ac:dyDescent="0.25">
      <c r="S635" s="1">
        <v>237</v>
      </c>
    </row>
    <row r="636" spans="1:19" x14ac:dyDescent="0.25">
      <c r="S636" s="1">
        <v>109</v>
      </c>
    </row>
    <row r="637" spans="1:19" x14ac:dyDescent="0.25">
      <c r="S637" s="1">
        <v>101</v>
      </c>
    </row>
    <row r="638" spans="1:19" x14ac:dyDescent="0.25">
      <c r="S638" s="1">
        <v>156</v>
      </c>
    </row>
    <row r="639" spans="1:19" x14ac:dyDescent="0.25">
      <c r="S639" s="1">
        <v>33</v>
      </c>
    </row>
    <row r="640" spans="1:19" x14ac:dyDescent="0.25">
      <c r="S640" s="1">
        <v>94</v>
      </c>
    </row>
    <row r="641" spans="19:19" x14ac:dyDescent="0.25">
      <c r="S641" s="1">
        <v>51</v>
      </c>
    </row>
    <row r="642" spans="19:19" x14ac:dyDescent="0.25">
      <c r="S642" s="1">
        <v>53</v>
      </c>
    </row>
    <row r="643" spans="19:19" x14ac:dyDescent="0.25">
      <c r="S643" s="1">
        <v>57</v>
      </c>
    </row>
    <row r="644" spans="19:19" x14ac:dyDescent="0.25">
      <c r="S644" s="1">
        <v>82</v>
      </c>
    </row>
    <row r="645" spans="19:19" x14ac:dyDescent="0.25">
      <c r="S645" s="1">
        <v>210</v>
      </c>
    </row>
    <row r="646" spans="19:19" x14ac:dyDescent="0.25">
      <c r="S646" s="1">
        <v>78</v>
      </c>
    </row>
    <row r="647" spans="19:19" x14ac:dyDescent="0.25">
      <c r="S647" s="1">
        <v>72</v>
      </c>
    </row>
    <row r="648" spans="19:19" x14ac:dyDescent="0.25">
      <c r="S648" s="1">
        <v>230</v>
      </c>
    </row>
    <row r="649" spans="19:19" x14ac:dyDescent="0.25">
      <c r="S649" s="1">
        <v>130</v>
      </c>
    </row>
    <row r="650" spans="19:19" x14ac:dyDescent="0.25">
      <c r="S650" s="1">
        <v>78</v>
      </c>
    </row>
    <row r="651" spans="19:19" x14ac:dyDescent="0.25">
      <c r="S651" s="1">
        <v>148</v>
      </c>
    </row>
    <row r="652" spans="19:19" x14ac:dyDescent="0.25">
      <c r="S652" s="1">
        <v>17</v>
      </c>
    </row>
    <row r="653" spans="19:19" x14ac:dyDescent="0.25">
      <c r="S653" s="1">
        <v>126</v>
      </c>
    </row>
    <row r="654" spans="19:19" x14ac:dyDescent="0.25">
      <c r="S654" s="1">
        <v>42</v>
      </c>
    </row>
    <row r="655" spans="19:19" x14ac:dyDescent="0.25">
      <c r="S655" s="1">
        <v>220</v>
      </c>
    </row>
    <row r="656" spans="19:19" x14ac:dyDescent="0.25">
      <c r="S656" s="1">
        <v>212</v>
      </c>
    </row>
    <row r="657" spans="19:19" x14ac:dyDescent="0.25">
      <c r="S657" s="1">
        <v>33</v>
      </c>
    </row>
    <row r="658" spans="19:19" x14ac:dyDescent="0.25">
      <c r="S658" s="1">
        <v>140</v>
      </c>
    </row>
    <row r="659" spans="19:19" x14ac:dyDescent="0.25">
      <c r="S659" s="1">
        <v>130</v>
      </c>
    </row>
    <row r="660" spans="19:19" x14ac:dyDescent="0.25">
      <c r="S660" s="1">
        <v>115</v>
      </c>
    </row>
    <row r="661" spans="19:19" x14ac:dyDescent="0.25">
      <c r="S661" s="1">
        <v>125</v>
      </c>
    </row>
    <row r="662" spans="19:19" x14ac:dyDescent="0.25">
      <c r="S662" s="1">
        <v>147</v>
      </c>
    </row>
    <row r="663" spans="19:19" x14ac:dyDescent="0.25">
      <c r="S663" s="1">
        <v>198</v>
      </c>
    </row>
    <row r="664" spans="19:19" x14ac:dyDescent="0.25">
      <c r="S664" s="1">
        <v>151</v>
      </c>
    </row>
    <row r="665" spans="19:19" x14ac:dyDescent="0.25">
      <c r="S665" s="1">
        <v>208</v>
      </c>
    </row>
    <row r="666" spans="19:19" x14ac:dyDescent="0.25">
      <c r="S666" s="1">
        <v>217</v>
      </c>
    </row>
    <row r="667" spans="19:19" x14ac:dyDescent="0.25">
      <c r="S667" s="1">
        <v>126</v>
      </c>
    </row>
    <row r="668" spans="19:19" x14ac:dyDescent="0.25">
      <c r="S668" s="1">
        <v>31</v>
      </c>
    </row>
    <row r="669" spans="19:19" x14ac:dyDescent="0.25">
      <c r="S669" s="1">
        <v>123</v>
      </c>
    </row>
    <row r="670" spans="19:19" x14ac:dyDescent="0.25">
      <c r="S670" s="1">
        <v>22</v>
      </c>
    </row>
    <row r="671" spans="19:19" x14ac:dyDescent="0.25">
      <c r="S671" s="1">
        <v>247</v>
      </c>
    </row>
    <row r="672" spans="19:19" x14ac:dyDescent="0.25">
      <c r="S672" s="1">
        <v>200</v>
      </c>
    </row>
    <row r="673" spans="19:19" x14ac:dyDescent="0.25">
      <c r="S673" s="1">
        <v>72</v>
      </c>
    </row>
    <row r="674" spans="19:19" x14ac:dyDescent="0.25">
      <c r="S674" s="1">
        <v>247</v>
      </c>
    </row>
    <row r="675" spans="19:19" x14ac:dyDescent="0.25">
      <c r="S675" s="1">
        <v>23</v>
      </c>
    </row>
    <row r="676" spans="19:19" x14ac:dyDescent="0.25">
      <c r="S676" s="1">
        <v>96</v>
      </c>
    </row>
    <row r="677" spans="19:19" x14ac:dyDescent="0.25">
      <c r="S677" s="1">
        <v>110</v>
      </c>
    </row>
    <row r="678" spans="19:19" x14ac:dyDescent="0.25">
      <c r="S678" s="1">
        <v>204</v>
      </c>
    </row>
    <row r="679" spans="19:19" x14ac:dyDescent="0.25">
      <c r="S679" s="1">
        <v>173</v>
      </c>
    </row>
    <row r="680" spans="19:19" x14ac:dyDescent="0.25">
      <c r="S680" s="1">
        <v>44</v>
      </c>
    </row>
    <row r="681" spans="19:19" x14ac:dyDescent="0.25">
      <c r="S681" s="1">
        <v>248</v>
      </c>
    </row>
    <row r="682" spans="19:19" x14ac:dyDescent="0.25">
      <c r="S682" s="1">
        <v>176</v>
      </c>
    </row>
    <row r="683" spans="19:19" x14ac:dyDescent="0.25">
      <c r="S683" s="1">
        <v>104</v>
      </c>
    </row>
    <row r="684" spans="19:19" x14ac:dyDescent="0.25">
      <c r="S684" s="1">
        <v>163</v>
      </c>
    </row>
    <row r="685" spans="19:19" x14ac:dyDescent="0.25">
      <c r="S685" s="1">
        <v>95</v>
      </c>
    </row>
    <row r="686" spans="19:19" x14ac:dyDescent="0.25">
      <c r="S686" s="1">
        <v>101</v>
      </c>
    </row>
    <row r="687" spans="19:19" x14ac:dyDescent="0.25">
      <c r="S687" s="1">
        <v>231</v>
      </c>
    </row>
    <row r="688" spans="19:19" x14ac:dyDescent="0.25">
      <c r="S688" s="1">
        <v>85</v>
      </c>
    </row>
    <row r="689" spans="19:19" x14ac:dyDescent="0.25">
      <c r="S689" s="1">
        <v>39</v>
      </c>
    </row>
    <row r="690" spans="19:19" x14ac:dyDescent="0.25">
      <c r="S690" s="1">
        <v>3</v>
      </c>
    </row>
    <row r="691" spans="19:19" x14ac:dyDescent="0.25">
      <c r="S691" s="1">
        <v>237</v>
      </c>
    </row>
    <row r="692" spans="19:19" x14ac:dyDescent="0.25">
      <c r="S692" s="1">
        <v>139</v>
      </c>
    </row>
    <row r="693" spans="19:19" x14ac:dyDescent="0.25">
      <c r="S693" s="1">
        <v>81</v>
      </c>
    </row>
    <row r="694" spans="19:19" x14ac:dyDescent="0.25">
      <c r="S694" s="1">
        <v>75</v>
      </c>
    </row>
    <row r="695" spans="19:19" x14ac:dyDescent="0.25">
      <c r="S695" s="1">
        <v>147</v>
      </c>
    </row>
    <row r="696" spans="19:19" x14ac:dyDescent="0.25">
      <c r="S696" s="1">
        <v>5</v>
      </c>
    </row>
    <row r="697" spans="19:19" x14ac:dyDescent="0.25">
      <c r="S697" s="1">
        <v>235</v>
      </c>
    </row>
    <row r="698" spans="19:19" x14ac:dyDescent="0.25">
      <c r="S698" s="1">
        <v>8</v>
      </c>
    </row>
    <row r="699" spans="19:19" x14ac:dyDescent="0.25">
      <c r="S699" s="1">
        <v>67</v>
      </c>
    </row>
    <row r="700" spans="19:19" x14ac:dyDescent="0.25">
      <c r="S700" s="1">
        <v>70</v>
      </c>
    </row>
    <row r="701" spans="19:19" x14ac:dyDescent="0.25">
      <c r="S701" s="1">
        <v>235</v>
      </c>
    </row>
    <row r="702" spans="19:19" x14ac:dyDescent="0.25">
      <c r="S702" s="1">
        <v>40</v>
      </c>
    </row>
    <row r="703" spans="19:19" x14ac:dyDescent="0.25">
      <c r="S703" s="1">
        <v>79</v>
      </c>
    </row>
    <row r="704" spans="19:19" x14ac:dyDescent="0.25">
      <c r="S704" s="1">
        <v>65</v>
      </c>
    </row>
    <row r="705" spans="19:19" x14ac:dyDescent="0.25">
      <c r="S705" s="1">
        <v>30</v>
      </c>
    </row>
    <row r="706" spans="19:19" x14ac:dyDescent="0.25">
      <c r="S706" s="1">
        <v>76</v>
      </c>
    </row>
    <row r="707" spans="19:19" x14ac:dyDescent="0.25">
      <c r="S707" s="1">
        <v>240</v>
      </c>
    </row>
    <row r="708" spans="19:19" x14ac:dyDescent="0.25">
      <c r="S708" s="1">
        <v>16</v>
      </c>
    </row>
    <row r="709" spans="19:19" x14ac:dyDescent="0.25">
      <c r="S709" s="1">
        <v>191</v>
      </c>
    </row>
    <row r="710" spans="19:19" x14ac:dyDescent="0.25">
      <c r="S710" s="1">
        <v>152</v>
      </c>
    </row>
    <row r="711" spans="19:19" x14ac:dyDescent="0.25">
      <c r="S711" s="1">
        <v>126</v>
      </c>
    </row>
    <row r="712" spans="19:19" x14ac:dyDescent="0.25">
      <c r="S712" s="1">
        <v>246</v>
      </c>
    </row>
    <row r="713" spans="19:19" x14ac:dyDescent="0.25">
      <c r="S713" s="1">
        <v>197</v>
      </c>
    </row>
    <row r="714" spans="19:19" x14ac:dyDescent="0.25">
      <c r="S714" s="1">
        <v>67</v>
      </c>
    </row>
    <row r="715" spans="19:19" x14ac:dyDescent="0.25">
      <c r="S715" s="1">
        <v>71</v>
      </c>
    </row>
    <row r="716" spans="19:19" x14ac:dyDescent="0.25">
      <c r="S716" s="1">
        <v>63</v>
      </c>
    </row>
    <row r="717" spans="19:19" x14ac:dyDescent="0.25">
      <c r="S717" s="1">
        <v>246</v>
      </c>
    </row>
    <row r="718" spans="19:19" x14ac:dyDescent="0.25">
      <c r="S718" s="1">
        <v>241</v>
      </c>
    </row>
    <row r="719" spans="19:19" x14ac:dyDescent="0.25">
      <c r="S719" s="1">
        <v>133</v>
      </c>
    </row>
    <row r="720" spans="19:19" x14ac:dyDescent="0.25">
      <c r="S720" s="1">
        <v>123</v>
      </c>
    </row>
    <row r="721" spans="19:19" x14ac:dyDescent="0.25">
      <c r="S721" s="1">
        <v>184</v>
      </c>
    </row>
    <row r="722" spans="19:19" x14ac:dyDescent="0.25">
      <c r="S722" s="1">
        <v>135</v>
      </c>
    </row>
    <row r="723" spans="19:19" x14ac:dyDescent="0.25">
      <c r="S723" s="1">
        <v>95</v>
      </c>
    </row>
    <row r="724" spans="19:19" x14ac:dyDescent="0.25">
      <c r="S724" s="1">
        <v>120</v>
      </c>
    </row>
    <row r="725" spans="19:19" x14ac:dyDescent="0.25">
      <c r="S725" s="1">
        <v>147</v>
      </c>
    </row>
    <row r="726" spans="19:19" x14ac:dyDescent="0.25">
      <c r="S726" s="1">
        <v>171</v>
      </c>
    </row>
    <row r="727" spans="19:19" x14ac:dyDescent="0.25">
      <c r="S727" s="1">
        <v>234</v>
      </c>
    </row>
    <row r="728" spans="19:19" x14ac:dyDescent="0.25">
      <c r="S728" s="1">
        <v>29</v>
      </c>
    </row>
    <row r="729" spans="19:19" x14ac:dyDescent="0.25">
      <c r="S729" s="1">
        <v>181</v>
      </c>
    </row>
    <row r="730" spans="19:19" x14ac:dyDescent="0.25">
      <c r="S730" s="1">
        <v>245</v>
      </c>
    </row>
    <row r="731" spans="19:19" x14ac:dyDescent="0.25">
      <c r="S731" s="1">
        <v>200</v>
      </c>
    </row>
    <row r="732" spans="19:19" x14ac:dyDescent="0.25">
      <c r="S732" s="1">
        <v>239</v>
      </c>
    </row>
    <row r="733" spans="19:19" x14ac:dyDescent="0.25">
      <c r="S733" s="1">
        <v>171</v>
      </c>
    </row>
    <row r="734" spans="19:19" x14ac:dyDescent="0.25">
      <c r="S734" s="1">
        <v>238</v>
      </c>
    </row>
    <row r="735" spans="19:19" x14ac:dyDescent="0.25">
      <c r="S735" s="1">
        <v>114</v>
      </c>
    </row>
    <row r="736" spans="19:19" x14ac:dyDescent="0.25">
      <c r="S736" s="1">
        <v>47</v>
      </c>
    </row>
    <row r="737" spans="19:19" x14ac:dyDescent="0.25">
      <c r="S737" s="1">
        <v>55</v>
      </c>
    </row>
    <row r="738" spans="19:19" x14ac:dyDescent="0.25">
      <c r="S738" s="1">
        <v>126</v>
      </c>
    </row>
    <row r="739" spans="19:19" x14ac:dyDescent="0.25">
      <c r="S739" s="1">
        <v>248</v>
      </c>
    </row>
    <row r="740" spans="19:19" x14ac:dyDescent="0.25">
      <c r="S740" s="1">
        <v>101</v>
      </c>
    </row>
    <row r="741" spans="19:19" x14ac:dyDescent="0.25">
      <c r="S741" s="1">
        <v>40</v>
      </c>
    </row>
    <row r="742" spans="19:19" x14ac:dyDescent="0.25">
      <c r="S742" s="1">
        <v>32</v>
      </c>
    </row>
    <row r="743" spans="19:19" x14ac:dyDescent="0.25">
      <c r="S743" s="1">
        <v>237</v>
      </c>
    </row>
    <row r="744" spans="19:19" x14ac:dyDescent="0.25">
      <c r="S744" s="1">
        <v>212</v>
      </c>
    </row>
    <row r="745" spans="19:19" x14ac:dyDescent="0.25">
      <c r="S745" s="1">
        <v>220</v>
      </c>
    </row>
    <row r="746" spans="19:19" x14ac:dyDescent="0.25">
      <c r="S746" s="1">
        <v>14</v>
      </c>
    </row>
    <row r="747" spans="19:19" x14ac:dyDescent="0.25">
      <c r="S747" s="1">
        <v>199</v>
      </c>
    </row>
    <row r="748" spans="19:19" x14ac:dyDescent="0.25">
      <c r="S748" s="1">
        <v>82</v>
      </c>
    </row>
    <row r="749" spans="19:19" x14ac:dyDescent="0.25">
      <c r="S749" s="1">
        <v>163</v>
      </c>
    </row>
    <row r="750" spans="19:19" x14ac:dyDescent="0.25">
      <c r="S750" s="1">
        <v>228</v>
      </c>
    </row>
    <row r="751" spans="19:19" x14ac:dyDescent="0.25">
      <c r="S751" s="1">
        <v>21</v>
      </c>
    </row>
    <row r="752" spans="19:19" x14ac:dyDescent="0.25">
      <c r="S752" s="1">
        <v>40</v>
      </c>
    </row>
    <row r="753" spans="19:19" x14ac:dyDescent="0.25">
      <c r="S753" s="1">
        <v>76</v>
      </c>
    </row>
    <row r="754" spans="19:19" x14ac:dyDescent="0.25">
      <c r="S754" s="1">
        <v>119</v>
      </c>
    </row>
    <row r="755" spans="19:19" x14ac:dyDescent="0.25">
      <c r="S755" s="1">
        <v>22</v>
      </c>
    </row>
    <row r="756" spans="19:19" x14ac:dyDescent="0.25">
      <c r="S756" s="1">
        <v>110</v>
      </c>
    </row>
    <row r="757" spans="19:19" x14ac:dyDescent="0.25">
      <c r="S757" s="1">
        <v>8</v>
      </c>
    </row>
    <row r="758" spans="19:19" x14ac:dyDescent="0.25">
      <c r="S758" s="1">
        <v>255</v>
      </c>
    </row>
    <row r="759" spans="19:19" x14ac:dyDescent="0.25">
      <c r="S759" s="1">
        <v>37</v>
      </c>
    </row>
    <row r="760" spans="19:19" x14ac:dyDescent="0.25">
      <c r="S760" s="1">
        <v>190</v>
      </c>
    </row>
    <row r="761" spans="19:19" x14ac:dyDescent="0.25">
      <c r="S761" s="1">
        <v>126</v>
      </c>
    </row>
    <row r="762" spans="19:19" x14ac:dyDescent="0.25">
      <c r="S762" s="1">
        <v>22</v>
      </c>
    </row>
    <row r="763" spans="19:19" x14ac:dyDescent="0.25">
      <c r="S763" s="1">
        <v>71</v>
      </c>
    </row>
    <row r="764" spans="19:19" x14ac:dyDescent="0.25">
      <c r="S764" s="1">
        <v>5</v>
      </c>
    </row>
    <row r="765" spans="19:19" x14ac:dyDescent="0.25">
      <c r="S765" s="1">
        <v>16</v>
      </c>
    </row>
    <row r="766" spans="19:19" x14ac:dyDescent="0.25">
      <c r="S766" s="1">
        <v>225</v>
      </c>
    </row>
    <row r="767" spans="19:19" x14ac:dyDescent="0.25">
      <c r="S767" s="1">
        <v>104</v>
      </c>
    </row>
    <row r="768" spans="19:19" x14ac:dyDescent="0.25">
      <c r="S768" s="1">
        <v>99</v>
      </c>
    </row>
    <row r="769" spans="19:19" x14ac:dyDescent="0.25">
      <c r="S769" s="1">
        <v>220</v>
      </c>
    </row>
    <row r="770" spans="19:19" x14ac:dyDescent="0.25">
      <c r="S770" s="1">
        <v>27</v>
      </c>
    </row>
    <row r="771" spans="19:19" x14ac:dyDescent="0.25">
      <c r="S771" s="1">
        <v>74</v>
      </c>
    </row>
    <row r="772" spans="19:19" x14ac:dyDescent="0.25">
      <c r="S772" s="1">
        <v>65</v>
      </c>
    </row>
    <row r="773" spans="19:19" x14ac:dyDescent="0.25">
      <c r="S773" s="1">
        <v>188</v>
      </c>
    </row>
    <row r="774" spans="19:19" x14ac:dyDescent="0.25">
      <c r="S774" s="1">
        <v>117</v>
      </c>
    </row>
    <row r="775" spans="19:19" x14ac:dyDescent="0.25">
      <c r="S775" s="1">
        <v>210</v>
      </c>
    </row>
    <row r="776" spans="19:19" x14ac:dyDescent="0.25">
      <c r="S776" s="1">
        <v>69</v>
      </c>
    </row>
    <row r="777" spans="19:19" x14ac:dyDescent="0.25">
      <c r="S777" s="1">
        <v>177</v>
      </c>
    </row>
    <row r="778" spans="19:19" x14ac:dyDescent="0.25">
      <c r="S778" s="1">
        <v>216</v>
      </c>
    </row>
    <row r="779" spans="19:19" x14ac:dyDescent="0.25">
      <c r="S779" s="1">
        <v>120</v>
      </c>
    </row>
    <row r="780" spans="19:19" x14ac:dyDescent="0.25">
      <c r="S780" s="1">
        <v>130</v>
      </c>
    </row>
    <row r="781" spans="19:19" x14ac:dyDescent="0.25">
      <c r="S781" s="1">
        <v>21</v>
      </c>
    </row>
    <row r="782" spans="19:19" x14ac:dyDescent="0.25">
      <c r="S782" s="1">
        <v>63</v>
      </c>
    </row>
    <row r="783" spans="19:19" x14ac:dyDescent="0.25">
      <c r="S783" s="1">
        <v>190</v>
      </c>
    </row>
    <row r="784" spans="19:19" x14ac:dyDescent="0.25">
      <c r="S784" s="1">
        <v>123</v>
      </c>
    </row>
    <row r="785" spans="19:19" x14ac:dyDescent="0.25">
      <c r="S785" s="1">
        <v>194</v>
      </c>
    </row>
    <row r="786" spans="19:19" x14ac:dyDescent="0.25">
      <c r="S786" s="1">
        <v>42</v>
      </c>
    </row>
    <row r="787" spans="19:19" x14ac:dyDescent="0.25">
      <c r="S787" s="1">
        <v>240</v>
      </c>
    </row>
    <row r="788" spans="19:19" x14ac:dyDescent="0.25">
      <c r="S788" s="1">
        <v>157</v>
      </c>
    </row>
    <row r="789" spans="19:19" x14ac:dyDescent="0.25">
      <c r="S789" s="1">
        <v>14</v>
      </c>
    </row>
    <row r="790" spans="19:19" x14ac:dyDescent="0.25">
      <c r="S790" s="1">
        <v>204</v>
      </c>
    </row>
    <row r="791" spans="19:19" x14ac:dyDescent="0.25">
      <c r="S791" s="1">
        <v>239</v>
      </c>
    </row>
    <row r="792" spans="19:19" x14ac:dyDescent="0.25">
      <c r="S792" s="1">
        <v>89</v>
      </c>
    </row>
    <row r="793" spans="19:19" x14ac:dyDescent="0.25">
      <c r="S793" s="1">
        <v>48</v>
      </c>
    </row>
    <row r="794" spans="19:19" x14ac:dyDescent="0.25">
      <c r="S794" s="1">
        <v>153</v>
      </c>
    </row>
    <row r="795" spans="19:19" x14ac:dyDescent="0.25">
      <c r="S795" s="1">
        <v>190</v>
      </c>
    </row>
    <row r="796" spans="19:19" x14ac:dyDescent="0.25">
      <c r="S796" s="1">
        <v>211</v>
      </c>
    </row>
    <row r="797" spans="19:19" x14ac:dyDescent="0.25">
      <c r="S797" s="1">
        <v>154</v>
      </c>
    </row>
    <row r="798" spans="19:19" x14ac:dyDescent="0.25">
      <c r="S798" s="1">
        <v>190</v>
      </c>
    </row>
    <row r="799" spans="19:19" x14ac:dyDescent="0.25">
      <c r="S799" s="1">
        <v>222</v>
      </c>
    </row>
    <row r="800" spans="19:19" x14ac:dyDescent="0.25">
      <c r="S800" s="1">
        <v>120</v>
      </c>
    </row>
    <row r="801" spans="19:19" x14ac:dyDescent="0.25">
      <c r="S801" s="1">
        <v>23</v>
      </c>
    </row>
    <row r="802" spans="19:19" x14ac:dyDescent="0.25">
      <c r="S802" s="1">
        <v>36</v>
      </c>
    </row>
    <row r="803" spans="19:19" x14ac:dyDescent="0.25">
      <c r="S803" s="1">
        <v>1</v>
      </c>
    </row>
    <row r="804" spans="19:19" x14ac:dyDescent="0.25">
      <c r="S804" s="1">
        <v>41</v>
      </c>
    </row>
    <row r="805" spans="19:19" x14ac:dyDescent="0.25">
      <c r="S805" s="1">
        <v>146</v>
      </c>
    </row>
    <row r="806" spans="19:19" x14ac:dyDescent="0.25">
      <c r="S806" s="1">
        <v>105</v>
      </c>
    </row>
    <row r="807" spans="19:19" x14ac:dyDescent="0.25">
      <c r="S807" s="1">
        <v>249</v>
      </c>
    </row>
    <row r="808" spans="19:19" x14ac:dyDescent="0.25">
      <c r="S808" s="1">
        <v>195</v>
      </c>
    </row>
    <row r="809" spans="19:19" x14ac:dyDescent="0.25">
      <c r="S809" s="1">
        <v>50</v>
      </c>
    </row>
    <row r="810" spans="19:19" x14ac:dyDescent="0.25">
      <c r="S810" s="1">
        <v>160</v>
      </c>
    </row>
    <row r="811" spans="19:19" x14ac:dyDescent="0.25">
      <c r="S811" s="1">
        <v>243</v>
      </c>
    </row>
    <row r="812" spans="19:19" x14ac:dyDescent="0.25">
      <c r="S812" s="1">
        <v>231</v>
      </c>
    </row>
    <row r="813" spans="19:19" x14ac:dyDescent="0.25">
      <c r="S813" s="1">
        <v>68</v>
      </c>
    </row>
    <row r="814" spans="19:19" x14ac:dyDescent="0.25">
      <c r="S814" s="1">
        <v>10</v>
      </c>
    </row>
    <row r="815" spans="19:19" x14ac:dyDescent="0.25">
      <c r="S815" s="1">
        <v>194</v>
      </c>
    </row>
    <row r="816" spans="19:19" x14ac:dyDescent="0.25">
      <c r="S816" s="1">
        <v>241</v>
      </c>
    </row>
    <row r="817" spans="19:19" x14ac:dyDescent="0.25">
      <c r="S817" s="1">
        <v>137</v>
      </c>
    </row>
    <row r="818" spans="19:19" x14ac:dyDescent="0.25">
      <c r="S818" s="1">
        <v>95</v>
      </c>
    </row>
    <row r="819" spans="19:19" x14ac:dyDescent="0.25">
      <c r="S819" s="1">
        <v>251</v>
      </c>
    </row>
    <row r="820" spans="19:19" x14ac:dyDescent="0.25">
      <c r="S820" s="1">
        <v>125</v>
      </c>
    </row>
    <row r="821" spans="19:19" x14ac:dyDescent="0.25">
      <c r="S821" s="1">
        <v>68</v>
      </c>
    </row>
    <row r="822" spans="19:19" x14ac:dyDescent="0.25">
      <c r="S822" s="1">
        <v>126</v>
      </c>
    </row>
    <row r="823" spans="19:19" x14ac:dyDescent="0.25">
      <c r="S823" s="1">
        <v>28</v>
      </c>
    </row>
    <row r="824" spans="19:19" x14ac:dyDescent="0.25">
      <c r="S824" s="1">
        <v>209</v>
      </c>
    </row>
    <row r="825" spans="19:19" x14ac:dyDescent="0.25">
      <c r="S825" s="1">
        <v>213</v>
      </c>
    </row>
    <row r="826" spans="19:19" x14ac:dyDescent="0.25">
      <c r="S826" s="1">
        <v>39</v>
      </c>
    </row>
    <row r="827" spans="19:19" x14ac:dyDescent="0.25">
      <c r="S827" s="1">
        <v>23</v>
      </c>
    </row>
    <row r="828" spans="19:19" x14ac:dyDescent="0.25">
      <c r="S828" s="1">
        <v>46</v>
      </c>
    </row>
    <row r="829" spans="19:19" x14ac:dyDescent="0.25">
      <c r="S829" s="1">
        <v>60</v>
      </c>
    </row>
    <row r="830" spans="19:19" x14ac:dyDescent="0.25">
      <c r="S830" s="1">
        <v>237</v>
      </c>
    </row>
    <row r="831" spans="19:19" x14ac:dyDescent="0.25">
      <c r="S831" s="1">
        <v>50</v>
      </c>
    </row>
    <row r="832" spans="19:19" x14ac:dyDescent="0.25">
      <c r="S832" s="1">
        <v>21</v>
      </c>
    </row>
    <row r="833" spans="19:19" x14ac:dyDescent="0.25">
      <c r="S833" s="1">
        <v>14</v>
      </c>
    </row>
    <row r="834" spans="19:19" x14ac:dyDescent="0.25">
      <c r="S834" s="1">
        <v>85</v>
      </c>
    </row>
    <row r="835" spans="19:19" x14ac:dyDescent="0.25">
      <c r="S835" s="1">
        <v>206</v>
      </c>
    </row>
    <row r="836" spans="19:19" x14ac:dyDescent="0.25">
      <c r="S836" s="1">
        <v>205</v>
      </c>
    </row>
    <row r="837" spans="19:19" x14ac:dyDescent="0.25">
      <c r="S837" s="1">
        <v>80</v>
      </c>
    </row>
    <row r="838" spans="19:19" x14ac:dyDescent="0.25">
      <c r="S838" s="1">
        <v>252</v>
      </c>
    </row>
    <row r="839" spans="19:19" x14ac:dyDescent="0.25">
      <c r="S839" s="1">
        <v>210</v>
      </c>
    </row>
    <row r="840" spans="19:19" x14ac:dyDescent="0.25">
      <c r="S840" s="1">
        <v>93</v>
      </c>
    </row>
    <row r="841" spans="19:19" x14ac:dyDescent="0.25">
      <c r="S841" s="1">
        <v>165</v>
      </c>
    </row>
    <row r="842" spans="19:19" x14ac:dyDescent="0.25">
      <c r="S842" s="1">
        <v>246</v>
      </c>
    </row>
    <row r="843" spans="19:19" x14ac:dyDescent="0.25">
      <c r="S843" s="1">
        <v>108</v>
      </c>
    </row>
    <row r="844" spans="19:19" x14ac:dyDescent="0.25">
      <c r="S844" s="1">
        <v>198</v>
      </c>
    </row>
    <row r="845" spans="19:19" x14ac:dyDescent="0.25">
      <c r="S845" s="1">
        <v>144</v>
      </c>
    </row>
    <row r="846" spans="19:19" x14ac:dyDescent="0.25">
      <c r="S846" s="1">
        <v>226</v>
      </c>
    </row>
    <row r="847" spans="19:19" x14ac:dyDescent="0.25">
      <c r="S847" s="1">
        <v>89</v>
      </c>
    </row>
    <row r="848" spans="19:19" x14ac:dyDescent="0.25">
      <c r="S848" s="1">
        <v>177</v>
      </c>
    </row>
    <row r="849" spans="19:19" x14ac:dyDescent="0.25">
      <c r="S849" s="1">
        <v>27</v>
      </c>
    </row>
    <row r="850" spans="19:19" x14ac:dyDescent="0.25">
      <c r="S850" s="1">
        <v>50</v>
      </c>
    </row>
    <row r="851" spans="19:19" x14ac:dyDescent="0.25">
      <c r="S851" s="1">
        <v>216</v>
      </c>
    </row>
    <row r="852" spans="19:19" x14ac:dyDescent="0.25">
      <c r="S852" s="1">
        <v>186</v>
      </c>
    </row>
    <row r="853" spans="19:19" x14ac:dyDescent="0.25">
      <c r="S853" s="1">
        <v>133</v>
      </c>
    </row>
    <row r="854" spans="19:19" x14ac:dyDescent="0.25">
      <c r="S854" s="1">
        <v>99</v>
      </c>
    </row>
    <row r="855" spans="19:19" x14ac:dyDescent="0.25">
      <c r="S855" s="1">
        <v>85</v>
      </c>
    </row>
    <row r="856" spans="19:19" x14ac:dyDescent="0.25">
      <c r="S856" s="1">
        <v>119</v>
      </c>
    </row>
    <row r="857" spans="19:19" x14ac:dyDescent="0.25">
      <c r="S857" s="1">
        <v>22</v>
      </c>
    </row>
    <row r="858" spans="19:19" x14ac:dyDescent="0.25">
      <c r="S858" s="1">
        <v>165</v>
      </c>
    </row>
    <row r="859" spans="19:19" x14ac:dyDescent="0.25">
      <c r="S859" s="1">
        <v>27</v>
      </c>
    </row>
    <row r="860" spans="19:19" x14ac:dyDescent="0.25">
      <c r="S860" s="1">
        <v>226</v>
      </c>
    </row>
    <row r="861" spans="19:19" x14ac:dyDescent="0.25">
      <c r="S861" s="1">
        <v>126</v>
      </c>
    </row>
    <row r="862" spans="19:19" x14ac:dyDescent="0.25">
      <c r="S862" s="1">
        <v>156</v>
      </c>
    </row>
    <row r="863" spans="19:19" x14ac:dyDescent="0.25">
      <c r="S863" s="1">
        <v>190</v>
      </c>
    </row>
    <row r="864" spans="19:19" x14ac:dyDescent="0.25">
      <c r="S864" s="1">
        <v>33</v>
      </c>
    </row>
    <row r="865" spans="19:19" x14ac:dyDescent="0.25">
      <c r="S865" s="1">
        <v>157</v>
      </c>
    </row>
    <row r="866" spans="19:19" x14ac:dyDescent="0.25">
      <c r="S866" s="1">
        <v>31</v>
      </c>
    </row>
    <row r="867" spans="19:19" x14ac:dyDescent="0.25">
      <c r="S867" s="1">
        <v>214</v>
      </c>
    </row>
    <row r="868" spans="19:19" x14ac:dyDescent="0.25">
      <c r="S868" s="1">
        <v>56</v>
      </c>
    </row>
    <row r="869" spans="19:19" x14ac:dyDescent="0.25">
      <c r="S869" s="1">
        <v>169</v>
      </c>
    </row>
    <row r="870" spans="19:19" x14ac:dyDescent="0.25">
      <c r="S870" s="1">
        <v>244</v>
      </c>
    </row>
    <row r="871" spans="19:19" x14ac:dyDescent="0.25">
      <c r="S871" s="1">
        <v>93</v>
      </c>
    </row>
    <row r="872" spans="19:19" x14ac:dyDescent="0.25">
      <c r="S872" s="1">
        <v>153</v>
      </c>
    </row>
    <row r="873" spans="19:19" x14ac:dyDescent="0.25">
      <c r="S873" s="1">
        <v>124</v>
      </c>
    </row>
    <row r="874" spans="19:19" x14ac:dyDescent="0.25">
      <c r="S874" s="1">
        <v>61</v>
      </c>
    </row>
    <row r="875" spans="19:19" x14ac:dyDescent="0.25">
      <c r="S875" s="1">
        <v>191</v>
      </c>
    </row>
    <row r="876" spans="19:19" x14ac:dyDescent="0.25">
      <c r="S876" s="1">
        <v>67</v>
      </c>
    </row>
    <row r="877" spans="19:19" x14ac:dyDescent="0.25">
      <c r="S877" s="1">
        <v>241</v>
      </c>
    </row>
    <row r="878" spans="19:19" x14ac:dyDescent="0.25">
      <c r="S878" s="1">
        <v>4</v>
      </c>
    </row>
    <row r="879" spans="19:19" x14ac:dyDescent="0.25">
      <c r="S879" s="1">
        <v>251</v>
      </c>
    </row>
    <row r="880" spans="19:19" x14ac:dyDescent="0.25">
      <c r="S880" s="1">
        <v>171</v>
      </c>
    </row>
    <row r="881" spans="19:19" x14ac:dyDescent="0.25">
      <c r="S881" s="1">
        <v>14</v>
      </c>
    </row>
    <row r="882" spans="19:19" x14ac:dyDescent="0.25">
      <c r="S882" s="1">
        <v>100</v>
      </c>
    </row>
    <row r="883" spans="19:19" x14ac:dyDescent="0.25">
      <c r="S883" s="1">
        <v>181</v>
      </c>
    </row>
    <row r="884" spans="19:19" x14ac:dyDescent="0.25">
      <c r="S884" s="1">
        <v>226</v>
      </c>
    </row>
    <row r="885" spans="19:19" x14ac:dyDescent="0.25">
      <c r="S885" s="1">
        <v>230</v>
      </c>
    </row>
    <row r="886" spans="19:19" x14ac:dyDescent="0.25">
      <c r="S886" s="1">
        <v>10</v>
      </c>
    </row>
    <row r="887" spans="19:19" x14ac:dyDescent="0.25">
      <c r="S887" s="1">
        <v>76</v>
      </c>
    </row>
    <row r="888" spans="19:19" x14ac:dyDescent="0.25">
      <c r="S888" s="1">
        <v>119</v>
      </c>
    </row>
    <row r="889" spans="19:19" x14ac:dyDescent="0.25">
      <c r="S889" s="1">
        <v>236</v>
      </c>
    </row>
    <row r="890" spans="19:19" x14ac:dyDescent="0.25">
      <c r="S890" s="1">
        <v>129</v>
      </c>
    </row>
    <row r="891" spans="19:19" x14ac:dyDescent="0.25">
      <c r="S891" s="1">
        <v>220</v>
      </c>
    </row>
    <row r="892" spans="19:19" x14ac:dyDescent="0.25">
      <c r="S892" s="1">
        <v>14</v>
      </c>
    </row>
    <row r="893" spans="19:19" x14ac:dyDescent="0.25">
      <c r="S893" s="1">
        <v>84</v>
      </c>
    </row>
    <row r="894" spans="19:19" x14ac:dyDescent="0.25">
      <c r="S894" s="1">
        <v>185</v>
      </c>
    </row>
    <row r="895" spans="19:19" x14ac:dyDescent="0.25">
      <c r="S895" s="1">
        <v>245</v>
      </c>
    </row>
    <row r="896" spans="19:19" x14ac:dyDescent="0.25">
      <c r="S896" s="1">
        <v>67</v>
      </c>
    </row>
    <row r="897" spans="19:19" x14ac:dyDescent="0.25">
      <c r="S897" s="1">
        <v>245</v>
      </c>
    </row>
    <row r="898" spans="19:19" x14ac:dyDescent="0.25">
      <c r="S898" s="1">
        <v>252</v>
      </c>
    </row>
    <row r="899" spans="19:19" x14ac:dyDescent="0.25">
      <c r="S899" s="1">
        <v>128</v>
      </c>
    </row>
    <row r="900" spans="19:19" x14ac:dyDescent="0.25">
      <c r="S900" s="1">
        <v>210</v>
      </c>
    </row>
    <row r="901" spans="19:19" x14ac:dyDescent="0.25">
      <c r="S901" s="1">
        <v>176</v>
      </c>
    </row>
    <row r="902" spans="19:19" x14ac:dyDescent="0.25">
      <c r="S902" s="1">
        <v>91</v>
      </c>
    </row>
    <row r="903" spans="19:19" x14ac:dyDescent="0.25">
      <c r="S903" s="1">
        <v>164</v>
      </c>
    </row>
    <row r="904" spans="19:19" x14ac:dyDescent="0.25">
      <c r="S904" s="1">
        <v>27</v>
      </c>
    </row>
    <row r="905" spans="19:19" x14ac:dyDescent="0.25">
      <c r="S905" s="1">
        <v>195</v>
      </c>
    </row>
    <row r="906" spans="19:19" x14ac:dyDescent="0.25">
      <c r="S906" s="1">
        <v>154</v>
      </c>
    </row>
    <row r="907" spans="19:19" x14ac:dyDescent="0.25">
      <c r="S907" s="1">
        <v>128</v>
      </c>
    </row>
    <row r="908" spans="19:19" x14ac:dyDescent="0.25">
      <c r="S908" s="1">
        <v>217</v>
      </c>
    </row>
    <row r="909" spans="19:19" x14ac:dyDescent="0.25">
      <c r="S909" s="1">
        <v>67</v>
      </c>
    </row>
    <row r="910" spans="19:19" x14ac:dyDescent="0.25">
      <c r="S910" s="1">
        <v>214</v>
      </c>
    </row>
    <row r="911" spans="19:19" x14ac:dyDescent="0.25">
      <c r="S911" s="1">
        <v>177</v>
      </c>
    </row>
    <row r="912" spans="19:19" x14ac:dyDescent="0.25">
      <c r="S912" s="1">
        <v>10</v>
      </c>
    </row>
    <row r="913" spans="19:19" x14ac:dyDescent="0.25">
      <c r="S913" s="1">
        <v>149</v>
      </c>
    </row>
    <row r="914" spans="19:19" x14ac:dyDescent="0.25">
      <c r="S914" s="1">
        <v>116</v>
      </c>
    </row>
    <row r="915" spans="19:19" x14ac:dyDescent="0.25">
      <c r="S915" s="1">
        <v>148</v>
      </c>
    </row>
    <row r="916" spans="19:19" x14ac:dyDescent="0.25">
      <c r="S916" s="1">
        <v>79</v>
      </c>
    </row>
    <row r="917" spans="19:19" x14ac:dyDescent="0.25">
      <c r="S917" s="1">
        <v>104</v>
      </c>
    </row>
    <row r="918" spans="19:19" x14ac:dyDescent="0.25">
      <c r="S918" s="1">
        <v>125</v>
      </c>
    </row>
    <row r="919" spans="19:19" x14ac:dyDescent="0.25">
      <c r="S919" s="1">
        <v>213</v>
      </c>
    </row>
    <row r="920" spans="19:19" x14ac:dyDescent="0.25">
      <c r="S920" s="1">
        <v>45</v>
      </c>
    </row>
    <row r="921" spans="19:19" x14ac:dyDescent="0.25">
      <c r="S921" s="1">
        <v>58</v>
      </c>
    </row>
    <row r="922" spans="19:19" x14ac:dyDescent="0.25">
      <c r="S922" s="1">
        <v>43</v>
      </c>
    </row>
    <row r="923" spans="19:19" x14ac:dyDescent="0.25">
      <c r="S923" s="1">
        <v>31</v>
      </c>
    </row>
    <row r="924" spans="19:19" x14ac:dyDescent="0.25">
      <c r="S924" s="1">
        <v>170</v>
      </c>
    </row>
    <row r="925" spans="19:19" x14ac:dyDescent="0.25">
      <c r="S925" s="1">
        <v>21</v>
      </c>
    </row>
    <row r="926" spans="19:19" x14ac:dyDescent="0.25">
      <c r="S926" s="1">
        <v>51</v>
      </c>
    </row>
    <row r="927" spans="19:19" x14ac:dyDescent="0.25">
      <c r="S927" s="1">
        <v>123</v>
      </c>
    </row>
    <row r="928" spans="19:19" x14ac:dyDescent="0.25">
      <c r="S928" s="1">
        <v>189</v>
      </c>
    </row>
    <row r="929" spans="19:19" x14ac:dyDescent="0.25">
      <c r="S929" s="1">
        <v>2</v>
      </c>
    </row>
    <row r="930" spans="19:19" x14ac:dyDescent="0.25">
      <c r="S930" s="1">
        <v>111</v>
      </c>
    </row>
    <row r="931" spans="19:19" x14ac:dyDescent="0.25">
      <c r="S931" s="1">
        <v>48</v>
      </c>
    </row>
    <row r="932" spans="19:19" x14ac:dyDescent="0.25">
      <c r="S932" s="1">
        <v>224</v>
      </c>
    </row>
    <row r="933" spans="19:19" x14ac:dyDescent="0.25">
      <c r="S933" s="1">
        <v>136</v>
      </c>
    </row>
    <row r="934" spans="19:19" x14ac:dyDescent="0.25">
      <c r="S934" s="1">
        <v>196</v>
      </c>
    </row>
    <row r="935" spans="19:19" x14ac:dyDescent="0.25">
      <c r="S935" s="1">
        <v>127</v>
      </c>
    </row>
    <row r="936" spans="19:19" x14ac:dyDescent="0.25">
      <c r="S936" s="1">
        <v>13</v>
      </c>
    </row>
    <row r="937" spans="19:19" x14ac:dyDescent="0.25">
      <c r="S937" s="1">
        <v>29</v>
      </c>
    </row>
    <row r="938" spans="19:19" x14ac:dyDescent="0.25">
      <c r="S938" s="1">
        <v>27</v>
      </c>
    </row>
    <row r="939" spans="19:19" x14ac:dyDescent="0.25">
      <c r="S939" s="1">
        <v>69</v>
      </c>
    </row>
    <row r="940" spans="19:19" x14ac:dyDescent="0.25">
      <c r="S940" s="1">
        <v>173</v>
      </c>
    </row>
    <row r="941" spans="19:19" x14ac:dyDescent="0.25">
      <c r="S941" s="1">
        <v>226</v>
      </c>
    </row>
    <row r="942" spans="19:19" x14ac:dyDescent="0.25">
      <c r="S942" s="1">
        <v>92</v>
      </c>
    </row>
    <row r="943" spans="19:19" x14ac:dyDescent="0.25">
      <c r="S943" s="1">
        <v>249</v>
      </c>
    </row>
    <row r="944" spans="19:19" x14ac:dyDescent="0.25">
      <c r="S944" s="1">
        <v>76</v>
      </c>
    </row>
    <row r="945" spans="19:19" x14ac:dyDescent="0.25">
      <c r="S945" s="1">
        <v>64</v>
      </c>
    </row>
    <row r="946" spans="19:19" x14ac:dyDescent="0.25">
      <c r="S946" s="1">
        <v>226</v>
      </c>
    </row>
    <row r="947" spans="19:19" x14ac:dyDescent="0.25">
      <c r="S947" s="1">
        <v>230</v>
      </c>
    </row>
    <row r="948" spans="19:19" x14ac:dyDescent="0.25">
      <c r="S948" s="1">
        <v>224</v>
      </c>
    </row>
    <row r="949" spans="19:19" x14ac:dyDescent="0.25">
      <c r="S949" s="1">
        <v>0</v>
      </c>
    </row>
    <row r="950" spans="19:19" x14ac:dyDescent="0.25">
      <c r="S950" s="1">
        <v>239</v>
      </c>
    </row>
    <row r="951" spans="19:19" x14ac:dyDescent="0.25">
      <c r="S951" s="1">
        <v>95</v>
      </c>
    </row>
    <row r="952" spans="19:19" x14ac:dyDescent="0.25">
      <c r="S952" s="1">
        <v>205</v>
      </c>
    </row>
    <row r="953" spans="19:19" x14ac:dyDescent="0.25">
      <c r="S953" s="1">
        <v>115</v>
      </c>
    </row>
    <row r="954" spans="19:19" x14ac:dyDescent="0.25">
      <c r="S954" s="1">
        <v>252</v>
      </c>
    </row>
    <row r="955" spans="19:19" x14ac:dyDescent="0.25">
      <c r="S955" s="1">
        <v>144</v>
      </c>
    </row>
    <row r="956" spans="19:19" x14ac:dyDescent="0.25">
      <c r="S956" s="1">
        <v>199</v>
      </c>
    </row>
    <row r="957" spans="19:19" x14ac:dyDescent="0.25">
      <c r="S957" s="1">
        <v>30</v>
      </c>
    </row>
    <row r="958" spans="19:19" x14ac:dyDescent="0.25">
      <c r="S958" s="1">
        <v>211</v>
      </c>
    </row>
    <row r="959" spans="19:19" x14ac:dyDescent="0.25">
      <c r="S959" s="1">
        <v>95</v>
      </c>
    </row>
    <row r="960" spans="19:19" x14ac:dyDescent="0.25">
      <c r="S960" s="1">
        <v>101</v>
      </c>
    </row>
    <row r="961" spans="19:19" x14ac:dyDescent="0.25">
      <c r="S961" s="1">
        <v>203</v>
      </c>
    </row>
    <row r="962" spans="19:19" x14ac:dyDescent="0.25">
      <c r="S962" s="1">
        <v>168</v>
      </c>
    </row>
    <row r="963" spans="19:19" x14ac:dyDescent="0.25">
      <c r="S963" s="1">
        <v>203</v>
      </c>
    </row>
    <row r="964" spans="19:19" x14ac:dyDescent="0.25">
      <c r="S964" s="1">
        <v>243</v>
      </c>
    </row>
    <row r="965" spans="19:19" x14ac:dyDescent="0.25">
      <c r="S965" s="1">
        <v>22</v>
      </c>
    </row>
    <row r="966" spans="19:19" x14ac:dyDescent="0.25">
      <c r="S966" s="1">
        <v>254</v>
      </c>
    </row>
    <row r="967" spans="19:19" x14ac:dyDescent="0.25">
      <c r="S967" s="1">
        <v>11</v>
      </c>
    </row>
    <row r="968" spans="19:19" x14ac:dyDescent="0.25">
      <c r="S968" s="1">
        <v>63</v>
      </c>
    </row>
    <row r="969" spans="19:19" x14ac:dyDescent="0.25">
      <c r="S969" s="1">
        <v>147</v>
      </c>
    </row>
    <row r="970" spans="19:19" x14ac:dyDescent="0.25">
      <c r="S970" s="1">
        <v>188</v>
      </c>
    </row>
    <row r="971" spans="19:19" x14ac:dyDescent="0.25">
      <c r="S971" s="1">
        <v>60</v>
      </c>
    </row>
    <row r="972" spans="19:19" x14ac:dyDescent="0.25">
      <c r="S972" s="1">
        <v>37</v>
      </c>
    </row>
    <row r="973" spans="19:19" x14ac:dyDescent="0.25">
      <c r="S973" s="1">
        <v>114</v>
      </c>
    </row>
    <row r="974" spans="19:19" x14ac:dyDescent="0.25">
      <c r="S974" s="1">
        <v>140</v>
      </c>
    </row>
    <row r="975" spans="19:19" x14ac:dyDescent="0.25">
      <c r="S975" s="1">
        <v>167</v>
      </c>
    </row>
    <row r="976" spans="19:19" x14ac:dyDescent="0.25">
      <c r="S976" s="1">
        <v>77</v>
      </c>
    </row>
    <row r="977" spans="19:19" x14ac:dyDescent="0.25">
      <c r="S977" s="1">
        <v>238</v>
      </c>
    </row>
    <row r="978" spans="19:19" x14ac:dyDescent="0.25">
      <c r="S978" s="1">
        <v>99</v>
      </c>
    </row>
    <row r="979" spans="19:19" x14ac:dyDescent="0.25">
      <c r="S979" s="1">
        <v>124</v>
      </c>
    </row>
    <row r="980" spans="19:19" x14ac:dyDescent="0.25">
      <c r="S980" s="1">
        <v>124</v>
      </c>
    </row>
    <row r="981" spans="19:19" x14ac:dyDescent="0.25">
      <c r="S981" s="1">
        <v>68</v>
      </c>
    </row>
    <row r="982" spans="19:19" x14ac:dyDescent="0.25">
      <c r="S982" s="1">
        <v>7</v>
      </c>
    </row>
    <row r="983" spans="19:19" x14ac:dyDescent="0.25">
      <c r="S983" s="1">
        <v>140</v>
      </c>
    </row>
    <row r="984" spans="19:19" x14ac:dyDescent="0.25">
      <c r="S984" s="1">
        <v>41</v>
      </c>
    </row>
    <row r="985" spans="19:19" x14ac:dyDescent="0.25">
      <c r="S985" s="1">
        <v>172</v>
      </c>
    </row>
    <row r="986" spans="19:19" x14ac:dyDescent="0.25">
      <c r="S986" s="1">
        <v>40</v>
      </c>
    </row>
    <row r="987" spans="19:19" x14ac:dyDescent="0.25">
      <c r="S987" s="1">
        <v>137</v>
      </c>
    </row>
    <row r="988" spans="19:19" x14ac:dyDescent="0.25">
      <c r="S988" s="1">
        <v>226</v>
      </c>
    </row>
    <row r="989" spans="19:19" x14ac:dyDescent="0.25">
      <c r="S989" s="1">
        <v>185</v>
      </c>
    </row>
    <row r="990" spans="19:19" x14ac:dyDescent="0.25">
      <c r="S990" s="1">
        <v>28</v>
      </c>
    </row>
    <row r="991" spans="19:19" x14ac:dyDescent="0.25">
      <c r="S991" s="1">
        <v>59</v>
      </c>
    </row>
    <row r="992" spans="19:19" x14ac:dyDescent="0.25">
      <c r="S992" s="1">
        <v>142</v>
      </c>
    </row>
    <row r="993" spans="19:19" x14ac:dyDescent="0.25">
      <c r="S993" s="1">
        <v>249</v>
      </c>
    </row>
    <row r="994" spans="19:19" x14ac:dyDescent="0.25">
      <c r="S994" s="1">
        <v>223</v>
      </c>
    </row>
    <row r="995" spans="19:19" x14ac:dyDescent="0.25">
      <c r="S995" s="1">
        <v>56</v>
      </c>
    </row>
    <row r="996" spans="19:19" x14ac:dyDescent="0.25">
      <c r="S996" s="1">
        <v>96</v>
      </c>
    </row>
    <row r="997" spans="19:19" x14ac:dyDescent="0.25">
      <c r="S997" s="1">
        <v>217</v>
      </c>
    </row>
    <row r="998" spans="19:19" x14ac:dyDescent="0.25">
      <c r="S998" s="1">
        <v>255</v>
      </c>
    </row>
    <row r="999" spans="19:19" x14ac:dyDescent="0.25">
      <c r="S999" s="1">
        <v>191</v>
      </c>
    </row>
    <row r="1000" spans="19:19" x14ac:dyDescent="0.25">
      <c r="S1000" s="1">
        <v>125</v>
      </c>
    </row>
    <row r="1001" spans="19:19" x14ac:dyDescent="0.25">
      <c r="S1001" s="1">
        <v>185</v>
      </c>
    </row>
    <row r="1002" spans="19:19" x14ac:dyDescent="0.25">
      <c r="S1002" s="1">
        <v>224</v>
      </c>
    </row>
    <row r="1003" spans="19:19" x14ac:dyDescent="0.25">
      <c r="S1003" s="1">
        <v>212</v>
      </c>
    </row>
    <row r="1004" spans="19:19" x14ac:dyDescent="0.25">
      <c r="S1004" s="1">
        <v>195</v>
      </c>
    </row>
    <row r="1005" spans="19:19" x14ac:dyDescent="0.25">
      <c r="S1005" s="1">
        <v>163</v>
      </c>
    </row>
    <row r="1006" spans="19:19" x14ac:dyDescent="0.25">
      <c r="S1006" s="1">
        <v>47</v>
      </c>
    </row>
    <row r="1007" spans="19:19" x14ac:dyDescent="0.25">
      <c r="S1007" s="1">
        <v>65</v>
      </c>
    </row>
    <row r="1008" spans="19:19" x14ac:dyDescent="0.25">
      <c r="S1008" s="1">
        <v>116</v>
      </c>
    </row>
    <row r="1009" spans="19:19" x14ac:dyDescent="0.25">
      <c r="S1009" s="1">
        <v>213</v>
      </c>
    </row>
    <row r="1010" spans="19:19" x14ac:dyDescent="0.25">
      <c r="S1010" s="1">
        <v>177</v>
      </c>
    </row>
    <row r="1011" spans="19:19" x14ac:dyDescent="0.25">
      <c r="S1011" s="1">
        <v>47</v>
      </c>
    </row>
    <row r="1012" spans="19:19" x14ac:dyDescent="0.25">
      <c r="S1012" s="1">
        <v>243</v>
      </c>
    </row>
    <row r="1013" spans="19:19" x14ac:dyDescent="0.25">
      <c r="S1013" s="1">
        <v>86</v>
      </c>
    </row>
    <row r="1014" spans="19:19" x14ac:dyDescent="0.25">
      <c r="S1014" s="1">
        <v>249</v>
      </c>
    </row>
    <row r="1015" spans="19:19" x14ac:dyDescent="0.25">
      <c r="S1015" s="1">
        <v>182</v>
      </c>
    </row>
    <row r="1016" spans="19:19" x14ac:dyDescent="0.25">
      <c r="S1016" s="1">
        <v>198</v>
      </c>
    </row>
    <row r="1017" spans="19:19" x14ac:dyDescent="0.25">
      <c r="S1017" s="1">
        <v>23</v>
      </c>
    </row>
    <row r="1018" spans="19:19" x14ac:dyDescent="0.25">
      <c r="S1018" s="1">
        <v>9</v>
      </c>
    </row>
    <row r="1019" spans="19:19" x14ac:dyDescent="0.25">
      <c r="S1019" s="1">
        <v>26</v>
      </c>
    </row>
    <row r="1020" spans="19:19" x14ac:dyDescent="0.25">
      <c r="S1020" s="1">
        <v>136</v>
      </c>
    </row>
    <row r="1021" spans="19:19" x14ac:dyDescent="0.25">
      <c r="S1021" s="1">
        <v>45</v>
      </c>
    </row>
    <row r="1022" spans="19:19" x14ac:dyDescent="0.25">
      <c r="S1022" s="1">
        <v>78</v>
      </c>
    </row>
    <row r="1023" spans="19:19" x14ac:dyDescent="0.25">
      <c r="S1023" s="1">
        <v>164</v>
      </c>
    </row>
    <row r="1024" spans="19:19" x14ac:dyDescent="0.25">
      <c r="S1024" s="1">
        <v>79</v>
      </c>
    </row>
    <row r="1025" spans="19:19" x14ac:dyDescent="0.25">
      <c r="S1025" s="1">
        <v>46</v>
      </c>
    </row>
    <row r="1026" spans="19:19" x14ac:dyDescent="0.25">
      <c r="S1026" s="1">
        <v>22</v>
      </c>
    </row>
    <row r="1027" spans="19:19" x14ac:dyDescent="0.25">
      <c r="S1027" s="1">
        <v>1</v>
      </c>
    </row>
    <row r="1028" spans="19:19" x14ac:dyDescent="0.25">
      <c r="S1028" s="1">
        <v>8</v>
      </c>
    </row>
    <row r="1029" spans="19:19" x14ac:dyDescent="0.25">
      <c r="S1029" s="1">
        <v>59</v>
      </c>
    </row>
    <row r="1030" spans="19:19" x14ac:dyDescent="0.25">
      <c r="S1030" s="1">
        <v>201</v>
      </c>
    </row>
    <row r="1031" spans="19:19" x14ac:dyDescent="0.25">
      <c r="S1031" s="1">
        <v>120</v>
      </c>
    </row>
    <row r="1032" spans="19:19" x14ac:dyDescent="0.25">
      <c r="S1032" s="1">
        <v>214</v>
      </c>
    </row>
    <row r="1033" spans="19:19" x14ac:dyDescent="0.25">
      <c r="S1033" s="1">
        <v>219</v>
      </c>
    </row>
    <row r="1034" spans="19:19" x14ac:dyDescent="0.25">
      <c r="S1034" s="1">
        <v>90</v>
      </c>
    </row>
    <row r="1035" spans="19:19" x14ac:dyDescent="0.25">
      <c r="S1035" s="1">
        <v>45</v>
      </c>
    </row>
    <row r="1036" spans="19:19" x14ac:dyDescent="0.25">
      <c r="S1036" s="1">
        <v>247</v>
      </c>
    </row>
    <row r="1037" spans="19:19" x14ac:dyDescent="0.25">
      <c r="S1037" s="1">
        <v>39</v>
      </c>
    </row>
    <row r="1038" spans="19:19" x14ac:dyDescent="0.25">
      <c r="S1038" s="1">
        <v>254</v>
      </c>
    </row>
    <row r="1039" spans="19:19" x14ac:dyDescent="0.25">
      <c r="S1039" s="1">
        <v>48</v>
      </c>
    </row>
    <row r="1040" spans="19:19" x14ac:dyDescent="0.25">
      <c r="S1040" s="1">
        <v>45</v>
      </c>
    </row>
    <row r="1041" spans="19:19" x14ac:dyDescent="0.25">
      <c r="S1041" s="1">
        <v>67</v>
      </c>
    </row>
    <row r="1042" spans="19:19" x14ac:dyDescent="0.25">
      <c r="S1042" s="1">
        <v>211</v>
      </c>
    </row>
    <row r="1043" spans="19:19" x14ac:dyDescent="0.25">
      <c r="S1043" s="1">
        <v>134</v>
      </c>
    </row>
    <row r="1044" spans="19:19" x14ac:dyDescent="0.25">
      <c r="S1044" s="1">
        <v>147</v>
      </c>
    </row>
    <row r="1045" spans="19:19" x14ac:dyDescent="0.25">
      <c r="S1045" s="1">
        <v>50</v>
      </c>
    </row>
    <row r="1046" spans="19:19" x14ac:dyDescent="0.25">
      <c r="S1046" s="1">
        <v>176</v>
      </c>
    </row>
    <row r="1047" spans="19:19" x14ac:dyDescent="0.25">
      <c r="S1047" s="1">
        <v>122</v>
      </c>
    </row>
    <row r="1048" spans="19:19" x14ac:dyDescent="0.25">
      <c r="S1048" s="1">
        <v>218</v>
      </c>
    </row>
    <row r="1049" spans="19:19" x14ac:dyDescent="0.25">
      <c r="S1049" s="1">
        <v>40</v>
      </c>
    </row>
    <row r="1050" spans="19:19" x14ac:dyDescent="0.25">
      <c r="S1050" s="1">
        <v>213</v>
      </c>
    </row>
    <row r="1051" spans="19:19" x14ac:dyDescent="0.25">
      <c r="S1051" s="1">
        <v>180</v>
      </c>
    </row>
    <row r="1052" spans="19:19" x14ac:dyDescent="0.25">
      <c r="S1052" s="1">
        <v>238</v>
      </c>
    </row>
    <row r="1053" spans="19:19" x14ac:dyDescent="0.25">
      <c r="S1053" s="1">
        <v>64</v>
      </c>
    </row>
    <row r="1054" spans="19:19" x14ac:dyDescent="0.25">
      <c r="S1054" s="1">
        <v>250</v>
      </c>
    </row>
    <row r="1055" spans="19:19" x14ac:dyDescent="0.25">
      <c r="S1055" s="1">
        <v>23</v>
      </c>
    </row>
    <row r="1056" spans="19:19" x14ac:dyDescent="0.25">
      <c r="S1056" s="1">
        <v>106</v>
      </c>
    </row>
    <row r="1057" spans="19:19" x14ac:dyDescent="0.25">
      <c r="S1057" s="1">
        <v>218</v>
      </c>
    </row>
    <row r="1058" spans="19:19" x14ac:dyDescent="0.25">
      <c r="S1058" s="1">
        <v>252</v>
      </c>
    </row>
    <row r="1059" spans="19:19" x14ac:dyDescent="0.25">
      <c r="S1059" s="1">
        <v>161</v>
      </c>
    </row>
    <row r="1060" spans="19:19" x14ac:dyDescent="0.25">
      <c r="S1060" s="1">
        <v>230</v>
      </c>
    </row>
    <row r="1061" spans="19:19" x14ac:dyDescent="0.25">
      <c r="S1061" s="1">
        <v>224</v>
      </c>
    </row>
    <row r="1062" spans="19:19" x14ac:dyDescent="0.25">
      <c r="S1062" s="1">
        <v>47</v>
      </c>
    </row>
    <row r="1063" spans="19:19" x14ac:dyDescent="0.25">
      <c r="S1063" s="1">
        <v>216</v>
      </c>
    </row>
    <row r="1064" spans="19:19" x14ac:dyDescent="0.25">
      <c r="S1064" s="1">
        <v>131</v>
      </c>
    </row>
    <row r="1065" spans="19:19" x14ac:dyDescent="0.25">
      <c r="S1065" s="1">
        <v>37</v>
      </c>
    </row>
    <row r="1066" spans="19:19" x14ac:dyDescent="0.25">
      <c r="S1066" s="1">
        <v>174</v>
      </c>
    </row>
    <row r="1067" spans="19:19" x14ac:dyDescent="0.25">
      <c r="S1067" s="1">
        <v>90</v>
      </c>
    </row>
    <row r="1068" spans="19:19" x14ac:dyDescent="0.25">
      <c r="S1068" s="1">
        <v>184</v>
      </c>
    </row>
    <row r="1069" spans="19:19" x14ac:dyDescent="0.25">
      <c r="S1069" s="1">
        <v>56</v>
      </c>
    </row>
    <row r="1070" spans="19:19" x14ac:dyDescent="0.25">
      <c r="S1070" s="1">
        <v>252</v>
      </c>
    </row>
    <row r="1071" spans="19:19" x14ac:dyDescent="0.25">
      <c r="S1071" s="1">
        <v>51</v>
      </c>
    </row>
    <row r="1072" spans="19:19" x14ac:dyDescent="0.25">
      <c r="S1072" s="1">
        <v>57</v>
      </c>
    </row>
    <row r="1073" spans="19:19" x14ac:dyDescent="0.25">
      <c r="S1073" s="1">
        <v>189</v>
      </c>
    </row>
    <row r="1074" spans="19:19" x14ac:dyDescent="0.25">
      <c r="S1074" s="1">
        <v>3</v>
      </c>
    </row>
    <row r="1075" spans="19:19" x14ac:dyDescent="0.25">
      <c r="S1075" s="1">
        <v>206</v>
      </c>
    </row>
    <row r="1076" spans="19:19" x14ac:dyDescent="0.25">
      <c r="S1076" s="1">
        <v>91</v>
      </c>
    </row>
    <row r="1077" spans="19:19" x14ac:dyDescent="0.25">
      <c r="S1077" s="1">
        <v>102</v>
      </c>
    </row>
    <row r="1078" spans="19:19" x14ac:dyDescent="0.25">
      <c r="S1078" s="1">
        <v>127</v>
      </c>
    </row>
    <row r="1079" spans="19:19" x14ac:dyDescent="0.25">
      <c r="S1079" s="1">
        <v>14</v>
      </c>
    </row>
    <row r="1080" spans="19:19" x14ac:dyDescent="0.25">
      <c r="S1080" s="1">
        <v>59</v>
      </c>
    </row>
    <row r="1081" spans="19:19" x14ac:dyDescent="0.25">
      <c r="S1081" s="1">
        <v>145</v>
      </c>
    </row>
    <row r="1082" spans="19:19" x14ac:dyDescent="0.25">
      <c r="S1082" s="1">
        <v>10</v>
      </c>
    </row>
    <row r="1083" spans="19:19" x14ac:dyDescent="0.25">
      <c r="S1083" s="1">
        <v>105</v>
      </c>
    </row>
    <row r="1084" spans="19:19" x14ac:dyDescent="0.25">
      <c r="S1084" s="1">
        <v>158</v>
      </c>
    </row>
    <row r="1085" spans="19:19" x14ac:dyDescent="0.25">
      <c r="S1085" s="1">
        <v>139</v>
      </c>
    </row>
    <row r="1086" spans="19:19" x14ac:dyDescent="0.25">
      <c r="S1086" s="1">
        <v>81</v>
      </c>
    </row>
    <row r="1087" spans="19:19" x14ac:dyDescent="0.25">
      <c r="S1087" s="1">
        <v>159</v>
      </c>
    </row>
    <row r="1088" spans="19:19" x14ac:dyDescent="0.25">
      <c r="S1088" s="1">
        <v>193</v>
      </c>
    </row>
    <row r="1089" spans="19:19" x14ac:dyDescent="0.25">
      <c r="S1089" s="1">
        <v>64</v>
      </c>
    </row>
    <row r="1090" spans="19:19" x14ac:dyDescent="0.25">
      <c r="S1090" s="1">
        <v>255</v>
      </c>
    </row>
    <row r="1091" spans="19:19" x14ac:dyDescent="0.25">
      <c r="S1091" s="1">
        <v>52</v>
      </c>
    </row>
    <row r="1092" spans="19:19" x14ac:dyDescent="0.25">
      <c r="S1092" s="1">
        <v>138</v>
      </c>
    </row>
    <row r="1093" spans="19:19" x14ac:dyDescent="0.25">
      <c r="S1093" s="1">
        <v>251</v>
      </c>
    </row>
    <row r="1094" spans="19:19" x14ac:dyDescent="0.25">
      <c r="S1094" s="1">
        <v>168</v>
      </c>
    </row>
    <row r="1095" spans="19:19" x14ac:dyDescent="0.25">
      <c r="S1095" s="1">
        <v>167</v>
      </c>
    </row>
    <row r="1096" spans="19:19" x14ac:dyDescent="0.25">
      <c r="S1096" s="1">
        <v>227</v>
      </c>
    </row>
    <row r="1097" spans="19:19" x14ac:dyDescent="0.25">
      <c r="S1097" s="1">
        <v>188</v>
      </c>
    </row>
    <row r="1098" spans="19:19" x14ac:dyDescent="0.25">
      <c r="S1098" s="1">
        <v>76</v>
      </c>
    </row>
    <row r="1099" spans="19:19" x14ac:dyDescent="0.25">
      <c r="S1099" s="1">
        <v>64</v>
      </c>
    </row>
    <row r="1100" spans="19:19" x14ac:dyDescent="0.25">
      <c r="S1100" s="1">
        <v>131</v>
      </c>
    </row>
    <row r="1101" spans="19:19" x14ac:dyDescent="0.25">
      <c r="S1101" s="1">
        <v>10</v>
      </c>
    </row>
    <row r="1102" spans="19:19" x14ac:dyDescent="0.25">
      <c r="S1102" s="1">
        <v>20</v>
      </c>
    </row>
    <row r="1103" spans="19:19" x14ac:dyDescent="0.25">
      <c r="S1103" s="1">
        <v>113</v>
      </c>
    </row>
    <row r="1104" spans="19:19" x14ac:dyDescent="0.25">
      <c r="S1104" s="1">
        <v>233</v>
      </c>
    </row>
    <row r="1105" spans="19:19" x14ac:dyDescent="0.25">
      <c r="S1105" s="1">
        <v>226</v>
      </c>
    </row>
    <row r="1106" spans="19:19" x14ac:dyDescent="0.25">
      <c r="S1106" s="1">
        <v>94</v>
      </c>
    </row>
    <row r="1107" spans="19:19" x14ac:dyDescent="0.25">
      <c r="S1107" s="1">
        <v>131</v>
      </c>
    </row>
    <row r="1108" spans="19:19" x14ac:dyDescent="0.25">
      <c r="S1108" s="1">
        <v>232</v>
      </c>
    </row>
    <row r="1109" spans="19:19" x14ac:dyDescent="0.25">
      <c r="S1109" s="1">
        <v>34</v>
      </c>
    </row>
    <row r="1110" spans="19:19" x14ac:dyDescent="0.25">
      <c r="S1110" s="1">
        <v>78</v>
      </c>
    </row>
    <row r="1111" spans="19:19" x14ac:dyDescent="0.25">
      <c r="S1111" s="1">
        <v>219</v>
      </c>
    </row>
    <row r="1112" spans="19:19" x14ac:dyDescent="0.25">
      <c r="S1112" s="1">
        <v>184</v>
      </c>
    </row>
    <row r="1113" spans="19:19" x14ac:dyDescent="0.25">
      <c r="S1113" s="1">
        <v>48</v>
      </c>
    </row>
    <row r="1114" spans="19:19" x14ac:dyDescent="0.25">
      <c r="S1114" s="1">
        <v>232</v>
      </c>
    </row>
    <row r="1115" spans="19:19" x14ac:dyDescent="0.25">
      <c r="S1115" s="1">
        <v>40</v>
      </c>
    </row>
    <row r="1116" spans="19:19" x14ac:dyDescent="0.25">
      <c r="S1116" s="1">
        <v>150</v>
      </c>
    </row>
    <row r="1117" spans="19:19" x14ac:dyDescent="0.25">
      <c r="S1117" s="1">
        <v>166</v>
      </c>
    </row>
    <row r="1118" spans="19:19" x14ac:dyDescent="0.25">
      <c r="S1118" s="1">
        <v>215</v>
      </c>
    </row>
    <row r="1119" spans="19:19" x14ac:dyDescent="0.25">
      <c r="S1119" s="1">
        <v>120</v>
      </c>
    </row>
    <row r="1120" spans="19:19" x14ac:dyDescent="0.25">
      <c r="S1120" s="1">
        <v>172</v>
      </c>
    </row>
    <row r="1121" spans="19:19" x14ac:dyDescent="0.25">
      <c r="S1121" s="1">
        <v>142</v>
      </c>
    </row>
    <row r="1122" spans="19:19" x14ac:dyDescent="0.25">
      <c r="S1122" s="1">
        <v>161</v>
      </c>
    </row>
    <row r="1123" spans="19:19" x14ac:dyDescent="0.25">
      <c r="S1123" s="1">
        <v>78</v>
      </c>
    </row>
    <row r="1124" spans="19:19" x14ac:dyDescent="0.25">
      <c r="S1124" s="1">
        <v>90</v>
      </c>
    </row>
    <row r="1125" spans="19:19" x14ac:dyDescent="0.25">
      <c r="S1125" s="1">
        <v>51</v>
      </c>
    </row>
    <row r="1126" spans="19:19" x14ac:dyDescent="0.25">
      <c r="S1126" s="1">
        <v>234</v>
      </c>
    </row>
    <row r="1127" spans="19:19" x14ac:dyDescent="0.25">
      <c r="S1127" s="1">
        <v>100</v>
      </c>
    </row>
    <row r="1128" spans="19:19" x14ac:dyDescent="0.25">
      <c r="S1128" s="1">
        <v>174</v>
      </c>
    </row>
    <row r="1129" spans="19:19" x14ac:dyDescent="0.25">
      <c r="S1129" s="1">
        <v>158</v>
      </c>
    </row>
    <row r="1130" spans="19:19" x14ac:dyDescent="0.25">
      <c r="S1130" s="1">
        <v>210</v>
      </c>
    </row>
    <row r="1131" spans="19:19" x14ac:dyDescent="0.25">
      <c r="S1131" s="1">
        <v>66</v>
      </c>
    </row>
    <row r="1132" spans="19:19" x14ac:dyDescent="0.25">
      <c r="S1132" s="1">
        <v>195</v>
      </c>
    </row>
    <row r="1133" spans="19:19" x14ac:dyDescent="0.25">
      <c r="S1133" s="1">
        <v>52</v>
      </c>
    </row>
    <row r="1134" spans="19:19" x14ac:dyDescent="0.25">
      <c r="S1134" s="1">
        <v>45</v>
      </c>
    </row>
    <row r="1135" spans="19:19" x14ac:dyDescent="0.25">
      <c r="S1135" s="1">
        <v>148</v>
      </c>
    </row>
    <row r="1136" spans="19:19" x14ac:dyDescent="0.25">
      <c r="S1136" s="1">
        <v>21</v>
      </c>
    </row>
    <row r="1137" spans="19:19" x14ac:dyDescent="0.25">
      <c r="S1137" s="1">
        <v>212</v>
      </c>
    </row>
    <row r="1138" spans="19:19" x14ac:dyDescent="0.25">
      <c r="S1138" s="1">
        <v>55</v>
      </c>
    </row>
    <row r="1139" spans="19:19" x14ac:dyDescent="0.25">
      <c r="S1139" s="1">
        <v>165</v>
      </c>
    </row>
    <row r="1140" spans="19:19" x14ac:dyDescent="0.25">
      <c r="S1140" s="1">
        <v>53</v>
      </c>
    </row>
    <row r="1141" spans="19:19" x14ac:dyDescent="0.25">
      <c r="S1141" s="1">
        <v>145</v>
      </c>
    </row>
    <row r="1142" spans="19:19" x14ac:dyDescent="0.25">
      <c r="S1142" s="1">
        <v>34</v>
      </c>
    </row>
    <row r="1143" spans="19:19" x14ac:dyDescent="0.25">
      <c r="S1143" s="1">
        <v>90</v>
      </c>
    </row>
    <row r="1144" spans="19:19" x14ac:dyDescent="0.25">
      <c r="S1144" s="1">
        <v>186</v>
      </c>
    </row>
    <row r="1145" spans="19:19" x14ac:dyDescent="0.25">
      <c r="S1145" s="1">
        <v>24</v>
      </c>
    </row>
    <row r="1146" spans="19:19" x14ac:dyDescent="0.25">
      <c r="S1146" s="1">
        <v>140</v>
      </c>
    </row>
    <row r="1147" spans="19:19" x14ac:dyDescent="0.25">
      <c r="S1147" s="1">
        <v>47</v>
      </c>
    </row>
    <row r="1148" spans="19:19" x14ac:dyDescent="0.25">
      <c r="S1148" s="1">
        <v>123</v>
      </c>
    </row>
    <row r="1149" spans="19:19" x14ac:dyDescent="0.25">
      <c r="S1149" s="1">
        <v>75</v>
      </c>
    </row>
    <row r="1150" spans="19:19" x14ac:dyDescent="0.25">
      <c r="S1150" s="1">
        <v>229</v>
      </c>
    </row>
    <row r="1151" spans="19:19" x14ac:dyDescent="0.25">
      <c r="S1151" s="1">
        <v>80</v>
      </c>
    </row>
    <row r="1152" spans="19:19" x14ac:dyDescent="0.25">
      <c r="S1152" s="1">
        <v>152</v>
      </c>
    </row>
    <row r="1153" spans="19:19" x14ac:dyDescent="0.25">
      <c r="S1153" s="1">
        <v>119</v>
      </c>
    </row>
    <row r="1154" spans="19:19" x14ac:dyDescent="0.25">
      <c r="S1154" s="1">
        <v>88</v>
      </c>
    </row>
    <row r="1155" spans="19:19" x14ac:dyDescent="0.25">
      <c r="S1155" s="1">
        <v>40</v>
      </c>
    </row>
    <row r="1156" spans="19:19" x14ac:dyDescent="0.25">
      <c r="S1156" s="1">
        <v>207</v>
      </c>
    </row>
    <row r="1157" spans="19:19" x14ac:dyDescent="0.25">
      <c r="S1157" s="1">
        <v>46</v>
      </c>
    </row>
    <row r="1158" spans="19:19" x14ac:dyDescent="0.25">
      <c r="S1158" s="1">
        <v>200</v>
      </c>
    </row>
    <row r="1159" spans="19:19" x14ac:dyDescent="0.25">
      <c r="S1159" s="1">
        <v>87</v>
      </c>
    </row>
    <row r="1160" spans="19:19" x14ac:dyDescent="0.25">
      <c r="S1160" s="1">
        <v>111</v>
      </c>
    </row>
    <row r="1161" spans="19:19" x14ac:dyDescent="0.25">
      <c r="S1161" s="1">
        <v>255</v>
      </c>
    </row>
    <row r="1162" spans="19:19" x14ac:dyDescent="0.25">
      <c r="S1162" s="1">
        <v>190</v>
      </c>
    </row>
    <row r="1163" spans="19:19" x14ac:dyDescent="0.25">
      <c r="S1163" s="1">
        <v>5</v>
      </c>
    </row>
    <row r="1164" spans="19:19" x14ac:dyDescent="0.25">
      <c r="S1164" s="1">
        <v>164</v>
      </c>
    </row>
    <row r="1165" spans="19:19" x14ac:dyDescent="0.25">
      <c r="S1165" s="1">
        <v>95</v>
      </c>
    </row>
    <row r="1166" spans="19:19" x14ac:dyDescent="0.25">
      <c r="S1166" s="1">
        <v>247</v>
      </c>
    </row>
    <row r="1167" spans="19:19" x14ac:dyDescent="0.25">
      <c r="S1167" s="1">
        <v>156</v>
      </c>
    </row>
    <row r="1168" spans="19:19" x14ac:dyDescent="0.25">
      <c r="S1168" s="1">
        <v>173</v>
      </c>
    </row>
    <row r="1169" spans="19:19" x14ac:dyDescent="0.25">
      <c r="S1169" s="1">
        <v>238</v>
      </c>
    </row>
    <row r="1170" spans="19:19" x14ac:dyDescent="0.25">
      <c r="S1170" s="1">
        <v>96</v>
      </c>
    </row>
    <row r="1171" spans="19:19" x14ac:dyDescent="0.25">
      <c r="S1171" s="1">
        <v>68</v>
      </c>
    </row>
    <row r="1172" spans="19:19" x14ac:dyDescent="0.25">
      <c r="S1172" s="1">
        <v>202</v>
      </c>
    </row>
    <row r="1173" spans="19:19" x14ac:dyDescent="0.25">
      <c r="S1173" s="1">
        <v>239</v>
      </c>
    </row>
    <row r="1174" spans="19:19" x14ac:dyDescent="0.25">
      <c r="S1174" s="1">
        <v>183</v>
      </c>
    </row>
    <row r="1175" spans="19:19" x14ac:dyDescent="0.25">
      <c r="S1175" s="1">
        <v>74</v>
      </c>
    </row>
    <row r="1176" spans="19:19" x14ac:dyDescent="0.25">
      <c r="S1176" s="1">
        <v>237</v>
      </c>
    </row>
    <row r="1177" spans="19:19" x14ac:dyDescent="0.25">
      <c r="S1177" s="1">
        <v>33</v>
      </c>
    </row>
    <row r="1178" spans="19:19" x14ac:dyDescent="0.25">
      <c r="S1178" s="1">
        <v>158</v>
      </c>
    </row>
    <row r="1179" spans="19:19" x14ac:dyDescent="0.25">
      <c r="S1179" s="1">
        <v>1</v>
      </c>
    </row>
    <row r="1180" spans="19:19" x14ac:dyDescent="0.25">
      <c r="S1180" s="1">
        <v>144</v>
      </c>
    </row>
    <row r="1181" spans="19:19" x14ac:dyDescent="0.25">
      <c r="S1181" s="1">
        <v>250</v>
      </c>
    </row>
    <row r="1182" spans="19:19" x14ac:dyDescent="0.25">
      <c r="S1182" s="1">
        <v>103</v>
      </c>
    </row>
    <row r="1183" spans="19:19" x14ac:dyDescent="0.25">
      <c r="S1183" s="1">
        <v>54</v>
      </c>
    </row>
    <row r="1184" spans="19:19" x14ac:dyDescent="0.25">
      <c r="S1184" s="1">
        <v>18</v>
      </c>
    </row>
    <row r="1185" spans="19:19" x14ac:dyDescent="0.25">
      <c r="S1185" s="1">
        <v>75</v>
      </c>
    </row>
    <row r="1186" spans="19:19" x14ac:dyDescent="0.25">
      <c r="S1186" s="1">
        <v>89</v>
      </c>
    </row>
    <row r="1187" spans="19:19" x14ac:dyDescent="0.25">
      <c r="S1187" s="1">
        <v>240</v>
      </c>
    </row>
    <row r="1188" spans="19:19" x14ac:dyDescent="0.25">
      <c r="S1188" s="1">
        <v>81</v>
      </c>
    </row>
    <row r="1189" spans="19:19" x14ac:dyDescent="0.25">
      <c r="S1189" s="1">
        <v>198</v>
      </c>
    </row>
    <row r="1190" spans="19:19" x14ac:dyDescent="0.25">
      <c r="S1190" s="1">
        <v>209</v>
      </c>
    </row>
    <row r="1191" spans="19:19" x14ac:dyDescent="0.25">
      <c r="S1191" s="1">
        <v>37</v>
      </c>
    </row>
    <row r="1192" spans="19:19" x14ac:dyDescent="0.25">
      <c r="S1192" s="1">
        <v>167</v>
      </c>
    </row>
    <row r="1193" spans="19:19" x14ac:dyDescent="0.25">
      <c r="S1193" s="1">
        <v>239</v>
      </c>
    </row>
    <row r="1194" spans="19:19" x14ac:dyDescent="0.25">
      <c r="S1194" s="1">
        <v>37</v>
      </c>
    </row>
    <row r="1195" spans="19:19" x14ac:dyDescent="0.25">
      <c r="S1195" s="1">
        <v>161</v>
      </c>
    </row>
    <row r="1196" spans="19:19" x14ac:dyDescent="0.25">
      <c r="S1196" s="1">
        <v>248</v>
      </c>
    </row>
    <row r="1197" spans="19:19" x14ac:dyDescent="0.25">
      <c r="S1197" s="1">
        <v>107</v>
      </c>
    </row>
    <row r="1198" spans="19:19" x14ac:dyDescent="0.25">
      <c r="S1198" s="1">
        <v>167</v>
      </c>
    </row>
    <row r="1199" spans="19:19" x14ac:dyDescent="0.25">
      <c r="S1199" s="1">
        <v>64</v>
      </c>
    </row>
    <row r="1200" spans="19:19" x14ac:dyDescent="0.25">
      <c r="S1200" s="1">
        <v>210</v>
      </c>
    </row>
    <row r="1201" spans="19:19" x14ac:dyDescent="0.25">
      <c r="S1201" s="1">
        <v>248</v>
      </c>
    </row>
    <row r="1202" spans="19:19" x14ac:dyDescent="0.25">
      <c r="S1202" s="1">
        <v>76</v>
      </c>
    </row>
    <row r="1203" spans="19:19" x14ac:dyDescent="0.25">
      <c r="S1203" s="1">
        <v>6</v>
      </c>
    </row>
    <row r="1204" spans="19:19" x14ac:dyDescent="0.25">
      <c r="S1204" s="1">
        <v>242</v>
      </c>
    </row>
    <row r="1205" spans="19:19" x14ac:dyDescent="0.25">
      <c r="S1205" s="1">
        <v>70</v>
      </c>
    </row>
    <row r="1206" spans="19:19" x14ac:dyDescent="0.25">
      <c r="S1206" s="1">
        <v>56</v>
      </c>
    </row>
    <row r="1207" spans="19:19" x14ac:dyDescent="0.25">
      <c r="S1207" s="1">
        <v>55</v>
      </c>
    </row>
    <row r="1208" spans="19:19" x14ac:dyDescent="0.25">
      <c r="S1208" s="1">
        <v>30</v>
      </c>
    </row>
    <row r="1209" spans="19:19" x14ac:dyDescent="0.25">
      <c r="S1209" s="1">
        <v>33</v>
      </c>
    </row>
    <row r="1210" spans="19:19" x14ac:dyDescent="0.25">
      <c r="S1210" s="1">
        <v>82</v>
      </c>
    </row>
    <row r="1211" spans="19:19" x14ac:dyDescent="0.25">
      <c r="S1211" s="1">
        <v>57</v>
      </c>
    </row>
    <row r="1212" spans="19:19" x14ac:dyDescent="0.25">
      <c r="S1212" s="1">
        <v>155</v>
      </c>
    </row>
    <row r="1213" spans="19:19" x14ac:dyDescent="0.25">
      <c r="S1213" s="1">
        <v>141</v>
      </c>
    </row>
    <row r="1214" spans="19:19" x14ac:dyDescent="0.25">
      <c r="S1214" s="1">
        <v>123</v>
      </c>
    </row>
    <row r="1215" spans="19:19" x14ac:dyDescent="0.25">
      <c r="S1215" s="1">
        <v>74</v>
      </c>
    </row>
    <row r="1216" spans="19:19" x14ac:dyDescent="0.25">
      <c r="S1216" s="1">
        <v>45</v>
      </c>
    </row>
    <row r="1217" spans="19:19" x14ac:dyDescent="0.25">
      <c r="S1217" s="1">
        <v>22</v>
      </c>
    </row>
    <row r="1218" spans="19:19" x14ac:dyDescent="0.25">
      <c r="S1218" s="1">
        <v>228</v>
      </c>
    </row>
    <row r="1219" spans="19:19" x14ac:dyDescent="0.25">
      <c r="S1219" s="1">
        <v>56</v>
      </c>
    </row>
    <row r="1220" spans="19:19" x14ac:dyDescent="0.25">
      <c r="S1220" s="1">
        <v>144</v>
      </c>
    </row>
    <row r="1221" spans="19:19" x14ac:dyDescent="0.25">
      <c r="S1221" s="1">
        <v>232</v>
      </c>
    </row>
    <row r="1222" spans="19:19" x14ac:dyDescent="0.25">
      <c r="S1222" s="1">
        <v>219</v>
      </c>
    </row>
    <row r="1223" spans="19:19" x14ac:dyDescent="0.25">
      <c r="S1223" s="1">
        <v>52</v>
      </c>
    </row>
    <row r="1224" spans="19:19" x14ac:dyDescent="0.25">
      <c r="S1224" s="1">
        <v>89</v>
      </c>
    </row>
    <row r="1225" spans="19:19" x14ac:dyDescent="0.25">
      <c r="S1225" s="1">
        <v>208</v>
      </c>
    </row>
    <row r="1226" spans="19:19" x14ac:dyDescent="0.25">
      <c r="S1226" s="1">
        <v>210</v>
      </c>
    </row>
    <row r="1227" spans="19:19" x14ac:dyDescent="0.25">
      <c r="S1227" s="1">
        <v>84</v>
      </c>
    </row>
    <row r="1228" spans="19:19" x14ac:dyDescent="0.25">
      <c r="S1228" s="1">
        <v>117</v>
      </c>
    </row>
    <row r="1229" spans="19:19" x14ac:dyDescent="0.25">
      <c r="S1229" s="1">
        <v>154</v>
      </c>
    </row>
    <row r="1230" spans="19:19" x14ac:dyDescent="0.25">
      <c r="S1230" s="1">
        <v>4</v>
      </c>
    </row>
    <row r="1231" spans="19:19" x14ac:dyDescent="0.25">
      <c r="S1231" s="1">
        <v>206</v>
      </c>
    </row>
    <row r="1232" spans="19:19" x14ac:dyDescent="0.25">
      <c r="S1232" s="1">
        <v>216</v>
      </c>
    </row>
    <row r="1233" spans="19:19" x14ac:dyDescent="0.25">
      <c r="S1233" s="1">
        <v>163</v>
      </c>
    </row>
    <row r="1234" spans="19:19" x14ac:dyDescent="0.25">
      <c r="S1234" s="1">
        <v>97</v>
      </c>
    </row>
    <row r="1235" spans="19:19" x14ac:dyDescent="0.25">
      <c r="S1235" s="1">
        <v>254</v>
      </c>
    </row>
    <row r="1236" spans="19:19" x14ac:dyDescent="0.25">
      <c r="S1236" s="1">
        <v>180</v>
      </c>
    </row>
    <row r="1237" spans="19:19" x14ac:dyDescent="0.25">
      <c r="S1237" s="1">
        <v>227</v>
      </c>
    </row>
    <row r="1238" spans="19:19" x14ac:dyDescent="0.25">
      <c r="S1238" s="1">
        <v>183</v>
      </c>
    </row>
    <row r="1239" spans="19:19" x14ac:dyDescent="0.25">
      <c r="S1239" s="1">
        <v>91</v>
      </c>
    </row>
    <row r="1240" spans="19:19" x14ac:dyDescent="0.25">
      <c r="S1240" s="1">
        <v>208</v>
      </c>
    </row>
    <row r="1241" spans="19:19" x14ac:dyDescent="0.25">
      <c r="S1241" s="1">
        <v>87</v>
      </c>
    </row>
    <row r="1242" spans="19:19" x14ac:dyDescent="0.25">
      <c r="S1242" s="1">
        <v>71</v>
      </c>
    </row>
    <row r="1243" spans="19:19" x14ac:dyDescent="0.25">
      <c r="S1243" s="1">
        <v>87</v>
      </c>
    </row>
    <row r="1244" spans="19:19" x14ac:dyDescent="0.25">
      <c r="S1244" s="1">
        <v>1</v>
      </c>
    </row>
    <row r="1245" spans="19:19" x14ac:dyDescent="0.25">
      <c r="S1245" s="1">
        <v>27</v>
      </c>
    </row>
    <row r="1246" spans="19:19" x14ac:dyDescent="0.25">
      <c r="S1246" s="1">
        <v>106</v>
      </c>
    </row>
    <row r="1247" spans="19:19" x14ac:dyDescent="0.25">
      <c r="S1247" s="1">
        <v>136</v>
      </c>
    </row>
    <row r="1248" spans="19:19" x14ac:dyDescent="0.25">
      <c r="S1248" s="1">
        <v>211</v>
      </c>
    </row>
    <row r="1249" spans="19:19" x14ac:dyDescent="0.25">
      <c r="S1249" s="1">
        <v>168</v>
      </c>
    </row>
    <row r="1250" spans="19:19" x14ac:dyDescent="0.25">
      <c r="S1250" s="1">
        <v>101</v>
      </c>
    </row>
    <row r="1251" spans="19:19" x14ac:dyDescent="0.25">
      <c r="S1251" s="1">
        <v>45</v>
      </c>
    </row>
    <row r="1252" spans="19:19" x14ac:dyDescent="0.25">
      <c r="S1252" s="1">
        <v>49</v>
      </c>
    </row>
    <row r="1253" spans="19:19" x14ac:dyDescent="0.25">
      <c r="S1253" s="1">
        <v>213</v>
      </c>
    </row>
    <row r="1254" spans="19:19" x14ac:dyDescent="0.25">
      <c r="S1254" s="1">
        <v>148</v>
      </c>
    </row>
    <row r="1255" spans="19:19" x14ac:dyDescent="0.25">
      <c r="S1255" s="1">
        <v>141</v>
      </c>
    </row>
    <row r="1256" spans="19:19" x14ac:dyDescent="0.25">
      <c r="S1256" s="1">
        <v>145</v>
      </c>
    </row>
    <row r="1257" spans="19:19" x14ac:dyDescent="0.25">
      <c r="S1257" s="1">
        <v>113</v>
      </c>
    </row>
    <row r="1258" spans="19:19" x14ac:dyDescent="0.25">
      <c r="S1258" s="1">
        <v>249</v>
      </c>
    </row>
    <row r="1259" spans="19:19" x14ac:dyDescent="0.25">
      <c r="S1259" s="1">
        <v>116</v>
      </c>
    </row>
    <row r="1260" spans="19:19" x14ac:dyDescent="0.25">
      <c r="S1260" s="1">
        <v>139</v>
      </c>
    </row>
    <row r="1261" spans="19:19" x14ac:dyDescent="0.25">
      <c r="S1261" s="1">
        <v>76</v>
      </c>
    </row>
    <row r="1262" spans="19:19" x14ac:dyDescent="0.25">
      <c r="S1262" s="1">
        <v>52</v>
      </c>
    </row>
    <row r="1263" spans="19:19" x14ac:dyDescent="0.25">
      <c r="S1263" s="1">
        <v>220</v>
      </c>
    </row>
    <row r="1264" spans="19:19" x14ac:dyDescent="0.25">
      <c r="S1264" s="1">
        <v>139</v>
      </c>
    </row>
    <row r="1265" spans="19:19" x14ac:dyDescent="0.25">
      <c r="S1265" s="1">
        <v>61</v>
      </c>
    </row>
    <row r="1266" spans="19:19" x14ac:dyDescent="0.25">
      <c r="S1266" s="1">
        <v>250</v>
      </c>
    </row>
    <row r="1267" spans="19:19" x14ac:dyDescent="0.25">
      <c r="S1267" s="1">
        <v>14</v>
      </c>
    </row>
    <row r="1268" spans="19:19" x14ac:dyDescent="0.25">
      <c r="S1268" s="1">
        <v>29</v>
      </c>
    </row>
    <row r="1269" spans="19:19" x14ac:dyDescent="0.25">
      <c r="S1269" s="1">
        <v>134</v>
      </c>
    </row>
    <row r="1270" spans="19:19" x14ac:dyDescent="0.25">
      <c r="S1270" s="1">
        <v>216</v>
      </c>
    </row>
    <row r="1271" spans="19:19" x14ac:dyDescent="0.25">
      <c r="S1271" s="1">
        <v>108</v>
      </c>
    </row>
    <row r="1272" spans="19:19" x14ac:dyDescent="0.25">
      <c r="S1272" s="1">
        <v>250</v>
      </c>
    </row>
    <row r="1273" spans="19:19" x14ac:dyDescent="0.25">
      <c r="S1273" s="1">
        <v>17</v>
      </c>
    </row>
    <row r="1274" spans="19:19" x14ac:dyDescent="0.25">
      <c r="S1274" s="1">
        <v>6</v>
      </c>
    </row>
    <row r="1275" spans="19:19" x14ac:dyDescent="0.25">
      <c r="S1275" s="1">
        <v>120</v>
      </c>
    </row>
    <row r="1276" spans="19:19" x14ac:dyDescent="0.25">
      <c r="S1276" s="1">
        <v>233</v>
      </c>
    </row>
    <row r="1277" spans="19:19" x14ac:dyDescent="0.25">
      <c r="S1277" s="1">
        <v>22</v>
      </c>
    </row>
    <row r="1278" spans="19:19" x14ac:dyDescent="0.25">
      <c r="S1278" s="1">
        <v>39</v>
      </c>
    </row>
    <row r="1279" spans="19:19" x14ac:dyDescent="0.25">
      <c r="S1279" s="1">
        <v>84</v>
      </c>
    </row>
    <row r="1280" spans="19:19" x14ac:dyDescent="0.25">
      <c r="S1280" s="1">
        <v>151</v>
      </c>
    </row>
    <row r="1281" spans="19:19" x14ac:dyDescent="0.25">
      <c r="S1281" s="1">
        <v>78</v>
      </c>
    </row>
    <row r="1282" spans="19:19" x14ac:dyDescent="0.25">
      <c r="S1282" s="1">
        <v>70</v>
      </c>
    </row>
    <row r="1283" spans="19:19" x14ac:dyDescent="0.25">
      <c r="S1283" s="1">
        <v>142</v>
      </c>
    </row>
    <row r="1284" spans="19:19" x14ac:dyDescent="0.25">
      <c r="S1284" s="1">
        <v>71</v>
      </c>
    </row>
    <row r="1285" spans="19:19" x14ac:dyDescent="0.25">
      <c r="S1285" s="1">
        <v>200</v>
      </c>
    </row>
    <row r="1286" spans="19:19" x14ac:dyDescent="0.25">
      <c r="S1286" s="1">
        <v>75</v>
      </c>
    </row>
    <row r="1287" spans="19:19" x14ac:dyDescent="0.25">
      <c r="S1287" s="1">
        <v>182</v>
      </c>
    </row>
    <row r="1288" spans="19:19" x14ac:dyDescent="0.25">
      <c r="S1288" s="1">
        <v>103</v>
      </c>
    </row>
    <row r="1289" spans="19:19" x14ac:dyDescent="0.25">
      <c r="S1289" s="1">
        <v>92</v>
      </c>
    </row>
    <row r="1290" spans="19:19" x14ac:dyDescent="0.25">
      <c r="S1290" s="1">
        <v>140</v>
      </c>
    </row>
    <row r="1291" spans="19:19" x14ac:dyDescent="0.25">
      <c r="S1291" s="1">
        <v>221</v>
      </c>
    </row>
    <row r="1292" spans="19:19" x14ac:dyDescent="0.25">
      <c r="S1292" s="1">
        <v>44</v>
      </c>
    </row>
    <row r="1293" spans="19:19" x14ac:dyDescent="0.25">
      <c r="S1293" s="1">
        <v>249</v>
      </c>
    </row>
    <row r="1294" spans="19:19" x14ac:dyDescent="0.25">
      <c r="S1294" s="1">
        <v>36</v>
      </c>
    </row>
    <row r="1295" spans="19:19" x14ac:dyDescent="0.25">
      <c r="S1295" s="1">
        <v>60</v>
      </c>
    </row>
    <row r="1296" spans="19:19" x14ac:dyDescent="0.25">
      <c r="S1296" s="1">
        <v>184</v>
      </c>
    </row>
    <row r="1297" spans="19:19" x14ac:dyDescent="0.25">
      <c r="S1297" s="1">
        <v>204</v>
      </c>
    </row>
    <row r="1298" spans="19:19" x14ac:dyDescent="0.25">
      <c r="S1298" s="1">
        <v>199</v>
      </c>
    </row>
    <row r="1299" spans="19:19" x14ac:dyDescent="0.25">
      <c r="S1299" s="1">
        <v>201</v>
      </c>
    </row>
    <row r="1300" spans="19:19" x14ac:dyDescent="0.25">
      <c r="S1300" s="1">
        <v>187</v>
      </c>
    </row>
    <row r="1301" spans="19:19" x14ac:dyDescent="0.25">
      <c r="S1301" s="1">
        <v>86</v>
      </c>
    </row>
    <row r="1302" spans="19:19" x14ac:dyDescent="0.25">
      <c r="S1302" s="1">
        <v>230</v>
      </c>
    </row>
    <row r="1303" spans="19:19" x14ac:dyDescent="0.25">
      <c r="S1303" s="1">
        <v>57</v>
      </c>
    </row>
    <row r="1304" spans="19:19" x14ac:dyDescent="0.25">
      <c r="S1304" s="1">
        <v>235</v>
      </c>
    </row>
    <row r="1305" spans="19:19" x14ac:dyDescent="0.25">
      <c r="S1305" s="1">
        <v>196</v>
      </c>
    </row>
    <row r="1306" spans="19:19" x14ac:dyDescent="0.25">
      <c r="S1306" s="1">
        <v>164</v>
      </c>
    </row>
    <row r="1307" spans="19:19" x14ac:dyDescent="0.25">
      <c r="S1307" s="1">
        <v>171</v>
      </c>
    </row>
    <row r="1308" spans="19:19" x14ac:dyDescent="0.25">
      <c r="S1308" s="1">
        <v>207</v>
      </c>
    </row>
    <row r="1309" spans="19:19" x14ac:dyDescent="0.25">
      <c r="S1309" s="1">
        <v>84</v>
      </c>
    </row>
    <row r="1310" spans="19:19" x14ac:dyDescent="0.25">
      <c r="S1310" s="1">
        <v>125</v>
      </c>
    </row>
    <row r="1311" spans="19:19" x14ac:dyDescent="0.25">
      <c r="S1311" s="1">
        <v>94</v>
      </c>
    </row>
    <row r="1312" spans="19:19" x14ac:dyDescent="0.25">
      <c r="S1312" s="1">
        <v>156</v>
      </c>
    </row>
    <row r="1313" spans="19:19" x14ac:dyDescent="0.25">
      <c r="S1313" s="1">
        <v>226</v>
      </c>
    </row>
    <row r="1314" spans="19:19" x14ac:dyDescent="0.25">
      <c r="S1314" s="1">
        <v>167</v>
      </c>
    </row>
    <row r="1315" spans="19:19" x14ac:dyDescent="0.25">
      <c r="S1315" s="1">
        <v>22</v>
      </c>
    </row>
    <row r="1316" spans="19:19" x14ac:dyDescent="0.25">
      <c r="S1316" s="1">
        <v>61</v>
      </c>
    </row>
    <row r="1317" spans="19:19" x14ac:dyDescent="0.25">
      <c r="S1317" s="1">
        <v>99</v>
      </c>
    </row>
    <row r="1318" spans="19:19" x14ac:dyDescent="0.25">
      <c r="S1318" s="1">
        <v>254</v>
      </c>
    </row>
    <row r="1319" spans="19:19" x14ac:dyDescent="0.25">
      <c r="S1319" s="1">
        <v>42</v>
      </c>
    </row>
    <row r="1320" spans="19:19" x14ac:dyDescent="0.25">
      <c r="S1320" s="1">
        <v>193</v>
      </c>
    </row>
    <row r="1321" spans="19:19" x14ac:dyDescent="0.25">
      <c r="S1321" s="1">
        <v>172</v>
      </c>
    </row>
    <row r="1322" spans="19:19" x14ac:dyDescent="0.25">
      <c r="S1322" s="1">
        <v>216</v>
      </c>
    </row>
    <row r="1323" spans="19:19" x14ac:dyDescent="0.25">
      <c r="S1323" s="1">
        <v>158</v>
      </c>
    </row>
    <row r="1324" spans="19:19" x14ac:dyDescent="0.25">
      <c r="S1324" s="1">
        <v>232</v>
      </c>
    </row>
    <row r="1325" spans="19:19" x14ac:dyDescent="0.25">
      <c r="S1325" s="1">
        <v>228</v>
      </c>
    </row>
    <row r="1326" spans="19:19" x14ac:dyDescent="0.25">
      <c r="S1326" s="1">
        <v>248</v>
      </c>
    </row>
    <row r="1327" spans="19:19" x14ac:dyDescent="0.25">
      <c r="S1327" s="1">
        <v>62</v>
      </c>
    </row>
    <row r="1328" spans="19:19" x14ac:dyDescent="0.25">
      <c r="S1328" s="1">
        <v>188</v>
      </c>
    </row>
    <row r="1329" spans="19:19" x14ac:dyDescent="0.25">
      <c r="S1329" s="1">
        <v>181</v>
      </c>
    </row>
    <row r="1330" spans="19:19" x14ac:dyDescent="0.25">
      <c r="S1330" s="1">
        <v>42</v>
      </c>
    </row>
    <row r="1331" spans="19:19" x14ac:dyDescent="0.25">
      <c r="S1331" s="1">
        <v>113</v>
      </c>
    </row>
    <row r="1332" spans="19:19" x14ac:dyDescent="0.25">
      <c r="S1332" s="1">
        <v>156</v>
      </c>
    </row>
    <row r="1333" spans="19:19" x14ac:dyDescent="0.25">
      <c r="S1333" s="1">
        <v>55</v>
      </c>
    </row>
    <row r="1334" spans="19:19" x14ac:dyDescent="0.25">
      <c r="S1334" s="1">
        <v>71</v>
      </c>
    </row>
    <row r="1335" spans="19:19" x14ac:dyDescent="0.25">
      <c r="S1335" s="1">
        <v>88</v>
      </c>
    </row>
    <row r="1336" spans="19:19" x14ac:dyDescent="0.25">
      <c r="S1336" s="1">
        <v>190</v>
      </c>
    </row>
    <row r="1337" spans="19:19" x14ac:dyDescent="0.25">
      <c r="S1337" s="1">
        <v>22</v>
      </c>
    </row>
    <row r="1338" spans="19:19" x14ac:dyDescent="0.25">
      <c r="S1338" s="1">
        <v>75</v>
      </c>
    </row>
    <row r="1339" spans="19:19" x14ac:dyDescent="0.25">
      <c r="S1339" s="1">
        <v>161</v>
      </c>
    </row>
    <row r="1340" spans="19:19" x14ac:dyDescent="0.25">
      <c r="S1340" s="1">
        <v>231</v>
      </c>
    </row>
    <row r="1341" spans="19:19" x14ac:dyDescent="0.25">
      <c r="S1341" s="1">
        <v>121</v>
      </c>
    </row>
    <row r="1342" spans="19:19" x14ac:dyDescent="0.25">
      <c r="S1342" s="1">
        <v>89</v>
      </c>
    </row>
    <row r="1343" spans="19:19" x14ac:dyDescent="0.25">
      <c r="S1343" s="1">
        <v>134</v>
      </c>
    </row>
    <row r="1344" spans="19:19" x14ac:dyDescent="0.25">
      <c r="S1344" s="1">
        <v>40</v>
      </c>
    </row>
    <row r="1345" spans="19:19" x14ac:dyDescent="0.25">
      <c r="S1345" s="1">
        <v>224</v>
      </c>
    </row>
    <row r="1346" spans="19:19" x14ac:dyDescent="0.25">
      <c r="S1346" s="1">
        <v>43</v>
      </c>
    </row>
    <row r="1347" spans="19:19" x14ac:dyDescent="0.25">
      <c r="S1347" s="1">
        <v>3</v>
      </c>
    </row>
    <row r="1348" spans="19:19" x14ac:dyDescent="0.25">
      <c r="S1348" s="1">
        <v>101</v>
      </c>
    </row>
    <row r="1349" spans="19:19" x14ac:dyDescent="0.25">
      <c r="S1349" s="1">
        <v>98</v>
      </c>
    </row>
    <row r="1350" spans="19:19" x14ac:dyDescent="0.25">
      <c r="S1350" s="1">
        <v>154</v>
      </c>
    </row>
    <row r="1351" spans="19:19" x14ac:dyDescent="0.25">
      <c r="S1351" s="1">
        <v>123</v>
      </c>
    </row>
    <row r="1352" spans="19:19" x14ac:dyDescent="0.25">
      <c r="S1352" s="1">
        <v>64</v>
      </c>
    </row>
    <row r="1353" spans="19:19" x14ac:dyDescent="0.25">
      <c r="S1353" s="1">
        <v>51</v>
      </c>
    </row>
    <row r="1354" spans="19:19" x14ac:dyDescent="0.25">
      <c r="S1354" s="1">
        <v>189</v>
      </c>
    </row>
    <row r="1355" spans="19:19" x14ac:dyDescent="0.25">
      <c r="S1355" s="1">
        <v>235</v>
      </c>
    </row>
    <row r="1356" spans="19:19" x14ac:dyDescent="0.25">
      <c r="S1356" s="1">
        <v>44</v>
      </c>
    </row>
    <row r="1357" spans="19:19" x14ac:dyDescent="0.25">
      <c r="S1357" s="1">
        <v>67</v>
      </c>
    </row>
    <row r="1358" spans="19:19" x14ac:dyDescent="0.25">
      <c r="S1358" s="1">
        <v>205</v>
      </c>
    </row>
    <row r="1359" spans="19:19" x14ac:dyDescent="0.25">
      <c r="S1359" s="1">
        <v>107</v>
      </c>
    </row>
    <row r="1360" spans="19:19" x14ac:dyDescent="0.25">
      <c r="S1360" s="1">
        <v>150</v>
      </c>
    </row>
    <row r="1361" spans="19:19" x14ac:dyDescent="0.25">
      <c r="S1361" s="1">
        <v>218</v>
      </c>
    </row>
    <row r="1362" spans="19:19" x14ac:dyDescent="0.25">
      <c r="S1362" s="1">
        <v>210</v>
      </c>
    </row>
    <row r="1363" spans="19:19" x14ac:dyDescent="0.25">
      <c r="S1363" s="1">
        <v>19</v>
      </c>
    </row>
    <row r="1364" spans="19:19" x14ac:dyDescent="0.25">
      <c r="S1364" s="1">
        <v>187</v>
      </c>
    </row>
    <row r="1365" spans="19:19" x14ac:dyDescent="0.25">
      <c r="S1365" s="1">
        <v>39</v>
      </c>
    </row>
    <row r="1366" spans="19:19" x14ac:dyDescent="0.25">
      <c r="S1366" s="1">
        <v>195</v>
      </c>
    </row>
    <row r="1367" spans="19:19" x14ac:dyDescent="0.25">
      <c r="S1367" s="1">
        <v>13</v>
      </c>
    </row>
    <row r="1368" spans="19:19" x14ac:dyDescent="0.25">
      <c r="S1368" s="1">
        <v>100</v>
      </c>
    </row>
    <row r="1369" spans="19:19" x14ac:dyDescent="0.25">
      <c r="S1369" s="1">
        <v>244</v>
      </c>
    </row>
    <row r="1370" spans="19:19" x14ac:dyDescent="0.25">
      <c r="S1370" s="1">
        <v>47</v>
      </c>
    </row>
    <row r="1371" spans="19:19" x14ac:dyDescent="0.25">
      <c r="S1371" s="1">
        <v>46</v>
      </c>
    </row>
    <row r="1372" spans="19:19" x14ac:dyDescent="0.25">
      <c r="S1372" s="1">
        <v>87</v>
      </c>
    </row>
    <row r="1373" spans="19:19" x14ac:dyDescent="0.25">
      <c r="S1373" s="1">
        <v>159</v>
      </c>
    </row>
    <row r="1374" spans="19:19" x14ac:dyDescent="0.25">
      <c r="S1374" s="1">
        <v>215</v>
      </c>
    </row>
    <row r="1375" spans="19:19" x14ac:dyDescent="0.25">
      <c r="S1375" s="1">
        <v>15</v>
      </c>
    </row>
    <row r="1376" spans="19:19" x14ac:dyDescent="0.25">
      <c r="S1376" s="1">
        <v>127</v>
      </c>
    </row>
    <row r="1377" spans="19:19" x14ac:dyDescent="0.25">
      <c r="S1377" s="1">
        <v>23</v>
      </c>
    </row>
    <row r="1378" spans="19:19" x14ac:dyDescent="0.25">
      <c r="S1378" s="1">
        <v>66</v>
      </c>
    </row>
    <row r="1379" spans="19:19" x14ac:dyDescent="0.25">
      <c r="S1379" s="1">
        <v>45</v>
      </c>
    </row>
    <row r="1380" spans="19:19" x14ac:dyDescent="0.25">
      <c r="S1380" s="1">
        <v>194</v>
      </c>
    </row>
    <row r="1381" spans="19:19" x14ac:dyDescent="0.25">
      <c r="S1381" s="1">
        <v>51</v>
      </c>
    </row>
    <row r="1382" spans="19:19" x14ac:dyDescent="0.25">
      <c r="S1382" s="1">
        <v>37</v>
      </c>
    </row>
    <row r="1383" spans="19:19" x14ac:dyDescent="0.25">
      <c r="S1383" s="1">
        <v>49</v>
      </c>
    </row>
    <row r="1384" spans="19:19" x14ac:dyDescent="0.25">
      <c r="S1384" s="1">
        <v>134</v>
      </c>
    </row>
    <row r="1385" spans="19:19" x14ac:dyDescent="0.25">
      <c r="S1385" s="1">
        <v>150</v>
      </c>
    </row>
    <row r="1386" spans="19:19" x14ac:dyDescent="0.25">
      <c r="S1386" s="1">
        <v>40</v>
      </c>
    </row>
    <row r="1387" spans="19:19" x14ac:dyDescent="0.25">
      <c r="S1387" s="1">
        <v>181</v>
      </c>
    </row>
    <row r="1388" spans="19:19" x14ac:dyDescent="0.25">
      <c r="S1388" s="1">
        <v>172</v>
      </c>
    </row>
    <row r="1389" spans="19:19" x14ac:dyDescent="0.25">
      <c r="S1389" s="1">
        <v>20</v>
      </c>
    </row>
    <row r="1390" spans="19:19" x14ac:dyDescent="0.25">
      <c r="S1390" s="1">
        <v>25</v>
      </c>
    </row>
    <row r="1391" spans="19:19" x14ac:dyDescent="0.25">
      <c r="S1391" s="1">
        <v>133</v>
      </c>
    </row>
    <row r="1392" spans="19:19" x14ac:dyDescent="0.25">
      <c r="S1392" s="1">
        <v>94</v>
      </c>
    </row>
    <row r="1393" spans="19:19" x14ac:dyDescent="0.25">
      <c r="S1393" s="1">
        <v>246</v>
      </c>
    </row>
    <row r="1394" spans="19:19" x14ac:dyDescent="0.25">
      <c r="S1394" s="1">
        <v>153</v>
      </c>
    </row>
    <row r="1395" spans="19:19" x14ac:dyDescent="0.25">
      <c r="S1395" s="1">
        <v>69</v>
      </c>
    </row>
    <row r="1396" spans="19:19" x14ac:dyDescent="0.25">
      <c r="S1396" s="1">
        <v>246</v>
      </c>
    </row>
    <row r="1397" spans="19:19" x14ac:dyDescent="0.25">
      <c r="S1397" s="1">
        <v>250</v>
      </c>
    </row>
    <row r="1398" spans="19:19" x14ac:dyDescent="0.25">
      <c r="S1398" s="1">
        <v>109</v>
      </c>
    </row>
    <row r="1399" spans="19:19" x14ac:dyDescent="0.25">
      <c r="S1399" s="1">
        <v>211</v>
      </c>
    </row>
    <row r="1400" spans="19:19" x14ac:dyDescent="0.25">
      <c r="S1400" s="1">
        <v>160</v>
      </c>
    </row>
    <row r="1401" spans="19:19" x14ac:dyDescent="0.25">
      <c r="S1401" s="1">
        <v>15</v>
      </c>
    </row>
    <row r="1402" spans="19:19" x14ac:dyDescent="0.25">
      <c r="S1402" s="1">
        <v>148</v>
      </c>
    </row>
    <row r="1403" spans="19:19" x14ac:dyDescent="0.25">
      <c r="S1403" s="1">
        <v>56</v>
      </c>
    </row>
    <row r="1404" spans="19:19" x14ac:dyDescent="0.25">
      <c r="S1404" s="1">
        <v>21</v>
      </c>
    </row>
    <row r="1405" spans="19:19" x14ac:dyDescent="0.25">
      <c r="S1405" s="1">
        <v>3</v>
      </c>
    </row>
    <row r="1406" spans="19:19" x14ac:dyDescent="0.25">
      <c r="S1406" s="1">
        <v>147</v>
      </c>
    </row>
    <row r="1407" spans="19:19" x14ac:dyDescent="0.25">
      <c r="S1407" s="1">
        <v>242</v>
      </c>
    </row>
    <row r="1408" spans="19:19" x14ac:dyDescent="0.25">
      <c r="S1408" s="1">
        <v>242</v>
      </c>
    </row>
    <row r="1409" spans="19:19" x14ac:dyDescent="0.25">
      <c r="S1409" s="1">
        <v>162</v>
      </c>
    </row>
    <row r="1410" spans="19:19" x14ac:dyDescent="0.25">
      <c r="S1410" s="1">
        <v>174</v>
      </c>
    </row>
    <row r="1411" spans="19:19" x14ac:dyDescent="0.25">
      <c r="S1411" s="1">
        <v>40</v>
      </c>
    </row>
    <row r="1412" spans="19:19" x14ac:dyDescent="0.25">
      <c r="S1412" s="1">
        <v>217</v>
      </c>
    </row>
    <row r="1413" spans="19:19" x14ac:dyDescent="0.25">
      <c r="S1413" s="1">
        <v>119</v>
      </c>
    </row>
    <row r="1414" spans="19:19" x14ac:dyDescent="0.25">
      <c r="S1414" s="1">
        <v>41</v>
      </c>
    </row>
    <row r="1415" spans="19:19" x14ac:dyDescent="0.25">
      <c r="S1415" s="1">
        <v>7</v>
      </c>
    </row>
    <row r="1416" spans="19:19" x14ac:dyDescent="0.25">
      <c r="S1416" s="1">
        <v>132</v>
      </c>
    </row>
    <row r="1417" spans="19:19" x14ac:dyDescent="0.25">
      <c r="S1417" s="1">
        <v>148</v>
      </c>
    </row>
    <row r="1418" spans="19:19" x14ac:dyDescent="0.25">
      <c r="S1418" s="1">
        <v>216</v>
      </c>
    </row>
    <row r="1419" spans="19:19" x14ac:dyDescent="0.25">
      <c r="S1419" s="1">
        <v>226</v>
      </c>
    </row>
    <row r="1420" spans="19:19" x14ac:dyDescent="0.25">
      <c r="S1420" s="1">
        <v>30</v>
      </c>
    </row>
    <row r="1421" spans="19:19" x14ac:dyDescent="0.25">
      <c r="S1421" s="1">
        <v>95</v>
      </c>
    </row>
    <row r="1422" spans="19:19" x14ac:dyDescent="0.25">
      <c r="S1422" s="1">
        <v>212</v>
      </c>
    </row>
    <row r="1423" spans="19:19" x14ac:dyDescent="0.25">
      <c r="S1423" s="1">
        <v>18</v>
      </c>
    </row>
    <row r="1424" spans="19:19" x14ac:dyDescent="0.25">
      <c r="S1424" s="1">
        <v>252</v>
      </c>
    </row>
    <row r="1425" spans="19:19" x14ac:dyDescent="0.25">
      <c r="S1425" s="1">
        <v>234</v>
      </c>
    </row>
    <row r="1426" spans="19:19" x14ac:dyDescent="0.25">
      <c r="S1426" s="1">
        <v>172</v>
      </c>
    </row>
    <row r="1427" spans="19:19" x14ac:dyDescent="0.25">
      <c r="S1427" s="1">
        <v>221</v>
      </c>
    </row>
    <row r="1428" spans="19:19" x14ac:dyDescent="0.25">
      <c r="S1428" s="1">
        <v>154</v>
      </c>
    </row>
    <row r="1429" spans="19:19" x14ac:dyDescent="0.25">
      <c r="S1429" s="1">
        <v>86</v>
      </c>
    </row>
    <row r="1430" spans="19:19" x14ac:dyDescent="0.25">
      <c r="S1430" s="1">
        <v>33</v>
      </c>
    </row>
    <row r="1431" spans="19:19" x14ac:dyDescent="0.25">
      <c r="S1431" s="1">
        <v>74</v>
      </c>
    </row>
    <row r="1432" spans="19:19" x14ac:dyDescent="0.25">
      <c r="S1432" s="1">
        <v>27</v>
      </c>
    </row>
    <row r="1433" spans="19:19" x14ac:dyDescent="0.25">
      <c r="S1433" s="1">
        <v>241</v>
      </c>
    </row>
    <row r="1434" spans="19:19" x14ac:dyDescent="0.25">
      <c r="S1434" s="1">
        <v>249</v>
      </c>
    </row>
    <row r="1435" spans="19:19" x14ac:dyDescent="0.25">
      <c r="S1435" s="1">
        <v>178</v>
      </c>
    </row>
    <row r="1436" spans="19:19" x14ac:dyDescent="0.25">
      <c r="S1436" s="1">
        <v>11</v>
      </c>
    </row>
    <row r="1437" spans="19:19" x14ac:dyDescent="0.25">
      <c r="S1437" s="1">
        <v>129</v>
      </c>
    </row>
    <row r="1438" spans="19:19" x14ac:dyDescent="0.25">
      <c r="S1438" s="1">
        <v>162</v>
      </c>
    </row>
    <row r="1439" spans="19:19" x14ac:dyDescent="0.25">
      <c r="S1439" s="1">
        <v>166</v>
      </c>
    </row>
    <row r="1440" spans="19:19" x14ac:dyDescent="0.25">
      <c r="S1440" s="1">
        <v>104</v>
      </c>
    </row>
    <row r="1441" spans="19:19" x14ac:dyDescent="0.25">
      <c r="S1441" s="1">
        <v>239</v>
      </c>
    </row>
    <row r="1442" spans="19:19" x14ac:dyDescent="0.25">
      <c r="S1442" s="1">
        <v>126</v>
      </c>
    </row>
    <row r="1443" spans="19:19" x14ac:dyDescent="0.25">
      <c r="S1443" s="1">
        <v>112</v>
      </c>
    </row>
    <row r="1444" spans="19:19" x14ac:dyDescent="0.25">
      <c r="S1444" s="1">
        <v>198</v>
      </c>
    </row>
    <row r="1445" spans="19:19" x14ac:dyDescent="0.25">
      <c r="S1445" s="1">
        <v>158</v>
      </c>
    </row>
    <row r="1446" spans="19:19" x14ac:dyDescent="0.25">
      <c r="S1446" s="1">
        <v>108</v>
      </c>
    </row>
    <row r="1447" spans="19:19" x14ac:dyDescent="0.25">
      <c r="S1447" s="1">
        <v>72</v>
      </c>
    </row>
    <row r="1448" spans="19:19" x14ac:dyDescent="0.25">
      <c r="S1448" s="1">
        <v>101</v>
      </c>
    </row>
    <row r="1449" spans="19:19" x14ac:dyDescent="0.25">
      <c r="S1449" s="1">
        <v>100</v>
      </c>
    </row>
    <row r="1450" spans="19:19" x14ac:dyDescent="0.25">
      <c r="S1450" s="1">
        <v>172</v>
      </c>
    </row>
    <row r="1451" spans="19:19" x14ac:dyDescent="0.25">
      <c r="S1451" s="1">
        <v>84</v>
      </c>
    </row>
    <row r="1452" spans="19:19" x14ac:dyDescent="0.25">
      <c r="S1452" s="1">
        <v>118</v>
      </c>
    </row>
    <row r="1453" spans="19:19" x14ac:dyDescent="0.25">
      <c r="S1453" s="1">
        <v>98</v>
      </c>
    </row>
    <row r="1454" spans="19:19" x14ac:dyDescent="0.25">
      <c r="S1454" s="1">
        <v>85</v>
      </c>
    </row>
    <row r="1455" spans="19:19" x14ac:dyDescent="0.25">
      <c r="S1455" s="1">
        <v>93</v>
      </c>
    </row>
    <row r="1456" spans="19:19" x14ac:dyDescent="0.25">
      <c r="S1456" s="1">
        <v>219</v>
      </c>
    </row>
    <row r="1457" spans="19:19" x14ac:dyDescent="0.25">
      <c r="S1457" s="1">
        <v>206</v>
      </c>
    </row>
    <row r="1458" spans="19:19" x14ac:dyDescent="0.25">
      <c r="S1458" s="1">
        <v>154</v>
      </c>
    </row>
    <row r="1459" spans="19:19" x14ac:dyDescent="0.25">
      <c r="S1459" s="1">
        <v>79</v>
      </c>
    </row>
    <row r="1460" spans="19:19" x14ac:dyDescent="0.25">
      <c r="S1460" s="1">
        <v>53</v>
      </c>
    </row>
    <row r="1461" spans="19:19" x14ac:dyDescent="0.25">
      <c r="S1461" s="1">
        <v>51</v>
      </c>
    </row>
    <row r="1462" spans="19:19" x14ac:dyDescent="0.25">
      <c r="S1462" s="1">
        <v>89</v>
      </c>
    </row>
    <row r="1463" spans="19:19" x14ac:dyDescent="0.25">
      <c r="S1463" s="1">
        <v>86</v>
      </c>
    </row>
    <row r="1464" spans="19:19" x14ac:dyDescent="0.25">
      <c r="S1464" s="1">
        <v>34</v>
      </c>
    </row>
    <row r="1465" spans="19:19" x14ac:dyDescent="0.25">
      <c r="S1465" s="1">
        <v>196</v>
      </c>
    </row>
    <row r="1466" spans="19:19" x14ac:dyDescent="0.25">
      <c r="S1466" s="1">
        <v>45</v>
      </c>
    </row>
    <row r="1467" spans="19:19" x14ac:dyDescent="0.25">
      <c r="S1467" s="1">
        <v>89</v>
      </c>
    </row>
    <row r="1468" spans="19:19" x14ac:dyDescent="0.25">
      <c r="S1468" s="1">
        <v>153</v>
      </c>
    </row>
    <row r="1469" spans="19:19" x14ac:dyDescent="0.25">
      <c r="S1469" s="1">
        <v>95</v>
      </c>
    </row>
    <row r="1470" spans="19:19" x14ac:dyDescent="0.25">
      <c r="S1470" s="1">
        <v>81</v>
      </c>
    </row>
    <row r="1471" spans="19:19" x14ac:dyDescent="0.25">
      <c r="S1471" s="1">
        <v>226</v>
      </c>
    </row>
    <row r="1472" spans="19:19" x14ac:dyDescent="0.25">
      <c r="S1472" s="1">
        <v>101</v>
      </c>
    </row>
    <row r="1473" spans="19:19" x14ac:dyDescent="0.25">
      <c r="S1473" s="1">
        <v>74</v>
      </c>
    </row>
    <row r="1474" spans="19:19" x14ac:dyDescent="0.25">
      <c r="S1474" s="1">
        <v>233</v>
      </c>
    </row>
    <row r="1475" spans="19:19" x14ac:dyDescent="0.25">
      <c r="S1475" s="1">
        <v>232</v>
      </c>
    </row>
    <row r="1476" spans="19:19" x14ac:dyDescent="0.25">
      <c r="S1476" s="1">
        <v>254</v>
      </c>
    </row>
    <row r="1477" spans="19:19" x14ac:dyDescent="0.25">
      <c r="S1477" s="1">
        <v>146</v>
      </c>
    </row>
    <row r="1478" spans="19:19" x14ac:dyDescent="0.25">
      <c r="S1478" s="1">
        <v>239</v>
      </c>
    </row>
    <row r="1479" spans="19:19" x14ac:dyDescent="0.25">
      <c r="S1479" s="1">
        <v>83</v>
      </c>
    </row>
    <row r="1480" spans="19:19" x14ac:dyDescent="0.25">
      <c r="S1480" s="1">
        <v>174</v>
      </c>
    </row>
    <row r="1481" spans="19:19" x14ac:dyDescent="0.25">
      <c r="S1481" s="1">
        <v>23</v>
      </c>
    </row>
    <row r="1482" spans="19:19" x14ac:dyDescent="0.25">
      <c r="S1482" s="1">
        <v>250</v>
      </c>
    </row>
    <row r="1483" spans="19:19" x14ac:dyDescent="0.25">
      <c r="S1483" s="1">
        <v>235</v>
      </c>
    </row>
    <row r="1484" spans="19:19" x14ac:dyDescent="0.25">
      <c r="S1484" s="1">
        <v>7</v>
      </c>
    </row>
    <row r="1485" spans="19:19" x14ac:dyDescent="0.25">
      <c r="S1485" s="1">
        <v>145</v>
      </c>
    </row>
    <row r="1486" spans="19:19" x14ac:dyDescent="0.25">
      <c r="S1486" s="1">
        <v>204</v>
      </c>
    </row>
    <row r="1487" spans="19:19" x14ac:dyDescent="0.25">
      <c r="S1487" s="1">
        <v>39</v>
      </c>
    </row>
    <row r="1488" spans="19:19" x14ac:dyDescent="0.25">
      <c r="S1488" s="1">
        <v>7</v>
      </c>
    </row>
    <row r="1489" spans="19:19" x14ac:dyDescent="0.25">
      <c r="S1489" s="1">
        <v>29</v>
      </c>
    </row>
    <row r="1490" spans="19:19" x14ac:dyDescent="0.25">
      <c r="S1490" s="1">
        <v>13</v>
      </c>
    </row>
    <row r="1491" spans="19:19" x14ac:dyDescent="0.25">
      <c r="S1491" s="1">
        <v>190</v>
      </c>
    </row>
    <row r="1492" spans="19:19" x14ac:dyDescent="0.25">
      <c r="S1492" s="1">
        <v>39</v>
      </c>
    </row>
    <row r="1493" spans="19:19" x14ac:dyDescent="0.25">
      <c r="S1493" s="1">
        <v>102</v>
      </c>
    </row>
    <row r="1494" spans="19:19" x14ac:dyDescent="0.25">
      <c r="S1494" s="1">
        <v>184</v>
      </c>
    </row>
    <row r="1495" spans="19:19" x14ac:dyDescent="0.25">
      <c r="S1495" s="1">
        <v>226</v>
      </c>
    </row>
    <row r="1496" spans="19:19" x14ac:dyDescent="0.25">
      <c r="S1496" s="1">
        <v>203</v>
      </c>
    </row>
    <row r="1497" spans="19:19" x14ac:dyDescent="0.25">
      <c r="S1497" s="1">
        <v>183</v>
      </c>
    </row>
    <row r="1498" spans="19:19" x14ac:dyDescent="0.25">
      <c r="S1498" s="1">
        <v>34</v>
      </c>
    </row>
    <row r="1499" spans="19:19" x14ac:dyDescent="0.25">
      <c r="S1499" s="1">
        <v>63</v>
      </c>
    </row>
    <row r="1500" spans="19:19" x14ac:dyDescent="0.25">
      <c r="S1500" s="1">
        <v>144</v>
      </c>
    </row>
    <row r="1501" spans="19:19" x14ac:dyDescent="0.25">
      <c r="S1501" s="1">
        <v>183</v>
      </c>
    </row>
    <row r="1502" spans="19:19" x14ac:dyDescent="0.25">
      <c r="S1502" s="1">
        <v>145</v>
      </c>
    </row>
    <row r="1503" spans="19:19" x14ac:dyDescent="0.25">
      <c r="S1503" s="1">
        <v>204</v>
      </c>
    </row>
    <row r="1504" spans="19:19" x14ac:dyDescent="0.25">
      <c r="S1504" s="1">
        <v>130</v>
      </c>
    </row>
    <row r="1505" spans="19:19" x14ac:dyDescent="0.25">
      <c r="S1505" s="1">
        <v>220</v>
      </c>
    </row>
    <row r="1506" spans="19:19" x14ac:dyDescent="0.25">
      <c r="S1506" s="1">
        <v>6</v>
      </c>
    </row>
    <row r="1507" spans="19:19" x14ac:dyDescent="0.25">
      <c r="S1507" s="1">
        <v>147</v>
      </c>
    </row>
    <row r="1508" spans="19:19" x14ac:dyDescent="0.25">
      <c r="S1508" s="1">
        <v>66</v>
      </c>
    </row>
    <row r="1509" spans="19:19" x14ac:dyDescent="0.25">
      <c r="S1509" s="1">
        <v>118</v>
      </c>
    </row>
    <row r="1510" spans="19:19" x14ac:dyDescent="0.25">
      <c r="S1510" s="1">
        <v>183</v>
      </c>
    </row>
    <row r="1511" spans="19:19" x14ac:dyDescent="0.25">
      <c r="S1511" s="1">
        <v>126</v>
      </c>
    </row>
    <row r="1512" spans="19:19" x14ac:dyDescent="0.25">
      <c r="S1512" s="1">
        <v>6</v>
      </c>
    </row>
    <row r="1513" spans="19:19" x14ac:dyDescent="0.25">
      <c r="S1513" s="1">
        <v>33</v>
      </c>
    </row>
    <row r="1514" spans="19:19" x14ac:dyDescent="0.25">
      <c r="S1514" s="1">
        <v>214</v>
      </c>
    </row>
    <row r="1515" spans="19:19" x14ac:dyDescent="0.25">
      <c r="S1515" s="1">
        <v>154</v>
      </c>
    </row>
    <row r="1516" spans="19:19" x14ac:dyDescent="0.25">
      <c r="S1516" s="1">
        <v>55</v>
      </c>
    </row>
    <row r="1517" spans="19:19" x14ac:dyDescent="0.25">
      <c r="S1517" s="1">
        <v>218</v>
      </c>
    </row>
    <row r="1518" spans="19:19" x14ac:dyDescent="0.25">
      <c r="S1518" s="1">
        <v>83</v>
      </c>
    </row>
    <row r="1519" spans="19:19" x14ac:dyDescent="0.25">
      <c r="S1519" s="1">
        <v>213</v>
      </c>
    </row>
    <row r="1520" spans="19:19" x14ac:dyDescent="0.25">
      <c r="S1520" s="1">
        <v>154</v>
      </c>
    </row>
    <row r="1521" spans="19:19" x14ac:dyDescent="0.25">
      <c r="S1521" s="1">
        <v>185</v>
      </c>
    </row>
    <row r="1522" spans="19:19" x14ac:dyDescent="0.25">
      <c r="S1522" s="1">
        <v>194</v>
      </c>
    </row>
    <row r="1523" spans="19:19" x14ac:dyDescent="0.25">
      <c r="S1523" s="1">
        <v>77</v>
      </c>
    </row>
    <row r="1524" spans="19:19" x14ac:dyDescent="0.25">
      <c r="S1524" s="1">
        <v>131</v>
      </c>
    </row>
    <row r="1525" spans="19:19" x14ac:dyDescent="0.25">
      <c r="S1525" s="1">
        <v>97</v>
      </c>
    </row>
    <row r="1526" spans="19:19" x14ac:dyDescent="0.25">
      <c r="S1526" s="1">
        <v>242</v>
      </c>
    </row>
    <row r="1527" spans="19:19" x14ac:dyDescent="0.25">
      <c r="S1527" s="1">
        <v>50</v>
      </c>
    </row>
    <row r="1528" spans="19:19" x14ac:dyDescent="0.25">
      <c r="S1528" s="1">
        <v>33</v>
      </c>
    </row>
    <row r="1529" spans="19:19" x14ac:dyDescent="0.25">
      <c r="S1529" s="1">
        <v>81</v>
      </c>
    </row>
    <row r="1530" spans="19:19" x14ac:dyDescent="0.25">
      <c r="S1530" s="1">
        <v>41</v>
      </c>
    </row>
    <row r="1531" spans="19:19" x14ac:dyDescent="0.25">
      <c r="S1531" s="1">
        <v>9</v>
      </c>
    </row>
    <row r="1532" spans="19:19" x14ac:dyDescent="0.25">
      <c r="S1532" s="1">
        <v>216</v>
      </c>
    </row>
    <row r="1533" spans="19:19" x14ac:dyDescent="0.25">
      <c r="S1533" s="1">
        <v>63</v>
      </c>
    </row>
    <row r="1534" spans="19:19" x14ac:dyDescent="0.25">
      <c r="S1534" s="1">
        <v>33</v>
      </c>
    </row>
    <row r="1535" spans="19:19" x14ac:dyDescent="0.25">
      <c r="S1535" s="1">
        <v>85</v>
      </c>
    </row>
    <row r="1536" spans="19:19" x14ac:dyDescent="0.25">
      <c r="S1536" s="1">
        <v>17</v>
      </c>
    </row>
    <row r="1537" spans="19:19" x14ac:dyDescent="0.25">
      <c r="S1537" s="1">
        <v>70</v>
      </c>
    </row>
    <row r="1538" spans="19:19" x14ac:dyDescent="0.25">
      <c r="S1538" s="1">
        <v>96</v>
      </c>
    </row>
    <row r="1539" spans="19:19" x14ac:dyDescent="0.25">
      <c r="S1539" s="1">
        <v>31</v>
      </c>
    </row>
    <row r="1540" spans="19:19" x14ac:dyDescent="0.25">
      <c r="S1540" s="1">
        <v>245</v>
      </c>
    </row>
    <row r="1541" spans="19:19" x14ac:dyDescent="0.25">
      <c r="S1541" s="1">
        <v>169</v>
      </c>
    </row>
    <row r="1542" spans="19:19" x14ac:dyDescent="0.25">
      <c r="S1542" s="1">
        <v>86</v>
      </c>
    </row>
    <row r="1543" spans="19:19" x14ac:dyDescent="0.25">
      <c r="S1543" s="1">
        <v>22</v>
      </c>
    </row>
    <row r="1544" spans="19:19" x14ac:dyDescent="0.25">
      <c r="S1544" s="1">
        <v>229</v>
      </c>
    </row>
    <row r="1545" spans="19:19" x14ac:dyDescent="0.25">
      <c r="S1545" s="1">
        <v>194</v>
      </c>
    </row>
    <row r="1546" spans="19:19" x14ac:dyDescent="0.25">
      <c r="S1546" s="1">
        <v>105</v>
      </c>
    </row>
    <row r="1547" spans="19:19" x14ac:dyDescent="0.25">
      <c r="S1547" s="1">
        <v>227</v>
      </c>
    </row>
    <row r="1548" spans="19:19" x14ac:dyDescent="0.25">
      <c r="S1548" s="1">
        <v>141</v>
      </c>
    </row>
    <row r="1549" spans="19:19" x14ac:dyDescent="0.25">
      <c r="S1549" s="1">
        <v>236</v>
      </c>
    </row>
    <row r="1550" spans="19:19" x14ac:dyDescent="0.25">
      <c r="S1550" s="1">
        <v>52</v>
      </c>
    </row>
    <row r="1551" spans="19:19" x14ac:dyDescent="0.25">
      <c r="S1551" s="1">
        <v>232</v>
      </c>
    </row>
    <row r="1552" spans="19:19" x14ac:dyDescent="0.25">
      <c r="S1552" s="1">
        <v>54</v>
      </c>
    </row>
    <row r="1553" spans="19:19" x14ac:dyDescent="0.25">
      <c r="S1553" s="1">
        <v>247</v>
      </c>
    </row>
    <row r="1554" spans="19:19" x14ac:dyDescent="0.25">
      <c r="S1554" s="1">
        <v>168</v>
      </c>
    </row>
    <row r="1555" spans="19:19" x14ac:dyDescent="0.25">
      <c r="S1555" s="1">
        <v>146</v>
      </c>
    </row>
    <row r="1556" spans="19:19" x14ac:dyDescent="0.25">
      <c r="S1556" s="1">
        <v>151</v>
      </c>
    </row>
    <row r="1557" spans="19:19" x14ac:dyDescent="0.25">
      <c r="S1557" s="1">
        <v>12</v>
      </c>
    </row>
    <row r="1558" spans="19:19" x14ac:dyDescent="0.25">
      <c r="S1558" s="1">
        <v>44</v>
      </c>
    </row>
    <row r="1559" spans="19:19" x14ac:dyDescent="0.25">
      <c r="S1559" s="1">
        <v>131</v>
      </c>
    </row>
    <row r="1560" spans="19:19" x14ac:dyDescent="0.25">
      <c r="S1560" s="1">
        <v>95</v>
      </c>
    </row>
    <row r="1561" spans="19:19" x14ac:dyDescent="0.25">
      <c r="S1561" s="1">
        <v>93</v>
      </c>
    </row>
    <row r="1562" spans="19:19" x14ac:dyDescent="0.25">
      <c r="S1562" s="1">
        <v>98</v>
      </c>
    </row>
    <row r="1563" spans="19:19" x14ac:dyDescent="0.25">
      <c r="S1563" s="1">
        <v>111</v>
      </c>
    </row>
    <row r="1564" spans="19:19" x14ac:dyDescent="0.25">
      <c r="S1564" s="1">
        <v>109</v>
      </c>
    </row>
    <row r="1565" spans="19:19" x14ac:dyDescent="0.25">
      <c r="S1565" s="1">
        <v>162</v>
      </c>
    </row>
    <row r="1566" spans="19:19" x14ac:dyDescent="0.25">
      <c r="S1566" s="1">
        <v>51</v>
      </c>
    </row>
    <row r="1567" spans="19:19" x14ac:dyDescent="0.25">
      <c r="S1567" s="1">
        <v>46</v>
      </c>
    </row>
    <row r="1568" spans="19:19" x14ac:dyDescent="0.25">
      <c r="S1568" s="1">
        <v>139</v>
      </c>
    </row>
    <row r="1569" spans="19:19" x14ac:dyDescent="0.25">
      <c r="S1569" s="1">
        <v>5</v>
      </c>
    </row>
    <row r="1570" spans="19:19" x14ac:dyDescent="0.25">
      <c r="S1570" s="1">
        <v>168</v>
      </c>
    </row>
    <row r="1571" spans="19:19" x14ac:dyDescent="0.25">
      <c r="S1571" s="1">
        <v>222</v>
      </c>
    </row>
    <row r="1572" spans="19:19" x14ac:dyDescent="0.25">
      <c r="S1572" s="1">
        <v>131</v>
      </c>
    </row>
    <row r="1573" spans="19:19" x14ac:dyDescent="0.25">
      <c r="S1573" s="1">
        <v>11</v>
      </c>
    </row>
    <row r="1574" spans="19:19" x14ac:dyDescent="0.25">
      <c r="S1574" s="1">
        <v>131</v>
      </c>
    </row>
    <row r="1575" spans="19:19" x14ac:dyDescent="0.25">
      <c r="S1575" s="1">
        <v>44</v>
      </c>
    </row>
    <row r="1576" spans="19:19" x14ac:dyDescent="0.25">
      <c r="S1576" s="1">
        <v>227</v>
      </c>
    </row>
    <row r="1577" spans="19:19" x14ac:dyDescent="0.25">
      <c r="S1577" s="1">
        <v>138</v>
      </c>
    </row>
    <row r="1578" spans="19:19" x14ac:dyDescent="0.25">
      <c r="S1578" s="1">
        <v>123</v>
      </c>
    </row>
    <row r="1579" spans="19:19" x14ac:dyDescent="0.25">
      <c r="S1579" s="1">
        <v>243</v>
      </c>
    </row>
    <row r="1580" spans="19:19" x14ac:dyDescent="0.25">
      <c r="S1580" s="1">
        <v>136</v>
      </c>
    </row>
    <row r="1581" spans="19:19" x14ac:dyDescent="0.25">
      <c r="S1581" s="1">
        <v>193</v>
      </c>
    </row>
    <row r="1582" spans="19:19" x14ac:dyDescent="0.25">
      <c r="S1582" s="1">
        <v>75</v>
      </c>
    </row>
    <row r="1583" spans="19:19" x14ac:dyDescent="0.25">
      <c r="S1583" s="1">
        <v>22</v>
      </c>
    </row>
    <row r="1584" spans="19:19" x14ac:dyDescent="0.25">
      <c r="S1584" s="1">
        <v>74</v>
      </c>
    </row>
    <row r="1585" spans="19:19" x14ac:dyDescent="0.25">
      <c r="S1585" s="1">
        <v>75</v>
      </c>
    </row>
    <row r="1586" spans="19:19" x14ac:dyDescent="0.25">
      <c r="S1586" s="1">
        <v>127</v>
      </c>
    </row>
    <row r="1587" spans="19:19" x14ac:dyDescent="0.25">
      <c r="S1587" s="1">
        <v>34</v>
      </c>
    </row>
    <row r="1588" spans="19:19" x14ac:dyDescent="0.25">
      <c r="S1588" s="1">
        <v>15</v>
      </c>
    </row>
    <row r="1589" spans="19:19" x14ac:dyDescent="0.25">
      <c r="S1589" s="1">
        <v>118</v>
      </c>
    </row>
    <row r="1590" spans="19:19" x14ac:dyDescent="0.25">
      <c r="S1590" s="1">
        <v>206</v>
      </c>
    </row>
    <row r="1591" spans="19:19" x14ac:dyDescent="0.25">
      <c r="S1591" s="1">
        <v>4</v>
      </c>
    </row>
    <row r="1592" spans="19:19" x14ac:dyDescent="0.25">
      <c r="S1592" s="1">
        <v>128</v>
      </c>
    </row>
    <row r="1593" spans="19:19" x14ac:dyDescent="0.25">
      <c r="S1593" s="1">
        <v>19</v>
      </c>
    </row>
    <row r="1594" spans="19:19" x14ac:dyDescent="0.25">
      <c r="S1594" s="1">
        <v>63</v>
      </c>
    </row>
    <row r="1595" spans="19:19" x14ac:dyDescent="0.25">
      <c r="S1595" s="1">
        <v>235</v>
      </c>
    </row>
    <row r="1596" spans="19:19" x14ac:dyDescent="0.25">
      <c r="S1596" s="1">
        <v>187</v>
      </c>
    </row>
    <row r="1597" spans="19:19" x14ac:dyDescent="0.25">
      <c r="S1597" s="1">
        <v>46</v>
      </c>
    </row>
    <row r="1598" spans="19:19" x14ac:dyDescent="0.25">
      <c r="S1598" s="1">
        <v>165</v>
      </c>
    </row>
    <row r="1599" spans="19:19" x14ac:dyDescent="0.25">
      <c r="S1599" s="1">
        <v>55</v>
      </c>
    </row>
    <row r="1600" spans="19:19" x14ac:dyDescent="0.25">
      <c r="S1600" s="1">
        <v>113</v>
      </c>
    </row>
    <row r="1601" spans="19:19" x14ac:dyDescent="0.25">
      <c r="S1601" s="1">
        <v>176</v>
      </c>
    </row>
    <row r="1602" spans="19:19" x14ac:dyDescent="0.25">
      <c r="S1602" s="1">
        <v>211</v>
      </c>
    </row>
    <row r="1603" spans="19:19" x14ac:dyDescent="0.25">
      <c r="S1603" s="1">
        <v>27</v>
      </c>
    </row>
    <row r="1604" spans="19:19" x14ac:dyDescent="0.25">
      <c r="S1604" s="1">
        <v>106</v>
      </c>
    </row>
    <row r="1605" spans="19:19" x14ac:dyDescent="0.25">
      <c r="S1605" s="1">
        <v>18</v>
      </c>
    </row>
    <row r="1606" spans="19:19" x14ac:dyDescent="0.25">
      <c r="S1606" s="1">
        <v>90</v>
      </c>
    </row>
    <row r="1607" spans="19:19" x14ac:dyDescent="0.25">
      <c r="S1607" s="1">
        <v>80</v>
      </c>
    </row>
    <row r="1608" spans="19:19" x14ac:dyDescent="0.25">
      <c r="S1608" s="1">
        <v>248</v>
      </c>
    </row>
    <row r="1609" spans="19:19" x14ac:dyDescent="0.25">
      <c r="S1609" s="1">
        <v>1</v>
      </c>
    </row>
    <row r="1610" spans="19:19" x14ac:dyDescent="0.25">
      <c r="S1610" s="1">
        <v>222</v>
      </c>
    </row>
    <row r="1611" spans="19:19" x14ac:dyDescent="0.25">
      <c r="S1611" s="1">
        <v>197</v>
      </c>
    </row>
    <row r="1612" spans="19:19" x14ac:dyDescent="0.25">
      <c r="S1612" s="1">
        <v>42</v>
      </c>
    </row>
    <row r="1613" spans="19:19" x14ac:dyDescent="0.25">
      <c r="S1613" s="1">
        <v>73</v>
      </c>
    </row>
    <row r="1614" spans="19:19" x14ac:dyDescent="0.25">
      <c r="S1614" s="1">
        <v>34</v>
      </c>
    </row>
    <row r="1615" spans="19:19" x14ac:dyDescent="0.25">
      <c r="S1615" s="1">
        <v>53</v>
      </c>
    </row>
    <row r="1616" spans="19:19" x14ac:dyDescent="0.25">
      <c r="S1616" s="1">
        <v>127</v>
      </c>
    </row>
    <row r="1617" spans="19:19" x14ac:dyDescent="0.25">
      <c r="S1617" s="1">
        <v>128</v>
      </c>
    </row>
    <row r="1618" spans="19:19" x14ac:dyDescent="0.25">
      <c r="S1618" s="1">
        <v>0</v>
      </c>
    </row>
    <row r="1619" spans="19:19" x14ac:dyDescent="0.25">
      <c r="S1619" s="1">
        <v>119</v>
      </c>
    </row>
    <row r="1620" spans="19:19" x14ac:dyDescent="0.25">
      <c r="S1620" s="1">
        <v>216</v>
      </c>
    </row>
    <row r="1621" spans="19:19" x14ac:dyDescent="0.25">
      <c r="S1621" s="1">
        <v>255</v>
      </c>
    </row>
    <row r="1622" spans="19:19" x14ac:dyDescent="0.25">
      <c r="S1622" s="1">
        <v>190</v>
      </c>
    </row>
    <row r="1623" spans="19:19" x14ac:dyDescent="0.25">
      <c r="S1623" s="1">
        <v>148</v>
      </c>
    </row>
    <row r="1624" spans="19:19" x14ac:dyDescent="0.25">
      <c r="S1624" s="1">
        <v>199</v>
      </c>
    </row>
    <row r="1625" spans="19:19" x14ac:dyDescent="0.25">
      <c r="S1625" s="1">
        <v>99</v>
      </c>
    </row>
    <row r="1626" spans="19:19" x14ac:dyDescent="0.25">
      <c r="S1626" s="1">
        <v>190</v>
      </c>
    </row>
    <row r="1627" spans="19:19" x14ac:dyDescent="0.25">
      <c r="S1627" s="1">
        <v>4</v>
      </c>
    </row>
    <row r="1628" spans="19:19" x14ac:dyDescent="0.25">
      <c r="S1628" s="1">
        <v>55</v>
      </c>
    </row>
    <row r="1629" spans="19:19" x14ac:dyDescent="0.25">
      <c r="S1629" s="1">
        <v>37</v>
      </c>
    </row>
    <row r="1630" spans="19:19" x14ac:dyDescent="0.25">
      <c r="S1630" s="1">
        <v>37</v>
      </c>
    </row>
    <row r="1631" spans="19:19" x14ac:dyDescent="0.25">
      <c r="S1631" s="1">
        <v>82</v>
      </c>
    </row>
    <row r="1632" spans="19:19" x14ac:dyDescent="0.25">
      <c r="S1632" s="1">
        <v>146</v>
      </c>
    </row>
    <row r="1633" spans="19:19" x14ac:dyDescent="0.25">
      <c r="S1633" s="1">
        <v>241</v>
      </c>
    </row>
    <row r="1634" spans="19:19" x14ac:dyDescent="0.25">
      <c r="S1634" s="1">
        <v>7</v>
      </c>
    </row>
    <row r="1635" spans="19:19" x14ac:dyDescent="0.25">
      <c r="S1635" s="1">
        <v>8</v>
      </c>
    </row>
    <row r="1636" spans="19:19" x14ac:dyDescent="0.25">
      <c r="S1636" s="1">
        <v>8</v>
      </c>
    </row>
    <row r="1637" spans="19:19" x14ac:dyDescent="0.25">
      <c r="S1637" s="1">
        <v>152</v>
      </c>
    </row>
    <row r="1638" spans="19:19" x14ac:dyDescent="0.25">
      <c r="S1638" s="1">
        <v>30</v>
      </c>
    </row>
    <row r="1639" spans="19:19" x14ac:dyDescent="0.25">
      <c r="S1639" s="1">
        <v>23</v>
      </c>
    </row>
    <row r="1640" spans="19:19" x14ac:dyDescent="0.25">
      <c r="S1640" s="1">
        <v>25</v>
      </c>
    </row>
    <row r="1641" spans="19:19" x14ac:dyDescent="0.25">
      <c r="S1641" s="1">
        <v>235</v>
      </c>
    </row>
    <row r="1642" spans="19:19" x14ac:dyDescent="0.25">
      <c r="S1642" s="1">
        <v>83</v>
      </c>
    </row>
    <row r="1643" spans="19:19" x14ac:dyDescent="0.25">
      <c r="S1643" s="1">
        <v>207</v>
      </c>
    </row>
    <row r="1644" spans="19:19" x14ac:dyDescent="0.25">
      <c r="S1644" s="1">
        <v>8</v>
      </c>
    </row>
    <row r="1645" spans="19:19" x14ac:dyDescent="0.25">
      <c r="S1645" s="1">
        <v>254</v>
      </c>
    </row>
    <row r="1646" spans="19:19" x14ac:dyDescent="0.25">
      <c r="S1646" s="1">
        <v>200</v>
      </c>
    </row>
    <row r="1647" spans="19:19" x14ac:dyDescent="0.25">
      <c r="S1647" s="1">
        <v>24</v>
      </c>
    </row>
    <row r="1648" spans="19:19" x14ac:dyDescent="0.25">
      <c r="S1648" s="1">
        <v>141</v>
      </c>
    </row>
    <row r="1649" spans="19:19" x14ac:dyDescent="0.25">
      <c r="S1649" s="1">
        <v>142</v>
      </c>
    </row>
    <row r="1650" spans="19:19" x14ac:dyDescent="0.25">
      <c r="S1650" s="1">
        <v>181</v>
      </c>
    </row>
    <row r="1651" spans="19:19" x14ac:dyDescent="0.25">
      <c r="S1651" s="1">
        <v>140</v>
      </c>
    </row>
    <row r="1652" spans="19:19" x14ac:dyDescent="0.25">
      <c r="S1652" s="1">
        <v>169</v>
      </c>
    </row>
    <row r="1653" spans="19:19" x14ac:dyDescent="0.25">
      <c r="S1653" s="1">
        <v>255</v>
      </c>
    </row>
    <row r="1654" spans="19:19" x14ac:dyDescent="0.25">
      <c r="S1654" s="1">
        <v>136</v>
      </c>
    </row>
    <row r="1655" spans="19:19" x14ac:dyDescent="0.25">
      <c r="S1655" s="1">
        <v>147</v>
      </c>
    </row>
    <row r="1656" spans="19:19" x14ac:dyDescent="0.25">
      <c r="S1656" s="1">
        <v>104</v>
      </c>
    </row>
    <row r="1657" spans="19:19" x14ac:dyDescent="0.25">
      <c r="S1657" s="1">
        <v>3</v>
      </c>
    </row>
    <row r="1658" spans="19:19" x14ac:dyDescent="0.25">
      <c r="S1658" s="1">
        <v>149</v>
      </c>
    </row>
    <row r="1659" spans="19:19" x14ac:dyDescent="0.25">
      <c r="S1659" s="1">
        <v>224</v>
      </c>
    </row>
    <row r="1660" spans="19:19" x14ac:dyDescent="0.25">
      <c r="S1660" s="1">
        <v>66</v>
      </c>
    </row>
    <row r="1661" spans="19:19" x14ac:dyDescent="0.25">
      <c r="S1661" s="1">
        <v>125</v>
      </c>
    </row>
    <row r="1662" spans="19:19" x14ac:dyDescent="0.25">
      <c r="S1662" s="1">
        <v>0</v>
      </c>
    </row>
    <row r="1663" spans="19:19" x14ac:dyDescent="0.25">
      <c r="S1663" s="1">
        <v>179</v>
      </c>
    </row>
    <row r="1664" spans="19:19" x14ac:dyDescent="0.25">
      <c r="S1664" s="1">
        <v>217</v>
      </c>
    </row>
    <row r="1665" spans="19:19" x14ac:dyDescent="0.25">
      <c r="S1665" s="1">
        <v>65</v>
      </c>
    </row>
    <row r="1666" spans="19:19" x14ac:dyDescent="0.25">
      <c r="S1666" s="1">
        <v>111</v>
      </c>
    </row>
    <row r="1667" spans="19:19" x14ac:dyDescent="0.25">
      <c r="S1667" s="1">
        <v>157</v>
      </c>
    </row>
    <row r="1668" spans="19:19" x14ac:dyDescent="0.25">
      <c r="S1668" s="1">
        <v>202</v>
      </c>
    </row>
    <row r="1669" spans="19:19" x14ac:dyDescent="0.25">
      <c r="S1669" s="1">
        <v>4</v>
      </c>
    </row>
    <row r="1670" spans="19:19" x14ac:dyDescent="0.25">
      <c r="S1670" s="1">
        <v>154</v>
      </c>
    </row>
    <row r="1671" spans="19:19" x14ac:dyDescent="0.25">
      <c r="S1671" s="1">
        <v>68</v>
      </c>
    </row>
    <row r="1672" spans="19:19" x14ac:dyDescent="0.25">
      <c r="S1672" s="1">
        <v>136</v>
      </c>
    </row>
    <row r="1673" spans="19:19" x14ac:dyDescent="0.25">
      <c r="S1673" s="1">
        <v>190</v>
      </c>
    </row>
    <row r="1674" spans="19:19" x14ac:dyDescent="0.25">
      <c r="S1674" s="1">
        <v>217</v>
      </c>
    </row>
    <row r="1675" spans="19:19" x14ac:dyDescent="0.25">
      <c r="S1675" s="1">
        <v>40</v>
      </c>
    </row>
    <row r="1676" spans="19:19" x14ac:dyDescent="0.25">
      <c r="S1676" s="1">
        <v>94</v>
      </c>
    </row>
    <row r="1677" spans="19:19" x14ac:dyDescent="0.25">
      <c r="S1677" s="1">
        <v>7</v>
      </c>
    </row>
    <row r="1678" spans="19:19" x14ac:dyDescent="0.25">
      <c r="S1678" s="1">
        <v>161</v>
      </c>
    </row>
    <row r="1679" spans="19:19" x14ac:dyDescent="0.25">
      <c r="S1679" s="1">
        <v>70</v>
      </c>
    </row>
    <row r="1680" spans="19:19" x14ac:dyDescent="0.25">
      <c r="S1680" s="1">
        <v>19</v>
      </c>
    </row>
    <row r="1681" spans="19:19" x14ac:dyDescent="0.25">
      <c r="S1681" s="1">
        <v>22</v>
      </c>
    </row>
    <row r="1682" spans="19:19" x14ac:dyDescent="0.25">
      <c r="S1682" s="1">
        <v>50</v>
      </c>
    </row>
    <row r="1683" spans="19:19" x14ac:dyDescent="0.25">
      <c r="S1683" s="1">
        <v>229</v>
      </c>
    </row>
    <row r="1684" spans="19:19" x14ac:dyDescent="0.25">
      <c r="S1684" s="1">
        <v>127</v>
      </c>
    </row>
    <row r="1685" spans="19:19" x14ac:dyDescent="0.25">
      <c r="S1685" s="1">
        <v>123</v>
      </c>
    </row>
    <row r="1686" spans="19:19" x14ac:dyDescent="0.25">
      <c r="S1686" s="1">
        <v>125</v>
      </c>
    </row>
    <row r="1687" spans="19:19" x14ac:dyDescent="0.25">
      <c r="S1687" s="1">
        <v>155</v>
      </c>
    </row>
    <row r="1688" spans="19:19" x14ac:dyDescent="0.25">
      <c r="S1688" s="1">
        <v>92</v>
      </c>
    </row>
    <row r="1689" spans="19:19" x14ac:dyDescent="0.25">
      <c r="S1689" s="1">
        <v>223</v>
      </c>
    </row>
    <row r="1690" spans="19:19" x14ac:dyDescent="0.25">
      <c r="S1690" s="1">
        <v>70</v>
      </c>
    </row>
    <row r="1691" spans="19:19" x14ac:dyDescent="0.25">
      <c r="S1691" s="1">
        <v>8</v>
      </c>
    </row>
    <row r="1692" spans="19:19" x14ac:dyDescent="0.25">
      <c r="S1692" s="1">
        <v>148</v>
      </c>
    </row>
    <row r="1693" spans="19:19" x14ac:dyDescent="0.25">
      <c r="S1693" s="1">
        <v>223</v>
      </c>
    </row>
    <row r="1694" spans="19:19" x14ac:dyDescent="0.25">
      <c r="S1694" s="1">
        <v>162</v>
      </c>
    </row>
    <row r="1695" spans="19:19" x14ac:dyDescent="0.25">
      <c r="S1695" s="1">
        <v>49</v>
      </c>
    </row>
    <row r="1696" spans="19:19" x14ac:dyDescent="0.25">
      <c r="S1696" s="1">
        <v>116</v>
      </c>
    </row>
    <row r="1697" spans="19:19" x14ac:dyDescent="0.25">
      <c r="S1697" s="1">
        <v>194</v>
      </c>
    </row>
    <row r="1698" spans="19:19" x14ac:dyDescent="0.25">
      <c r="S1698" s="1">
        <v>242</v>
      </c>
    </row>
    <row r="1699" spans="19:19" x14ac:dyDescent="0.25">
      <c r="S1699" s="1">
        <v>139</v>
      </c>
    </row>
    <row r="1700" spans="19:19" x14ac:dyDescent="0.25">
      <c r="S1700" s="1">
        <v>201</v>
      </c>
    </row>
    <row r="1701" spans="19:19" x14ac:dyDescent="0.25">
      <c r="S1701" s="1">
        <v>61</v>
      </c>
    </row>
    <row r="1702" spans="19:19" x14ac:dyDescent="0.25">
      <c r="S1702" s="1">
        <v>201</v>
      </c>
    </row>
    <row r="1703" spans="19:19" x14ac:dyDescent="0.25">
      <c r="S1703" s="1">
        <v>39</v>
      </c>
    </row>
    <row r="1704" spans="19:19" x14ac:dyDescent="0.25">
      <c r="S1704" s="1">
        <v>5</v>
      </c>
    </row>
    <row r="1705" spans="19:19" x14ac:dyDescent="0.25">
      <c r="S1705" s="1">
        <v>147</v>
      </c>
    </row>
    <row r="1706" spans="19:19" x14ac:dyDescent="0.25">
      <c r="S1706" s="1">
        <v>94</v>
      </c>
    </row>
    <row r="1707" spans="19:19" x14ac:dyDescent="0.25">
      <c r="S1707" s="1">
        <v>139</v>
      </c>
    </row>
    <row r="1708" spans="19:19" x14ac:dyDescent="0.25">
      <c r="S1708" s="1">
        <v>8</v>
      </c>
    </row>
    <row r="1709" spans="19:19" x14ac:dyDescent="0.25">
      <c r="S1709" s="1">
        <v>139</v>
      </c>
    </row>
    <row r="1710" spans="19:19" x14ac:dyDescent="0.25">
      <c r="S1710" s="1">
        <v>173</v>
      </c>
    </row>
    <row r="1711" spans="19:19" x14ac:dyDescent="0.25">
      <c r="S1711" s="1">
        <v>200</v>
      </c>
    </row>
    <row r="1712" spans="19:19" x14ac:dyDescent="0.25">
      <c r="S1712" s="1">
        <v>12</v>
      </c>
    </row>
    <row r="1713" spans="19:19" x14ac:dyDescent="0.25">
      <c r="S1713" s="1">
        <v>36</v>
      </c>
    </row>
    <row r="1714" spans="19:19" x14ac:dyDescent="0.25">
      <c r="S1714" s="1">
        <v>230</v>
      </c>
    </row>
    <row r="1715" spans="19:19" x14ac:dyDescent="0.25">
      <c r="S1715" s="1">
        <v>12</v>
      </c>
    </row>
    <row r="1716" spans="19:19" x14ac:dyDescent="0.25">
      <c r="S1716" s="1">
        <v>53</v>
      </c>
    </row>
    <row r="1717" spans="19:19" x14ac:dyDescent="0.25">
      <c r="S1717" s="1">
        <v>56</v>
      </c>
    </row>
    <row r="1718" spans="19:19" x14ac:dyDescent="0.25">
      <c r="S1718" s="1">
        <v>164</v>
      </c>
    </row>
    <row r="1719" spans="19:19" x14ac:dyDescent="0.25">
      <c r="S1719" s="1">
        <v>48</v>
      </c>
    </row>
    <row r="1720" spans="19:19" x14ac:dyDescent="0.25">
      <c r="S1720" s="1">
        <v>236</v>
      </c>
    </row>
    <row r="1721" spans="19:19" x14ac:dyDescent="0.25">
      <c r="S1721" s="1">
        <v>230</v>
      </c>
    </row>
    <row r="1722" spans="19:19" x14ac:dyDescent="0.25">
      <c r="S1722" s="1">
        <v>15</v>
      </c>
    </row>
    <row r="1723" spans="19:19" x14ac:dyDescent="0.25">
      <c r="S1723" s="1">
        <v>141</v>
      </c>
    </row>
    <row r="1724" spans="19:19" x14ac:dyDescent="0.25">
      <c r="S1724" s="1">
        <v>0</v>
      </c>
    </row>
    <row r="1725" spans="19:19" x14ac:dyDescent="0.25">
      <c r="S1725" s="1">
        <v>78</v>
      </c>
    </row>
    <row r="1726" spans="19:19" x14ac:dyDescent="0.25">
      <c r="S1726" s="1">
        <v>189</v>
      </c>
    </row>
    <row r="1727" spans="19:19" x14ac:dyDescent="0.25">
      <c r="S1727" s="1">
        <v>3</v>
      </c>
    </row>
    <row r="1728" spans="19:19" x14ac:dyDescent="0.25">
      <c r="S1728" s="1">
        <v>162</v>
      </c>
    </row>
    <row r="1729" spans="19:19" x14ac:dyDescent="0.25">
      <c r="S1729" s="1">
        <v>146</v>
      </c>
    </row>
    <row r="1730" spans="19:19" x14ac:dyDescent="0.25">
      <c r="S1730" s="1">
        <v>60</v>
      </c>
    </row>
    <row r="1731" spans="19:19" x14ac:dyDescent="0.25">
      <c r="S1731" s="1">
        <v>193</v>
      </c>
    </row>
    <row r="1732" spans="19:19" x14ac:dyDescent="0.25">
      <c r="S1732" s="1">
        <v>202</v>
      </c>
    </row>
    <row r="1733" spans="19:19" x14ac:dyDescent="0.25">
      <c r="S1733" s="1">
        <v>10</v>
      </c>
    </row>
    <row r="1734" spans="19:19" x14ac:dyDescent="0.25">
      <c r="S1734" s="1">
        <v>32</v>
      </c>
    </row>
    <row r="1735" spans="19:19" x14ac:dyDescent="0.25">
      <c r="S1735" s="1">
        <v>88</v>
      </c>
    </row>
    <row r="1736" spans="19:19" x14ac:dyDescent="0.25">
      <c r="S1736" s="1">
        <v>67</v>
      </c>
    </row>
    <row r="1737" spans="19:19" x14ac:dyDescent="0.25">
      <c r="S1737" s="1">
        <v>191</v>
      </c>
    </row>
    <row r="1738" spans="19:19" x14ac:dyDescent="0.25">
      <c r="S1738" s="1">
        <v>51</v>
      </c>
    </row>
    <row r="1739" spans="19:19" x14ac:dyDescent="0.25">
      <c r="S1739" s="1">
        <v>152</v>
      </c>
    </row>
    <row r="1740" spans="19:19" x14ac:dyDescent="0.25">
      <c r="S1740" s="1">
        <v>97</v>
      </c>
    </row>
    <row r="1741" spans="19:19" x14ac:dyDescent="0.25">
      <c r="S1741" s="1">
        <v>196</v>
      </c>
    </row>
    <row r="1742" spans="19:19" x14ac:dyDescent="0.25">
      <c r="S1742" s="1">
        <v>11</v>
      </c>
    </row>
    <row r="1743" spans="19:19" x14ac:dyDescent="0.25">
      <c r="S1743" s="1">
        <v>177</v>
      </c>
    </row>
    <row r="1744" spans="19:19" x14ac:dyDescent="0.25">
      <c r="S1744" s="1">
        <v>162</v>
      </c>
    </row>
    <row r="1745" spans="19:19" x14ac:dyDescent="0.25">
      <c r="S1745" s="1">
        <v>150</v>
      </c>
    </row>
    <row r="1746" spans="19:19" x14ac:dyDescent="0.25">
      <c r="S1746" s="1">
        <v>66</v>
      </c>
    </row>
    <row r="1747" spans="19:19" x14ac:dyDescent="0.25">
      <c r="S1747" s="1">
        <v>97</v>
      </c>
    </row>
    <row r="1748" spans="19:19" x14ac:dyDescent="0.25">
      <c r="S1748" s="1">
        <v>251</v>
      </c>
    </row>
    <row r="1749" spans="19:19" x14ac:dyDescent="0.25">
      <c r="S1749" s="1">
        <v>131</v>
      </c>
    </row>
    <row r="1750" spans="19:19" x14ac:dyDescent="0.25">
      <c r="S1750" s="1">
        <v>7</v>
      </c>
    </row>
    <row r="1751" spans="19:19" x14ac:dyDescent="0.25">
      <c r="S1751" s="1">
        <v>5</v>
      </c>
    </row>
    <row r="1752" spans="19:19" x14ac:dyDescent="0.25">
      <c r="S1752" s="1">
        <v>55</v>
      </c>
    </row>
    <row r="1753" spans="19:19" x14ac:dyDescent="0.25">
      <c r="S1753" s="1">
        <v>238</v>
      </c>
    </row>
    <row r="1754" spans="19:19" x14ac:dyDescent="0.25">
      <c r="S1754" s="1">
        <v>246</v>
      </c>
    </row>
    <row r="1755" spans="19:19" x14ac:dyDescent="0.25">
      <c r="S1755" s="1">
        <v>104</v>
      </c>
    </row>
    <row r="1756" spans="19:19" x14ac:dyDescent="0.25">
      <c r="S1756" s="1">
        <v>6</v>
      </c>
    </row>
    <row r="1757" spans="19:19" x14ac:dyDescent="0.25">
      <c r="S1757" s="1">
        <v>231</v>
      </c>
    </row>
    <row r="1758" spans="19:19" x14ac:dyDescent="0.25">
      <c r="S1758" s="1">
        <v>58</v>
      </c>
    </row>
    <row r="1759" spans="19:19" x14ac:dyDescent="0.25">
      <c r="S1759" s="1">
        <v>232</v>
      </c>
    </row>
    <row r="1760" spans="19:19" x14ac:dyDescent="0.25">
      <c r="S1760" s="1">
        <v>60</v>
      </c>
    </row>
    <row r="1761" spans="19:19" x14ac:dyDescent="0.25">
      <c r="S1761" s="1">
        <v>34</v>
      </c>
    </row>
    <row r="1762" spans="19:19" x14ac:dyDescent="0.25">
      <c r="S1762" s="1">
        <v>140</v>
      </c>
    </row>
    <row r="1763" spans="19:19" x14ac:dyDescent="0.25">
      <c r="S1763" s="1">
        <v>34</v>
      </c>
    </row>
    <row r="1764" spans="19:19" x14ac:dyDescent="0.25">
      <c r="S1764" s="1">
        <v>37</v>
      </c>
    </row>
    <row r="1765" spans="19:19" x14ac:dyDescent="0.25">
      <c r="S1765" s="1">
        <v>45</v>
      </c>
    </row>
    <row r="1766" spans="19:19" x14ac:dyDescent="0.25">
      <c r="S1766" s="1">
        <v>73</v>
      </c>
    </row>
    <row r="1767" spans="19:19" x14ac:dyDescent="0.25">
      <c r="S1767" s="1">
        <v>24</v>
      </c>
    </row>
    <row r="1768" spans="19:19" x14ac:dyDescent="0.25">
      <c r="S1768" s="1">
        <v>9</v>
      </c>
    </row>
    <row r="1769" spans="19:19" x14ac:dyDescent="0.25">
      <c r="S1769" s="1">
        <v>12</v>
      </c>
    </row>
    <row r="1770" spans="19:19" x14ac:dyDescent="0.25">
      <c r="S1770" s="1">
        <v>176</v>
      </c>
    </row>
    <row r="1771" spans="19:19" x14ac:dyDescent="0.25">
      <c r="S1771" s="1">
        <v>236</v>
      </c>
    </row>
    <row r="1772" spans="19:19" x14ac:dyDescent="0.25">
      <c r="S1772" s="1">
        <v>26</v>
      </c>
    </row>
    <row r="1773" spans="19:19" x14ac:dyDescent="0.25">
      <c r="S1773" s="1">
        <v>16</v>
      </c>
    </row>
    <row r="1774" spans="19:19" x14ac:dyDescent="0.25">
      <c r="S1774" s="1">
        <v>205</v>
      </c>
    </row>
    <row r="1775" spans="19:19" x14ac:dyDescent="0.25">
      <c r="S1775" s="1">
        <v>225</v>
      </c>
    </row>
    <row r="1776" spans="19:19" x14ac:dyDescent="0.25">
      <c r="S1776" s="1">
        <v>107</v>
      </c>
    </row>
    <row r="1777" spans="19:19" x14ac:dyDescent="0.25">
      <c r="S1777" s="1">
        <v>120</v>
      </c>
    </row>
    <row r="1778" spans="19:19" x14ac:dyDescent="0.25">
      <c r="S1778" s="1">
        <v>244</v>
      </c>
    </row>
    <row r="1779" spans="19:19" x14ac:dyDescent="0.25">
      <c r="S1779" s="1">
        <v>56</v>
      </c>
    </row>
    <row r="1780" spans="19:19" x14ac:dyDescent="0.25">
      <c r="S1780" s="1">
        <v>137</v>
      </c>
    </row>
    <row r="1781" spans="19:19" x14ac:dyDescent="0.25">
      <c r="S1781" s="1">
        <v>141</v>
      </c>
    </row>
    <row r="1782" spans="19:19" x14ac:dyDescent="0.25">
      <c r="S1782" s="1">
        <v>250</v>
      </c>
    </row>
    <row r="1783" spans="19:19" x14ac:dyDescent="0.25">
      <c r="S1783" s="1">
        <v>18</v>
      </c>
    </row>
    <row r="1784" spans="19:19" x14ac:dyDescent="0.25">
      <c r="S1784" s="1">
        <v>81</v>
      </c>
    </row>
    <row r="1785" spans="19:19" x14ac:dyDescent="0.25">
      <c r="S1785" s="1">
        <v>160</v>
      </c>
    </row>
    <row r="1786" spans="19:19" x14ac:dyDescent="0.25">
      <c r="S1786" s="1">
        <v>196</v>
      </c>
    </row>
    <row r="1787" spans="19:19" x14ac:dyDescent="0.25">
      <c r="S1787" s="1">
        <v>54</v>
      </c>
    </row>
    <row r="1788" spans="19:19" x14ac:dyDescent="0.25">
      <c r="S1788" s="1">
        <v>105</v>
      </c>
    </row>
    <row r="1789" spans="19:19" x14ac:dyDescent="0.25">
      <c r="S1789" s="1">
        <v>230</v>
      </c>
    </row>
    <row r="1790" spans="19:19" x14ac:dyDescent="0.25">
      <c r="S1790" s="1">
        <v>62</v>
      </c>
    </row>
    <row r="1791" spans="19:19" x14ac:dyDescent="0.25">
      <c r="S1791" s="1">
        <v>114</v>
      </c>
    </row>
    <row r="1792" spans="19:19" x14ac:dyDescent="0.25">
      <c r="S1792" s="1">
        <v>14</v>
      </c>
    </row>
    <row r="1793" spans="19:19" x14ac:dyDescent="0.25">
      <c r="S1793" s="1">
        <v>118</v>
      </c>
    </row>
    <row r="1794" spans="19:19" x14ac:dyDescent="0.25">
      <c r="S1794" s="1">
        <v>230</v>
      </c>
    </row>
    <row r="1795" spans="19:19" x14ac:dyDescent="0.25">
      <c r="S1795" s="1">
        <v>214</v>
      </c>
    </row>
    <row r="1796" spans="19:19" x14ac:dyDescent="0.25">
      <c r="S1796" s="1">
        <v>143</v>
      </c>
    </row>
    <row r="1797" spans="19:19" x14ac:dyDescent="0.25">
      <c r="S1797" s="1">
        <v>31</v>
      </c>
    </row>
    <row r="1798" spans="19:19" x14ac:dyDescent="0.25">
      <c r="S1798" s="1">
        <v>122</v>
      </c>
    </row>
    <row r="1799" spans="19:19" x14ac:dyDescent="0.25">
      <c r="S1799" s="1">
        <v>172</v>
      </c>
    </row>
    <row r="1800" spans="19:19" x14ac:dyDescent="0.25">
      <c r="S1800" s="1">
        <v>180</v>
      </c>
    </row>
    <row r="1801" spans="19:19" x14ac:dyDescent="0.25">
      <c r="S1801" s="1">
        <v>188</v>
      </c>
    </row>
    <row r="1802" spans="19:19" x14ac:dyDescent="0.25">
      <c r="S1802" s="1">
        <v>76</v>
      </c>
    </row>
    <row r="1803" spans="19:19" x14ac:dyDescent="0.25">
      <c r="S1803" s="1">
        <v>91</v>
      </c>
    </row>
    <row r="1804" spans="19:19" x14ac:dyDescent="0.25">
      <c r="S1804" s="1">
        <v>59</v>
      </c>
    </row>
    <row r="1805" spans="19:19" x14ac:dyDescent="0.25">
      <c r="S1805" s="1">
        <v>246</v>
      </c>
    </row>
    <row r="1806" spans="19:19" x14ac:dyDescent="0.25">
      <c r="S1806" s="1">
        <v>244</v>
      </c>
    </row>
    <row r="1807" spans="19:19" x14ac:dyDescent="0.25">
      <c r="S1807" s="1">
        <v>16</v>
      </c>
    </row>
    <row r="1808" spans="19:19" x14ac:dyDescent="0.25">
      <c r="S1808" s="1">
        <v>4</v>
      </c>
    </row>
    <row r="1809" spans="19:19" x14ac:dyDescent="0.25">
      <c r="S1809" s="1">
        <v>224</v>
      </c>
    </row>
    <row r="1810" spans="19:19" x14ac:dyDescent="0.25">
      <c r="S1810" s="1">
        <v>126</v>
      </c>
    </row>
    <row r="1811" spans="19:19" x14ac:dyDescent="0.25">
      <c r="S1811" s="1">
        <v>170</v>
      </c>
    </row>
    <row r="1812" spans="19:19" x14ac:dyDescent="0.25">
      <c r="S1812" s="1">
        <v>165</v>
      </c>
    </row>
    <row r="1813" spans="19:19" x14ac:dyDescent="0.25">
      <c r="S1813" s="1">
        <v>145</v>
      </c>
    </row>
    <row r="1814" spans="19:19" x14ac:dyDescent="0.25">
      <c r="S1814" s="1">
        <v>83</v>
      </c>
    </row>
    <row r="1815" spans="19:19" x14ac:dyDescent="0.25">
      <c r="S1815" s="1">
        <v>125</v>
      </c>
    </row>
    <row r="1816" spans="19:19" x14ac:dyDescent="0.25">
      <c r="S1816" s="1">
        <v>193</v>
      </c>
    </row>
    <row r="1817" spans="19:19" x14ac:dyDescent="0.25">
      <c r="S1817" s="1">
        <v>28</v>
      </c>
    </row>
    <row r="1818" spans="19:19" x14ac:dyDescent="0.25">
      <c r="S1818" s="1">
        <v>60</v>
      </c>
    </row>
    <row r="1819" spans="19:19" x14ac:dyDescent="0.25">
      <c r="S1819" s="1">
        <v>207</v>
      </c>
    </row>
    <row r="1820" spans="19:19" x14ac:dyDescent="0.25">
      <c r="S1820" s="1">
        <v>239</v>
      </c>
    </row>
    <row r="1821" spans="19:19" x14ac:dyDescent="0.25">
      <c r="S1821" s="1">
        <v>246</v>
      </c>
    </row>
    <row r="1822" spans="19:19" x14ac:dyDescent="0.25">
      <c r="S1822" s="1">
        <v>244</v>
      </c>
    </row>
    <row r="1823" spans="19:19" x14ac:dyDescent="0.25">
      <c r="S1823" s="1">
        <v>178</v>
      </c>
    </row>
    <row r="1824" spans="19:19" x14ac:dyDescent="0.25">
      <c r="S1824" s="1">
        <v>212</v>
      </c>
    </row>
    <row r="1825" spans="19:19" x14ac:dyDescent="0.25">
      <c r="S1825" s="1">
        <v>217</v>
      </c>
    </row>
    <row r="1826" spans="19:19" x14ac:dyDescent="0.25">
      <c r="S1826" s="1">
        <v>225</v>
      </c>
    </row>
    <row r="1827" spans="19:19" x14ac:dyDescent="0.25">
      <c r="S1827" s="1">
        <v>213</v>
      </c>
    </row>
    <row r="1828" spans="19:19" x14ac:dyDescent="0.25">
      <c r="S1828" s="1">
        <v>187</v>
      </c>
    </row>
    <row r="1829" spans="19:19" x14ac:dyDescent="0.25">
      <c r="S1829" s="1">
        <v>17</v>
      </c>
    </row>
    <row r="1830" spans="19:19" x14ac:dyDescent="0.25">
      <c r="S1830" s="1">
        <v>229</v>
      </c>
    </row>
    <row r="1831" spans="19:19" x14ac:dyDescent="0.25">
      <c r="S1831" s="1">
        <v>32</v>
      </c>
    </row>
    <row r="1832" spans="19:19" x14ac:dyDescent="0.25">
      <c r="S1832" s="1">
        <v>217</v>
      </c>
    </row>
    <row r="1833" spans="19:19" x14ac:dyDescent="0.25">
      <c r="S1833" s="1">
        <v>98</v>
      </c>
    </row>
    <row r="1834" spans="19:19" x14ac:dyDescent="0.25">
      <c r="S1834" s="1">
        <v>127</v>
      </c>
    </row>
    <row r="1835" spans="19:19" x14ac:dyDescent="0.25">
      <c r="S1835" s="1">
        <v>182</v>
      </c>
    </row>
    <row r="1836" spans="19:19" x14ac:dyDescent="0.25">
      <c r="S1836" s="1">
        <v>107</v>
      </c>
    </row>
    <row r="1837" spans="19:19" x14ac:dyDescent="0.25">
      <c r="S1837" s="1">
        <v>173</v>
      </c>
    </row>
    <row r="1838" spans="19:19" x14ac:dyDescent="0.25">
      <c r="S1838" s="1">
        <v>43</v>
      </c>
    </row>
    <row r="1839" spans="19:19" x14ac:dyDescent="0.25">
      <c r="S1839" s="1">
        <v>54</v>
      </c>
    </row>
    <row r="1840" spans="19:19" x14ac:dyDescent="0.25">
      <c r="S1840" s="1">
        <v>126</v>
      </c>
    </row>
    <row r="1841" spans="19:19" x14ac:dyDescent="0.25">
      <c r="S1841" s="1">
        <v>8</v>
      </c>
    </row>
    <row r="1842" spans="19:19" x14ac:dyDescent="0.25">
      <c r="S1842" s="1">
        <v>26</v>
      </c>
    </row>
    <row r="1843" spans="19:19" x14ac:dyDescent="0.25">
      <c r="S1843" s="1">
        <v>138</v>
      </c>
    </row>
    <row r="1844" spans="19:19" x14ac:dyDescent="0.25">
      <c r="S1844" s="1">
        <v>136</v>
      </c>
    </row>
    <row r="1845" spans="19:19" x14ac:dyDescent="0.25">
      <c r="S1845" s="1">
        <v>85</v>
      </c>
    </row>
    <row r="1846" spans="19:19" x14ac:dyDescent="0.25">
      <c r="S1846" s="1">
        <v>164</v>
      </c>
    </row>
    <row r="1847" spans="19:19" x14ac:dyDescent="0.25">
      <c r="S1847" s="1">
        <v>133</v>
      </c>
    </row>
    <row r="1848" spans="19:19" x14ac:dyDescent="0.25">
      <c r="S1848" s="1">
        <v>201</v>
      </c>
    </row>
    <row r="1849" spans="19:19" x14ac:dyDescent="0.25">
      <c r="S1849" s="1">
        <v>113</v>
      </c>
    </row>
    <row r="1850" spans="19:19" x14ac:dyDescent="0.25">
      <c r="S1850" s="1">
        <v>90</v>
      </c>
    </row>
    <row r="1851" spans="19:19" x14ac:dyDescent="0.25">
      <c r="S1851" s="1">
        <v>121</v>
      </c>
    </row>
    <row r="1852" spans="19:19" x14ac:dyDescent="0.25">
      <c r="S1852" s="1">
        <v>226</v>
      </c>
    </row>
    <row r="1853" spans="19:19" x14ac:dyDescent="0.25">
      <c r="S1853" s="1">
        <v>199</v>
      </c>
    </row>
    <row r="1854" spans="19:19" x14ac:dyDescent="0.25">
      <c r="S1854" s="1">
        <v>17</v>
      </c>
    </row>
    <row r="1855" spans="19:19" x14ac:dyDescent="0.25">
      <c r="S1855" s="1">
        <v>138</v>
      </c>
    </row>
    <row r="1856" spans="19:19" x14ac:dyDescent="0.25">
      <c r="S1856" s="1">
        <v>152</v>
      </c>
    </row>
    <row r="1857" spans="19:19" x14ac:dyDescent="0.25">
      <c r="S1857" s="1">
        <v>136</v>
      </c>
    </row>
    <row r="1858" spans="19:19" x14ac:dyDescent="0.25">
      <c r="S1858" s="1">
        <v>236</v>
      </c>
    </row>
    <row r="1859" spans="19:19" x14ac:dyDescent="0.25">
      <c r="S1859" s="1">
        <v>51</v>
      </c>
    </row>
    <row r="1860" spans="19:19" x14ac:dyDescent="0.25">
      <c r="S1860" s="1">
        <v>60</v>
      </c>
    </row>
    <row r="1861" spans="19:19" x14ac:dyDescent="0.25">
      <c r="S1861" s="1">
        <v>160</v>
      </c>
    </row>
    <row r="1862" spans="19:19" x14ac:dyDescent="0.25">
      <c r="S1862" s="1">
        <v>176</v>
      </c>
    </row>
    <row r="1863" spans="19:19" x14ac:dyDescent="0.25">
      <c r="S1863" s="1">
        <v>229</v>
      </c>
    </row>
    <row r="1864" spans="19:19" x14ac:dyDescent="0.25">
      <c r="S1864" s="1">
        <v>101</v>
      </c>
    </row>
    <row r="1865" spans="19:19" x14ac:dyDescent="0.25">
      <c r="S1865" s="1">
        <v>67</v>
      </c>
    </row>
    <row r="1866" spans="19:19" x14ac:dyDescent="0.25">
      <c r="S1866" s="1">
        <v>232</v>
      </c>
    </row>
    <row r="1867" spans="19:19" x14ac:dyDescent="0.25">
      <c r="S1867" s="1">
        <v>180</v>
      </c>
    </row>
    <row r="1868" spans="19:19" x14ac:dyDescent="0.25">
      <c r="S1868" s="1">
        <v>39</v>
      </c>
    </row>
    <row r="1869" spans="19:19" x14ac:dyDescent="0.25">
      <c r="S1869" s="1">
        <v>142</v>
      </c>
    </row>
    <row r="1870" spans="19:19" x14ac:dyDescent="0.25">
      <c r="S1870" s="1">
        <v>179</v>
      </c>
    </row>
    <row r="1871" spans="19:19" x14ac:dyDescent="0.25">
      <c r="S1871" s="1">
        <v>14</v>
      </c>
    </row>
    <row r="1872" spans="19:19" x14ac:dyDescent="0.25">
      <c r="S1872" s="1">
        <v>80</v>
      </c>
    </row>
    <row r="1873" spans="19:19" x14ac:dyDescent="0.25">
      <c r="S1873" s="1">
        <v>6</v>
      </c>
    </row>
    <row r="1874" spans="19:19" x14ac:dyDescent="0.25">
      <c r="S1874" s="1">
        <v>56</v>
      </c>
    </row>
    <row r="1875" spans="19:19" x14ac:dyDescent="0.25">
      <c r="S1875" s="1">
        <v>160</v>
      </c>
    </row>
    <row r="1876" spans="19:19" x14ac:dyDescent="0.25">
      <c r="S1876" s="1">
        <v>225</v>
      </c>
    </row>
    <row r="1877" spans="19:19" x14ac:dyDescent="0.25">
      <c r="S1877" s="1">
        <v>61</v>
      </c>
    </row>
    <row r="1878" spans="19:19" x14ac:dyDescent="0.25">
      <c r="S1878" s="1">
        <v>35</v>
      </c>
    </row>
    <row r="1879" spans="19:19" x14ac:dyDescent="0.25">
      <c r="S1879" s="1">
        <v>245</v>
      </c>
    </row>
    <row r="1880" spans="19:19" x14ac:dyDescent="0.25">
      <c r="S1880" s="1">
        <v>225</v>
      </c>
    </row>
    <row r="1881" spans="19:19" x14ac:dyDescent="0.25">
      <c r="S1881" s="1">
        <v>84</v>
      </c>
    </row>
    <row r="1882" spans="19:19" x14ac:dyDescent="0.25">
      <c r="S1882" s="1">
        <v>202</v>
      </c>
    </row>
    <row r="1883" spans="19:19" x14ac:dyDescent="0.25">
      <c r="S1883" s="1">
        <v>239</v>
      </c>
    </row>
    <row r="1884" spans="19:19" x14ac:dyDescent="0.25">
      <c r="S1884" s="1">
        <v>29</v>
      </c>
    </row>
    <row r="1885" spans="19:19" x14ac:dyDescent="0.25">
      <c r="S1885" s="1">
        <v>148</v>
      </c>
    </row>
    <row r="1886" spans="19:19" x14ac:dyDescent="0.25">
      <c r="S1886" s="1">
        <v>149</v>
      </c>
    </row>
    <row r="1887" spans="19:19" x14ac:dyDescent="0.25">
      <c r="S1887" s="1">
        <v>20</v>
      </c>
    </row>
    <row r="1888" spans="19:19" x14ac:dyDescent="0.25">
      <c r="S1888" s="1">
        <v>111</v>
      </c>
    </row>
    <row r="1889" spans="19:19" x14ac:dyDescent="0.25">
      <c r="S1889" s="1">
        <v>130</v>
      </c>
    </row>
    <row r="1890" spans="19:19" x14ac:dyDescent="0.25">
      <c r="S1890" s="1">
        <v>147</v>
      </c>
    </row>
    <row r="1891" spans="19:19" x14ac:dyDescent="0.25">
      <c r="S1891" s="1">
        <v>24</v>
      </c>
    </row>
    <row r="1892" spans="19:19" x14ac:dyDescent="0.25">
      <c r="S1892" s="1">
        <v>111</v>
      </c>
    </row>
    <row r="1893" spans="19:19" x14ac:dyDescent="0.25">
      <c r="S1893" s="1">
        <v>11</v>
      </c>
    </row>
    <row r="1894" spans="19:19" x14ac:dyDescent="0.25">
      <c r="S1894" s="1">
        <v>83</v>
      </c>
    </row>
    <row r="1895" spans="19:19" x14ac:dyDescent="0.25">
      <c r="S1895" s="1">
        <v>59</v>
      </c>
    </row>
    <row r="1896" spans="19:19" x14ac:dyDescent="0.25">
      <c r="S1896" s="1">
        <v>236</v>
      </c>
    </row>
    <row r="1897" spans="19:19" x14ac:dyDescent="0.25">
      <c r="S1897" s="1">
        <v>220</v>
      </c>
    </row>
    <row r="1898" spans="19:19" x14ac:dyDescent="0.25">
      <c r="S1898" s="1">
        <v>27</v>
      </c>
    </row>
    <row r="1899" spans="19:19" x14ac:dyDescent="0.25">
      <c r="S1899" s="1">
        <v>199</v>
      </c>
    </row>
    <row r="1900" spans="19:19" x14ac:dyDescent="0.25">
      <c r="S1900" s="1">
        <v>2</v>
      </c>
    </row>
    <row r="1901" spans="19:19" x14ac:dyDescent="0.25">
      <c r="S1901" s="1">
        <v>158</v>
      </c>
    </row>
    <row r="1902" spans="19:19" x14ac:dyDescent="0.25">
      <c r="S1902" s="1">
        <v>27</v>
      </c>
    </row>
    <row r="1903" spans="19:19" x14ac:dyDescent="0.25">
      <c r="S1903" s="1">
        <v>30</v>
      </c>
    </row>
    <row r="1904" spans="19:19" x14ac:dyDescent="0.25">
      <c r="S1904" s="1">
        <v>17</v>
      </c>
    </row>
    <row r="1905" spans="19:19" x14ac:dyDescent="0.25">
      <c r="S1905" s="1">
        <v>205</v>
      </c>
    </row>
    <row r="1906" spans="19:19" x14ac:dyDescent="0.25">
      <c r="S1906" s="1">
        <v>158</v>
      </c>
    </row>
    <row r="1907" spans="19:19" x14ac:dyDescent="0.25">
      <c r="S1907" s="1">
        <v>189</v>
      </c>
    </row>
    <row r="1908" spans="19:19" x14ac:dyDescent="0.25">
      <c r="S1908" s="1">
        <v>235</v>
      </c>
    </row>
    <row r="1909" spans="19:19" x14ac:dyDescent="0.25">
      <c r="S1909" s="1">
        <v>50</v>
      </c>
    </row>
    <row r="1910" spans="19:19" x14ac:dyDescent="0.25">
      <c r="S1910" s="1">
        <v>30</v>
      </c>
    </row>
    <row r="1911" spans="19:19" x14ac:dyDescent="0.25">
      <c r="S1911" s="1">
        <v>220</v>
      </c>
    </row>
    <row r="1912" spans="19:19" x14ac:dyDescent="0.25">
      <c r="S1912" s="1">
        <v>207</v>
      </c>
    </row>
    <row r="1913" spans="19:19" x14ac:dyDescent="0.25">
      <c r="S1913" s="1">
        <v>62</v>
      </c>
    </row>
    <row r="1914" spans="19:19" x14ac:dyDescent="0.25">
      <c r="S1914" s="1">
        <v>176</v>
      </c>
    </row>
    <row r="1915" spans="19:19" x14ac:dyDescent="0.25">
      <c r="S1915" s="1">
        <v>149</v>
      </c>
    </row>
    <row r="1916" spans="19:19" x14ac:dyDescent="0.25">
      <c r="S1916" s="1">
        <v>175</v>
      </c>
    </row>
    <row r="1917" spans="19:19" x14ac:dyDescent="0.25">
      <c r="S1917" s="1">
        <v>76</v>
      </c>
    </row>
    <row r="1918" spans="19:19" x14ac:dyDescent="0.25">
      <c r="S1918" s="1">
        <v>68</v>
      </c>
    </row>
    <row r="1919" spans="19:19" x14ac:dyDescent="0.25">
      <c r="S1919" s="1">
        <v>179</v>
      </c>
    </row>
    <row r="1920" spans="19:19" x14ac:dyDescent="0.25">
      <c r="S1920" s="1">
        <v>210</v>
      </c>
    </row>
    <row r="1921" spans="19:19" x14ac:dyDescent="0.25">
      <c r="S1921" s="1">
        <v>9</v>
      </c>
    </row>
    <row r="1922" spans="19:19" x14ac:dyDescent="0.25">
      <c r="S1922" s="1">
        <v>155</v>
      </c>
    </row>
    <row r="1923" spans="19:19" x14ac:dyDescent="0.25">
      <c r="S1923" s="1">
        <v>191</v>
      </c>
    </row>
    <row r="1924" spans="19:19" x14ac:dyDescent="0.25">
      <c r="S1924" s="1">
        <v>82</v>
      </c>
    </row>
    <row r="1925" spans="19:19" x14ac:dyDescent="0.25">
      <c r="S1925" s="1">
        <v>126</v>
      </c>
    </row>
    <row r="1926" spans="19:19" x14ac:dyDescent="0.25">
      <c r="S1926" s="1">
        <v>208</v>
      </c>
    </row>
    <row r="1927" spans="19:19" x14ac:dyDescent="0.25">
      <c r="S1927" s="1">
        <v>199</v>
      </c>
    </row>
    <row r="1928" spans="19:19" x14ac:dyDescent="0.25">
      <c r="S1928" s="1">
        <v>163</v>
      </c>
    </row>
    <row r="1929" spans="19:19" x14ac:dyDescent="0.25">
      <c r="S1929" s="1">
        <v>204</v>
      </c>
    </row>
    <row r="1930" spans="19:19" x14ac:dyDescent="0.25">
      <c r="S1930" s="1">
        <v>48</v>
      </c>
    </row>
    <row r="1931" spans="19:19" x14ac:dyDescent="0.25">
      <c r="S1931" s="1">
        <v>71</v>
      </c>
    </row>
    <row r="1932" spans="19:19" x14ac:dyDescent="0.25">
      <c r="S1932" s="1">
        <v>178</v>
      </c>
    </row>
    <row r="1933" spans="19:19" x14ac:dyDescent="0.25">
      <c r="S1933" s="1">
        <v>26</v>
      </c>
    </row>
    <row r="1934" spans="19:19" x14ac:dyDescent="0.25">
      <c r="S1934" s="1">
        <v>217</v>
      </c>
    </row>
    <row r="1935" spans="19:19" x14ac:dyDescent="0.25">
      <c r="S1935" s="1">
        <v>28</v>
      </c>
    </row>
    <row r="1936" spans="19:19" x14ac:dyDescent="0.25">
      <c r="S1936" s="1">
        <v>68</v>
      </c>
    </row>
    <row r="1937" spans="19:19" x14ac:dyDescent="0.25">
      <c r="S1937" s="1">
        <v>173</v>
      </c>
    </row>
    <row r="1938" spans="19:19" x14ac:dyDescent="0.25">
      <c r="S1938" s="1">
        <v>194</v>
      </c>
    </row>
    <row r="1939" spans="19:19" x14ac:dyDescent="0.25">
      <c r="S1939" s="1">
        <v>204</v>
      </c>
    </row>
    <row r="1940" spans="19:19" x14ac:dyDescent="0.25">
      <c r="S1940" s="1">
        <v>105</v>
      </c>
    </row>
    <row r="1941" spans="19:19" x14ac:dyDescent="0.25">
      <c r="S1941" s="1">
        <v>66</v>
      </c>
    </row>
    <row r="1942" spans="19:19" x14ac:dyDescent="0.25">
      <c r="S1942" s="1">
        <v>152</v>
      </c>
    </row>
    <row r="1943" spans="19:19" x14ac:dyDescent="0.25">
      <c r="S1943" s="1">
        <v>210</v>
      </c>
    </row>
    <row r="1944" spans="19:19" x14ac:dyDescent="0.25">
      <c r="S1944" s="1">
        <v>183</v>
      </c>
    </row>
    <row r="1945" spans="19:19" x14ac:dyDescent="0.25">
      <c r="S1945" s="1">
        <v>175</v>
      </c>
    </row>
    <row r="1946" spans="19:19" x14ac:dyDescent="0.25">
      <c r="S1946" s="1">
        <v>196</v>
      </c>
    </row>
    <row r="1947" spans="19:19" x14ac:dyDescent="0.25">
      <c r="S1947" s="1">
        <v>241</v>
      </c>
    </row>
    <row r="1948" spans="19:19" x14ac:dyDescent="0.25">
      <c r="S1948" s="1">
        <v>192</v>
      </c>
    </row>
    <row r="1949" spans="19:19" x14ac:dyDescent="0.25">
      <c r="S1949" s="1">
        <v>2</v>
      </c>
    </row>
    <row r="1950" spans="19:19" x14ac:dyDescent="0.25">
      <c r="S1950" s="1">
        <v>8</v>
      </c>
    </row>
    <row r="1951" spans="19:19" x14ac:dyDescent="0.25">
      <c r="S1951" s="1">
        <v>205</v>
      </c>
    </row>
    <row r="1952" spans="19:19" x14ac:dyDescent="0.25">
      <c r="S1952" s="1">
        <v>132</v>
      </c>
    </row>
    <row r="1953" spans="19:19" x14ac:dyDescent="0.25">
      <c r="S1953" s="1">
        <v>134</v>
      </c>
    </row>
    <row r="1954" spans="19:19" x14ac:dyDescent="0.25">
      <c r="S1954" s="1">
        <v>248</v>
      </c>
    </row>
    <row r="1955" spans="19:19" x14ac:dyDescent="0.25">
      <c r="S1955" s="1">
        <v>53</v>
      </c>
    </row>
    <row r="1956" spans="19:19" x14ac:dyDescent="0.25">
      <c r="S1956" s="1">
        <v>81</v>
      </c>
    </row>
    <row r="1957" spans="19:19" x14ac:dyDescent="0.25">
      <c r="S1957" s="1">
        <v>19</v>
      </c>
    </row>
    <row r="1958" spans="19:19" x14ac:dyDescent="0.25">
      <c r="S1958" s="1">
        <v>32</v>
      </c>
    </row>
    <row r="1959" spans="19:19" x14ac:dyDescent="0.25">
      <c r="S1959" s="1">
        <v>234</v>
      </c>
    </row>
    <row r="1960" spans="19:19" x14ac:dyDescent="0.25">
      <c r="S1960" s="1">
        <v>238</v>
      </c>
    </row>
    <row r="1961" spans="19:19" x14ac:dyDescent="0.25">
      <c r="S1961" s="1">
        <v>236</v>
      </c>
    </row>
    <row r="1962" spans="19:19" x14ac:dyDescent="0.25">
      <c r="S1962" s="1">
        <v>92</v>
      </c>
    </row>
    <row r="1963" spans="19:19" x14ac:dyDescent="0.25">
      <c r="S1963" s="1">
        <v>138</v>
      </c>
    </row>
    <row r="1964" spans="19:19" x14ac:dyDescent="0.25">
      <c r="S1964" s="1">
        <v>0</v>
      </c>
    </row>
    <row r="1965" spans="19:19" x14ac:dyDescent="0.25">
      <c r="S1965" s="1">
        <v>125</v>
      </c>
    </row>
    <row r="1966" spans="19:19" x14ac:dyDescent="0.25">
      <c r="S1966" s="1">
        <v>247</v>
      </c>
    </row>
    <row r="1967" spans="19:19" x14ac:dyDescent="0.25">
      <c r="S1967" s="1">
        <v>120</v>
      </c>
    </row>
    <row r="1968" spans="19:19" x14ac:dyDescent="0.25">
      <c r="S1968" s="1">
        <v>1</v>
      </c>
    </row>
    <row r="1969" spans="19:19" x14ac:dyDescent="0.25">
      <c r="S1969" s="1">
        <v>67</v>
      </c>
    </row>
    <row r="1970" spans="19:19" x14ac:dyDescent="0.25">
      <c r="S1970" s="1">
        <v>6</v>
      </c>
    </row>
    <row r="1971" spans="19:19" x14ac:dyDescent="0.25">
      <c r="S1971" s="1">
        <v>219</v>
      </c>
    </row>
    <row r="1972" spans="19:19" x14ac:dyDescent="0.25">
      <c r="S1972" s="1">
        <v>242</v>
      </c>
    </row>
    <row r="1973" spans="19:19" x14ac:dyDescent="0.25">
      <c r="S1973" s="1">
        <v>149</v>
      </c>
    </row>
    <row r="1974" spans="19:19" x14ac:dyDescent="0.25">
      <c r="S1974" s="1">
        <v>103</v>
      </c>
    </row>
    <row r="1975" spans="19:19" x14ac:dyDescent="0.25">
      <c r="S1975" s="1">
        <v>74</v>
      </c>
    </row>
    <row r="1976" spans="19:19" x14ac:dyDescent="0.25">
      <c r="S1976" s="1">
        <v>239</v>
      </c>
    </row>
    <row r="1977" spans="19:19" x14ac:dyDescent="0.25">
      <c r="S1977" s="1">
        <v>48</v>
      </c>
    </row>
    <row r="1978" spans="19:19" x14ac:dyDescent="0.25">
      <c r="S1978" s="1">
        <v>185</v>
      </c>
    </row>
    <row r="1979" spans="19:19" x14ac:dyDescent="0.25">
      <c r="S1979" s="1">
        <v>51</v>
      </c>
    </row>
    <row r="1980" spans="19:19" x14ac:dyDescent="0.25">
      <c r="S1980" s="1">
        <v>73</v>
      </c>
    </row>
    <row r="1981" spans="19:19" x14ac:dyDescent="0.25">
      <c r="S1981" s="1">
        <v>106</v>
      </c>
    </row>
    <row r="1982" spans="19:19" x14ac:dyDescent="0.25">
      <c r="S1982" s="1">
        <v>15</v>
      </c>
    </row>
    <row r="1983" spans="19:19" x14ac:dyDescent="0.25">
      <c r="S1983" s="1">
        <v>233</v>
      </c>
    </row>
    <row r="1984" spans="19:19" x14ac:dyDescent="0.25">
      <c r="S1984" s="1">
        <v>250</v>
      </c>
    </row>
    <row r="1985" spans="19:19" x14ac:dyDescent="0.25">
      <c r="S1985" s="1">
        <v>32</v>
      </c>
    </row>
    <row r="1986" spans="19:19" x14ac:dyDescent="0.25">
      <c r="S1986" s="1">
        <v>104</v>
      </c>
    </row>
    <row r="1987" spans="19:19" x14ac:dyDescent="0.25">
      <c r="S1987" s="1">
        <v>108</v>
      </c>
    </row>
    <row r="1988" spans="19:19" x14ac:dyDescent="0.25">
      <c r="S1988" s="1">
        <v>166</v>
      </c>
    </row>
    <row r="1989" spans="19:19" x14ac:dyDescent="0.25">
      <c r="S1989" s="1">
        <v>85</v>
      </c>
    </row>
    <row r="1990" spans="19:19" x14ac:dyDescent="0.25">
      <c r="S1990" s="1">
        <v>87</v>
      </c>
    </row>
    <row r="1991" spans="19:19" x14ac:dyDescent="0.25">
      <c r="S1991" s="1">
        <v>56</v>
      </c>
    </row>
    <row r="1992" spans="19:19" x14ac:dyDescent="0.25">
      <c r="S1992" s="1">
        <v>195</v>
      </c>
    </row>
    <row r="1993" spans="19:19" x14ac:dyDescent="0.25">
      <c r="S1993" s="1">
        <v>215</v>
      </c>
    </row>
    <row r="1994" spans="19:19" x14ac:dyDescent="0.25">
      <c r="S1994" s="1">
        <v>1</v>
      </c>
    </row>
    <row r="1995" spans="19:19" x14ac:dyDescent="0.25">
      <c r="S1995" s="1">
        <v>143</v>
      </c>
    </row>
    <row r="1996" spans="19:19" x14ac:dyDescent="0.25">
      <c r="S1996" s="1">
        <v>189</v>
      </c>
    </row>
    <row r="1997" spans="19:19" x14ac:dyDescent="0.25">
      <c r="S1997" s="1">
        <v>60</v>
      </c>
    </row>
    <row r="1998" spans="19:19" x14ac:dyDescent="0.25">
      <c r="S1998" s="1">
        <v>182</v>
      </c>
    </row>
    <row r="1999" spans="19:19" x14ac:dyDescent="0.25">
      <c r="S1999" s="1">
        <v>52</v>
      </c>
    </row>
    <row r="2000" spans="19:19" x14ac:dyDescent="0.25">
      <c r="S2000" s="1">
        <v>100</v>
      </c>
    </row>
    <row r="2001" spans="19:19" x14ac:dyDescent="0.25">
      <c r="S2001" s="1">
        <v>19</v>
      </c>
    </row>
    <row r="2002" spans="19:19" x14ac:dyDescent="0.25">
      <c r="S2002" s="1">
        <v>106</v>
      </c>
    </row>
    <row r="2003" spans="19:19" x14ac:dyDescent="0.25">
      <c r="S2003" s="1">
        <v>34</v>
      </c>
    </row>
    <row r="2004" spans="19:19" x14ac:dyDescent="0.25">
      <c r="S2004" s="1">
        <v>96</v>
      </c>
    </row>
    <row r="2005" spans="19:19" x14ac:dyDescent="0.25">
      <c r="S2005" s="1">
        <v>66</v>
      </c>
    </row>
    <row r="2006" spans="19:19" x14ac:dyDescent="0.25">
      <c r="S2006" s="1">
        <v>111</v>
      </c>
    </row>
    <row r="2007" spans="19:19" x14ac:dyDescent="0.25">
      <c r="S2007" s="1">
        <v>191</v>
      </c>
    </row>
    <row r="2008" spans="19:19" x14ac:dyDescent="0.25">
      <c r="S2008" s="1">
        <v>171</v>
      </c>
    </row>
    <row r="2009" spans="19:19" x14ac:dyDescent="0.25">
      <c r="S2009" s="1">
        <v>175</v>
      </c>
    </row>
    <row r="2010" spans="19:19" x14ac:dyDescent="0.25">
      <c r="S2010" s="1">
        <v>134</v>
      </c>
    </row>
    <row r="2011" spans="19:19" x14ac:dyDescent="0.25">
      <c r="S2011" s="1">
        <v>9</v>
      </c>
    </row>
    <row r="2012" spans="19:19" x14ac:dyDescent="0.25">
      <c r="S2012" s="1">
        <v>43</v>
      </c>
    </row>
    <row r="2013" spans="19:19" x14ac:dyDescent="0.25">
      <c r="S2013" s="1">
        <v>22</v>
      </c>
    </row>
    <row r="2014" spans="19:19" x14ac:dyDescent="0.25">
      <c r="S2014" s="1">
        <v>52</v>
      </c>
    </row>
    <row r="2015" spans="19:19" x14ac:dyDescent="0.25">
      <c r="S2015" s="1">
        <v>24</v>
      </c>
    </row>
    <row r="2016" spans="19:19" x14ac:dyDescent="0.25">
      <c r="S2016" s="1">
        <v>172</v>
      </c>
    </row>
    <row r="2017" spans="19:19" x14ac:dyDescent="0.25">
      <c r="S2017" s="1">
        <v>33</v>
      </c>
    </row>
    <row r="2018" spans="19:19" x14ac:dyDescent="0.25">
      <c r="S2018" s="1">
        <v>41</v>
      </c>
    </row>
    <row r="2019" spans="19:19" x14ac:dyDescent="0.25">
      <c r="S2019" s="1">
        <v>154</v>
      </c>
    </row>
    <row r="2020" spans="19:19" x14ac:dyDescent="0.25">
      <c r="S2020" s="1">
        <v>66</v>
      </c>
    </row>
    <row r="2021" spans="19:19" x14ac:dyDescent="0.25">
      <c r="S2021" s="1">
        <v>241</v>
      </c>
    </row>
    <row r="2022" spans="19:19" x14ac:dyDescent="0.25">
      <c r="S2022" s="1">
        <v>229</v>
      </c>
    </row>
    <row r="2023" spans="19:19" x14ac:dyDescent="0.25">
      <c r="S2023" s="1">
        <v>10</v>
      </c>
    </row>
    <row r="2024" spans="19:19" x14ac:dyDescent="0.25">
      <c r="S2024" s="1">
        <v>189</v>
      </c>
    </row>
    <row r="2025" spans="19:19" x14ac:dyDescent="0.25">
      <c r="S2025" s="1">
        <v>4</v>
      </c>
    </row>
    <row r="2026" spans="19:19" x14ac:dyDescent="0.25">
      <c r="S2026" s="1">
        <v>241</v>
      </c>
    </row>
    <row r="2027" spans="19:19" x14ac:dyDescent="0.25">
      <c r="S2027" s="1">
        <v>16</v>
      </c>
    </row>
    <row r="2028" spans="19:19" x14ac:dyDescent="0.25">
      <c r="S2028" s="1">
        <v>216</v>
      </c>
    </row>
    <row r="2029" spans="19:19" x14ac:dyDescent="0.25">
      <c r="S2029" s="1">
        <v>42</v>
      </c>
    </row>
    <row r="2030" spans="19:19" x14ac:dyDescent="0.25">
      <c r="S2030" s="1">
        <v>90</v>
      </c>
    </row>
    <row r="2031" spans="19:19" x14ac:dyDescent="0.25">
      <c r="S2031" s="1">
        <v>180</v>
      </c>
    </row>
    <row r="2032" spans="19:19" x14ac:dyDescent="0.25">
      <c r="S2032" s="1">
        <v>50</v>
      </c>
    </row>
    <row r="2033" spans="19:19" x14ac:dyDescent="0.25">
      <c r="S2033" s="1">
        <v>178</v>
      </c>
    </row>
    <row r="2034" spans="19:19" x14ac:dyDescent="0.25">
      <c r="S2034" s="1">
        <v>199</v>
      </c>
    </row>
    <row r="2035" spans="19:19" x14ac:dyDescent="0.25">
      <c r="S2035" s="1">
        <v>141</v>
      </c>
    </row>
    <row r="2036" spans="19:19" x14ac:dyDescent="0.25">
      <c r="S2036" s="1">
        <v>126</v>
      </c>
    </row>
    <row r="2037" spans="19:19" x14ac:dyDescent="0.25">
      <c r="S2037" s="1">
        <v>251</v>
      </c>
    </row>
    <row r="2038" spans="19:19" x14ac:dyDescent="0.25">
      <c r="S2038" s="1">
        <v>94</v>
      </c>
    </row>
    <row r="2039" spans="19:19" x14ac:dyDescent="0.25">
      <c r="S2039" s="1">
        <v>74</v>
      </c>
    </row>
    <row r="2040" spans="19:19" x14ac:dyDescent="0.25">
      <c r="S2040" s="1">
        <v>199</v>
      </c>
    </row>
    <row r="2041" spans="19:19" x14ac:dyDescent="0.25">
      <c r="S2041" s="1">
        <v>198</v>
      </c>
    </row>
    <row r="2042" spans="19:19" x14ac:dyDescent="0.25">
      <c r="S2042" s="1">
        <v>50</v>
      </c>
    </row>
    <row r="2043" spans="19:19" x14ac:dyDescent="0.25">
      <c r="S2043" s="1">
        <v>249</v>
      </c>
    </row>
    <row r="2044" spans="19:19" x14ac:dyDescent="0.25">
      <c r="S2044" s="1">
        <v>137</v>
      </c>
    </row>
    <row r="2045" spans="19:19" x14ac:dyDescent="0.25">
      <c r="S2045" s="1">
        <v>9</v>
      </c>
    </row>
    <row r="2046" spans="19:19" x14ac:dyDescent="0.25">
      <c r="S2046" s="1">
        <v>199</v>
      </c>
    </row>
    <row r="2047" spans="19:19" x14ac:dyDescent="0.25">
      <c r="S2047" s="1">
        <v>15</v>
      </c>
    </row>
    <row r="2048" spans="19:19" x14ac:dyDescent="0.25">
      <c r="S2048" s="1">
        <v>247</v>
      </c>
    </row>
    <row r="2049" spans="19:19" x14ac:dyDescent="0.25">
      <c r="S2049" s="1">
        <v>207</v>
      </c>
    </row>
    <row r="2050" spans="19:19" x14ac:dyDescent="0.25">
      <c r="S2050" s="1">
        <v>78</v>
      </c>
    </row>
    <row r="2051" spans="19:19" x14ac:dyDescent="0.25">
      <c r="S2051" s="1">
        <v>41</v>
      </c>
    </row>
    <row r="2052" spans="19:19" x14ac:dyDescent="0.25">
      <c r="S2052" s="1">
        <v>126</v>
      </c>
    </row>
    <row r="2053" spans="19:19" x14ac:dyDescent="0.25">
      <c r="S2053" s="1">
        <v>121</v>
      </c>
    </row>
    <row r="2054" spans="19:19" x14ac:dyDescent="0.25">
      <c r="S2054" s="1">
        <v>96</v>
      </c>
    </row>
    <row r="2055" spans="19:19" x14ac:dyDescent="0.25">
      <c r="S2055" s="1">
        <v>185</v>
      </c>
    </row>
    <row r="2056" spans="19:19" x14ac:dyDescent="0.25">
      <c r="S2056" s="1">
        <v>22</v>
      </c>
    </row>
    <row r="2057" spans="19:19" x14ac:dyDescent="0.25">
      <c r="S2057" s="1">
        <v>214</v>
      </c>
    </row>
    <row r="2058" spans="19:19" x14ac:dyDescent="0.25">
      <c r="S2058" s="1">
        <v>249</v>
      </c>
    </row>
    <row r="2059" spans="19:19" x14ac:dyDescent="0.25">
      <c r="S2059" s="1">
        <v>236</v>
      </c>
    </row>
    <row r="2060" spans="19:19" x14ac:dyDescent="0.25">
      <c r="S2060" s="1">
        <v>109</v>
      </c>
    </row>
    <row r="2061" spans="19:19" x14ac:dyDescent="0.25">
      <c r="S2061" s="1">
        <v>36</v>
      </c>
    </row>
    <row r="2062" spans="19:19" x14ac:dyDescent="0.25">
      <c r="S2062" s="1">
        <v>25</v>
      </c>
    </row>
    <row r="2063" spans="19:19" x14ac:dyDescent="0.25">
      <c r="S2063" s="1">
        <v>135</v>
      </c>
    </row>
    <row r="2064" spans="19:19" x14ac:dyDescent="0.25">
      <c r="S2064" s="1">
        <v>242</v>
      </c>
    </row>
    <row r="2065" spans="19:19" x14ac:dyDescent="0.25">
      <c r="S2065" s="1">
        <v>40</v>
      </c>
    </row>
    <row r="2066" spans="19:19" x14ac:dyDescent="0.25">
      <c r="S2066" s="1">
        <v>108</v>
      </c>
    </row>
    <row r="2067" spans="19:19" x14ac:dyDescent="0.25">
      <c r="S2067" s="1">
        <v>116</v>
      </c>
    </row>
    <row r="2068" spans="19:19" x14ac:dyDescent="0.25">
      <c r="S2068" s="1">
        <v>188</v>
      </c>
    </row>
    <row r="2069" spans="19:19" x14ac:dyDescent="0.25">
      <c r="S2069" s="1">
        <v>135</v>
      </c>
    </row>
    <row r="2070" spans="19:19" x14ac:dyDescent="0.25">
      <c r="S2070" s="1">
        <v>67</v>
      </c>
    </row>
    <row r="2071" spans="19:19" x14ac:dyDescent="0.25">
      <c r="S2071" s="1">
        <v>32</v>
      </c>
    </row>
    <row r="2072" spans="19:19" x14ac:dyDescent="0.25">
      <c r="S2072" s="1">
        <v>13</v>
      </c>
    </row>
    <row r="2073" spans="19:19" x14ac:dyDescent="0.25">
      <c r="S2073" s="1">
        <v>51</v>
      </c>
    </row>
    <row r="2074" spans="19:19" x14ac:dyDescent="0.25">
      <c r="S2074" s="1">
        <v>166</v>
      </c>
    </row>
    <row r="2075" spans="19:19" x14ac:dyDescent="0.25">
      <c r="S2075" s="1">
        <v>123</v>
      </c>
    </row>
    <row r="2076" spans="19:19" x14ac:dyDescent="0.25">
      <c r="S2076" s="1">
        <v>218</v>
      </c>
    </row>
    <row r="2077" spans="19:19" x14ac:dyDescent="0.25">
      <c r="S2077" s="1">
        <v>172</v>
      </c>
    </row>
    <row r="2078" spans="19:19" x14ac:dyDescent="0.25">
      <c r="S2078" s="1">
        <v>77</v>
      </c>
    </row>
    <row r="2079" spans="19:19" x14ac:dyDescent="0.25">
      <c r="S2079" s="1">
        <v>166</v>
      </c>
    </row>
    <row r="2080" spans="19:19" x14ac:dyDescent="0.25">
      <c r="S2080" s="1">
        <v>31</v>
      </c>
    </row>
    <row r="2081" spans="19:19" x14ac:dyDescent="0.25">
      <c r="S2081" s="1">
        <v>22</v>
      </c>
    </row>
    <row r="2082" spans="19:19" x14ac:dyDescent="0.25">
      <c r="S2082" s="1">
        <v>111</v>
      </c>
    </row>
    <row r="2083" spans="19:19" x14ac:dyDescent="0.25">
      <c r="S2083" s="1">
        <v>143</v>
      </c>
    </row>
    <row r="2084" spans="19:19" x14ac:dyDescent="0.25">
      <c r="S2084" s="1">
        <v>244</v>
      </c>
    </row>
    <row r="2085" spans="19:19" x14ac:dyDescent="0.25">
      <c r="S2085" s="1">
        <v>229</v>
      </c>
    </row>
    <row r="2086" spans="19:19" x14ac:dyDescent="0.25">
      <c r="S2086" s="1">
        <v>62</v>
      </c>
    </row>
    <row r="2087" spans="19:19" x14ac:dyDescent="0.25">
      <c r="S2087" s="1">
        <v>131</v>
      </c>
    </row>
    <row r="2088" spans="19:19" x14ac:dyDescent="0.25">
      <c r="S2088" s="1">
        <v>131</v>
      </c>
    </row>
    <row r="2089" spans="19:19" x14ac:dyDescent="0.25">
      <c r="S2089" s="1">
        <v>232</v>
      </c>
    </row>
    <row r="2090" spans="19:19" x14ac:dyDescent="0.25">
      <c r="S2090" s="1">
        <v>82</v>
      </c>
    </row>
    <row r="2091" spans="19:19" x14ac:dyDescent="0.25">
      <c r="S2091" s="1">
        <v>70</v>
      </c>
    </row>
    <row r="2092" spans="19:19" x14ac:dyDescent="0.25">
      <c r="S2092" s="1">
        <v>109</v>
      </c>
    </row>
    <row r="2093" spans="19:19" x14ac:dyDescent="0.25">
      <c r="S2093" s="1">
        <v>13</v>
      </c>
    </row>
    <row r="2094" spans="19:19" x14ac:dyDescent="0.25">
      <c r="S2094" s="1">
        <v>239</v>
      </c>
    </row>
    <row r="2095" spans="19:19" x14ac:dyDescent="0.25">
      <c r="S2095" s="1">
        <v>217</v>
      </c>
    </row>
    <row r="2096" spans="19:19" x14ac:dyDescent="0.25">
      <c r="S2096" s="1">
        <v>48</v>
      </c>
    </row>
    <row r="2097" spans="19:19" x14ac:dyDescent="0.25">
      <c r="S2097" s="1">
        <v>236</v>
      </c>
    </row>
    <row r="2098" spans="19:19" x14ac:dyDescent="0.25">
      <c r="S2098" s="1">
        <v>187</v>
      </c>
    </row>
    <row r="2099" spans="19:19" x14ac:dyDescent="0.25">
      <c r="S2099" s="1">
        <v>125</v>
      </c>
    </row>
    <row r="2100" spans="19:19" x14ac:dyDescent="0.25">
      <c r="S2100" s="1">
        <v>222</v>
      </c>
    </row>
    <row r="2101" spans="19:19" x14ac:dyDescent="0.25">
      <c r="S2101" s="1">
        <v>51</v>
      </c>
    </row>
    <row r="2102" spans="19:19" x14ac:dyDescent="0.25">
      <c r="S2102" s="1">
        <v>22</v>
      </c>
    </row>
    <row r="2103" spans="19:19" x14ac:dyDescent="0.25">
      <c r="S2103" s="1">
        <v>184</v>
      </c>
    </row>
    <row r="2104" spans="19:19" x14ac:dyDescent="0.25">
      <c r="S2104" s="1">
        <v>158</v>
      </c>
    </row>
    <row r="2105" spans="19:19" x14ac:dyDescent="0.25">
      <c r="S2105" s="1">
        <v>222</v>
      </c>
    </row>
    <row r="2106" spans="19:19" x14ac:dyDescent="0.25">
      <c r="S2106" s="1">
        <v>48</v>
      </c>
    </row>
    <row r="2107" spans="19:19" x14ac:dyDescent="0.25">
      <c r="S2107" s="1">
        <v>2</v>
      </c>
    </row>
    <row r="2108" spans="19:19" x14ac:dyDescent="0.25">
      <c r="S2108" s="1">
        <v>123</v>
      </c>
    </row>
    <row r="2109" spans="19:19" x14ac:dyDescent="0.25">
      <c r="S2109" s="1">
        <v>187</v>
      </c>
    </row>
    <row r="2110" spans="19:19" x14ac:dyDescent="0.25">
      <c r="S2110" s="1">
        <v>68</v>
      </c>
    </row>
    <row r="2111" spans="19:19" x14ac:dyDescent="0.25">
      <c r="S2111" s="1">
        <v>111</v>
      </c>
    </row>
    <row r="2112" spans="19:19" x14ac:dyDescent="0.25">
      <c r="S2112" s="1">
        <v>45</v>
      </c>
    </row>
    <row r="2113" spans="19:19" x14ac:dyDescent="0.25">
      <c r="S2113" s="1">
        <v>232</v>
      </c>
    </row>
    <row r="2114" spans="19:19" x14ac:dyDescent="0.25">
      <c r="S2114" s="1">
        <v>185</v>
      </c>
    </row>
    <row r="2115" spans="19:19" x14ac:dyDescent="0.25">
      <c r="S2115" s="1">
        <v>178</v>
      </c>
    </row>
    <row r="2116" spans="19:19" x14ac:dyDescent="0.25">
      <c r="S2116" s="1">
        <v>188</v>
      </c>
    </row>
    <row r="2117" spans="19:19" x14ac:dyDescent="0.25">
      <c r="S2117" s="1">
        <v>73</v>
      </c>
    </row>
    <row r="2118" spans="19:19" x14ac:dyDescent="0.25">
      <c r="S2118" s="1">
        <v>22</v>
      </c>
    </row>
    <row r="2119" spans="19:19" x14ac:dyDescent="0.25">
      <c r="S2119" s="1">
        <v>188</v>
      </c>
    </row>
    <row r="2120" spans="19:19" x14ac:dyDescent="0.25">
      <c r="S2120" s="1">
        <v>85</v>
      </c>
    </row>
    <row r="2121" spans="19:19" x14ac:dyDescent="0.25">
      <c r="S2121" s="1">
        <v>165</v>
      </c>
    </row>
    <row r="2122" spans="19:19" x14ac:dyDescent="0.25">
      <c r="S2122" s="1">
        <v>184</v>
      </c>
    </row>
    <row r="2123" spans="19:19" x14ac:dyDescent="0.25">
      <c r="S2123" s="1">
        <v>32</v>
      </c>
    </row>
    <row r="2124" spans="19:19" x14ac:dyDescent="0.25">
      <c r="S2124" s="1">
        <v>124</v>
      </c>
    </row>
    <row r="2125" spans="19:19" x14ac:dyDescent="0.25">
      <c r="S2125" s="1">
        <v>114</v>
      </c>
    </row>
    <row r="2126" spans="19:19" x14ac:dyDescent="0.25">
      <c r="S2126" s="1">
        <v>195</v>
      </c>
    </row>
    <row r="2127" spans="19:19" x14ac:dyDescent="0.25">
      <c r="S2127" s="1">
        <v>28</v>
      </c>
    </row>
    <row r="2128" spans="19:19" x14ac:dyDescent="0.25">
      <c r="S2128" s="1">
        <v>245</v>
      </c>
    </row>
    <row r="2129" spans="19:19" x14ac:dyDescent="0.25">
      <c r="S2129" s="1">
        <v>153</v>
      </c>
    </row>
    <row r="2130" spans="19:19" x14ac:dyDescent="0.25">
      <c r="S2130" s="1">
        <v>221</v>
      </c>
    </row>
    <row r="2131" spans="19:19" x14ac:dyDescent="0.25">
      <c r="S2131" s="1">
        <v>0</v>
      </c>
    </row>
    <row r="2132" spans="19:19" x14ac:dyDescent="0.25">
      <c r="S2132" s="1">
        <v>27</v>
      </c>
    </row>
    <row r="2133" spans="19:19" x14ac:dyDescent="0.25">
      <c r="S2133" s="1">
        <v>89</v>
      </c>
    </row>
    <row r="2134" spans="19:19" x14ac:dyDescent="0.25">
      <c r="S2134" s="1">
        <v>51</v>
      </c>
    </row>
    <row r="2135" spans="19:19" x14ac:dyDescent="0.25">
      <c r="S2135" s="1">
        <v>4</v>
      </c>
    </row>
    <row r="2136" spans="19:19" x14ac:dyDescent="0.25">
      <c r="S2136" s="1">
        <v>48</v>
      </c>
    </row>
    <row r="2137" spans="19:19" x14ac:dyDescent="0.25">
      <c r="S2137" s="1">
        <v>46</v>
      </c>
    </row>
    <row r="2138" spans="19:19" x14ac:dyDescent="0.25">
      <c r="S2138" s="1">
        <v>200</v>
      </c>
    </row>
    <row r="2139" spans="19:19" x14ac:dyDescent="0.25">
      <c r="S2139" s="1">
        <v>180</v>
      </c>
    </row>
    <row r="2140" spans="19:19" x14ac:dyDescent="0.25">
      <c r="S2140" s="1">
        <v>229</v>
      </c>
    </row>
    <row r="2141" spans="19:19" x14ac:dyDescent="0.25">
      <c r="S2141" s="1">
        <v>100</v>
      </c>
    </row>
    <row r="2142" spans="19:19" x14ac:dyDescent="0.25">
      <c r="S2142" s="1">
        <v>175</v>
      </c>
    </row>
    <row r="2143" spans="19:19" x14ac:dyDescent="0.25">
      <c r="S2143" s="1">
        <v>63</v>
      </c>
    </row>
    <row r="2144" spans="19:19" x14ac:dyDescent="0.25">
      <c r="S2144" s="1">
        <v>60</v>
      </c>
    </row>
    <row r="2145" spans="19:19" x14ac:dyDescent="0.25">
      <c r="S2145" s="1">
        <v>199</v>
      </c>
    </row>
    <row r="2146" spans="19:19" x14ac:dyDescent="0.25">
      <c r="S2146" s="1">
        <v>63</v>
      </c>
    </row>
    <row r="2147" spans="19:19" x14ac:dyDescent="0.25">
      <c r="S2147" s="1">
        <v>208</v>
      </c>
    </row>
    <row r="2148" spans="19:19" x14ac:dyDescent="0.25">
      <c r="S2148" s="1">
        <v>230</v>
      </c>
    </row>
    <row r="2149" spans="19:19" x14ac:dyDescent="0.25">
      <c r="S2149" s="1">
        <v>71</v>
      </c>
    </row>
    <row r="2150" spans="19:19" x14ac:dyDescent="0.25">
      <c r="S2150" s="1">
        <v>15</v>
      </c>
    </row>
    <row r="2151" spans="19:19" x14ac:dyDescent="0.25">
      <c r="S2151" s="1">
        <v>24</v>
      </c>
    </row>
    <row r="2152" spans="19:19" x14ac:dyDescent="0.25">
      <c r="S2152" s="1">
        <v>88</v>
      </c>
    </row>
    <row r="2153" spans="19:19" x14ac:dyDescent="0.25">
      <c r="S2153" s="1">
        <v>189</v>
      </c>
    </row>
    <row r="2154" spans="19:19" x14ac:dyDescent="0.25">
      <c r="S2154" s="1">
        <v>66</v>
      </c>
    </row>
    <row r="2155" spans="19:19" x14ac:dyDescent="0.25">
      <c r="S2155" s="1">
        <v>85</v>
      </c>
    </row>
    <row r="2156" spans="19:19" x14ac:dyDescent="0.25">
      <c r="S2156" s="1">
        <v>63</v>
      </c>
    </row>
    <row r="2157" spans="19:19" x14ac:dyDescent="0.25">
      <c r="S2157" s="1">
        <v>109</v>
      </c>
    </row>
    <row r="2158" spans="19:19" x14ac:dyDescent="0.25">
      <c r="S2158" s="1">
        <v>130</v>
      </c>
    </row>
    <row r="2159" spans="19:19" x14ac:dyDescent="0.25">
      <c r="S2159" s="1">
        <v>93</v>
      </c>
    </row>
    <row r="2160" spans="19:19" x14ac:dyDescent="0.25">
      <c r="S2160" s="1">
        <v>126</v>
      </c>
    </row>
    <row r="2161" spans="19:19" x14ac:dyDescent="0.25">
      <c r="S2161" s="1">
        <v>210</v>
      </c>
    </row>
    <row r="2162" spans="19:19" x14ac:dyDescent="0.25">
      <c r="S2162" s="1">
        <v>12</v>
      </c>
    </row>
    <row r="2163" spans="19:19" x14ac:dyDescent="0.25">
      <c r="S2163" s="1">
        <v>140</v>
      </c>
    </row>
    <row r="2164" spans="19:19" x14ac:dyDescent="0.25">
      <c r="S2164" s="1">
        <v>240</v>
      </c>
    </row>
    <row r="2165" spans="19:19" x14ac:dyDescent="0.25">
      <c r="S2165" s="1">
        <v>50</v>
      </c>
    </row>
    <row r="2166" spans="19:19" x14ac:dyDescent="0.25">
      <c r="S2166" s="1">
        <v>31</v>
      </c>
    </row>
    <row r="2167" spans="19:19" x14ac:dyDescent="0.25">
      <c r="S2167" s="1">
        <v>46</v>
      </c>
    </row>
    <row r="2168" spans="19:19" x14ac:dyDescent="0.25">
      <c r="S2168" s="1">
        <v>252</v>
      </c>
    </row>
    <row r="2169" spans="19:19" x14ac:dyDescent="0.25">
      <c r="S2169" s="1">
        <v>183</v>
      </c>
    </row>
    <row r="2170" spans="19:19" x14ac:dyDescent="0.25">
      <c r="S2170" s="1">
        <v>254</v>
      </c>
    </row>
    <row r="2171" spans="19:19" x14ac:dyDescent="0.25">
      <c r="S2171" s="1">
        <v>8</v>
      </c>
    </row>
    <row r="2172" spans="19:19" x14ac:dyDescent="0.25">
      <c r="S2172" s="1">
        <v>127</v>
      </c>
    </row>
    <row r="2173" spans="19:19" x14ac:dyDescent="0.25">
      <c r="S2173" s="1">
        <v>234</v>
      </c>
    </row>
    <row r="2174" spans="19:19" x14ac:dyDescent="0.25">
      <c r="S2174" s="1">
        <v>64</v>
      </c>
    </row>
    <row r="2175" spans="19:19" x14ac:dyDescent="0.25">
      <c r="S2175" s="1">
        <v>253</v>
      </c>
    </row>
    <row r="2176" spans="19:19" x14ac:dyDescent="0.25">
      <c r="S2176" s="1">
        <v>202</v>
      </c>
    </row>
    <row r="2177" spans="19:19" x14ac:dyDescent="0.25">
      <c r="S2177" s="1">
        <v>161</v>
      </c>
    </row>
    <row r="2178" spans="19:19" x14ac:dyDescent="0.25">
      <c r="S2178" s="1">
        <v>87</v>
      </c>
    </row>
    <row r="2179" spans="19:19" x14ac:dyDescent="0.25">
      <c r="S2179" s="1">
        <v>52</v>
      </c>
    </row>
    <row r="2180" spans="19:19" x14ac:dyDescent="0.25">
      <c r="S2180" s="1">
        <v>75</v>
      </c>
    </row>
    <row r="2181" spans="19:19" x14ac:dyDescent="0.25">
      <c r="S2181" s="1">
        <v>117</v>
      </c>
    </row>
    <row r="2182" spans="19:19" x14ac:dyDescent="0.25">
      <c r="S2182" s="1">
        <v>164</v>
      </c>
    </row>
    <row r="2183" spans="19:19" x14ac:dyDescent="0.25">
      <c r="S2183" s="1">
        <v>5</v>
      </c>
    </row>
    <row r="2184" spans="19:19" x14ac:dyDescent="0.25">
      <c r="S2184" s="1">
        <v>106</v>
      </c>
    </row>
    <row r="2185" spans="19:19" x14ac:dyDescent="0.25">
      <c r="S2185" s="1">
        <v>21</v>
      </c>
    </row>
    <row r="2186" spans="19:19" x14ac:dyDescent="0.25">
      <c r="S2186" s="1">
        <v>250</v>
      </c>
    </row>
    <row r="2187" spans="19:19" x14ac:dyDescent="0.25">
      <c r="S2187" s="1">
        <v>8</v>
      </c>
    </row>
    <row r="2188" spans="19:19" x14ac:dyDescent="0.25">
      <c r="S2188" s="1">
        <v>171</v>
      </c>
    </row>
    <row r="2189" spans="19:19" x14ac:dyDescent="0.25">
      <c r="S2189" s="1">
        <v>92</v>
      </c>
    </row>
    <row r="2190" spans="19:19" x14ac:dyDescent="0.25">
      <c r="S2190" s="1">
        <v>36</v>
      </c>
    </row>
    <row r="2191" spans="19:19" x14ac:dyDescent="0.25">
      <c r="S2191" s="1">
        <v>7</v>
      </c>
    </row>
    <row r="2192" spans="19:19" x14ac:dyDescent="0.25">
      <c r="S2192" s="1">
        <v>137</v>
      </c>
    </row>
    <row r="2193" spans="19:19" x14ac:dyDescent="0.25">
      <c r="S2193" s="1">
        <v>239</v>
      </c>
    </row>
    <row r="2194" spans="19:19" x14ac:dyDescent="0.25">
      <c r="S2194" s="1">
        <v>50</v>
      </c>
    </row>
    <row r="2195" spans="19:19" x14ac:dyDescent="0.25">
      <c r="S2195" s="1">
        <v>251</v>
      </c>
    </row>
    <row r="2196" spans="19:19" x14ac:dyDescent="0.25">
      <c r="S2196" s="1">
        <v>242</v>
      </c>
    </row>
    <row r="2197" spans="19:19" x14ac:dyDescent="0.25">
      <c r="S2197" s="1">
        <v>135</v>
      </c>
    </row>
    <row r="2198" spans="19:19" x14ac:dyDescent="0.25">
      <c r="S2198" s="1">
        <v>238</v>
      </c>
    </row>
    <row r="2199" spans="19:19" x14ac:dyDescent="0.25">
      <c r="S2199" s="1">
        <v>156</v>
      </c>
    </row>
    <row r="2200" spans="19:19" x14ac:dyDescent="0.25">
      <c r="S2200" s="1">
        <v>138</v>
      </c>
    </row>
    <row r="2201" spans="19:19" x14ac:dyDescent="0.25">
      <c r="S2201" s="1">
        <v>105</v>
      </c>
    </row>
    <row r="2202" spans="19:19" x14ac:dyDescent="0.25">
      <c r="S2202" s="1">
        <v>23</v>
      </c>
    </row>
    <row r="2203" spans="19:19" x14ac:dyDescent="0.25">
      <c r="S2203" s="1">
        <v>86</v>
      </c>
    </row>
    <row r="2204" spans="19:19" x14ac:dyDescent="0.25">
      <c r="S2204" s="1">
        <v>17</v>
      </c>
    </row>
    <row r="2205" spans="19:19" x14ac:dyDescent="0.25">
      <c r="S2205" s="1">
        <v>189</v>
      </c>
    </row>
    <row r="2206" spans="19:19" x14ac:dyDescent="0.25">
      <c r="S2206" s="1">
        <v>239</v>
      </c>
    </row>
    <row r="2207" spans="19:19" x14ac:dyDescent="0.25">
      <c r="S2207" s="1">
        <v>155</v>
      </c>
    </row>
    <row r="2208" spans="19:19" x14ac:dyDescent="0.25">
      <c r="S2208" s="1">
        <v>25</v>
      </c>
    </row>
    <row r="2209" spans="19:19" x14ac:dyDescent="0.25">
      <c r="S2209" s="1">
        <v>37</v>
      </c>
    </row>
    <row r="2210" spans="19:19" x14ac:dyDescent="0.25">
      <c r="S2210" s="1">
        <v>22</v>
      </c>
    </row>
    <row r="2211" spans="19:19" x14ac:dyDescent="0.25">
      <c r="S2211" s="1">
        <v>122</v>
      </c>
    </row>
    <row r="2212" spans="19:19" x14ac:dyDescent="0.25">
      <c r="S2212" s="1">
        <v>100</v>
      </c>
    </row>
    <row r="2213" spans="19:19" x14ac:dyDescent="0.25">
      <c r="S2213" s="1">
        <v>12</v>
      </c>
    </row>
    <row r="2214" spans="19:19" x14ac:dyDescent="0.25">
      <c r="S2214" s="1">
        <v>251</v>
      </c>
    </row>
    <row r="2215" spans="19:19" x14ac:dyDescent="0.25">
      <c r="S2215" s="1">
        <v>159</v>
      </c>
    </row>
    <row r="2216" spans="19:19" x14ac:dyDescent="0.25">
      <c r="S2216" s="1">
        <v>214</v>
      </c>
    </row>
    <row r="2217" spans="19:19" x14ac:dyDescent="0.25">
      <c r="S2217" s="1">
        <v>42</v>
      </c>
    </row>
    <row r="2218" spans="19:19" x14ac:dyDescent="0.25">
      <c r="S2218" s="1">
        <v>169</v>
      </c>
    </row>
    <row r="2219" spans="19:19" x14ac:dyDescent="0.25">
      <c r="S2219" s="1">
        <v>167</v>
      </c>
    </row>
    <row r="2220" spans="19:19" x14ac:dyDescent="0.25">
      <c r="S2220" s="1">
        <v>194</v>
      </c>
    </row>
    <row r="2221" spans="19:19" x14ac:dyDescent="0.25">
      <c r="S2221" s="1">
        <v>57</v>
      </c>
    </row>
    <row r="2222" spans="19:19" x14ac:dyDescent="0.25">
      <c r="S2222" s="1">
        <v>72</v>
      </c>
    </row>
    <row r="2223" spans="19:19" x14ac:dyDescent="0.25">
      <c r="S2223" s="1">
        <v>121</v>
      </c>
    </row>
    <row r="2224" spans="19:19" x14ac:dyDescent="0.25">
      <c r="S2224" s="1">
        <v>243</v>
      </c>
    </row>
    <row r="2225" spans="19:19" x14ac:dyDescent="0.25">
      <c r="S2225" s="1">
        <v>79</v>
      </c>
    </row>
    <row r="2226" spans="19:19" x14ac:dyDescent="0.25">
      <c r="S2226" s="1">
        <v>160</v>
      </c>
    </row>
    <row r="2227" spans="19:19" x14ac:dyDescent="0.25">
      <c r="S2227" s="1">
        <v>50</v>
      </c>
    </row>
    <row r="2228" spans="19:19" x14ac:dyDescent="0.25">
      <c r="S2228" s="1">
        <v>212</v>
      </c>
    </row>
    <row r="2229" spans="19:19" x14ac:dyDescent="0.25">
      <c r="S2229" s="1">
        <v>177</v>
      </c>
    </row>
    <row r="2230" spans="19:19" x14ac:dyDescent="0.25">
      <c r="S2230" s="1">
        <v>109</v>
      </c>
    </row>
    <row r="2231" spans="19:19" x14ac:dyDescent="0.25">
      <c r="S2231" s="1">
        <v>164</v>
      </c>
    </row>
    <row r="2232" spans="19:19" x14ac:dyDescent="0.25">
      <c r="S2232" s="1">
        <v>155</v>
      </c>
    </row>
    <row r="2233" spans="19:19" x14ac:dyDescent="0.25">
      <c r="S2233" s="1">
        <v>156</v>
      </c>
    </row>
    <row r="2234" spans="19:19" x14ac:dyDescent="0.25">
      <c r="S2234" s="1">
        <v>80</v>
      </c>
    </row>
    <row r="2235" spans="19:19" x14ac:dyDescent="0.25">
      <c r="S2235" s="1">
        <v>118</v>
      </c>
    </row>
    <row r="2236" spans="19:19" x14ac:dyDescent="0.25">
      <c r="S2236" s="1">
        <v>239</v>
      </c>
    </row>
    <row r="2237" spans="19:19" x14ac:dyDescent="0.25">
      <c r="S2237" s="1">
        <v>148</v>
      </c>
    </row>
    <row r="2238" spans="19:19" x14ac:dyDescent="0.25">
      <c r="S2238" s="1">
        <v>199</v>
      </c>
    </row>
    <row r="2239" spans="19:19" x14ac:dyDescent="0.25">
      <c r="S2239" s="1">
        <v>218</v>
      </c>
    </row>
    <row r="2240" spans="19:19" x14ac:dyDescent="0.25">
      <c r="S2240" s="1">
        <v>173</v>
      </c>
    </row>
    <row r="2241" spans="19:19" x14ac:dyDescent="0.25">
      <c r="S2241" s="1">
        <v>38</v>
      </c>
    </row>
    <row r="2242" spans="19:19" x14ac:dyDescent="0.25">
      <c r="S2242" s="1">
        <v>213</v>
      </c>
    </row>
    <row r="2243" spans="19:19" x14ac:dyDescent="0.25">
      <c r="S2243" s="1">
        <v>95</v>
      </c>
    </row>
    <row r="2244" spans="19:19" x14ac:dyDescent="0.25">
      <c r="S2244" s="1">
        <v>147</v>
      </c>
    </row>
    <row r="2245" spans="19:19" x14ac:dyDescent="0.25">
      <c r="S2245" s="1">
        <v>193</v>
      </c>
    </row>
    <row r="2246" spans="19:19" x14ac:dyDescent="0.25">
      <c r="S2246" s="1">
        <v>52</v>
      </c>
    </row>
    <row r="2247" spans="19:19" x14ac:dyDescent="0.25">
      <c r="S2247" s="1">
        <v>124</v>
      </c>
    </row>
    <row r="2248" spans="19:19" x14ac:dyDescent="0.25">
      <c r="S2248" s="1">
        <v>194</v>
      </c>
    </row>
    <row r="2249" spans="19:19" x14ac:dyDescent="0.25">
      <c r="S2249" s="1">
        <v>51</v>
      </c>
    </row>
    <row r="2250" spans="19:19" x14ac:dyDescent="0.25">
      <c r="S2250" s="1">
        <v>95</v>
      </c>
    </row>
    <row r="2251" spans="19:19" x14ac:dyDescent="0.25">
      <c r="S2251" s="1">
        <v>72</v>
      </c>
    </row>
    <row r="2252" spans="19:19" x14ac:dyDescent="0.25">
      <c r="S2252" s="1">
        <v>218</v>
      </c>
    </row>
    <row r="2253" spans="19:19" x14ac:dyDescent="0.25">
      <c r="S2253" s="1">
        <v>67</v>
      </c>
    </row>
    <row r="2254" spans="19:19" x14ac:dyDescent="0.25">
      <c r="S2254" s="1">
        <v>47</v>
      </c>
    </row>
    <row r="2255" spans="19:19" x14ac:dyDescent="0.25">
      <c r="S2255" s="1">
        <v>51</v>
      </c>
    </row>
    <row r="2256" spans="19:19" x14ac:dyDescent="0.25">
      <c r="S2256" s="1">
        <v>192</v>
      </c>
    </row>
    <row r="2257" spans="19:19" x14ac:dyDescent="0.25">
      <c r="S2257" s="1">
        <v>148</v>
      </c>
    </row>
    <row r="2258" spans="19:19" x14ac:dyDescent="0.25">
      <c r="S2258" s="1">
        <v>49</v>
      </c>
    </row>
    <row r="2259" spans="19:19" x14ac:dyDescent="0.25">
      <c r="S2259" s="1">
        <v>242</v>
      </c>
    </row>
    <row r="2260" spans="19:19" x14ac:dyDescent="0.25">
      <c r="S2260" s="1">
        <v>242</v>
      </c>
    </row>
    <row r="2261" spans="19:19" x14ac:dyDescent="0.25">
      <c r="S2261" s="1">
        <v>200</v>
      </c>
    </row>
    <row r="2262" spans="19:19" x14ac:dyDescent="0.25">
      <c r="S2262" s="1">
        <v>46</v>
      </c>
    </row>
    <row r="2263" spans="19:19" x14ac:dyDescent="0.25">
      <c r="S2263" s="1">
        <v>124</v>
      </c>
    </row>
    <row r="2264" spans="19:19" x14ac:dyDescent="0.25">
      <c r="S2264" s="1">
        <v>100</v>
      </c>
    </row>
    <row r="2265" spans="19:19" x14ac:dyDescent="0.25">
      <c r="S2265" s="1">
        <v>201</v>
      </c>
    </row>
    <row r="2266" spans="19:19" x14ac:dyDescent="0.25">
      <c r="S2266" s="1">
        <v>107</v>
      </c>
    </row>
    <row r="2267" spans="19:19" x14ac:dyDescent="0.25">
      <c r="S2267" s="1">
        <v>64</v>
      </c>
    </row>
    <row r="2268" spans="19:19" x14ac:dyDescent="0.25">
      <c r="S2268" s="1">
        <v>23</v>
      </c>
    </row>
    <row r="2269" spans="19:19" x14ac:dyDescent="0.25">
      <c r="S2269" s="1">
        <v>143</v>
      </c>
    </row>
    <row r="2270" spans="19:19" x14ac:dyDescent="0.25">
      <c r="S2270" s="1">
        <v>161</v>
      </c>
    </row>
    <row r="2271" spans="19:19" x14ac:dyDescent="0.25">
      <c r="S2271" s="1">
        <v>145</v>
      </c>
    </row>
    <row r="2272" spans="19:19" x14ac:dyDescent="0.25">
      <c r="S2272" s="1">
        <v>17</v>
      </c>
    </row>
    <row r="2273" spans="19:19" x14ac:dyDescent="0.25">
      <c r="S2273" s="1">
        <v>183</v>
      </c>
    </row>
    <row r="2274" spans="19:19" x14ac:dyDescent="0.25">
      <c r="S2274" s="1">
        <v>123</v>
      </c>
    </row>
    <row r="2275" spans="19:19" x14ac:dyDescent="0.25">
      <c r="S2275" s="1">
        <v>141</v>
      </c>
    </row>
    <row r="2276" spans="19:19" x14ac:dyDescent="0.25">
      <c r="S2276" s="1">
        <v>15</v>
      </c>
    </row>
    <row r="2277" spans="19:19" x14ac:dyDescent="0.25">
      <c r="S2277" s="1">
        <v>75</v>
      </c>
    </row>
    <row r="2278" spans="19:19" x14ac:dyDescent="0.25">
      <c r="S2278" s="1">
        <v>71</v>
      </c>
    </row>
    <row r="2279" spans="19:19" x14ac:dyDescent="0.25">
      <c r="S2279" s="1">
        <v>182</v>
      </c>
    </row>
    <row r="2280" spans="19:19" x14ac:dyDescent="0.25">
      <c r="S2280" s="1">
        <v>35</v>
      </c>
    </row>
    <row r="2281" spans="19:19" x14ac:dyDescent="0.25">
      <c r="S2281" s="1">
        <v>98</v>
      </c>
    </row>
    <row r="2282" spans="19:19" x14ac:dyDescent="0.25">
      <c r="S2282" s="1">
        <v>50</v>
      </c>
    </row>
    <row r="2283" spans="19:19" x14ac:dyDescent="0.25">
      <c r="S2283" s="1">
        <v>207</v>
      </c>
    </row>
    <row r="2284" spans="19:19" x14ac:dyDescent="0.25">
      <c r="S2284" s="1">
        <v>236</v>
      </c>
    </row>
    <row r="2285" spans="19:19" x14ac:dyDescent="0.25">
      <c r="S2285" s="1">
        <v>246</v>
      </c>
    </row>
    <row r="2286" spans="19:19" x14ac:dyDescent="0.25">
      <c r="S2286" s="1">
        <v>80</v>
      </c>
    </row>
    <row r="2287" spans="19:19" x14ac:dyDescent="0.25">
      <c r="S2287" s="1">
        <v>237</v>
      </c>
    </row>
    <row r="2288" spans="19:19" x14ac:dyDescent="0.25">
      <c r="S2288" s="1">
        <v>39</v>
      </c>
    </row>
    <row r="2289" spans="19:19" x14ac:dyDescent="0.25">
      <c r="S2289" s="1">
        <v>98</v>
      </c>
    </row>
    <row r="2290" spans="19:19" x14ac:dyDescent="0.25">
      <c r="S2290" s="1">
        <v>108</v>
      </c>
    </row>
    <row r="2291" spans="19:19" x14ac:dyDescent="0.25">
      <c r="S2291" s="1">
        <v>163</v>
      </c>
    </row>
    <row r="2292" spans="19:19" x14ac:dyDescent="0.25">
      <c r="S2292" s="1">
        <v>239</v>
      </c>
    </row>
    <row r="2293" spans="19:19" x14ac:dyDescent="0.25">
      <c r="S2293" s="1">
        <v>184</v>
      </c>
    </row>
    <row r="2294" spans="19:19" x14ac:dyDescent="0.25">
      <c r="S2294" s="1">
        <v>59</v>
      </c>
    </row>
    <row r="2295" spans="19:19" x14ac:dyDescent="0.25">
      <c r="S2295" s="1">
        <v>42</v>
      </c>
    </row>
    <row r="2296" spans="19:19" x14ac:dyDescent="0.25">
      <c r="S2296" s="1">
        <v>116</v>
      </c>
    </row>
    <row r="2297" spans="19:19" x14ac:dyDescent="0.25">
      <c r="S2297" s="1">
        <v>243</v>
      </c>
    </row>
    <row r="2298" spans="19:19" x14ac:dyDescent="0.25">
      <c r="S2298" s="1">
        <v>66</v>
      </c>
    </row>
    <row r="2299" spans="19:19" x14ac:dyDescent="0.25">
      <c r="S2299" s="1">
        <v>27</v>
      </c>
    </row>
    <row r="2300" spans="19:19" x14ac:dyDescent="0.25">
      <c r="S2300" s="1">
        <v>53</v>
      </c>
    </row>
    <row r="2301" spans="19:19" x14ac:dyDescent="0.25">
      <c r="S2301" s="1">
        <v>19</v>
      </c>
    </row>
    <row r="2302" spans="19:19" x14ac:dyDescent="0.25">
      <c r="S2302" s="1">
        <v>103</v>
      </c>
    </row>
    <row r="2303" spans="19:19" x14ac:dyDescent="0.25">
      <c r="S2303" s="1">
        <v>115</v>
      </c>
    </row>
    <row r="2304" spans="19:19" x14ac:dyDescent="0.25">
      <c r="S2304" s="1">
        <v>217</v>
      </c>
    </row>
    <row r="2305" spans="19:19" x14ac:dyDescent="0.25">
      <c r="S2305" s="1">
        <v>33</v>
      </c>
    </row>
    <row r="2306" spans="19:19" x14ac:dyDescent="0.25">
      <c r="S2306" s="1">
        <v>245</v>
      </c>
    </row>
    <row r="2307" spans="19:19" x14ac:dyDescent="0.25">
      <c r="S2307" s="1">
        <v>35</v>
      </c>
    </row>
    <row r="2308" spans="19:19" x14ac:dyDescent="0.25">
      <c r="S2308" s="1">
        <v>2</v>
      </c>
    </row>
    <row r="2309" spans="19:19" x14ac:dyDescent="0.25">
      <c r="S2309" s="1">
        <v>12</v>
      </c>
    </row>
    <row r="2310" spans="19:19" x14ac:dyDescent="0.25">
      <c r="S2310" s="1">
        <v>63</v>
      </c>
    </row>
    <row r="2311" spans="19:19" x14ac:dyDescent="0.25">
      <c r="S2311" s="1">
        <v>80</v>
      </c>
    </row>
    <row r="2312" spans="19:19" x14ac:dyDescent="0.25">
      <c r="S2312" s="1">
        <v>145</v>
      </c>
    </row>
    <row r="2313" spans="19:19" x14ac:dyDescent="0.25">
      <c r="S2313" s="1">
        <v>66</v>
      </c>
    </row>
    <row r="2314" spans="19:19" x14ac:dyDescent="0.25">
      <c r="S2314" s="1">
        <v>158</v>
      </c>
    </row>
    <row r="2315" spans="19:19" x14ac:dyDescent="0.25">
      <c r="S2315" s="1">
        <v>103</v>
      </c>
    </row>
    <row r="2316" spans="19:19" x14ac:dyDescent="0.25">
      <c r="S2316" s="1">
        <v>154</v>
      </c>
    </row>
    <row r="2317" spans="19:19" x14ac:dyDescent="0.25">
      <c r="S2317" s="1">
        <v>67</v>
      </c>
    </row>
    <row r="2318" spans="19:19" x14ac:dyDescent="0.25">
      <c r="S2318" s="1">
        <v>20</v>
      </c>
    </row>
    <row r="2319" spans="19:19" x14ac:dyDescent="0.25">
      <c r="S2319" s="1">
        <v>118</v>
      </c>
    </row>
    <row r="2320" spans="19:19" x14ac:dyDescent="0.25">
      <c r="S2320" s="1">
        <v>134</v>
      </c>
    </row>
    <row r="2321" spans="19:19" x14ac:dyDescent="0.25">
      <c r="S2321" s="1">
        <v>87</v>
      </c>
    </row>
    <row r="2322" spans="19:19" x14ac:dyDescent="0.25">
      <c r="S2322" s="1">
        <v>220</v>
      </c>
    </row>
    <row r="2323" spans="19:19" x14ac:dyDescent="0.25">
      <c r="S2323" s="1">
        <v>139</v>
      </c>
    </row>
    <row r="2324" spans="19:19" x14ac:dyDescent="0.25">
      <c r="S2324" s="1">
        <v>118</v>
      </c>
    </row>
    <row r="2325" spans="19:19" x14ac:dyDescent="0.25">
      <c r="S2325" s="1">
        <v>254</v>
      </c>
    </row>
    <row r="2326" spans="19:19" x14ac:dyDescent="0.25">
      <c r="S2326" s="1">
        <v>31</v>
      </c>
    </row>
    <row r="2327" spans="19:19" x14ac:dyDescent="0.25">
      <c r="S2327" s="1">
        <v>126</v>
      </c>
    </row>
    <row r="2328" spans="19:19" x14ac:dyDescent="0.25">
      <c r="S2328" s="1">
        <v>43</v>
      </c>
    </row>
    <row r="2329" spans="19:19" x14ac:dyDescent="0.25">
      <c r="S2329" s="1">
        <v>58</v>
      </c>
    </row>
    <row r="2330" spans="19:19" x14ac:dyDescent="0.25">
      <c r="S2330" s="1">
        <v>225</v>
      </c>
    </row>
    <row r="2331" spans="19:19" x14ac:dyDescent="0.25">
      <c r="S2331" s="1">
        <v>40</v>
      </c>
    </row>
    <row r="2332" spans="19:19" x14ac:dyDescent="0.25">
      <c r="S2332" s="1">
        <v>129</v>
      </c>
    </row>
    <row r="2333" spans="19:19" x14ac:dyDescent="0.25">
      <c r="S2333" s="1">
        <v>49</v>
      </c>
    </row>
    <row r="2334" spans="19:19" x14ac:dyDescent="0.25">
      <c r="S2334" s="1">
        <v>103</v>
      </c>
    </row>
    <row r="2335" spans="19:19" x14ac:dyDescent="0.25">
      <c r="S2335" s="1">
        <v>206</v>
      </c>
    </row>
    <row r="2336" spans="19:19" x14ac:dyDescent="0.25">
      <c r="S2336" s="1">
        <v>172</v>
      </c>
    </row>
    <row r="2337" spans="19:19" x14ac:dyDescent="0.25">
      <c r="S2337" s="1">
        <v>136</v>
      </c>
    </row>
    <row r="2338" spans="19:19" x14ac:dyDescent="0.25">
      <c r="S2338" s="1">
        <v>61</v>
      </c>
    </row>
    <row r="2339" spans="19:19" x14ac:dyDescent="0.25">
      <c r="S2339" s="1">
        <v>110</v>
      </c>
    </row>
    <row r="2340" spans="19:19" x14ac:dyDescent="0.25">
      <c r="S2340" s="1">
        <v>74</v>
      </c>
    </row>
    <row r="2341" spans="19:19" x14ac:dyDescent="0.25">
      <c r="S2341" s="1">
        <v>31</v>
      </c>
    </row>
    <row r="2342" spans="19:19" x14ac:dyDescent="0.25">
      <c r="S2342" s="1">
        <v>138</v>
      </c>
    </row>
    <row r="2343" spans="19:19" x14ac:dyDescent="0.25">
      <c r="S2343" s="1">
        <v>47</v>
      </c>
    </row>
    <row r="2344" spans="19:19" x14ac:dyDescent="0.25">
      <c r="S2344" s="1">
        <v>244</v>
      </c>
    </row>
    <row r="2345" spans="19:19" x14ac:dyDescent="0.25">
      <c r="S2345" s="1">
        <v>99</v>
      </c>
    </row>
    <row r="2346" spans="19:19" x14ac:dyDescent="0.25">
      <c r="S2346" s="1">
        <v>246</v>
      </c>
    </row>
    <row r="2347" spans="19:19" x14ac:dyDescent="0.25">
      <c r="S2347" s="1">
        <v>77</v>
      </c>
    </row>
    <row r="2348" spans="19:19" x14ac:dyDescent="0.25">
      <c r="S2348" s="1">
        <v>221</v>
      </c>
    </row>
    <row r="2349" spans="19:19" x14ac:dyDescent="0.25">
      <c r="S2349" s="1">
        <v>194</v>
      </c>
    </row>
    <row r="2350" spans="19:19" x14ac:dyDescent="0.25">
      <c r="S2350" s="1">
        <v>122</v>
      </c>
    </row>
    <row r="2351" spans="19:19" x14ac:dyDescent="0.25">
      <c r="S2351" s="1">
        <v>96</v>
      </c>
    </row>
    <row r="2352" spans="19:19" x14ac:dyDescent="0.25">
      <c r="S2352" s="1">
        <v>48</v>
      </c>
    </row>
    <row r="2353" spans="19:19" x14ac:dyDescent="0.25">
      <c r="S2353" s="1">
        <v>47</v>
      </c>
    </row>
    <row r="2354" spans="19:19" x14ac:dyDescent="0.25">
      <c r="S2354" s="1">
        <v>65</v>
      </c>
    </row>
    <row r="2355" spans="19:19" x14ac:dyDescent="0.25">
      <c r="S2355" s="1">
        <v>226</v>
      </c>
    </row>
    <row r="2356" spans="19:19" x14ac:dyDescent="0.25">
      <c r="S2356" s="1">
        <v>226</v>
      </c>
    </row>
    <row r="2357" spans="19:19" x14ac:dyDescent="0.25">
      <c r="S2357" s="1">
        <v>131</v>
      </c>
    </row>
    <row r="2358" spans="19:19" x14ac:dyDescent="0.25">
      <c r="S2358" s="1">
        <v>160</v>
      </c>
    </row>
    <row r="2359" spans="19:19" x14ac:dyDescent="0.25">
      <c r="S2359" s="1">
        <v>201</v>
      </c>
    </row>
    <row r="2360" spans="19:19" x14ac:dyDescent="0.25">
      <c r="S2360" s="1">
        <v>173</v>
      </c>
    </row>
    <row r="2361" spans="19:19" x14ac:dyDescent="0.25">
      <c r="S2361" s="1">
        <v>198</v>
      </c>
    </row>
    <row r="2362" spans="19:19" x14ac:dyDescent="0.25">
      <c r="S2362" s="1">
        <v>197</v>
      </c>
    </row>
    <row r="2363" spans="19:19" x14ac:dyDescent="0.25">
      <c r="S2363" s="1">
        <v>80</v>
      </c>
    </row>
    <row r="2364" spans="19:19" x14ac:dyDescent="0.25">
      <c r="S2364" s="1">
        <v>62</v>
      </c>
    </row>
    <row r="2365" spans="19:19" x14ac:dyDescent="0.25">
      <c r="S2365" s="1">
        <v>207</v>
      </c>
    </row>
    <row r="2366" spans="19:19" x14ac:dyDescent="0.25">
      <c r="S2366" s="1">
        <v>105</v>
      </c>
    </row>
    <row r="2367" spans="19:19" x14ac:dyDescent="0.25">
      <c r="S2367" s="1">
        <v>63</v>
      </c>
    </row>
    <row r="2368" spans="19:19" x14ac:dyDescent="0.25">
      <c r="S2368" s="1">
        <v>30</v>
      </c>
    </row>
    <row r="2369" spans="19:19" x14ac:dyDescent="0.25">
      <c r="S2369" s="1">
        <v>4</v>
      </c>
    </row>
    <row r="2370" spans="19:19" x14ac:dyDescent="0.25">
      <c r="S2370" s="1">
        <v>48</v>
      </c>
    </row>
    <row r="2371" spans="19:19" x14ac:dyDescent="0.25">
      <c r="S2371" s="1">
        <v>214</v>
      </c>
    </row>
    <row r="2372" spans="19:19" x14ac:dyDescent="0.25">
      <c r="S2372" s="1">
        <v>243</v>
      </c>
    </row>
    <row r="2373" spans="19:19" x14ac:dyDescent="0.25">
      <c r="S2373" s="1">
        <v>6</v>
      </c>
    </row>
    <row r="2374" spans="19:19" x14ac:dyDescent="0.25">
      <c r="S2374" s="1">
        <v>82</v>
      </c>
    </row>
    <row r="2375" spans="19:19" x14ac:dyDescent="0.25">
      <c r="S2375" s="1">
        <v>236</v>
      </c>
    </row>
    <row r="2376" spans="19:19" x14ac:dyDescent="0.25">
      <c r="S2376" s="1">
        <v>37</v>
      </c>
    </row>
    <row r="2377" spans="19:19" x14ac:dyDescent="0.25">
      <c r="S2377" s="1">
        <v>173</v>
      </c>
    </row>
    <row r="2378" spans="19:19" x14ac:dyDescent="0.25">
      <c r="S2378" s="1">
        <v>159</v>
      </c>
    </row>
    <row r="2379" spans="19:19" x14ac:dyDescent="0.25">
      <c r="S2379" s="1">
        <v>166</v>
      </c>
    </row>
    <row r="2380" spans="19:19" x14ac:dyDescent="0.25">
      <c r="S2380" s="1">
        <v>88</v>
      </c>
    </row>
    <row r="2381" spans="19:19" x14ac:dyDescent="0.25">
      <c r="S2381" s="1">
        <v>71</v>
      </c>
    </row>
    <row r="2382" spans="19:19" x14ac:dyDescent="0.25">
      <c r="S2382" s="1">
        <v>51</v>
      </c>
    </row>
    <row r="2383" spans="19:19" x14ac:dyDescent="0.25">
      <c r="S2383" s="1">
        <v>197</v>
      </c>
    </row>
    <row r="2384" spans="19:19" x14ac:dyDescent="0.25">
      <c r="S2384" s="1">
        <v>136</v>
      </c>
    </row>
    <row r="2385" spans="19:19" x14ac:dyDescent="0.25">
      <c r="S2385" s="1">
        <v>182</v>
      </c>
    </row>
    <row r="2386" spans="19:19" x14ac:dyDescent="0.25">
      <c r="S2386" s="1">
        <v>231</v>
      </c>
    </row>
    <row r="2387" spans="19:19" x14ac:dyDescent="0.25">
      <c r="S2387" s="1">
        <v>24</v>
      </c>
    </row>
    <row r="2388" spans="19:19" x14ac:dyDescent="0.25">
      <c r="S2388" s="1">
        <v>120</v>
      </c>
    </row>
    <row r="2389" spans="19:19" x14ac:dyDescent="0.25">
      <c r="S2389" s="1">
        <v>243</v>
      </c>
    </row>
    <row r="2390" spans="19:19" x14ac:dyDescent="0.25">
      <c r="S2390" s="1">
        <v>247</v>
      </c>
    </row>
    <row r="2391" spans="19:19" x14ac:dyDescent="0.25">
      <c r="S2391" s="1">
        <v>206</v>
      </c>
    </row>
    <row r="2392" spans="19:19" x14ac:dyDescent="0.25">
      <c r="S2392" s="1">
        <v>164</v>
      </c>
    </row>
    <row r="2393" spans="19:19" x14ac:dyDescent="0.25">
      <c r="S2393" s="1">
        <v>180</v>
      </c>
    </row>
    <row r="2394" spans="19:19" x14ac:dyDescent="0.25">
      <c r="S2394" s="1">
        <v>254</v>
      </c>
    </row>
    <row r="2395" spans="19:19" x14ac:dyDescent="0.25">
      <c r="S2395" s="1">
        <v>98</v>
      </c>
    </row>
    <row r="2396" spans="19:19" x14ac:dyDescent="0.25">
      <c r="S2396" s="1">
        <v>93</v>
      </c>
    </row>
    <row r="2397" spans="19:19" x14ac:dyDescent="0.25">
      <c r="S2397" s="1">
        <v>49</v>
      </c>
    </row>
    <row r="2398" spans="19:19" x14ac:dyDescent="0.25">
      <c r="S2398" s="1">
        <v>91</v>
      </c>
    </row>
    <row r="2399" spans="19:19" x14ac:dyDescent="0.25">
      <c r="S2399" s="1">
        <v>177</v>
      </c>
    </row>
    <row r="2400" spans="19:19" x14ac:dyDescent="0.25">
      <c r="S2400" s="1">
        <v>6</v>
      </c>
    </row>
    <row r="2401" spans="19:19" x14ac:dyDescent="0.25">
      <c r="S2401" s="1">
        <v>143</v>
      </c>
    </row>
    <row r="2402" spans="19:19" x14ac:dyDescent="0.25">
      <c r="S2402" s="1">
        <v>103</v>
      </c>
    </row>
    <row r="2403" spans="19:19" x14ac:dyDescent="0.25">
      <c r="S2403" s="1">
        <v>160</v>
      </c>
    </row>
    <row r="2404" spans="19:19" x14ac:dyDescent="0.25">
      <c r="S2404" s="1">
        <v>50</v>
      </c>
    </row>
    <row r="2405" spans="19:19" x14ac:dyDescent="0.25">
      <c r="S2405" s="1">
        <v>209</v>
      </c>
    </row>
    <row r="2406" spans="19:19" x14ac:dyDescent="0.25">
      <c r="S2406" s="1">
        <v>255</v>
      </c>
    </row>
    <row r="2407" spans="19:19" x14ac:dyDescent="0.25">
      <c r="S2407" s="1">
        <v>219</v>
      </c>
    </row>
    <row r="2408" spans="19:19" x14ac:dyDescent="0.25">
      <c r="S2408" s="1">
        <v>121</v>
      </c>
    </row>
    <row r="2409" spans="19:19" x14ac:dyDescent="0.25">
      <c r="S2409" s="1">
        <v>31</v>
      </c>
    </row>
    <row r="2410" spans="19:19" x14ac:dyDescent="0.25">
      <c r="S2410" s="1">
        <v>84</v>
      </c>
    </row>
    <row r="2411" spans="19:19" x14ac:dyDescent="0.25">
      <c r="S2411" s="1">
        <v>126</v>
      </c>
    </row>
    <row r="2412" spans="19:19" x14ac:dyDescent="0.25">
      <c r="S2412" s="1">
        <v>240</v>
      </c>
    </row>
    <row r="2413" spans="19:19" x14ac:dyDescent="0.25">
      <c r="S2413" s="1">
        <v>32</v>
      </c>
    </row>
    <row r="2414" spans="19:19" x14ac:dyDescent="0.25">
      <c r="S2414" s="1">
        <v>47</v>
      </c>
    </row>
    <row r="2415" spans="19:19" x14ac:dyDescent="0.25">
      <c r="S2415" s="1">
        <v>76</v>
      </c>
    </row>
    <row r="2416" spans="19:19" x14ac:dyDescent="0.25">
      <c r="S2416" s="1">
        <v>178</v>
      </c>
    </row>
    <row r="2417" spans="19:19" x14ac:dyDescent="0.25">
      <c r="S2417" s="1">
        <v>171</v>
      </c>
    </row>
    <row r="2418" spans="19:19" x14ac:dyDescent="0.25">
      <c r="S2418" s="1">
        <v>200</v>
      </c>
    </row>
    <row r="2419" spans="19:19" x14ac:dyDescent="0.25">
      <c r="S2419" s="1">
        <v>203</v>
      </c>
    </row>
    <row r="2420" spans="19:19" x14ac:dyDescent="0.25">
      <c r="S2420" s="1">
        <v>232</v>
      </c>
    </row>
    <row r="2421" spans="19:19" x14ac:dyDescent="0.25">
      <c r="S2421" s="1">
        <v>229</v>
      </c>
    </row>
    <row r="2422" spans="19:19" x14ac:dyDescent="0.25">
      <c r="S2422" s="1">
        <v>142</v>
      </c>
    </row>
    <row r="2423" spans="19:19" x14ac:dyDescent="0.25">
      <c r="S2423" s="1">
        <v>3</v>
      </c>
    </row>
    <row r="2424" spans="19:19" x14ac:dyDescent="0.25">
      <c r="S2424" s="1">
        <v>66</v>
      </c>
    </row>
    <row r="2425" spans="19:19" x14ac:dyDescent="0.25">
      <c r="S2425" s="1">
        <v>179</v>
      </c>
    </row>
    <row r="2426" spans="19:19" x14ac:dyDescent="0.25">
      <c r="S2426" s="1">
        <v>26</v>
      </c>
    </row>
    <row r="2427" spans="19:19" x14ac:dyDescent="0.25">
      <c r="S2427" s="1">
        <v>24</v>
      </c>
    </row>
    <row r="2428" spans="19:19" x14ac:dyDescent="0.25">
      <c r="S2428" s="1">
        <v>101</v>
      </c>
    </row>
    <row r="2429" spans="19:19" x14ac:dyDescent="0.25">
      <c r="S2429" s="1">
        <v>176</v>
      </c>
    </row>
    <row r="2430" spans="19:19" x14ac:dyDescent="0.25">
      <c r="S2430" s="1">
        <v>231</v>
      </c>
    </row>
    <row r="2431" spans="19:19" x14ac:dyDescent="0.25">
      <c r="S2431" s="1">
        <v>234</v>
      </c>
    </row>
    <row r="2432" spans="19:19" x14ac:dyDescent="0.25">
      <c r="S2432" s="1">
        <v>247</v>
      </c>
    </row>
    <row r="2433" spans="19:19" x14ac:dyDescent="0.25">
      <c r="S2433" s="1">
        <v>93</v>
      </c>
    </row>
    <row r="2434" spans="19:19" x14ac:dyDescent="0.25">
      <c r="S2434" s="1">
        <v>1</v>
      </c>
    </row>
    <row r="2435" spans="19:19" x14ac:dyDescent="0.25">
      <c r="S2435" s="1">
        <v>48</v>
      </c>
    </row>
    <row r="2436" spans="19:19" x14ac:dyDescent="0.25">
      <c r="S2436" s="1">
        <v>255</v>
      </c>
    </row>
    <row r="2437" spans="19:19" x14ac:dyDescent="0.25">
      <c r="S2437" s="1">
        <v>219</v>
      </c>
    </row>
    <row r="2438" spans="19:19" x14ac:dyDescent="0.25">
      <c r="S2438" s="1">
        <v>134</v>
      </c>
    </row>
    <row r="2439" spans="19:19" x14ac:dyDescent="0.25">
      <c r="S2439" s="1">
        <v>27</v>
      </c>
    </row>
    <row r="2440" spans="19:19" x14ac:dyDescent="0.25">
      <c r="S2440" s="1">
        <v>132</v>
      </c>
    </row>
    <row r="2441" spans="19:19" x14ac:dyDescent="0.25">
      <c r="S2441" s="1">
        <v>166</v>
      </c>
    </row>
    <row r="2442" spans="19:19" x14ac:dyDescent="0.25">
      <c r="S2442" s="1">
        <v>238</v>
      </c>
    </row>
    <row r="2443" spans="19:19" x14ac:dyDescent="0.25">
      <c r="S2443" s="1">
        <v>68</v>
      </c>
    </row>
    <row r="2444" spans="19:19" x14ac:dyDescent="0.25">
      <c r="S2444" s="1">
        <v>80</v>
      </c>
    </row>
    <row r="2445" spans="19:19" x14ac:dyDescent="0.25">
      <c r="S2445" s="1">
        <v>0</v>
      </c>
    </row>
    <row r="2446" spans="19:19" x14ac:dyDescent="0.25">
      <c r="S2446" s="1">
        <v>74</v>
      </c>
    </row>
    <row r="2447" spans="19:19" x14ac:dyDescent="0.25">
      <c r="S2447" s="1">
        <v>208</v>
      </c>
    </row>
    <row r="2448" spans="19:19" x14ac:dyDescent="0.25">
      <c r="S2448" s="1">
        <v>114</v>
      </c>
    </row>
    <row r="2449" spans="19:19" x14ac:dyDescent="0.25">
      <c r="S2449" s="1">
        <v>194</v>
      </c>
    </row>
    <row r="2450" spans="19:19" x14ac:dyDescent="0.25">
      <c r="S2450" s="1">
        <v>102</v>
      </c>
    </row>
    <row r="2451" spans="19:19" x14ac:dyDescent="0.25">
      <c r="S2451" s="1">
        <v>93</v>
      </c>
    </row>
    <row r="2452" spans="19:19" x14ac:dyDescent="0.25">
      <c r="S2452" s="1">
        <v>232</v>
      </c>
    </row>
    <row r="2453" spans="19:19" x14ac:dyDescent="0.25">
      <c r="S2453" s="1">
        <v>158</v>
      </c>
    </row>
    <row r="2454" spans="19:19" x14ac:dyDescent="0.25">
      <c r="S2454" s="1">
        <v>142</v>
      </c>
    </row>
    <row r="2455" spans="19:19" x14ac:dyDescent="0.25">
      <c r="S2455" s="1">
        <v>43</v>
      </c>
    </row>
    <row r="2456" spans="19:19" x14ac:dyDescent="0.25">
      <c r="S2456" s="1">
        <v>78</v>
      </c>
    </row>
    <row r="2457" spans="19:19" x14ac:dyDescent="0.25">
      <c r="S2457" s="1">
        <v>171</v>
      </c>
    </row>
    <row r="2458" spans="19:19" x14ac:dyDescent="0.25">
      <c r="S2458" s="1">
        <v>149</v>
      </c>
    </row>
    <row r="2459" spans="19:19" x14ac:dyDescent="0.25">
      <c r="S2459" s="1">
        <v>77</v>
      </c>
    </row>
    <row r="2460" spans="19:19" x14ac:dyDescent="0.25">
      <c r="S2460" s="1">
        <v>137</v>
      </c>
    </row>
    <row r="2461" spans="19:19" x14ac:dyDescent="0.25">
      <c r="S2461" s="1">
        <v>37</v>
      </c>
    </row>
    <row r="2462" spans="19:19" x14ac:dyDescent="0.25">
      <c r="S2462" s="1">
        <v>153</v>
      </c>
    </row>
    <row r="2463" spans="19:19" x14ac:dyDescent="0.25">
      <c r="S2463" s="1">
        <v>143</v>
      </c>
    </row>
    <row r="2464" spans="19:19" x14ac:dyDescent="0.25">
      <c r="S2464" s="1">
        <v>31</v>
      </c>
    </row>
    <row r="2465" spans="19:19" x14ac:dyDescent="0.25">
      <c r="S2465" s="1">
        <v>34</v>
      </c>
    </row>
    <row r="2466" spans="19:19" x14ac:dyDescent="0.25">
      <c r="S2466" s="1">
        <v>200</v>
      </c>
    </row>
    <row r="2467" spans="19:19" x14ac:dyDescent="0.25">
      <c r="S2467" s="1">
        <v>120</v>
      </c>
    </row>
    <row r="2468" spans="19:19" x14ac:dyDescent="0.25">
      <c r="S2468" s="1">
        <v>68</v>
      </c>
    </row>
    <row r="2469" spans="19:19" x14ac:dyDescent="0.25">
      <c r="S2469" s="1">
        <v>56</v>
      </c>
    </row>
    <row r="2470" spans="19:19" x14ac:dyDescent="0.25">
      <c r="S2470" s="1">
        <v>108</v>
      </c>
    </row>
    <row r="2471" spans="19:19" x14ac:dyDescent="0.25">
      <c r="S2471" s="1">
        <v>52</v>
      </c>
    </row>
    <row r="2472" spans="19:19" x14ac:dyDescent="0.25">
      <c r="S2472" s="1">
        <v>147</v>
      </c>
    </row>
    <row r="2473" spans="19:19" x14ac:dyDescent="0.25">
      <c r="S2473" s="1">
        <v>95</v>
      </c>
    </row>
    <row r="2474" spans="19:19" x14ac:dyDescent="0.25">
      <c r="S2474" s="1">
        <v>199</v>
      </c>
    </row>
    <row r="2475" spans="19:19" x14ac:dyDescent="0.25">
      <c r="S2475" s="1">
        <v>150</v>
      </c>
    </row>
    <row r="2476" spans="19:19" x14ac:dyDescent="0.25">
      <c r="S2476" s="1">
        <v>225</v>
      </c>
    </row>
    <row r="2477" spans="19:19" x14ac:dyDescent="0.25">
      <c r="S2477" s="1">
        <v>99</v>
      </c>
    </row>
    <row r="2478" spans="19:19" x14ac:dyDescent="0.25">
      <c r="S2478" s="1">
        <v>89</v>
      </c>
    </row>
    <row r="2479" spans="19:19" x14ac:dyDescent="0.25">
      <c r="S2479" s="1">
        <v>173</v>
      </c>
    </row>
    <row r="2480" spans="19:19" x14ac:dyDescent="0.25">
      <c r="S2480" s="1">
        <v>179</v>
      </c>
    </row>
    <row r="2481" spans="19:19" x14ac:dyDescent="0.25">
      <c r="S2481" s="1">
        <v>56</v>
      </c>
    </row>
    <row r="2482" spans="19:19" x14ac:dyDescent="0.25">
      <c r="S2482" s="1">
        <v>145</v>
      </c>
    </row>
    <row r="2483" spans="19:19" x14ac:dyDescent="0.25">
      <c r="S2483" s="1">
        <v>236</v>
      </c>
    </row>
    <row r="2484" spans="19:19" x14ac:dyDescent="0.25">
      <c r="S2484" s="1">
        <v>171</v>
      </c>
    </row>
    <row r="2485" spans="19:19" x14ac:dyDescent="0.25">
      <c r="S2485" s="1">
        <v>217</v>
      </c>
    </row>
    <row r="2486" spans="19:19" x14ac:dyDescent="0.25">
      <c r="S2486" s="1">
        <v>126</v>
      </c>
    </row>
    <row r="2487" spans="19:19" x14ac:dyDescent="0.25">
      <c r="S2487" s="1">
        <v>172</v>
      </c>
    </row>
    <row r="2488" spans="19:19" x14ac:dyDescent="0.25">
      <c r="S2488" s="1">
        <v>87</v>
      </c>
    </row>
    <row r="2489" spans="19:19" x14ac:dyDescent="0.25">
      <c r="S2489" s="1">
        <v>183</v>
      </c>
    </row>
    <row r="2490" spans="19:19" x14ac:dyDescent="0.25">
      <c r="S2490" s="1">
        <v>88</v>
      </c>
    </row>
    <row r="2491" spans="19:19" x14ac:dyDescent="0.25">
      <c r="S2491" s="1">
        <v>167</v>
      </c>
    </row>
    <row r="2492" spans="19:19" x14ac:dyDescent="0.25">
      <c r="S2492" s="1">
        <v>207</v>
      </c>
    </row>
    <row r="2493" spans="19:19" x14ac:dyDescent="0.25">
      <c r="S2493" s="1">
        <v>214</v>
      </c>
    </row>
    <row r="2494" spans="19:19" x14ac:dyDescent="0.25">
      <c r="S2494" s="1">
        <v>51</v>
      </c>
    </row>
    <row r="2495" spans="19:19" x14ac:dyDescent="0.25">
      <c r="S2495" s="1">
        <v>14</v>
      </c>
    </row>
    <row r="2496" spans="19:19" x14ac:dyDescent="0.25">
      <c r="S2496" s="1">
        <v>36</v>
      </c>
    </row>
    <row r="2497" spans="19:19" x14ac:dyDescent="0.25">
      <c r="S2497" s="1">
        <v>2</v>
      </c>
    </row>
    <row r="2498" spans="19:19" x14ac:dyDescent="0.25">
      <c r="S2498" s="1">
        <v>202</v>
      </c>
    </row>
    <row r="2499" spans="19:19" x14ac:dyDescent="0.25">
      <c r="S2499" s="1">
        <v>113</v>
      </c>
    </row>
    <row r="2500" spans="19:19" x14ac:dyDescent="0.25">
      <c r="S2500" s="1">
        <v>72</v>
      </c>
    </row>
    <row r="2501" spans="19:19" x14ac:dyDescent="0.25">
      <c r="S2501" s="1">
        <v>65</v>
      </c>
    </row>
    <row r="2502" spans="19:19" x14ac:dyDescent="0.25">
      <c r="S2502" s="1">
        <v>146</v>
      </c>
    </row>
    <row r="2503" spans="19:19" x14ac:dyDescent="0.25">
      <c r="S2503" s="1">
        <v>188</v>
      </c>
    </row>
    <row r="2504" spans="19:19" x14ac:dyDescent="0.25">
      <c r="S2504" s="1">
        <v>145</v>
      </c>
    </row>
    <row r="2505" spans="19:19" x14ac:dyDescent="0.25">
      <c r="S2505" s="1">
        <v>124</v>
      </c>
    </row>
    <row r="2506" spans="19:19" x14ac:dyDescent="0.25">
      <c r="S2506" s="1">
        <v>168</v>
      </c>
    </row>
    <row r="2507" spans="19:19" x14ac:dyDescent="0.25">
      <c r="S2507" s="1">
        <v>12</v>
      </c>
    </row>
    <row r="2508" spans="19:19" x14ac:dyDescent="0.25">
      <c r="S2508" s="1">
        <v>225</v>
      </c>
    </row>
    <row r="2509" spans="19:19" x14ac:dyDescent="0.25">
      <c r="S2509" s="1">
        <v>45</v>
      </c>
    </row>
    <row r="2510" spans="19:19" x14ac:dyDescent="0.25">
      <c r="S2510" s="1">
        <v>122</v>
      </c>
    </row>
    <row r="2511" spans="19:19" x14ac:dyDescent="0.25">
      <c r="S2511" s="1">
        <v>13</v>
      </c>
    </row>
    <row r="2512" spans="19:19" x14ac:dyDescent="0.25">
      <c r="S2512" s="1">
        <v>172</v>
      </c>
    </row>
    <row r="2513" spans="19:19" x14ac:dyDescent="0.25">
      <c r="S2513" s="1">
        <v>12</v>
      </c>
    </row>
    <row r="2514" spans="19:19" x14ac:dyDescent="0.25">
      <c r="S2514" s="1">
        <v>125</v>
      </c>
    </row>
    <row r="2515" spans="19:19" x14ac:dyDescent="0.25">
      <c r="S2515" s="1">
        <v>231</v>
      </c>
    </row>
    <row r="2516" spans="19:19" x14ac:dyDescent="0.25">
      <c r="S2516" s="1">
        <v>120</v>
      </c>
    </row>
    <row r="2517" spans="19:19" x14ac:dyDescent="0.25">
      <c r="S2517" s="1">
        <v>51</v>
      </c>
    </row>
    <row r="2518" spans="19:19" x14ac:dyDescent="0.25">
      <c r="S2518" s="1">
        <v>213</v>
      </c>
    </row>
    <row r="2519" spans="19:19" x14ac:dyDescent="0.25">
      <c r="S2519" s="1">
        <v>182</v>
      </c>
    </row>
    <row r="2520" spans="19:19" x14ac:dyDescent="0.25">
      <c r="S2520" s="1">
        <v>121</v>
      </c>
    </row>
    <row r="2521" spans="19:19" x14ac:dyDescent="0.25">
      <c r="S2521" s="1">
        <v>69</v>
      </c>
    </row>
    <row r="2522" spans="19:19" x14ac:dyDescent="0.25">
      <c r="S2522" s="1">
        <v>152</v>
      </c>
    </row>
    <row r="2523" spans="19:19" x14ac:dyDescent="0.25">
      <c r="S2523" s="1">
        <v>108</v>
      </c>
    </row>
    <row r="2524" spans="19:19" x14ac:dyDescent="0.25">
      <c r="S2524" s="1">
        <v>243</v>
      </c>
    </row>
    <row r="2525" spans="19:19" x14ac:dyDescent="0.25">
      <c r="S2525" s="1">
        <v>70</v>
      </c>
    </row>
    <row r="2526" spans="19:19" x14ac:dyDescent="0.25">
      <c r="S2526" s="1">
        <v>75</v>
      </c>
    </row>
    <row r="2527" spans="19:19" x14ac:dyDescent="0.25">
      <c r="S2527" s="1">
        <v>185</v>
      </c>
    </row>
    <row r="2528" spans="19:19" x14ac:dyDescent="0.25">
      <c r="S2528" s="1">
        <v>114</v>
      </c>
    </row>
    <row r="2529" spans="19:19" x14ac:dyDescent="0.25">
      <c r="S2529" s="1">
        <v>229</v>
      </c>
    </row>
    <row r="2530" spans="19:19" x14ac:dyDescent="0.25">
      <c r="S2530" s="1">
        <v>55</v>
      </c>
    </row>
    <row r="2531" spans="19:19" x14ac:dyDescent="0.25">
      <c r="S2531" s="1">
        <v>3</v>
      </c>
    </row>
    <row r="2532" spans="19:19" x14ac:dyDescent="0.25">
      <c r="S2532" s="1">
        <v>83</v>
      </c>
    </row>
    <row r="2533" spans="19:19" x14ac:dyDescent="0.25">
      <c r="S2533" s="1">
        <v>193</v>
      </c>
    </row>
    <row r="2534" spans="19:19" x14ac:dyDescent="0.25">
      <c r="S2534" s="1">
        <v>191</v>
      </c>
    </row>
    <row r="2535" spans="19:19" x14ac:dyDescent="0.25">
      <c r="S2535" s="1">
        <v>12</v>
      </c>
    </row>
    <row r="2536" spans="19:19" x14ac:dyDescent="0.25">
      <c r="S2536" s="1">
        <v>252</v>
      </c>
    </row>
    <row r="2537" spans="19:19" x14ac:dyDescent="0.25">
      <c r="S2537" s="1">
        <v>173</v>
      </c>
    </row>
    <row r="2538" spans="19:19" x14ac:dyDescent="0.25">
      <c r="S2538" s="1">
        <v>164</v>
      </c>
    </row>
    <row r="2539" spans="19:19" x14ac:dyDescent="0.25">
      <c r="S2539" s="1">
        <v>164</v>
      </c>
    </row>
    <row r="2540" spans="19:19" x14ac:dyDescent="0.25">
      <c r="S2540" s="1">
        <v>191</v>
      </c>
    </row>
    <row r="2541" spans="19:19" x14ac:dyDescent="0.25">
      <c r="S2541" s="1">
        <v>28</v>
      </c>
    </row>
    <row r="2542" spans="19:19" x14ac:dyDescent="0.25">
      <c r="S2542" s="1">
        <v>5</v>
      </c>
    </row>
    <row r="2543" spans="19:19" x14ac:dyDescent="0.25">
      <c r="S2543" s="1">
        <v>181</v>
      </c>
    </row>
    <row r="2544" spans="19:19" x14ac:dyDescent="0.25">
      <c r="S2544" s="1">
        <v>55</v>
      </c>
    </row>
    <row r="2545" spans="19:19" x14ac:dyDescent="0.25">
      <c r="S2545" s="1">
        <v>209</v>
      </c>
    </row>
    <row r="2546" spans="19:19" x14ac:dyDescent="0.25">
      <c r="S2546" s="1">
        <v>159</v>
      </c>
    </row>
    <row r="2547" spans="19:19" x14ac:dyDescent="0.25">
      <c r="S2547" s="1">
        <v>166</v>
      </c>
    </row>
    <row r="2548" spans="19:19" x14ac:dyDescent="0.25">
      <c r="S2548" s="1">
        <v>117</v>
      </c>
    </row>
    <row r="2549" spans="19:19" x14ac:dyDescent="0.25">
      <c r="S2549" s="1">
        <v>58</v>
      </c>
    </row>
    <row r="2550" spans="19:19" x14ac:dyDescent="0.25">
      <c r="S2550" s="1">
        <v>11</v>
      </c>
    </row>
    <row r="2551" spans="19:19" x14ac:dyDescent="0.25">
      <c r="S2551" s="1">
        <v>138</v>
      </c>
    </row>
    <row r="2552" spans="19:19" x14ac:dyDescent="0.25">
      <c r="S2552" s="1">
        <v>242</v>
      </c>
    </row>
    <row r="2553" spans="19:19" x14ac:dyDescent="0.25">
      <c r="S2553" s="1">
        <v>14</v>
      </c>
    </row>
    <row r="2554" spans="19:19" x14ac:dyDescent="0.25">
      <c r="S2554" s="1">
        <v>222</v>
      </c>
    </row>
    <row r="2555" spans="19:19" x14ac:dyDescent="0.25">
      <c r="S2555" s="1">
        <v>107</v>
      </c>
    </row>
    <row r="2556" spans="19:19" x14ac:dyDescent="0.25">
      <c r="S2556" s="1">
        <v>187</v>
      </c>
    </row>
    <row r="2557" spans="19:19" x14ac:dyDescent="0.25">
      <c r="S2557" s="1">
        <v>157</v>
      </c>
    </row>
    <row r="2558" spans="19:19" x14ac:dyDescent="0.25">
      <c r="S2558" s="1">
        <v>97</v>
      </c>
    </row>
    <row r="2559" spans="19:19" x14ac:dyDescent="0.25">
      <c r="S2559" s="1">
        <v>83</v>
      </c>
    </row>
    <row r="2560" spans="19:19" x14ac:dyDescent="0.25">
      <c r="S2560" s="1">
        <v>42</v>
      </c>
    </row>
    <row r="2561" spans="19:19" x14ac:dyDescent="0.25">
      <c r="S2561" s="1">
        <v>23</v>
      </c>
    </row>
    <row r="2562" spans="19:19" x14ac:dyDescent="0.25">
      <c r="S2562" s="1">
        <v>214</v>
      </c>
    </row>
    <row r="2563" spans="19:19" x14ac:dyDescent="0.25">
      <c r="S2563" s="1">
        <v>180</v>
      </c>
    </row>
    <row r="2564" spans="19:19" x14ac:dyDescent="0.25">
      <c r="S2564" s="1">
        <v>222</v>
      </c>
    </row>
    <row r="2565" spans="19:19" x14ac:dyDescent="0.25">
      <c r="S2565" s="1">
        <v>173</v>
      </c>
    </row>
    <row r="2566" spans="19:19" x14ac:dyDescent="0.25">
      <c r="S2566" s="1">
        <v>33</v>
      </c>
    </row>
    <row r="2567" spans="19:19" x14ac:dyDescent="0.25">
      <c r="S2567" s="1">
        <v>235</v>
      </c>
    </row>
    <row r="2568" spans="19:19" x14ac:dyDescent="0.25">
      <c r="S2568" s="1">
        <v>54</v>
      </c>
    </row>
    <row r="2569" spans="19:19" x14ac:dyDescent="0.25">
      <c r="S2569" s="1">
        <v>154</v>
      </c>
    </row>
    <row r="2570" spans="19:19" x14ac:dyDescent="0.25">
      <c r="S2570" s="1">
        <v>198</v>
      </c>
    </row>
    <row r="2571" spans="19:19" x14ac:dyDescent="0.25">
      <c r="S2571" s="1">
        <v>61</v>
      </c>
    </row>
    <row r="2572" spans="19:19" x14ac:dyDescent="0.25">
      <c r="S2572" s="1">
        <v>85</v>
      </c>
    </row>
    <row r="2573" spans="19:19" x14ac:dyDescent="0.25">
      <c r="S2573" s="1">
        <v>214</v>
      </c>
    </row>
    <row r="2574" spans="19:19" x14ac:dyDescent="0.25">
      <c r="S2574" s="1">
        <v>204</v>
      </c>
    </row>
    <row r="2575" spans="19:19" x14ac:dyDescent="0.25">
      <c r="S2575" s="1">
        <v>205</v>
      </c>
    </row>
    <row r="2576" spans="19:19" x14ac:dyDescent="0.25">
      <c r="S2576" s="1">
        <v>35</v>
      </c>
    </row>
    <row r="2577" spans="19:19" x14ac:dyDescent="0.25">
      <c r="S2577" s="1">
        <v>134</v>
      </c>
    </row>
    <row r="2578" spans="19:19" x14ac:dyDescent="0.25">
      <c r="S2578" s="1">
        <v>208</v>
      </c>
    </row>
    <row r="2579" spans="19:19" x14ac:dyDescent="0.25">
      <c r="S2579" s="1">
        <v>242</v>
      </c>
    </row>
    <row r="2580" spans="19:19" x14ac:dyDescent="0.25">
      <c r="S2580" s="1">
        <v>160</v>
      </c>
    </row>
    <row r="2581" spans="19:19" x14ac:dyDescent="0.25">
      <c r="S2581" s="1">
        <v>44</v>
      </c>
    </row>
    <row r="2582" spans="19:19" x14ac:dyDescent="0.25">
      <c r="S2582" s="1">
        <v>251</v>
      </c>
    </row>
    <row r="2583" spans="19:19" x14ac:dyDescent="0.25">
      <c r="S2583" s="1">
        <v>220</v>
      </c>
    </row>
    <row r="2584" spans="19:19" x14ac:dyDescent="0.25">
      <c r="S2584" s="1">
        <v>167</v>
      </c>
    </row>
    <row r="2585" spans="19:19" x14ac:dyDescent="0.25">
      <c r="S2585" s="1">
        <v>34</v>
      </c>
    </row>
    <row r="2586" spans="19:19" x14ac:dyDescent="0.25">
      <c r="S2586" s="1">
        <v>229</v>
      </c>
    </row>
    <row r="2587" spans="19:19" x14ac:dyDescent="0.25">
      <c r="S2587" s="1">
        <v>26</v>
      </c>
    </row>
    <row r="2588" spans="19:19" x14ac:dyDescent="0.25">
      <c r="S2588" s="1">
        <v>140</v>
      </c>
    </row>
    <row r="2589" spans="19:19" x14ac:dyDescent="0.25">
      <c r="S2589" s="1">
        <v>10</v>
      </c>
    </row>
    <row r="2590" spans="19:19" x14ac:dyDescent="0.25">
      <c r="S2590" s="1">
        <v>28</v>
      </c>
    </row>
    <row r="2591" spans="19:19" x14ac:dyDescent="0.25">
      <c r="S2591" s="1">
        <v>183</v>
      </c>
    </row>
    <row r="2592" spans="19:19" x14ac:dyDescent="0.25">
      <c r="S2592" s="1">
        <v>132</v>
      </c>
    </row>
    <row r="2593" spans="19:19" x14ac:dyDescent="0.25">
      <c r="S2593" s="1">
        <v>32</v>
      </c>
    </row>
    <row r="2594" spans="19:19" x14ac:dyDescent="0.25">
      <c r="S2594" s="1">
        <v>157</v>
      </c>
    </row>
    <row r="2595" spans="19:19" x14ac:dyDescent="0.25">
      <c r="S2595" s="1">
        <v>81</v>
      </c>
    </row>
    <row r="2596" spans="19:19" x14ac:dyDescent="0.25">
      <c r="S2596" s="1">
        <v>235</v>
      </c>
    </row>
    <row r="2597" spans="19:19" x14ac:dyDescent="0.25">
      <c r="S2597" s="1">
        <v>22</v>
      </c>
    </row>
    <row r="2598" spans="19:19" x14ac:dyDescent="0.25">
      <c r="S2598" s="1">
        <v>79</v>
      </c>
    </row>
    <row r="2599" spans="19:19" x14ac:dyDescent="0.25">
      <c r="S2599" s="1">
        <v>24</v>
      </c>
    </row>
    <row r="2600" spans="19:19" x14ac:dyDescent="0.25">
      <c r="S2600" s="1">
        <v>207</v>
      </c>
    </row>
    <row r="2601" spans="19:19" x14ac:dyDescent="0.25">
      <c r="S2601" s="1">
        <v>250</v>
      </c>
    </row>
    <row r="2602" spans="19:19" x14ac:dyDescent="0.25">
      <c r="S2602" s="1">
        <v>225</v>
      </c>
    </row>
    <row r="2603" spans="19:19" x14ac:dyDescent="0.25">
      <c r="S2603" s="1">
        <v>192</v>
      </c>
    </row>
    <row r="2604" spans="19:19" x14ac:dyDescent="0.25">
      <c r="S2604" s="1">
        <v>109</v>
      </c>
    </row>
    <row r="2605" spans="19:19" x14ac:dyDescent="0.25">
      <c r="S2605" s="1">
        <v>166</v>
      </c>
    </row>
    <row r="2606" spans="19:19" x14ac:dyDescent="0.25">
      <c r="S2606" s="1">
        <v>115</v>
      </c>
    </row>
    <row r="2607" spans="19:19" x14ac:dyDescent="0.25">
      <c r="S2607" s="1">
        <v>64</v>
      </c>
    </row>
    <row r="2608" spans="19:19" x14ac:dyDescent="0.25">
      <c r="S2608" s="1">
        <v>84</v>
      </c>
    </row>
    <row r="2609" spans="19:19" x14ac:dyDescent="0.25">
      <c r="S2609" s="1">
        <v>28</v>
      </c>
    </row>
    <row r="2610" spans="19:19" x14ac:dyDescent="0.25">
      <c r="S2610" s="1">
        <v>35</v>
      </c>
    </row>
    <row r="2611" spans="19:19" x14ac:dyDescent="0.25">
      <c r="S2611" s="1">
        <v>33</v>
      </c>
    </row>
    <row r="2612" spans="19:19" x14ac:dyDescent="0.25">
      <c r="S2612" s="1">
        <v>219</v>
      </c>
    </row>
    <row r="2613" spans="19:19" x14ac:dyDescent="0.25">
      <c r="S2613" s="1">
        <v>226</v>
      </c>
    </row>
    <row r="2614" spans="19:19" x14ac:dyDescent="0.25">
      <c r="S2614" s="1">
        <v>192</v>
      </c>
    </row>
    <row r="2615" spans="19:19" x14ac:dyDescent="0.25">
      <c r="S2615" s="1">
        <v>231</v>
      </c>
    </row>
    <row r="2616" spans="19:19" x14ac:dyDescent="0.25">
      <c r="S2616" s="1">
        <v>193</v>
      </c>
    </row>
    <row r="2617" spans="19:19" x14ac:dyDescent="0.25">
      <c r="S2617" s="1">
        <v>118</v>
      </c>
    </row>
    <row r="2618" spans="19:19" x14ac:dyDescent="0.25">
      <c r="S2618" s="1">
        <v>42</v>
      </c>
    </row>
    <row r="2619" spans="19:19" x14ac:dyDescent="0.25">
      <c r="S2619" s="1">
        <v>238</v>
      </c>
    </row>
    <row r="2620" spans="19:19" x14ac:dyDescent="0.25">
      <c r="S2620" s="1">
        <v>90</v>
      </c>
    </row>
    <row r="2621" spans="19:19" x14ac:dyDescent="0.25">
      <c r="S2621" s="1">
        <v>250</v>
      </c>
    </row>
    <row r="2622" spans="19:19" x14ac:dyDescent="0.25">
      <c r="S2622" s="1">
        <v>239</v>
      </c>
    </row>
    <row r="2623" spans="19:19" x14ac:dyDescent="0.25">
      <c r="S2623" s="1">
        <v>44</v>
      </c>
    </row>
    <row r="2624" spans="19:19" x14ac:dyDescent="0.25">
      <c r="S2624" s="1">
        <v>30</v>
      </c>
    </row>
    <row r="2625" spans="19:19" x14ac:dyDescent="0.25">
      <c r="S2625" s="1">
        <v>164</v>
      </c>
    </row>
    <row r="2626" spans="19:19" x14ac:dyDescent="0.25">
      <c r="S2626" s="1">
        <v>255</v>
      </c>
    </row>
    <row r="2627" spans="19:19" x14ac:dyDescent="0.25">
      <c r="S2627" s="1">
        <v>241</v>
      </c>
    </row>
    <row r="2628" spans="19:19" x14ac:dyDescent="0.25">
      <c r="S2628" s="1">
        <v>124</v>
      </c>
    </row>
    <row r="2629" spans="19:19" x14ac:dyDescent="0.25">
      <c r="S2629" s="1">
        <v>31</v>
      </c>
    </row>
    <row r="2630" spans="19:19" x14ac:dyDescent="0.25">
      <c r="S2630" s="1">
        <v>137</v>
      </c>
    </row>
    <row r="2631" spans="19:19" x14ac:dyDescent="0.25">
      <c r="S2631" s="1">
        <v>156</v>
      </c>
    </row>
    <row r="2632" spans="19:19" x14ac:dyDescent="0.25">
      <c r="S2632" s="1">
        <v>144</v>
      </c>
    </row>
    <row r="2633" spans="19:19" x14ac:dyDescent="0.25">
      <c r="S2633" s="1">
        <v>81</v>
      </c>
    </row>
    <row r="2634" spans="19:19" x14ac:dyDescent="0.25">
      <c r="S2634" s="1">
        <v>177</v>
      </c>
    </row>
    <row r="2635" spans="19:19" x14ac:dyDescent="0.25">
      <c r="S2635" s="1">
        <v>155</v>
      </c>
    </row>
    <row r="2636" spans="19:19" x14ac:dyDescent="0.25">
      <c r="S2636" s="1">
        <v>41</v>
      </c>
    </row>
    <row r="2637" spans="19:19" x14ac:dyDescent="0.25">
      <c r="S2637" s="1">
        <v>238</v>
      </c>
    </row>
    <row r="2638" spans="19:19" x14ac:dyDescent="0.25">
      <c r="S2638" s="1">
        <v>132</v>
      </c>
    </row>
    <row r="2639" spans="19:19" x14ac:dyDescent="0.25">
      <c r="S2639" s="1">
        <v>170</v>
      </c>
    </row>
    <row r="2640" spans="19:19" x14ac:dyDescent="0.25">
      <c r="S2640" s="1">
        <v>176</v>
      </c>
    </row>
    <row r="2641" spans="19:19" x14ac:dyDescent="0.25">
      <c r="S2641" s="1">
        <v>65</v>
      </c>
    </row>
    <row r="2642" spans="19:19" x14ac:dyDescent="0.25">
      <c r="S2642" s="1">
        <v>154</v>
      </c>
    </row>
    <row r="2643" spans="19:19" x14ac:dyDescent="0.25">
      <c r="S2643" s="1">
        <v>239</v>
      </c>
    </row>
    <row r="2644" spans="19:19" x14ac:dyDescent="0.25">
      <c r="S2644" s="1">
        <v>188</v>
      </c>
    </row>
    <row r="2645" spans="19:19" x14ac:dyDescent="0.25">
      <c r="S2645" s="1">
        <v>68</v>
      </c>
    </row>
    <row r="2646" spans="19:19" x14ac:dyDescent="0.25">
      <c r="S2646" s="1">
        <v>171</v>
      </c>
    </row>
    <row r="2647" spans="19:19" x14ac:dyDescent="0.25">
      <c r="S2647" s="1">
        <v>56</v>
      </c>
    </row>
    <row r="2648" spans="19:19" x14ac:dyDescent="0.25">
      <c r="S2648" s="1">
        <v>177</v>
      </c>
    </row>
    <row r="2649" spans="19:19" x14ac:dyDescent="0.25">
      <c r="S2649" s="1">
        <v>63</v>
      </c>
    </row>
    <row r="2650" spans="19:19" x14ac:dyDescent="0.25">
      <c r="S2650" s="1">
        <v>193</v>
      </c>
    </row>
    <row r="2651" spans="19:19" x14ac:dyDescent="0.25">
      <c r="S2651" s="1">
        <v>250</v>
      </c>
    </row>
    <row r="2652" spans="19:19" x14ac:dyDescent="0.25">
      <c r="S2652" s="1">
        <v>46</v>
      </c>
    </row>
    <row r="2653" spans="19:19" x14ac:dyDescent="0.25">
      <c r="S2653" s="1">
        <v>26</v>
      </c>
    </row>
    <row r="2654" spans="19:19" x14ac:dyDescent="0.25">
      <c r="S2654" s="1">
        <v>172</v>
      </c>
    </row>
    <row r="2655" spans="19:19" x14ac:dyDescent="0.25">
      <c r="S2655" s="1">
        <v>66</v>
      </c>
    </row>
    <row r="2656" spans="19:19" x14ac:dyDescent="0.25">
      <c r="S2656" s="1">
        <v>201</v>
      </c>
    </row>
    <row r="2657" spans="19:19" x14ac:dyDescent="0.25">
      <c r="S2657" s="1">
        <v>118</v>
      </c>
    </row>
    <row r="2658" spans="19:19" x14ac:dyDescent="0.25">
      <c r="S2658" s="1">
        <v>169</v>
      </c>
    </row>
    <row r="2659" spans="19:19" x14ac:dyDescent="0.25">
      <c r="S2659" s="1">
        <v>97</v>
      </c>
    </row>
    <row r="2660" spans="19:19" x14ac:dyDescent="0.25">
      <c r="S2660" s="1">
        <v>5</v>
      </c>
    </row>
    <row r="2661" spans="19:19" x14ac:dyDescent="0.25">
      <c r="S2661" s="1">
        <v>109</v>
      </c>
    </row>
    <row r="2662" spans="19:19" x14ac:dyDescent="0.25">
      <c r="S2662" s="1">
        <v>114</v>
      </c>
    </row>
    <row r="2663" spans="19:19" x14ac:dyDescent="0.25">
      <c r="S2663" s="1">
        <v>112</v>
      </c>
    </row>
    <row r="2664" spans="19:19" x14ac:dyDescent="0.25">
      <c r="S2664" s="1">
        <v>154</v>
      </c>
    </row>
    <row r="2665" spans="19:19" x14ac:dyDescent="0.25">
      <c r="S2665" s="1">
        <v>7</v>
      </c>
    </row>
    <row r="2666" spans="19:19" x14ac:dyDescent="0.25">
      <c r="S2666" s="1">
        <v>119</v>
      </c>
    </row>
    <row r="2667" spans="19:19" x14ac:dyDescent="0.25">
      <c r="S2667" s="1">
        <v>153</v>
      </c>
    </row>
    <row r="2668" spans="19:19" x14ac:dyDescent="0.25">
      <c r="S2668" s="1">
        <v>20</v>
      </c>
    </row>
    <row r="2669" spans="19:19" x14ac:dyDescent="0.25">
      <c r="S2669" s="1">
        <v>121</v>
      </c>
    </row>
    <row r="2670" spans="19:19" x14ac:dyDescent="0.25">
      <c r="S2670" s="1">
        <v>109</v>
      </c>
    </row>
    <row r="2671" spans="19:19" x14ac:dyDescent="0.25">
      <c r="S2671" s="1">
        <v>23</v>
      </c>
    </row>
    <row r="2672" spans="19:19" x14ac:dyDescent="0.25">
      <c r="S2672" s="1">
        <v>121</v>
      </c>
    </row>
    <row r="2673" spans="19:19" x14ac:dyDescent="0.25">
      <c r="S2673" s="1">
        <v>133</v>
      </c>
    </row>
    <row r="2674" spans="19:19" x14ac:dyDescent="0.25">
      <c r="S2674" s="1">
        <v>45</v>
      </c>
    </row>
    <row r="2675" spans="19:19" x14ac:dyDescent="0.25">
      <c r="S2675" s="1">
        <v>155</v>
      </c>
    </row>
    <row r="2676" spans="19:19" x14ac:dyDescent="0.25">
      <c r="S2676" s="1">
        <v>227</v>
      </c>
    </row>
    <row r="2677" spans="19:19" x14ac:dyDescent="0.25">
      <c r="S2677" s="1">
        <v>24</v>
      </c>
    </row>
    <row r="2678" spans="19:19" x14ac:dyDescent="0.25">
      <c r="S2678" s="1">
        <v>82</v>
      </c>
    </row>
    <row r="2679" spans="19:19" x14ac:dyDescent="0.25">
      <c r="S2679" s="1">
        <v>23</v>
      </c>
    </row>
    <row r="2680" spans="19:19" x14ac:dyDescent="0.25">
      <c r="S2680" s="1">
        <v>223</v>
      </c>
    </row>
    <row r="2681" spans="19:19" x14ac:dyDescent="0.25">
      <c r="S2681" s="1">
        <v>12</v>
      </c>
    </row>
    <row r="2682" spans="19:19" x14ac:dyDescent="0.25">
      <c r="S2682" s="1">
        <v>19</v>
      </c>
    </row>
    <row r="2683" spans="19:19" x14ac:dyDescent="0.25">
      <c r="S2683" s="1">
        <v>23</v>
      </c>
    </row>
    <row r="2684" spans="19:19" x14ac:dyDescent="0.25">
      <c r="S2684" s="1">
        <v>58</v>
      </c>
    </row>
    <row r="2685" spans="19:19" x14ac:dyDescent="0.25">
      <c r="S2685" s="1">
        <v>96</v>
      </c>
    </row>
    <row r="2686" spans="19:19" x14ac:dyDescent="0.25">
      <c r="S2686" s="1">
        <v>195</v>
      </c>
    </row>
    <row r="2687" spans="19:19" x14ac:dyDescent="0.25">
      <c r="S2687" s="1">
        <v>228</v>
      </c>
    </row>
    <row r="2688" spans="19:19" x14ac:dyDescent="0.25">
      <c r="S2688" s="1">
        <v>74</v>
      </c>
    </row>
    <row r="2689" spans="19:19" x14ac:dyDescent="0.25">
      <c r="S2689" s="1">
        <v>214</v>
      </c>
    </row>
    <row r="2690" spans="19:19" x14ac:dyDescent="0.25">
      <c r="S2690" s="1">
        <v>167</v>
      </c>
    </row>
    <row r="2691" spans="19:19" x14ac:dyDescent="0.25">
      <c r="S2691" s="1">
        <v>113</v>
      </c>
    </row>
    <row r="2692" spans="19:19" x14ac:dyDescent="0.25">
      <c r="S2692" s="1">
        <v>104</v>
      </c>
    </row>
    <row r="2693" spans="19:19" x14ac:dyDescent="0.25">
      <c r="S2693" s="1">
        <v>172</v>
      </c>
    </row>
    <row r="2694" spans="19:19" x14ac:dyDescent="0.25">
      <c r="S2694" s="1">
        <v>75</v>
      </c>
    </row>
    <row r="2695" spans="19:19" x14ac:dyDescent="0.25">
      <c r="S2695" s="1">
        <v>185</v>
      </c>
    </row>
    <row r="2696" spans="19:19" x14ac:dyDescent="0.25">
      <c r="S2696" s="1">
        <v>65</v>
      </c>
    </row>
    <row r="2697" spans="19:19" x14ac:dyDescent="0.25">
      <c r="S2697" s="1">
        <v>239</v>
      </c>
    </row>
    <row r="2698" spans="19:19" x14ac:dyDescent="0.25">
      <c r="S2698" s="1">
        <v>180</v>
      </c>
    </row>
    <row r="2699" spans="19:19" x14ac:dyDescent="0.25">
      <c r="S2699" s="1">
        <v>107</v>
      </c>
    </row>
    <row r="2700" spans="19:19" x14ac:dyDescent="0.25">
      <c r="S2700" s="1">
        <v>171</v>
      </c>
    </row>
    <row r="2701" spans="19:19" x14ac:dyDescent="0.25">
      <c r="S2701" s="1">
        <v>34</v>
      </c>
    </row>
    <row r="2702" spans="19:19" x14ac:dyDescent="0.25">
      <c r="S2702" s="1">
        <v>14</v>
      </c>
    </row>
    <row r="2703" spans="19:19" x14ac:dyDescent="0.25">
      <c r="S2703" s="1">
        <v>192</v>
      </c>
    </row>
    <row r="2704" spans="19:19" x14ac:dyDescent="0.25">
      <c r="S2704" s="1">
        <v>244</v>
      </c>
    </row>
    <row r="2705" spans="19:19" x14ac:dyDescent="0.25">
      <c r="S2705" s="1">
        <v>146</v>
      </c>
    </row>
    <row r="2706" spans="19:19" x14ac:dyDescent="0.25">
      <c r="S2706" s="1">
        <v>163</v>
      </c>
    </row>
    <row r="2707" spans="19:19" x14ac:dyDescent="0.25">
      <c r="S2707" s="1">
        <v>228</v>
      </c>
    </row>
    <row r="2708" spans="19:19" x14ac:dyDescent="0.25">
      <c r="S2708" s="1">
        <v>150</v>
      </c>
    </row>
    <row r="2709" spans="19:19" x14ac:dyDescent="0.25">
      <c r="S2709" s="1">
        <v>189</v>
      </c>
    </row>
    <row r="2710" spans="19:19" x14ac:dyDescent="0.25">
      <c r="S2710" s="1">
        <v>136</v>
      </c>
    </row>
    <row r="2711" spans="19:19" x14ac:dyDescent="0.25">
      <c r="S2711" s="1">
        <v>207</v>
      </c>
    </row>
    <row r="2712" spans="19:19" x14ac:dyDescent="0.25">
      <c r="S2712" s="1">
        <v>8</v>
      </c>
    </row>
    <row r="2713" spans="19:19" x14ac:dyDescent="0.25">
      <c r="S2713" s="1">
        <v>45</v>
      </c>
    </row>
    <row r="2714" spans="19:19" x14ac:dyDescent="0.25">
      <c r="S2714" s="1">
        <v>95</v>
      </c>
    </row>
    <row r="2715" spans="19:19" x14ac:dyDescent="0.25">
      <c r="S2715" s="1">
        <v>236</v>
      </c>
    </row>
    <row r="2716" spans="19:19" x14ac:dyDescent="0.25">
      <c r="S2716" s="1">
        <v>236</v>
      </c>
    </row>
    <row r="2717" spans="19:19" x14ac:dyDescent="0.25">
      <c r="S2717" s="1">
        <v>0</v>
      </c>
    </row>
    <row r="2718" spans="19:19" x14ac:dyDescent="0.25">
      <c r="S2718" s="1">
        <v>166</v>
      </c>
    </row>
    <row r="2719" spans="19:19" x14ac:dyDescent="0.25">
      <c r="S2719" s="1">
        <v>74</v>
      </c>
    </row>
    <row r="2720" spans="19:19" x14ac:dyDescent="0.25">
      <c r="S2720" s="1">
        <v>32</v>
      </c>
    </row>
    <row r="2721" spans="19:19" x14ac:dyDescent="0.25">
      <c r="S2721" s="1">
        <v>154</v>
      </c>
    </row>
    <row r="2722" spans="19:19" x14ac:dyDescent="0.25">
      <c r="S2722" s="1">
        <v>216</v>
      </c>
    </row>
    <row r="2723" spans="19:19" x14ac:dyDescent="0.25">
      <c r="S2723" s="1">
        <v>86</v>
      </c>
    </row>
    <row r="2724" spans="19:19" x14ac:dyDescent="0.25">
      <c r="S2724" s="1">
        <v>28</v>
      </c>
    </row>
    <row r="2725" spans="19:19" x14ac:dyDescent="0.25">
      <c r="S2725" s="1">
        <v>76</v>
      </c>
    </row>
    <row r="2726" spans="19:19" x14ac:dyDescent="0.25">
      <c r="S2726" s="1">
        <v>123</v>
      </c>
    </row>
    <row r="2727" spans="19:19" x14ac:dyDescent="0.25">
      <c r="S2727" s="1">
        <v>118</v>
      </c>
    </row>
    <row r="2728" spans="19:19" x14ac:dyDescent="0.25">
      <c r="S2728" s="1">
        <v>114</v>
      </c>
    </row>
    <row r="2729" spans="19:19" x14ac:dyDescent="0.25">
      <c r="S2729" s="1">
        <v>66</v>
      </c>
    </row>
    <row r="2730" spans="19:19" x14ac:dyDescent="0.25">
      <c r="S2730" s="1">
        <v>94</v>
      </c>
    </row>
    <row r="2731" spans="19:19" x14ac:dyDescent="0.25">
      <c r="S2731" s="1">
        <v>243</v>
      </c>
    </row>
    <row r="2732" spans="19:19" x14ac:dyDescent="0.25">
      <c r="S2732" s="1">
        <v>159</v>
      </c>
    </row>
    <row r="2733" spans="19:19" x14ac:dyDescent="0.25">
      <c r="S2733" s="1">
        <v>98</v>
      </c>
    </row>
    <row r="2734" spans="19:19" x14ac:dyDescent="0.25">
      <c r="S2734" s="1">
        <v>73</v>
      </c>
    </row>
    <row r="2735" spans="19:19" x14ac:dyDescent="0.25">
      <c r="S2735" s="1">
        <v>48</v>
      </c>
    </row>
    <row r="2736" spans="19:19" x14ac:dyDescent="0.25">
      <c r="S2736" s="1">
        <v>44</v>
      </c>
    </row>
    <row r="2737" spans="19:19" x14ac:dyDescent="0.25">
      <c r="S2737" s="1">
        <v>185</v>
      </c>
    </row>
    <row r="2738" spans="19:19" x14ac:dyDescent="0.25">
      <c r="S2738" s="1">
        <v>118</v>
      </c>
    </row>
    <row r="2739" spans="19:19" x14ac:dyDescent="0.25">
      <c r="S2739" s="1">
        <v>181</v>
      </c>
    </row>
    <row r="2740" spans="19:19" x14ac:dyDescent="0.25">
      <c r="S2740" s="1">
        <v>139</v>
      </c>
    </row>
    <row r="2741" spans="19:19" x14ac:dyDescent="0.25">
      <c r="S2741" s="1">
        <v>85</v>
      </c>
    </row>
    <row r="2742" spans="19:19" x14ac:dyDescent="0.25">
      <c r="S2742" s="1">
        <v>120</v>
      </c>
    </row>
    <row r="2743" spans="19:19" x14ac:dyDescent="0.25">
      <c r="S2743" s="1">
        <v>213</v>
      </c>
    </row>
    <row r="2744" spans="19:19" x14ac:dyDescent="0.25">
      <c r="S2744" s="1">
        <v>50</v>
      </c>
    </row>
    <row r="2745" spans="19:19" x14ac:dyDescent="0.25">
      <c r="S2745" s="1">
        <v>1</v>
      </c>
    </row>
    <row r="2746" spans="19:19" x14ac:dyDescent="0.25">
      <c r="S2746" s="1">
        <v>123</v>
      </c>
    </row>
    <row r="2747" spans="19:19" x14ac:dyDescent="0.25">
      <c r="S2747" s="1">
        <v>209</v>
      </c>
    </row>
    <row r="2748" spans="19:19" x14ac:dyDescent="0.25">
      <c r="S2748" s="1">
        <v>160</v>
      </c>
    </row>
    <row r="2749" spans="19:19" x14ac:dyDescent="0.25">
      <c r="S2749" s="1">
        <v>176</v>
      </c>
    </row>
    <row r="2750" spans="19:19" x14ac:dyDescent="0.25">
      <c r="S2750" s="1">
        <v>58</v>
      </c>
    </row>
    <row r="2751" spans="19:19" x14ac:dyDescent="0.25">
      <c r="S2751" s="1">
        <v>225</v>
      </c>
    </row>
    <row r="2752" spans="19:19" x14ac:dyDescent="0.25">
      <c r="S2752" s="1">
        <v>121</v>
      </c>
    </row>
    <row r="2753" spans="19:19" x14ac:dyDescent="0.25">
      <c r="S2753" s="1">
        <v>77</v>
      </c>
    </row>
    <row r="2754" spans="19:19" x14ac:dyDescent="0.25">
      <c r="S2754" s="1">
        <v>67</v>
      </c>
    </row>
    <row r="2755" spans="19:19" x14ac:dyDescent="0.25">
      <c r="S2755" s="1">
        <v>5</v>
      </c>
    </row>
    <row r="2756" spans="19:19" x14ac:dyDescent="0.25">
      <c r="S2756" s="1">
        <v>27</v>
      </c>
    </row>
    <row r="2757" spans="19:19" x14ac:dyDescent="0.25">
      <c r="S2757" s="1">
        <v>119</v>
      </c>
    </row>
    <row r="2758" spans="19:19" x14ac:dyDescent="0.25">
      <c r="S2758" s="1">
        <v>125</v>
      </c>
    </row>
    <row r="2759" spans="19:19" x14ac:dyDescent="0.25">
      <c r="S2759" s="1">
        <v>14</v>
      </c>
    </row>
    <row r="2760" spans="19:19" x14ac:dyDescent="0.25">
      <c r="S2760" s="1">
        <v>27</v>
      </c>
    </row>
    <row r="2761" spans="19:19" x14ac:dyDescent="0.25">
      <c r="S2761" s="1">
        <v>70</v>
      </c>
    </row>
    <row r="2762" spans="19:19" x14ac:dyDescent="0.25">
      <c r="S2762" s="1">
        <v>253</v>
      </c>
    </row>
    <row r="2763" spans="19:19" x14ac:dyDescent="0.25">
      <c r="S2763" s="1">
        <v>68</v>
      </c>
    </row>
    <row r="2764" spans="19:19" x14ac:dyDescent="0.25">
      <c r="S2764" s="1">
        <v>123</v>
      </c>
    </row>
    <row r="2765" spans="19:19" x14ac:dyDescent="0.25">
      <c r="S2765" s="1">
        <v>206</v>
      </c>
    </row>
    <row r="2766" spans="19:19" x14ac:dyDescent="0.25">
      <c r="S2766" s="1">
        <v>104</v>
      </c>
    </row>
    <row r="2767" spans="19:19" x14ac:dyDescent="0.25">
      <c r="S2767" s="1">
        <v>50</v>
      </c>
    </row>
    <row r="2768" spans="19:19" x14ac:dyDescent="0.25">
      <c r="S2768" s="1">
        <v>101</v>
      </c>
    </row>
    <row r="2769" spans="19:19" x14ac:dyDescent="0.25">
      <c r="S2769" s="1">
        <v>159</v>
      </c>
    </row>
    <row r="2770" spans="19:19" x14ac:dyDescent="0.25">
      <c r="S2770" s="1">
        <v>27</v>
      </c>
    </row>
    <row r="2771" spans="19:19" x14ac:dyDescent="0.25">
      <c r="S2771" s="1">
        <v>186</v>
      </c>
    </row>
    <row r="2772" spans="19:19" x14ac:dyDescent="0.25">
      <c r="S2772" s="1">
        <v>18</v>
      </c>
    </row>
    <row r="2773" spans="19:19" x14ac:dyDescent="0.25">
      <c r="S2773" s="1">
        <v>207</v>
      </c>
    </row>
    <row r="2774" spans="19:19" x14ac:dyDescent="0.25">
      <c r="S2774" s="1">
        <v>64</v>
      </c>
    </row>
    <row r="2775" spans="19:19" x14ac:dyDescent="0.25">
      <c r="S2775" s="1">
        <v>252</v>
      </c>
    </row>
    <row r="2776" spans="19:19" x14ac:dyDescent="0.25">
      <c r="S2776" s="1">
        <v>118</v>
      </c>
    </row>
    <row r="2777" spans="19:19" x14ac:dyDescent="0.25">
      <c r="S2777" s="1">
        <v>128</v>
      </c>
    </row>
    <row r="2778" spans="19:19" x14ac:dyDescent="0.25">
      <c r="S2778" s="1">
        <v>121</v>
      </c>
    </row>
    <row r="2779" spans="19:19" x14ac:dyDescent="0.25">
      <c r="S2779" s="1">
        <v>181</v>
      </c>
    </row>
    <row r="2780" spans="19:19" x14ac:dyDescent="0.25">
      <c r="S2780" s="1">
        <v>253</v>
      </c>
    </row>
    <row r="2781" spans="19:19" x14ac:dyDescent="0.25">
      <c r="S2781" s="1">
        <v>24</v>
      </c>
    </row>
    <row r="2782" spans="19:19" x14ac:dyDescent="0.25">
      <c r="S2782" s="1">
        <v>94</v>
      </c>
    </row>
    <row r="2783" spans="19:19" x14ac:dyDescent="0.25">
      <c r="S2783" s="1">
        <v>16</v>
      </c>
    </row>
    <row r="2784" spans="19:19" x14ac:dyDescent="0.25">
      <c r="S2784" s="1">
        <v>233</v>
      </c>
    </row>
    <row r="2785" spans="19:19" x14ac:dyDescent="0.25">
      <c r="S2785" s="1">
        <v>206</v>
      </c>
    </row>
    <row r="2786" spans="19:19" x14ac:dyDescent="0.25">
      <c r="S2786" s="1">
        <v>240</v>
      </c>
    </row>
    <row r="2787" spans="19:19" x14ac:dyDescent="0.25">
      <c r="S2787" s="1">
        <v>67</v>
      </c>
    </row>
    <row r="2788" spans="19:19" x14ac:dyDescent="0.25">
      <c r="S2788" s="1">
        <v>146</v>
      </c>
    </row>
    <row r="2789" spans="19:19" x14ac:dyDescent="0.25">
      <c r="S2789" s="1">
        <v>41</v>
      </c>
    </row>
    <row r="2790" spans="19:19" x14ac:dyDescent="0.25">
      <c r="S2790" s="1">
        <v>222</v>
      </c>
    </row>
    <row r="2791" spans="19:19" x14ac:dyDescent="0.25">
      <c r="S2791" s="1">
        <v>47</v>
      </c>
    </row>
    <row r="2792" spans="19:19" x14ac:dyDescent="0.25">
      <c r="S2792" s="1">
        <v>192</v>
      </c>
    </row>
    <row r="2793" spans="19:19" x14ac:dyDescent="0.25">
      <c r="S2793" s="1">
        <v>196</v>
      </c>
    </row>
    <row r="2794" spans="19:19" x14ac:dyDescent="0.25">
      <c r="S2794" s="1">
        <v>223</v>
      </c>
    </row>
    <row r="2795" spans="19:19" x14ac:dyDescent="0.25">
      <c r="S2795" s="1">
        <v>234</v>
      </c>
    </row>
    <row r="2796" spans="19:19" x14ac:dyDescent="0.25">
      <c r="S2796" s="1">
        <v>166</v>
      </c>
    </row>
    <row r="2797" spans="19:19" x14ac:dyDescent="0.25">
      <c r="S2797" s="1">
        <v>207</v>
      </c>
    </row>
    <row r="2798" spans="19:19" x14ac:dyDescent="0.25">
      <c r="S2798" s="1">
        <v>65</v>
      </c>
    </row>
    <row r="2799" spans="19:19" x14ac:dyDescent="0.25">
      <c r="S2799" s="1">
        <v>189</v>
      </c>
    </row>
    <row r="2800" spans="19:19" x14ac:dyDescent="0.25">
      <c r="S2800" s="1">
        <v>183</v>
      </c>
    </row>
    <row r="2801" spans="19:19" x14ac:dyDescent="0.25">
      <c r="S2801" s="1">
        <v>123</v>
      </c>
    </row>
    <row r="2802" spans="19:19" x14ac:dyDescent="0.25">
      <c r="S2802" s="1">
        <v>179</v>
      </c>
    </row>
    <row r="2803" spans="19:19" x14ac:dyDescent="0.25">
      <c r="S2803" s="1">
        <v>138</v>
      </c>
    </row>
    <row r="2804" spans="19:19" x14ac:dyDescent="0.25">
      <c r="S2804" s="1">
        <v>123</v>
      </c>
    </row>
    <row r="2805" spans="19:19" x14ac:dyDescent="0.25">
      <c r="S2805" s="1">
        <v>82</v>
      </c>
    </row>
    <row r="2806" spans="19:19" x14ac:dyDescent="0.25">
      <c r="S2806" s="1">
        <v>238</v>
      </c>
    </row>
    <row r="2807" spans="19:19" x14ac:dyDescent="0.25">
      <c r="S2807" s="1">
        <v>100</v>
      </c>
    </row>
    <row r="2808" spans="19:19" x14ac:dyDescent="0.25">
      <c r="S2808" s="1">
        <v>47</v>
      </c>
    </row>
    <row r="2809" spans="19:19" x14ac:dyDescent="0.25">
      <c r="S2809" s="1">
        <v>94</v>
      </c>
    </row>
    <row r="2810" spans="19:19" x14ac:dyDescent="0.25">
      <c r="S2810" s="1">
        <v>51</v>
      </c>
    </row>
    <row r="2811" spans="19:19" x14ac:dyDescent="0.25">
      <c r="S2811" s="1">
        <v>122</v>
      </c>
    </row>
    <row r="2812" spans="19:19" x14ac:dyDescent="0.25">
      <c r="S2812" s="1">
        <v>138</v>
      </c>
    </row>
    <row r="2813" spans="19:19" x14ac:dyDescent="0.25">
      <c r="S2813" s="1">
        <v>236</v>
      </c>
    </row>
    <row r="2814" spans="19:19" x14ac:dyDescent="0.25">
      <c r="S2814" s="1">
        <v>79</v>
      </c>
    </row>
    <row r="2815" spans="19:19" x14ac:dyDescent="0.25">
      <c r="S2815" s="1">
        <v>189</v>
      </c>
    </row>
    <row r="2816" spans="19:19" x14ac:dyDescent="0.25">
      <c r="S2816" s="1">
        <v>187</v>
      </c>
    </row>
    <row r="2817" spans="19:19" x14ac:dyDescent="0.25">
      <c r="S2817" s="1">
        <v>131</v>
      </c>
    </row>
    <row r="2818" spans="19:19" x14ac:dyDescent="0.25">
      <c r="S2818" s="1">
        <v>26</v>
      </c>
    </row>
    <row r="2819" spans="19:19" x14ac:dyDescent="0.25">
      <c r="S2819" s="1">
        <v>200</v>
      </c>
    </row>
    <row r="2820" spans="19:19" x14ac:dyDescent="0.25">
      <c r="S2820" s="1">
        <v>252</v>
      </c>
    </row>
    <row r="2821" spans="19:19" x14ac:dyDescent="0.25">
      <c r="S2821" s="1">
        <v>159</v>
      </c>
    </row>
    <row r="2822" spans="19:19" x14ac:dyDescent="0.25">
      <c r="S2822" s="1">
        <v>62</v>
      </c>
    </row>
    <row r="2823" spans="19:19" x14ac:dyDescent="0.25">
      <c r="S2823" s="1">
        <v>170</v>
      </c>
    </row>
    <row r="2824" spans="19:19" x14ac:dyDescent="0.25">
      <c r="S2824" s="1">
        <v>78</v>
      </c>
    </row>
    <row r="2825" spans="19:19" x14ac:dyDescent="0.25">
      <c r="S2825" s="1">
        <v>240</v>
      </c>
    </row>
    <row r="2826" spans="19:19" x14ac:dyDescent="0.25">
      <c r="S2826" s="1">
        <v>29</v>
      </c>
    </row>
    <row r="2827" spans="19:19" x14ac:dyDescent="0.25">
      <c r="S2827" s="1">
        <v>161</v>
      </c>
    </row>
    <row r="2828" spans="19:19" x14ac:dyDescent="0.25">
      <c r="S2828" s="1">
        <v>118</v>
      </c>
    </row>
    <row r="2829" spans="19:19" x14ac:dyDescent="0.25">
      <c r="S2829" s="1">
        <v>215</v>
      </c>
    </row>
    <row r="2830" spans="19:19" x14ac:dyDescent="0.25">
      <c r="S2830" s="1">
        <v>49</v>
      </c>
    </row>
    <row r="2831" spans="19:19" x14ac:dyDescent="0.25">
      <c r="S2831" s="1">
        <v>235</v>
      </c>
    </row>
    <row r="2832" spans="19:19" x14ac:dyDescent="0.25">
      <c r="S2832" s="1">
        <v>54</v>
      </c>
    </row>
    <row r="2833" spans="19:19" x14ac:dyDescent="0.25">
      <c r="S2833" s="1">
        <v>32</v>
      </c>
    </row>
    <row r="2834" spans="19:19" x14ac:dyDescent="0.25">
      <c r="S2834" s="1">
        <v>231</v>
      </c>
    </row>
    <row r="2835" spans="19:19" x14ac:dyDescent="0.25">
      <c r="S2835" s="1">
        <v>57</v>
      </c>
    </row>
    <row r="2836" spans="19:19" x14ac:dyDescent="0.25">
      <c r="S2836" s="1">
        <v>35</v>
      </c>
    </row>
    <row r="2837" spans="19:19" x14ac:dyDescent="0.25">
      <c r="S2837" s="1">
        <v>24</v>
      </c>
    </row>
    <row r="2838" spans="19:19" x14ac:dyDescent="0.25">
      <c r="S2838" s="1">
        <v>110</v>
      </c>
    </row>
    <row r="2839" spans="19:19" x14ac:dyDescent="0.25">
      <c r="S2839" s="1">
        <v>243</v>
      </c>
    </row>
    <row r="2840" spans="19:19" x14ac:dyDescent="0.25">
      <c r="S2840" s="1">
        <v>34</v>
      </c>
    </row>
    <row r="2841" spans="19:19" x14ac:dyDescent="0.25">
      <c r="S2841" s="1">
        <v>55</v>
      </c>
    </row>
    <row r="2842" spans="19:19" x14ac:dyDescent="0.25">
      <c r="S2842" s="1">
        <v>228</v>
      </c>
    </row>
    <row r="2843" spans="19:19" x14ac:dyDescent="0.25">
      <c r="S2843" s="1">
        <v>0</v>
      </c>
    </row>
    <row r="2844" spans="19:19" x14ac:dyDescent="0.25">
      <c r="S2844" s="1">
        <v>29</v>
      </c>
    </row>
    <row r="2845" spans="19:19" x14ac:dyDescent="0.25">
      <c r="S2845" s="1">
        <v>132</v>
      </c>
    </row>
    <row r="2846" spans="19:19" x14ac:dyDescent="0.25">
      <c r="S2846" s="1">
        <v>126</v>
      </c>
    </row>
    <row r="2847" spans="19:19" x14ac:dyDescent="0.25">
      <c r="S2847" s="1">
        <v>180</v>
      </c>
    </row>
    <row r="2848" spans="19:19" x14ac:dyDescent="0.25">
      <c r="S2848" s="1">
        <v>183</v>
      </c>
    </row>
    <row r="2849" spans="19:19" x14ac:dyDescent="0.25">
      <c r="S2849" s="1">
        <v>164</v>
      </c>
    </row>
    <row r="2850" spans="19:19" x14ac:dyDescent="0.25">
      <c r="S2850" s="1">
        <v>169</v>
      </c>
    </row>
    <row r="2851" spans="19:19" x14ac:dyDescent="0.25">
      <c r="S2851" s="1">
        <v>242</v>
      </c>
    </row>
    <row r="2852" spans="19:19" x14ac:dyDescent="0.25">
      <c r="S2852" s="1">
        <v>226</v>
      </c>
    </row>
    <row r="2853" spans="19:19" x14ac:dyDescent="0.25">
      <c r="S2853" s="1">
        <v>181</v>
      </c>
    </row>
    <row r="2854" spans="19:19" x14ac:dyDescent="0.25">
      <c r="S2854" s="1">
        <v>212</v>
      </c>
    </row>
    <row r="2855" spans="19:19" x14ac:dyDescent="0.25">
      <c r="S2855" s="1">
        <v>93</v>
      </c>
    </row>
    <row r="2856" spans="19:19" x14ac:dyDescent="0.25">
      <c r="S2856" s="1">
        <v>96</v>
      </c>
    </row>
    <row r="2857" spans="19:19" x14ac:dyDescent="0.25">
      <c r="S2857" s="1">
        <v>171</v>
      </c>
    </row>
    <row r="2858" spans="19:19" x14ac:dyDescent="0.25">
      <c r="S2858" s="1">
        <v>220</v>
      </c>
    </row>
    <row r="2859" spans="19:19" x14ac:dyDescent="0.25">
      <c r="S2859" s="1">
        <v>78</v>
      </c>
    </row>
    <row r="2860" spans="19:19" x14ac:dyDescent="0.25">
      <c r="S2860" s="1">
        <v>32</v>
      </c>
    </row>
    <row r="2861" spans="19:19" x14ac:dyDescent="0.25">
      <c r="S2861" s="1">
        <v>214</v>
      </c>
    </row>
    <row r="2862" spans="19:19" x14ac:dyDescent="0.25">
      <c r="S2862" s="1">
        <v>61</v>
      </c>
    </row>
    <row r="2863" spans="19:19" x14ac:dyDescent="0.25">
      <c r="S2863" s="1">
        <v>33</v>
      </c>
    </row>
    <row r="2864" spans="19:19" x14ac:dyDescent="0.25">
      <c r="S2864" s="1">
        <v>31</v>
      </c>
    </row>
    <row r="2865" spans="19:19" x14ac:dyDescent="0.25">
      <c r="S2865" s="1">
        <v>229</v>
      </c>
    </row>
    <row r="2866" spans="19:19" x14ac:dyDescent="0.25">
      <c r="S2866" s="1">
        <v>188</v>
      </c>
    </row>
    <row r="2867" spans="19:19" x14ac:dyDescent="0.25">
      <c r="S2867" s="1">
        <v>184</v>
      </c>
    </row>
    <row r="2868" spans="19:19" x14ac:dyDescent="0.25">
      <c r="S2868" s="1">
        <v>209</v>
      </c>
    </row>
    <row r="2869" spans="19:19" x14ac:dyDescent="0.25">
      <c r="S2869" s="1">
        <v>80</v>
      </c>
    </row>
    <row r="2870" spans="19:19" x14ac:dyDescent="0.25">
      <c r="S2870" s="1">
        <v>109</v>
      </c>
    </row>
    <row r="2871" spans="19:19" x14ac:dyDescent="0.25">
      <c r="S2871" s="1">
        <v>46</v>
      </c>
    </row>
    <row r="2872" spans="19:19" x14ac:dyDescent="0.25">
      <c r="S2872" s="1">
        <v>141</v>
      </c>
    </row>
    <row r="2873" spans="19:19" x14ac:dyDescent="0.25">
      <c r="S2873" s="1">
        <v>228</v>
      </c>
    </row>
    <row r="2874" spans="19:19" x14ac:dyDescent="0.25">
      <c r="S2874" s="1">
        <v>123</v>
      </c>
    </row>
    <row r="2875" spans="19:19" x14ac:dyDescent="0.25">
      <c r="S2875" s="1">
        <v>186</v>
      </c>
    </row>
    <row r="2876" spans="19:19" x14ac:dyDescent="0.25">
      <c r="S2876" s="1">
        <v>183</v>
      </c>
    </row>
    <row r="2877" spans="19:19" x14ac:dyDescent="0.25">
      <c r="S2877" s="1">
        <v>43</v>
      </c>
    </row>
    <row r="2878" spans="19:19" x14ac:dyDescent="0.25">
      <c r="S2878" s="1">
        <v>134</v>
      </c>
    </row>
    <row r="2879" spans="19:19" x14ac:dyDescent="0.25">
      <c r="S2879" s="1">
        <v>15</v>
      </c>
    </row>
    <row r="2880" spans="19:19" x14ac:dyDescent="0.25">
      <c r="S2880" s="1">
        <v>154</v>
      </c>
    </row>
    <row r="2881" spans="19:19" x14ac:dyDescent="0.25">
      <c r="S2881" s="1">
        <v>49</v>
      </c>
    </row>
    <row r="2882" spans="19:19" x14ac:dyDescent="0.25">
      <c r="S2882" s="1">
        <v>224</v>
      </c>
    </row>
    <row r="2883" spans="19:19" x14ac:dyDescent="0.25">
      <c r="S2883" s="1">
        <v>229</v>
      </c>
    </row>
    <row r="2884" spans="19:19" x14ac:dyDescent="0.25">
      <c r="S2884" s="1">
        <v>216</v>
      </c>
    </row>
    <row r="2885" spans="19:19" x14ac:dyDescent="0.25">
      <c r="S2885" s="1">
        <v>222</v>
      </c>
    </row>
    <row r="2886" spans="19:19" x14ac:dyDescent="0.25">
      <c r="S2886" s="1">
        <v>183</v>
      </c>
    </row>
    <row r="2887" spans="19:19" x14ac:dyDescent="0.25">
      <c r="S2887" s="1">
        <v>83</v>
      </c>
    </row>
    <row r="2888" spans="19:19" x14ac:dyDescent="0.25">
      <c r="S2888" s="1">
        <v>164</v>
      </c>
    </row>
    <row r="2889" spans="19:19" x14ac:dyDescent="0.25">
      <c r="S2889" s="1">
        <v>32</v>
      </c>
    </row>
    <row r="2890" spans="19:19" x14ac:dyDescent="0.25">
      <c r="S2890" s="1">
        <v>53</v>
      </c>
    </row>
    <row r="2891" spans="19:19" x14ac:dyDescent="0.25">
      <c r="S2891" s="1">
        <v>73</v>
      </c>
    </row>
    <row r="2892" spans="19:19" x14ac:dyDescent="0.25">
      <c r="S2892" s="1">
        <v>48</v>
      </c>
    </row>
    <row r="2893" spans="19:19" x14ac:dyDescent="0.25">
      <c r="S2893" s="1">
        <v>166</v>
      </c>
    </row>
    <row r="2894" spans="19:19" x14ac:dyDescent="0.25">
      <c r="S2894" s="1">
        <v>96</v>
      </c>
    </row>
    <row r="2895" spans="19:19" x14ac:dyDescent="0.25">
      <c r="S2895" s="1">
        <v>167</v>
      </c>
    </row>
    <row r="2896" spans="19:19" x14ac:dyDescent="0.25">
      <c r="S2896" s="1">
        <v>237</v>
      </c>
    </row>
    <row r="2897" spans="19:19" x14ac:dyDescent="0.25">
      <c r="S2897" s="1">
        <v>161</v>
      </c>
    </row>
    <row r="2898" spans="19:19" x14ac:dyDescent="0.25">
      <c r="S2898" s="1">
        <v>113</v>
      </c>
    </row>
    <row r="2899" spans="19:19" x14ac:dyDescent="0.25">
      <c r="S2899" s="1">
        <v>12</v>
      </c>
    </row>
    <row r="2900" spans="19:19" x14ac:dyDescent="0.25">
      <c r="S2900" s="1">
        <v>13</v>
      </c>
    </row>
    <row r="2901" spans="19:19" x14ac:dyDescent="0.25">
      <c r="S2901" s="1">
        <v>188</v>
      </c>
    </row>
    <row r="2902" spans="19:19" x14ac:dyDescent="0.25">
      <c r="S2902" s="1">
        <v>24</v>
      </c>
    </row>
    <row r="2903" spans="19:19" x14ac:dyDescent="0.25">
      <c r="S2903" s="1">
        <v>16</v>
      </c>
    </row>
    <row r="2904" spans="19:19" x14ac:dyDescent="0.25">
      <c r="S2904" s="1">
        <v>181</v>
      </c>
    </row>
    <row r="2905" spans="19:19" x14ac:dyDescent="0.25">
      <c r="S2905" s="1">
        <v>44</v>
      </c>
    </row>
    <row r="2906" spans="19:19" x14ac:dyDescent="0.25">
      <c r="S2906" s="1">
        <v>240</v>
      </c>
    </row>
    <row r="2907" spans="19:19" x14ac:dyDescent="0.25">
      <c r="S2907" s="1">
        <v>2</v>
      </c>
    </row>
    <row r="2908" spans="19:19" x14ac:dyDescent="0.25">
      <c r="S2908" s="1">
        <v>118</v>
      </c>
    </row>
    <row r="2909" spans="19:19" x14ac:dyDescent="0.25">
      <c r="S2909" s="1">
        <v>194</v>
      </c>
    </row>
    <row r="2910" spans="19:19" x14ac:dyDescent="0.25">
      <c r="S2910" s="1">
        <v>220</v>
      </c>
    </row>
    <row r="2911" spans="19:19" x14ac:dyDescent="0.25">
      <c r="S2911" s="1">
        <v>30</v>
      </c>
    </row>
    <row r="2912" spans="19:19" x14ac:dyDescent="0.25">
      <c r="S2912" s="1">
        <v>182</v>
      </c>
    </row>
    <row r="2913" spans="19:19" x14ac:dyDescent="0.25">
      <c r="S2913" s="1">
        <v>113</v>
      </c>
    </row>
    <row r="2914" spans="19:19" x14ac:dyDescent="0.25">
      <c r="S2914" s="1">
        <v>177</v>
      </c>
    </row>
    <row r="2915" spans="19:19" x14ac:dyDescent="0.25">
      <c r="S2915" s="1">
        <v>86</v>
      </c>
    </row>
    <row r="2916" spans="19:19" x14ac:dyDescent="0.25">
      <c r="S2916" s="1">
        <v>215</v>
      </c>
    </row>
    <row r="2917" spans="19:19" x14ac:dyDescent="0.25">
      <c r="S2917" s="1">
        <v>167</v>
      </c>
    </row>
    <row r="2918" spans="19:19" x14ac:dyDescent="0.25">
      <c r="S2918" s="1">
        <v>149</v>
      </c>
    </row>
    <row r="2919" spans="19:19" x14ac:dyDescent="0.25">
      <c r="S2919" s="1">
        <v>23</v>
      </c>
    </row>
    <row r="2920" spans="19:19" x14ac:dyDescent="0.25">
      <c r="S2920" s="1">
        <v>33</v>
      </c>
    </row>
    <row r="2921" spans="19:19" x14ac:dyDescent="0.25">
      <c r="S2921" s="1">
        <v>40</v>
      </c>
    </row>
    <row r="2922" spans="19:19" x14ac:dyDescent="0.25">
      <c r="S2922" s="1">
        <v>6</v>
      </c>
    </row>
    <row r="2923" spans="19:19" x14ac:dyDescent="0.25">
      <c r="S2923" s="1">
        <v>169</v>
      </c>
    </row>
    <row r="2924" spans="19:19" x14ac:dyDescent="0.25">
      <c r="S2924" s="1">
        <v>11</v>
      </c>
    </row>
    <row r="2925" spans="19:19" x14ac:dyDescent="0.25">
      <c r="S2925" s="1">
        <v>27</v>
      </c>
    </row>
    <row r="2926" spans="19:19" x14ac:dyDescent="0.25">
      <c r="S2926" s="1">
        <v>170</v>
      </c>
    </row>
    <row r="2927" spans="19:19" x14ac:dyDescent="0.25">
      <c r="S2927" s="1">
        <v>94</v>
      </c>
    </row>
    <row r="2928" spans="19:19" x14ac:dyDescent="0.25">
      <c r="S2928" s="1">
        <v>132</v>
      </c>
    </row>
    <row r="2929" spans="19:19" x14ac:dyDescent="0.25">
      <c r="S2929" s="1">
        <v>180</v>
      </c>
    </row>
    <row r="2930" spans="19:19" x14ac:dyDescent="0.25">
      <c r="S2930" s="1">
        <v>64</v>
      </c>
    </row>
    <row r="2931" spans="19:19" x14ac:dyDescent="0.25">
      <c r="S2931" s="1">
        <v>51</v>
      </c>
    </row>
    <row r="2932" spans="19:19" x14ac:dyDescent="0.25">
      <c r="S2932" s="1">
        <v>234</v>
      </c>
    </row>
    <row r="2933" spans="19:19" x14ac:dyDescent="0.25">
      <c r="S2933" s="1">
        <v>86</v>
      </c>
    </row>
    <row r="2934" spans="19:19" x14ac:dyDescent="0.25">
      <c r="S2934" s="1">
        <v>194</v>
      </c>
    </row>
    <row r="2935" spans="19:19" x14ac:dyDescent="0.25">
      <c r="S2935" s="1">
        <v>74</v>
      </c>
    </row>
    <row r="2936" spans="19:19" x14ac:dyDescent="0.25">
      <c r="S2936" s="1">
        <v>200</v>
      </c>
    </row>
    <row r="2937" spans="19:19" x14ac:dyDescent="0.25">
      <c r="S2937" s="1">
        <v>180</v>
      </c>
    </row>
    <row r="2938" spans="19:19" x14ac:dyDescent="0.25">
      <c r="S2938" s="1">
        <v>98</v>
      </c>
    </row>
    <row r="2939" spans="19:19" x14ac:dyDescent="0.25">
      <c r="S2939" s="1">
        <v>191</v>
      </c>
    </row>
    <row r="2940" spans="19:19" x14ac:dyDescent="0.25">
      <c r="S2940" s="1">
        <v>197</v>
      </c>
    </row>
    <row r="2941" spans="19:19" x14ac:dyDescent="0.25">
      <c r="S2941" s="1">
        <v>97</v>
      </c>
    </row>
    <row r="2942" spans="19:19" x14ac:dyDescent="0.25">
      <c r="S2942" s="1">
        <v>93</v>
      </c>
    </row>
    <row r="2943" spans="19:19" x14ac:dyDescent="0.25">
      <c r="S2943" s="1">
        <v>143</v>
      </c>
    </row>
    <row r="2944" spans="19:19" x14ac:dyDescent="0.25">
      <c r="S2944" s="1">
        <v>144</v>
      </c>
    </row>
    <row r="2945" spans="19:19" x14ac:dyDescent="0.25">
      <c r="S2945" s="1">
        <v>25</v>
      </c>
    </row>
    <row r="2946" spans="19:19" x14ac:dyDescent="0.25">
      <c r="S2946" s="1">
        <v>128</v>
      </c>
    </row>
    <row r="2947" spans="19:19" x14ac:dyDescent="0.25">
      <c r="S2947" s="1">
        <v>185</v>
      </c>
    </row>
    <row r="2948" spans="19:19" x14ac:dyDescent="0.25">
      <c r="S2948" s="1">
        <v>143</v>
      </c>
    </row>
    <row r="2949" spans="19:19" x14ac:dyDescent="0.25">
      <c r="S2949" s="1">
        <v>208</v>
      </c>
    </row>
    <row r="2950" spans="19:19" x14ac:dyDescent="0.25">
      <c r="S2950" s="1">
        <v>182</v>
      </c>
    </row>
    <row r="2951" spans="19:19" x14ac:dyDescent="0.25">
      <c r="S2951" s="1">
        <v>201</v>
      </c>
    </row>
    <row r="2952" spans="19:19" x14ac:dyDescent="0.25">
      <c r="S2952" s="1">
        <v>220</v>
      </c>
    </row>
    <row r="2953" spans="19:19" x14ac:dyDescent="0.25">
      <c r="S2953" s="1">
        <v>214</v>
      </c>
    </row>
    <row r="2954" spans="19:19" x14ac:dyDescent="0.25">
      <c r="S2954" s="1">
        <v>20</v>
      </c>
    </row>
    <row r="2955" spans="19:19" x14ac:dyDescent="0.25">
      <c r="S2955" s="1">
        <v>182</v>
      </c>
    </row>
    <row r="2956" spans="19:19" x14ac:dyDescent="0.25">
      <c r="S2956" s="1">
        <v>18</v>
      </c>
    </row>
    <row r="2957" spans="19:19" x14ac:dyDescent="0.25">
      <c r="S2957" s="1">
        <v>253</v>
      </c>
    </row>
    <row r="2958" spans="19:19" x14ac:dyDescent="0.25">
      <c r="S2958" s="1">
        <v>161</v>
      </c>
    </row>
    <row r="2959" spans="19:19" x14ac:dyDescent="0.25">
      <c r="S2959" s="1">
        <v>223</v>
      </c>
    </row>
    <row r="2960" spans="19:19" x14ac:dyDescent="0.25">
      <c r="S2960" s="1">
        <v>13</v>
      </c>
    </row>
    <row r="2961" spans="19:19" x14ac:dyDescent="0.25">
      <c r="S2961" s="1">
        <v>104</v>
      </c>
    </row>
    <row r="2962" spans="19:19" x14ac:dyDescent="0.25">
      <c r="S2962" s="1">
        <v>180</v>
      </c>
    </row>
    <row r="2963" spans="19:19" x14ac:dyDescent="0.25">
      <c r="S2963" s="1">
        <v>10</v>
      </c>
    </row>
    <row r="2964" spans="19:19" x14ac:dyDescent="0.25">
      <c r="S2964" s="1">
        <v>71</v>
      </c>
    </row>
    <row r="2965" spans="19:19" x14ac:dyDescent="0.25">
      <c r="S2965" s="1">
        <v>232</v>
      </c>
    </row>
    <row r="2966" spans="19:19" x14ac:dyDescent="0.25">
      <c r="S2966" s="1">
        <v>12</v>
      </c>
    </row>
    <row r="2967" spans="19:19" x14ac:dyDescent="0.25">
      <c r="S2967" s="1">
        <v>176</v>
      </c>
    </row>
    <row r="2968" spans="19:19" x14ac:dyDescent="0.25">
      <c r="S2968" s="1">
        <v>36</v>
      </c>
    </row>
    <row r="2969" spans="19:19" x14ac:dyDescent="0.25">
      <c r="S2969" s="1">
        <v>196</v>
      </c>
    </row>
    <row r="2970" spans="19:19" x14ac:dyDescent="0.25">
      <c r="S2970" s="1">
        <v>25</v>
      </c>
    </row>
    <row r="2971" spans="19:19" x14ac:dyDescent="0.25">
      <c r="S2971" s="1">
        <v>78</v>
      </c>
    </row>
    <row r="2972" spans="19:19" x14ac:dyDescent="0.25">
      <c r="S2972" s="1">
        <v>190</v>
      </c>
    </row>
    <row r="2973" spans="19:19" x14ac:dyDescent="0.25">
      <c r="S2973" s="1">
        <v>152</v>
      </c>
    </row>
    <row r="2974" spans="19:19" x14ac:dyDescent="0.25">
      <c r="S2974" s="1">
        <v>120</v>
      </c>
    </row>
    <row r="2975" spans="19:19" x14ac:dyDescent="0.25">
      <c r="S2975" s="1">
        <v>52</v>
      </c>
    </row>
    <row r="2976" spans="19:19" x14ac:dyDescent="0.25">
      <c r="S2976" s="1">
        <v>51</v>
      </c>
    </row>
    <row r="2977" spans="19:19" x14ac:dyDescent="0.25">
      <c r="S2977" s="1">
        <v>233</v>
      </c>
    </row>
    <row r="2978" spans="19:19" x14ac:dyDescent="0.25">
      <c r="S2978" s="1">
        <v>241</v>
      </c>
    </row>
    <row r="2979" spans="19:19" x14ac:dyDescent="0.25">
      <c r="S2979" s="1">
        <v>191</v>
      </c>
    </row>
    <row r="2980" spans="19:19" x14ac:dyDescent="0.25">
      <c r="S2980" s="1">
        <v>154</v>
      </c>
    </row>
    <row r="2981" spans="19:19" x14ac:dyDescent="0.25">
      <c r="S2981" s="1">
        <v>17</v>
      </c>
    </row>
    <row r="2982" spans="19:19" x14ac:dyDescent="0.25">
      <c r="S2982" s="1">
        <v>145</v>
      </c>
    </row>
    <row r="2983" spans="19:19" x14ac:dyDescent="0.25">
      <c r="S2983" s="1">
        <v>116</v>
      </c>
    </row>
    <row r="2984" spans="19:19" x14ac:dyDescent="0.25">
      <c r="S2984" s="1">
        <v>133</v>
      </c>
    </row>
    <row r="2985" spans="19:19" x14ac:dyDescent="0.25">
      <c r="S2985" s="1">
        <v>37</v>
      </c>
    </row>
    <row r="2986" spans="19:19" x14ac:dyDescent="0.25">
      <c r="S2986" s="1">
        <v>198</v>
      </c>
    </row>
    <row r="2987" spans="19:19" x14ac:dyDescent="0.25">
      <c r="S2987" s="1">
        <v>226</v>
      </c>
    </row>
    <row r="2988" spans="19:19" x14ac:dyDescent="0.25">
      <c r="S2988" s="1">
        <v>176</v>
      </c>
    </row>
    <row r="2989" spans="19:19" x14ac:dyDescent="0.25">
      <c r="S2989" s="1">
        <v>99</v>
      </c>
    </row>
    <row r="2990" spans="19:19" x14ac:dyDescent="0.25">
      <c r="S2990" s="1">
        <v>206</v>
      </c>
    </row>
    <row r="2991" spans="19:19" x14ac:dyDescent="0.25">
      <c r="S2991" s="1">
        <v>37</v>
      </c>
    </row>
    <row r="2992" spans="19:19" x14ac:dyDescent="0.25">
      <c r="S2992" s="1">
        <v>207</v>
      </c>
    </row>
    <row r="2993" spans="19:19" x14ac:dyDescent="0.25">
      <c r="S2993" s="1">
        <v>169</v>
      </c>
    </row>
    <row r="2994" spans="19:19" x14ac:dyDescent="0.25">
      <c r="S2994" s="1">
        <v>37</v>
      </c>
    </row>
    <row r="2995" spans="19:19" x14ac:dyDescent="0.25">
      <c r="S2995" s="1">
        <v>215</v>
      </c>
    </row>
    <row r="2996" spans="19:19" x14ac:dyDescent="0.25">
      <c r="S2996" s="1">
        <v>153</v>
      </c>
    </row>
    <row r="2997" spans="19:19" x14ac:dyDescent="0.25">
      <c r="S2997" s="1">
        <v>52</v>
      </c>
    </row>
    <row r="2998" spans="19:19" x14ac:dyDescent="0.25">
      <c r="S2998" s="1">
        <v>146</v>
      </c>
    </row>
    <row r="2999" spans="19:19" x14ac:dyDescent="0.25">
      <c r="S2999" s="1">
        <v>32</v>
      </c>
    </row>
    <row r="3000" spans="19:19" x14ac:dyDescent="0.25">
      <c r="S3000" s="1">
        <v>191</v>
      </c>
    </row>
    <row r="3001" spans="19:19" x14ac:dyDescent="0.25">
      <c r="S3001" s="1">
        <v>86</v>
      </c>
    </row>
    <row r="3002" spans="19:19" x14ac:dyDescent="0.25">
      <c r="S3002" s="1">
        <v>146</v>
      </c>
    </row>
    <row r="3003" spans="19:19" x14ac:dyDescent="0.25">
      <c r="S3003" s="1">
        <v>230</v>
      </c>
    </row>
    <row r="3004" spans="19:19" x14ac:dyDescent="0.25">
      <c r="S3004" s="1">
        <v>152</v>
      </c>
    </row>
    <row r="3005" spans="19:19" x14ac:dyDescent="0.25">
      <c r="S3005" s="1">
        <v>41</v>
      </c>
    </row>
    <row r="3006" spans="19:19" x14ac:dyDescent="0.25">
      <c r="S3006" s="1">
        <v>241</v>
      </c>
    </row>
    <row r="3007" spans="19:19" x14ac:dyDescent="0.25">
      <c r="S3007" s="1">
        <v>123</v>
      </c>
    </row>
    <row r="3008" spans="19:19" x14ac:dyDescent="0.25">
      <c r="S3008" s="1">
        <v>167</v>
      </c>
    </row>
    <row r="3009" spans="19:19" x14ac:dyDescent="0.25">
      <c r="S3009" s="1">
        <v>17</v>
      </c>
    </row>
    <row r="3010" spans="19:19" x14ac:dyDescent="0.25">
      <c r="S3010" s="1">
        <v>97</v>
      </c>
    </row>
    <row r="3011" spans="19:19" x14ac:dyDescent="0.25">
      <c r="S3011" s="1">
        <v>197</v>
      </c>
    </row>
    <row r="3012" spans="19:19" x14ac:dyDescent="0.25">
      <c r="S3012" s="1">
        <v>174</v>
      </c>
    </row>
    <row r="3013" spans="19:19" x14ac:dyDescent="0.25">
      <c r="S3013" s="1">
        <v>220</v>
      </c>
    </row>
    <row r="3014" spans="19:19" x14ac:dyDescent="0.25">
      <c r="S3014" s="1">
        <v>112</v>
      </c>
    </row>
    <row r="3015" spans="19:19" x14ac:dyDescent="0.25">
      <c r="S3015" s="1">
        <v>91</v>
      </c>
    </row>
    <row r="3016" spans="19:19" x14ac:dyDescent="0.25">
      <c r="S3016" s="1">
        <v>238</v>
      </c>
    </row>
    <row r="3017" spans="19:19" x14ac:dyDescent="0.25">
      <c r="S3017" s="1">
        <v>244</v>
      </c>
    </row>
    <row r="3018" spans="19:19" x14ac:dyDescent="0.25">
      <c r="S3018" s="1">
        <v>223</v>
      </c>
    </row>
    <row r="3019" spans="19:19" x14ac:dyDescent="0.25">
      <c r="S3019" s="1">
        <v>240</v>
      </c>
    </row>
    <row r="3020" spans="19:19" x14ac:dyDescent="0.25">
      <c r="S3020" s="1">
        <v>168</v>
      </c>
    </row>
    <row r="3021" spans="19:19" x14ac:dyDescent="0.25">
      <c r="S3021" s="1">
        <v>239</v>
      </c>
    </row>
    <row r="3022" spans="19:19" x14ac:dyDescent="0.25">
      <c r="S3022" s="1">
        <v>55</v>
      </c>
    </row>
    <row r="3023" spans="19:19" x14ac:dyDescent="0.25">
      <c r="S3023" s="1">
        <v>39</v>
      </c>
    </row>
    <row r="3024" spans="19:19" x14ac:dyDescent="0.25">
      <c r="S3024" s="1">
        <v>199</v>
      </c>
    </row>
    <row r="3025" spans="19:19" x14ac:dyDescent="0.25">
      <c r="S3025" s="1">
        <v>53</v>
      </c>
    </row>
    <row r="3026" spans="19:19" x14ac:dyDescent="0.25">
      <c r="S3026" s="1">
        <v>150</v>
      </c>
    </row>
    <row r="3027" spans="19:19" x14ac:dyDescent="0.25">
      <c r="S3027" s="1">
        <v>116</v>
      </c>
    </row>
    <row r="3028" spans="19:19" x14ac:dyDescent="0.25">
      <c r="S3028" s="1">
        <v>83</v>
      </c>
    </row>
    <row r="3029" spans="19:19" x14ac:dyDescent="0.25">
      <c r="S3029" s="1">
        <v>64</v>
      </c>
    </row>
    <row r="3030" spans="19:19" x14ac:dyDescent="0.25">
      <c r="S3030" s="1">
        <v>88</v>
      </c>
    </row>
    <row r="3031" spans="19:19" x14ac:dyDescent="0.25">
      <c r="S3031" s="1">
        <v>113</v>
      </c>
    </row>
    <row r="3032" spans="19:19" x14ac:dyDescent="0.25">
      <c r="S3032" s="1">
        <v>236</v>
      </c>
    </row>
    <row r="3033" spans="19:19" x14ac:dyDescent="0.25">
      <c r="S3033" s="1">
        <v>13</v>
      </c>
    </row>
    <row r="3034" spans="19:19" x14ac:dyDescent="0.25">
      <c r="S3034" s="1">
        <v>245</v>
      </c>
    </row>
    <row r="3035" spans="19:19" x14ac:dyDescent="0.25">
      <c r="S3035" s="1">
        <v>163</v>
      </c>
    </row>
    <row r="3036" spans="19:19" x14ac:dyDescent="0.25">
      <c r="S3036" s="1">
        <v>130</v>
      </c>
    </row>
    <row r="3037" spans="19:19" x14ac:dyDescent="0.25">
      <c r="S3037" s="1">
        <v>135</v>
      </c>
    </row>
    <row r="3038" spans="19:19" x14ac:dyDescent="0.25">
      <c r="S3038" s="1">
        <v>229</v>
      </c>
    </row>
    <row r="3039" spans="19:19" x14ac:dyDescent="0.25">
      <c r="S3039" s="1">
        <v>92</v>
      </c>
    </row>
    <row r="3040" spans="19:19" x14ac:dyDescent="0.25">
      <c r="S3040" s="1">
        <v>111</v>
      </c>
    </row>
    <row r="3041" spans="19:19" x14ac:dyDescent="0.25">
      <c r="S3041" s="1">
        <v>190</v>
      </c>
    </row>
    <row r="3042" spans="19:19" x14ac:dyDescent="0.25">
      <c r="S3042" s="1">
        <v>52</v>
      </c>
    </row>
    <row r="3043" spans="19:19" x14ac:dyDescent="0.25">
      <c r="S3043" s="1">
        <v>82</v>
      </c>
    </row>
    <row r="3044" spans="19:19" x14ac:dyDescent="0.25">
      <c r="S3044" s="1">
        <v>12</v>
      </c>
    </row>
    <row r="3045" spans="19:19" x14ac:dyDescent="0.25">
      <c r="S3045" s="1">
        <v>61</v>
      </c>
    </row>
    <row r="3046" spans="19:19" x14ac:dyDescent="0.25">
      <c r="S3046" s="1">
        <v>60</v>
      </c>
    </row>
    <row r="3047" spans="19:19" x14ac:dyDescent="0.25">
      <c r="S3047" s="1">
        <v>77</v>
      </c>
    </row>
    <row r="3048" spans="19:19" x14ac:dyDescent="0.25">
      <c r="S3048" s="1">
        <v>120</v>
      </c>
    </row>
    <row r="3049" spans="19:19" x14ac:dyDescent="0.25">
      <c r="S3049" s="1">
        <v>206</v>
      </c>
    </row>
    <row r="3050" spans="19:19" x14ac:dyDescent="0.25">
      <c r="S3050" s="1">
        <v>34</v>
      </c>
    </row>
    <row r="3051" spans="19:19" x14ac:dyDescent="0.25">
      <c r="S3051" s="1">
        <v>190</v>
      </c>
    </row>
    <row r="3052" spans="19:19" x14ac:dyDescent="0.25">
      <c r="S3052" s="1">
        <v>188</v>
      </c>
    </row>
    <row r="3053" spans="19:19" x14ac:dyDescent="0.25">
      <c r="S3053" s="1">
        <v>249</v>
      </c>
    </row>
    <row r="3054" spans="19:19" x14ac:dyDescent="0.25">
      <c r="S3054" s="1">
        <v>87</v>
      </c>
    </row>
    <row r="3055" spans="19:19" x14ac:dyDescent="0.25">
      <c r="S3055" s="1">
        <v>229</v>
      </c>
    </row>
    <row r="3056" spans="19:19" x14ac:dyDescent="0.25">
      <c r="S3056" s="1">
        <v>88</v>
      </c>
    </row>
    <row r="3057" spans="19:19" x14ac:dyDescent="0.25">
      <c r="S3057" s="1">
        <v>19</v>
      </c>
    </row>
    <row r="3058" spans="19:19" x14ac:dyDescent="0.25">
      <c r="S3058" s="1">
        <v>47</v>
      </c>
    </row>
    <row r="3059" spans="19:19" x14ac:dyDescent="0.25">
      <c r="S3059" s="1">
        <v>87</v>
      </c>
    </row>
    <row r="3060" spans="19:19" x14ac:dyDescent="0.25">
      <c r="S3060" s="1">
        <v>166</v>
      </c>
    </row>
    <row r="3061" spans="19:19" x14ac:dyDescent="0.25">
      <c r="S3061" s="1">
        <v>221</v>
      </c>
    </row>
    <row r="3062" spans="19:19" x14ac:dyDescent="0.25">
      <c r="S3062" s="1">
        <v>74</v>
      </c>
    </row>
    <row r="3063" spans="19:19" x14ac:dyDescent="0.25">
      <c r="S3063" s="1">
        <v>186</v>
      </c>
    </row>
    <row r="3064" spans="19:19" x14ac:dyDescent="0.25">
      <c r="S3064" s="1">
        <v>136</v>
      </c>
    </row>
    <row r="3065" spans="19:19" x14ac:dyDescent="0.25">
      <c r="S3065" s="1">
        <v>43</v>
      </c>
    </row>
    <row r="3066" spans="19:19" x14ac:dyDescent="0.25">
      <c r="S3066" s="1">
        <v>74</v>
      </c>
    </row>
    <row r="3067" spans="19:19" x14ac:dyDescent="0.25">
      <c r="S3067" s="1">
        <v>152</v>
      </c>
    </row>
    <row r="3068" spans="19:19" x14ac:dyDescent="0.25">
      <c r="S3068" s="1">
        <v>71</v>
      </c>
    </row>
    <row r="3069" spans="19:19" x14ac:dyDescent="0.25">
      <c r="S3069" s="1">
        <v>91</v>
      </c>
    </row>
    <row r="3070" spans="19:19" x14ac:dyDescent="0.25">
      <c r="S3070" s="1">
        <v>34</v>
      </c>
    </row>
    <row r="3071" spans="19:19" x14ac:dyDescent="0.25">
      <c r="S3071" s="1">
        <v>209</v>
      </c>
    </row>
    <row r="3072" spans="19:19" x14ac:dyDescent="0.25">
      <c r="S3072" s="1">
        <v>105</v>
      </c>
    </row>
    <row r="3073" spans="19:19" x14ac:dyDescent="0.25">
      <c r="S3073" s="1">
        <v>135</v>
      </c>
    </row>
    <row r="3074" spans="19:19" x14ac:dyDescent="0.25">
      <c r="S3074" s="1">
        <v>143</v>
      </c>
    </row>
    <row r="3075" spans="19:19" x14ac:dyDescent="0.25">
      <c r="S3075" s="1">
        <v>238</v>
      </c>
    </row>
    <row r="3076" spans="19:19" x14ac:dyDescent="0.25">
      <c r="S3076" s="1">
        <v>10</v>
      </c>
    </row>
    <row r="3077" spans="19:19" x14ac:dyDescent="0.25">
      <c r="S3077" s="1">
        <v>213</v>
      </c>
    </row>
    <row r="3078" spans="19:19" x14ac:dyDescent="0.25">
      <c r="S3078" s="1">
        <v>163</v>
      </c>
    </row>
    <row r="3079" spans="19:19" x14ac:dyDescent="0.25">
      <c r="S3079" s="1">
        <v>9</v>
      </c>
    </row>
    <row r="3080" spans="19:19" x14ac:dyDescent="0.25">
      <c r="S3080" s="1">
        <v>42</v>
      </c>
    </row>
    <row r="3081" spans="19:19" x14ac:dyDescent="0.25">
      <c r="S3081" s="1">
        <v>144</v>
      </c>
    </row>
    <row r="3082" spans="19:19" x14ac:dyDescent="0.25">
      <c r="S3082" s="1">
        <v>160</v>
      </c>
    </row>
    <row r="3083" spans="19:19" x14ac:dyDescent="0.25">
      <c r="S3083" s="1">
        <v>150</v>
      </c>
    </row>
    <row r="3084" spans="19:19" x14ac:dyDescent="0.25">
      <c r="S3084" s="1">
        <v>151</v>
      </c>
    </row>
    <row r="3085" spans="19:19" x14ac:dyDescent="0.25">
      <c r="S3085" s="1">
        <v>143</v>
      </c>
    </row>
    <row r="3086" spans="19:19" x14ac:dyDescent="0.25">
      <c r="S3086" s="1">
        <v>83</v>
      </c>
    </row>
    <row r="3087" spans="19:19" x14ac:dyDescent="0.25">
      <c r="S3087" s="1">
        <v>126</v>
      </c>
    </row>
    <row r="3088" spans="19:19" x14ac:dyDescent="0.25">
      <c r="S3088" s="1">
        <v>109</v>
      </c>
    </row>
    <row r="3089" spans="19:19" x14ac:dyDescent="0.25">
      <c r="S3089" s="1">
        <v>133</v>
      </c>
    </row>
    <row r="3090" spans="19:19" x14ac:dyDescent="0.25">
      <c r="S3090" s="1">
        <v>68</v>
      </c>
    </row>
    <row r="3091" spans="19:19" x14ac:dyDescent="0.25">
      <c r="S3091" s="1">
        <v>48</v>
      </c>
    </row>
    <row r="3092" spans="19:19" x14ac:dyDescent="0.25">
      <c r="S3092" s="1">
        <v>206</v>
      </c>
    </row>
    <row r="3093" spans="19:19" x14ac:dyDescent="0.25">
      <c r="S3093" s="1">
        <v>182</v>
      </c>
    </row>
    <row r="3094" spans="19:19" x14ac:dyDescent="0.25">
      <c r="S3094" s="1">
        <v>107</v>
      </c>
    </row>
    <row r="3095" spans="19:19" x14ac:dyDescent="0.25">
      <c r="S3095" s="1">
        <v>51</v>
      </c>
    </row>
    <row r="3096" spans="19:19" x14ac:dyDescent="0.25">
      <c r="S3096" s="1">
        <v>72</v>
      </c>
    </row>
    <row r="3097" spans="19:19" x14ac:dyDescent="0.25">
      <c r="S3097" s="1">
        <v>203</v>
      </c>
    </row>
    <row r="3098" spans="19:19" x14ac:dyDescent="0.25">
      <c r="S3098" s="1">
        <v>207</v>
      </c>
    </row>
    <row r="3099" spans="19:19" x14ac:dyDescent="0.25">
      <c r="S3099" s="1">
        <v>72</v>
      </c>
    </row>
    <row r="3100" spans="19:19" x14ac:dyDescent="0.25">
      <c r="S3100" s="1">
        <v>125</v>
      </c>
    </row>
    <row r="3101" spans="19:19" x14ac:dyDescent="0.25">
      <c r="S3101" s="1">
        <v>48</v>
      </c>
    </row>
    <row r="3102" spans="19:19" x14ac:dyDescent="0.25">
      <c r="S3102" s="1">
        <v>0</v>
      </c>
    </row>
    <row r="3103" spans="19:19" x14ac:dyDescent="0.25">
      <c r="S3103" s="1">
        <v>189</v>
      </c>
    </row>
    <row r="3104" spans="19:19" x14ac:dyDescent="0.25">
      <c r="S3104" s="1">
        <v>225</v>
      </c>
    </row>
    <row r="3105" spans="19:19" x14ac:dyDescent="0.25">
      <c r="S3105" s="1">
        <v>53</v>
      </c>
    </row>
    <row r="3106" spans="19:19" x14ac:dyDescent="0.25">
      <c r="S3106" s="1">
        <v>98</v>
      </c>
    </row>
    <row r="3107" spans="19:19" x14ac:dyDescent="0.25">
      <c r="S3107" s="1">
        <v>117</v>
      </c>
    </row>
    <row r="3108" spans="19:19" x14ac:dyDescent="0.25">
      <c r="S3108" s="1">
        <v>159</v>
      </c>
    </row>
    <row r="3109" spans="19:19" x14ac:dyDescent="0.25">
      <c r="S3109" s="1">
        <v>174</v>
      </c>
    </row>
    <row r="3110" spans="19:19" x14ac:dyDescent="0.25">
      <c r="S3110" s="1">
        <v>191</v>
      </c>
    </row>
    <row r="3111" spans="19:19" x14ac:dyDescent="0.25">
      <c r="S3111" s="1">
        <v>112</v>
      </c>
    </row>
    <row r="3112" spans="19:19" x14ac:dyDescent="0.25">
      <c r="S3112" s="1">
        <v>97</v>
      </c>
    </row>
    <row r="3113" spans="19:19" x14ac:dyDescent="0.25">
      <c r="S3113" s="1">
        <v>54</v>
      </c>
    </row>
    <row r="3114" spans="19:19" x14ac:dyDescent="0.25">
      <c r="S3114" s="1">
        <v>74</v>
      </c>
    </row>
    <row r="3115" spans="19:19" x14ac:dyDescent="0.25">
      <c r="S3115" s="1">
        <v>213</v>
      </c>
    </row>
    <row r="3116" spans="19:19" x14ac:dyDescent="0.25">
      <c r="S3116" s="1">
        <v>191</v>
      </c>
    </row>
    <row r="3117" spans="19:19" x14ac:dyDescent="0.25">
      <c r="S3117" s="1">
        <v>91</v>
      </c>
    </row>
    <row r="3118" spans="19:19" x14ac:dyDescent="0.25">
      <c r="S3118" s="1">
        <v>59</v>
      </c>
    </row>
    <row r="3119" spans="19:19" x14ac:dyDescent="0.25">
      <c r="S3119" s="1">
        <v>81</v>
      </c>
    </row>
    <row r="3120" spans="19:19" x14ac:dyDescent="0.25">
      <c r="S3120" s="1">
        <v>67</v>
      </c>
    </row>
    <row r="3121" spans="19:19" x14ac:dyDescent="0.25">
      <c r="S3121" s="1">
        <v>234</v>
      </c>
    </row>
    <row r="3122" spans="19:19" x14ac:dyDescent="0.25">
      <c r="S3122" s="1">
        <v>78</v>
      </c>
    </row>
    <row r="3123" spans="19:19" x14ac:dyDescent="0.25">
      <c r="S3123" s="1">
        <v>214</v>
      </c>
    </row>
    <row r="3124" spans="19:19" x14ac:dyDescent="0.25">
      <c r="S3124" s="1">
        <v>28</v>
      </c>
    </row>
    <row r="3125" spans="19:19" x14ac:dyDescent="0.25">
      <c r="S3125" s="1">
        <v>187</v>
      </c>
    </row>
    <row r="3126" spans="19:19" x14ac:dyDescent="0.25">
      <c r="S3126" s="1">
        <v>31</v>
      </c>
    </row>
    <row r="3127" spans="19:19" x14ac:dyDescent="0.25">
      <c r="S3127" s="1">
        <v>227</v>
      </c>
    </row>
    <row r="3128" spans="19:19" x14ac:dyDescent="0.25">
      <c r="S3128" s="1">
        <v>124</v>
      </c>
    </row>
    <row r="3129" spans="19:19" x14ac:dyDescent="0.25">
      <c r="S3129" s="1">
        <v>189</v>
      </c>
    </row>
    <row r="3130" spans="19:19" x14ac:dyDescent="0.25">
      <c r="S3130" s="1">
        <v>136</v>
      </c>
    </row>
    <row r="3131" spans="19:19" x14ac:dyDescent="0.25">
      <c r="S3131" s="1">
        <v>151</v>
      </c>
    </row>
    <row r="3132" spans="19:19" x14ac:dyDescent="0.25">
      <c r="S3132" s="1">
        <v>36</v>
      </c>
    </row>
    <row r="3133" spans="19:19" x14ac:dyDescent="0.25">
      <c r="S3133" s="1">
        <v>190</v>
      </c>
    </row>
    <row r="3134" spans="19:19" x14ac:dyDescent="0.25">
      <c r="S3134" s="1">
        <v>193</v>
      </c>
    </row>
    <row r="3135" spans="19:19" x14ac:dyDescent="0.25">
      <c r="S3135" s="1">
        <v>222</v>
      </c>
    </row>
    <row r="3136" spans="19:19" x14ac:dyDescent="0.25">
      <c r="S3136" s="1">
        <v>152</v>
      </c>
    </row>
    <row r="3137" spans="19:19" x14ac:dyDescent="0.25">
      <c r="S3137" s="1">
        <v>81</v>
      </c>
    </row>
    <row r="3138" spans="19:19" x14ac:dyDescent="0.25">
      <c r="S3138" s="1">
        <v>44</v>
      </c>
    </row>
    <row r="3139" spans="19:19" x14ac:dyDescent="0.25">
      <c r="S3139" s="1">
        <v>191</v>
      </c>
    </row>
    <row r="3140" spans="19:19" x14ac:dyDescent="0.25">
      <c r="S3140" s="1">
        <v>25</v>
      </c>
    </row>
    <row r="3141" spans="19:19" x14ac:dyDescent="0.25">
      <c r="S3141" s="1">
        <v>166</v>
      </c>
    </row>
    <row r="3142" spans="19:19" x14ac:dyDescent="0.25">
      <c r="S3142" s="1">
        <v>48</v>
      </c>
    </row>
    <row r="3143" spans="19:19" x14ac:dyDescent="0.25">
      <c r="S3143" s="1">
        <v>48</v>
      </c>
    </row>
    <row r="3144" spans="19:19" x14ac:dyDescent="0.25">
      <c r="S3144" s="1">
        <v>199</v>
      </c>
    </row>
    <row r="3145" spans="19:19" x14ac:dyDescent="0.25">
      <c r="S3145" s="1">
        <v>75</v>
      </c>
    </row>
    <row r="3146" spans="19:19" x14ac:dyDescent="0.25">
      <c r="S3146" s="1">
        <v>21</v>
      </c>
    </row>
    <row r="3147" spans="19:19" x14ac:dyDescent="0.25">
      <c r="S3147" s="1">
        <v>118</v>
      </c>
    </row>
    <row r="3148" spans="19:19" x14ac:dyDescent="0.25">
      <c r="S3148" s="1">
        <v>143</v>
      </c>
    </row>
    <row r="3149" spans="19:19" x14ac:dyDescent="0.25">
      <c r="S3149" s="1">
        <v>136</v>
      </c>
    </row>
    <row r="3150" spans="19:19" x14ac:dyDescent="0.25">
      <c r="S3150" s="1">
        <v>3</v>
      </c>
    </row>
    <row r="3151" spans="19:19" x14ac:dyDescent="0.25">
      <c r="S3151" s="1">
        <v>164</v>
      </c>
    </row>
    <row r="3152" spans="19:19" x14ac:dyDescent="0.25">
      <c r="S3152" s="1">
        <v>142</v>
      </c>
    </row>
    <row r="3153" spans="19:19" x14ac:dyDescent="0.25">
      <c r="S3153" s="1">
        <v>71</v>
      </c>
    </row>
    <row r="3154" spans="19:19" x14ac:dyDescent="0.25">
      <c r="S3154" s="1">
        <v>205</v>
      </c>
    </row>
    <row r="3155" spans="19:19" x14ac:dyDescent="0.25">
      <c r="S3155" s="1">
        <v>141</v>
      </c>
    </row>
    <row r="3156" spans="19:19" x14ac:dyDescent="0.25">
      <c r="S3156" s="1">
        <v>148</v>
      </c>
    </row>
    <row r="3157" spans="19:19" x14ac:dyDescent="0.25">
      <c r="S3157" s="1">
        <v>89</v>
      </c>
    </row>
    <row r="3158" spans="19:19" x14ac:dyDescent="0.25">
      <c r="S3158" s="1">
        <v>132</v>
      </c>
    </row>
    <row r="3159" spans="19:19" x14ac:dyDescent="0.25">
      <c r="S3159" s="1">
        <v>7</v>
      </c>
    </row>
    <row r="3160" spans="19:19" x14ac:dyDescent="0.25">
      <c r="S3160" s="1">
        <v>74</v>
      </c>
    </row>
    <row r="3161" spans="19:19" x14ac:dyDescent="0.25">
      <c r="S3161" s="1">
        <v>79</v>
      </c>
    </row>
    <row r="3162" spans="19:19" x14ac:dyDescent="0.25">
      <c r="S3162" s="1">
        <v>66</v>
      </c>
    </row>
    <row r="3163" spans="19:19" x14ac:dyDescent="0.25">
      <c r="S3163" s="1">
        <v>215</v>
      </c>
    </row>
    <row r="3164" spans="19:19" x14ac:dyDescent="0.25">
      <c r="S3164" s="1">
        <v>113</v>
      </c>
    </row>
    <row r="3165" spans="19:19" x14ac:dyDescent="0.25">
      <c r="S3165" s="1">
        <v>193</v>
      </c>
    </row>
    <row r="3166" spans="19:19" x14ac:dyDescent="0.25">
      <c r="S3166" s="1">
        <v>36</v>
      </c>
    </row>
    <row r="3167" spans="19:19" x14ac:dyDescent="0.25">
      <c r="S3167" s="1">
        <v>57</v>
      </c>
    </row>
    <row r="3168" spans="19:19" x14ac:dyDescent="0.25">
      <c r="S3168" s="1">
        <v>158</v>
      </c>
    </row>
    <row r="3169" spans="19:19" x14ac:dyDescent="0.25">
      <c r="S3169" s="1">
        <v>46</v>
      </c>
    </row>
    <row r="3170" spans="19:19" x14ac:dyDescent="0.25">
      <c r="S3170" s="1">
        <v>78</v>
      </c>
    </row>
    <row r="3171" spans="19:19" x14ac:dyDescent="0.25">
      <c r="S3171" s="1">
        <v>43</v>
      </c>
    </row>
    <row r="3172" spans="19:19" x14ac:dyDescent="0.25">
      <c r="S3172" s="1">
        <v>59</v>
      </c>
    </row>
    <row r="3173" spans="19:19" x14ac:dyDescent="0.25">
      <c r="S3173" s="1">
        <v>9</v>
      </c>
    </row>
    <row r="3174" spans="19:19" x14ac:dyDescent="0.25">
      <c r="S3174" s="1">
        <v>71</v>
      </c>
    </row>
    <row r="3175" spans="19:19" x14ac:dyDescent="0.25">
      <c r="S3175" s="1">
        <v>229</v>
      </c>
    </row>
    <row r="3176" spans="19:19" x14ac:dyDescent="0.25">
      <c r="S3176" s="1">
        <v>220</v>
      </c>
    </row>
    <row r="3177" spans="19:19" x14ac:dyDescent="0.25">
      <c r="S3177" s="1">
        <v>103</v>
      </c>
    </row>
    <row r="3178" spans="19:19" x14ac:dyDescent="0.25">
      <c r="S3178" s="1">
        <v>254</v>
      </c>
    </row>
    <row r="3179" spans="19:19" x14ac:dyDescent="0.25">
      <c r="S3179" s="1">
        <v>122</v>
      </c>
    </row>
    <row r="3180" spans="19:19" x14ac:dyDescent="0.25">
      <c r="S3180" s="1">
        <v>145</v>
      </c>
    </row>
    <row r="3181" spans="19:19" x14ac:dyDescent="0.25">
      <c r="S3181" s="1">
        <v>229</v>
      </c>
    </row>
    <row r="3182" spans="19:19" x14ac:dyDescent="0.25">
      <c r="S3182" s="1">
        <v>8</v>
      </c>
    </row>
    <row r="3183" spans="19:19" x14ac:dyDescent="0.25">
      <c r="S3183" s="1">
        <v>182</v>
      </c>
    </row>
    <row r="3184" spans="19:19" x14ac:dyDescent="0.25">
      <c r="S3184" s="1">
        <v>128</v>
      </c>
    </row>
    <row r="3185" spans="19:19" x14ac:dyDescent="0.25">
      <c r="S3185" s="1">
        <v>227</v>
      </c>
    </row>
    <row r="3186" spans="19:19" x14ac:dyDescent="0.25">
      <c r="S3186" s="1">
        <v>232</v>
      </c>
    </row>
    <row r="3187" spans="19:19" x14ac:dyDescent="0.25">
      <c r="S3187" s="1">
        <v>223</v>
      </c>
    </row>
    <row r="3188" spans="19:19" x14ac:dyDescent="0.25">
      <c r="S3188" s="1">
        <v>40</v>
      </c>
    </row>
    <row r="3189" spans="19:19" x14ac:dyDescent="0.25">
      <c r="S3189" s="1">
        <v>52</v>
      </c>
    </row>
    <row r="3190" spans="19:19" x14ac:dyDescent="0.25">
      <c r="S3190" s="1">
        <v>60</v>
      </c>
    </row>
    <row r="3191" spans="19:19" x14ac:dyDescent="0.25">
      <c r="S3191" s="1">
        <v>228</v>
      </c>
    </row>
    <row r="3192" spans="19:19" x14ac:dyDescent="0.25">
      <c r="S3192" s="1">
        <v>135</v>
      </c>
    </row>
    <row r="3193" spans="19:19" x14ac:dyDescent="0.25">
      <c r="S3193" s="1">
        <v>80</v>
      </c>
    </row>
    <row r="3194" spans="19:19" x14ac:dyDescent="0.25">
      <c r="S3194" s="1">
        <v>2</v>
      </c>
    </row>
    <row r="3195" spans="19:19" x14ac:dyDescent="0.25">
      <c r="S3195" s="1">
        <v>213</v>
      </c>
    </row>
    <row r="3196" spans="19:19" x14ac:dyDescent="0.25">
      <c r="S3196" s="1">
        <v>209</v>
      </c>
    </row>
    <row r="3197" spans="19:19" x14ac:dyDescent="0.25">
      <c r="S3197" s="1">
        <v>14</v>
      </c>
    </row>
    <row r="3198" spans="19:19" x14ac:dyDescent="0.25">
      <c r="S3198" s="1">
        <v>189</v>
      </c>
    </row>
    <row r="3199" spans="19:19" x14ac:dyDescent="0.25">
      <c r="S3199" s="1">
        <v>251</v>
      </c>
    </row>
    <row r="3200" spans="19:19" x14ac:dyDescent="0.25">
      <c r="S3200" s="1">
        <v>39</v>
      </c>
    </row>
    <row r="3201" spans="19:19" x14ac:dyDescent="0.25">
      <c r="S3201" s="1">
        <v>162</v>
      </c>
    </row>
    <row r="3202" spans="19:19" x14ac:dyDescent="0.25">
      <c r="S3202" s="1">
        <v>109</v>
      </c>
    </row>
    <row r="3203" spans="19:19" x14ac:dyDescent="0.25">
      <c r="S3203" s="1">
        <v>241</v>
      </c>
    </row>
    <row r="3204" spans="19:19" x14ac:dyDescent="0.25">
      <c r="S3204" s="1">
        <v>64</v>
      </c>
    </row>
    <row r="3205" spans="19:19" x14ac:dyDescent="0.25">
      <c r="S3205" s="1">
        <v>247</v>
      </c>
    </row>
    <row r="3206" spans="19:19" x14ac:dyDescent="0.25">
      <c r="S3206" s="1">
        <v>128</v>
      </c>
    </row>
    <row r="3207" spans="19:19" x14ac:dyDescent="0.25">
      <c r="S3207" s="1">
        <v>125</v>
      </c>
    </row>
    <row r="3208" spans="19:19" x14ac:dyDescent="0.25">
      <c r="S3208" s="1">
        <v>219</v>
      </c>
    </row>
    <row r="3209" spans="19:19" x14ac:dyDescent="0.25">
      <c r="S3209" s="1">
        <v>58</v>
      </c>
    </row>
    <row r="3210" spans="19:19" x14ac:dyDescent="0.25">
      <c r="S3210" s="1">
        <v>177</v>
      </c>
    </row>
    <row r="3211" spans="19:19" x14ac:dyDescent="0.25">
      <c r="S3211" s="1">
        <v>158</v>
      </c>
    </row>
    <row r="3212" spans="19:19" x14ac:dyDescent="0.25">
      <c r="S3212" s="1">
        <v>66</v>
      </c>
    </row>
    <row r="3213" spans="19:19" x14ac:dyDescent="0.25">
      <c r="S3213" s="1">
        <v>213</v>
      </c>
    </row>
    <row r="3214" spans="19:19" x14ac:dyDescent="0.25">
      <c r="S3214" s="1">
        <v>146</v>
      </c>
    </row>
    <row r="3215" spans="19:19" x14ac:dyDescent="0.25">
      <c r="S3215" s="1">
        <v>153</v>
      </c>
    </row>
    <row r="3216" spans="19:19" x14ac:dyDescent="0.25">
      <c r="S3216" s="1">
        <v>128</v>
      </c>
    </row>
    <row r="3217" spans="19:19" x14ac:dyDescent="0.25">
      <c r="S3217" s="1">
        <v>180</v>
      </c>
    </row>
    <row r="3218" spans="19:19" x14ac:dyDescent="0.25">
      <c r="S3218" s="1">
        <v>73</v>
      </c>
    </row>
    <row r="3219" spans="19:19" x14ac:dyDescent="0.25">
      <c r="S3219" s="1">
        <v>147</v>
      </c>
    </row>
    <row r="3220" spans="19:19" x14ac:dyDescent="0.25">
      <c r="S3220" s="1">
        <v>200</v>
      </c>
    </row>
    <row r="3221" spans="19:19" x14ac:dyDescent="0.25">
      <c r="S3221" s="1">
        <v>32</v>
      </c>
    </row>
    <row r="3222" spans="19:19" x14ac:dyDescent="0.25">
      <c r="S3222" s="1">
        <v>227</v>
      </c>
    </row>
    <row r="3223" spans="19:19" x14ac:dyDescent="0.25">
      <c r="S3223" s="1">
        <v>16</v>
      </c>
    </row>
    <row r="3224" spans="19:19" x14ac:dyDescent="0.25">
      <c r="S3224" s="1">
        <v>244</v>
      </c>
    </row>
    <row r="3225" spans="19:19" x14ac:dyDescent="0.25">
      <c r="S3225" s="1">
        <v>127</v>
      </c>
    </row>
    <row r="3226" spans="19:19" x14ac:dyDescent="0.25">
      <c r="S3226" s="1">
        <v>154</v>
      </c>
    </row>
    <row r="3227" spans="19:19" x14ac:dyDescent="0.25">
      <c r="S3227" s="1">
        <v>220</v>
      </c>
    </row>
    <row r="3228" spans="19:19" x14ac:dyDescent="0.25">
      <c r="S3228" s="1">
        <v>83</v>
      </c>
    </row>
    <row r="3229" spans="19:19" x14ac:dyDescent="0.25">
      <c r="S3229" s="1">
        <v>243</v>
      </c>
    </row>
    <row r="3230" spans="19:19" x14ac:dyDescent="0.25">
      <c r="S3230" s="1">
        <v>25</v>
      </c>
    </row>
    <row r="3231" spans="19:19" x14ac:dyDescent="0.25">
      <c r="S3231" s="1">
        <v>164</v>
      </c>
    </row>
    <row r="3232" spans="19:19" x14ac:dyDescent="0.25">
      <c r="S3232" s="1">
        <v>91</v>
      </c>
    </row>
    <row r="3233" spans="19:19" x14ac:dyDescent="0.25">
      <c r="S3233" s="1">
        <v>89</v>
      </c>
    </row>
    <row r="3234" spans="19:19" x14ac:dyDescent="0.25">
      <c r="S3234" s="1">
        <v>250</v>
      </c>
    </row>
    <row r="3235" spans="19:19" x14ac:dyDescent="0.25">
      <c r="S3235" s="1">
        <v>192</v>
      </c>
    </row>
    <row r="3236" spans="19:19" x14ac:dyDescent="0.25">
      <c r="S3236" s="1">
        <v>191</v>
      </c>
    </row>
    <row r="3237" spans="19:19" x14ac:dyDescent="0.25">
      <c r="S3237" s="1">
        <v>231</v>
      </c>
    </row>
    <row r="3238" spans="19:19" x14ac:dyDescent="0.25">
      <c r="S3238" s="1">
        <v>227</v>
      </c>
    </row>
    <row r="3239" spans="19:19" x14ac:dyDescent="0.25">
      <c r="S3239" s="1">
        <v>231</v>
      </c>
    </row>
    <row r="3240" spans="19:19" x14ac:dyDescent="0.25">
      <c r="S3240" s="1">
        <v>243</v>
      </c>
    </row>
    <row r="3241" spans="19:19" x14ac:dyDescent="0.25">
      <c r="S3241" s="1">
        <v>23</v>
      </c>
    </row>
    <row r="3242" spans="19:19" x14ac:dyDescent="0.25">
      <c r="S3242" s="1">
        <v>26</v>
      </c>
    </row>
    <row r="3243" spans="19:19" x14ac:dyDescent="0.25">
      <c r="S3243" s="1">
        <v>76</v>
      </c>
    </row>
    <row r="3244" spans="19:19" x14ac:dyDescent="0.25">
      <c r="S3244" s="1">
        <v>247</v>
      </c>
    </row>
    <row r="3245" spans="19:19" x14ac:dyDescent="0.25">
      <c r="S3245" s="1">
        <v>56</v>
      </c>
    </row>
    <row r="3246" spans="19:19" x14ac:dyDescent="0.25">
      <c r="S3246" s="1">
        <v>215</v>
      </c>
    </row>
    <row r="3247" spans="19:19" x14ac:dyDescent="0.25">
      <c r="S3247" s="1">
        <v>7</v>
      </c>
    </row>
    <row r="3248" spans="19:19" x14ac:dyDescent="0.25">
      <c r="S3248" s="1">
        <v>11</v>
      </c>
    </row>
    <row r="3249" spans="19:19" x14ac:dyDescent="0.25">
      <c r="S3249" s="1">
        <v>32</v>
      </c>
    </row>
    <row r="3250" spans="19:19" x14ac:dyDescent="0.25">
      <c r="S3250" s="1">
        <v>206</v>
      </c>
    </row>
    <row r="3251" spans="19:19" x14ac:dyDescent="0.25">
      <c r="S3251" s="1">
        <v>202</v>
      </c>
    </row>
    <row r="3252" spans="19:19" x14ac:dyDescent="0.25">
      <c r="S3252" s="1">
        <v>199</v>
      </c>
    </row>
    <row r="3253" spans="19:19" x14ac:dyDescent="0.25">
      <c r="S3253" s="1">
        <v>219</v>
      </c>
    </row>
    <row r="3254" spans="19:19" x14ac:dyDescent="0.25">
      <c r="S3254" s="1">
        <v>52</v>
      </c>
    </row>
    <row r="3255" spans="19:19" x14ac:dyDescent="0.25">
      <c r="S3255" s="1">
        <v>206</v>
      </c>
    </row>
    <row r="3256" spans="19:19" x14ac:dyDescent="0.25">
      <c r="S3256" s="1">
        <v>111</v>
      </c>
    </row>
    <row r="3257" spans="19:19" x14ac:dyDescent="0.25">
      <c r="S3257" s="1">
        <v>175</v>
      </c>
    </row>
    <row r="3258" spans="19:19" x14ac:dyDescent="0.25">
      <c r="S3258" s="1">
        <v>56</v>
      </c>
    </row>
    <row r="3259" spans="19:19" x14ac:dyDescent="0.25">
      <c r="S3259" s="1">
        <v>116</v>
      </c>
    </row>
    <row r="3260" spans="19:19" x14ac:dyDescent="0.25">
      <c r="S3260" s="1">
        <v>188</v>
      </c>
    </row>
    <row r="3261" spans="19:19" x14ac:dyDescent="0.25">
      <c r="S3261" s="1">
        <v>76</v>
      </c>
    </row>
    <row r="3262" spans="19:19" x14ac:dyDescent="0.25">
      <c r="S3262" s="1">
        <v>109</v>
      </c>
    </row>
    <row r="3263" spans="19:19" x14ac:dyDescent="0.25">
      <c r="S3263" s="1">
        <v>164</v>
      </c>
    </row>
    <row r="3264" spans="19:19" x14ac:dyDescent="0.25">
      <c r="S3264" s="1">
        <v>152</v>
      </c>
    </row>
    <row r="3265" spans="19:19" x14ac:dyDescent="0.25">
      <c r="S3265" s="1">
        <v>141</v>
      </c>
    </row>
    <row r="3266" spans="19:19" x14ac:dyDescent="0.25">
      <c r="S3266" s="1">
        <v>190</v>
      </c>
    </row>
    <row r="3267" spans="19:19" x14ac:dyDescent="0.25">
      <c r="S3267" s="1">
        <v>41</v>
      </c>
    </row>
    <row r="3268" spans="19:19" x14ac:dyDescent="0.25">
      <c r="S3268" s="1">
        <v>209</v>
      </c>
    </row>
    <row r="3269" spans="19:19" x14ac:dyDescent="0.25">
      <c r="S3269" s="1">
        <v>94</v>
      </c>
    </row>
    <row r="3270" spans="19:19" x14ac:dyDescent="0.25">
      <c r="S3270" s="1">
        <v>164</v>
      </c>
    </row>
    <row r="3271" spans="19:19" x14ac:dyDescent="0.25">
      <c r="S3271" s="1">
        <v>34</v>
      </c>
    </row>
    <row r="3272" spans="19:19" x14ac:dyDescent="0.25">
      <c r="S3272" s="1">
        <v>106</v>
      </c>
    </row>
    <row r="3273" spans="19:19" x14ac:dyDescent="0.25">
      <c r="S3273" s="1">
        <v>223</v>
      </c>
    </row>
    <row r="3274" spans="19:19" x14ac:dyDescent="0.25">
      <c r="S3274" s="1">
        <v>190</v>
      </c>
    </row>
    <row r="3275" spans="19:19" x14ac:dyDescent="0.25">
      <c r="S3275" s="1">
        <v>252</v>
      </c>
    </row>
    <row r="3276" spans="19:19" x14ac:dyDescent="0.25">
      <c r="S3276" s="1">
        <v>37</v>
      </c>
    </row>
    <row r="3277" spans="19:19" x14ac:dyDescent="0.25">
      <c r="S3277" s="1">
        <v>24</v>
      </c>
    </row>
    <row r="3278" spans="19:19" x14ac:dyDescent="0.25">
      <c r="S3278" s="1">
        <v>245</v>
      </c>
    </row>
    <row r="3279" spans="19:19" x14ac:dyDescent="0.25">
      <c r="S3279" s="1">
        <v>149</v>
      </c>
    </row>
    <row r="3280" spans="19:19" x14ac:dyDescent="0.25">
      <c r="S3280" s="1">
        <v>86</v>
      </c>
    </row>
    <row r="3281" spans="19:19" x14ac:dyDescent="0.25">
      <c r="S3281" s="1">
        <v>246</v>
      </c>
    </row>
    <row r="3282" spans="19:19" x14ac:dyDescent="0.25">
      <c r="S3282" s="1">
        <v>237</v>
      </c>
    </row>
    <row r="3283" spans="19:19" x14ac:dyDescent="0.25">
      <c r="S3283" s="1">
        <v>37</v>
      </c>
    </row>
    <row r="3284" spans="19:19" x14ac:dyDescent="0.25">
      <c r="S3284" s="1">
        <v>65</v>
      </c>
    </row>
    <row r="3285" spans="19:19" x14ac:dyDescent="0.25">
      <c r="S3285" s="1">
        <v>153</v>
      </c>
    </row>
    <row r="3286" spans="19:19" x14ac:dyDescent="0.25">
      <c r="S3286" s="1">
        <v>246</v>
      </c>
    </row>
    <row r="3287" spans="19:19" x14ac:dyDescent="0.25">
      <c r="S3287" s="1">
        <v>219</v>
      </c>
    </row>
    <row r="3288" spans="19:19" x14ac:dyDescent="0.25">
      <c r="S3288" s="1">
        <v>231</v>
      </c>
    </row>
    <row r="3289" spans="19:19" x14ac:dyDescent="0.25">
      <c r="S3289" s="1">
        <v>130</v>
      </c>
    </row>
    <row r="3290" spans="19:19" x14ac:dyDescent="0.25">
      <c r="S3290" s="1">
        <v>55</v>
      </c>
    </row>
    <row r="3291" spans="19:19" x14ac:dyDescent="0.25">
      <c r="S3291" s="1">
        <v>249</v>
      </c>
    </row>
    <row r="3292" spans="19:19" x14ac:dyDescent="0.25">
      <c r="S3292" s="1">
        <v>95</v>
      </c>
    </row>
    <row r="3293" spans="19:19" x14ac:dyDescent="0.25">
      <c r="S3293" s="1">
        <v>72</v>
      </c>
    </row>
    <row r="3294" spans="19:19" x14ac:dyDescent="0.25">
      <c r="S3294" s="1">
        <v>28</v>
      </c>
    </row>
    <row r="3295" spans="19:19" x14ac:dyDescent="0.25">
      <c r="S3295" s="1">
        <v>105</v>
      </c>
    </row>
    <row r="3296" spans="19:19" x14ac:dyDescent="0.25">
      <c r="S3296" s="1">
        <v>170</v>
      </c>
    </row>
    <row r="3297" spans="19:19" x14ac:dyDescent="0.25">
      <c r="S3297" s="1">
        <v>92</v>
      </c>
    </row>
    <row r="3298" spans="19:19" x14ac:dyDescent="0.25">
      <c r="S3298" s="1">
        <v>85</v>
      </c>
    </row>
    <row r="3299" spans="19:19" x14ac:dyDescent="0.25">
      <c r="S3299" s="1">
        <v>233</v>
      </c>
    </row>
    <row r="3300" spans="19:19" x14ac:dyDescent="0.25">
      <c r="S3300" s="1">
        <v>176</v>
      </c>
    </row>
    <row r="3301" spans="19:19" x14ac:dyDescent="0.25">
      <c r="S3301" s="1">
        <v>89</v>
      </c>
    </row>
    <row r="3302" spans="19:19" x14ac:dyDescent="0.25">
      <c r="S3302" s="1">
        <v>24</v>
      </c>
    </row>
    <row r="3303" spans="19:19" x14ac:dyDescent="0.25">
      <c r="S3303" s="1">
        <v>73</v>
      </c>
    </row>
    <row r="3304" spans="19:19" x14ac:dyDescent="0.25">
      <c r="S3304" s="1">
        <v>27</v>
      </c>
    </row>
    <row r="3305" spans="19:19" x14ac:dyDescent="0.25">
      <c r="S3305" s="1">
        <v>96</v>
      </c>
    </row>
    <row r="3306" spans="19:19" x14ac:dyDescent="0.25">
      <c r="S3306" s="1">
        <v>245</v>
      </c>
    </row>
    <row r="3307" spans="19:19" x14ac:dyDescent="0.25">
      <c r="S3307" s="1">
        <v>245</v>
      </c>
    </row>
    <row r="3308" spans="19:19" x14ac:dyDescent="0.25">
      <c r="S3308" s="1">
        <v>97</v>
      </c>
    </row>
    <row r="3309" spans="19:19" x14ac:dyDescent="0.25">
      <c r="S3309" s="1">
        <v>214</v>
      </c>
    </row>
    <row r="3310" spans="19:19" x14ac:dyDescent="0.25">
      <c r="S3310" s="1">
        <v>96</v>
      </c>
    </row>
    <row r="3311" spans="19:19" x14ac:dyDescent="0.25">
      <c r="S3311" s="1">
        <v>194</v>
      </c>
    </row>
    <row r="3312" spans="19:19" x14ac:dyDescent="0.25">
      <c r="S3312" s="1">
        <v>76</v>
      </c>
    </row>
    <row r="3313" spans="19:19" x14ac:dyDescent="0.25">
      <c r="S3313" s="1">
        <v>143</v>
      </c>
    </row>
    <row r="3314" spans="19:19" x14ac:dyDescent="0.25">
      <c r="S3314" s="1">
        <v>53</v>
      </c>
    </row>
    <row r="3315" spans="19:19" x14ac:dyDescent="0.25">
      <c r="S3315" s="1">
        <v>194</v>
      </c>
    </row>
    <row r="3316" spans="19:19" x14ac:dyDescent="0.25">
      <c r="S3316" s="1">
        <v>233</v>
      </c>
    </row>
    <row r="3317" spans="19:19" x14ac:dyDescent="0.25">
      <c r="S3317" s="1">
        <v>156</v>
      </c>
    </row>
    <row r="3318" spans="19:19" x14ac:dyDescent="0.25">
      <c r="S3318" s="1">
        <v>204</v>
      </c>
    </row>
    <row r="3319" spans="19:19" x14ac:dyDescent="0.25">
      <c r="S3319" s="1">
        <v>23</v>
      </c>
    </row>
    <row r="3320" spans="19:19" x14ac:dyDescent="0.25">
      <c r="S3320" s="1">
        <v>190</v>
      </c>
    </row>
    <row r="3321" spans="19:19" x14ac:dyDescent="0.25">
      <c r="S3321" s="1">
        <v>12</v>
      </c>
    </row>
    <row r="3322" spans="19:19" x14ac:dyDescent="0.25">
      <c r="S3322" s="1">
        <v>1</v>
      </c>
    </row>
    <row r="3323" spans="19:19" x14ac:dyDescent="0.25">
      <c r="S3323" s="1">
        <v>13</v>
      </c>
    </row>
    <row r="3324" spans="19:19" x14ac:dyDescent="0.25">
      <c r="S3324" s="1">
        <v>252</v>
      </c>
    </row>
    <row r="3325" spans="19:19" x14ac:dyDescent="0.25">
      <c r="S3325" s="1">
        <v>215</v>
      </c>
    </row>
    <row r="3326" spans="19:19" x14ac:dyDescent="0.25">
      <c r="S3326" s="1">
        <v>12</v>
      </c>
    </row>
    <row r="3327" spans="19:19" x14ac:dyDescent="0.25">
      <c r="S3327" s="1">
        <v>152</v>
      </c>
    </row>
    <row r="3328" spans="19:19" x14ac:dyDescent="0.25">
      <c r="S3328" s="1">
        <v>204</v>
      </c>
    </row>
    <row r="3329" spans="19:19" x14ac:dyDescent="0.25">
      <c r="S3329" s="1">
        <v>133</v>
      </c>
    </row>
    <row r="3330" spans="19:19" x14ac:dyDescent="0.25">
      <c r="S3330" s="1">
        <v>126</v>
      </c>
    </row>
    <row r="3331" spans="19:19" x14ac:dyDescent="0.25">
      <c r="S3331" s="1">
        <v>6</v>
      </c>
    </row>
    <row r="3332" spans="19:19" x14ac:dyDescent="0.25">
      <c r="S3332" s="1">
        <v>51</v>
      </c>
    </row>
    <row r="3333" spans="19:19" x14ac:dyDescent="0.25">
      <c r="S3333" s="1">
        <v>24</v>
      </c>
    </row>
    <row r="3334" spans="19:19" x14ac:dyDescent="0.25">
      <c r="S3334" s="1">
        <v>152</v>
      </c>
    </row>
    <row r="3335" spans="19:19" x14ac:dyDescent="0.25">
      <c r="S3335" s="1">
        <v>154</v>
      </c>
    </row>
    <row r="3336" spans="19:19" x14ac:dyDescent="0.25">
      <c r="S3336" s="1">
        <v>1</v>
      </c>
    </row>
    <row r="3337" spans="19:19" x14ac:dyDescent="0.25">
      <c r="S3337" s="1">
        <v>68</v>
      </c>
    </row>
    <row r="3338" spans="19:19" x14ac:dyDescent="0.25">
      <c r="S3338" s="1">
        <v>222</v>
      </c>
    </row>
    <row r="3339" spans="19:19" x14ac:dyDescent="0.25">
      <c r="S3339" s="1">
        <v>248</v>
      </c>
    </row>
    <row r="3340" spans="19:19" x14ac:dyDescent="0.25">
      <c r="S3340" s="1">
        <v>136</v>
      </c>
    </row>
    <row r="3341" spans="19:19" x14ac:dyDescent="0.25">
      <c r="S3341" s="1">
        <v>108</v>
      </c>
    </row>
    <row r="3342" spans="19:19" x14ac:dyDescent="0.25">
      <c r="S3342" s="1">
        <v>156</v>
      </c>
    </row>
    <row r="3343" spans="19:19" x14ac:dyDescent="0.25">
      <c r="S3343" s="1">
        <v>90</v>
      </c>
    </row>
    <row r="3344" spans="19:19" x14ac:dyDescent="0.25">
      <c r="S3344" s="1">
        <v>113</v>
      </c>
    </row>
    <row r="3345" spans="19:19" x14ac:dyDescent="0.25">
      <c r="S3345" s="1">
        <v>18</v>
      </c>
    </row>
    <row r="3346" spans="19:19" x14ac:dyDescent="0.25">
      <c r="S3346" s="1">
        <v>57</v>
      </c>
    </row>
    <row r="3347" spans="19:19" x14ac:dyDescent="0.25">
      <c r="S3347" s="1">
        <v>195</v>
      </c>
    </row>
    <row r="3348" spans="19:19" x14ac:dyDescent="0.25">
      <c r="S3348" s="1">
        <v>126</v>
      </c>
    </row>
    <row r="3349" spans="19:19" x14ac:dyDescent="0.25">
      <c r="S3349" s="1">
        <v>30</v>
      </c>
    </row>
    <row r="3350" spans="19:19" x14ac:dyDescent="0.25">
      <c r="S3350" s="1">
        <v>179</v>
      </c>
    </row>
    <row r="3351" spans="19:19" x14ac:dyDescent="0.25">
      <c r="S3351" s="1">
        <v>5</v>
      </c>
    </row>
    <row r="3352" spans="19:19" x14ac:dyDescent="0.25">
      <c r="S3352" s="1">
        <v>68</v>
      </c>
    </row>
    <row r="3353" spans="19:19" x14ac:dyDescent="0.25">
      <c r="S3353" s="1">
        <v>25</v>
      </c>
    </row>
    <row r="3354" spans="19:19" x14ac:dyDescent="0.25">
      <c r="S3354" s="1">
        <v>110</v>
      </c>
    </row>
    <row r="3355" spans="19:19" x14ac:dyDescent="0.25">
      <c r="S3355" s="1">
        <v>78</v>
      </c>
    </row>
    <row r="3356" spans="19:19" x14ac:dyDescent="0.25">
      <c r="S3356" s="1">
        <v>28</v>
      </c>
    </row>
    <row r="3357" spans="19:19" x14ac:dyDescent="0.25">
      <c r="S3357" s="1">
        <v>188</v>
      </c>
    </row>
    <row r="3358" spans="19:19" x14ac:dyDescent="0.25">
      <c r="S3358" s="1">
        <v>203</v>
      </c>
    </row>
    <row r="3359" spans="19:19" x14ac:dyDescent="0.25">
      <c r="S3359" s="1">
        <v>2</v>
      </c>
    </row>
    <row r="3360" spans="19:19" x14ac:dyDescent="0.25">
      <c r="S3360" s="1">
        <v>38</v>
      </c>
    </row>
    <row r="3361" spans="19:19" x14ac:dyDescent="0.25">
      <c r="S3361" s="1">
        <v>193</v>
      </c>
    </row>
    <row r="3362" spans="19:19" x14ac:dyDescent="0.25">
      <c r="S3362" s="1">
        <v>113</v>
      </c>
    </row>
    <row r="3363" spans="19:19" x14ac:dyDescent="0.25">
      <c r="S3363" s="1">
        <v>109</v>
      </c>
    </row>
    <row r="3364" spans="19:19" x14ac:dyDescent="0.25">
      <c r="S3364" s="1">
        <v>4</v>
      </c>
    </row>
    <row r="3365" spans="19:19" x14ac:dyDescent="0.25">
      <c r="S3365" s="1">
        <v>28</v>
      </c>
    </row>
    <row r="3366" spans="19:19" x14ac:dyDescent="0.25">
      <c r="S3366" s="1">
        <v>104</v>
      </c>
    </row>
    <row r="3367" spans="19:19" x14ac:dyDescent="0.25">
      <c r="S3367" s="1">
        <v>104</v>
      </c>
    </row>
    <row r="3368" spans="19:19" x14ac:dyDescent="0.25">
      <c r="S3368" s="1">
        <v>246</v>
      </c>
    </row>
    <row r="3369" spans="19:19" x14ac:dyDescent="0.25">
      <c r="S3369" s="1">
        <v>36</v>
      </c>
    </row>
    <row r="3370" spans="19:19" x14ac:dyDescent="0.25">
      <c r="S3370" s="1">
        <v>21</v>
      </c>
    </row>
    <row r="3371" spans="19:19" x14ac:dyDescent="0.25">
      <c r="S3371" s="1">
        <v>129</v>
      </c>
    </row>
    <row r="3372" spans="19:19" x14ac:dyDescent="0.25">
      <c r="S3372" s="1">
        <v>107</v>
      </c>
    </row>
    <row r="3373" spans="19:19" x14ac:dyDescent="0.25">
      <c r="S3373" s="1">
        <v>199</v>
      </c>
    </row>
    <row r="3374" spans="19:19" x14ac:dyDescent="0.25">
      <c r="S3374" s="1">
        <v>17</v>
      </c>
    </row>
    <row r="3375" spans="19:19" x14ac:dyDescent="0.25">
      <c r="S3375" s="1">
        <v>205</v>
      </c>
    </row>
    <row r="3376" spans="19:19" x14ac:dyDescent="0.25">
      <c r="S3376" s="1">
        <v>68</v>
      </c>
    </row>
    <row r="3377" spans="19:19" x14ac:dyDescent="0.25">
      <c r="S3377" s="1">
        <v>132</v>
      </c>
    </row>
    <row r="3378" spans="19:19" x14ac:dyDescent="0.25">
      <c r="S3378" s="1">
        <v>140</v>
      </c>
    </row>
    <row r="3379" spans="19:19" x14ac:dyDescent="0.25">
      <c r="S3379" s="1">
        <v>111</v>
      </c>
    </row>
    <row r="3380" spans="19:19" x14ac:dyDescent="0.25">
      <c r="S3380" s="1">
        <v>136</v>
      </c>
    </row>
    <row r="3381" spans="19:19" x14ac:dyDescent="0.25">
      <c r="S3381" s="1">
        <v>146</v>
      </c>
    </row>
    <row r="3382" spans="19:19" x14ac:dyDescent="0.25">
      <c r="S3382" s="1">
        <v>191</v>
      </c>
    </row>
    <row r="3383" spans="19:19" x14ac:dyDescent="0.25">
      <c r="S3383" s="1">
        <v>102</v>
      </c>
    </row>
    <row r="3384" spans="19:19" x14ac:dyDescent="0.25">
      <c r="S3384" s="1">
        <v>46</v>
      </c>
    </row>
    <row r="3385" spans="19:19" x14ac:dyDescent="0.25">
      <c r="S3385" s="1">
        <v>133</v>
      </c>
    </row>
    <row r="3386" spans="19:19" x14ac:dyDescent="0.25">
      <c r="S3386" s="1">
        <v>107</v>
      </c>
    </row>
    <row r="3387" spans="19:19" x14ac:dyDescent="0.25">
      <c r="S3387" s="1">
        <v>20</v>
      </c>
    </row>
    <row r="3388" spans="19:19" x14ac:dyDescent="0.25">
      <c r="S3388" s="1">
        <v>153</v>
      </c>
    </row>
    <row r="3389" spans="19:19" x14ac:dyDescent="0.25">
      <c r="S3389" s="1">
        <v>54</v>
      </c>
    </row>
    <row r="3390" spans="19:19" x14ac:dyDescent="0.25">
      <c r="S3390" s="1">
        <v>215</v>
      </c>
    </row>
    <row r="3391" spans="19:19" x14ac:dyDescent="0.25">
      <c r="S3391" s="1">
        <v>249</v>
      </c>
    </row>
    <row r="3392" spans="19:19" x14ac:dyDescent="0.25">
      <c r="S3392" s="1">
        <v>21</v>
      </c>
    </row>
    <row r="3393" spans="19:19" x14ac:dyDescent="0.25">
      <c r="S3393" s="1">
        <v>166</v>
      </c>
    </row>
    <row r="3394" spans="19:19" x14ac:dyDescent="0.25">
      <c r="S3394" s="1">
        <v>255</v>
      </c>
    </row>
    <row r="3395" spans="19:19" x14ac:dyDescent="0.25">
      <c r="S3395" s="1">
        <v>218</v>
      </c>
    </row>
    <row r="3396" spans="19:19" x14ac:dyDescent="0.25">
      <c r="S3396" s="1">
        <v>141</v>
      </c>
    </row>
    <row r="3397" spans="19:19" x14ac:dyDescent="0.25">
      <c r="S3397" s="1">
        <v>227</v>
      </c>
    </row>
    <row r="3398" spans="19:19" x14ac:dyDescent="0.25">
      <c r="S3398" s="1">
        <v>180</v>
      </c>
    </row>
    <row r="3399" spans="19:19" x14ac:dyDescent="0.25">
      <c r="S3399" s="1">
        <v>63</v>
      </c>
    </row>
    <row r="3400" spans="19:19" x14ac:dyDescent="0.25">
      <c r="S3400" s="1">
        <v>161</v>
      </c>
    </row>
    <row r="3401" spans="19:19" x14ac:dyDescent="0.25">
      <c r="S3401" s="1">
        <v>38</v>
      </c>
    </row>
    <row r="3402" spans="19:19" x14ac:dyDescent="0.25">
      <c r="S3402" s="1">
        <v>191</v>
      </c>
    </row>
    <row r="3403" spans="19:19" x14ac:dyDescent="0.25">
      <c r="S3403" s="1">
        <v>160</v>
      </c>
    </row>
    <row r="3404" spans="19:19" x14ac:dyDescent="0.25">
      <c r="S3404" s="1">
        <v>12</v>
      </c>
    </row>
    <row r="3405" spans="19:19" x14ac:dyDescent="0.25">
      <c r="S3405" s="1">
        <v>83</v>
      </c>
    </row>
    <row r="3406" spans="19:19" x14ac:dyDescent="0.25">
      <c r="S3406" s="1">
        <v>208</v>
      </c>
    </row>
    <row r="3407" spans="19:19" x14ac:dyDescent="0.25">
      <c r="S3407" s="1">
        <v>125</v>
      </c>
    </row>
    <row r="3408" spans="19:19" x14ac:dyDescent="0.25">
      <c r="S3408" s="1">
        <v>14</v>
      </c>
    </row>
    <row r="3409" spans="19:19" x14ac:dyDescent="0.25">
      <c r="S3409" s="1">
        <v>243</v>
      </c>
    </row>
    <row r="3410" spans="19:19" x14ac:dyDescent="0.25">
      <c r="S3410" s="1">
        <v>27</v>
      </c>
    </row>
    <row r="3411" spans="19:19" x14ac:dyDescent="0.25">
      <c r="S3411" s="1">
        <v>159</v>
      </c>
    </row>
    <row r="3412" spans="19:19" x14ac:dyDescent="0.25">
      <c r="S3412" s="1">
        <v>19</v>
      </c>
    </row>
    <row r="3413" spans="19:19" x14ac:dyDescent="0.25">
      <c r="S3413" s="1">
        <v>117</v>
      </c>
    </row>
    <row r="3414" spans="19:19" x14ac:dyDescent="0.25">
      <c r="S3414" s="1">
        <v>77</v>
      </c>
    </row>
    <row r="3415" spans="19:19" x14ac:dyDescent="0.25">
      <c r="S3415" s="1">
        <v>232</v>
      </c>
    </row>
    <row r="3416" spans="19:19" x14ac:dyDescent="0.25">
      <c r="S3416" s="1">
        <v>122</v>
      </c>
    </row>
    <row r="3417" spans="19:19" x14ac:dyDescent="0.25">
      <c r="S3417" s="1">
        <v>166</v>
      </c>
    </row>
    <row r="3418" spans="19:19" x14ac:dyDescent="0.25">
      <c r="S3418" s="1">
        <v>184</v>
      </c>
    </row>
    <row r="3419" spans="19:19" x14ac:dyDescent="0.25">
      <c r="S3419" s="1">
        <v>59</v>
      </c>
    </row>
    <row r="3420" spans="19:19" x14ac:dyDescent="0.25">
      <c r="S3420" s="1">
        <v>232</v>
      </c>
    </row>
    <row r="3421" spans="19:19" x14ac:dyDescent="0.25">
      <c r="S3421" s="1">
        <v>28</v>
      </c>
    </row>
    <row r="3422" spans="19:19" x14ac:dyDescent="0.25">
      <c r="S3422" s="1">
        <v>126</v>
      </c>
    </row>
    <row r="3423" spans="19:19" x14ac:dyDescent="0.25">
      <c r="S3423" s="1">
        <v>23</v>
      </c>
    </row>
    <row r="3424" spans="19:19" x14ac:dyDescent="0.25">
      <c r="S3424" s="1">
        <v>197</v>
      </c>
    </row>
    <row r="3425" spans="19:19" x14ac:dyDescent="0.25">
      <c r="S3425" s="1">
        <v>198</v>
      </c>
    </row>
    <row r="3426" spans="19:19" x14ac:dyDescent="0.25">
      <c r="S3426" s="1">
        <v>117</v>
      </c>
    </row>
    <row r="3427" spans="19:19" x14ac:dyDescent="0.25">
      <c r="S3427" s="1">
        <v>197</v>
      </c>
    </row>
    <row r="3428" spans="19:19" x14ac:dyDescent="0.25">
      <c r="S3428" s="1">
        <v>95</v>
      </c>
    </row>
    <row r="3429" spans="19:19" x14ac:dyDescent="0.25">
      <c r="S3429" s="1">
        <v>230</v>
      </c>
    </row>
    <row r="3430" spans="19:19" x14ac:dyDescent="0.25">
      <c r="S3430" s="1">
        <v>255</v>
      </c>
    </row>
    <row r="3431" spans="19:19" x14ac:dyDescent="0.25">
      <c r="S3431" s="1">
        <v>53</v>
      </c>
    </row>
    <row r="3432" spans="19:19" x14ac:dyDescent="0.25">
      <c r="S3432" s="1">
        <v>159</v>
      </c>
    </row>
    <row r="3433" spans="19:19" x14ac:dyDescent="0.25">
      <c r="S3433" s="1">
        <v>165</v>
      </c>
    </row>
    <row r="3434" spans="19:19" x14ac:dyDescent="0.25">
      <c r="S3434" s="1">
        <v>200</v>
      </c>
    </row>
    <row r="3435" spans="19:19" x14ac:dyDescent="0.25">
      <c r="S3435" s="1">
        <v>123</v>
      </c>
    </row>
    <row r="3436" spans="19:19" x14ac:dyDescent="0.25">
      <c r="S3436" s="1">
        <v>78</v>
      </c>
    </row>
    <row r="3437" spans="19:19" x14ac:dyDescent="0.25">
      <c r="S3437" s="1">
        <v>11</v>
      </c>
    </row>
    <row r="3438" spans="19:19" x14ac:dyDescent="0.25">
      <c r="S3438" s="1">
        <v>63</v>
      </c>
    </row>
    <row r="3439" spans="19:19" x14ac:dyDescent="0.25">
      <c r="S3439" s="1">
        <v>192</v>
      </c>
    </row>
    <row r="3440" spans="19:19" x14ac:dyDescent="0.25">
      <c r="S3440" s="1">
        <v>43</v>
      </c>
    </row>
    <row r="3441" spans="19:19" x14ac:dyDescent="0.25">
      <c r="S3441" s="1">
        <v>40</v>
      </c>
    </row>
    <row r="3442" spans="19:19" x14ac:dyDescent="0.25">
      <c r="S3442" s="1">
        <v>250</v>
      </c>
    </row>
    <row r="3443" spans="19:19" x14ac:dyDescent="0.25">
      <c r="S3443" s="1">
        <v>168</v>
      </c>
    </row>
    <row r="3444" spans="19:19" x14ac:dyDescent="0.25">
      <c r="S3444" s="1">
        <v>21</v>
      </c>
    </row>
    <row r="3445" spans="19:19" x14ac:dyDescent="0.25">
      <c r="S3445" s="1">
        <v>37</v>
      </c>
    </row>
    <row r="3446" spans="19:19" x14ac:dyDescent="0.25">
      <c r="S3446" s="1">
        <v>76</v>
      </c>
    </row>
    <row r="3447" spans="19:19" x14ac:dyDescent="0.25">
      <c r="S3447" s="1">
        <v>8</v>
      </c>
    </row>
    <row r="3448" spans="19:19" x14ac:dyDescent="0.25">
      <c r="S3448" s="1">
        <v>59</v>
      </c>
    </row>
    <row r="3449" spans="19:19" x14ac:dyDescent="0.25">
      <c r="S3449" s="1">
        <v>97</v>
      </c>
    </row>
    <row r="3450" spans="19:19" x14ac:dyDescent="0.25">
      <c r="S3450" s="1">
        <v>17</v>
      </c>
    </row>
    <row r="3451" spans="19:19" x14ac:dyDescent="0.25">
      <c r="S3451" s="1">
        <v>140</v>
      </c>
    </row>
    <row r="3452" spans="19:19" x14ac:dyDescent="0.25">
      <c r="S3452" s="1">
        <v>198</v>
      </c>
    </row>
    <row r="3453" spans="19:19" x14ac:dyDescent="0.25">
      <c r="S3453" s="1">
        <v>69</v>
      </c>
    </row>
    <row r="3454" spans="19:19" x14ac:dyDescent="0.25">
      <c r="S3454" s="1">
        <v>110</v>
      </c>
    </row>
    <row r="3455" spans="19:19" x14ac:dyDescent="0.25">
      <c r="S3455" s="1">
        <v>238</v>
      </c>
    </row>
    <row r="3456" spans="19:19" x14ac:dyDescent="0.25">
      <c r="S3456" s="1">
        <v>169</v>
      </c>
    </row>
    <row r="3457" spans="19:19" x14ac:dyDescent="0.25">
      <c r="S3457" s="1">
        <v>172</v>
      </c>
    </row>
    <row r="3458" spans="19:19" x14ac:dyDescent="0.25">
      <c r="S3458" s="1">
        <v>111</v>
      </c>
    </row>
    <row r="3459" spans="19:19" x14ac:dyDescent="0.25">
      <c r="S3459" s="1">
        <v>115</v>
      </c>
    </row>
    <row r="3460" spans="19:19" x14ac:dyDescent="0.25">
      <c r="S3460" s="1">
        <v>87</v>
      </c>
    </row>
    <row r="3461" spans="19:19" x14ac:dyDescent="0.25">
      <c r="S3461" s="1">
        <v>123</v>
      </c>
    </row>
    <row r="3462" spans="19:19" x14ac:dyDescent="0.25">
      <c r="S3462" s="1">
        <v>202</v>
      </c>
    </row>
    <row r="3463" spans="19:19" x14ac:dyDescent="0.25">
      <c r="S3463" s="1">
        <v>214</v>
      </c>
    </row>
    <row r="3464" spans="19:19" x14ac:dyDescent="0.25">
      <c r="S3464" s="1">
        <v>134</v>
      </c>
    </row>
    <row r="3465" spans="19:19" x14ac:dyDescent="0.25">
      <c r="S3465" s="1">
        <v>200</v>
      </c>
    </row>
    <row r="3466" spans="19:19" x14ac:dyDescent="0.25">
      <c r="S3466" s="1">
        <v>246</v>
      </c>
    </row>
    <row r="3467" spans="19:19" x14ac:dyDescent="0.25">
      <c r="S3467" s="1">
        <v>29</v>
      </c>
    </row>
    <row r="3468" spans="19:19" x14ac:dyDescent="0.25">
      <c r="S3468" s="1">
        <v>167</v>
      </c>
    </row>
    <row r="3469" spans="19:19" x14ac:dyDescent="0.25">
      <c r="S3469" s="1">
        <v>47</v>
      </c>
    </row>
    <row r="3470" spans="19:19" x14ac:dyDescent="0.25">
      <c r="S3470" s="1">
        <v>199</v>
      </c>
    </row>
    <row r="3471" spans="19:19" x14ac:dyDescent="0.25">
      <c r="S3471" s="1">
        <v>255</v>
      </c>
    </row>
    <row r="3472" spans="19:19" x14ac:dyDescent="0.25">
      <c r="S3472" s="1">
        <v>174</v>
      </c>
    </row>
    <row r="3473" spans="19:19" x14ac:dyDescent="0.25">
      <c r="S3473" s="1">
        <v>168</v>
      </c>
    </row>
    <row r="3474" spans="19:19" x14ac:dyDescent="0.25">
      <c r="S3474" s="1">
        <v>153</v>
      </c>
    </row>
    <row r="3475" spans="19:19" x14ac:dyDescent="0.25">
      <c r="S3475" s="1">
        <v>116</v>
      </c>
    </row>
    <row r="3476" spans="19:19" x14ac:dyDescent="0.25">
      <c r="S3476" s="1">
        <v>104</v>
      </c>
    </row>
    <row r="3477" spans="19:19" x14ac:dyDescent="0.25">
      <c r="S3477" s="1">
        <v>24</v>
      </c>
    </row>
    <row r="3478" spans="19:19" x14ac:dyDescent="0.25">
      <c r="S3478" s="1">
        <v>1</v>
      </c>
    </row>
    <row r="3479" spans="19:19" x14ac:dyDescent="0.25">
      <c r="S3479" s="1">
        <v>185</v>
      </c>
    </row>
    <row r="3480" spans="19:19" x14ac:dyDescent="0.25">
      <c r="S3480" s="1">
        <v>71</v>
      </c>
    </row>
    <row r="3481" spans="19:19" x14ac:dyDescent="0.25">
      <c r="S3481" s="1">
        <v>239</v>
      </c>
    </row>
    <row r="3482" spans="19:19" x14ac:dyDescent="0.25">
      <c r="S3482" s="1">
        <v>223</v>
      </c>
    </row>
    <row r="3483" spans="19:19" x14ac:dyDescent="0.25">
      <c r="S3483" s="1">
        <v>34</v>
      </c>
    </row>
    <row r="3484" spans="19:19" x14ac:dyDescent="0.25">
      <c r="S3484" s="1">
        <v>191</v>
      </c>
    </row>
    <row r="3485" spans="19:19" x14ac:dyDescent="0.25">
      <c r="S3485" s="1">
        <v>208</v>
      </c>
    </row>
    <row r="3486" spans="19:19" x14ac:dyDescent="0.25">
      <c r="S3486" s="1">
        <v>42</v>
      </c>
    </row>
    <row r="3487" spans="19:19" x14ac:dyDescent="0.25">
      <c r="S3487" s="1">
        <v>214</v>
      </c>
    </row>
    <row r="3488" spans="19:19" x14ac:dyDescent="0.25">
      <c r="S3488" s="1">
        <v>106</v>
      </c>
    </row>
    <row r="3489" spans="19:19" x14ac:dyDescent="0.25">
      <c r="S3489" s="1">
        <v>242</v>
      </c>
    </row>
    <row r="3490" spans="19:19" x14ac:dyDescent="0.25">
      <c r="S3490" s="1">
        <v>205</v>
      </c>
    </row>
    <row r="3491" spans="19:19" x14ac:dyDescent="0.25">
      <c r="S3491" s="1">
        <v>50</v>
      </c>
    </row>
    <row r="3492" spans="19:19" x14ac:dyDescent="0.25">
      <c r="S3492" s="1">
        <v>144</v>
      </c>
    </row>
    <row r="3493" spans="19:19" x14ac:dyDescent="0.25">
      <c r="S3493" s="1">
        <v>163</v>
      </c>
    </row>
    <row r="3494" spans="19:19" x14ac:dyDescent="0.25">
      <c r="S3494" s="1">
        <v>199</v>
      </c>
    </row>
    <row r="3495" spans="19:19" x14ac:dyDescent="0.25">
      <c r="S3495" s="1">
        <v>23</v>
      </c>
    </row>
    <row r="3496" spans="19:19" x14ac:dyDescent="0.25">
      <c r="S3496" s="1">
        <v>112</v>
      </c>
    </row>
    <row r="3497" spans="19:19" x14ac:dyDescent="0.25">
      <c r="S3497" s="1">
        <v>31</v>
      </c>
    </row>
    <row r="3498" spans="19:19" x14ac:dyDescent="0.25">
      <c r="S3498" s="1">
        <v>116</v>
      </c>
    </row>
    <row r="3499" spans="19:19" x14ac:dyDescent="0.25">
      <c r="S3499" s="1">
        <v>133</v>
      </c>
    </row>
    <row r="3500" spans="19:19" x14ac:dyDescent="0.25">
      <c r="S3500" s="1">
        <v>147</v>
      </c>
    </row>
    <row r="3501" spans="19:19" x14ac:dyDescent="0.25">
      <c r="S3501" s="1">
        <v>86</v>
      </c>
    </row>
    <row r="3502" spans="19:19" x14ac:dyDescent="0.25">
      <c r="S3502" s="1">
        <v>112</v>
      </c>
    </row>
    <row r="3503" spans="19:19" x14ac:dyDescent="0.25">
      <c r="S3503" s="1">
        <v>216</v>
      </c>
    </row>
    <row r="3504" spans="19:19" x14ac:dyDescent="0.25">
      <c r="S3504" s="1">
        <v>66</v>
      </c>
    </row>
    <row r="3505" spans="19:19" x14ac:dyDescent="0.25">
      <c r="S3505" s="1">
        <v>247</v>
      </c>
    </row>
    <row r="3506" spans="19:19" x14ac:dyDescent="0.25">
      <c r="S3506" s="1">
        <v>14</v>
      </c>
    </row>
    <row r="3507" spans="19:19" x14ac:dyDescent="0.25">
      <c r="S3507" s="1">
        <v>148</v>
      </c>
    </row>
    <row r="3508" spans="19:19" x14ac:dyDescent="0.25">
      <c r="S3508" s="1">
        <v>72</v>
      </c>
    </row>
    <row r="3509" spans="19:19" x14ac:dyDescent="0.25">
      <c r="S3509" s="1">
        <v>59</v>
      </c>
    </row>
    <row r="3510" spans="19:19" x14ac:dyDescent="0.25">
      <c r="S3510" s="1">
        <v>3</v>
      </c>
    </row>
    <row r="3511" spans="19:19" x14ac:dyDescent="0.25">
      <c r="S3511" s="1">
        <v>13</v>
      </c>
    </row>
    <row r="3512" spans="19:19" x14ac:dyDescent="0.25">
      <c r="S3512" s="1">
        <v>217</v>
      </c>
    </row>
    <row r="3513" spans="19:19" x14ac:dyDescent="0.25">
      <c r="S3513" s="1">
        <v>154</v>
      </c>
    </row>
    <row r="3514" spans="19:19" x14ac:dyDescent="0.25">
      <c r="S3514" s="1">
        <v>127</v>
      </c>
    </row>
    <row r="3515" spans="19:19" x14ac:dyDescent="0.25">
      <c r="S3515" s="1">
        <v>10</v>
      </c>
    </row>
    <row r="3516" spans="19:19" x14ac:dyDescent="0.25">
      <c r="S3516" s="1">
        <v>70</v>
      </c>
    </row>
    <row r="3517" spans="19:19" x14ac:dyDescent="0.25">
      <c r="S3517" s="1">
        <v>171</v>
      </c>
    </row>
    <row r="3518" spans="19:19" x14ac:dyDescent="0.25">
      <c r="S3518" s="1">
        <v>24</v>
      </c>
    </row>
    <row r="3519" spans="19:19" x14ac:dyDescent="0.25">
      <c r="S3519" s="1">
        <v>217</v>
      </c>
    </row>
    <row r="3520" spans="19:19" x14ac:dyDescent="0.25">
      <c r="S3520" s="1">
        <v>120</v>
      </c>
    </row>
    <row r="3521" spans="19:19" x14ac:dyDescent="0.25">
      <c r="S3521" s="1">
        <v>83</v>
      </c>
    </row>
    <row r="3522" spans="19:19" x14ac:dyDescent="0.25">
      <c r="S3522" s="1">
        <v>92</v>
      </c>
    </row>
    <row r="3523" spans="19:19" x14ac:dyDescent="0.25">
      <c r="S3523" s="1">
        <v>219</v>
      </c>
    </row>
    <row r="3524" spans="19:19" x14ac:dyDescent="0.25">
      <c r="S3524" s="1">
        <v>57</v>
      </c>
    </row>
    <row r="3525" spans="19:19" x14ac:dyDescent="0.25">
      <c r="S3525" s="1">
        <v>57</v>
      </c>
    </row>
    <row r="3526" spans="19:19" x14ac:dyDescent="0.25">
      <c r="S3526" s="1">
        <v>167</v>
      </c>
    </row>
    <row r="3527" spans="19:19" x14ac:dyDescent="0.25">
      <c r="S3527" s="1">
        <v>40</v>
      </c>
    </row>
    <row r="3528" spans="19:19" x14ac:dyDescent="0.25">
      <c r="S3528" s="1">
        <v>45</v>
      </c>
    </row>
    <row r="3529" spans="19:19" x14ac:dyDescent="0.25">
      <c r="S3529" s="1">
        <v>233</v>
      </c>
    </row>
    <row r="3530" spans="19:19" x14ac:dyDescent="0.25">
      <c r="S3530" s="1">
        <v>194</v>
      </c>
    </row>
    <row r="3531" spans="19:19" x14ac:dyDescent="0.25">
      <c r="S3531" s="1">
        <v>139</v>
      </c>
    </row>
    <row r="3532" spans="19:19" x14ac:dyDescent="0.25">
      <c r="S3532" s="1">
        <v>40</v>
      </c>
    </row>
    <row r="3533" spans="19:19" x14ac:dyDescent="0.25">
      <c r="S3533" s="1">
        <v>191</v>
      </c>
    </row>
    <row r="3534" spans="19:19" x14ac:dyDescent="0.25">
      <c r="S3534" s="1">
        <v>26</v>
      </c>
    </row>
    <row r="3535" spans="19:19" x14ac:dyDescent="0.25">
      <c r="S3535" s="1">
        <v>15</v>
      </c>
    </row>
    <row r="3536" spans="19:19" x14ac:dyDescent="0.25">
      <c r="S3536" s="1">
        <v>65</v>
      </c>
    </row>
    <row r="3537" spans="19:19" x14ac:dyDescent="0.25">
      <c r="S3537" s="1">
        <v>81</v>
      </c>
    </row>
    <row r="3538" spans="19:19" x14ac:dyDescent="0.25">
      <c r="S3538" s="1">
        <v>102</v>
      </c>
    </row>
    <row r="3539" spans="19:19" x14ac:dyDescent="0.25">
      <c r="S3539" s="1">
        <v>75</v>
      </c>
    </row>
    <row r="3540" spans="19:19" x14ac:dyDescent="0.25">
      <c r="S3540" s="1">
        <v>254</v>
      </c>
    </row>
    <row r="3541" spans="19:19" x14ac:dyDescent="0.25">
      <c r="S3541" s="1">
        <v>101</v>
      </c>
    </row>
    <row r="3542" spans="19:19" x14ac:dyDescent="0.25">
      <c r="S3542" s="1">
        <v>17</v>
      </c>
    </row>
    <row r="3543" spans="19:19" x14ac:dyDescent="0.25">
      <c r="S3543" s="1">
        <v>74</v>
      </c>
    </row>
    <row r="3544" spans="19:19" x14ac:dyDescent="0.25">
      <c r="S3544" s="1">
        <v>220</v>
      </c>
    </row>
    <row r="3545" spans="19:19" x14ac:dyDescent="0.25">
      <c r="S3545" s="1">
        <v>170</v>
      </c>
    </row>
    <row r="3546" spans="19:19" x14ac:dyDescent="0.25">
      <c r="S3546" s="1">
        <v>215</v>
      </c>
    </row>
    <row r="3547" spans="19:19" x14ac:dyDescent="0.25">
      <c r="S3547" s="1">
        <v>6</v>
      </c>
    </row>
    <row r="3548" spans="19:19" x14ac:dyDescent="0.25">
      <c r="S3548" s="1">
        <v>187</v>
      </c>
    </row>
    <row r="3549" spans="19:19" x14ac:dyDescent="0.25">
      <c r="S3549" s="1">
        <v>60</v>
      </c>
    </row>
    <row r="3550" spans="19:19" x14ac:dyDescent="0.25">
      <c r="S3550" s="1">
        <v>246</v>
      </c>
    </row>
    <row r="3551" spans="19:19" x14ac:dyDescent="0.25">
      <c r="S3551" s="1">
        <v>207</v>
      </c>
    </row>
    <row r="3552" spans="19:19" x14ac:dyDescent="0.25">
      <c r="S3552" s="1">
        <v>190</v>
      </c>
    </row>
    <row r="3553" spans="19:19" x14ac:dyDescent="0.25">
      <c r="S3553" s="1">
        <v>228</v>
      </c>
    </row>
    <row r="3554" spans="19:19" x14ac:dyDescent="0.25">
      <c r="S3554" s="1">
        <v>1</v>
      </c>
    </row>
    <row r="3555" spans="19:19" x14ac:dyDescent="0.25">
      <c r="S3555" s="1">
        <v>118</v>
      </c>
    </row>
    <row r="3556" spans="19:19" x14ac:dyDescent="0.25">
      <c r="S3556" s="1">
        <v>116</v>
      </c>
    </row>
    <row r="3557" spans="19:19" x14ac:dyDescent="0.25">
      <c r="S3557" s="1">
        <v>70</v>
      </c>
    </row>
    <row r="3558" spans="19:19" x14ac:dyDescent="0.25">
      <c r="S3558" s="1">
        <v>74</v>
      </c>
    </row>
    <row r="3559" spans="19:19" x14ac:dyDescent="0.25">
      <c r="S3559" s="1">
        <v>123</v>
      </c>
    </row>
    <row r="3560" spans="19:19" x14ac:dyDescent="0.25">
      <c r="S3560" s="1">
        <v>24</v>
      </c>
    </row>
    <row r="3561" spans="19:19" x14ac:dyDescent="0.25">
      <c r="S3561" s="1">
        <v>154</v>
      </c>
    </row>
    <row r="3562" spans="19:19" x14ac:dyDescent="0.25">
      <c r="S3562" s="1">
        <v>29</v>
      </c>
    </row>
    <row r="3563" spans="19:19" x14ac:dyDescent="0.25">
      <c r="S3563" s="1">
        <v>211</v>
      </c>
    </row>
    <row r="3564" spans="19:19" x14ac:dyDescent="0.25">
      <c r="S3564" s="1">
        <v>180</v>
      </c>
    </row>
    <row r="3565" spans="19:19" x14ac:dyDescent="0.25">
      <c r="S3565" s="1">
        <v>127</v>
      </c>
    </row>
    <row r="3566" spans="19:19" x14ac:dyDescent="0.25">
      <c r="S3566" s="1">
        <v>42</v>
      </c>
    </row>
    <row r="3567" spans="19:19" x14ac:dyDescent="0.25">
      <c r="S3567" s="1">
        <v>146</v>
      </c>
    </row>
    <row r="3568" spans="19:19" x14ac:dyDescent="0.25">
      <c r="S3568" s="1">
        <v>110</v>
      </c>
    </row>
    <row r="3569" spans="19:19" x14ac:dyDescent="0.25">
      <c r="S3569" s="1">
        <v>154</v>
      </c>
    </row>
    <row r="3570" spans="19:19" x14ac:dyDescent="0.25">
      <c r="S3570" s="1">
        <v>170</v>
      </c>
    </row>
    <row r="3571" spans="19:19" x14ac:dyDescent="0.25">
      <c r="S3571" s="1">
        <v>60</v>
      </c>
    </row>
    <row r="3572" spans="19:19" x14ac:dyDescent="0.25">
      <c r="S3572" s="1">
        <v>163</v>
      </c>
    </row>
    <row r="3573" spans="19:19" x14ac:dyDescent="0.25">
      <c r="S3573" s="1">
        <v>103</v>
      </c>
    </row>
    <row r="3574" spans="19:19" x14ac:dyDescent="0.25">
      <c r="S3574" s="1">
        <v>238</v>
      </c>
    </row>
    <row r="3575" spans="19:19" x14ac:dyDescent="0.25">
      <c r="S3575" s="1">
        <v>222</v>
      </c>
    </row>
    <row r="3576" spans="19:19" x14ac:dyDescent="0.25">
      <c r="S3576" s="1">
        <v>85</v>
      </c>
    </row>
    <row r="3577" spans="19:19" x14ac:dyDescent="0.25">
      <c r="S3577" s="1">
        <v>105</v>
      </c>
    </row>
    <row r="3578" spans="19:19" x14ac:dyDescent="0.25">
      <c r="S3578" s="1">
        <v>73</v>
      </c>
    </row>
    <row r="3579" spans="19:19" x14ac:dyDescent="0.25">
      <c r="S3579" s="1">
        <v>235</v>
      </c>
    </row>
    <row r="3580" spans="19:19" x14ac:dyDescent="0.25">
      <c r="S3580" s="1">
        <v>118</v>
      </c>
    </row>
    <row r="3581" spans="19:19" x14ac:dyDescent="0.25">
      <c r="S3581" s="1">
        <v>210</v>
      </c>
    </row>
    <row r="3582" spans="19:19" x14ac:dyDescent="0.25">
      <c r="S3582" s="1">
        <v>162</v>
      </c>
    </row>
    <row r="3583" spans="19:19" x14ac:dyDescent="0.25">
      <c r="S3583" s="1">
        <v>82</v>
      </c>
    </row>
    <row r="3584" spans="19:19" x14ac:dyDescent="0.25">
      <c r="S3584" s="1">
        <v>238</v>
      </c>
    </row>
    <row r="3585" spans="19:19" x14ac:dyDescent="0.25">
      <c r="S3585" s="1">
        <v>219</v>
      </c>
    </row>
    <row r="3586" spans="19:19" x14ac:dyDescent="0.25">
      <c r="S3586" s="1">
        <v>101</v>
      </c>
    </row>
    <row r="3587" spans="19:19" x14ac:dyDescent="0.25">
      <c r="S3587" s="1">
        <v>238</v>
      </c>
    </row>
    <row r="3588" spans="19:19" x14ac:dyDescent="0.25">
      <c r="S3588" s="1">
        <v>95</v>
      </c>
    </row>
    <row r="3589" spans="19:19" x14ac:dyDescent="0.25">
      <c r="S3589" s="1">
        <v>100</v>
      </c>
    </row>
    <row r="3590" spans="19:19" x14ac:dyDescent="0.25">
      <c r="S3590" s="1">
        <v>243</v>
      </c>
    </row>
    <row r="3591" spans="19:19" x14ac:dyDescent="0.25">
      <c r="S3591" s="1">
        <v>86</v>
      </c>
    </row>
    <row r="3592" spans="19:19" x14ac:dyDescent="0.25">
      <c r="S3592" s="1">
        <v>192</v>
      </c>
    </row>
    <row r="3593" spans="19:19" x14ac:dyDescent="0.25">
      <c r="S3593" s="1">
        <v>172</v>
      </c>
    </row>
    <row r="3594" spans="19:19" x14ac:dyDescent="0.25">
      <c r="S3594" s="1">
        <v>175</v>
      </c>
    </row>
    <row r="3595" spans="19:19" x14ac:dyDescent="0.25">
      <c r="S3595" s="1">
        <v>94</v>
      </c>
    </row>
    <row r="3596" spans="19:19" x14ac:dyDescent="0.25">
      <c r="S3596" s="1">
        <v>164</v>
      </c>
    </row>
    <row r="3597" spans="19:19" x14ac:dyDescent="0.25">
      <c r="S3597" s="1">
        <v>95</v>
      </c>
    </row>
    <row r="3598" spans="19:19" x14ac:dyDescent="0.25">
      <c r="S3598" s="1">
        <v>205</v>
      </c>
    </row>
    <row r="3599" spans="19:19" x14ac:dyDescent="0.25">
      <c r="S3599" s="1">
        <v>115</v>
      </c>
    </row>
    <row r="3600" spans="19:19" x14ac:dyDescent="0.25">
      <c r="S3600" s="1">
        <v>24</v>
      </c>
    </row>
    <row r="3601" spans="19:19" x14ac:dyDescent="0.25">
      <c r="S3601" s="1">
        <v>96</v>
      </c>
    </row>
    <row r="3602" spans="19:19" x14ac:dyDescent="0.25">
      <c r="S3602" s="1">
        <v>201</v>
      </c>
    </row>
    <row r="3603" spans="19:19" x14ac:dyDescent="0.25">
      <c r="S3603" s="1">
        <v>54</v>
      </c>
    </row>
    <row r="3604" spans="19:19" x14ac:dyDescent="0.25">
      <c r="S3604" s="1">
        <v>118</v>
      </c>
    </row>
    <row r="3605" spans="19:19" x14ac:dyDescent="0.25">
      <c r="S3605" s="1">
        <v>98</v>
      </c>
    </row>
    <row r="3606" spans="19:19" x14ac:dyDescent="0.25">
      <c r="S3606" s="1">
        <v>165</v>
      </c>
    </row>
    <row r="3607" spans="19:19" x14ac:dyDescent="0.25">
      <c r="S3607" s="1">
        <v>180</v>
      </c>
    </row>
    <row r="3608" spans="19:19" x14ac:dyDescent="0.25">
      <c r="S3608" s="1">
        <v>63</v>
      </c>
    </row>
    <row r="3609" spans="19:19" x14ac:dyDescent="0.25">
      <c r="S3609" s="1">
        <v>212</v>
      </c>
    </row>
    <row r="3610" spans="19:19" x14ac:dyDescent="0.25">
      <c r="S3610" s="1">
        <v>67</v>
      </c>
    </row>
    <row r="3611" spans="19:19" x14ac:dyDescent="0.25">
      <c r="S3611" s="1">
        <v>242</v>
      </c>
    </row>
    <row r="3612" spans="19:19" x14ac:dyDescent="0.25">
      <c r="S3612" s="1">
        <v>225</v>
      </c>
    </row>
    <row r="3613" spans="19:19" x14ac:dyDescent="0.25">
      <c r="S3613" s="1">
        <v>117</v>
      </c>
    </row>
    <row r="3614" spans="19:19" x14ac:dyDescent="0.25">
      <c r="S3614" s="1">
        <v>25</v>
      </c>
    </row>
    <row r="3615" spans="19:19" x14ac:dyDescent="0.25">
      <c r="S3615" s="1">
        <v>178</v>
      </c>
    </row>
    <row r="3616" spans="19:19" x14ac:dyDescent="0.25">
      <c r="S3616" s="1">
        <v>94</v>
      </c>
    </row>
    <row r="3617" spans="19:19" x14ac:dyDescent="0.25">
      <c r="S3617" s="1">
        <v>73</v>
      </c>
    </row>
    <row r="3618" spans="19:19" x14ac:dyDescent="0.25">
      <c r="S3618" s="1">
        <v>21</v>
      </c>
    </row>
    <row r="3619" spans="19:19" x14ac:dyDescent="0.25">
      <c r="S3619" s="1">
        <v>127</v>
      </c>
    </row>
    <row r="3620" spans="19:19" x14ac:dyDescent="0.25">
      <c r="S3620" s="1">
        <v>249</v>
      </c>
    </row>
    <row r="3621" spans="19:19" x14ac:dyDescent="0.25">
      <c r="S3621" s="1">
        <v>249</v>
      </c>
    </row>
    <row r="3622" spans="19:19" x14ac:dyDescent="0.25">
      <c r="S3622" s="1">
        <v>92</v>
      </c>
    </row>
    <row r="3623" spans="19:19" x14ac:dyDescent="0.25">
      <c r="S3623" s="1">
        <v>223</v>
      </c>
    </row>
    <row r="3624" spans="19:19" x14ac:dyDescent="0.25">
      <c r="S3624" s="1">
        <v>19</v>
      </c>
    </row>
    <row r="3625" spans="19:19" x14ac:dyDescent="0.25">
      <c r="S3625" s="1">
        <v>70</v>
      </c>
    </row>
    <row r="3626" spans="19:19" x14ac:dyDescent="0.25">
      <c r="S3626" s="1">
        <v>118</v>
      </c>
    </row>
    <row r="3627" spans="19:19" x14ac:dyDescent="0.25">
      <c r="S3627" s="1">
        <v>33</v>
      </c>
    </row>
    <row r="3628" spans="19:19" x14ac:dyDescent="0.25">
      <c r="S3628" s="1">
        <v>189</v>
      </c>
    </row>
    <row r="3629" spans="19:19" x14ac:dyDescent="0.25">
      <c r="S3629" s="1">
        <v>226</v>
      </c>
    </row>
    <row r="3630" spans="19:19" x14ac:dyDescent="0.25">
      <c r="S3630" s="1">
        <v>139</v>
      </c>
    </row>
    <row r="3631" spans="19:19" x14ac:dyDescent="0.25">
      <c r="S3631" s="1">
        <v>169</v>
      </c>
    </row>
    <row r="3632" spans="19:19" x14ac:dyDescent="0.25">
      <c r="S3632" s="1">
        <v>111</v>
      </c>
    </row>
    <row r="3633" spans="19:19" x14ac:dyDescent="0.25">
      <c r="S3633" s="1">
        <v>73</v>
      </c>
    </row>
    <row r="3634" spans="19:19" x14ac:dyDescent="0.25">
      <c r="S3634" s="1">
        <v>153</v>
      </c>
    </row>
    <row r="3635" spans="19:19" x14ac:dyDescent="0.25">
      <c r="S3635" s="1">
        <v>229</v>
      </c>
    </row>
    <row r="3636" spans="19:19" x14ac:dyDescent="0.25">
      <c r="S3636" s="1">
        <v>244</v>
      </c>
    </row>
    <row r="3637" spans="19:19" x14ac:dyDescent="0.25">
      <c r="S3637" s="1">
        <v>46</v>
      </c>
    </row>
    <row r="3638" spans="19:19" x14ac:dyDescent="0.25">
      <c r="S3638" s="1">
        <v>166</v>
      </c>
    </row>
    <row r="3639" spans="19:19" x14ac:dyDescent="0.25">
      <c r="S3639" s="1">
        <v>69</v>
      </c>
    </row>
    <row r="3640" spans="19:19" x14ac:dyDescent="0.25">
      <c r="S3640" s="1">
        <v>158</v>
      </c>
    </row>
    <row r="3641" spans="19:19" x14ac:dyDescent="0.25">
      <c r="S3641" s="1">
        <v>255</v>
      </c>
    </row>
    <row r="3642" spans="19:19" x14ac:dyDescent="0.25">
      <c r="S3642" s="1">
        <v>178</v>
      </c>
    </row>
    <row r="3643" spans="19:19" x14ac:dyDescent="0.25">
      <c r="S3643" s="1">
        <v>173</v>
      </c>
    </row>
    <row r="3644" spans="19:19" x14ac:dyDescent="0.25">
      <c r="S3644" s="1">
        <v>254</v>
      </c>
    </row>
    <row r="3645" spans="19:19" x14ac:dyDescent="0.25">
      <c r="S3645" s="1">
        <v>242</v>
      </c>
    </row>
    <row r="3646" spans="19:19" x14ac:dyDescent="0.25">
      <c r="S3646" s="1">
        <v>58</v>
      </c>
    </row>
    <row r="3647" spans="19:19" x14ac:dyDescent="0.25">
      <c r="S3647" s="1">
        <v>80</v>
      </c>
    </row>
    <row r="3648" spans="19:19" x14ac:dyDescent="0.25">
      <c r="S3648" s="1">
        <v>60</v>
      </c>
    </row>
    <row r="3649" spans="19:19" x14ac:dyDescent="0.25">
      <c r="S3649" s="1">
        <v>121</v>
      </c>
    </row>
    <row r="3650" spans="19:19" x14ac:dyDescent="0.25">
      <c r="S3650" s="1">
        <v>141</v>
      </c>
    </row>
    <row r="3651" spans="19:19" x14ac:dyDescent="0.25">
      <c r="S3651" s="1">
        <v>208</v>
      </c>
    </row>
    <row r="3652" spans="19:19" x14ac:dyDescent="0.25">
      <c r="S3652" s="1">
        <v>209</v>
      </c>
    </row>
    <row r="3653" spans="19:19" x14ac:dyDescent="0.25">
      <c r="S3653" s="1">
        <v>58</v>
      </c>
    </row>
    <row r="3654" spans="19:19" x14ac:dyDescent="0.25">
      <c r="S3654" s="1">
        <v>71</v>
      </c>
    </row>
    <row r="3655" spans="19:19" x14ac:dyDescent="0.25">
      <c r="S3655" s="1">
        <v>235</v>
      </c>
    </row>
    <row r="3656" spans="19:19" x14ac:dyDescent="0.25">
      <c r="S3656" s="1">
        <v>68</v>
      </c>
    </row>
    <row r="3657" spans="19:19" x14ac:dyDescent="0.25">
      <c r="S3657" s="1">
        <v>14</v>
      </c>
    </row>
    <row r="3658" spans="19:19" x14ac:dyDescent="0.25">
      <c r="S3658" s="1">
        <v>126</v>
      </c>
    </row>
    <row r="3659" spans="19:19" x14ac:dyDescent="0.25">
      <c r="S3659" s="1">
        <v>138</v>
      </c>
    </row>
    <row r="3660" spans="19:19" x14ac:dyDescent="0.25">
      <c r="S3660" s="1">
        <v>152</v>
      </c>
    </row>
    <row r="3661" spans="19:19" x14ac:dyDescent="0.25">
      <c r="S3661" s="1">
        <v>57</v>
      </c>
    </row>
    <row r="3662" spans="19:19" x14ac:dyDescent="0.25">
      <c r="S3662" s="1">
        <v>76</v>
      </c>
    </row>
    <row r="3663" spans="19:19" x14ac:dyDescent="0.25">
      <c r="S3663" s="1">
        <v>222</v>
      </c>
    </row>
    <row r="3664" spans="19:19" x14ac:dyDescent="0.25">
      <c r="S3664" s="1">
        <v>49</v>
      </c>
    </row>
    <row r="3665" spans="19:19" x14ac:dyDescent="0.25">
      <c r="S3665" s="1">
        <v>74</v>
      </c>
    </row>
    <row r="3666" spans="19:19" x14ac:dyDescent="0.25">
      <c r="S3666" s="1">
        <v>164</v>
      </c>
    </row>
    <row r="3667" spans="19:19" x14ac:dyDescent="0.25">
      <c r="S3667" s="1">
        <v>44</v>
      </c>
    </row>
    <row r="3668" spans="19:19" x14ac:dyDescent="0.25">
      <c r="S3668" s="1">
        <v>109</v>
      </c>
    </row>
    <row r="3669" spans="19:19" x14ac:dyDescent="0.25">
      <c r="S3669" s="1">
        <v>44</v>
      </c>
    </row>
    <row r="3670" spans="19:19" x14ac:dyDescent="0.25">
      <c r="S3670" s="1">
        <v>65</v>
      </c>
    </row>
    <row r="3671" spans="19:19" x14ac:dyDescent="0.25">
      <c r="S3671" s="1">
        <v>155</v>
      </c>
    </row>
    <row r="3672" spans="19:19" x14ac:dyDescent="0.25">
      <c r="S3672" s="1">
        <v>188</v>
      </c>
    </row>
    <row r="3673" spans="19:19" x14ac:dyDescent="0.25">
      <c r="S3673" s="1">
        <v>61</v>
      </c>
    </row>
    <row r="3674" spans="19:19" x14ac:dyDescent="0.25">
      <c r="S3674" s="1">
        <v>75</v>
      </c>
    </row>
    <row r="3675" spans="19:19" x14ac:dyDescent="0.25">
      <c r="S3675" s="1">
        <v>142</v>
      </c>
    </row>
    <row r="3676" spans="19:19" x14ac:dyDescent="0.25">
      <c r="S3676" s="1">
        <v>204</v>
      </c>
    </row>
    <row r="3677" spans="19:19" x14ac:dyDescent="0.25">
      <c r="S3677" s="1">
        <v>31</v>
      </c>
    </row>
    <row r="3678" spans="19:19" x14ac:dyDescent="0.25">
      <c r="S3678" s="1">
        <v>206</v>
      </c>
    </row>
    <row r="3679" spans="19:19" x14ac:dyDescent="0.25">
      <c r="S3679" s="1">
        <v>84</v>
      </c>
    </row>
    <row r="3680" spans="19:19" x14ac:dyDescent="0.25">
      <c r="S3680" s="1">
        <v>155</v>
      </c>
    </row>
    <row r="3681" spans="19:19" x14ac:dyDescent="0.25">
      <c r="S3681" s="1">
        <v>116</v>
      </c>
    </row>
    <row r="3682" spans="19:19" x14ac:dyDescent="0.25">
      <c r="S3682" s="1">
        <v>163</v>
      </c>
    </row>
    <row r="3683" spans="19:19" x14ac:dyDescent="0.25">
      <c r="S3683" s="1">
        <v>171</v>
      </c>
    </row>
    <row r="3684" spans="19:19" x14ac:dyDescent="0.25">
      <c r="S3684" s="1">
        <v>242</v>
      </c>
    </row>
    <row r="3685" spans="19:19" x14ac:dyDescent="0.25">
      <c r="S3685" s="1">
        <v>231</v>
      </c>
    </row>
    <row r="3686" spans="19:19" x14ac:dyDescent="0.25">
      <c r="S3686" s="1">
        <v>0</v>
      </c>
    </row>
    <row r="3687" spans="19:19" x14ac:dyDescent="0.25">
      <c r="S3687" s="1">
        <v>197</v>
      </c>
    </row>
    <row r="3688" spans="19:19" x14ac:dyDescent="0.25">
      <c r="S3688" s="1">
        <v>216</v>
      </c>
    </row>
    <row r="3689" spans="19:19" x14ac:dyDescent="0.25">
      <c r="S3689" s="1">
        <v>4</v>
      </c>
    </row>
    <row r="3690" spans="19:19" x14ac:dyDescent="0.25">
      <c r="S3690" s="1">
        <v>43</v>
      </c>
    </row>
    <row r="3691" spans="19:19" x14ac:dyDescent="0.25">
      <c r="S3691" s="1">
        <v>31</v>
      </c>
    </row>
    <row r="3692" spans="19:19" x14ac:dyDescent="0.25">
      <c r="S3692" s="1">
        <v>195</v>
      </c>
    </row>
    <row r="3693" spans="19:19" x14ac:dyDescent="0.25">
      <c r="S3693" s="1">
        <v>194</v>
      </c>
    </row>
    <row r="3694" spans="19:19" x14ac:dyDescent="0.25">
      <c r="S3694" s="1">
        <v>149</v>
      </c>
    </row>
    <row r="3695" spans="19:19" x14ac:dyDescent="0.25">
      <c r="S3695" s="1">
        <v>160</v>
      </c>
    </row>
    <row r="3696" spans="19:19" x14ac:dyDescent="0.25">
      <c r="S3696" s="1">
        <v>202</v>
      </c>
    </row>
    <row r="3697" spans="19:19" x14ac:dyDescent="0.25">
      <c r="S3697" s="1">
        <v>223</v>
      </c>
    </row>
    <row r="3698" spans="19:19" x14ac:dyDescent="0.25">
      <c r="S3698" s="1">
        <v>206</v>
      </c>
    </row>
    <row r="3699" spans="19:19" x14ac:dyDescent="0.25">
      <c r="S3699" s="1">
        <v>171</v>
      </c>
    </row>
    <row r="3700" spans="19:19" x14ac:dyDescent="0.25">
      <c r="S3700" s="1">
        <v>244</v>
      </c>
    </row>
    <row r="3701" spans="19:19" x14ac:dyDescent="0.25">
      <c r="S3701" s="1">
        <v>172</v>
      </c>
    </row>
    <row r="3702" spans="19:19" x14ac:dyDescent="0.25">
      <c r="S3702" s="1">
        <v>67</v>
      </c>
    </row>
    <row r="3703" spans="19:19" x14ac:dyDescent="0.25">
      <c r="S3703" s="1">
        <v>2</v>
      </c>
    </row>
    <row r="3704" spans="19:19" x14ac:dyDescent="0.25">
      <c r="S3704" s="1">
        <v>1</v>
      </c>
    </row>
    <row r="3705" spans="19:19" x14ac:dyDescent="0.25">
      <c r="S3705" s="1">
        <v>129</v>
      </c>
    </row>
    <row r="3706" spans="19:19" x14ac:dyDescent="0.25">
      <c r="S3706" s="1">
        <v>76</v>
      </c>
    </row>
    <row r="3707" spans="19:19" x14ac:dyDescent="0.25">
      <c r="S3707" s="1">
        <v>137</v>
      </c>
    </row>
    <row r="3708" spans="19:19" x14ac:dyDescent="0.25">
      <c r="S3708" s="1">
        <v>241</v>
      </c>
    </row>
    <row r="3709" spans="19:19" x14ac:dyDescent="0.25">
      <c r="S3709" s="1">
        <v>190</v>
      </c>
    </row>
    <row r="3710" spans="19:19" x14ac:dyDescent="0.25">
      <c r="S3710" s="1">
        <v>220</v>
      </c>
    </row>
    <row r="3711" spans="19:19" x14ac:dyDescent="0.25">
      <c r="S3711" s="1">
        <v>97</v>
      </c>
    </row>
    <row r="3712" spans="19:19" x14ac:dyDescent="0.25">
      <c r="S3712" s="1">
        <v>63</v>
      </c>
    </row>
    <row r="3713" spans="19:19" x14ac:dyDescent="0.25">
      <c r="S3713" s="1">
        <v>203</v>
      </c>
    </row>
    <row r="3714" spans="19:19" x14ac:dyDescent="0.25">
      <c r="S3714" s="1">
        <v>201</v>
      </c>
    </row>
    <row r="3715" spans="19:19" x14ac:dyDescent="0.25">
      <c r="S3715" s="1">
        <v>249</v>
      </c>
    </row>
    <row r="3716" spans="19:19" x14ac:dyDescent="0.25">
      <c r="S3716" s="1">
        <v>10</v>
      </c>
    </row>
    <row r="3717" spans="19:19" x14ac:dyDescent="0.25">
      <c r="S3717" s="1">
        <v>91</v>
      </c>
    </row>
    <row r="3718" spans="19:19" x14ac:dyDescent="0.25">
      <c r="S3718" s="1">
        <v>9</v>
      </c>
    </row>
    <row r="3719" spans="19:19" x14ac:dyDescent="0.25">
      <c r="S3719" s="1">
        <v>101</v>
      </c>
    </row>
    <row r="3720" spans="19:19" x14ac:dyDescent="0.25">
      <c r="S3720" s="1">
        <v>1</v>
      </c>
    </row>
    <row r="3721" spans="19:19" x14ac:dyDescent="0.25">
      <c r="S3721" s="1">
        <v>137</v>
      </c>
    </row>
    <row r="3722" spans="19:19" x14ac:dyDescent="0.25">
      <c r="S3722" s="1">
        <v>12</v>
      </c>
    </row>
    <row r="3723" spans="19:19" x14ac:dyDescent="0.25">
      <c r="S3723" s="1">
        <v>52</v>
      </c>
    </row>
    <row r="3724" spans="19:19" x14ac:dyDescent="0.25">
      <c r="S3724" s="1">
        <v>134</v>
      </c>
    </row>
    <row r="3725" spans="19:19" x14ac:dyDescent="0.25">
      <c r="S3725" s="1">
        <v>246</v>
      </c>
    </row>
    <row r="3726" spans="19:19" x14ac:dyDescent="0.25">
      <c r="S3726" s="1">
        <v>56</v>
      </c>
    </row>
    <row r="3727" spans="19:19" x14ac:dyDescent="0.25">
      <c r="S3727" s="1">
        <v>24</v>
      </c>
    </row>
    <row r="3728" spans="19:19" x14ac:dyDescent="0.25">
      <c r="S3728" s="1">
        <v>9</v>
      </c>
    </row>
    <row r="3729" spans="19:19" x14ac:dyDescent="0.25">
      <c r="S3729" s="1">
        <v>193</v>
      </c>
    </row>
    <row r="3730" spans="19:19" x14ac:dyDescent="0.25">
      <c r="S3730" s="1">
        <v>158</v>
      </c>
    </row>
    <row r="3731" spans="19:19" x14ac:dyDescent="0.25">
      <c r="S3731" s="1">
        <v>80</v>
      </c>
    </row>
    <row r="3732" spans="19:19" x14ac:dyDescent="0.25">
      <c r="S3732" s="1">
        <v>142</v>
      </c>
    </row>
    <row r="3733" spans="19:19" x14ac:dyDescent="0.25">
      <c r="S3733" s="1">
        <v>239</v>
      </c>
    </row>
    <row r="3734" spans="19:19" x14ac:dyDescent="0.25">
      <c r="S3734" s="1">
        <v>188</v>
      </c>
    </row>
    <row r="3735" spans="19:19" x14ac:dyDescent="0.25">
      <c r="S3735" s="1">
        <v>92</v>
      </c>
    </row>
    <row r="3736" spans="19:19" x14ac:dyDescent="0.25">
      <c r="S3736" s="1">
        <v>147</v>
      </c>
    </row>
    <row r="3737" spans="19:19" x14ac:dyDescent="0.25">
      <c r="S3737" s="1">
        <v>169</v>
      </c>
    </row>
    <row r="3738" spans="19:19" x14ac:dyDescent="0.25">
      <c r="S3738" s="1">
        <v>115</v>
      </c>
    </row>
    <row r="3739" spans="19:19" x14ac:dyDescent="0.25">
      <c r="S3739" s="1">
        <v>187</v>
      </c>
    </row>
    <row r="3740" spans="19:19" x14ac:dyDescent="0.25">
      <c r="S3740" s="1">
        <v>21</v>
      </c>
    </row>
    <row r="3741" spans="19:19" x14ac:dyDescent="0.25">
      <c r="S3741" s="1">
        <v>51</v>
      </c>
    </row>
    <row r="3742" spans="19:19" x14ac:dyDescent="0.25">
      <c r="S3742" s="1">
        <v>6</v>
      </c>
    </row>
    <row r="3743" spans="19:19" x14ac:dyDescent="0.25">
      <c r="S3743" s="1">
        <v>169</v>
      </c>
    </row>
    <row r="3744" spans="19:19" x14ac:dyDescent="0.25">
      <c r="S3744" s="1">
        <v>53</v>
      </c>
    </row>
    <row r="3745" spans="19:19" x14ac:dyDescent="0.25">
      <c r="S3745" s="1">
        <v>254</v>
      </c>
    </row>
    <row r="3746" spans="19:19" x14ac:dyDescent="0.25">
      <c r="S3746" s="1">
        <v>40</v>
      </c>
    </row>
    <row r="3747" spans="19:19" x14ac:dyDescent="0.25">
      <c r="S3747" s="1">
        <v>113</v>
      </c>
    </row>
    <row r="3748" spans="19:19" x14ac:dyDescent="0.25">
      <c r="S3748" s="1">
        <v>235</v>
      </c>
    </row>
    <row r="3749" spans="19:19" x14ac:dyDescent="0.25">
      <c r="S3749" s="1">
        <v>109</v>
      </c>
    </row>
    <row r="3750" spans="19:19" x14ac:dyDescent="0.25">
      <c r="S3750" s="1">
        <v>69</v>
      </c>
    </row>
    <row r="3751" spans="19:19" x14ac:dyDescent="0.25">
      <c r="S3751" s="1">
        <v>207</v>
      </c>
    </row>
    <row r="3752" spans="19:19" x14ac:dyDescent="0.25">
      <c r="S3752" s="1">
        <v>200</v>
      </c>
    </row>
    <row r="3753" spans="19:19" x14ac:dyDescent="0.25">
      <c r="S3753" s="1">
        <v>56</v>
      </c>
    </row>
    <row r="3754" spans="19:19" x14ac:dyDescent="0.25">
      <c r="S3754" s="1">
        <v>145</v>
      </c>
    </row>
    <row r="3755" spans="19:19" x14ac:dyDescent="0.25">
      <c r="S3755" s="1">
        <v>124</v>
      </c>
    </row>
    <row r="3756" spans="19:19" x14ac:dyDescent="0.25">
      <c r="S3756" s="1">
        <v>105</v>
      </c>
    </row>
    <row r="3757" spans="19:19" x14ac:dyDescent="0.25">
      <c r="S3757" s="1">
        <v>42</v>
      </c>
    </row>
    <row r="3758" spans="19:19" x14ac:dyDescent="0.25">
      <c r="S3758" s="1">
        <v>62</v>
      </c>
    </row>
    <row r="3759" spans="19:19" x14ac:dyDescent="0.25">
      <c r="S3759" s="1">
        <v>215</v>
      </c>
    </row>
    <row r="3760" spans="19:19" x14ac:dyDescent="0.25">
      <c r="S3760" s="1">
        <v>181</v>
      </c>
    </row>
    <row r="3761" spans="19:19" x14ac:dyDescent="0.25">
      <c r="S3761" s="1">
        <v>148</v>
      </c>
    </row>
    <row r="3762" spans="19:19" x14ac:dyDescent="0.25">
      <c r="S3762" s="1">
        <v>215</v>
      </c>
    </row>
    <row r="3763" spans="19:19" x14ac:dyDescent="0.25">
      <c r="S3763" s="1">
        <v>97</v>
      </c>
    </row>
    <row r="3764" spans="19:19" x14ac:dyDescent="0.25">
      <c r="S3764" s="1">
        <v>94</v>
      </c>
    </row>
    <row r="3765" spans="19:19" x14ac:dyDescent="0.25">
      <c r="S3765" s="1">
        <v>77</v>
      </c>
    </row>
    <row r="3766" spans="19:19" x14ac:dyDescent="0.25">
      <c r="S3766" s="1">
        <v>211</v>
      </c>
    </row>
    <row r="3767" spans="19:19" x14ac:dyDescent="0.25">
      <c r="S3767" s="1">
        <v>216</v>
      </c>
    </row>
    <row r="3768" spans="19:19" x14ac:dyDescent="0.25">
      <c r="S3768" s="1">
        <v>232</v>
      </c>
    </row>
    <row r="3769" spans="19:19" x14ac:dyDescent="0.25">
      <c r="S3769" s="1">
        <v>236</v>
      </c>
    </row>
    <row r="3770" spans="19:19" x14ac:dyDescent="0.25">
      <c r="S3770" s="1">
        <v>183</v>
      </c>
    </row>
    <row r="3771" spans="19:19" x14ac:dyDescent="0.25">
      <c r="S3771" s="1">
        <v>158</v>
      </c>
    </row>
    <row r="3772" spans="19:19" x14ac:dyDescent="0.25">
      <c r="S3772" s="1">
        <v>58</v>
      </c>
    </row>
    <row r="3773" spans="19:19" x14ac:dyDescent="0.25">
      <c r="S3773" s="1">
        <v>67</v>
      </c>
    </row>
    <row r="3774" spans="19:19" x14ac:dyDescent="0.25">
      <c r="S3774" s="1">
        <v>151</v>
      </c>
    </row>
    <row r="3775" spans="19:19" x14ac:dyDescent="0.25">
      <c r="S3775" s="1">
        <v>223</v>
      </c>
    </row>
    <row r="3776" spans="19:19" x14ac:dyDescent="0.25">
      <c r="S3776" s="1">
        <v>6</v>
      </c>
    </row>
    <row r="3777" spans="19:19" x14ac:dyDescent="0.25">
      <c r="S3777" s="1">
        <v>109</v>
      </c>
    </row>
    <row r="3778" spans="19:19" x14ac:dyDescent="0.25">
      <c r="S3778" s="1">
        <v>239</v>
      </c>
    </row>
    <row r="3779" spans="19:19" x14ac:dyDescent="0.25">
      <c r="S3779" s="1">
        <v>248</v>
      </c>
    </row>
    <row r="3780" spans="19:19" x14ac:dyDescent="0.25">
      <c r="S3780" s="1">
        <v>33</v>
      </c>
    </row>
    <row r="3781" spans="19:19" x14ac:dyDescent="0.25">
      <c r="S3781" s="1">
        <v>223</v>
      </c>
    </row>
    <row r="3782" spans="19:19" x14ac:dyDescent="0.25">
      <c r="S3782" s="1">
        <v>27</v>
      </c>
    </row>
    <row r="3783" spans="19:19" x14ac:dyDescent="0.25">
      <c r="S3783" s="1">
        <v>107</v>
      </c>
    </row>
    <row r="3784" spans="19:19" x14ac:dyDescent="0.25">
      <c r="S3784" s="1">
        <v>11</v>
      </c>
    </row>
    <row r="3785" spans="19:19" x14ac:dyDescent="0.25">
      <c r="S3785" s="1">
        <v>205</v>
      </c>
    </row>
    <row r="3786" spans="19:19" x14ac:dyDescent="0.25">
      <c r="S3786" s="1">
        <v>170</v>
      </c>
    </row>
    <row r="3787" spans="19:19" x14ac:dyDescent="0.25">
      <c r="S3787" s="1">
        <v>145</v>
      </c>
    </row>
    <row r="3788" spans="19:19" x14ac:dyDescent="0.25">
      <c r="S3788" s="1">
        <v>253</v>
      </c>
    </row>
    <row r="3789" spans="19:19" x14ac:dyDescent="0.25">
      <c r="S3789" s="1">
        <v>11</v>
      </c>
    </row>
    <row r="3790" spans="19:19" x14ac:dyDescent="0.25">
      <c r="S3790" s="1">
        <v>128</v>
      </c>
    </row>
    <row r="3791" spans="19:19" x14ac:dyDescent="0.25">
      <c r="S3791" s="1">
        <v>47</v>
      </c>
    </row>
    <row r="3792" spans="19:19" x14ac:dyDescent="0.25">
      <c r="S3792" s="1">
        <v>221</v>
      </c>
    </row>
    <row r="3793" spans="19:19" x14ac:dyDescent="0.25">
      <c r="S3793" s="1">
        <v>174</v>
      </c>
    </row>
    <row r="3794" spans="19:19" x14ac:dyDescent="0.25">
      <c r="S3794" s="1">
        <v>18</v>
      </c>
    </row>
    <row r="3795" spans="19:19" x14ac:dyDescent="0.25">
      <c r="S3795" s="1">
        <v>225</v>
      </c>
    </row>
    <row r="3796" spans="19:19" x14ac:dyDescent="0.25">
      <c r="S3796" s="1">
        <v>101</v>
      </c>
    </row>
    <row r="3797" spans="19:19" x14ac:dyDescent="0.25">
      <c r="S3797" s="1">
        <v>101</v>
      </c>
    </row>
    <row r="3798" spans="19:19" x14ac:dyDescent="0.25">
      <c r="S3798" s="1">
        <v>185</v>
      </c>
    </row>
    <row r="3799" spans="19:19" x14ac:dyDescent="0.25">
      <c r="S3799" s="1">
        <v>213</v>
      </c>
    </row>
    <row r="3800" spans="19:19" x14ac:dyDescent="0.25">
      <c r="S3800" s="1">
        <v>89</v>
      </c>
    </row>
    <row r="3801" spans="19:19" x14ac:dyDescent="0.25">
      <c r="S3801" s="1">
        <v>11</v>
      </c>
    </row>
    <row r="3802" spans="19:19" x14ac:dyDescent="0.25">
      <c r="S3802" s="1">
        <v>192</v>
      </c>
    </row>
    <row r="3803" spans="19:19" x14ac:dyDescent="0.25">
      <c r="S3803" s="1">
        <v>122</v>
      </c>
    </row>
    <row r="3804" spans="19:19" x14ac:dyDescent="0.25">
      <c r="S3804" s="1">
        <v>105</v>
      </c>
    </row>
    <row r="3805" spans="19:19" x14ac:dyDescent="0.25">
      <c r="S3805" s="1">
        <v>179</v>
      </c>
    </row>
    <row r="3806" spans="19:19" x14ac:dyDescent="0.25">
      <c r="S3806" s="1">
        <v>5</v>
      </c>
    </row>
    <row r="3807" spans="19:19" x14ac:dyDescent="0.25">
      <c r="S3807" s="1">
        <v>142</v>
      </c>
    </row>
    <row r="3808" spans="19:19" x14ac:dyDescent="0.25">
      <c r="S3808" s="1">
        <v>140</v>
      </c>
    </row>
    <row r="3809" spans="19:19" x14ac:dyDescent="0.25">
      <c r="S3809" s="1">
        <v>217</v>
      </c>
    </row>
    <row r="3810" spans="19:19" x14ac:dyDescent="0.25">
      <c r="S3810" s="1">
        <v>103</v>
      </c>
    </row>
    <row r="3811" spans="19:19" x14ac:dyDescent="0.25">
      <c r="S3811" s="1">
        <v>100</v>
      </c>
    </row>
    <row r="3812" spans="19:19" x14ac:dyDescent="0.25">
      <c r="S3812" s="1">
        <v>227</v>
      </c>
    </row>
    <row r="3813" spans="19:19" x14ac:dyDescent="0.25">
      <c r="S3813" s="1">
        <v>91</v>
      </c>
    </row>
    <row r="3814" spans="19:19" x14ac:dyDescent="0.25">
      <c r="S3814" s="1">
        <v>220</v>
      </c>
    </row>
    <row r="3815" spans="19:19" x14ac:dyDescent="0.25">
      <c r="S3815" s="1">
        <v>69</v>
      </c>
    </row>
    <row r="3816" spans="19:19" x14ac:dyDescent="0.25">
      <c r="S3816" s="1">
        <v>164</v>
      </c>
    </row>
    <row r="3817" spans="19:19" x14ac:dyDescent="0.25">
      <c r="S3817" s="1">
        <v>157</v>
      </c>
    </row>
    <row r="3818" spans="19:19" x14ac:dyDescent="0.25">
      <c r="S3818" s="1">
        <v>146</v>
      </c>
    </row>
    <row r="3819" spans="19:19" x14ac:dyDescent="0.25">
      <c r="S3819" s="1">
        <v>143</v>
      </c>
    </row>
    <row r="3820" spans="19:19" x14ac:dyDescent="0.25">
      <c r="S3820" s="1">
        <v>217</v>
      </c>
    </row>
    <row r="3821" spans="19:19" x14ac:dyDescent="0.25">
      <c r="S3821" s="1">
        <v>88</v>
      </c>
    </row>
    <row r="3822" spans="19:19" x14ac:dyDescent="0.25">
      <c r="S3822" s="1">
        <v>150</v>
      </c>
    </row>
    <row r="3823" spans="19:19" x14ac:dyDescent="0.25">
      <c r="S3823" s="1">
        <v>195</v>
      </c>
    </row>
    <row r="3824" spans="19:19" x14ac:dyDescent="0.25">
      <c r="S3824" s="1">
        <v>112</v>
      </c>
    </row>
    <row r="3825" spans="19:19" x14ac:dyDescent="0.25">
      <c r="S3825" s="1">
        <v>18</v>
      </c>
    </row>
    <row r="3826" spans="19:19" x14ac:dyDescent="0.25">
      <c r="S3826" s="1">
        <v>137</v>
      </c>
    </row>
    <row r="3827" spans="19:19" x14ac:dyDescent="0.25">
      <c r="S3827" s="1">
        <v>37</v>
      </c>
    </row>
    <row r="3828" spans="19:19" x14ac:dyDescent="0.25">
      <c r="S3828" s="1">
        <v>180</v>
      </c>
    </row>
    <row r="3829" spans="19:19" x14ac:dyDescent="0.25">
      <c r="S3829" s="1">
        <v>160</v>
      </c>
    </row>
    <row r="3830" spans="19:19" x14ac:dyDescent="0.25">
      <c r="S3830" s="1">
        <v>73</v>
      </c>
    </row>
    <row r="3831" spans="19:19" x14ac:dyDescent="0.25">
      <c r="S3831" s="1">
        <v>54</v>
      </c>
    </row>
    <row r="3832" spans="19:19" x14ac:dyDescent="0.25">
      <c r="S3832" s="1">
        <v>96</v>
      </c>
    </row>
    <row r="3833" spans="19:19" x14ac:dyDescent="0.25">
      <c r="S3833" s="1">
        <v>76</v>
      </c>
    </row>
    <row r="3834" spans="19:19" x14ac:dyDescent="0.25">
      <c r="S3834" s="1">
        <v>134</v>
      </c>
    </row>
    <row r="3835" spans="19:19" x14ac:dyDescent="0.25">
      <c r="S3835" s="1">
        <v>146</v>
      </c>
    </row>
    <row r="3836" spans="19:19" x14ac:dyDescent="0.25">
      <c r="S3836" s="1">
        <v>3</v>
      </c>
    </row>
    <row r="3837" spans="19:19" x14ac:dyDescent="0.25">
      <c r="S3837" s="1">
        <v>238</v>
      </c>
    </row>
    <row r="3838" spans="19:19" x14ac:dyDescent="0.25">
      <c r="S3838" s="1">
        <v>150</v>
      </c>
    </row>
    <row r="3839" spans="19:19" x14ac:dyDescent="0.25">
      <c r="S3839" s="1">
        <v>184</v>
      </c>
    </row>
    <row r="3840" spans="19:19" x14ac:dyDescent="0.25">
      <c r="S3840" s="1">
        <v>202</v>
      </c>
    </row>
    <row r="3841" spans="19:19" x14ac:dyDescent="0.25">
      <c r="S3841" s="1">
        <v>134</v>
      </c>
    </row>
    <row r="3842" spans="19:19" x14ac:dyDescent="0.25">
      <c r="S3842" s="1">
        <v>183</v>
      </c>
    </row>
    <row r="3843" spans="19:19" x14ac:dyDescent="0.25">
      <c r="S3843" s="1">
        <v>170</v>
      </c>
    </row>
    <row r="3844" spans="19:19" x14ac:dyDescent="0.25">
      <c r="S3844" s="1">
        <v>181</v>
      </c>
    </row>
    <row r="3845" spans="19:19" x14ac:dyDescent="0.25">
      <c r="S3845" s="1">
        <v>132</v>
      </c>
    </row>
    <row r="3846" spans="19:19" x14ac:dyDescent="0.25">
      <c r="S3846" s="1">
        <v>29</v>
      </c>
    </row>
    <row r="3847" spans="19:19" x14ac:dyDescent="0.25">
      <c r="S3847" s="1">
        <v>219</v>
      </c>
    </row>
    <row r="3848" spans="19:19" x14ac:dyDescent="0.25">
      <c r="S3848" s="1">
        <v>132</v>
      </c>
    </row>
    <row r="3849" spans="19:19" x14ac:dyDescent="0.25">
      <c r="S3849" s="1">
        <v>175</v>
      </c>
    </row>
    <row r="3850" spans="19:19" x14ac:dyDescent="0.25">
      <c r="S3850" s="1">
        <v>195</v>
      </c>
    </row>
    <row r="3851" spans="19:19" x14ac:dyDescent="0.25">
      <c r="S3851" s="1">
        <v>139</v>
      </c>
    </row>
    <row r="3852" spans="19:19" x14ac:dyDescent="0.25">
      <c r="S3852" s="1">
        <v>12</v>
      </c>
    </row>
    <row r="3853" spans="19:19" x14ac:dyDescent="0.25">
      <c r="S3853" s="1">
        <v>126</v>
      </c>
    </row>
    <row r="3854" spans="19:19" x14ac:dyDescent="0.25">
      <c r="S3854" s="1">
        <v>13</v>
      </c>
    </row>
    <row r="3855" spans="19:19" x14ac:dyDescent="0.25">
      <c r="S3855" s="1">
        <v>249</v>
      </c>
    </row>
    <row r="3856" spans="19:19" x14ac:dyDescent="0.25">
      <c r="S3856" s="1">
        <v>250</v>
      </c>
    </row>
    <row r="3857" spans="19:19" x14ac:dyDescent="0.25">
      <c r="S3857" s="1">
        <v>124</v>
      </c>
    </row>
    <row r="3858" spans="19:19" x14ac:dyDescent="0.25">
      <c r="S3858" s="1">
        <v>12</v>
      </c>
    </row>
    <row r="3859" spans="19:19" x14ac:dyDescent="0.25">
      <c r="S3859" s="1">
        <v>161</v>
      </c>
    </row>
    <row r="3860" spans="19:19" x14ac:dyDescent="0.25">
      <c r="S3860" s="1">
        <v>195</v>
      </c>
    </row>
    <row r="3861" spans="19:19" x14ac:dyDescent="0.25">
      <c r="S3861" s="1">
        <v>90</v>
      </c>
    </row>
    <row r="3862" spans="19:19" x14ac:dyDescent="0.25">
      <c r="S3862" s="1">
        <v>18</v>
      </c>
    </row>
    <row r="3863" spans="19:19" x14ac:dyDescent="0.25">
      <c r="S3863" s="1">
        <v>49</v>
      </c>
    </row>
    <row r="3864" spans="19:19" x14ac:dyDescent="0.25">
      <c r="S3864" s="1">
        <v>149</v>
      </c>
    </row>
    <row r="3865" spans="19:19" x14ac:dyDescent="0.25">
      <c r="S3865" s="1">
        <v>251</v>
      </c>
    </row>
    <row r="3866" spans="19:19" x14ac:dyDescent="0.25">
      <c r="S3866" s="1">
        <v>56</v>
      </c>
    </row>
    <row r="3867" spans="19:19" x14ac:dyDescent="0.25">
      <c r="S3867" s="1">
        <v>253</v>
      </c>
    </row>
    <row r="3868" spans="19:19" x14ac:dyDescent="0.25">
      <c r="S3868" s="1">
        <v>78</v>
      </c>
    </row>
    <row r="3869" spans="19:19" x14ac:dyDescent="0.25">
      <c r="S3869" s="1">
        <v>200</v>
      </c>
    </row>
    <row r="3870" spans="19:19" x14ac:dyDescent="0.25">
      <c r="S3870" s="1">
        <v>210</v>
      </c>
    </row>
    <row r="3871" spans="19:19" x14ac:dyDescent="0.25">
      <c r="S3871" s="1">
        <v>105</v>
      </c>
    </row>
    <row r="3872" spans="19:19" x14ac:dyDescent="0.25">
      <c r="S3872" s="1">
        <v>212</v>
      </c>
    </row>
    <row r="3873" spans="19:19" x14ac:dyDescent="0.25">
      <c r="S3873" s="1">
        <v>69</v>
      </c>
    </row>
    <row r="3874" spans="19:19" x14ac:dyDescent="0.25">
      <c r="S3874" s="1">
        <v>198</v>
      </c>
    </row>
    <row r="3875" spans="19:19" x14ac:dyDescent="0.25">
      <c r="S3875" s="1">
        <v>221</v>
      </c>
    </row>
    <row r="3876" spans="19:19" x14ac:dyDescent="0.25">
      <c r="S3876" s="1">
        <v>189</v>
      </c>
    </row>
    <row r="3877" spans="19:19" x14ac:dyDescent="0.25">
      <c r="S3877" s="1">
        <v>179</v>
      </c>
    </row>
    <row r="3878" spans="19:19" x14ac:dyDescent="0.25">
      <c r="S3878" s="1">
        <v>138</v>
      </c>
    </row>
    <row r="3879" spans="19:19" x14ac:dyDescent="0.25">
      <c r="S3879" s="1">
        <v>154</v>
      </c>
    </row>
    <row r="3880" spans="19:19" x14ac:dyDescent="0.25">
      <c r="S3880" s="1">
        <v>24</v>
      </c>
    </row>
    <row r="3881" spans="19:19" x14ac:dyDescent="0.25">
      <c r="S3881" s="1">
        <v>231</v>
      </c>
    </row>
    <row r="3882" spans="19:19" x14ac:dyDescent="0.25">
      <c r="S3882" s="1">
        <v>118</v>
      </c>
    </row>
    <row r="3883" spans="19:19" x14ac:dyDescent="0.25">
      <c r="S3883" s="1">
        <v>236</v>
      </c>
    </row>
    <row r="3884" spans="19:19" x14ac:dyDescent="0.25">
      <c r="S3884" s="1">
        <v>201</v>
      </c>
    </row>
    <row r="3885" spans="19:19" x14ac:dyDescent="0.25">
      <c r="S3885" s="1">
        <v>25</v>
      </c>
    </row>
    <row r="3886" spans="19:19" x14ac:dyDescent="0.25">
      <c r="S3886" s="1">
        <v>184</v>
      </c>
    </row>
    <row r="3887" spans="19:19" x14ac:dyDescent="0.25">
      <c r="S3887" s="1">
        <v>196</v>
      </c>
    </row>
    <row r="3888" spans="19:19" x14ac:dyDescent="0.25">
      <c r="S3888" s="1">
        <v>83</v>
      </c>
    </row>
    <row r="3889" spans="19:19" x14ac:dyDescent="0.25">
      <c r="S3889" s="1">
        <v>156</v>
      </c>
    </row>
    <row r="3890" spans="19:19" x14ac:dyDescent="0.25">
      <c r="S3890" s="1">
        <v>66</v>
      </c>
    </row>
    <row r="3891" spans="19:19" x14ac:dyDescent="0.25">
      <c r="S3891" s="1">
        <v>67</v>
      </c>
    </row>
    <row r="3892" spans="19:19" x14ac:dyDescent="0.25">
      <c r="S3892" s="1">
        <v>133</v>
      </c>
    </row>
    <row r="3893" spans="19:19" x14ac:dyDescent="0.25">
      <c r="S3893" s="1">
        <v>198</v>
      </c>
    </row>
    <row r="3894" spans="19:19" x14ac:dyDescent="0.25">
      <c r="S3894" s="1">
        <v>186</v>
      </c>
    </row>
    <row r="3895" spans="19:19" x14ac:dyDescent="0.25">
      <c r="S3895" s="1">
        <v>16</v>
      </c>
    </row>
    <row r="3896" spans="19:19" x14ac:dyDescent="0.25">
      <c r="S3896" s="1">
        <v>223</v>
      </c>
    </row>
    <row r="3897" spans="19:19" x14ac:dyDescent="0.25">
      <c r="S3897" s="1">
        <v>218</v>
      </c>
    </row>
    <row r="3898" spans="19:19" x14ac:dyDescent="0.25">
      <c r="S3898" s="1">
        <v>83</v>
      </c>
    </row>
    <row r="3899" spans="19:19" x14ac:dyDescent="0.25">
      <c r="S3899" s="1">
        <v>86</v>
      </c>
    </row>
    <row r="3900" spans="19:19" x14ac:dyDescent="0.25">
      <c r="S3900" s="1">
        <v>12</v>
      </c>
    </row>
    <row r="3901" spans="19:19" x14ac:dyDescent="0.25">
      <c r="S3901" s="1">
        <v>231</v>
      </c>
    </row>
    <row r="3902" spans="19:19" x14ac:dyDescent="0.25">
      <c r="S3902" s="1">
        <v>139</v>
      </c>
    </row>
    <row r="3903" spans="19:19" x14ac:dyDescent="0.25">
      <c r="S3903" s="1">
        <v>24</v>
      </c>
    </row>
    <row r="3904" spans="19:19" x14ac:dyDescent="0.25">
      <c r="S3904" s="1">
        <v>155</v>
      </c>
    </row>
    <row r="3905" spans="19:19" x14ac:dyDescent="0.25">
      <c r="S3905" s="1">
        <v>28</v>
      </c>
    </row>
    <row r="3906" spans="19:19" x14ac:dyDescent="0.25">
      <c r="S3906" s="1">
        <v>57</v>
      </c>
    </row>
    <row r="3907" spans="19:19" x14ac:dyDescent="0.25">
      <c r="S3907" s="1">
        <v>251</v>
      </c>
    </row>
    <row r="3908" spans="19:19" x14ac:dyDescent="0.25">
      <c r="S3908" s="1">
        <v>68</v>
      </c>
    </row>
    <row r="3909" spans="19:19" x14ac:dyDescent="0.25">
      <c r="S3909" s="1">
        <v>182</v>
      </c>
    </row>
    <row r="3910" spans="19:19" x14ac:dyDescent="0.25">
      <c r="S3910" s="1">
        <v>194</v>
      </c>
    </row>
    <row r="3911" spans="19:19" x14ac:dyDescent="0.25">
      <c r="S3911" s="1">
        <v>105</v>
      </c>
    </row>
    <row r="3912" spans="19:19" x14ac:dyDescent="0.25">
      <c r="S3912" s="1">
        <v>210</v>
      </c>
    </row>
    <row r="3913" spans="19:19" x14ac:dyDescent="0.25">
      <c r="S3913" s="1">
        <v>253</v>
      </c>
    </row>
    <row r="3914" spans="19:19" x14ac:dyDescent="0.25">
      <c r="S3914" s="1">
        <v>233</v>
      </c>
    </row>
    <row r="3915" spans="19:19" x14ac:dyDescent="0.25">
      <c r="S3915" s="1">
        <v>172</v>
      </c>
    </row>
    <row r="3916" spans="19:19" x14ac:dyDescent="0.25">
      <c r="S3916" s="1">
        <v>114</v>
      </c>
    </row>
    <row r="3917" spans="19:19" x14ac:dyDescent="0.25">
      <c r="S3917" s="1">
        <v>4</v>
      </c>
    </row>
    <row r="3918" spans="19:19" x14ac:dyDescent="0.25">
      <c r="S3918" s="1">
        <v>234</v>
      </c>
    </row>
    <row r="3919" spans="19:19" x14ac:dyDescent="0.25">
      <c r="S3919" s="1">
        <v>17</v>
      </c>
    </row>
    <row r="3920" spans="19:19" x14ac:dyDescent="0.25">
      <c r="S3920" s="1">
        <v>13</v>
      </c>
    </row>
    <row r="3921" spans="19:19" x14ac:dyDescent="0.25">
      <c r="S3921" s="1">
        <v>244</v>
      </c>
    </row>
    <row r="3922" spans="19:19" x14ac:dyDescent="0.25">
      <c r="S3922" s="1">
        <v>53</v>
      </c>
    </row>
    <row r="3923" spans="19:19" x14ac:dyDescent="0.25">
      <c r="S3923" s="1">
        <v>226</v>
      </c>
    </row>
    <row r="3924" spans="19:19" x14ac:dyDescent="0.25">
      <c r="S3924" s="1">
        <v>37</v>
      </c>
    </row>
    <row r="3925" spans="19:19" x14ac:dyDescent="0.25">
      <c r="S3925" s="1">
        <v>126</v>
      </c>
    </row>
    <row r="3926" spans="19:19" x14ac:dyDescent="0.25">
      <c r="S3926" s="1">
        <v>25</v>
      </c>
    </row>
    <row r="3927" spans="19:19" x14ac:dyDescent="0.25">
      <c r="S3927" s="1">
        <v>190</v>
      </c>
    </row>
    <row r="3928" spans="19:19" x14ac:dyDescent="0.25">
      <c r="S3928" s="1">
        <v>87</v>
      </c>
    </row>
    <row r="3929" spans="19:19" x14ac:dyDescent="0.25">
      <c r="S3929" s="1">
        <v>111</v>
      </c>
    </row>
    <row r="3930" spans="19:19" x14ac:dyDescent="0.25">
      <c r="S3930" s="1">
        <v>31</v>
      </c>
    </row>
    <row r="3931" spans="19:19" x14ac:dyDescent="0.25">
      <c r="S3931" s="1">
        <v>239</v>
      </c>
    </row>
    <row r="3932" spans="19:19" x14ac:dyDescent="0.25">
      <c r="S3932" s="1">
        <v>77</v>
      </c>
    </row>
    <row r="3933" spans="19:19" x14ac:dyDescent="0.25">
      <c r="S3933" s="1">
        <v>9</v>
      </c>
    </row>
    <row r="3934" spans="19:19" x14ac:dyDescent="0.25">
      <c r="S3934" s="1">
        <v>253</v>
      </c>
    </row>
    <row r="3935" spans="19:19" x14ac:dyDescent="0.25">
      <c r="S3935" s="1">
        <v>137</v>
      </c>
    </row>
    <row r="3936" spans="19:19" x14ac:dyDescent="0.25">
      <c r="S3936" s="1">
        <v>240</v>
      </c>
    </row>
    <row r="3937" spans="19:19" x14ac:dyDescent="0.25">
      <c r="S3937" s="1">
        <v>46</v>
      </c>
    </row>
    <row r="3938" spans="19:19" x14ac:dyDescent="0.25">
      <c r="S3938" s="1">
        <v>82</v>
      </c>
    </row>
    <row r="3939" spans="19:19" x14ac:dyDescent="0.25">
      <c r="S3939" s="1">
        <v>217</v>
      </c>
    </row>
    <row r="3940" spans="19:19" x14ac:dyDescent="0.25">
      <c r="S3940" s="1">
        <v>12</v>
      </c>
    </row>
    <row r="3941" spans="19:19" x14ac:dyDescent="0.25">
      <c r="S3941" s="1">
        <v>95</v>
      </c>
    </row>
    <row r="3942" spans="19:19" x14ac:dyDescent="0.25">
      <c r="S3942" s="1">
        <v>111</v>
      </c>
    </row>
    <row r="3943" spans="19:19" x14ac:dyDescent="0.25">
      <c r="S3943" s="1">
        <v>153</v>
      </c>
    </row>
    <row r="3944" spans="19:19" x14ac:dyDescent="0.25">
      <c r="S3944" s="1">
        <v>79</v>
      </c>
    </row>
    <row r="3945" spans="19:19" x14ac:dyDescent="0.25">
      <c r="S3945" s="1">
        <v>163</v>
      </c>
    </row>
    <row r="3946" spans="19:19" x14ac:dyDescent="0.25">
      <c r="S3946" s="1">
        <v>43</v>
      </c>
    </row>
    <row r="3947" spans="19:19" x14ac:dyDescent="0.25">
      <c r="S3947" s="1">
        <v>81</v>
      </c>
    </row>
    <row r="3948" spans="19:19" x14ac:dyDescent="0.25">
      <c r="S3948" s="1">
        <v>208</v>
      </c>
    </row>
    <row r="3949" spans="19:19" x14ac:dyDescent="0.25">
      <c r="S3949" s="1">
        <v>228</v>
      </c>
    </row>
    <row r="3950" spans="19:19" x14ac:dyDescent="0.25">
      <c r="S3950" s="1">
        <v>51</v>
      </c>
    </row>
    <row r="3951" spans="19:19" x14ac:dyDescent="0.25">
      <c r="S3951" s="1">
        <v>24</v>
      </c>
    </row>
    <row r="3952" spans="19:19" x14ac:dyDescent="0.25">
      <c r="S3952" s="1">
        <v>198</v>
      </c>
    </row>
    <row r="3953" spans="19:19" x14ac:dyDescent="0.25">
      <c r="S3953" s="1">
        <v>106</v>
      </c>
    </row>
    <row r="3954" spans="19:19" x14ac:dyDescent="0.25">
      <c r="S3954" s="1">
        <v>233</v>
      </c>
    </row>
    <row r="3955" spans="19:19" x14ac:dyDescent="0.25">
      <c r="S3955" s="1">
        <v>29</v>
      </c>
    </row>
    <row r="3956" spans="19:19" x14ac:dyDescent="0.25">
      <c r="S3956" s="1">
        <v>131</v>
      </c>
    </row>
    <row r="3957" spans="19:19" x14ac:dyDescent="0.25">
      <c r="S3957" s="1">
        <v>140</v>
      </c>
    </row>
    <row r="3958" spans="19:19" x14ac:dyDescent="0.25">
      <c r="S3958" s="1">
        <v>88</v>
      </c>
    </row>
    <row r="3959" spans="19:19" x14ac:dyDescent="0.25">
      <c r="S3959" s="1">
        <v>182</v>
      </c>
    </row>
    <row r="3960" spans="19:19" x14ac:dyDescent="0.25">
      <c r="S3960" s="1">
        <v>118</v>
      </c>
    </row>
    <row r="3961" spans="19:19" x14ac:dyDescent="0.25">
      <c r="S3961" s="1">
        <v>213</v>
      </c>
    </row>
    <row r="3962" spans="19:19" x14ac:dyDescent="0.25">
      <c r="S3962" s="1">
        <v>183</v>
      </c>
    </row>
    <row r="3963" spans="19:19" x14ac:dyDescent="0.25">
      <c r="S3963" s="1">
        <v>21</v>
      </c>
    </row>
    <row r="3964" spans="19:19" x14ac:dyDescent="0.25">
      <c r="S3964" s="1">
        <v>123</v>
      </c>
    </row>
    <row r="3965" spans="19:19" x14ac:dyDescent="0.25">
      <c r="S3965" s="1">
        <v>23</v>
      </c>
    </row>
    <row r="3966" spans="19:19" x14ac:dyDescent="0.25">
      <c r="S3966" s="1">
        <v>130</v>
      </c>
    </row>
    <row r="3967" spans="19:19" x14ac:dyDescent="0.25">
      <c r="S3967" s="1">
        <v>209</v>
      </c>
    </row>
    <row r="3968" spans="19:19" x14ac:dyDescent="0.25">
      <c r="S3968" s="1">
        <v>29</v>
      </c>
    </row>
    <row r="3969" spans="19:19" x14ac:dyDescent="0.25">
      <c r="S3969" s="1">
        <v>62</v>
      </c>
    </row>
    <row r="3970" spans="19:19" x14ac:dyDescent="0.25">
      <c r="S3970" s="1">
        <v>127</v>
      </c>
    </row>
    <row r="3971" spans="19:19" x14ac:dyDescent="0.25">
      <c r="S3971" s="1">
        <v>104</v>
      </c>
    </row>
    <row r="3972" spans="19:19" x14ac:dyDescent="0.25">
      <c r="S3972" s="1">
        <v>145</v>
      </c>
    </row>
    <row r="3973" spans="19:19" x14ac:dyDescent="0.25">
      <c r="S3973" s="1">
        <v>118</v>
      </c>
    </row>
    <row r="3974" spans="19:19" x14ac:dyDescent="0.25">
      <c r="S3974" s="1">
        <v>36</v>
      </c>
    </row>
    <row r="3975" spans="19:19" x14ac:dyDescent="0.25">
      <c r="S3975" s="1">
        <v>90</v>
      </c>
    </row>
    <row r="3976" spans="19:19" x14ac:dyDescent="0.25">
      <c r="S3976" s="1">
        <v>213</v>
      </c>
    </row>
    <row r="3977" spans="19:19" x14ac:dyDescent="0.25">
      <c r="S3977" s="1">
        <v>39</v>
      </c>
    </row>
    <row r="3978" spans="19:19" x14ac:dyDescent="0.25">
      <c r="S3978" s="1">
        <v>148</v>
      </c>
    </row>
    <row r="3979" spans="19:19" x14ac:dyDescent="0.25">
      <c r="S3979" s="1">
        <v>45</v>
      </c>
    </row>
    <row r="3980" spans="19:19" x14ac:dyDescent="0.25">
      <c r="S3980" s="1">
        <v>93</v>
      </c>
    </row>
    <row r="3981" spans="19:19" x14ac:dyDescent="0.25">
      <c r="S3981" s="1">
        <v>99</v>
      </c>
    </row>
    <row r="3982" spans="19:19" x14ac:dyDescent="0.25">
      <c r="S3982" s="1">
        <v>141</v>
      </c>
    </row>
    <row r="3983" spans="19:19" x14ac:dyDescent="0.25">
      <c r="S3983" s="1">
        <v>166</v>
      </c>
    </row>
    <row r="3984" spans="19:19" x14ac:dyDescent="0.25">
      <c r="S3984" s="1">
        <v>191</v>
      </c>
    </row>
    <row r="3985" spans="19:19" x14ac:dyDescent="0.25">
      <c r="S3985" s="1">
        <v>32</v>
      </c>
    </row>
    <row r="3986" spans="19:19" x14ac:dyDescent="0.25">
      <c r="S3986" s="1">
        <v>82</v>
      </c>
    </row>
    <row r="3987" spans="19:19" x14ac:dyDescent="0.25">
      <c r="S3987" s="1">
        <v>137</v>
      </c>
    </row>
    <row r="3988" spans="19:19" x14ac:dyDescent="0.25">
      <c r="S3988" s="1">
        <v>48</v>
      </c>
    </row>
    <row r="3989" spans="19:19" x14ac:dyDescent="0.25">
      <c r="S3989" s="1">
        <v>236</v>
      </c>
    </row>
    <row r="3990" spans="19:19" x14ac:dyDescent="0.25">
      <c r="S3990" s="1">
        <v>114</v>
      </c>
    </row>
    <row r="3991" spans="19:19" x14ac:dyDescent="0.25">
      <c r="S3991" s="1">
        <v>72</v>
      </c>
    </row>
    <row r="3992" spans="19:19" x14ac:dyDescent="0.25">
      <c r="S3992" s="1">
        <v>119</v>
      </c>
    </row>
    <row r="3993" spans="19:19" x14ac:dyDescent="0.25">
      <c r="S3993" s="1">
        <v>220</v>
      </c>
    </row>
    <row r="3994" spans="19:19" x14ac:dyDescent="0.25">
      <c r="S3994" s="1">
        <v>195</v>
      </c>
    </row>
    <row r="3995" spans="19:19" x14ac:dyDescent="0.25">
      <c r="S3995" s="1">
        <v>76</v>
      </c>
    </row>
    <row r="3996" spans="19:19" x14ac:dyDescent="0.25">
      <c r="S3996" s="1">
        <v>140</v>
      </c>
    </row>
    <row r="3997" spans="19:19" x14ac:dyDescent="0.25">
      <c r="S3997" s="1">
        <v>164</v>
      </c>
    </row>
    <row r="3998" spans="19:19" x14ac:dyDescent="0.25">
      <c r="S3998" s="1">
        <v>55</v>
      </c>
    </row>
    <row r="3999" spans="19:19" x14ac:dyDescent="0.25">
      <c r="S3999" s="1">
        <v>106</v>
      </c>
    </row>
    <row r="4000" spans="19:19" x14ac:dyDescent="0.25">
      <c r="S4000" s="1">
        <v>67</v>
      </c>
    </row>
    <row r="4001" spans="19:19" x14ac:dyDescent="0.25">
      <c r="S4001" s="1">
        <v>36</v>
      </c>
    </row>
    <row r="4002" spans="19:19" x14ac:dyDescent="0.25">
      <c r="S4002" s="1">
        <v>181</v>
      </c>
    </row>
    <row r="4003" spans="19:19" x14ac:dyDescent="0.25">
      <c r="S4003" s="1">
        <v>72</v>
      </c>
    </row>
    <row r="4004" spans="19:19" x14ac:dyDescent="0.25">
      <c r="S4004" s="1">
        <v>153</v>
      </c>
    </row>
    <row r="4005" spans="19:19" x14ac:dyDescent="0.25">
      <c r="S4005" s="1">
        <v>155</v>
      </c>
    </row>
    <row r="4006" spans="19:19" x14ac:dyDescent="0.25">
      <c r="S4006" s="1">
        <v>86</v>
      </c>
    </row>
    <row r="4007" spans="19:19" x14ac:dyDescent="0.25">
      <c r="S4007" s="1">
        <v>13</v>
      </c>
    </row>
    <row r="4008" spans="19:19" x14ac:dyDescent="0.25">
      <c r="S4008" s="1">
        <v>235</v>
      </c>
    </row>
    <row r="4009" spans="19:19" x14ac:dyDescent="0.25">
      <c r="S4009" s="1">
        <v>217</v>
      </c>
    </row>
    <row r="4010" spans="19:19" x14ac:dyDescent="0.25">
      <c r="S4010" s="1">
        <v>100</v>
      </c>
    </row>
    <row r="4011" spans="19:19" x14ac:dyDescent="0.25">
      <c r="S4011" s="1">
        <v>253</v>
      </c>
    </row>
    <row r="4012" spans="19:19" x14ac:dyDescent="0.25">
      <c r="S4012" s="1">
        <v>210</v>
      </c>
    </row>
    <row r="4013" spans="19:19" x14ac:dyDescent="0.25">
      <c r="S4013" s="1">
        <v>208</v>
      </c>
    </row>
    <row r="4014" spans="19:19" x14ac:dyDescent="0.25">
      <c r="S4014" s="1">
        <v>21</v>
      </c>
    </row>
    <row r="4015" spans="19:19" x14ac:dyDescent="0.25">
      <c r="S4015" s="1">
        <v>67</v>
      </c>
    </row>
    <row r="4016" spans="19:19" x14ac:dyDescent="0.25">
      <c r="S4016" s="1">
        <v>26</v>
      </c>
    </row>
    <row r="4017" spans="19:19" x14ac:dyDescent="0.25">
      <c r="S4017" s="1">
        <v>19</v>
      </c>
    </row>
    <row r="4018" spans="19:19" x14ac:dyDescent="0.25">
      <c r="S4018" s="1">
        <v>199</v>
      </c>
    </row>
    <row r="4019" spans="19:19" x14ac:dyDescent="0.25">
      <c r="S4019" s="1">
        <v>152</v>
      </c>
    </row>
    <row r="4020" spans="19:19" x14ac:dyDescent="0.25">
      <c r="S4020" s="1">
        <v>72</v>
      </c>
    </row>
    <row r="4021" spans="19:19" x14ac:dyDescent="0.25">
      <c r="S4021" s="1">
        <v>236</v>
      </c>
    </row>
    <row r="4022" spans="19:19" x14ac:dyDescent="0.25">
      <c r="S4022" s="1">
        <v>52</v>
      </c>
    </row>
    <row r="4023" spans="19:19" x14ac:dyDescent="0.25">
      <c r="S4023" s="1">
        <v>207</v>
      </c>
    </row>
    <row r="4024" spans="19:19" x14ac:dyDescent="0.25">
      <c r="S4024" s="1">
        <v>207</v>
      </c>
    </row>
    <row r="4025" spans="19:19" x14ac:dyDescent="0.25">
      <c r="S4025" s="1">
        <v>155</v>
      </c>
    </row>
    <row r="4026" spans="19:19" x14ac:dyDescent="0.25">
      <c r="S4026" s="1">
        <v>13</v>
      </c>
    </row>
    <row r="4027" spans="19:19" x14ac:dyDescent="0.25">
      <c r="S4027" s="1">
        <v>132</v>
      </c>
    </row>
    <row r="4028" spans="19:19" x14ac:dyDescent="0.25">
      <c r="S4028" s="1">
        <v>138</v>
      </c>
    </row>
    <row r="4029" spans="19:19" x14ac:dyDescent="0.25">
      <c r="S4029" s="1">
        <v>29</v>
      </c>
    </row>
    <row r="4030" spans="19:19" x14ac:dyDescent="0.25">
      <c r="S4030" s="1">
        <v>125</v>
      </c>
    </row>
    <row r="4031" spans="19:19" x14ac:dyDescent="0.25">
      <c r="S4031" s="1">
        <v>158</v>
      </c>
    </row>
    <row r="4032" spans="19:19" x14ac:dyDescent="0.25">
      <c r="S4032" s="1">
        <v>51</v>
      </c>
    </row>
    <row r="4033" spans="19:19" x14ac:dyDescent="0.25">
      <c r="S4033" s="1">
        <v>83</v>
      </c>
    </row>
    <row r="4034" spans="19:19" x14ac:dyDescent="0.25">
      <c r="S4034" s="1">
        <v>68</v>
      </c>
    </row>
    <row r="4035" spans="19:19" x14ac:dyDescent="0.25">
      <c r="S4035" s="1">
        <v>204</v>
      </c>
    </row>
    <row r="4036" spans="19:19" x14ac:dyDescent="0.25">
      <c r="S4036" s="1">
        <v>251</v>
      </c>
    </row>
    <row r="4037" spans="19:19" x14ac:dyDescent="0.25">
      <c r="S4037" s="1">
        <v>10</v>
      </c>
    </row>
    <row r="4038" spans="19:19" x14ac:dyDescent="0.25">
      <c r="S4038" s="1">
        <v>106</v>
      </c>
    </row>
    <row r="4039" spans="19:19" x14ac:dyDescent="0.25">
      <c r="S4039" s="1">
        <v>21</v>
      </c>
    </row>
    <row r="4040" spans="19:19" x14ac:dyDescent="0.25">
      <c r="S4040" s="1">
        <v>253</v>
      </c>
    </row>
    <row r="4041" spans="19:19" x14ac:dyDescent="0.25">
      <c r="S4041" s="1">
        <v>135</v>
      </c>
    </row>
    <row r="4042" spans="19:19" x14ac:dyDescent="0.25">
      <c r="S4042" s="1">
        <v>83</v>
      </c>
    </row>
    <row r="4043" spans="19:19" x14ac:dyDescent="0.25">
      <c r="S4043" s="1">
        <v>111</v>
      </c>
    </row>
    <row r="4044" spans="19:19" x14ac:dyDescent="0.25">
      <c r="S4044" s="1">
        <v>84</v>
      </c>
    </row>
    <row r="4045" spans="19:19" x14ac:dyDescent="0.25">
      <c r="S4045" s="1">
        <v>197</v>
      </c>
    </row>
    <row r="4046" spans="19:19" x14ac:dyDescent="0.25">
      <c r="S4046" s="1">
        <v>136</v>
      </c>
    </row>
    <row r="4047" spans="19:19" x14ac:dyDescent="0.25">
      <c r="S4047" s="1">
        <v>157</v>
      </c>
    </row>
    <row r="4048" spans="19:19" x14ac:dyDescent="0.25">
      <c r="S4048" s="1">
        <v>215</v>
      </c>
    </row>
    <row r="4049" spans="19:19" x14ac:dyDescent="0.25">
      <c r="S4049" s="1">
        <v>38</v>
      </c>
    </row>
    <row r="4050" spans="19:19" x14ac:dyDescent="0.25">
      <c r="S4050" s="1">
        <v>227</v>
      </c>
    </row>
    <row r="4051" spans="19:19" x14ac:dyDescent="0.25">
      <c r="S4051" s="1">
        <v>17</v>
      </c>
    </row>
    <row r="4052" spans="19:19" x14ac:dyDescent="0.25">
      <c r="S4052" s="1">
        <v>149</v>
      </c>
    </row>
    <row r="4053" spans="19:19" x14ac:dyDescent="0.25">
      <c r="S4053" s="1">
        <v>179</v>
      </c>
    </row>
    <row r="4054" spans="19:19" x14ac:dyDescent="0.25">
      <c r="S4054" s="1">
        <v>96</v>
      </c>
    </row>
    <row r="4055" spans="19:19" x14ac:dyDescent="0.25">
      <c r="S4055" s="1">
        <v>218</v>
      </c>
    </row>
    <row r="4056" spans="19:19" x14ac:dyDescent="0.25">
      <c r="S4056" s="1">
        <v>169</v>
      </c>
    </row>
    <row r="4057" spans="19:19" x14ac:dyDescent="0.25">
      <c r="S4057" s="1">
        <v>178</v>
      </c>
    </row>
    <row r="4058" spans="19:19" x14ac:dyDescent="0.25">
      <c r="S4058" s="1">
        <v>2</v>
      </c>
    </row>
    <row r="4059" spans="19:19" x14ac:dyDescent="0.25">
      <c r="S4059" s="1">
        <v>79</v>
      </c>
    </row>
    <row r="4060" spans="19:19" x14ac:dyDescent="0.25">
      <c r="S4060" s="1">
        <v>209</v>
      </c>
    </row>
    <row r="4061" spans="19:19" x14ac:dyDescent="0.25">
      <c r="S4061" s="1">
        <v>79</v>
      </c>
    </row>
    <row r="4062" spans="19:19" x14ac:dyDescent="0.25">
      <c r="S4062" s="1">
        <v>109</v>
      </c>
    </row>
    <row r="4063" spans="19:19" x14ac:dyDescent="0.25">
      <c r="S4063" s="1">
        <v>37</v>
      </c>
    </row>
    <row r="4064" spans="19:19" x14ac:dyDescent="0.25">
      <c r="S4064" s="1">
        <v>239</v>
      </c>
    </row>
    <row r="4065" spans="19:19" x14ac:dyDescent="0.25">
      <c r="S4065" s="1">
        <v>155</v>
      </c>
    </row>
    <row r="4066" spans="19:19" x14ac:dyDescent="0.25">
      <c r="S4066" s="1">
        <v>189</v>
      </c>
    </row>
    <row r="4067" spans="19:19" x14ac:dyDescent="0.25">
      <c r="S4067" s="1">
        <v>206</v>
      </c>
    </row>
    <row r="4068" spans="19:19" x14ac:dyDescent="0.25">
      <c r="S4068" s="1">
        <v>73</v>
      </c>
    </row>
    <row r="4069" spans="19:19" x14ac:dyDescent="0.25">
      <c r="S4069" s="1">
        <v>162</v>
      </c>
    </row>
    <row r="4070" spans="19:19" x14ac:dyDescent="0.25">
      <c r="S4070" s="1">
        <v>74</v>
      </c>
    </row>
    <row r="4071" spans="19:19" x14ac:dyDescent="0.25">
      <c r="S4071" s="1">
        <v>32</v>
      </c>
    </row>
    <row r="4072" spans="19:19" x14ac:dyDescent="0.25">
      <c r="S4072" s="1">
        <v>212</v>
      </c>
    </row>
    <row r="4073" spans="19:19" x14ac:dyDescent="0.25">
      <c r="S4073" s="1">
        <v>186</v>
      </c>
    </row>
    <row r="4074" spans="19:19" x14ac:dyDescent="0.25">
      <c r="S4074" s="1">
        <v>79</v>
      </c>
    </row>
    <row r="4075" spans="19:19" x14ac:dyDescent="0.25">
      <c r="S4075" s="1">
        <v>235</v>
      </c>
    </row>
    <row r="4076" spans="19:19" x14ac:dyDescent="0.25">
      <c r="S4076" s="1">
        <v>44</v>
      </c>
    </row>
    <row r="4077" spans="19:19" x14ac:dyDescent="0.25">
      <c r="S4077" s="1">
        <v>200</v>
      </c>
    </row>
    <row r="4078" spans="19:19" x14ac:dyDescent="0.25">
      <c r="S4078" s="1">
        <v>180</v>
      </c>
    </row>
    <row r="4079" spans="19:19" x14ac:dyDescent="0.25">
      <c r="S4079" s="1">
        <v>201</v>
      </c>
    </row>
    <row r="4080" spans="19:19" x14ac:dyDescent="0.25">
      <c r="S4080" s="1">
        <v>17</v>
      </c>
    </row>
    <row r="4081" spans="19:19" x14ac:dyDescent="0.25">
      <c r="S4081" s="1">
        <v>41</v>
      </c>
    </row>
    <row r="4082" spans="19:19" x14ac:dyDescent="0.25">
      <c r="S4082" s="1">
        <v>109</v>
      </c>
    </row>
    <row r="4083" spans="19:19" x14ac:dyDescent="0.25">
      <c r="S4083" s="1">
        <v>246</v>
      </c>
    </row>
    <row r="4084" spans="19:19" x14ac:dyDescent="0.25">
      <c r="S4084" s="1">
        <v>118</v>
      </c>
    </row>
    <row r="4085" spans="19:19" x14ac:dyDescent="0.25">
      <c r="S4085" s="1">
        <v>186</v>
      </c>
    </row>
    <row r="4086" spans="19:19" x14ac:dyDescent="0.25">
      <c r="S4086" s="1">
        <v>223</v>
      </c>
    </row>
    <row r="4087" spans="19:19" x14ac:dyDescent="0.25">
      <c r="S4087" s="1">
        <v>238</v>
      </c>
    </row>
    <row r="4088" spans="19:19" x14ac:dyDescent="0.25">
      <c r="S4088" s="1">
        <v>193</v>
      </c>
    </row>
    <row r="4089" spans="19:19" x14ac:dyDescent="0.25">
      <c r="S4089" s="1">
        <v>104</v>
      </c>
    </row>
    <row r="4090" spans="19:19" x14ac:dyDescent="0.25">
      <c r="S4090" s="1">
        <v>44</v>
      </c>
    </row>
    <row r="4091" spans="19:19" x14ac:dyDescent="0.25">
      <c r="S4091" s="1">
        <v>30</v>
      </c>
    </row>
    <row r="4092" spans="19:19" x14ac:dyDescent="0.25">
      <c r="S4092" s="1">
        <v>77</v>
      </c>
    </row>
    <row r="4093" spans="19:19" x14ac:dyDescent="0.25">
      <c r="S4093" s="1">
        <v>20</v>
      </c>
    </row>
    <row r="4094" spans="19:19" x14ac:dyDescent="0.25">
      <c r="S4094" s="1">
        <v>96</v>
      </c>
    </row>
    <row r="4095" spans="19:19" x14ac:dyDescent="0.25">
      <c r="S4095" s="1">
        <v>55</v>
      </c>
    </row>
    <row r="4096" spans="19:19" x14ac:dyDescent="0.25">
      <c r="S4096" s="1">
        <v>99</v>
      </c>
    </row>
    <row r="4097" spans="19:19" x14ac:dyDescent="0.25">
      <c r="S4097" s="1">
        <v>189</v>
      </c>
    </row>
    <row r="4098" spans="19:19" x14ac:dyDescent="0.25">
      <c r="S4098" s="1">
        <v>79</v>
      </c>
    </row>
    <row r="4099" spans="19:19" x14ac:dyDescent="0.25">
      <c r="S4099" s="1">
        <v>37</v>
      </c>
    </row>
    <row r="4100" spans="19:19" x14ac:dyDescent="0.25">
      <c r="S4100" s="1">
        <v>36</v>
      </c>
    </row>
    <row r="4101" spans="19:19" x14ac:dyDescent="0.25">
      <c r="S4101" s="1">
        <v>31</v>
      </c>
    </row>
    <row r="4102" spans="19:19" x14ac:dyDescent="0.25">
      <c r="S4102" s="1">
        <v>148</v>
      </c>
    </row>
    <row r="4103" spans="19:19" x14ac:dyDescent="0.25">
      <c r="S4103" s="1">
        <v>237</v>
      </c>
    </row>
    <row r="4104" spans="19:19" x14ac:dyDescent="0.25">
      <c r="S4104" s="1">
        <v>92</v>
      </c>
    </row>
    <row r="4105" spans="19:19" x14ac:dyDescent="0.25">
      <c r="S4105" s="1">
        <v>164</v>
      </c>
    </row>
    <row r="4106" spans="19:19" x14ac:dyDescent="0.25">
      <c r="S4106" s="1">
        <v>246</v>
      </c>
    </row>
    <row r="4107" spans="19:19" x14ac:dyDescent="0.25">
      <c r="S4107" s="1">
        <v>84</v>
      </c>
    </row>
    <row r="4108" spans="19:19" x14ac:dyDescent="0.25">
      <c r="S4108" s="1">
        <v>27</v>
      </c>
    </row>
    <row r="4109" spans="19:19" x14ac:dyDescent="0.25">
      <c r="S4109" s="1">
        <v>157</v>
      </c>
    </row>
    <row r="4110" spans="19:19" x14ac:dyDescent="0.25">
      <c r="S4110" s="1">
        <v>247</v>
      </c>
    </row>
    <row r="4111" spans="19:19" x14ac:dyDescent="0.25">
      <c r="S4111" s="1">
        <v>81</v>
      </c>
    </row>
    <row r="4112" spans="19:19" x14ac:dyDescent="0.25">
      <c r="S4112" s="1">
        <v>157</v>
      </c>
    </row>
    <row r="4113" spans="19:19" x14ac:dyDescent="0.25">
      <c r="S4113" s="1">
        <v>137</v>
      </c>
    </row>
    <row r="4114" spans="19:19" x14ac:dyDescent="0.25">
      <c r="S4114" s="1">
        <v>245</v>
      </c>
    </row>
    <row r="4115" spans="19:19" x14ac:dyDescent="0.25">
      <c r="S4115" s="1">
        <v>23</v>
      </c>
    </row>
    <row r="4116" spans="19:19" x14ac:dyDescent="0.25">
      <c r="S4116" s="1">
        <v>10</v>
      </c>
    </row>
    <row r="4117" spans="19:19" x14ac:dyDescent="0.25">
      <c r="S4117" s="1">
        <v>144</v>
      </c>
    </row>
    <row r="4118" spans="19:19" x14ac:dyDescent="0.25">
      <c r="S4118" s="1">
        <v>226</v>
      </c>
    </row>
    <row r="4119" spans="19:19" x14ac:dyDescent="0.25">
      <c r="S4119" s="1">
        <v>134</v>
      </c>
    </row>
    <row r="4120" spans="19:19" x14ac:dyDescent="0.25">
      <c r="S4120" s="1">
        <v>175</v>
      </c>
    </row>
    <row r="4121" spans="19:19" x14ac:dyDescent="0.25">
      <c r="S4121" s="1">
        <v>0</v>
      </c>
    </row>
    <row r="4122" spans="19:19" x14ac:dyDescent="0.25">
      <c r="S4122" s="1">
        <v>11</v>
      </c>
    </row>
    <row r="4123" spans="19:19" x14ac:dyDescent="0.25">
      <c r="S4123" s="1">
        <v>199</v>
      </c>
    </row>
    <row r="4124" spans="19:19" x14ac:dyDescent="0.25">
      <c r="S4124" s="1">
        <v>37</v>
      </c>
    </row>
    <row r="4125" spans="19:19" x14ac:dyDescent="0.25">
      <c r="S4125" s="1">
        <v>3</v>
      </c>
    </row>
    <row r="4126" spans="19:19" x14ac:dyDescent="0.25">
      <c r="S4126" s="1">
        <v>203</v>
      </c>
    </row>
    <row r="4127" spans="19:19" x14ac:dyDescent="0.25">
      <c r="S4127" s="1">
        <v>245</v>
      </c>
    </row>
    <row r="4128" spans="19:19" x14ac:dyDescent="0.25">
      <c r="S4128" s="1">
        <v>121</v>
      </c>
    </row>
    <row r="4129" spans="19:19" x14ac:dyDescent="0.25">
      <c r="S4129" s="1">
        <v>156</v>
      </c>
    </row>
    <row r="4130" spans="19:19" x14ac:dyDescent="0.25">
      <c r="S4130" s="1">
        <v>59</v>
      </c>
    </row>
    <row r="4131" spans="19:19" x14ac:dyDescent="0.25">
      <c r="S4131" s="1">
        <v>93</v>
      </c>
    </row>
    <row r="4132" spans="19:19" x14ac:dyDescent="0.25">
      <c r="S4132" s="1">
        <v>70</v>
      </c>
    </row>
    <row r="4133" spans="19:19" x14ac:dyDescent="0.25">
      <c r="S4133" s="1">
        <v>163</v>
      </c>
    </row>
    <row r="4134" spans="19:19" x14ac:dyDescent="0.25">
      <c r="S4134" s="1">
        <v>132</v>
      </c>
    </row>
    <row r="4135" spans="19:19" x14ac:dyDescent="0.25">
      <c r="S4135" s="1">
        <v>0</v>
      </c>
    </row>
    <row r="4136" spans="19:19" x14ac:dyDescent="0.25">
      <c r="S4136" s="1">
        <v>8</v>
      </c>
    </row>
    <row r="4137" spans="19:19" x14ac:dyDescent="0.25">
      <c r="S4137" s="1">
        <v>205</v>
      </c>
    </row>
    <row r="4138" spans="19:19" x14ac:dyDescent="0.25">
      <c r="S4138" s="1">
        <v>242</v>
      </c>
    </row>
    <row r="4139" spans="19:19" x14ac:dyDescent="0.25">
      <c r="S4139" s="1">
        <v>123</v>
      </c>
    </row>
    <row r="4140" spans="19:19" x14ac:dyDescent="0.25">
      <c r="S4140" s="1">
        <v>44</v>
      </c>
    </row>
    <row r="4141" spans="19:19" x14ac:dyDescent="0.25">
      <c r="S4141" s="1">
        <v>244</v>
      </c>
    </row>
    <row r="4142" spans="19:19" x14ac:dyDescent="0.25">
      <c r="S4142" s="1">
        <v>68</v>
      </c>
    </row>
    <row r="4143" spans="19:19" x14ac:dyDescent="0.25">
      <c r="S4143" s="1">
        <v>116</v>
      </c>
    </row>
    <row r="4144" spans="19:19" x14ac:dyDescent="0.25">
      <c r="S4144" s="1">
        <v>119</v>
      </c>
    </row>
    <row r="4145" spans="19:19" x14ac:dyDescent="0.25">
      <c r="S4145" s="1">
        <v>201</v>
      </c>
    </row>
    <row r="4146" spans="19:19" x14ac:dyDescent="0.25">
      <c r="S4146" s="1">
        <v>89</v>
      </c>
    </row>
    <row r="4147" spans="19:19" x14ac:dyDescent="0.25">
      <c r="S4147" s="1">
        <v>204</v>
      </c>
    </row>
    <row r="4148" spans="19:19" x14ac:dyDescent="0.25">
      <c r="S4148" s="1">
        <v>233</v>
      </c>
    </row>
    <row r="4149" spans="19:19" x14ac:dyDescent="0.25">
      <c r="S4149" s="1">
        <v>138</v>
      </c>
    </row>
    <row r="4150" spans="19:19" x14ac:dyDescent="0.25">
      <c r="S4150" s="1">
        <v>108</v>
      </c>
    </row>
    <row r="4151" spans="19:19" x14ac:dyDescent="0.25">
      <c r="S4151" s="1">
        <v>210</v>
      </c>
    </row>
    <row r="4152" spans="19:19" x14ac:dyDescent="0.25">
      <c r="S4152" s="1">
        <v>1</v>
      </c>
    </row>
    <row r="4153" spans="19:19" x14ac:dyDescent="0.25">
      <c r="S4153" s="1">
        <v>20</v>
      </c>
    </row>
    <row r="4154" spans="19:19" x14ac:dyDescent="0.25">
      <c r="S4154" s="1">
        <v>103</v>
      </c>
    </row>
    <row r="4155" spans="19:19" x14ac:dyDescent="0.25">
      <c r="S4155" s="1">
        <v>222</v>
      </c>
    </row>
    <row r="4156" spans="19:19" x14ac:dyDescent="0.25">
      <c r="S4156" s="1">
        <v>179</v>
      </c>
    </row>
    <row r="4157" spans="19:19" x14ac:dyDescent="0.25">
      <c r="S4157" s="1">
        <v>19</v>
      </c>
    </row>
    <row r="4158" spans="19:19" x14ac:dyDescent="0.25">
      <c r="S4158" s="1">
        <v>193</v>
      </c>
    </row>
    <row r="4159" spans="19:19" x14ac:dyDescent="0.25">
      <c r="S4159" s="1">
        <v>24</v>
      </c>
    </row>
    <row r="4160" spans="19:19" x14ac:dyDescent="0.25">
      <c r="S4160" s="1">
        <v>92</v>
      </c>
    </row>
    <row r="4161" spans="19:19" x14ac:dyDescent="0.25">
      <c r="S4161" s="1">
        <v>63</v>
      </c>
    </row>
    <row r="4162" spans="19:19" x14ac:dyDescent="0.25">
      <c r="S4162" s="1">
        <v>193</v>
      </c>
    </row>
    <row r="4163" spans="19:19" x14ac:dyDescent="0.25">
      <c r="S4163" s="1">
        <v>205</v>
      </c>
    </row>
    <row r="4164" spans="19:19" x14ac:dyDescent="0.25">
      <c r="S4164" s="1">
        <v>148</v>
      </c>
    </row>
    <row r="4165" spans="19:19" x14ac:dyDescent="0.25">
      <c r="S4165" s="1">
        <v>1</v>
      </c>
    </row>
    <row r="4166" spans="19:19" x14ac:dyDescent="0.25">
      <c r="S4166" s="1">
        <v>107</v>
      </c>
    </row>
    <row r="4167" spans="19:19" x14ac:dyDescent="0.25">
      <c r="S4167" s="1">
        <v>134</v>
      </c>
    </row>
    <row r="4168" spans="19:19" x14ac:dyDescent="0.25">
      <c r="S4168" s="1">
        <v>90</v>
      </c>
    </row>
    <row r="4169" spans="19:19" x14ac:dyDescent="0.25">
      <c r="S4169" s="1">
        <v>144</v>
      </c>
    </row>
    <row r="4170" spans="19:19" x14ac:dyDescent="0.25">
      <c r="S4170" s="1">
        <v>138</v>
      </c>
    </row>
    <row r="4171" spans="19:19" x14ac:dyDescent="0.25">
      <c r="S4171" s="1">
        <v>113</v>
      </c>
    </row>
    <row r="4172" spans="19:19" x14ac:dyDescent="0.25">
      <c r="S4172" s="1">
        <v>39</v>
      </c>
    </row>
    <row r="4173" spans="19:19" x14ac:dyDescent="0.25">
      <c r="S4173" s="1">
        <v>222</v>
      </c>
    </row>
    <row r="4174" spans="19:19" x14ac:dyDescent="0.25">
      <c r="S4174" s="1">
        <v>118</v>
      </c>
    </row>
    <row r="4175" spans="19:19" x14ac:dyDescent="0.25">
      <c r="S4175" s="1">
        <v>159</v>
      </c>
    </row>
    <row r="4176" spans="19:19" x14ac:dyDescent="0.25">
      <c r="S4176" s="1">
        <v>5</v>
      </c>
    </row>
    <row r="4177" spans="19:19" x14ac:dyDescent="0.25">
      <c r="S4177" s="1">
        <v>156</v>
      </c>
    </row>
    <row r="4178" spans="19:19" x14ac:dyDescent="0.25">
      <c r="S4178" s="1">
        <v>162</v>
      </c>
    </row>
    <row r="4179" spans="19:19" x14ac:dyDescent="0.25">
      <c r="S4179" s="1">
        <v>81</v>
      </c>
    </row>
    <row r="4180" spans="19:19" x14ac:dyDescent="0.25">
      <c r="S4180" s="1">
        <v>141</v>
      </c>
    </row>
    <row r="4181" spans="19:19" x14ac:dyDescent="0.25">
      <c r="S4181" s="1">
        <v>92</v>
      </c>
    </row>
    <row r="4182" spans="19:19" x14ac:dyDescent="0.25">
      <c r="S4182" s="1">
        <v>128</v>
      </c>
    </row>
    <row r="4183" spans="19:19" x14ac:dyDescent="0.25">
      <c r="S4183" s="1">
        <v>92</v>
      </c>
    </row>
    <row r="4184" spans="19:19" x14ac:dyDescent="0.25">
      <c r="S4184" s="1">
        <v>90</v>
      </c>
    </row>
    <row r="4185" spans="19:19" x14ac:dyDescent="0.25">
      <c r="S4185" s="1">
        <v>249</v>
      </c>
    </row>
    <row r="4186" spans="19:19" x14ac:dyDescent="0.25">
      <c r="S4186" s="1">
        <v>97</v>
      </c>
    </row>
    <row r="4187" spans="19:19" x14ac:dyDescent="0.25">
      <c r="S4187" s="1">
        <v>212</v>
      </c>
    </row>
    <row r="4188" spans="19:19" x14ac:dyDescent="0.25">
      <c r="S4188" s="1">
        <v>26</v>
      </c>
    </row>
    <row r="4189" spans="19:19" x14ac:dyDescent="0.25">
      <c r="S4189" s="1">
        <v>138</v>
      </c>
    </row>
    <row r="4190" spans="19:19" x14ac:dyDescent="0.25">
      <c r="S4190" s="1">
        <v>249</v>
      </c>
    </row>
    <row r="4191" spans="19:19" x14ac:dyDescent="0.25">
      <c r="S4191" s="1">
        <v>118</v>
      </c>
    </row>
    <row r="4192" spans="19:19" x14ac:dyDescent="0.25">
      <c r="S4192" s="1">
        <v>71</v>
      </c>
    </row>
    <row r="4193" spans="19:19" x14ac:dyDescent="0.25">
      <c r="S4193" s="1">
        <v>48</v>
      </c>
    </row>
    <row r="4194" spans="19:19" x14ac:dyDescent="0.25">
      <c r="S4194" s="1">
        <v>245</v>
      </c>
    </row>
    <row r="4195" spans="19:19" x14ac:dyDescent="0.25">
      <c r="S4195" s="1">
        <v>156</v>
      </c>
    </row>
    <row r="4196" spans="19:19" x14ac:dyDescent="0.25">
      <c r="S4196" s="1">
        <v>77</v>
      </c>
    </row>
    <row r="4197" spans="19:19" x14ac:dyDescent="0.25">
      <c r="S4197" s="1">
        <v>23</v>
      </c>
    </row>
    <row r="4198" spans="19:19" x14ac:dyDescent="0.25">
      <c r="S4198" s="1">
        <v>4</v>
      </c>
    </row>
    <row r="4199" spans="19:19" x14ac:dyDescent="0.25">
      <c r="S4199" s="1">
        <v>105</v>
      </c>
    </row>
    <row r="4200" spans="19:19" x14ac:dyDescent="0.25">
      <c r="S4200" s="1">
        <v>172</v>
      </c>
    </row>
    <row r="4201" spans="19:19" x14ac:dyDescent="0.25">
      <c r="S4201" s="1">
        <v>114</v>
      </c>
    </row>
    <row r="4202" spans="19:19" x14ac:dyDescent="0.25">
      <c r="S4202" s="1">
        <v>3</v>
      </c>
    </row>
    <row r="4203" spans="19:19" x14ac:dyDescent="0.25">
      <c r="S4203" s="1">
        <v>24</v>
      </c>
    </row>
    <row r="4204" spans="19:19" x14ac:dyDescent="0.25">
      <c r="S4204" s="1">
        <v>247</v>
      </c>
    </row>
    <row r="4205" spans="19:19" x14ac:dyDescent="0.25">
      <c r="S4205" s="1">
        <v>55</v>
      </c>
    </row>
    <row r="4206" spans="19:19" x14ac:dyDescent="0.25">
      <c r="S4206" s="1">
        <v>151</v>
      </c>
    </row>
    <row r="4207" spans="19:19" x14ac:dyDescent="0.25">
      <c r="S4207" s="1">
        <v>195</v>
      </c>
    </row>
    <row r="4208" spans="19:19" x14ac:dyDescent="0.25">
      <c r="S4208" s="1">
        <v>94</v>
      </c>
    </row>
    <row r="4209" spans="19:19" x14ac:dyDescent="0.25">
      <c r="S4209" s="1">
        <v>38</v>
      </c>
    </row>
    <row r="4210" spans="19:19" x14ac:dyDescent="0.25">
      <c r="S4210" s="1">
        <v>223</v>
      </c>
    </row>
    <row r="4211" spans="19:19" x14ac:dyDescent="0.25">
      <c r="S4211" s="1">
        <v>169</v>
      </c>
    </row>
    <row r="4212" spans="19:19" x14ac:dyDescent="0.25">
      <c r="S4212" s="1">
        <v>176</v>
      </c>
    </row>
    <row r="4213" spans="19:19" x14ac:dyDescent="0.25">
      <c r="S4213" s="1">
        <v>247</v>
      </c>
    </row>
    <row r="4214" spans="19:19" x14ac:dyDescent="0.25">
      <c r="S4214" s="1">
        <v>232</v>
      </c>
    </row>
    <row r="4215" spans="19:19" x14ac:dyDescent="0.25">
      <c r="S4215" s="1">
        <v>53</v>
      </c>
    </row>
    <row r="4216" spans="19:19" x14ac:dyDescent="0.25">
      <c r="S4216" s="1">
        <v>243</v>
      </c>
    </row>
    <row r="4217" spans="19:19" x14ac:dyDescent="0.25">
      <c r="S4217" s="1">
        <v>218</v>
      </c>
    </row>
    <row r="4218" spans="19:19" x14ac:dyDescent="0.25">
      <c r="S4218" s="1">
        <v>122</v>
      </c>
    </row>
    <row r="4219" spans="19:19" x14ac:dyDescent="0.25">
      <c r="S4219" s="1">
        <v>245</v>
      </c>
    </row>
    <row r="4220" spans="19:19" x14ac:dyDescent="0.25">
      <c r="S4220" s="1">
        <v>60</v>
      </c>
    </row>
    <row r="4221" spans="19:19" x14ac:dyDescent="0.25">
      <c r="S4221" s="1">
        <v>243</v>
      </c>
    </row>
    <row r="4222" spans="19:19" x14ac:dyDescent="0.25">
      <c r="S4222" s="1">
        <v>136</v>
      </c>
    </row>
    <row r="4223" spans="19:19" x14ac:dyDescent="0.25">
      <c r="S4223" s="1">
        <v>17</v>
      </c>
    </row>
    <row r="4224" spans="19:19" x14ac:dyDescent="0.25">
      <c r="S4224" s="1">
        <v>21</v>
      </c>
    </row>
    <row r="4225" spans="19:19" x14ac:dyDescent="0.25">
      <c r="S4225" s="1">
        <v>26</v>
      </c>
    </row>
    <row r="4226" spans="19:19" x14ac:dyDescent="0.25">
      <c r="S4226" s="1">
        <v>252</v>
      </c>
    </row>
    <row r="4227" spans="19:19" x14ac:dyDescent="0.25">
      <c r="S4227" s="1">
        <v>220</v>
      </c>
    </row>
    <row r="4228" spans="19:19" x14ac:dyDescent="0.25">
      <c r="S4228" s="1">
        <v>17</v>
      </c>
    </row>
    <row r="4229" spans="19:19" x14ac:dyDescent="0.25">
      <c r="S4229" s="1">
        <v>41</v>
      </c>
    </row>
    <row r="4230" spans="19:19" x14ac:dyDescent="0.25">
      <c r="S4230" s="1">
        <v>71</v>
      </c>
    </row>
    <row r="4231" spans="19:19" x14ac:dyDescent="0.25">
      <c r="S4231" s="1">
        <v>168</v>
      </c>
    </row>
    <row r="4232" spans="19:19" x14ac:dyDescent="0.25">
      <c r="S4232" s="1">
        <v>1</v>
      </c>
    </row>
    <row r="4233" spans="19:19" x14ac:dyDescent="0.25">
      <c r="S4233" s="1">
        <v>229</v>
      </c>
    </row>
    <row r="4234" spans="19:19" x14ac:dyDescent="0.25">
      <c r="S4234" s="1">
        <v>158</v>
      </c>
    </row>
    <row r="4235" spans="19:19" x14ac:dyDescent="0.25">
      <c r="S4235" s="1">
        <v>22</v>
      </c>
    </row>
    <row r="4236" spans="19:19" x14ac:dyDescent="0.25">
      <c r="S4236" s="1">
        <v>90</v>
      </c>
    </row>
    <row r="4237" spans="19:19" x14ac:dyDescent="0.25">
      <c r="S4237" s="1">
        <v>153</v>
      </c>
    </row>
    <row r="4238" spans="19:19" x14ac:dyDescent="0.25">
      <c r="S4238" s="1">
        <v>234</v>
      </c>
    </row>
    <row r="4239" spans="19:19" x14ac:dyDescent="0.25">
      <c r="S4239" s="1">
        <v>84</v>
      </c>
    </row>
    <row r="4240" spans="19:19" x14ac:dyDescent="0.25">
      <c r="S4240" s="1">
        <v>113</v>
      </c>
    </row>
    <row r="4241" spans="19:19" x14ac:dyDescent="0.25">
      <c r="S4241" s="1">
        <v>196</v>
      </c>
    </row>
    <row r="4242" spans="19:19" x14ac:dyDescent="0.25">
      <c r="S4242" s="1">
        <v>207</v>
      </c>
    </row>
    <row r="4243" spans="19:19" x14ac:dyDescent="0.25">
      <c r="S4243" s="1">
        <v>241</v>
      </c>
    </row>
    <row r="4244" spans="19:19" x14ac:dyDescent="0.25">
      <c r="S4244" s="1">
        <v>222</v>
      </c>
    </row>
    <row r="4245" spans="19:19" x14ac:dyDescent="0.25">
      <c r="S4245" s="1">
        <v>117</v>
      </c>
    </row>
    <row r="4246" spans="19:19" x14ac:dyDescent="0.25">
      <c r="S4246" s="1">
        <v>183</v>
      </c>
    </row>
    <row r="4247" spans="19:19" x14ac:dyDescent="0.25">
      <c r="S4247" s="1">
        <v>133</v>
      </c>
    </row>
    <row r="4248" spans="19:19" x14ac:dyDescent="0.25">
      <c r="S4248" s="1">
        <v>42</v>
      </c>
    </row>
    <row r="4249" spans="19:19" x14ac:dyDescent="0.25">
      <c r="S4249" s="1">
        <v>203</v>
      </c>
    </row>
    <row r="4250" spans="19:19" x14ac:dyDescent="0.25">
      <c r="S4250" s="1">
        <v>234</v>
      </c>
    </row>
    <row r="4251" spans="19:19" x14ac:dyDescent="0.25">
      <c r="S4251" s="1">
        <v>125</v>
      </c>
    </row>
    <row r="4252" spans="19:19" x14ac:dyDescent="0.25">
      <c r="S4252" s="1">
        <v>227</v>
      </c>
    </row>
    <row r="4253" spans="19:19" x14ac:dyDescent="0.25">
      <c r="S4253" s="1">
        <v>43</v>
      </c>
    </row>
    <row r="4254" spans="19:19" x14ac:dyDescent="0.25">
      <c r="S4254" s="1">
        <v>240</v>
      </c>
    </row>
    <row r="4255" spans="19:19" x14ac:dyDescent="0.25">
      <c r="S4255" s="1">
        <v>60</v>
      </c>
    </row>
    <row r="4256" spans="19:19" x14ac:dyDescent="0.25">
      <c r="S4256" s="1">
        <v>168</v>
      </c>
    </row>
    <row r="4257" spans="19:19" x14ac:dyDescent="0.25">
      <c r="S4257" s="1">
        <v>207</v>
      </c>
    </row>
    <row r="4258" spans="19:19" x14ac:dyDescent="0.25">
      <c r="S4258" s="1">
        <v>53</v>
      </c>
    </row>
    <row r="4259" spans="19:19" x14ac:dyDescent="0.25">
      <c r="S4259" s="1">
        <v>69</v>
      </c>
    </row>
    <row r="4260" spans="19:19" x14ac:dyDescent="0.25">
      <c r="S4260" s="1">
        <v>109</v>
      </c>
    </row>
    <row r="4261" spans="19:19" x14ac:dyDescent="0.25">
      <c r="S4261" s="1">
        <v>129</v>
      </c>
    </row>
    <row r="4262" spans="19:19" x14ac:dyDescent="0.25">
      <c r="S4262" s="1">
        <v>189</v>
      </c>
    </row>
    <row r="4263" spans="19:19" x14ac:dyDescent="0.25">
      <c r="S4263" s="1">
        <v>19</v>
      </c>
    </row>
    <row r="4264" spans="19:19" x14ac:dyDescent="0.25">
      <c r="S4264" s="1">
        <v>174</v>
      </c>
    </row>
    <row r="4265" spans="19:19" x14ac:dyDescent="0.25">
      <c r="S4265" s="1">
        <v>133</v>
      </c>
    </row>
    <row r="4266" spans="19:19" x14ac:dyDescent="0.25">
      <c r="S4266" s="1">
        <v>6</v>
      </c>
    </row>
    <row r="4267" spans="19:19" x14ac:dyDescent="0.25">
      <c r="S4267" s="1">
        <v>223</v>
      </c>
    </row>
    <row r="4268" spans="19:19" x14ac:dyDescent="0.25">
      <c r="S4268" s="1">
        <v>48</v>
      </c>
    </row>
    <row r="4269" spans="19:19" x14ac:dyDescent="0.25">
      <c r="S4269" s="1">
        <v>153</v>
      </c>
    </row>
    <row r="4270" spans="19:19" x14ac:dyDescent="0.25">
      <c r="S4270" s="1">
        <v>187</v>
      </c>
    </row>
    <row r="4271" spans="19:19" x14ac:dyDescent="0.25">
      <c r="S4271" s="1">
        <v>140</v>
      </c>
    </row>
    <row r="4272" spans="19:19" x14ac:dyDescent="0.25">
      <c r="S4272" s="1">
        <v>103</v>
      </c>
    </row>
    <row r="4273" spans="19:19" x14ac:dyDescent="0.25">
      <c r="S4273" s="1">
        <v>80</v>
      </c>
    </row>
    <row r="4274" spans="19:19" x14ac:dyDescent="0.25">
      <c r="S4274" s="1">
        <v>223</v>
      </c>
    </row>
    <row r="4275" spans="19:19" x14ac:dyDescent="0.25">
      <c r="S4275" s="1">
        <v>190</v>
      </c>
    </row>
    <row r="4276" spans="19:19" x14ac:dyDescent="0.25">
      <c r="S4276" s="1">
        <v>137</v>
      </c>
    </row>
    <row r="4277" spans="19:19" x14ac:dyDescent="0.25">
      <c r="S4277" s="1">
        <v>88</v>
      </c>
    </row>
    <row r="4278" spans="19:19" x14ac:dyDescent="0.25">
      <c r="S4278" s="1">
        <v>96</v>
      </c>
    </row>
    <row r="4279" spans="19:19" x14ac:dyDescent="0.25">
      <c r="S4279" s="1">
        <v>74</v>
      </c>
    </row>
    <row r="4280" spans="19:19" x14ac:dyDescent="0.25">
      <c r="S4280" s="1">
        <v>49</v>
      </c>
    </row>
    <row r="4281" spans="19:19" x14ac:dyDescent="0.25">
      <c r="S4281" s="1">
        <v>234</v>
      </c>
    </row>
    <row r="4282" spans="19:19" x14ac:dyDescent="0.25">
      <c r="S4282" s="1">
        <v>19</v>
      </c>
    </row>
    <row r="4283" spans="19:19" x14ac:dyDescent="0.25">
      <c r="S4283" s="1">
        <v>95</v>
      </c>
    </row>
    <row r="4284" spans="19:19" x14ac:dyDescent="0.25">
      <c r="S4284" s="1">
        <v>157</v>
      </c>
    </row>
    <row r="4285" spans="19:19" x14ac:dyDescent="0.25">
      <c r="S4285" s="1">
        <v>190</v>
      </c>
    </row>
    <row r="4286" spans="19:19" x14ac:dyDescent="0.25">
      <c r="S4286" s="1">
        <v>88</v>
      </c>
    </row>
    <row r="4287" spans="19:19" x14ac:dyDescent="0.25">
      <c r="S4287" s="1">
        <v>233</v>
      </c>
    </row>
    <row r="4288" spans="19:19" x14ac:dyDescent="0.25">
      <c r="S4288" s="1">
        <v>148</v>
      </c>
    </row>
    <row r="4289" spans="19:19" x14ac:dyDescent="0.25">
      <c r="S4289" s="1">
        <v>182</v>
      </c>
    </row>
    <row r="4290" spans="19:19" x14ac:dyDescent="0.25">
      <c r="S4290" s="1">
        <v>50</v>
      </c>
    </row>
    <row r="4291" spans="19:19" x14ac:dyDescent="0.25">
      <c r="S4291" s="1">
        <v>253</v>
      </c>
    </row>
    <row r="4292" spans="19:19" x14ac:dyDescent="0.25">
      <c r="S4292" s="1">
        <v>183</v>
      </c>
    </row>
    <row r="4293" spans="19:19" x14ac:dyDescent="0.25">
      <c r="S4293" s="1">
        <v>63</v>
      </c>
    </row>
    <row r="4294" spans="19:19" x14ac:dyDescent="0.25">
      <c r="S4294" s="1">
        <v>217</v>
      </c>
    </row>
    <row r="4295" spans="19:19" x14ac:dyDescent="0.25">
      <c r="S4295" s="1">
        <v>163</v>
      </c>
    </row>
    <row r="4296" spans="19:19" x14ac:dyDescent="0.25">
      <c r="S4296" s="1">
        <v>186</v>
      </c>
    </row>
    <row r="4297" spans="19:19" x14ac:dyDescent="0.25">
      <c r="S4297" s="1">
        <v>212</v>
      </c>
    </row>
    <row r="4298" spans="19:19" x14ac:dyDescent="0.25">
      <c r="S4298" s="1">
        <v>3</v>
      </c>
    </row>
    <row r="4299" spans="19:19" x14ac:dyDescent="0.25">
      <c r="S4299" s="1">
        <v>60</v>
      </c>
    </row>
    <row r="4300" spans="19:19" x14ac:dyDescent="0.25">
      <c r="S4300" s="1">
        <v>209</v>
      </c>
    </row>
    <row r="4301" spans="19:19" x14ac:dyDescent="0.25">
      <c r="S4301" s="1">
        <v>90</v>
      </c>
    </row>
    <row r="4302" spans="19:19" x14ac:dyDescent="0.25">
      <c r="S4302" s="1">
        <v>94</v>
      </c>
    </row>
    <row r="4303" spans="19:19" x14ac:dyDescent="0.25">
      <c r="S4303" s="1">
        <v>81</v>
      </c>
    </row>
    <row r="4304" spans="19:19" x14ac:dyDescent="0.25">
      <c r="S4304" s="1">
        <v>184</v>
      </c>
    </row>
    <row r="4305" spans="19:19" x14ac:dyDescent="0.25">
      <c r="S4305" s="1">
        <v>208</v>
      </c>
    </row>
    <row r="4306" spans="19:19" x14ac:dyDescent="0.25">
      <c r="S4306" s="1">
        <v>22</v>
      </c>
    </row>
    <row r="4307" spans="19:19" x14ac:dyDescent="0.25">
      <c r="S4307" s="1">
        <v>96</v>
      </c>
    </row>
    <row r="4308" spans="19:19" x14ac:dyDescent="0.25">
      <c r="S4308" s="1">
        <v>159</v>
      </c>
    </row>
    <row r="4309" spans="19:19" x14ac:dyDescent="0.25">
      <c r="S4309" s="1">
        <v>251</v>
      </c>
    </row>
    <row r="4310" spans="19:19" x14ac:dyDescent="0.25">
      <c r="S4310" s="1">
        <v>180</v>
      </c>
    </row>
    <row r="4311" spans="19:19" x14ac:dyDescent="0.25">
      <c r="S4311" s="1">
        <v>253</v>
      </c>
    </row>
    <row r="4312" spans="19:19" x14ac:dyDescent="0.25">
      <c r="S4312" s="1">
        <v>35</v>
      </c>
    </row>
    <row r="4313" spans="19:19" x14ac:dyDescent="0.25">
      <c r="S4313" s="1">
        <v>188</v>
      </c>
    </row>
    <row r="4314" spans="19:19" x14ac:dyDescent="0.25">
      <c r="S4314" s="1">
        <v>71</v>
      </c>
    </row>
    <row r="4315" spans="19:19" x14ac:dyDescent="0.25">
      <c r="S4315" s="1">
        <v>203</v>
      </c>
    </row>
    <row r="4316" spans="19:19" x14ac:dyDescent="0.25">
      <c r="S4316" s="1">
        <v>196</v>
      </c>
    </row>
    <row r="4317" spans="19:19" x14ac:dyDescent="0.25">
      <c r="S4317" s="1">
        <v>23</v>
      </c>
    </row>
    <row r="4318" spans="19:19" x14ac:dyDescent="0.25">
      <c r="S4318" s="1">
        <v>111</v>
      </c>
    </row>
    <row r="4319" spans="19:19" x14ac:dyDescent="0.25">
      <c r="S4319" s="1">
        <v>249</v>
      </c>
    </row>
    <row r="4320" spans="19:19" x14ac:dyDescent="0.25">
      <c r="S4320" s="1">
        <v>66</v>
      </c>
    </row>
    <row r="4321" spans="19:19" x14ac:dyDescent="0.25">
      <c r="S4321" s="1">
        <v>146</v>
      </c>
    </row>
    <row r="4322" spans="19:19" x14ac:dyDescent="0.25">
      <c r="S4322" s="1">
        <v>22</v>
      </c>
    </row>
    <row r="4323" spans="19:19" x14ac:dyDescent="0.25">
      <c r="S4323" s="1">
        <v>45</v>
      </c>
    </row>
    <row r="4324" spans="19:19" x14ac:dyDescent="0.25">
      <c r="S4324" s="1">
        <v>254</v>
      </c>
    </row>
    <row r="4325" spans="19:19" x14ac:dyDescent="0.25">
      <c r="S4325" s="1">
        <v>60</v>
      </c>
    </row>
    <row r="4326" spans="19:19" x14ac:dyDescent="0.25">
      <c r="S4326" s="1">
        <v>80</v>
      </c>
    </row>
    <row r="4327" spans="19:19" x14ac:dyDescent="0.25">
      <c r="S4327" s="1">
        <v>103</v>
      </c>
    </row>
    <row r="4328" spans="19:19" x14ac:dyDescent="0.25">
      <c r="S4328" s="1">
        <v>72</v>
      </c>
    </row>
    <row r="4329" spans="19:19" x14ac:dyDescent="0.25">
      <c r="S4329" s="1">
        <v>171</v>
      </c>
    </row>
    <row r="4330" spans="19:19" x14ac:dyDescent="0.25">
      <c r="S4330" s="1">
        <v>146</v>
      </c>
    </row>
    <row r="4331" spans="19:19" x14ac:dyDescent="0.25">
      <c r="S4331" s="1">
        <v>180</v>
      </c>
    </row>
    <row r="4332" spans="19:19" x14ac:dyDescent="0.25">
      <c r="S4332" s="1">
        <v>4</v>
      </c>
    </row>
    <row r="4333" spans="19:19" x14ac:dyDescent="0.25">
      <c r="S4333" s="1">
        <v>125</v>
      </c>
    </row>
    <row r="4334" spans="19:19" x14ac:dyDescent="0.25">
      <c r="S4334" s="1">
        <v>147</v>
      </c>
    </row>
    <row r="4335" spans="19:19" x14ac:dyDescent="0.25">
      <c r="S4335" s="1">
        <v>25</v>
      </c>
    </row>
    <row r="4336" spans="19:19" x14ac:dyDescent="0.25">
      <c r="S4336" s="1">
        <v>137</v>
      </c>
    </row>
    <row r="4337" spans="19:19" x14ac:dyDescent="0.25">
      <c r="S4337" s="1">
        <v>149</v>
      </c>
    </row>
    <row r="4338" spans="19:19" x14ac:dyDescent="0.25">
      <c r="S4338" s="1">
        <v>181</v>
      </c>
    </row>
    <row r="4339" spans="19:19" x14ac:dyDescent="0.25">
      <c r="S4339" s="1">
        <v>92</v>
      </c>
    </row>
    <row r="4340" spans="19:19" x14ac:dyDescent="0.25">
      <c r="S4340" s="1">
        <v>58</v>
      </c>
    </row>
    <row r="4341" spans="19:19" x14ac:dyDescent="0.25">
      <c r="S4341" s="1">
        <v>21</v>
      </c>
    </row>
    <row r="4342" spans="19:19" x14ac:dyDescent="0.25">
      <c r="S4342" s="1">
        <v>163</v>
      </c>
    </row>
    <row r="4343" spans="19:19" x14ac:dyDescent="0.25">
      <c r="S4343" s="1">
        <v>132</v>
      </c>
    </row>
    <row r="4344" spans="19:19" x14ac:dyDescent="0.25">
      <c r="S4344" s="1">
        <v>248</v>
      </c>
    </row>
    <row r="4345" spans="19:19" x14ac:dyDescent="0.25">
      <c r="S4345" s="1">
        <v>6</v>
      </c>
    </row>
    <row r="4346" spans="19:19" x14ac:dyDescent="0.25">
      <c r="S4346" s="1">
        <v>115</v>
      </c>
    </row>
    <row r="4347" spans="19:19" x14ac:dyDescent="0.25">
      <c r="S4347" s="1">
        <v>99</v>
      </c>
    </row>
    <row r="4348" spans="19:19" x14ac:dyDescent="0.25">
      <c r="S4348" s="1">
        <v>39</v>
      </c>
    </row>
    <row r="4349" spans="19:19" x14ac:dyDescent="0.25">
      <c r="S4349" s="1">
        <v>133</v>
      </c>
    </row>
    <row r="4350" spans="19:19" x14ac:dyDescent="0.25">
      <c r="S4350" s="1">
        <v>203</v>
      </c>
    </row>
    <row r="4351" spans="19:19" x14ac:dyDescent="0.25">
      <c r="S4351" s="1">
        <v>150</v>
      </c>
    </row>
    <row r="4352" spans="19:19" x14ac:dyDescent="0.25">
      <c r="S4352" s="1">
        <v>92</v>
      </c>
    </row>
    <row r="4353" spans="19:19" x14ac:dyDescent="0.25">
      <c r="S4353" s="1">
        <v>137</v>
      </c>
    </row>
    <row r="4354" spans="19:19" x14ac:dyDescent="0.25">
      <c r="S4354" s="1">
        <v>254</v>
      </c>
    </row>
    <row r="4355" spans="19:19" x14ac:dyDescent="0.25">
      <c r="S4355" s="1">
        <v>216</v>
      </c>
    </row>
    <row r="4356" spans="19:19" x14ac:dyDescent="0.25">
      <c r="S4356" s="1">
        <v>223</v>
      </c>
    </row>
    <row r="4357" spans="19:19" x14ac:dyDescent="0.25">
      <c r="S4357" s="1">
        <v>84</v>
      </c>
    </row>
    <row r="4358" spans="19:19" x14ac:dyDescent="0.25">
      <c r="S4358" s="1">
        <v>195</v>
      </c>
    </row>
    <row r="4359" spans="19:19" x14ac:dyDescent="0.25">
      <c r="S4359" s="1">
        <v>201</v>
      </c>
    </row>
    <row r="4360" spans="19:19" x14ac:dyDescent="0.25">
      <c r="S4360" s="1">
        <v>92</v>
      </c>
    </row>
    <row r="4361" spans="19:19" x14ac:dyDescent="0.25">
      <c r="S4361" s="1">
        <v>166</v>
      </c>
    </row>
    <row r="4362" spans="19:19" x14ac:dyDescent="0.25">
      <c r="S4362" s="1">
        <v>32</v>
      </c>
    </row>
    <row r="4363" spans="19:19" x14ac:dyDescent="0.25">
      <c r="S4363" s="1">
        <v>39</v>
      </c>
    </row>
    <row r="4364" spans="19:19" x14ac:dyDescent="0.25">
      <c r="S4364" s="1">
        <v>67</v>
      </c>
    </row>
    <row r="4365" spans="19:19" x14ac:dyDescent="0.25">
      <c r="S4365" s="1">
        <v>113</v>
      </c>
    </row>
    <row r="4366" spans="19:19" x14ac:dyDescent="0.25">
      <c r="S4366" s="1">
        <v>70</v>
      </c>
    </row>
    <row r="4367" spans="19:19" x14ac:dyDescent="0.25">
      <c r="S4367" s="1">
        <v>74</v>
      </c>
    </row>
    <row r="4368" spans="19:19" x14ac:dyDescent="0.25">
      <c r="S4368" s="1">
        <v>171</v>
      </c>
    </row>
    <row r="4369" spans="19:19" x14ac:dyDescent="0.25">
      <c r="S4369" s="1">
        <v>129</v>
      </c>
    </row>
    <row r="4370" spans="19:19" x14ac:dyDescent="0.25">
      <c r="S4370" s="1">
        <v>171</v>
      </c>
    </row>
    <row r="4371" spans="19:19" x14ac:dyDescent="0.25">
      <c r="S4371" s="1">
        <v>139</v>
      </c>
    </row>
    <row r="4372" spans="19:19" x14ac:dyDescent="0.25">
      <c r="S4372" s="1">
        <v>193</v>
      </c>
    </row>
    <row r="4373" spans="19:19" x14ac:dyDescent="0.25">
      <c r="S4373" s="1">
        <v>215</v>
      </c>
    </row>
    <row r="4374" spans="19:19" x14ac:dyDescent="0.25">
      <c r="S4374" s="1">
        <v>41</v>
      </c>
    </row>
    <row r="4375" spans="19:19" x14ac:dyDescent="0.25">
      <c r="S4375" s="1">
        <v>168</v>
      </c>
    </row>
    <row r="4376" spans="19:19" x14ac:dyDescent="0.25">
      <c r="S4376" s="1">
        <v>38</v>
      </c>
    </row>
    <row r="4377" spans="19:19" x14ac:dyDescent="0.25">
      <c r="S4377" s="1">
        <v>129</v>
      </c>
    </row>
    <row r="4378" spans="19:19" x14ac:dyDescent="0.25">
      <c r="S4378" s="1">
        <v>185</v>
      </c>
    </row>
    <row r="4379" spans="19:19" x14ac:dyDescent="0.25">
      <c r="S4379" s="1">
        <v>248</v>
      </c>
    </row>
    <row r="4380" spans="19:19" x14ac:dyDescent="0.25">
      <c r="S4380" s="1">
        <v>54</v>
      </c>
    </row>
    <row r="4381" spans="19:19" x14ac:dyDescent="0.25">
      <c r="S4381" s="1">
        <v>214</v>
      </c>
    </row>
    <row r="4382" spans="19:19" x14ac:dyDescent="0.25">
      <c r="S4382" s="1">
        <v>105</v>
      </c>
    </row>
    <row r="4383" spans="19:19" x14ac:dyDescent="0.25">
      <c r="S4383" s="1">
        <v>3</v>
      </c>
    </row>
    <row r="4384" spans="19:19" x14ac:dyDescent="0.25">
      <c r="S4384" s="1">
        <v>147</v>
      </c>
    </row>
    <row r="4385" spans="19:19" x14ac:dyDescent="0.25">
      <c r="S4385" s="1">
        <v>102</v>
      </c>
    </row>
    <row r="4386" spans="19:19" x14ac:dyDescent="0.25">
      <c r="S4386" s="1">
        <v>129</v>
      </c>
    </row>
    <row r="4387" spans="19:19" x14ac:dyDescent="0.25">
      <c r="S4387" s="1">
        <v>198</v>
      </c>
    </row>
    <row r="4388" spans="19:19" x14ac:dyDescent="0.25">
      <c r="S4388" s="1">
        <v>220</v>
      </c>
    </row>
    <row r="4389" spans="19:19" x14ac:dyDescent="0.25">
      <c r="S4389" s="1">
        <v>107</v>
      </c>
    </row>
    <row r="4390" spans="19:19" x14ac:dyDescent="0.25">
      <c r="S4390" s="1">
        <v>107</v>
      </c>
    </row>
    <row r="4391" spans="19:19" x14ac:dyDescent="0.25">
      <c r="S4391" s="1">
        <v>136</v>
      </c>
    </row>
    <row r="4392" spans="19:19" x14ac:dyDescent="0.25">
      <c r="S4392" s="1">
        <v>64</v>
      </c>
    </row>
    <row r="4393" spans="19:19" x14ac:dyDescent="0.25">
      <c r="S4393" s="1">
        <v>126</v>
      </c>
    </row>
    <row r="4394" spans="19:19" x14ac:dyDescent="0.25">
      <c r="S4394" s="1">
        <v>251</v>
      </c>
    </row>
    <row r="4395" spans="19:19" x14ac:dyDescent="0.25">
      <c r="S4395" s="1">
        <v>16</v>
      </c>
    </row>
    <row r="4396" spans="19:19" x14ac:dyDescent="0.25">
      <c r="S4396" s="1">
        <v>93</v>
      </c>
    </row>
    <row r="4397" spans="19:19" x14ac:dyDescent="0.25">
      <c r="S4397" s="1">
        <v>64</v>
      </c>
    </row>
    <row r="4398" spans="19:19" x14ac:dyDescent="0.25">
      <c r="S4398" s="1">
        <v>48</v>
      </c>
    </row>
    <row r="4399" spans="19:19" x14ac:dyDescent="0.25">
      <c r="S4399" s="1">
        <v>109</v>
      </c>
    </row>
    <row r="4400" spans="19:19" x14ac:dyDescent="0.25">
      <c r="S4400" s="1">
        <v>87</v>
      </c>
    </row>
    <row r="4401" spans="19:19" x14ac:dyDescent="0.25">
      <c r="S4401" s="1">
        <v>46</v>
      </c>
    </row>
    <row r="4402" spans="19:19" x14ac:dyDescent="0.25">
      <c r="S4402" s="1">
        <v>21</v>
      </c>
    </row>
    <row r="4403" spans="19:19" x14ac:dyDescent="0.25">
      <c r="S4403" s="1">
        <v>11</v>
      </c>
    </row>
    <row r="4404" spans="19:19" x14ac:dyDescent="0.25">
      <c r="S4404" s="1">
        <v>236</v>
      </c>
    </row>
    <row r="4405" spans="19:19" x14ac:dyDescent="0.25">
      <c r="S4405" s="1">
        <v>46</v>
      </c>
    </row>
    <row r="4406" spans="19:19" x14ac:dyDescent="0.25">
      <c r="S4406" s="1">
        <v>85</v>
      </c>
    </row>
    <row r="4407" spans="19:19" x14ac:dyDescent="0.25">
      <c r="S4407" s="1">
        <v>226</v>
      </c>
    </row>
    <row r="4408" spans="19:19" x14ac:dyDescent="0.25">
      <c r="S4408" s="1">
        <v>101</v>
      </c>
    </row>
    <row r="4409" spans="19:19" x14ac:dyDescent="0.25">
      <c r="S4409" s="1">
        <v>62</v>
      </c>
    </row>
    <row r="4410" spans="19:19" x14ac:dyDescent="0.25">
      <c r="S4410" s="1">
        <v>127</v>
      </c>
    </row>
    <row r="4411" spans="19:19" x14ac:dyDescent="0.25">
      <c r="S4411" s="1">
        <v>175</v>
      </c>
    </row>
    <row r="4412" spans="19:19" x14ac:dyDescent="0.25">
      <c r="S4412" s="1">
        <v>148</v>
      </c>
    </row>
    <row r="4413" spans="19:19" x14ac:dyDescent="0.25">
      <c r="S4413" s="1">
        <v>166</v>
      </c>
    </row>
    <row r="4414" spans="19:19" x14ac:dyDescent="0.25">
      <c r="S4414" s="1">
        <v>3</v>
      </c>
    </row>
    <row r="4415" spans="19:19" x14ac:dyDescent="0.25">
      <c r="S4415" s="1">
        <v>121</v>
      </c>
    </row>
    <row r="4416" spans="19:19" x14ac:dyDescent="0.25">
      <c r="S4416" s="1">
        <v>206</v>
      </c>
    </row>
    <row r="4417" spans="19:19" x14ac:dyDescent="0.25">
      <c r="S4417" s="1">
        <v>17</v>
      </c>
    </row>
    <row r="4418" spans="19:19" x14ac:dyDescent="0.25">
      <c r="S4418" s="1">
        <v>111</v>
      </c>
    </row>
    <row r="4419" spans="19:19" x14ac:dyDescent="0.25">
      <c r="S4419" s="1">
        <v>131</v>
      </c>
    </row>
    <row r="4420" spans="19:19" x14ac:dyDescent="0.25">
      <c r="S4420" s="1">
        <v>1</v>
      </c>
    </row>
    <row r="4421" spans="19:19" x14ac:dyDescent="0.25">
      <c r="S4421" s="1">
        <v>148</v>
      </c>
    </row>
    <row r="4422" spans="19:19" x14ac:dyDescent="0.25">
      <c r="S4422" s="1">
        <v>251</v>
      </c>
    </row>
    <row r="4423" spans="19:19" x14ac:dyDescent="0.25">
      <c r="S4423" s="1">
        <v>108</v>
      </c>
    </row>
    <row r="4424" spans="19:19" x14ac:dyDescent="0.25">
      <c r="S4424" s="1">
        <v>218</v>
      </c>
    </row>
    <row r="4425" spans="19:19" x14ac:dyDescent="0.25">
      <c r="S4425" s="1">
        <v>117</v>
      </c>
    </row>
    <row r="4426" spans="19:19" x14ac:dyDescent="0.25">
      <c r="S4426" s="1">
        <v>235</v>
      </c>
    </row>
    <row r="4427" spans="19:19" x14ac:dyDescent="0.25">
      <c r="S4427" s="1">
        <v>11</v>
      </c>
    </row>
    <row r="4428" spans="19:19" x14ac:dyDescent="0.25">
      <c r="S4428" s="1">
        <v>84</v>
      </c>
    </row>
    <row r="4429" spans="19:19" x14ac:dyDescent="0.25">
      <c r="S4429" s="1">
        <v>101</v>
      </c>
    </row>
    <row r="4430" spans="19:19" x14ac:dyDescent="0.25">
      <c r="S4430" s="1">
        <v>254</v>
      </c>
    </row>
    <row r="4431" spans="19:19" x14ac:dyDescent="0.25">
      <c r="S4431" s="1">
        <v>8</v>
      </c>
    </row>
    <row r="4432" spans="19:19" x14ac:dyDescent="0.25">
      <c r="S4432" s="1">
        <v>102</v>
      </c>
    </row>
    <row r="4433" spans="19:19" x14ac:dyDescent="0.25">
      <c r="S4433" s="1">
        <v>139</v>
      </c>
    </row>
    <row r="4434" spans="19:19" x14ac:dyDescent="0.25">
      <c r="S4434" s="1">
        <v>25</v>
      </c>
    </row>
    <row r="4435" spans="19:19" x14ac:dyDescent="0.25">
      <c r="S4435" s="1">
        <v>58</v>
      </c>
    </row>
    <row r="4436" spans="19:19" x14ac:dyDescent="0.25">
      <c r="S4436" s="1">
        <v>78</v>
      </c>
    </row>
    <row r="4437" spans="19:19" x14ac:dyDescent="0.25">
      <c r="S4437" s="1">
        <v>133</v>
      </c>
    </row>
    <row r="4438" spans="19:19" x14ac:dyDescent="0.25">
      <c r="S4438" s="1">
        <v>12</v>
      </c>
    </row>
    <row r="4439" spans="19:19" x14ac:dyDescent="0.25">
      <c r="S4439" s="1">
        <v>250</v>
      </c>
    </row>
    <row r="4440" spans="19:19" x14ac:dyDescent="0.25">
      <c r="S4440" s="1">
        <v>42</v>
      </c>
    </row>
    <row r="4441" spans="19:19" x14ac:dyDescent="0.25">
      <c r="S4441" s="1">
        <v>186</v>
      </c>
    </row>
    <row r="4442" spans="19:19" x14ac:dyDescent="0.25">
      <c r="S4442" s="1">
        <v>207</v>
      </c>
    </row>
    <row r="4443" spans="19:19" x14ac:dyDescent="0.25">
      <c r="S4443" s="1">
        <v>243</v>
      </c>
    </row>
    <row r="4444" spans="19:19" x14ac:dyDescent="0.25">
      <c r="S4444" s="1">
        <v>25</v>
      </c>
    </row>
    <row r="4445" spans="19:19" x14ac:dyDescent="0.25">
      <c r="S4445" s="1">
        <v>246</v>
      </c>
    </row>
    <row r="4446" spans="19:19" x14ac:dyDescent="0.25">
      <c r="S4446" s="1">
        <v>150</v>
      </c>
    </row>
    <row r="4447" spans="19:19" x14ac:dyDescent="0.25">
      <c r="S4447" s="1">
        <v>121</v>
      </c>
    </row>
    <row r="4448" spans="19:19" x14ac:dyDescent="0.25">
      <c r="S4448" s="1">
        <v>133</v>
      </c>
    </row>
    <row r="4449" spans="19:19" x14ac:dyDescent="0.25">
      <c r="S4449" s="1">
        <v>79</v>
      </c>
    </row>
    <row r="4450" spans="19:19" x14ac:dyDescent="0.25">
      <c r="S4450" s="1">
        <v>54</v>
      </c>
    </row>
    <row r="4451" spans="19:19" x14ac:dyDescent="0.25">
      <c r="S4451" s="1">
        <v>74</v>
      </c>
    </row>
    <row r="4452" spans="19:19" x14ac:dyDescent="0.25">
      <c r="S4452" s="1">
        <v>154</v>
      </c>
    </row>
    <row r="4453" spans="19:19" x14ac:dyDescent="0.25">
      <c r="S4453" s="1">
        <v>70</v>
      </c>
    </row>
    <row r="4454" spans="19:19" x14ac:dyDescent="0.25">
      <c r="S4454" s="1">
        <v>31</v>
      </c>
    </row>
    <row r="4455" spans="19:19" x14ac:dyDescent="0.25">
      <c r="S4455" s="1">
        <v>187</v>
      </c>
    </row>
    <row r="4456" spans="19:19" x14ac:dyDescent="0.25">
      <c r="S4456" s="1">
        <v>39</v>
      </c>
    </row>
    <row r="4457" spans="19:19" x14ac:dyDescent="0.25">
      <c r="S4457" s="1">
        <v>198</v>
      </c>
    </row>
    <row r="4458" spans="19:19" x14ac:dyDescent="0.25">
      <c r="S4458" s="1">
        <v>239</v>
      </c>
    </row>
    <row r="4459" spans="19:19" x14ac:dyDescent="0.25">
      <c r="S4459" s="1">
        <v>42</v>
      </c>
    </row>
    <row r="4460" spans="19:19" x14ac:dyDescent="0.25">
      <c r="S4460" s="1">
        <v>145</v>
      </c>
    </row>
    <row r="4461" spans="19:19" x14ac:dyDescent="0.25">
      <c r="S4461" s="1">
        <v>177</v>
      </c>
    </row>
    <row r="4462" spans="19:19" x14ac:dyDescent="0.25">
      <c r="S4462" s="1">
        <v>158</v>
      </c>
    </row>
    <row r="4463" spans="19:19" x14ac:dyDescent="0.25">
      <c r="S4463" s="1">
        <v>143</v>
      </c>
    </row>
    <row r="4464" spans="19:19" x14ac:dyDescent="0.25">
      <c r="S4464" s="1">
        <v>103</v>
      </c>
    </row>
    <row r="4465" spans="19:19" x14ac:dyDescent="0.25">
      <c r="S4465" s="1">
        <v>205</v>
      </c>
    </row>
    <row r="4466" spans="19:19" x14ac:dyDescent="0.25">
      <c r="S4466" s="1">
        <v>215</v>
      </c>
    </row>
    <row r="4467" spans="19:19" x14ac:dyDescent="0.25">
      <c r="S4467" s="1">
        <v>16</v>
      </c>
    </row>
    <row r="4468" spans="19:19" x14ac:dyDescent="0.25">
      <c r="S4468" s="1">
        <v>118</v>
      </c>
    </row>
    <row r="4469" spans="19:19" x14ac:dyDescent="0.25">
      <c r="S4469" s="1">
        <v>101</v>
      </c>
    </row>
    <row r="4470" spans="19:19" x14ac:dyDescent="0.25">
      <c r="S4470" s="1">
        <v>156</v>
      </c>
    </row>
    <row r="4471" spans="19:19" x14ac:dyDescent="0.25">
      <c r="S4471" s="1">
        <v>37</v>
      </c>
    </row>
    <row r="4472" spans="19:19" x14ac:dyDescent="0.25">
      <c r="S4472" s="1">
        <v>154</v>
      </c>
    </row>
    <row r="4473" spans="19:19" x14ac:dyDescent="0.25">
      <c r="S4473" s="1">
        <v>192</v>
      </c>
    </row>
    <row r="4474" spans="19:19" x14ac:dyDescent="0.25">
      <c r="S4474" s="1">
        <v>234</v>
      </c>
    </row>
    <row r="4475" spans="19:19" x14ac:dyDescent="0.25">
      <c r="S4475" s="1">
        <v>213</v>
      </c>
    </row>
    <row r="4476" spans="19:19" x14ac:dyDescent="0.25">
      <c r="S4476" s="1">
        <v>122</v>
      </c>
    </row>
    <row r="4477" spans="19:19" x14ac:dyDescent="0.25">
      <c r="S4477" s="1">
        <v>231</v>
      </c>
    </row>
    <row r="4478" spans="19:19" x14ac:dyDescent="0.25">
      <c r="S4478" s="1">
        <v>151</v>
      </c>
    </row>
    <row r="4479" spans="19:19" x14ac:dyDescent="0.25">
      <c r="S4479" s="1">
        <v>194</v>
      </c>
    </row>
    <row r="4480" spans="19:19" x14ac:dyDescent="0.25">
      <c r="S4480" s="1">
        <v>118</v>
      </c>
    </row>
    <row r="4481" spans="19:19" x14ac:dyDescent="0.25">
      <c r="S4481" s="1">
        <v>219</v>
      </c>
    </row>
    <row r="4482" spans="19:19" x14ac:dyDescent="0.25">
      <c r="S4482" s="1">
        <v>211</v>
      </c>
    </row>
    <row r="4483" spans="19:19" x14ac:dyDescent="0.25">
      <c r="S4483" s="1">
        <v>210</v>
      </c>
    </row>
    <row r="4484" spans="19:19" x14ac:dyDescent="0.25">
      <c r="S4484" s="1">
        <v>9</v>
      </c>
    </row>
    <row r="4485" spans="19:19" x14ac:dyDescent="0.25">
      <c r="S4485" s="1">
        <v>37</v>
      </c>
    </row>
    <row r="4486" spans="19:19" x14ac:dyDescent="0.25">
      <c r="S4486" s="1">
        <v>152</v>
      </c>
    </row>
    <row r="4487" spans="19:19" x14ac:dyDescent="0.25">
      <c r="S4487" s="1">
        <v>30</v>
      </c>
    </row>
    <row r="4488" spans="19:19" x14ac:dyDescent="0.25">
      <c r="S4488" s="1">
        <v>110</v>
      </c>
    </row>
    <row r="4489" spans="19:19" x14ac:dyDescent="0.25">
      <c r="S4489" s="1">
        <v>49</v>
      </c>
    </row>
    <row r="4490" spans="19:19" x14ac:dyDescent="0.25">
      <c r="S4490" s="1">
        <v>5</v>
      </c>
    </row>
    <row r="4491" spans="19:19" x14ac:dyDescent="0.25">
      <c r="S4491" s="1">
        <v>46</v>
      </c>
    </row>
    <row r="4492" spans="19:19" x14ac:dyDescent="0.25">
      <c r="S4492" s="1">
        <v>193</v>
      </c>
    </row>
    <row r="4493" spans="19:19" x14ac:dyDescent="0.25">
      <c r="S4493" s="1">
        <v>149</v>
      </c>
    </row>
    <row r="4494" spans="19:19" x14ac:dyDescent="0.25">
      <c r="S4494" s="1">
        <v>231</v>
      </c>
    </row>
    <row r="4495" spans="19:19" x14ac:dyDescent="0.25">
      <c r="S4495" s="1">
        <v>184</v>
      </c>
    </row>
    <row r="4496" spans="19:19" x14ac:dyDescent="0.25">
      <c r="S4496" s="1">
        <v>32</v>
      </c>
    </row>
    <row r="4497" spans="19:19" x14ac:dyDescent="0.25">
      <c r="S4497" s="1">
        <v>76</v>
      </c>
    </row>
    <row r="4498" spans="19:19" x14ac:dyDescent="0.25">
      <c r="S4498" s="1">
        <v>188</v>
      </c>
    </row>
    <row r="4499" spans="19:19" x14ac:dyDescent="0.25">
      <c r="S4499" s="1">
        <v>221</v>
      </c>
    </row>
    <row r="4500" spans="19:19" x14ac:dyDescent="0.25">
      <c r="S4500" s="1">
        <v>170</v>
      </c>
    </row>
    <row r="4501" spans="19:19" x14ac:dyDescent="0.25">
      <c r="S4501" s="1">
        <v>66</v>
      </c>
    </row>
    <row r="4502" spans="19:19" x14ac:dyDescent="0.25">
      <c r="S4502" s="1">
        <v>42</v>
      </c>
    </row>
    <row r="4503" spans="19:19" x14ac:dyDescent="0.25">
      <c r="S4503" s="1">
        <v>112</v>
      </c>
    </row>
    <row r="4504" spans="19:19" x14ac:dyDescent="0.25">
      <c r="S4504" s="1">
        <v>162</v>
      </c>
    </row>
    <row r="4505" spans="19:19" x14ac:dyDescent="0.25">
      <c r="S4505" s="1">
        <v>194</v>
      </c>
    </row>
    <row r="4506" spans="19:19" x14ac:dyDescent="0.25">
      <c r="S4506" s="1">
        <v>253</v>
      </c>
    </row>
    <row r="4507" spans="19:19" x14ac:dyDescent="0.25">
      <c r="S4507" s="1">
        <v>135</v>
      </c>
    </row>
    <row r="4508" spans="19:19" x14ac:dyDescent="0.25">
      <c r="S4508" s="1">
        <v>246</v>
      </c>
    </row>
    <row r="4509" spans="19:19" x14ac:dyDescent="0.25">
      <c r="S4509" s="1">
        <v>234</v>
      </c>
    </row>
    <row r="4510" spans="19:19" x14ac:dyDescent="0.25">
      <c r="S4510" s="1">
        <v>88</v>
      </c>
    </row>
    <row r="4511" spans="19:19" x14ac:dyDescent="0.25">
      <c r="S4511" s="1">
        <v>196</v>
      </c>
    </row>
    <row r="4512" spans="19:19" x14ac:dyDescent="0.25">
      <c r="S4512" s="1">
        <v>194</v>
      </c>
    </row>
    <row r="4513" spans="19:19" x14ac:dyDescent="0.25">
      <c r="S4513" s="1">
        <v>185</v>
      </c>
    </row>
    <row r="4514" spans="19:19" x14ac:dyDescent="0.25">
      <c r="S4514" s="1">
        <v>118</v>
      </c>
    </row>
    <row r="4515" spans="19:19" x14ac:dyDescent="0.25">
      <c r="S4515" s="1">
        <v>84</v>
      </c>
    </row>
    <row r="4516" spans="19:19" x14ac:dyDescent="0.25">
      <c r="S4516" s="1">
        <v>176</v>
      </c>
    </row>
    <row r="4517" spans="19:19" x14ac:dyDescent="0.25">
      <c r="S4517" s="1">
        <v>180</v>
      </c>
    </row>
    <row r="4518" spans="19:19" x14ac:dyDescent="0.25">
      <c r="S4518" s="1">
        <v>51</v>
      </c>
    </row>
    <row r="4519" spans="19:19" x14ac:dyDescent="0.25">
      <c r="S4519" s="1">
        <v>77</v>
      </c>
    </row>
    <row r="4520" spans="19:19" x14ac:dyDescent="0.25">
      <c r="S4520" s="1">
        <v>13</v>
      </c>
    </row>
    <row r="4521" spans="19:19" x14ac:dyDescent="0.25">
      <c r="S4521" s="1">
        <v>70</v>
      </c>
    </row>
    <row r="4522" spans="19:19" x14ac:dyDescent="0.25">
      <c r="S4522" s="1">
        <v>85</v>
      </c>
    </row>
    <row r="4523" spans="19:19" x14ac:dyDescent="0.25">
      <c r="S4523" s="1">
        <v>109</v>
      </c>
    </row>
    <row r="4524" spans="19:19" x14ac:dyDescent="0.25">
      <c r="S4524" s="1">
        <v>162</v>
      </c>
    </row>
    <row r="4525" spans="19:19" x14ac:dyDescent="0.25">
      <c r="S4525" s="1">
        <v>121</v>
      </c>
    </row>
    <row r="4526" spans="19:19" x14ac:dyDescent="0.25">
      <c r="S4526" s="1">
        <v>123</v>
      </c>
    </row>
    <row r="4527" spans="19:19" x14ac:dyDescent="0.25">
      <c r="S4527" s="1">
        <v>110</v>
      </c>
    </row>
    <row r="4528" spans="19:19" x14ac:dyDescent="0.25">
      <c r="S4528" s="1">
        <v>137</v>
      </c>
    </row>
    <row r="4529" spans="19:19" x14ac:dyDescent="0.25">
      <c r="S4529" s="1">
        <v>150</v>
      </c>
    </row>
    <row r="4530" spans="19:19" x14ac:dyDescent="0.25">
      <c r="S4530" s="1">
        <v>211</v>
      </c>
    </row>
    <row r="4531" spans="19:19" x14ac:dyDescent="0.25">
      <c r="S4531" s="1">
        <v>49</v>
      </c>
    </row>
    <row r="4532" spans="19:19" x14ac:dyDescent="0.25">
      <c r="S4532" s="1">
        <v>71</v>
      </c>
    </row>
    <row r="4533" spans="19:19" x14ac:dyDescent="0.25">
      <c r="S4533" s="1">
        <v>182</v>
      </c>
    </row>
    <row r="4534" spans="19:19" x14ac:dyDescent="0.25">
      <c r="S4534" s="1">
        <v>100</v>
      </c>
    </row>
    <row r="4535" spans="19:19" x14ac:dyDescent="0.25">
      <c r="S4535" s="1">
        <v>124</v>
      </c>
    </row>
    <row r="4536" spans="19:19" x14ac:dyDescent="0.25">
      <c r="S4536" s="1">
        <v>217</v>
      </c>
    </row>
    <row r="4537" spans="19:19" x14ac:dyDescent="0.25">
      <c r="S4537" s="1">
        <v>13</v>
      </c>
    </row>
    <row r="4538" spans="19:19" x14ac:dyDescent="0.25">
      <c r="S4538" s="1">
        <v>151</v>
      </c>
    </row>
    <row r="4539" spans="19:19" x14ac:dyDescent="0.25">
      <c r="S4539" s="1">
        <v>223</v>
      </c>
    </row>
    <row r="4540" spans="19:19" x14ac:dyDescent="0.25">
      <c r="S4540" s="1">
        <v>72</v>
      </c>
    </row>
    <row r="4541" spans="19:19" x14ac:dyDescent="0.25">
      <c r="S4541" s="1">
        <v>192</v>
      </c>
    </row>
    <row r="4542" spans="19:19" x14ac:dyDescent="0.25">
      <c r="S4542" s="1">
        <v>87</v>
      </c>
    </row>
    <row r="4543" spans="19:19" x14ac:dyDescent="0.25">
      <c r="S4543" s="1">
        <v>149</v>
      </c>
    </row>
    <row r="4544" spans="19:19" x14ac:dyDescent="0.25">
      <c r="S4544" s="1">
        <v>131</v>
      </c>
    </row>
    <row r="4545" spans="19:19" x14ac:dyDescent="0.25">
      <c r="S4545" s="1">
        <v>30</v>
      </c>
    </row>
    <row r="4546" spans="19:19" x14ac:dyDescent="0.25">
      <c r="S4546" s="1">
        <v>235</v>
      </c>
    </row>
    <row r="4547" spans="19:19" x14ac:dyDescent="0.25">
      <c r="S4547" s="1">
        <v>254</v>
      </c>
    </row>
    <row r="4548" spans="19:19" x14ac:dyDescent="0.25">
      <c r="S4548" s="1">
        <v>126</v>
      </c>
    </row>
    <row r="4549" spans="19:19" x14ac:dyDescent="0.25">
      <c r="S4549" s="1">
        <v>207</v>
      </c>
    </row>
    <row r="4550" spans="19:19" x14ac:dyDescent="0.25">
      <c r="S4550" s="1">
        <v>117</v>
      </c>
    </row>
    <row r="4551" spans="19:19" x14ac:dyDescent="0.25">
      <c r="S4551" s="1">
        <v>242</v>
      </c>
    </row>
    <row r="4552" spans="19:19" x14ac:dyDescent="0.25">
      <c r="S4552" s="1">
        <v>175</v>
      </c>
    </row>
    <row r="4553" spans="19:19" x14ac:dyDescent="0.25">
      <c r="S4553" s="1">
        <v>247</v>
      </c>
    </row>
    <row r="4554" spans="19:19" x14ac:dyDescent="0.25">
      <c r="S4554" s="1">
        <v>80</v>
      </c>
    </row>
    <row r="4555" spans="19:19" x14ac:dyDescent="0.25">
      <c r="S4555" s="1">
        <v>87</v>
      </c>
    </row>
    <row r="4556" spans="19:19" x14ac:dyDescent="0.25">
      <c r="S4556" s="1">
        <v>3</v>
      </c>
    </row>
    <row r="4557" spans="19:19" x14ac:dyDescent="0.25">
      <c r="S4557" s="1">
        <v>65</v>
      </c>
    </row>
    <row r="4558" spans="19:19" x14ac:dyDescent="0.25">
      <c r="S4558" s="1">
        <v>179</v>
      </c>
    </row>
    <row r="4559" spans="19:19" x14ac:dyDescent="0.25">
      <c r="S4559" s="1">
        <v>252</v>
      </c>
    </row>
    <row r="4560" spans="19:19" x14ac:dyDescent="0.25">
      <c r="S4560" s="1">
        <v>124</v>
      </c>
    </row>
    <row r="4561" spans="19:19" x14ac:dyDescent="0.25">
      <c r="S4561" s="1">
        <v>84</v>
      </c>
    </row>
    <row r="4562" spans="19:19" x14ac:dyDescent="0.25">
      <c r="S4562" s="1">
        <v>215</v>
      </c>
    </row>
    <row r="4563" spans="19:19" x14ac:dyDescent="0.25">
      <c r="S4563" s="1">
        <v>186</v>
      </c>
    </row>
    <row r="4564" spans="19:19" x14ac:dyDescent="0.25">
      <c r="S4564" s="1">
        <v>11</v>
      </c>
    </row>
    <row r="4565" spans="19:19" x14ac:dyDescent="0.25">
      <c r="S4565" s="1">
        <v>228</v>
      </c>
    </row>
    <row r="4566" spans="19:19" x14ac:dyDescent="0.25">
      <c r="S4566" s="1">
        <v>90</v>
      </c>
    </row>
    <row r="4567" spans="19:19" x14ac:dyDescent="0.25">
      <c r="S4567" s="1">
        <v>226</v>
      </c>
    </row>
    <row r="4568" spans="19:19" x14ac:dyDescent="0.25">
      <c r="S4568" s="1">
        <v>72</v>
      </c>
    </row>
    <row r="4569" spans="19:19" x14ac:dyDescent="0.25">
      <c r="S4569" s="1">
        <v>242</v>
      </c>
    </row>
    <row r="4570" spans="19:19" x14ac:dyDescent="0.25">
      <c r="S4570" s="1">
        <v>53</v>
      </c>
    </row>
    <row r="4571" spans="19:19" x14ac:dyDescent="0.25">
      <c r="S4571" s="1">
        <v>38</v>
      </c>
    </row>
    <row r="4572" spans="19:19" x14ac:dyDescent="0.25">
      <c r="S4572" s="1">
        <v>58</v>
      </c>
    </row>
    <row r="4573" spans="19:19" x14ac:dyDescent="0.25">
      <c r="S4573" s="1">
        <v>12</v>
      </c>
    </row>
    <row r="4574" spans="19:19" x14ac:dyDescent="0.25">
      <c r="S4574" s="1">
        <v>32</v>
      </c>
    </row>
    <row r="4575" spans="19:19" x14ac:dyDescent="0.25">
      <c r="S4575" s="1">
        <v>150</v>
      </c>
    </row>
    <row r="4576" spans="19:19" x14ac:dyDescent="0.25">
      <c r="S4576" s="1">
        <v>41</v>
      </c>
    </row>
    <row r="4577" spans="19:19" x14ac:dyDescent="0.25">
      <c r="S4577" s="1">
        <v>198</v>
      </c>
    </row>
    <row r="4578" spans="19:19" x14ac:dyDescent="0.25">
      <c r="S4578" s="1">
        <v>113</v>
      </c>
    </row>
    <row r="4579" spans="19:19" x14ac:dyDescent="0.25">
      <c r="S4579" s="1">
        <v>165</v>
      </c>
    </row>
    <row r="4580" spans="19:19" x14ac:dyDescent="0.25">
      <c r="S4580" s="1">
        <v>109</v>
      </c>
    </row>
    <row r="4581" spans="19:19" x14ac:dyDescent="0.25">
      <c r="S4581" s="1">
        <v>206</v>
      </c>
    </row>
    <row r="4582" spans="19:19" x14ac:dyDescent="0.25">
      <c r="S4582" s="1">
        <v>44</v>
      </c>
    </row>
    <row r="4583" spans="19:19" x14ac:dyDescent="0.25">
      <c r="S4583" s="1">
        <v>48</v>
      </c>
    </row>
    <row r="4584" spans="19:19" x14ac:dyDescent="0.25">
      <c r="S4584" s="1">
        <v>2</v>
      </c>
    </row>
    <row r="4585" spans="19:19" x14ac:dyDescent="0.25">
      <c r="S4585" s="1">
        <v>136</v>
      </c>
    </row>
    <row r="4586" spans="19:19" x14ac:dyDescent="0.25">
      <c r="S4586" s="1">
        <v>204</v>
      </c>
    </row>
    <row r="4587" spans="19:19" x14ac:dyDescent="0.25">
      <c r="S4587" s="1">
        <v>107</v>
      </c>
    </row>
    <row r="4588" spans="19:19" x14ac:dyDescent="0.25">
      <c r="S4588" s="1">
        <v>126</v>
      </c>
    </row>
    <row r="4589" spans="19:19" x14ac:dyDescent="0.25">
      <c r="S4589" s="1">
        <v>85</v>
      </c>
    </row>
    <row r="4590" spans="19:19" x14ac:dyDescent="0.25">
      <c r="S4590" s="1">
        <v>52</v>
      </c>
    </row>
    <row r="4591" spans="19:19" x14ac:dyDescent="0.25">
      <c r="S4591" s="1">
        <v>77</v>
      </c>
    </row>
    <row r="4592" spans="19:19" x14ac:dyDescent="0.25">
      <c r="S4592" s="1">
        <v>100</v>
      </c>
    </row>
    <row r="4593" spans="19:19" x14ac:dyDescent="0.25">
      <c r="S4593" s="1">
        <v>54</v>
      </c>
    </row>
    <row r="4594" spans="19:19" x14ac:dyDescent="0.25">
      <c r="S4594" s="1">
        <v>164</v>
      </c>
    </row>
    <row r="4595" spans="19:19" x14ac:dyDescent="0.25">
      <c r="S4595" s="1">
        <v>97</v>
      </c>
    </row>
    <row r="4596" spans="19:19" x14ac:dyDescent="0.25">
      <c r="S4596" s="1">
        <v>60</v>
      </c>
    </row>
    <row r="4597" spans="19:19" x14ac:dyDescent="0.25">
      <c r="S4597" s="1">
        <v>96</v>
      </c>
    </row>
    <row r="4598" spans="19:19" x14ac:dyDescent="0.25">
      <c r="S4598" s="1">
        <v>59</v>
      </c>
    </row>
    <row r="4599" spans="19:19" x14ac:dyDescent="0.25">
      <c r="S4599" s="1">
        <v>191</v>
      </c>
    </row>
    <row r="4600" spans="19:19" x14ac:dyDescent="0.25">
      <c r="S4600" s="1">
        <v>255</v>
      </c>
    </row>
    <row r="4601" spans="19:19" x14ac:dyDescent="0.25">
      <c r="S4601" s="1">
        <v>162</v>
      </c>
    </row>
    <row r="4602" spans="19:19" x14ac:dyDescent="0.25">
      <c r="S4602" s="1">
        <v>179</v>
      </c>
    </row>
    <row r="4603" spans="19:19" x14ac:dyDescent="0.25">
      <c r="S4603" s="1">
        <v>187</v>
      </c>
    </row>
    <row r="4604" spans="19:19" x14ac:dyDescent="0.25">
      <c r="S4604" s="1">
        <v>151</v>
      </c>
    </row>
    <row r="4605" spans="19:19" x14ac:dyDescent="0.25">
      <c r="S4605" s="1">
        <v>100</v>
      </c>
    </row>
    <row r="4606" spans="19:19" x14ac:dyDescent="0.25">
      <c r="S4606" s="1">
        <v>35</v>
      </c>
    </row>
    <row r="4607" spans="19:19" x14ac:dyDescent="0.25">
      <c r="S4607" s="1">
        <v>177</v>
      </c>
    </row>
    <row r="4608" spans="19:19" x14ac:dyDescent="0.25">
      <c r="S4608" s="1">
        <v>170</v>
      </c>
    </row>
    <row r="4609" spans="19:19" x14ac:dyDescent="0.25">
      <c r="S4609" s="1">
        <v>234</v>
      </c>
    </row>
    <row r="4610" spans="19:19" x14ac:dyDescent="0.25">
      <c r="S4610" s="1">
        <v>96</v>
      </c>
    </row>
    <row r="4611" spans="19:19" x14ac:dyDescent="0.25">
      <c r="S4611" s="1">
        <v>151</v>
      </c>
    </row>
    <row r="4612" spans="19:19" x14ac:dyDescent="0.25">
      <c r="S4612" s="1">
        <v>204</v>
      </c>
    </row>
    <row r="4613" spans="19:19" x14ac:dyDescent="0.25">
      <c r="S4613" s="1">
        <v>137</v>
      </c>
    </row>
    <row r="4614" spans="19:19" x14ac:dyDescent="0.25">
      <c r="S4614" s="1">
        <v>31</v>
      </c>
    </row>
    <row r="4615" spans="19:19" x14ac:dyDescent="0.25">
      <c r="S4615" s="1">
        <v>125</v>
      </c>
    </row>
    <row r="4616" spans="19:19" x14ac:dyDescent="0.25">
      <c r="S4616" s="1">
        <v>183</v>
      </c>
    </row>
    <row r="4617" spans="19:19" x14ac:dyDescent="0.25">
      <c r="S4617" s="1">
        <v>251</v>
      </c>
    </row>
    <row r="4618" spans="19:19" x14ac:dyDescent="0.25">
      <c r="S4618" s="1">
        <v>201</v>
      </c>
    </row>
    <row r="4619" spans="19:19" x14ac:dyDescent="0.25">
      <c r="S4619" s="1">
        <v>171</v>
      </c>
    </row>
    <row r="4620" spans="19:19" x14ac:dyDescent="0.25">
      <c r="S4620" s="1">
        <v>36</v>
      </c>
    </row>
    <row r="4621" spans="19:19" x14ac:dyDescent="0.25">
      <c r="S4621" s="1">
        <v>205</v>
      </c>
    </row>
    <row r="4622" spans="19:19" x14ac:dyDescent="0.25">
      <c r="S4622" s="1">
        <v>97</v>
      </c>
    </row>
    <row r="4623" spans="19:19" x14ac:dyDescent="0.25">
      <c r="S4623" s="1">
        <v>21</v>
      </c>
    </row>
    <row r="4624" spans="19:19" x14ac:dyDescent="0.25">
      <c r="S4624" s="1">
        <v>108</v>
      </c>
    </row>
    <row r="4625" spans="19:19" x14ac:dyDescent="0.25">
      <c r="S4625" s="1">
        <v>77</v>
      </c>
    </row>
    <row r="4626" spans="19:19" x14ac:dyDescent="0.25">
      <c r="S4626" s="1">
        <v>136</v>
      </c>
    </row>
    <row r="4627" spans="19:19" x14ac:dyDescent="0.25">
      <c r="S4627" s="1">
        <v>108</v>
      </c>
    </row>
    <row r="4628" spans="19:19" x14ac:dyDescent="0.25">
      <c r="S4628" s="1">
        <v>160</v>
      </c>
    </row>
    <row r="4629" spans="19:19" x14ac:dyDescent="0.25">
      <c r="S4629" s="1">
        <v>247</v>
      </c>
    </row>
    <row r="4630" spans="19:19" x14ac:dyDescent="0.25">
      <c r="S4630" s="1">
        <v>39</v>
      </c>
    </row>
    <row r="4631" spans="19:19" x14ac:dyDescent="0.25">
      <c r="S4631" s="1">
        <v>94</v>
      </c>
    </row>
    <row r="4632" spans="19:19" x14ac:dyDescent="0.25">
      <c r="S4632" s="1">
        <v>128</v>
      </c>
    </row>
    <row r="4633" spans="19:19" x14ac:dyDescent="0.25">
      <c r="S4633" s="1">
        <v>141</v>
      </c>
    </row>
    <row r="4634" spans="19:19" x14ac:dyDescent="0.25">
      <c r="S4634" s="1">
        <v>178</v>
      </c>
    </row>
    <row r="4635" spans="19:19" x14ac:dyDescent="0.25">
      <c r="S4635" s="1">
        <v>105</v>
      </c>
    </row>
    <row r="4636" spans="19:19" x14ac:dyDescent="0.25">
      <c r="S4636" s="1">
        <v>23</v>
      </c>
    </row>
    <row r="4637" spans="19:19" x14ac:dyDescent="0.25">
      <c r="S4637" s="1">
        <v>111</v>
      </c>
    </row>
    <row r="4638" spans="19:19" x14ac:dyDescent="0.25">
      <c r="S4638" s="1">
        <v>117</v>
      </c>
    </row>
    <row r="4639" spans="19:19" x14ac:dyDescent="0.25">
      <c r="S4639" s="1">
        <v>37</v>
      </c>
    </row>
    <row r="4640" spans="19:19" x14ac:dyDescent="0.25">
      <c r="S4640" s="1">
        <v>110</v>
      </c>
    </row>
    <row r="4641" spans="19:19" x14ac:dyDescent="0.25">
      <c r="S4641" s="1">
        <v>104</v>
      </c>
    </row>
    <row r="4642" spans="19:19" x14ac:dyDescent="0.25">
      <c r="S4642" s="1">
        <v>12</v>
      </c>
    </row>
    <row r="4643" spans="19:19" x14ac:dyDescent="0.25">
      <c r="S4643" s="1">
        <v>254</v>
      </c>
    </row>
    <row r="4644" spans="19:19" x14ac:dyDescent="0.25">
      <c r="S4644" s="1">
        <v>73</v>
      </c>
    </row>
    <row r="4645" spans="19:19" x14ac:dyDescent="0.25">
      <c r="S4645" s="1">
        <v>58</v>
      </c>
    </row>
    <row r="4646" spans="19:19" x14ac:dyDescent="0.25">
      <c r="S4646" s="1">
        <v>242</v>
      </c>
    </row>
    <row r="4647" spans="19:19" x14ac:dyDescent="0.25">
      <c r="S4647" s="1">
        <v>177</v>
      </c>
    </row>
    <row r="4648" spans="19:19" x14ac:dyDescent="0.25">
      <c r="S4648" s="1">
        <v>29</v>
      </c>
    </row>
    <row r="4649" spans="19:19" x14ac:dyDescent="0.25">
      <c r="S4649" s="1">
        <v>66</v>
      </c>
    </row>
    <row r="4650" spans="19:19" x14ac:dyDescent="0.25">
      <c r="S4650" s="1">
        <v>78</v>
      </c>
    </row>
    <row r="4651" spans="19:19" x14ac:dyDescent="0.25">
      <c r="S4651" s="1">
        <v>225</v>
      </c>
    </row>
    <row r="4652" spans="19:19" x14ac:dyDescent="0.25">
      <c r="S4652" s="1">
        <v>75</v>
      </c>
    </row>
    <row r="4653" spans="19:19" x14ac:dyDescent="0.25">
      <c r="S4653" s="1">
        <v>48</v>
      </c>
    </row>
    <row r="4654" spans="19:19" x14ac:dyDescent="0.25">
      <c r="S4654" s="1">
        <v>233</v>
      </c>
    </row>
    <row r="4655" spans="19:19" x14ac:dyDescent="0.25">
      <c r="S4655" s="1">
        <v>219</v>
      </c>
    </row>
    <row r="4656" spans="19:19" x14ac:dyDescent="0.25">
      <c r="S4656" s="1">
        <v>186</v>
      </c>
    </row>
    <row r="4657" spans="19:19" x14ac:dyDescent="0.25">
      <c r="S4657" s="1">
        <v>95</v>
      </c>
    </row>
    <row r="4658" spans="19:19" x14ac:dyDescent="0.25">
      <c r="S4658" s="1">
        <v>164</v>
      </c>
    </row>
    <row r="4659" spans="19:19" x14ac:dyDescent="0.25">
      <c r="S4659" s="1">
        <v>53</v>
      </c>
    </row>
    <row r="4660" spans="19:19" x14ac:dyDescent="0.25">
      <c r="S4660" s="1">
        <v>30</v>
      </c>
    </row>
    <row r="4661" spans="19:19" x14ac:dyDescent="0.25">
      <c r="S4661" s="1">
        <v>55</v>
      </c>
    </row>
    <row r="4662" spans="19:19" x14ac:dyDescent="0.25">
      <c r="S4662" s="1">
        <v>134</v>
      </c>
    </row>
    <row r="4663" spans="19:19" x14ac:dyDescent="0.25">
      <c r="S4663" s="1">
        <v>63</v>
      </c>
    </row>
    <row r="4664" spans="19:19" x14ac:dyDescent="0.25">
      <c r="S4664" s="1">
        <v>134</v>
      </c>
    </row>
    <row r="4665" spans="19:19" x14ac:dyDescent="0.25">
      <c r="S4665" s="1">
        <v>210</v>
      </c>
    </row>
    <row r="4666" spans="19:19" x14ac:dyDescent="0.25">
      <c r="S4666" s="1">
        <v>163</v>
      </c>
    </row>
    <row r="4667" spans="19:19" x14ac:dyDescent="0.25">
      <c r="S4667" s="1">
        <v>103</v>
      </c>
    </row>
    <row r="4668" spans="19:19" x14ac:dyDescent="0.25">
      <c r="S4668" s="1">
        <v>15</v>
      </c>
    </row>
    <row r="4669" spans="19:19" x14ac:dyDescent="0.25">
      <c r="S4669" s="1">
        <v>21</v>
      </c>
    </row>
    <row r="4670" spans="19:19" x14ac:dyDescent="0.25">
      <c r="S4670" s="1">
        <v>171</v>
      </c>
    </row>
    <row r="4671" spans="19:19" x14ac:dyDescent="0.25">
      <c r="S4671" s="1">
        <v>27</v>
      </c>
    </row>
    <row r="4672" spans="19:19" x14ac:dyDescent="0.25">
      <c r="S4672" s="1">
        <v>139</v>
      </c>
    </row>
    <row r="4673" spans="19:19" x14ac:dyDescent="0.25">
      <c r="S4673" s="1">
        <v>120</v>
      </c>
    </row>
    <row r="4674" spans="19:19" x14ac:dyDescent="0.25">
      <c r="S4674" s="1">
        <v>223</v>
      </c>
    </row>
    <row r="4675" spans="19:19" x14ac:dyDescent="0.25">
      <c r="S4675" s="1">
        <v>235</v>
      </c>
    </row>
    <row r="4676" spans="19:19" x14ac:dyDescent="0.25">
      <c r="S4676" s="1">
        <v>157</v>
      </c>
    </row>
    <row r="4677" spans="19:19" x14ac:dyDescent="0.25">
      <c r="S4677" s="1">
        <v>143</v>
      </c>
    </row>
    <row r="4678" spans="19:19" x14ac:dyDescent="0.25">
      <c r="S4678" s="1">
        <v>103</v>
      </c>
    </row>
    <row r="4679" spans="19:19" x14ac:dyDescent="0.25">
      <c r="S4679" s="1">
        <v>93</v>
      </c>
    </row>
    <row r="4680" spans="19:19" x14ac:dyDescent="0.25">
      <c r="S4680" s="1">
        <v>51</v>
      </c>
    </row>
    <row r="4681" spans="19:19" x14ac:dyDescent="0.25">
      <c r="S4681" s="1">
        <v>113</v>
      </c>
    </row>
    <row r="4682" spans="19:19" x14ac:dyDescent="0.25">
      <c r="S4682" s="1">
        <v>143</v>
      </c>
    </row>
    <row r="4683" spans="19:19" x14ac:dyDescent="0.25">
      <c r="S4683" s="1">
        <v>234</v>
      </c>
    </row>
    <row r="4684" spans="19:19" x14ac:dyDescent="0.25">
      <c r="S4684" s="1">
        <v>33</v>
      </c>
    </row>
    <row r="4685" spans="19:19" x14ac:dyDescent="0.25">
      <c r="S4685" s="1">
        <v>175</v>
      </c>
    </row>
    <row r="4686" spans="19:19" x14ac:dyDescent="0.25">
      <c r="S4686" s="1">
        <v>123</v>
      </c>
    </row>
    <row r="4687" spans="19:19" x14ac:dyDescent="0.25">
      <c r="S4687" s="1">
        <v>235</v>
      </c>
    </row>
    <row r="4688" spans="19:19" x14ac:dyDescent="0.25">
      <c r="S4688" s="1">
        <v>148</v>
      </c>
    </row>
    <row r="4689" spans="19:19" x14ac:dyDescent="0.25">
      <c r="S4689" s="1">
        <v>42</v>
      </c>
    </row>
    <row r="4690" spans="19:19" x14ac:dyDescent="0.25">
      <c r="S4690" s="1">
        <v>119</v>
      </c>
    </row>
    <row r="4691" spans="19:19" x14ac:dyDescent="0.25">
      <c r="S4691" s="1">
        <v>242</v>
      </c>
    </row>
    <row r="4692" spans="19:19" x14ac:dyDescent="0.25">
      <c r="S4692" s="1">
        <v>73</v>
      </c>
    </row>
    <row r="4693" spans="19:19" x14ac:dyDescent="0.25">
      <c r="S4693" s="1">
        <v>42</v>
      </c>
    </row>
    <row r="4694" spans="19:19" x14ac:dyDescent="0.25">
      <c r="S4694" s="1">
        <v>43</v>
      </c>
    </row>
    <row r="4695" spans="19:19" x14ac:dyDescent="0.25">
      <c r="S4695" s="1">
        <v>49</v>
      </c>
    </row>
    <row r="4696" spans="19:19" x14ac:dyDescent="0.25">
      <c r="S4696" s="1">
        <v>170</v>
      </c>
    </row>
    <row r="4697" spans="19:19" x14ac:dyDescent="0.25">
      <c r="S4697" s="1">
        <v>75</v>
      </c>
    </row>
    <row r="4698" spans="19:19" x14ac:dyDescent="0.25">
      <c r="S4698" s="1">
        <v>45</v>
      </c>
    </row>
    <row r="4699" spans="19:19" x14ac:dyDescent="0.25">
      <c r="S4699" s="1">
        <v>66</v>
      </c>
    </row>
    <row r="4700" spans="19:19" x14ac:dyDescent="0.25">
      <c r="S4700" s="1">
        <v>249</v>
      </c>
    </row>
    <row r="4701" spans="19:19" x14ac:dyDescent="0.25">
      <c r="S4701" s="1">
        <v>222</v>
      </c>
    </row>
    <row r="4702" spans="19:19" x14ac:dyDescent="0.25">
      <c r="S4702" s="1">
        <v>4</v>
      </c>
    </row>
    <row r="4703" spans="19:19" x14ac:dyDescent="0.25">
      <c r="S4703" s="1">
        <v>101</v>
      </c>
    </row>
    <row r="4704" spans="19:19" x14ac:dyDescent="0.25">
      <c r="S4704" s="1">
        <v>123</v>
      </c>
    </row>
    <row r="4705" spans="19:19" x14ac:dyDescent="0.25">
      <c r="S4705" s="1">
        <v>183</v>
      </c>
    </row>
    <row r="4706" spans="19:19" x14ac:dyDescent="0.25">
      <c r="S4706" s="1">
        <v>210</v>
      </c>
    </row>
    <row r="4707" spans="19:19" x14ac:dyDescent="0.25">
      <c r="S4707" s="1">
        <v>234</v>
      </c>
    </row>
    <row r="4708" spans="19:19" x14ac:dyDescent="0.25">
      <c r="S4708" s="1">
        <v>23</v>
      </c>
    </row>
    <row r="4709" spans="19:19" x14ac:dyDescent="0.25">
      <c r="S4709" s="1">
        <v>95</v>
      </c>
    </row>
    <row r="4710" spans="19:19" x14ac:dyDescent="0.25">
      <c r="S4710" s="1">
        <v>84</v>
      </c>
    </row>
    <row r="4711" spans="19:19" x14ac:dyDescent="0.25">
      <c r="S4711" s="1">
        <v>232</v>
      </c>
    </row>
    <row r="4712" spans="19:19" x14ac:dyDescent="0.25">
      <c r="S4712" s="1">
        <v>176</v>
      </c>
    </row>
    <row r="4713" spans="19:19" x14ac:dyDescent="0.25">
      <c r="S4713" s="1">
        <v>238</v>
      </c>
    </row>
    <row r="4714" spans="19:19" x14ac:dyDescent="0.25">
      <c r="S4714" s="1">
        <v>117</v>
      </c>
    </row>
    <row r="4715" spans="19:19" x14ac:dyDescent="0.25">
      <c r="S4715" s="1">
        <v>190</v>
      </c>
    </row>
    <row r="4716" spans="19:19" x14ac:dyDescent="0.25">
      <c r="S4716" s="1">
        <v>51</v>
      </c>
    </row>
    <row r="4717" spans="19:19" x14ac:dyDescent="0.25">
      <c r="S4717" s="1">
        <v>153</v>
      </c>
    </row>
    <row r="4718" spans="19:19" x14ac:dyDescent="0.25">
      <c r="S4718" s="1">
        <v>186</v>
      </c>
    </row>
    <row r="4719" spans="19:19" x14ac:dyDescent="0.25">
      <c r="S4719" s="1">
        <v>220</v>
      </c>
    </row>
    <row r="4720" spans="19:19" x14ac:dyDescent="0.25">
      <c r="S4720" s="1">
        <v>68</v>
      </c>
    </row>
    <row r="4721" spans="19:19" x14ac:dyDescent="0.25">
      <c r="S4721" s="1">
        <v>43</v>
      </c>
    </row>
    <row r="4722" spans="19:19" x14ac:dyDescent="0.25">
      <c r="S4722" s="1">
        <v>248</v>
      </c>
    </row>
    <row r="4723" spans="19:19" x14ac:dyDescent="0.25">
      <c r="S4723" s="1">
        <v>221</v>
      </c>
    </row>
    <row r="4724" spans="19:19" x14ac:dyDescent="0.25">
      <c r="S4724" s="1">
        <v>208</v>
      </c>
    </row>
    <row r="4725" spans="19:19" x14ac:dyDescent="0.25">
      <c r="S4725" s="1">
        <v>212</v>
      </c>
    </row>
    <row r="4726" spans="19:19" x14ac:dyDescent="0.25">
      <c r="S4726" s="1">
        <v>94</v>
      </c>
    </row>
    <row r="4727" spans="19:19" x14ac:dyDescent="0.25">
      <c r="S4727" s="1">
        <v>50</v>
      </c>
    </row>
    <row r="4728" spans="19:19" x14ac:dyDescent="0.25">
      <c r="S4728" s="1">
        <v>107</v>
      </c>
    </row>
    <row r="4729" spans="19:19" x14ac:dyDescent="0.25">
      <c r="S4729" s="1">
        <v>90</v>
      </c>
    </row>
    <row r="4730" spans="19:19" x14ac:dyDescent="0.25">
      <c r="S4730" s="1">
        <v>55</v>
      </c>
    </row>
    <row r="4731" spans="19:19" x14ac:dyDescent="0.25">
      <c r="S4731" s="1">
        <v>129</v>
      </c>
    </row>
    <row r="4732" spans="19:19" x14ac:dyDescent="0.25">
      <c r="S4732" s="1">
        <v>39</v>
      </c>
    </row>
    <row r="4733" spans="19:19" x14ac:dyDescent="0.25">
      <c r="S4733" s="1">
        <v>44</v>
      </c>
    </row>
    <row r="4734" spans="19:19" x14ac:dyDescent="0.25">
      <c r="S4734" s="1">
        <v>238</v>
      </c>
    </row>
    <row r="4735" spans="19:19" x14ac:dyDescent="0.25">
      <c r="S4735" s="1">
        <v>252</v>
      </c>
    </row>
    <row r="4736" spans="19:19" x14ac:dyDescent="0.25">
      <c r="S4736" s="1">
        <v>157</v>
      </c>
    </row>
    <row r="4737" spans="19:19" x14ac:dyDescent="0.25">
      <c r="S4737" s="1">
        <v>2</v>
      </c>
    </row>
    <row r="4738" spans="19:19" x14ac:dyDescent="0.25">
      <c r="S4738" s="1">
        <v>178</v>
      </c>
    </row>
    <row r="4739" spans="19:19" x14ac:dyDescent="0.25">
      <c r="S4739" s="1">
        <v>38</v>
      </c>
    </row>
    <row r="4740" spans="19:19" x14ac:dyDescent="0.25">
      <c r="S4740" s="1">
        <v>203</v>
      </c>
    </row>
    <row r="4741" spans="19:19" x14ac:dyDescent="0.25">
      <c r="S4741" s="1">
        <v>83</v>
      </c>
    </row>
    <row r="4742" spans="19:19" x14ac:dyDescent="0.25">
      <c r="S4742" s="1">
        <v>204</v>
      </c>
    </row>
    <row r="4743" spans="19:19" x14ac:dyDescent="0.25">
      <c r="S4743" s="1">
        <v>242</v>
      </c>
    </row>
    <row r="4744" spans="19:19" x14ac:dyDescent="0.25">
      <c r="S4744" s="1">
        <v>187</v>
      </c>
    </row>
    <row r="4745" spans="19:19" x14ac:dyDescent="0.25">
      <c r="S4745" s="1">
        <v>111</v>
      </c>
    </row>
    <row r="4746" spans="19:19" x14ac:dyDescent="0.25">
      <c r="S4746" s="1">
        <v>48</v>
      </c>
    </row>
    <row r="4747" spans="19:19" x14ac:dyDescent="0.25">
      <c r="S4747" s="1">
        <v>234</v>
      </c>
    </row>
    <row r="4748" spans="19:19" x14ac:dyDescent="0.25">
      <c r="S4748" s="1">
        <v>146</v>
      </c>
    </row>
    <row r="4749" spans="19:19" x14ac:dyDescent="0.25">
      <c r="S4749" s="1">
        <v>119</v>
      </c>
    </row>
    <row r="4750" spans="19:19" x14ac:dyDescent="0.25">
      <c r="S4750" s="1">
        <v>146</v>
      </c>
    </row>
    <row r="4751" spans="19:19" x14ac:dyDescent="0.25">
      <c r="S4751" s="1">
        <v>114</v>
      </c>
    </row>
    <row r="4752" spans="19:19" x14ac:dyDescent="0.25">
      <c r="S4752" s="1">
        <v>117</v>
      </c>
    </row>
    <row r="4753" spans="19:19" x14ac:dyDescent="0.25">
      <c r="S4753" s="1">
        <v>76</v>
      </c>
    </row>
    <row r="4754" spans="19:19" x14ac:dyDescent="0.25">
      <c r="S4754" s="1">
        <v>209</v>
      </c>
    </row>
    <row r="4755" spans="19:19" x14ac:dyDescent="0.25">
      <c r="S4755" s="1">
        <v>236</v>
      </c>
    </row>
    <row r="4756" spans="19:19" x14ac:dyDescent="0.25">
      <c r="S4756" s="1">
        <v>7</v>
      </c>
    </row>
    <row r="4757" spans="19:19" x14ac:dyDescent="0.25">
      <c r="S4757" s="1">
        <v>214</v>
      </c>
    </row>
    <row r="4758" spans="19:19" x14ac:dyDescent="0.25">
      <c r="S4758" s="1">
        <v>7</v>
      </c>
    </row>
    <row r="4759" spans="19:19" x14ac:dyDescent="0.25">
      <c r="S4759" s="1">
        <v>237</v>
      </c>
    </row>
    <row r="4760" spans="19:19" x14ac:dyDescent="0.25">
      <c r="S4760" s="1">
        <v>44</v>
      </c>
    </row>
    <row r="4761" spans="19:19" x14ac:dyDescent="0.25">
      <c r="S4761" s="1">
        <v>37</v>
      </c>
    </row>
    <row r="4762" spans="19:19" x14ac:dyDescent="0.25">
      <c r="S4762" s="1">
        <v>65</v>
      </c>
    </row>
    <row r="4763" spans="19:19" x14ac:dyDescent="0.25">
      <c r="S4763" s="1">
        <v>116</v>
      </c>
    </row>
    <row r="4764" spans="19:19" x14ac:dyDescent="0.25">
      <c r="S4764" s="1">
        <v>14</v>
      </c>
    </row>
    <row r="4765" spans="19:19" x14ac:dyDescent="0.25">
      <c r="S4765" s="1">
        <v>47</v>
      </c>
    </row>
    <row r="4766" spans="19:19" x14ac:dyDescent="0.25">
      <c r="S4766" s="1">
        <v>60</v>
      </c>
    </row>
    <row r="4767" spans="19:19" x14ac:dyDescent="0.25">
      <c r="S4767" s="1">
        <v>249</v>
      </c>
    </row>
    <row r="4768" spans="19:19" x14ac:dyDescent="0.25">
      <c r="S4768" s="1">
        <v>176</v>
      </c>
    </row>
    <row r="4769" spans="19:19" x14ac:dyDescent="0.25">
      <c r="S4769" s="1">
        <v>113</v>
      </c>
    </row>
    <row r="4770" spans="19:19" x14ac:dyDescent="0.25">
      <c r="S4770" s="1">
        <v>224</v>
      </c>
    </row>
    <row r="4771" spans="19:19" x14ac:dyDescent="0.25">
      <c r="S4771" s="1">
        <v>252</v>
      </c>
    </row>
    <row r="4772" spans="19:19" x14ac:dyDescent="0.25">
      <c r="S4772" s="1">
        <v>93</v>
      </c>
    </row>
    <row r="4773" spans="19:19" x14ac:dyDescent="0.25">
      <c r="S4773" s="1">
        <v>227</v>
      </c>
    </row>
    <row r="4774" spans="19:19" x14ac:dyDescent="0.25">
      <c r="S4774" s="1">
        <v>124</v>
      </c>
    </row>
    <row r="4775" spans="19:19" x14ac:dyDescent="0.25">
      <c r="S4775" s="1">
        <v>194</v>
      </c>
    </row>
    <row r="4776" spans="19:19" x14ac:dyDescent="0.25">
      <c r="S4776" s="1">
        <v>178</v>
      </c>
    </row>
    <row r="4777" spans="19:19" x14ac:dyDescent="0.25">
      <c r="S4777" s="1">
        <v>66</v>
      </c>
    </row>
    <row r="4778" spans="19:19" x14ac:dyDescent="0.25">
      <c r="S4778" s="1">
        <v>92</v>
      </c>
    </row>
    <row r="4779" spans="19:19" x14ac:dyDescent="0.25">
      <c r="S4779" s="1">
        <v>151</v>
      </c>
    </row>
    <row r="4780" spans="19:19" x14ac:dyDescent="0.25">
      <c r="S4780" s="1">
        <v>164</v>
      </c>
    </row>
    <row r="4781" spans="19:19" x14ac:dyDescent="0.25">
      <c r="S4781" s="1">
        <v>131</v>
      </c>
    </row>
    <row r="4782" spans="19:19" x14ac:dyDescent="0.25">
      <c r="S4782" s="1">
        <v>10</v>
      </c>
    </row>
    <row r="4783" spans="19:19" x14ac:dyDescent="0.25">
      <c r="S4783" s="1">
        <v>40</v>
      </c>
    </row>
    <row r="4784" spans="19:19" x14ac:dyDescent="0.25">
      <c r="S4784" s="1">
        <v>75</v>
      </c>
    </row>
    <row r="4785" spans="19:19" x14ac:dyDescent="0.25">
      <c r="S4785" s="1">
        <v>117</v>
      </c>
    </row>
    <row r="4786" spans="19:19" x14ac:dyDescent="0.25">
      <c r="S4786" s="1">
        <v>206</v>
      </c>
    </row>
    <row r="4787" spans="19:19" x14ac:dyDescent="0.25">
      <c r="S4787" s="1">
        <v>70</v>
      </c>
    </row>
    <row r="4788" spans="19:19" x14ac:dyDescent="0.25">
      <c r="S4788" s="1">
        <v>241</v>
      </c>
    </row>
    <row r="4789" spans="19:19" x14ac:dyDescent="0.25">
      <c r="S4789" s="1">
        <v>207</v>
      </c>
    </row>
    <row r="4790" spans="19:19" x14ac:dyDescent="0.25">
      <c r="S4790" s="1">
        <v>174</v>
      </c>
    </row>
    <row r="4791" spans="19:19" x14ac:dyDescent="0.25">
      <c r="S4791" s="1">
        <v>67</v>
      </c>
    </row>
    <row r="4792" spans="19:19" x14ac:dyDescent="0.25">
      <c r="S4792" s="1">
        <v>67</v>
      </c>
    </row>
    <row r="4793" spans="19:19" x14ac:dyDescent="0.25">
      <c r="S4793" s="1">
        <v>59</v>
      </c>
    </row>
    <row r="4794" spans="19:19" x14ac:dyDescent="0.25">
      <c r="S4794" s="1">
        <v>96</v>
      </c>
    </row>
    <row r="4795" spans="19:19" x14ac:dyDescent="0.25">
      <c r="S4795" s="1">
        <v>45</v>
      </c>
    </row>
    <row r="4796" spans="19:19" x14ac:dyDescent="0.25">
      <c r="S4796" s="1">
        <v>141</v>
      </c>
    </row>
    <row r="4797" spans="19:19" x14ac:dyDescent="0.25">
      <c r="S4797" s="1">
        <v>32</v>
      </c>
    </row>
    <row r="4798" spans="19:19" x14ac:dyDescent="0.25">
      <c r="S4798" s="1">
        <v>52</v>
      </c>
    </row>
    <row r="4799" spans="19:19" x14ac:dyDescent="0.25">
      <c r="S4799" s="1">
        <v>45</v>
      </c>
    </row>
    <row r="4800" spans="19:19" x14ac:dyDescent="0.25">
      <c r="S4800" s="1">
        <v>187</v>
      </c>
    </row>
    <row r="4801" spans="19:19" x14ac:dyDescent="0.25">
      <c r="S4801" s="1">
        <v>180</v>
      </c>
    </row>
    <row r="4802" spans="19:19" x14ac:dyDescent="0.25">
      <c r="S4802" s="1">
        <v>200</v>
      </c>
    </row>
    <row r="4803" spans="19:19" x14ac:dyDescent="0.25">
      <c r="S4803" s="1">
        <v>14</v>
      </c>
    </row>
    <row r="4804" spans="19:19" x14ac:dyDescent="0.25">
      <c r="S4804" s="1">
        <v>74</v>
      </c>
    </row>
    <row r="4805" spans="19:19" x14ac:dyDescent="0.25">
      <c r="S4805" s="1">
        <v>226</v>
      </c>
    </row>
    <row r="4806" spans="19:19" x14ac:dyDescent="0.25">
      <c r="S4806" s="1">
        <v>124</v>
      </c>
    </row>
    <row r="4807" spans="19:19" x14ac:dyDescent="0.25">
      <c r="S4807" s="1">
        <v>7</v>
      </c>
    </row>
    <row r="4808" spans="19:19" x14ac:dyDescent="0.25">
      <c r="S4808" s="1">
        <v>73</v>
      </c>
    </row>
    <row r="4809" spans="19:19" x14ac:dyDescent="0.25">
      <c r="S4809" s="1">
        <v>140</v>
      </c>
    </row>
    <row r="4810" spans="19:19" x14ac:dyDescent="0.25">
      <c r="S4810" s="1">
        <v>230</v>
      </c>
    </row>
    <row r="4811" spans="19:19" x14ac:dyDescent="0.25">
      <c r="S4811" s="1">
        <v>70</v>
      </c>
    </row>
    <row r="4812" spans="19:19" x14ac:dyDescent="0.25">
      <c r="S4812" s="1">
        <v>66</v>
      </c>
    </row>
    <row r="4813" spans="19:19" x14ac:dyDescent="0.25">
      <c r="S4813" s="1">
        <v>63</v>
      </c>
    </row>
    <row r="4814" spans="19:19" x14ac:dyDescent="0.25">
      <c r="S4814" s="1">
        <v>116</v>
      </c>
    </row>
    <row r="4815" spans="19:19" x14ac:dyDescent="0.25">
      <c r="S4815" s="1">
        <v>172</v>
      </c>
    </row>
    <row r="4816" spans="19:19" x14ac:dyDescent="0.25">
      <c r="S4816" s="1">
        <v>211</v>
      </c>
    </row>
    <row r="4817" spans="19:19" x14ac:dyDescent="0.25">
      <c r="S4817" s="1">
        <v>92</v>
      </c>
    </row>
    <row r="4818" spans="19:19" x14ac:dyDescent="0.25">
      <c r="S4818" s="1">
        <v>18</v>
      </c>
    </row>
    <row r="4819" spans="19:19" x14ac:dyDescent="0.25">
      <c r="S4819" s="1">
        <v>79</v>
      </c>
    </row>
    <row r="4820" spans="19:19" x14ac:dyDescent="0.25">
      <c r="S4820" s="1">
        <v>44</v>
      </c>
    </row>
    <row r="4821" spans="19:19" x14ac:dyDescent="0.25">
      <c r="S4821" s="1">
        <v>127</v>
      </c>
    </row>
    <row r="4822" spans="19:19" x14ac:dyDescent="0.25">
      <c r="S4822" s="1">
        <v>84</v>
      </c>
    </row>
    <row r="4823" spans="19:19" x14ac:dyDescent="0.25">
      <c r="S4823" s="1">
        <v>164</v>
      </c>
    </row>
    <row r="4824" spans="19:19" x14ac:dyDescent="0.25">
      <c r="S4824" s="1">
        <v>206</v>
      </c>
    </row>
    <row r="4825" spans="19:19" x14ac:dyDescent="0.25">
      <c r="S4825" s="1">
        <v>231</v>
      </c>
    </row>
    <row r="4826" spans="19:19" x14ac:dyDescent="0.25">
      <c r="S4826" s="1">
        <v>119</v>
      </c>
    </row>
    <row r="4827" spans="19:19" x14ac:dyDescent="0.25">
      <c r="S4827" s="1">
        <v>52</v>
      </c>
    </row>
    <row r="4828" spans="19:19" x14ac:dyDescent="0.25">
      <c r="S4828" s="1">
        <v>21</v>
      </c>
    </row>
    <row r="4829" spans="19:19" x14ac:dyDescent="0.25">
      <c r="S4829" s="1">
        <v>236</v>
      </c>
    </row>
    <row r="4830" spans="19:19" x14ac:dyDescent="0.25">
      <c r="S4830" s="1">
        <v>117</v>
      </c>
    </row>
    <row r="4831" spans="19:19" x14ac:dyDescent="0.25">
      <c r="S4831" s="1">
        <v>215</v>
      </c>
    </row>
    <row r="4832" spans="19:19" x14ac:dyDescent="0.25">
      <c r="S4832" s="1">
        <v>64</v>
      </c>
    </row>
    <row r="4833" spans="19:19" x14ac:dyDescent="0.25">
      <c r="S4833" s="1">
        <v>120</v>
      </c>
    </row>
    <row r="4834" spans="19:19" x14ac:dyDescent="0.25">
      <c r="S4834" s="1">
        <v>100</v>
      </c>
    </row>
    <row r="4835" spans="19:19" x14ac:dyDescent="0.25">
      <c r="S4835" s="1">
        <v>84</v>
      </c>
    </row>
    <row r="4836" spans="19:19" x14ac:dyDescent="0.25">
      <c r="S4836" s="1">
        <v>67</v>
      </c>
    </row>
    <row r="4837" spans="19:19" x14ac:dyDescent="0.25">
      <c r="S4837" s="1">
        <v>82</v>
      </c>
    </row>
    <row r="4838" spans="19:19" x14ac:dyDescent="0.25">
      <c r="S4838" s="1">
        <v>182</v>
      </c>
    </row>
    <row r="4839" spans="19:19" x14ac:dyDescent="0.25">
      <c r="S4839" s="1">
        <v>161</v>
      </c>
    </row>
    <row r="4840" spans="19:19" x14ac:dyDescent="0.25">
      <c r="S4840" s="1">
        <v>56</v>
      </c>
    </row>
    <row r="4841" spans="19:19" x14ac:dyDescent="0.25">
      <c r="S4841" s="1">
        <v>81</v>
      </c>
    </row>
    <row r="4842" spans="19:19" x14ac:dyDescent="0.25">
      <c r="S4842" s="1">
        <v>40</v>
      </c>
    </row>
    <row r="4843" spans="19:19" x14ac:dyDescent="0.25">
      <c r="S4843" s="1">
        <v>254</v>
      </c>
    </row>
    <row r="4844" spans="19:19" x14ac:dyDescent="0.25">
      <c r="S4844" s="1">
        <v>123</v>
      </c>
    </row>
    <row r="4845" spans="19:19" x14ac:dyDescent="0.25">
      <c r="S4845" s="1">
        <v>90</v>
      </c>
    </row>
    <row r="4846" spans="19:19" x14ac:dyDescent="0.25">
      <c r="S4846" s="1">
        <v>53</v>
      </c>
    </row>
    <row r="4847" spans="19:19" x14ac:dyDescent="0.25">
      <c r="S4847" s="1">
        <v>236</v>
      </c>
    </row>
    <row r="4848" spans="19:19" x14ac:dyDescent="0.25">
      <c r="S4848" s="1">
        <v>230</v>
      </c>
    </row>
    <row r="4849" spans="19:19" x14ac:dyDescent="0.25">
      <c r="S4849" s="1">
        <v>110</v>
      </c>
    </row>
    <row r="4850" spans="19:19" x14ac:dyDescent="0.25">
      <c r="S4850" s="1">
        <v>103</v>
      </c>
    </row>
    <row r="4851" spans="19:19" x14ac:dyDescent="0.25">
      <c r="S4851" s="1">
        <v>247</v>
      </c>
    </row>
    <row r="4852" spans="19:19" x14ac:dyDescent="0.25">
      <c r="S4852" s="1">
        <v>81</v>
      </c>
    </row>
    <row r="4853" spans="19:19" x14ac:dyDescent="0.25">
      <c r="S4853" s="1">
        <v>113</v>
      </c>
    </row>
    <row r="4854" spans="19:19" x14ac:dyDescent="0.25">
      <c r="S4854" s="1">
        <v>199</v>
      </c>
    </row>
    <row r="4855" spans="19:19" x14ac:dyDescent="0.25">
      <c r="S4855" s="1">
        <v>86</v>
      </c>
    </row>
    <row r="4856" spans="19:19" x14ac:dyDescent="0.25">
      <c r="S4856" s="1">
        <v>205</v>
      </c>
    </row>
    <row r="4857" spans="19:19" x14ac:dyDescent="0.25">
      <c r="S4857" s="1">
        <v>97</v>
      </c>
    </row>
    <row r="4858" spans="19:19" x14ac:dyDescent="0.25">
      <c r="S4858" s="1">
        <v>104</v>
      </c>
    </row>
    <row r="4859" spans="19:19" x14ac:dyDescent="0.25">
      <c r="S4859" s="1">
        <v>215</v>
      </c>
    </row>
    <row r="4860" spans="19:19" x14ac:dyDescent="0.25">
      <c r="S4860" s="1">
        <v>108</v>
      </c>
    </row>
    <row r="4861" spans="19:19" x14ac:dyDescent="0.25">
      <c r="S4861" s="1">
        <v>2</v>
      </c>
    </row>
    <row r="4862" spans="19:19" x14ac:dyDescent="0.25">
      <c r="S4862" s="1">
        <v>132</v>
      </c>
    </row>
    <row r="4863" spans="19:19" x14ac:dyDescent="0.25">
      <c r="S4863" s="1">
        <v>187</v>
      </c>
    </row>
    <row r="4864" spans="19:19" x14ac:dyDescent="0.25">
      <c r="S4864" s="1">
        <v>129</v>
      </c>
    </row>
    <row r="4865" spans="19:19" x14ac:dyDescent="0.25">
      <c r="S4865" s="1">
        <v>31</v>
      </c>
    </row>
    <row r="4866" spans="19:19" x14ac:dyDescent="0.25">
      <c r="S4866" s="1">
        <v>8</v>
      </c>
    </row>
    <row r="4867" spans="19:19" x14ac:dyDescent="0.25">
      <c r="S4867" s="1">
        <v>6</v>
      </c>
    </row>
    <row r="4868" spans="19:19" x14ac:dyDescent="0.25">
      <c r="S4868" s="1">
        <v>197</v>
      </c>
    </row>
    <row r="4869" spans="19:19" x14ac:dyDescent="0.25">
      <c r="S4869" s="1">
        <v>60</v>
      </c>
    </row>
    <row r="4870" spans="19:19" x14ac:dyDescent="0.25">
      <c r="S4870" s="1">
        <v>114</v>
      </c>
    </row>
    <row r="4871" spans="19:19" x14ac:dyDescent="0.25">
      <c r="S4871" s="1">
        <v>25</v>
      </c>
    </row>
    <row r="4872" spans="19:19" x14ac:dyDescent="0.25">
      <c r="S4872" s="1">
        <v>147</v>
      </c>
    </row>
    <row r="4873" spans="19:19" x14ac:dyDescent="0.25">
      <c r="S4873" s="1">
        <v>179</v>
      </c>
    </row>
    <row r="4874" spans="19:19" x14ac:dyDescent="0.25">
      <c r="S4874" s="1">
        <v>57</v>
      </c>
    </row>
    <row r="4875" spans="19:19" x14ac:dyDescent="0.25">
      <c r="S4875" s="1">
        <v>233</v>
      </c>
    </row>
    <row r="4876" spans="19:19" x14ac:dyDescent="0.25">
      <c r="S4876" s="1">
        <v>252</v>
      </c>
    </row>
    <row r="4877" spans="19:19" x14ac:dyDescent="0.25">
      <c r="S4877" s="1">
        <v>175</v>
      </c>
    </row>
    <row r="4878" spans="19:19" x14ac:dyDescent="0.25">
      <c r="S4878" s="1">
        <v>127</v>
      </c>
    </row>
    <row r="4879" spans="19:19" x14ac:dyDescent="0.25">
      <c r="S4879" s="1">
        <v>69</v>
      </c>
    </row>
    <row r="4880" spans="19:19" x14ac:dyDescent="0.25">
      <c r="S4880" s="1">
        <v>60</v>
      </c>
    </row>
    <row r="4881" spans="19:19" x14ac:dyDescent="0.25">
      <c r="S4881" s="1">
        <v>118</v>
      </c>
    </row>
    <row r="4882" spans="19:19" x14ac:dyDescent="0.25">
      <c r="S4882" s="1">
        <v>35</v>
      </c>
    </row>
    <row r="4883" spans="19:19" x14ac:dyDescent="0.25">
      <c r="S4883" s="1">
        <v>44</v>
      </c>
    </row>
    <row r="4884" spans="19:19" x14ac:dyDescent="0.25">
      <c r="S4884" s="1">
        <v>83</v>
      </c>
    </row>
    <row r="4885" spans="19:19" x14ac:dyDescent="0.25">
      <c r="S4885" s="1">
        <v>80</v>
      </c>
    </row>
    <row r="4886" spans="19:19" x14ac:dyDescent="0.25">
      <c r="S4886" s="1">
        <v>171</v>
      </c>
    </row>
    <row r="4887" spans="19:19" x14ac:dyDescent="0.25">
      <c r="S4887" s="1">
        <v>148</v>
      </c>
    </row>
    <row r="4888" spans="19:19" x14ac:dyDescent="0.25">
      <c r="S4888" s="1">
        <v>228</v>
      </c>
    </row>
    <row r="4889" spans="19:19" x14ac:dyDescent="0.25">
      <c r="S4889" s="1">
        <v>63</v>
      </c>
    </row>
    <row r="4890" spans="19:19" x14ac:dyDescent="0.25">
      <c r="S4890" s="1">
        <v>91</v>
      </c>
    </row>
    <row r="4891" spans="19:19" x14ac:dyDescent="0.25">
      <c r="S4891" s="1">
        <v>167</v>
      </c>
    </row>
    <row r="4892" spans="19:19" x14ac:dyDescent="0.25">
      <c r="S4892" s="1">
        <v>13</v>
      </c>
    </row>
    <row r="4893" spans="19:19" x14ac:dyDescent="0.25">
      <c r="S4893" s="1">
        <v>161</v>
      </c>
    </row>
    <row r="4894" spans="19:19" x14ac:dyDescent="0.25">
      <c r="S4894" s="1">
        <v>109</v>
      </c>
    </row>
    <row r="4895" spans="19:19" x14ac:dyDescent="0.25">
      <c r="S4895" s="1">
        <v>170</v>
      </c>
    </row>
    <row r="4896" spans="19:19" x14ac:dyDescent="0.25">
      <c r="S4896" s="1">
        <v>2</v>
      </c>
    </row>
    <row r="4897" spans="19:19" x14ac:dyDescent="0.25">
      <c r="S4897" s="1">
        <v>235</v>
      </c>
    </row>
    <row r="4898" spans="19:19" x14ac:dyDescent="0.25">
      <c r="S4898" s="1">
        <v>248</v>
      </c>
    </row>
    <row r="4899" spans="19:19" x14ac:dyDescent="0.25">
      <c r="S4899" s="1">
        <v>49</v>
      </c>
    </row>
    <row r="4900" spans="19:19" x14ac:dyDescent="0.25">
      <c r="S4900" s="1">
        <v>78</v>
      </c>
    </row>
    <row r="4901" spans="19:19" x14ac:dyDescent="0.25">
      <c r="S4901" s="1">
        <v>91</v>
      </c>
    </row>
    <row r="4902" spans="19:19" x14ac:dyDescent="0.25">
      <c r="S4902" s="1">
        <v>43</v>
      </c>
    </row>
    <row r="4903" spans="19:19" x14ac:dyDescent="0.25">
      <c r="S4903" s="1">
        <v>196</v>
      </c>
    </row>
    <row r="4904" spans="19:19" x14ac:dyDescent="0.25">
      <c r="S4904" s="1">
        <v>44</v>
      </c>
    </row>
    <row r="4905" spans="19:19" x14ac:dyDescent="0.25">
      <c r="S4905" s="1">
        <v>182</v>
      </c>
    </row>
    <row r="4906" spans="19:19" x14ac:dyDescent="0.25">
      <c r="S4906" s="1">
        <v>240</v>
      </c>
    </row>
    <row r="4907" spans="19:19" x14ac:dyDescent="0.25">
      <c r="S4907" s="1">
        <v>158</v>
      </c>
    </row>
    <row r="4908" spans="19:19" x14ac:dyDescent="0.25">
      <c r="S4908" s="1">
        <v>182</v>
      </c>
    </row>
    <row r="4909" spans="19:19" x14ac:dyDescent="0.25">
      <c r="S4909" s="1">
        <v>209</v>
      </c>
    </row>
    <row r="4910" spans="19:19" x14ac:dyDescent="0.25">
      <c r="S4910" s="1">
        <v>9</v>
      </c>
    </row>
    <row r="4911" spans="19:19" x14ac:dyDescent="0.25">
      <c r="S4911" s="1">
        <v>50</v>
      </c>
    </row>
    <row r="4912" spans="19:19" x14ac:dyDescent="0.25">
      <c r="S4912" s="1">
        <v>105</v>
      </c>
    </row>
    <row r="4913" spans="19:19" x14ac:dyDescent="0.25">
      <c r="S4913" s="1">
        <v>142</v>
      </c>
    </row>
    <row r="4914" spans="19:19" x14ac:dyDescent="0.25">
      <c r="S4914" s="1">
        <v>9</v>
      </c>
    </row>
    <row r="4915" spans="19:19" x14ac:dyDescent="0.25">
      <c r="S4915" s="1">
        <v>116</v>
      </c>
    </row>
    <row r="4916" spans="19:19" x14ac:dyDescent="0.25">
      <c r="S4916" s="1">
        <v>197</v>
      </c>
    </row>
    <row r="4917" spans="19:19" x14ac:dyDescent="0.25">
      <c r="S4917" s="1">
        <v>215</v>
      </c>
    </row>
    <row r="4918" spans="19:19" x14ac:dyDescent="0.25">
      <c r="S4918" s="1">
        <v>109</v>
      </c>
    </row>
    <row r="4919" spans="19:19" x14ac:dyDescent="0.25">
      <c r="S4919" s="1">
        <v>112</v>
      </c>
    </row>
    <row r="4920" spans="19:19" x14ac:dyDescent="0.25">
      <c r="S4920" s="1">
        <v>120</v>
      </c>
    </row>
    <row r="4921" spans="19:19" x14ac:dyDescent="0.25">
      <c r="S4921" s="1">
        <v>178</v>
      </c>
    </row>
    <row r="4922" spans="19:19" x14ac:dyDescent="0.25">
      <c r="S4922" s="1">
        <v>45</v>
      </c>
    </row>
    <row r="4923" spans="19:19" x14ac:dyDescent="0.25">
      <c r="S4923" s="1">
        <v>236</v>
      </c>
    </row>
    <row r="4924" spans="19:19" x14ac:dyDescent="0.25">
      <c r="S4924" s="1">
        <v>4</v>
      </c>
    </row>
    <row r="4925" spans="19:19" x14ac:dyDescent="0.25">
      <c r="S4925" s="1">
        <v>235</v>
      </c>
    </row>
    <row r="4926" spans="19:19" x14ac:dyDescent="0.25">
      <c r="S4926" s="1">
        <v>197</v>
      </c>
    </row>
    <row r="4927" spans="19:19" x14ac:dyDescent="0.25">
      <c r="S4927" s="1">
        <v>59</v>
      </c>
    </row>
    <row r="4928" spans="19:19" x14ac:dyDescent="0.25">
      <c r="S4928" s="1">
        <v>97</v>
      </c>
    </row>
    <row r="4929" spans="19:19" x14ac:dyDescent="0.25">
      <c r="S4929" s="1">
        <v>153</v>
      </c>
    </row>
    <row r="4930" spans="19:19" x14ac:dyDescent="0.25">
      <c r="S4930" s="1">
        <v>86</v>
      </c>
    </row>
    <row r="4931" spans="19:19" x14ac:dyDescent="0.25">
      <c r="S4931" s="1">
        <v>218</v>
      </c>
    </row>
    <row r="4932" spans="19:19" x14ac:dyDescent="0.25">
      <c r="S4932" s="1">
        <v>67</v>
      </c>
    </row>
    <row r="4933" spans="19:19" x14ac:dyDescent="0.25">
      <c r="S4933" s="1">
        <v>255</v>
      </c>
    </row>
    <row r="4934" spans="19:19" x14ac:dyDescent="0.25">
      <c r="S4934" s="1">
        <v>204</v>
      </c>
    </row>
    <row r="4935" spans="19:19" x14ac:dyDescent="0.25">
      <c r="S4935" s="1">
        <v>25</v>
      </c>
    </row>
    <row r="4936" spans="19:19" x14ac:dyDescent="0.25">
      <c r="S4936" s="1">
        <v>118</v>
      </c>
    </row>
    <row r="4937" spans="19:19" x14ac:dyDescent="0.25">
      <c r="S4937" s="1">
        <v>36</v>
      </c>
    </row>
    <row r="4938" spans="19:19" x14ac:dyDescent="0.25">
      <c r="S4938" s="1">
        <v>77</v>
      </c>
    </row>
    <row r="4939" spans="19:19" x14ac:dyDescent="0.25">
      <c r="S4939" s="1">
        <v>189</v>
      </c>
    </row>
    <row r="4940" spans="19:19" x14ac:dyDescent="0.25">
      <c r="S4940" s="1">
        <v>55</v>
      </c>
    </row>
    <row r="4941" spans="19:19" x14ac:dyDescent="0.25">
      <c r="S4941" s="1">
        <v>196</v>
      </c>
    </row>
    <row r="4942" spans="19:19" x14ac:dyDescent="0.25">
      <c r="S4942" s="1">
        <v>97</v>
      </c>
    </row>
    <row r="4943" spans="19:19" x14ac:dyDescent="0.25">
      <c r="S4943" s="1">
        <v>1</v>
      </c>
    </row>
    <row r="4944" spans="19:19" x14ac:dyDescent="0.25">
      <c r="S4944" s="1">
        <v>230</v>
      </c>
    </row>
    <row r="4945" spans="19:19" x14ac:dyDescent="0.25">
      <c r="S4945" s="1">
        <v>178</v>
      </c>
    </row>
    <row r="4946" spans="19:19" x14ac:dyDescent="0.25">
      <c r="S4946" s="1">
        <v>93</v>
      </c>
    </row>
    <row r="4947" spans="19:19" x14ac:dyDescent="0.25">
      <c r="S4947" s="1">
        <v>198</v>
      </c>
    </row>
    <row r="4948" spans="19:19" x14ac:dyDescent="0.25">
      <c r="S4948" s="1">
        <v>88</v>
      </c>
    </row>
    <row r="4949" spans="19:19" x14ac:dyDescent="0.25">
      <c r="S4949" s="1">
        <v>114</v>
      </c>
    </row>
    <row r="4950" spans="19:19" x14ac:dyDescent="0.25">
      <c r="S4950" s="1">
        <v>157</v>
      </c>
    </row>
    <row r="4951" spans="19:19" x14ac:dyDescent="0.25">
      <c r="S4951" s="1">
        <v>49</v>
      </c>
    </row>
    <row r="4952" spans="19:19" x14ac:dyDescent="0.25">
      <c r="S4952" s="1">
        <v>243</v>
      </c>
    </row>
    <row r="4953" spans="19:19" x14ac:dyDescent="0.25">
      <c r="S4953" s="1">
        <v>46</v>
      </c>
    </row>
    <row r="4954" spans="19:19" x14ac:dyDescent="0.25">
      <c r="S4954" s="1">
        <v>87</v>
      </c>
    </row>
    <row r="4955" spans="19:19" x14ac:dyDescent="0.25">
      <c r="S4955" s="1">
        <v>86</v>
      </c>
    </row>
    <row r="4956" spans="19:19" x14ac:dyDescent="0.25">
      <c r="S4956" s="1">
        <v>135</v>
      </c>
    </row>
    <row r="4957" spans="19:19" x14ac:dyDescent="0.25">
      <c r="S4957" s="1">
        <v>198</v>
      </c>
    </row>
    <row r="4958" spans="19:19" x14ac:dyDescent="0.25">
      <c r="S4958" s="1">
        <v>227</v>
      </c>
    </row>
    <row r="4959" spans="19:19" x14ac:dyDescent="0.25">
      <c r="S4959" s="1">
        <v>198</v>
      </c>
    </row>
    <row r="4960" spans="19:19" x14ac:dyDescent="0.25">
      <c r="S4960" s="1">
        <v>68</v>
      </c>
    </row>
    <row r="4961" spans="19:19" x14ac:dyDescent="0.25">
      <c r="S4961" s="1">
        <v>123</v>
      </c>
    </row>
    <row r="4962" spans="19:19" x14ac:dyDescent="0.25">
      <c r="S4962" s="1">
        <v>179</v>
      </c>
    </row>
    <row r="4963" spans="19:19" x14ac:dyDescent="0.25">
      <c r="S4963" s="1">
        <v>143</v>
      </c>
    </row>
    <row r="4964" spans="19:19" x14ac:dyDescent="0.25">
      <c r="S4964" s="1">
        <v>25</v>
      </c>
    </row>
    <row r="4965" spans="19:19" x14ac:dyDescent="0.25">
      <c r="S4965" s="1">
        <v>43</v>
      </c>
    </row>
    <row r="4966" spans="19:19" x14ac:dyDescent="0.25">
      <c r="S4966" s="1">
        <v>238</v>
      </c>
    </row>
    <row r="4967" spans="19:19" x14ac:dyDescent="0.25">
      <c r="S4967" s="1">
        <v>36</v>
      </c>
    </row>
    <row r="4968" spans="19:19" x14ac:dyDescent="0.25">
      <c r="S4968" s="1">
        <v>60</v>
      </c>
    </row>
    <row r="4969" spans="19:19" x14ac:dyDescent="0.25">
      <c r="S4969" s="1">
        <v>223</v>
      </c>
    </row>
    <row r="4970" spans="19:19" x14ac:dyDescent="0.25">
      <c r="S4970" s="1">
        <v>250</v>
      </c>
    </row>
    <row r="4971" spans="19:19" x14ac:dyDescent="0.25">
      <c r="S4971" s="1">
        <v>93</v>
      </c>
    </row>
    <row r="4972" spans="19:19" x14ac:dyDescent="0.25">
      <c r="S4972" s="1">
        <v>40</v>
      </c>
    </row>
    <row r="4973" spans="19:19" x14ac:dyDescent="0.25">
      <c r="S4973" s="1">
        <v>157</v>
      </c>
    </row>
    <row r="4974" spans="19:19" x14ac:dyDescent="0.25">
      <c r="S4974" s="1">
        <v>86</v>
      </c>
    </row>
    <row r="4975" spans="19:19" x14ac:dyDescent="0.25">
      <c r="S4975" s="1">
        <v>151</v>
      </c>
    </row>
    <row r="4976" spans="19:19" x14ac:dyDescent="0.25">
      <c r="S4976" s="1">
        <v>197</v>
      </c>
    </row>
    <row r="4977" spans="19:19" x14ac:dyDescent="0.25">
      <c r="S4977" s="1">
        <v>143</v>
      </c>
    </row>
    <row r="4978" spans="19:19" x14ac:dyDescent="0.25">
      <c r="S4978" s="1">
        <v>222</v>
      </c>
    </row>
    <row r="4979" spans="19:19" x14ac:dyDescent="0.25">
      <c r="S4979" s="1">
        <v>73</v>
      </c>
    </row>
    <row r="4980" spans="19:19" x14ac:dyDescent="0.25">
      <c r="S4980" s="1">
        <v>205</v>
      </c>
    </row>
    <row r="4981" spans="19:19" x14ac:dyDescent="0.25">
      <c r="S4981" s="1">
        <v>66</v>
      </c>
    </row>
    <row r="4982" spans="19:19" x14ac:dyDescent="0.25">
      <c r="S4982" s="1">
        <v>192</v>
      </c>
    </row>
    <row r="4983" spans="19:19" x14ac:dyDescent="0.25">
      <c r="S4983" s="1">
        <v>249</v>
      </c>
    </row>
    <row r="4984" spans="19:19" x14ac:dyDescent="0.25">
      <c r="S4984" s="1">
        <v>58</v>
      </c>
    </row>
    <row r="4985" spans="19:19" x14ac:dyDescent="0.25">
      <c r="S4985" s="1">
        <v>165</v>
      </c>
    </row>
    <row r="4986" spans="19:19" x14ac:dyDescent="0.25">
      <c r="S4986" s="1">
        <v>40</v>
      </c>
    </row>
    <row r="4987" spans="19:19" x14ac:dyDescent="0.25">
      <c r="S4987" s="1">
        <v>202</v>
      </c>
    </row>
    <row r="4988" spans="19:19" x14ac:dyDescent="0.25">
      <c r="S4988" s="1">
        <v>57</v>
      </c>
    </row>
    <row r="4989" spans="19:19" x14ac:dyDescent="0.25">
      <c r="S4989" s="1">
        <v>228</v>
      </c>
    </row>
    <row r="4990" spans="19:19" x14ac:dyDescent="0.25">
      <c r="S4990" s="1">
        <v>211</v>
      </c>
    </row>
    <row r="4991" spans="19:19" x14ac:dyDescent="0.25">
      <c r="S4991" s="1">
        <v>117</v>
      </c>
    </row>
    <row r="4992" spans="19:19" x14ac:dyDescent="0.25">
      <c r="S4992" s="1">
        <v>195</v>
      </c>
    </row>
    <row r="4993" spans="19:19" x14ac:dyDescent="0.25">
      <c r="S4993" s="1">
        <v>96</v>
      </c>
    </row>
    <row r="4994" spans="19:19" x14ac:dyDescent="0.25">
      <c r="S4994" s="1">
        <v>9</v>
      </c>
    </row>
    <row r="4995" spans="19:19" x14ac:dyDescent="0.25">
      <c r="S4995" s="1">
        <v>88</v>
      </c>
    </row>
    <row r="4996" spans="19:19" x14ac:dyDescent="0.25">
      <c r="S4996" s="1">
        <v>45</v>
      </c>
    </row>
    <row r="4997" spans="19:19" x14ac:dyDescent="0.25">
      <c r="S4997" s="1">
        <v>221</v>
      </c>
    </row>
    <row r="4998" spans="19:19" x14ac:dyDescent="0.25">
      <c r="S4998" s="1">
        <v>96</v>
      </c>
    </row>
    <row r="4999" spans="19:19" x14ac:dyDescent="0.25">
      <c r="S4999" s="1">
        <v>161</v>
      </c>
    </row>
    <row r="5000" spans="19:19" x14ac:dyDescent="0.25">
      <c r="S5000" s="1">
        <v>169</v>
      </c>
    </row>
    <row r="5001" spans="19:19" x14ac:dyDescent="0.25">
      <c r="S5001" s="1">
        <v>186</v>
      </c>
    </row>
    <row r="5002" spans="19:19" x14ac:dyDescent="0.25">
      <c r="S5002" s="1">
        <v>116</v>
      </c>
    </row>
    <row r="5003" spans="19:19" x14ac:dyDescent="0.25">
      <c r="S5003" s="1">
        <v>10</v>
      </c>
    </row>
    <row r="5004" spans="19:19" x14ac:dyDescent="0.25">
      <c r="S5004" s="1">
        <v>23</v>
      </c>
    </row>
    <row r="5005" spans="19:19" x14ac:dyDescent="0.25">
      <c r="S5005" s="1">
        <v>165</v>
      </c>
    </row>
    <row r="5006" spans="19:19" x14ac:dyDescent="0.25">
      <c r="S5006" s="1">
        <v>39</v>
      </c>
    </row>
    <row r="5007" spans="19:19" x14ac:dyDescent="0.25">
      <c r="S5007" s="1">
        <v>185</v>
      </c>
    </row>
    <row r="5008" spans="19:19" x14ac:dyDescent="0.25">
      <c r="S5008" s="1">
        <v>230</v>
      </c>
    </row>
    <row r="5009" spans="19:19" x14ac:dyDescent="0.25">
      <c r="S5009" s="1">
        <v>18</v>
      </c>
    </row>
    <row r="5010" spans="19:19" x14ac:dyDescent="0.25">
      <c r="S5010" s="1">
        <v>35</v>
      </c>
    </row>
    <row r="5011" spans="19:19" x14ac:dyDescent="0.25">
      <c r="S5011" s="1">
        <v>174</v>
      </c>
    </row>
    <row r="5012" spans="19:19" x14ac:dyDescent="0.25">
      <c r="S5012" s="1">
        <v>56</v>
      </c>
    </row>
    <row r="5013" spans="19:19" x14ac:dyDescent="0.25">
      <c r="S5013" s="1">
        <v>150</v>
      </c>
    </row>
    <row r="5014" spans="19:19" x14ac:dyDescent="0.25">
      <c r="S5014" s="1">
        <v>74</v>
      </c>
    </row>
    <row r="5015" spans="19:19" x14ac:dyDescent="0.25">
      <c r="S5015" s="1">
        <v>212</v>
      </c>
    </row>
    <row r="5016" spans="19:19" x14ac:dyDescent="0.25">
      <c r="S5016" s="1">
        <v>41</v>
      </c>
    </row>
    <row r="5017" spans="19:19" x14ac:dyDescent="0.25">
      <c r="S5017" s="1">
        <v>249</v>
      </c>
    </row>
    <row r="5018" spans="19:19" x14ac:dyDescent="0.25">
      <c r="S5018" s="1">
        <v>64</v>
      </c>
    </row>
    <row r="5019" spans="19:19" x14ac:dyDescent="0.25">
      <c r="S5019" s="1">
        <v>88</v>
      </c>
    </row>
    <row r="5020" spans="19:19" x14ac:dyDescent="0.25">
      <c r="S5020" s="1">
        <v>66</v>
      </c>
    </row>
    <row r="5021" spans="19:19" x14ac:dyDescent="0.25">
      <c r="S5021" s="1">
        <v>251</v>
      </c>
    </row>
    <row r="5022" spans="19:19" x14ac:dyDescent="0.25">
      <c r="S5022" s="1">
        <v>15</v>
      </c>
    </row>
    <row r="5023" spans="19:19" x14ac:dyDescent="0.25">
      <c r="S5023" s="1">
        <v>153</v>
      </c>
    </row>
    <row r="5024" spans="19:19" x14ac:dyDescent="0.25">
      <c r="S5024" s="1">
        <v>5</v>
      </c>
    </row>
    <row r="5025" spans="19:19" x14ac:dyDescent="0.25">
      <c r="S5025" s="1">
        <v>37</v>
      </c>
    </row>
    <row r="5026" spans="19:19" x14ac:dyDescent="0.25">
      <c r="S5026" s="1">
        <v>152</v>
      </c>
    </row>
    <row r="5027" spans="19:19" x14ac:dyDescent="0.25">
      <c r="S5027" s="1">
        <v>132</v>
      </c>
    </row>
    <row r="5028" spans="19:19" x14ac:dyDescent="0.25">
      <c r="S5028" s="1">
        <v>176</v>
      </c>
    </row>
    <row r="5029" spans="19:19" x14ac:dyDescent="0.25">
      <c r="S5029" s="1">
        <v>99</v>
      </c>
    </row>
    <row r="5030" spans="19:19" x14ac:dyDescent="0.25">
      <c r="S5030" s="1">
        <v>155</v>
      </c>
    </row>
    <row r="5031" spans="19:19" x14ac:dyDescent="0.25">
      <c r="S5031" s="1">
        <v>217</v>
      </c>
    </row>
    <row r="5032" spans="19:19" x14ac:dyDescent="0.25">
      <c r="S5032" s="1">
        <v>64</v>
      </c>
    </row>
    <row r="5033" spans="19:19" x14ac:dyDescent="0.25">
      <c r="S5033" s="1">
        <v>108</v>
      </c>
    </row>
    <row r="5034" spans="19:19" x14ac:dyDescent="0.25">
      <c r="S5034" s="1">
        <v>113</v>
      </c>
    </row>
    <row r="5035" spans="19:19" x14ac:dyDescent="0.25">
      <c r="S5035" s="1">
        <v>235</v>
      </c>
    </row>
    <row r="5036" spans="19:19" x14ac:dyDescent="0.25">
      <c r="S5036" s="1">
        <v>47</v>
      </c>
    </row>
    <row r="5037" spans="19:19" x14ac:dyDescent="0.25">
      <c r="S5037" s="1">
        <v>102</v>
      </c>
    </row>
    <row r="5038" spans="19:19" x14ac:dyDescent="0.25">
      <c r="S5038" s="1">
        <v>241</v>
      </c>
    </row>
    <row r="5039" spans="19:19" x14ac:dyDescent="0.25">
      <c r="S5039" s="1">
        <v>193</v>
      </c>
    </row>
    <row r="5040" spans="19:19" x14ac:dyDescent="0.25">
      <c r="S5040" s="1">
        <v>29</v>
      </c>
    </row>
    <row r="5041" spans="19:19" x14ac:dyDescent="0.25">
      <c r="S5041" s="1">
        <v>222</v>
      </c>
    </row>
    <row r="5042" spans="19:19" x14ac:dyDescent="0.25">
      <c r="S5042" s="1">
        <v>115</v>
      </c>
    </row>
    <row r="5043" spans="19:19" x14ac:dyDescent="0.25">
      <c r="S5043" s="1">
        <v>26</v>
      </c>
    </row>
    <row r="5044" spans="19:19" x14ac:dyDescent="0.25">
      <c r="S5044" s="1">
        <v>186</v>
      </c>
    </row>
    <row r="5045" spans="19:19" x14ac:dyDescent="0.25">
      <c r="S5045" s="1">
        <v>152</v>
      </c>
    </row>
    <row r="5046" spans="19:19" x14ac:dyDescent="0.25">
      <c r="S5046" s="1">
        <v>60</v>
      </c>
    </row>
    <row r="5047" spans="19:19" x14ac:dyDescent="0.25">
      <c r="S5047" s="1">
        <v>206</v>
      </c>
    </row>
    <row r="5048" spans="19:19" x14ac:dyDescent="0.25">
      <c r="S5048" s="1">
        <v>64</v>
      </c>
    </row>
    <row r="5049" spans="19:19" x14ac:dyDescent="0.25">
      <c r="S5049" s="1">
        <v>246</v>
      </c>
    </row>
    <row r="5050" spans="19:19" x14ac:dyDescent="0.25">
      <c r="S5050" s="1">
        <v>128</v>
      </c>
    </row>
    <row r="5051" spans="19:19" x14ac:dyDescent="0.25">
      <c r="S5051" s="1">
        <v>210</v>
      </c>
    </row>
    <row r="5052" spans="19:19" x14ac:dyDescent="0.25">
      <c r="S5052" s="1">
        <v>220</v>
      </c>
    </row>
    <row r="5053" spans="19:19" x14ac:dyDescent="0.25">
      <c r="S5053" s="1">
        <v>79</v>
      </c>
    </row>
    <row r="5054" spans="19:19" x14ac:dyDescent="0.25">
      <c r="S5054" s="1">
        <v>131</v>
      </c>
    </row>
    <row r="5055" spans="19:19" x14ac:dyDescent="0.25">
      <c r="S5055" s="1">
        <v>124</v>
      </c>
    </row>
    <row r="5056" spans="19:19" x14ac:dyDescent="0.25">
      <c r="S5056" s="1">
        <v>146</v>
      </c>
    </row>
    <row r="5057" spans="19:19" x14ac:dyDescent="0.25">
      <c r="S5057" s="1">
        <v>27</v>
      </c>
    </row>
    <row r="5058" spans="19:19" x14ac:dyDescent="0.25">
      <c r="S5058" s="1">
        <v>103</v>
      </c>
    </row>
    <row r="5059" spans="19:19" x14ac:dyDescent="0.25">
      <c r="S5059" s="1">
        <v>184</v>
      </c>
    </row>
    <row r="5060" spans="19:19" x14ac:dyDescent="0.25">
      <c r="S5060" s="1">
        <v>197</v>
      </c>
    </row>
    <row r="5061" spans="19:19" x14ac:dyDescent="0.25">
      <c r="S5061" s="1">
        <v>42</v>
      </c>
    </row>
    <row r="5062" spans="19:19" x14ac:dyDescent="0.25">
      <c r="S5062" s="1">
        <v>171</v>
      </c>
    </row>
    <row r="5063" spans="19:19" x14ac:dyDescent="0.25">
      <c r="S5063" s="1">
        <v>104</v>
      </c>
    </row>
    <row r="5064" spans="19:19" x14ac:dyDescent="0.25">
      <c r="S5064" s="1">
        <v>54</v>
      </c>
    </row>
    <row r="5065" spans="19:19" x14ac:dyDescent="0.25">
      <c r="S5065" s="1">
        <v>163</v>
      </c>
    </row>
    <row r="5066" spans="19:19" x14ac:dyDescent="0.25">
      <c r="S5066" s="1">
        <v>104</v>
      </c>
    </row>
    <row r="5067" spans="19:19" x14ac:dyDescent="0.25">
      <c r="S5067" s="1">
        <v>161</v>
      </c>
    </row>
    <row r="5068" spans="19:19" x14ac:dyDescent="0.25">
      <c r="S5068" s="1">
        <v>144</v>
      </c>
    </row>
    <row r="5069" spans="19:19" x14ac:dyDescent="0.25">
      <c r="S5069" s="1">
        <v>254</v>
      </c>
    </row>
    <row r="5070" spans="19:19" x14ac:dyDescent="0.25">
      <c r="S5070" s="1">
        <v>5</v>
      </c>
    </row>
    <row r="5071" spans="19:19" x14ac:dyDescent="0.25">
      <c r="S5071" s="1">
        <v>229</v>
      </c>
    </row>
    <row r="5072" spans="19:19" x14ac:dyDescent="0.25">
      <c r="S5072" s="1">
        <v>240</v>
      </c>
    </row>
    <row r="5073" spans="19:19" x14ac:dyDescent="0.25">
      <c r="S5073" s="1">
        <v>18</v>
      </c>
    </row>
    <row r="5074" spans="19:19" x14ac:dyDescent="0.25">
      <c r="S5074" s="1">
        <v>62</v>
      </c>
    </row>
    <row r="5075" spans="19:19" x14ac:dyDescent="0.25">
      <c r="S5075" s="1">
        <v>159</v>
      </c>
    </row>
    <row r="5076" spans="19:19" x14ac:dyDescent="0.25">
      <c r="S5076" s="1">
        <v>226</v>
      </c>
    </row>
    <row r="5077" spans="19:19" x14ac:dyDescent="0.25">
      <c r="S5077" s="1">
        <v>171</v>
      </c>
    </row>
    <row r="5078" spans="19:19" x14ac:dyDescent="0.25">
      <c r="S5078" s="1">
        <v>108</v>
      </c>
    </row>
    <row r="5079" spans="19:19" x14ac:dyDescent="0.25">
      <c r="S5079" s="1">
        <v>226</v>
      </c>
    </row>
    <row r="5080" spans="19:19" x14ac:dyDescent="0.25">
      <c r="S5080" s="1">
        <v>49</v>
      </c>
    </row>
    <row r="5081" spans="19:19" x14ac:dyDescent="0.25">
      <c r="S5081" s="1">
        <v>13</v>
      </c>
    </row>
    <row r="5082" spans="19:19" x14ac:dyDescent="0.25">
      <c r="S5082" s="1">
        <v>97</v>
      </c>
    </row>
    <row r="5083" spans="19:19" x14ac:dyDescent="0.25">
      <c r="S5083" s="1">
        <v>182</v>
      </c>
    </row>
    <row r="5084" spans="19:19" x14ac:dyDescent="0.25">
      <c r="S5084" s="1">
        <v>54</v>
      </c>
    </row>
    <row r="5085" spans="19:19" x14ac:dyDescent="0.25">
      <c r="S5085" s="1">
        <v>243</v>
      </c>
    </row>
    <row r="5086" spans="19:19" x14ac:dyDescent="0.25">
      <c r="S5086" s="1">
        <v>182</v>
      </c>
    </row>
    <row r="5087" spans="19:19" x14ac:dyDescent="0.25">
      <c r="S5087" s="1">
        <v>209</v>
      </c>
    </row>
    <row r="5088" spans="19:19" x14ac:dyDescent="0.25">
      <c r="S5088" s="1">
        <v>240</v>
      </c>
    </row>
    <row r="5089" spans="19:19" x14ac:dyDescent="0.25">
      <c r="S5089" s="1">
        <v>150</v>
      </c>
    </row>
    <row r="5090" spans="19:19" x14ac:dyDescent="0.25">
      <c r="S5090" s="1">
        <v>58</v>
      </c>
    </row>
    <row r="5091" spans="19:19" x14ac:dyDescent="0.25">
      <c r="S5091" s="1">
        <v>177</v>
      </c>
    </row>
    <row r="5092" spans="19:19" x14ac:dyDescent="0.25">
      <c r="S5092" s="1">
        <v>111</v>
      </c>
    </row>
    <row r="5093" spans="19:19" x14ac:dyDescent="0.25">
      <c r="S5093" s="1">
        <v>117</v>
      </c>
    </row>
    <row r="5094" spans="19:19" x14ac:dyDescent="0.25">
      <c r="S5094" s="1">
        <v>132</v>
      </c>
    </row>
    <row r="5095" spans="19:19" x14ac:dyDescent="0.25">
      <c r="S5095" s="1">
        <v>56</v>
      </c>
    </row>
    <row r="5096" spans="19:19" x14ac:dyDescent="0.25">
      <c r="S5096" s="1">
        <v>204</v>
      </c>
    </row>
    <row r="5097" spans="19:19" x14ac:dyDescent="0.25">
      <c r="S5097" s="1">
        <v>208</v>
      </c>
    </row>
    <row r="5098" spans="19:19" x14ac:dyDescent="0.25">
      <c r="S5098" s="1">
        <v>147</v>
      </c>
    </row>
    <row r="5099" spans="19:19" x14ac:dyDescent="0.25">
      <c r="S5099" s="1">
        <v>201</v>
      </c>
    </row>
    <row r="5100" spans="19:19" x14ac:dyDescent="0.25">
      <c r="S5100" s="1">
        <v>206</v>
      </c>
    </row>
    <row r="5101" spans="19:19" x14ac:dyDescent="0.25">
      <c r="S5101" s="1">
        <v>133</v>
      </c>
    </row>
    <row r="5102" spans="19:19" x14ac:dyDescent="0.25">
      <c r="S5102" s="1">
        <v>60</v>
      </c>
    </row>
    <row r="5103" spans="19:19" x14ac:dyDescent="0.25">
      <c r="S5103" s="1">
        <v>250</v>
      </c>
    </row>
    <row r="5104" spans="19:19" x14ac:dyDescent="0.25">
      <c r="S5104" s="1">
        <v>52</v>
      </c>
    </row>
    <row r="5105" spans="19:19" x14ac:dyDescent="0.25">
      <c r="S5105" s="1">
        <v>126</v>
      </c>
    </row>
    <row r="5106" spans="19:19" x14ac:dyDescent="0.25">
      <c r="S5106" s="1">
        <v>12</v>
      </c>
    </row>
    <row r="5107" spans="19:19" x14ac:dyDescent="0.25">
      <c r="S5107" s="1">
        <v>231</v>
      </c>
    </row>
    <row r="5108" spans="19:19" x14ac:dyDescent="0.25">
      <c r="S5108" s="1">
        <v>97</v>
      </c>
    </row>
    <row r="5109" spans="19:19" x14ac:dyDescent="0.25">
      <c r="S5109" s="1">
        <v>14</v>
      </c>
    </row>
    <row r="5110" spans="19:19" x14ac:dyDescent="0.25">
      <c r="S5110" s="1">
        <v>85</v>
      </c>
    </row>
    <row r="5111" spans="19:19" x14ac:dyDescent="0.25">
      <c r="S5111" s="1">
        <v>79</v>
      </c>
    </row>
    <row r="5112" spans="19:19" x14ac:dyDescent="0.25">
      <c r="S5112" s="1">
        <v>173</v>
      </c>
    </row>
    <row r="5113" spans="19:19" x14ac:dyDescent="0.25">
      <c r="S5113" s="1">
        <v>138</v>
      </c>
    </row>
    <row r="5114" spans="19:19" x14ac:dyDescent="0.25">
      <c r="S5114" s="1">
        <v>7</v>
      </c>
    </row>
    <row r="5115" spans="19:19" x14ac:dyDescent="0.25">
      <c r="S5115" s="1">
        <v>188</v>
      </c>
    </row>
    <row r="5116" spans="19:19" x14ac:dyDescent="0.25">
      <c r="S5116" s="1">
        <v>124</v>
      </c>
    </row>
    <row r="5117" spans="19:19" x14ac:dyDescent="0.25">
      <c r="S5117" s="1">
        <v>14</v>
      </c>
    </row>
    <row r="5118" spans="19:19" x14ac:dyDescent="0.25">
      <c r="S5118" s="1">
        <v>51</v>
      </c>
    </row>
    <row r="5119" spans="19:19" x14ac:dyDescent="0.25">
      <c r="S5119" s="1">
        <v>78</v>
      </c>
    </row>
    <row r="5120" spans="19:19" x14ac:dyDescent="0.25">
      <c r="S5120" s="1">
        <v>13</v>
      </c>
    </row>
    <row r="5121" spans="19:19" x14ac:dyDescent="0.25">
      <c r="S5121" s="1">
        <v>180</v>
      </c>
    </row>
    <row r="5122" spans="19:19" x14ac:dyDescent="0.25">
      <c r="S5122" s="1">
        <v>246</v>
      </c>
    </row>
    <row r="5123" spans="19:19" x14ac:dyDescent="0.25">
      <c r="S5123" s="1">
        <v>236</v>
      </c>
    </row>
    <row r="5124" spans="19:19" x14ac:dyDescent="0.25">
      <c r="S5124" s="1">
        <v>154</v>
      </c>
    </row>
    <row r="5125" spans="19:19" x14ac:dyDescent="0.25">
      <c r="S5125" s="1">
        <v>151</v>
      </c>
    </row>
    <row r="5126" spans="19:19" x14ac:dyDescent="0.25">
      <c r="S5126" s="1">
        <v>38</v>
      </c>
    </row>
    <row r="5127" spans="19:19" x14ac:dyDescent="0.25">
      <c r="S5127" s="1">
        <v>218</v>
      </c>
    </row>
    <row r="5128" spans="19:19" x14ac:dyDescent="0.25">
      <c r="S5128" s="1">
        <v>94</v>
      </c>
    </row>
    <row r="5129" spans="19:19" x14ac:dyDescent="0.25">
      <c r="S5129" s="1">
        <v>75</v>
      </c>
    </row>
    <row r="5130" spans="19:19" x14ac:dyDescent="0.25">
      <c r="S5130" s="1">
        <v>10</v>
      </c>
    </row>
    <row r="5131" spans="19:19" x14ac:dyDescent="0.25">
      <c r="S5131" s="1">
        <v>174</v>
      </c>
    </row>
    <row r="5132" spans="19:19" x14ac:dyDescent="0.25">
      <c r="S5132" s="1">
        <v>215</v>
      </c>
    </row>
    <row r="5133" spans="19:19" x14ac:dyDescent="0.25">
      <c r="S5133" s="1">
        <v>165</v>
      </c>
    </row>
    <row r="5134" spans="19:19" x14ac:dyDescent="0.25">
      <c r="S5134" s="1">
        <v>247</v>
      </c>
    </row>
    <row r="5135" spans="19:19" x14ac:dyDescent="0.25">
      <c r="S5135" s="1">
        <v>96</v>
      </c>
    </row>
    <row r="5136" spans="19:19" x14ac:dyDescent="0.25">
      <c r="S5136" s="1">
        <v>188</v>
      </c>
    </row>
    <row r="5137" spans="19:19" x14ac:dyDescent="0.25">
      <c r="S5137" s="1">
        <v>28</v>
      </c>
    </row>
    <row r="5138" spans="19:19" x14ac:dyDescent="0.25">
      <c r="S5138" s="1">
        <v>213</v>
      </c>
    </row>
    <row r="5139" spans="19:19" x14ac:dyDescent="0.25">
      <c r="S5139" s="1">
        <v>9</v>
      </c>
    </row>
    <row r="5140" spans="19:19" x14ac:dyDescent="0.25">
      <c r="S5140" s="1">
        <v>2</v>
      </c>
    </row>
    <row r="5141" spans="19:19" x14ac:dyDescent="0.25">
      <c r="S5141" s="1">
        <v>3</v>
      </c>
    </row>
    <row r="5142" spans="19:19" x14ac:dyDescent="0.25">
      <c r="S5142" s="1">
        <v>51</v>
      </c>
    </row>
    <row r="5143" spans="19:19" x14ac:dyDescent="0.25">
      <c r="S5143" s="1">
        <v>89</v>
      </c>
    </row>
    <row r="5144" spans="19:19" x14ac:dyDescent="0.25">
      <c r="S5144" s="1">
        <v>13</v>
      </c>
    </row>
    <row r="5145" spans="19:19" x14ac:dyDescent="0.25">
      <c r="S5145" s="1">
        <v>27</v>
      </c>
    </row>
    <row r="5146" spans="19:19" x14ac:dyDescent="0.25">
      <c r="S5146" s="1">
        <v>139</v>
      </c>
    </row>
    <row r="5147" spans="19:19" x14ac:dyDescent="0.25">
      <c r="S5147" s="1">
        <v>148</v>
      </c>
    </row>
    <row r="5148" spans="19:19" x14ac:dyDescent="0.25">
      <c r="S5148" s="1">
        <v>176</v>
      </c>
    </row>
    <row r="5149" spans="19:19" x14ac:dyDescent="0.25">
      <c r="S5149" s="1">
        <v>180</v>
      </c>
    </row>
    <row r="5150" spans="19:19" x14ac:dyDescent="0.25">
      <c r="S5150" s="1">
        <v>171</v>
      </c>
    </row>
    <row r="5151" spans="19:19" x14ac:dyDescent="0.25">
      <c r="S5151" s="1">
        <v>152</v>
      </c>
    </row>
    <row r="5152" spans="19:19" x14ac:dyDescent="0.25">
      <c r="S5152" s="1">
        <v>110</v>
      </c>
    </row>
    <row r="5153" spans="19:19" x14ac:dyDescent="0.25">
      <c r="S5153" s="1">
        <v>140</v>
      </c>
    </row>
    <row r="5154" spans="19:19" x14ac:dyDescent="0.25">
      <c r="S5154" s="1">
        <v>195</v>
      </c>
    </row>
    <row r="5155" spans="19:19" x14ac:dyDescent="0.25">
      <c r="S5155" s="1">
        <v>33</v>
      </c>
    </row>
    <row r="5156" spans="19:19" x14ac:dyDescent="0.25">
      <c r="S5156" s="1">
        <v>189</v>
      </c>
    </row>
    <row r="5157" spans="19:19" x14ac:dyDescent="0.25">
      <c r="S5157" s="1">
        <v>40</v>
      </c>
    </row>
    <row r="5158" spans="19:19" x14ac:dyDescent="0.25">
      <c r="S5158" s="1">
        <v>50</v>
      </c>
    </row>
    <row r="5159" spans="19:19" x14ac:dyDescent="0.25">
      <c r="S5159" s="1">
        <v>171</v>
      </c>
    </row>
    <row r="5160" spans="19:19" x14ac:dyDescent="0.25">
      <c r="S5160" s="1">
        <v>117</v>
      </c>
    </row>
    <row r="5161" spans="19:19" x14ac:dyDescent="0.25">
      <c r="S5161" s="1">
        <v>113</v>
      </c>
    </row>
    <row r="5162" spans="19:19" x14ac:dyDescent="0.25">
      <c r="S5162" s="1">
        <v>77</v>
      </c>
    </row>
    <row r="5163" spans="19:19" x14ac:dyDescent="0.25">
      <c r="S5163" s="1">
        <v>167</v>
      </c>
    </row>
    <row r="5164" spans="19:19" x14ac:dyDescent="0.25">
      <c r="S5164" s="1">
        <v>92</v>
      </c>
    </row>
    <row r="5165" spans="19:19" x14ac:dyDescent="0.25">
      <c r="S5165" s="1">
        <v>202</v>
      </c>
    </row>
    <row r="5166" spans="19:19" x14ac:dyDescent="0.25">
      <c r="S5166" s="1">
        <v>33</v>
      </c>
    </row>
    <row r="5167" spans="19:19" x14ac:dyDescent="0.25">
      <c r="S5167" s="1">
        <v>239</v>
      </c>
    </row>
    <row r="5168" spans="19:19" x14ac:dyDescent="0.25">
      <c r="S5168" s="1">
        <v>19</v>
      </c>
    </row>
    <row r="5169" spans="19:19" x14ac:dyDescent="0.25">
      <c r="S5169" s="1">
        <v>254</v>
      </c>
    </row>
    <row r="5170" spans="19:19" x14ac:dyDescent="0.25">
      <c r="S5170" s="1">
        <v>207</v>
      </c>
    </row>
    <row r="5171" spans="19:19" x14ac:dyDescent="0.25">
      <c r="S5171" s="1">
        <v>236</v>
      </c>
    </row>
    <row r="5172" spans="19:19" x14ac:dyDescent="0.25">
      <c r="S5172" s="1">
        <v>110</v>
      </c>
    </row>
    <row r="5173" spans="19:19" x14ac:dyDescent="0.25">
      <c r="S5173" s="1">
        <v>52</v>
      </c>
    </row>
    <row r="5174" spans="19:19" x14ac:dyDescent="0.25">
      <c r="S5174" s="1">
        <v>45</v>
      </c>
    </row>
    <row r="5175" spans="19:19" x14ac:dyDescent="0.25">
      <c r="S5175" s="1">
        <v>114</v>
      </c>
    </row>
    <row r="5176" spans="19:19" x14ac:dyDescent="0.25">
      <c r="S5176" s="1">
        <v>138</v>
      </c>
    </row>
    <row r="5177" spans="19:19" x14ac:dyDescent="0.25">
      <c r="S5177" s="1">
        <v>100</v>
      </c>
    </row>
    <row r="5178" spans="19:19" x14ac:dyDescent="0.25">
      <c r="S5178" s="1">
        <v>43</v>
      </c>
    </row>
    <row r="5179" spans="19:19" x14ac:dyDescent="0.25">
      <c r="S5179" s="1">
        <v>73</v>
      </c>
    </row>
    <row r="5180" spans="19:19" x14ac:dyDescent="0.25">
      <c r="S5180" s="1">
        <v>154</v>
      </c>
    </row>
    <row r="5181" spans="19:19" x14ac:dyDescent="0.25">
      <c r="S5181" s="1">
        <v>122</v>
      </c>
    </row>
    <row r="5182" spans="19:19" x14ac:dyDescent="0.25">
      <c r="S5182" s="1">
        <v>133</v>
      </c>
    </row>
    <row r="5183" spans="19:19" x14ac:dyDescent="0.25">
      <c r="S5183" s="1">
        <v>127</v>
      </c>
    </row>
    <row r="5184" spans="19:19" x14ac:dyDescent="0.25">
      <c r="S5184" s="1">
        <v>86</v>
      </c>
    </row>
    <row r="5185" spans="19:19" x14ac:dyDescent="0.25">
      <c r="S5185" s="1">
        <v>49</v>
      </c>
    </row>
    <row r="5186" spans="19:19" x14ac:dyDescent="0.25">
      <c r="S5186" s="1">
        <v>221</v>
      </c>
    </row>
    <row r="5187" spans="19:19" x14ac:dyDescent="0.25">
      <c r="S5187" s="1">
        <v>148</v>
      </c>
    </row>
    <row r="5188" spans="19:19" x14ac:dyDescent="0.25">
      <c r="S5188" s="1">
        <v>242</v>
      </c>
    </row>
    <row r="5189" spans="19:19" x14ac:dyDescent="0.25">
      <c r="S5189" s="1">
        <v>177</v>
      </c>
    </row>
    <row r="5190" spans="19:19" x14ac:dyDescent="0.25">
      <c r="S5190" s="1">
        <v>82</v>
      </c>
    </row>
    <row r="5191" spans="19:19" x14ac:dyDescent="0.25">
      <c r="S5191" s="1">
        <v>160</v>
      </c>
    </row>
    <row r="5192" spans="19:19" x14ac:dyDescent="0.25">
      <c r="S5192" s="1">
        <v>201</v>
      </c>
    </row>
    <row r="5193" spans="19:19" x14ac:dyDescent="0.25">
      <c r="S5193" s="1">
        <v>226</v>
      </c>
    </row>
    <row r="5194" spans="19:19" x14ac:dyDescent="0.25">
      <c r="S5194" s="1">
        <v>76</v>
      </c>
    </row>
    <row r="5195" spans="19:19" x14ac:dyDescent="0.25">
      <c r="S5195" s="1">
        <v>41</v>
      </c>
    </row>
    <row r="5196" spans="19:19" x14ac:dyDescent="0.25">
      <c r="S5196" s="1">
        <v>207</v>
      </c>
    </row>
    <row r="5197" spans="19:19" x14ac:dyDescent="0.25">
      <c r="S5197" s="1">
        <v>26</v>
      </c>
    </row>
    <row r="5198" spans="19:19" x14ac:dyDescent="0.25">
      <c r="S5198" s="1">
        <v>5</v>
      </c>
    </row>
    <row r="5199" spans="19:19" x14ac:dyDescent="0.25">
      <c r="S5199" s="1">
        <v>78</v>
      </c>
    </row>
    <row r="5200" spans="19:19" x14ac:dyDescent="0.25">
      <c r="S5200" s="1">
        <v>62</v>
      </c>
    </row>
    <row r="5201" spans="19:19" x14ac:dyDescent="0.25">
      <c r="S5201" s="1">
        <v>211</v>
      </c>
    </row>
    <row r="5202" spans="19:19" x14ac:dyDescent="0.25">
      <c r="S5202" s="1">
        <v>45</v>
      </c>
    </row>
    <row r="5203" spans="19:19" x14ac:dyDescent="0.25">
      <c r="S5203" s="1">
        <v>20</v>
      </c>
    </row>
    <row r="5204" spans="19:19" x14ac:dyDescent="0.25">
      <c r="S5204" s="1">
        <v>91</v>
      </c>
    </row>
    <row r="5205" spans="19:19" x14ac:dyDescent="0.25">
      <c r="S5205" s="1">
        <v>56</v>
      </c>
    </row>
    <row r="5206" spans="19:19" x14ac:dyDescent="0.25">
      <c r="S5206" s="1">
        <v>70</v>
      </c>
    </row>
    <row r="5207" spans="19:19" x14ac:dyDescent="0.25">
      <c r="S5207" s="1">
        <v>14</v>
      </c>
    </row>
    <row r="5208" spans="19:19" x14ac:dyDescent="0.25">
      <c r="S5208" s="1">
        <v>183</v>
      </c>
    </row>
    <row r="5209" spans="19:19" x14ac:dyDescent="0.25">
      <c r="S5209" s="1">
        <v>120</v>
      </c>
    </row>
    <row r="5210" spans="19:19" x14ac:dyDescent="0.25">
      <c r="S5210" s="1">
        <v>128</v>
      </c>
    </row>
    <row r="5211" spans="19:19" x14ac:dyDescent="0.25">
      <c r="S5211" s="1">
        <v>197</v>
      </c>
    </row>
    <row r="5212" spans="19:19" x14ac:dyDescent="0.25">
      <c r="S5212" s="1">
        <v>60</v>
      </c>
    </row>
    <row r="5213" spans="19:19" x14ac:dyDescent="0.25">
      <c r="S5213" s="1">
        <v>250</v>
      </c>
    </row>
    <row r="5214" spans="19:19" x14ac:dyDescent="0.25">
      <c r="S5214" s="1">
        <v>126</v>
      </c>
    </row>
    <row r="5215" spans="19:19" x14ac:dyDescent="0.25">
      <c r="S5215" s="1">
        <v>244</v>
      </c>
    </row>
    <row r="5216" spans="19:19" x14ac:dyDescent="0.25">
      <c r="S5216" s="1">
        <v>58</v>
      </c>
    </row>
    <row r="5217" spans="19:19" x14ac:dyDescent="0.25">
      <c r="S5217" s="1">
        <v>147</v>
      </c>
    </row>
    <row r="5218" spans="19:19" x14ac:dyDescent="0.25">
      <c r="S5218" s="1">
        <v>33</v>
      </c>
    </row>
    <row r="5219" spans="19:19" x14ac:dyDescent="0.25">
      <c r="S5219" s="1">
        <v>169</v>
      </c>
    </row>
    <row r="5220" spans="19:19" x14ac:dyDescent="0.25">
      <c r="S5220" s="1">
        <v>127</v>
      </c>
    </row>
    <row r="5221" spans="19:19" x14ac:dyDescent="0.25">
      <c r="S5221" s="1">
        <v>184</v>
      </c>
    </row>
    <row r="5222" spans="19:19" x14ac:dyDescent="0.25">
      <c r="S5222" s="1">
        <v>130</v>
      </c>
    </row>
    <row r="5223" spans="19:19" x14ac:dyDescent="0.25">
      <c r="S5223" s="1">
        <v>34</v>
      </c>
    </row>
    <row r="5224" spans="19:19" x14ac:dyDescent="0.25">
      <c r="S5224" s="1">
        <v>213</v>
      </c>
    </row>
    <row r="5225" spans="19:19" x14ac:dyDescent="0.25">
      <c r="S5225" s="1">
        <v>78</v>
      </c>
    </row>
    <row r="5226" spans="19:19" x14ac:dyDescent="0.25">
      <c r="S5226" s="1">
        <v>80</v>
      </c>
    </row>
    <row r="5227" spans="19:19" x14ac:dyDescent="0.25">
      <c r="S5227" s="1">
        <v>62</v>
      </c>
    </row>
    <row r="5228" spans="19:19" x14ac:dyDescent="0.25">
      <c r="S5228" s="1">
        <v>127</v>
      </c>
    </row>
    <row r="5229" spans="19:19" x14ac:dyDescent="0.25">
      <c r="S5229" s="1">
        <v>60</v>
      </c>
    </row>
    <row r="5230" spans="19:19" x14ac:dyDescent="0.25">
      <c r="S5230" s="1">
        <v>208</v>
      </c>
    </row>
    <row r="5231" spans="19:19" x14ac:dyDescent="0.25">
      <c r="S5231" s="1">
        <v>208</v>
      </c>
    </row>
    <row r="5232" spans="19:19" x14ac:dyDescent="0.25">
      <c r="S5232" s="1">
        <v>74</v>
      </c>
    </row>
    <row r="5233" spans="19:19" x14ac:dyDescent="0.25">
      <c r="S5233" s="1">
        <v>120</v>
      </c>
    </row>
    <row r="5234" spans="19:19" x14ac:dyDescent="0.25">
      <c r="S5234" s="1">
        <v>122</v>
      </c>
    </row>
    <row r="5235" spans="19:19" x14ac:dyDescent="0.25">
      <c r="S5235" s="1">
        <v>199</v>
      </c>
    </row>
    <row r="5236" spans="19:19" x14ac:dyDescent="0.25">
      <c r="S5236" s="1">
        <v>50</v>
      </c>
    </row>
    <row r="5237" spans="19:19" x14ac:dyDescent="0.25">
      <c r="S5237" s="1">
        <v>80</v>
      </c>
    </row>
    <row r="5238" spans="19:19" x14ac:dyDescent="0.25">
      <c r="S5238" s="1">
        <v>73</v>
      </c>
    </row>
    <row r="5239" spans="19:19" x14ac:dyDescent="0.25">
      <c r="S5239" s="1">
        <v>162</v>
      </c>
    </row>
    <row r="5240" spans="19:19" x14ac:dyDescent="0.25">
      <c r="S5240" s="1">
        <v>243</v>
      </c>
    </row>
    <row r="5241" spans="19:19" x14ac:dyDescent="0.25">
      <c r="S5241" s="1">
        <v>51</v>
      </c>
    </row>
    <row r="5242" spans="19:19" x14ac:dyDescent="0.25">
      <c r="S5242" s="1">
        <v>62</v>
      </c>
    </row>
    <row r="5243" spans="19:19" x14ac:dyDescent="0.25">
      <c r="S5243" s="1">
        <v>191</v>
      </c>
    </row>
    <row r="5244" spans="19:19" x14ac:dyDescent="0.25">
      <c r="S5244" s="1">
        <v>109</v>
      </c>
    </row>
    <row r="5245" spans="19:19" x14ac:dyDescent="0.25">
      <c r="S5245" s="1">
        <v>32</v>
      </c>
    </row>
    <row r="5246" spans="19:19" x14ac:dyDescent="0.25">
      <c r="S5246" s="1">
        <v>148</v>
      </c>
    </row>
    <row r="5247" spans="19:19" x14ac:dyDescent="0.25">
      <c r="S5247" s="1">
        <v>214</v>
      </c>
    </row>
    <row r="5248" spans="19:19" x14ac:dyDescent="0.25">
      <c r="S5248" s="1">
        <v>185</v>
      </c>
    </row>
    <row r="5249" spans="19:19" x14ac:dyDescent="0.25">
      <c r="S5249" s="1">
        <v>83</v>
      </c>
    </row>
    <row r="5250" spans="19:19" x14ac:dyDescent="0.25">
      <c r="S5250" s="1">
        <v>215</v>
      </c>
    </row>
    <row r="5251" spans="19:19" x14ac:dyDescent="0.25">
      <c r="S5251" s="1">
        <v>173</v>
      </c>
    </row>
    <row r="5252" spans="19:19" x14ac:dyDescent="0.25">
      <c r="S5252" s="1">
        <v>105</v>
      </c>
    </row>
    <row r="5253" spans="19:19" x14ac:dyDescent="0.25">
      <c r="S5253" s="1">
        <v>162</v>
      </c>
    </row>
    <row r="5254" spans="19:19" x14ac:dyDescent="0.25">
      <c r="S5254" s="1">
        <v>109</v>
      </c>
    </row>
    <row r="5255" spans="19:19" x14ac:dyDescent="0.25">
      <c r="S5255" s="1">
        <v>28</v>
      </c>
    </row>
    <row r="5256" spans="19:19" x14ac:dyDescent="0.25">
      <c r="S5256" s="1">
        <v>105</v>
      </c>
    </row>
    <row r="5257" spans="19:19" x14ac:dyDescent="0.25">
      <c r="S5257" s="1">
        <v>71</v>
      </c>
    </row>
    <row r="5258" spans="19:19" x14ac:dyDescent="0.25">
      <c r="S5258" s="1">
        <v>232</v>
      </c>
    </row>
    <row r="5259" spans="19:19" x14ac:dyDescent="0.25">
      <c r="S5259" s="1">
        <v>214</v>
      </c>
    </row>
    <row r="5260" spans="19:19" x14ac:dyDescent="0.25">
      <c r="S5260" s="1">
        <v>109</v>
      </c>
    </row>
    <row r="5261" spans="19:19" x14ac:dyDescent="0.25">
      <c r="S5261" s="1">
        <v>110</v>
      </c>
    </row>
    <row r="5262" spans="19:19" x14ac:dyDescent="0.25">
      <c r="S5262" s="1">
        <v>43</v>
      </c>
    </row>
    <row r="5263" spans="19:19" x14ac:dyDescent="0.25">
      <c r="S5263" s="1">
        <v>186</v>
      </c>
    </row>
    <row r="5264" spans="19:19" x14ac:dyDescent="0.25">
      <c r="S5264" s="1">
        <v>119</v>
      </c>
    </row>
    <row r="5265" spans="19:19" x14ac:dyDescent="0.25">
      <c r="S5265" s="1">
        <v>139</v>
      </c>
    </row>
    <row r="5266" spans="19:19" x14ac:dyDescent="0.25">
      <c r="S5266" s="1">
        <v>230</v>
      </c>
    </row>
    <row r="5267" spans="19:19" x14ac:dyDescent="0.25">
      <c r="S5267" s="1">
        <v>115</v>
      </c>
    </row>
    <row r="5268" spans="19:19" x14ac:dyDescent="0.25">
      <c r="S5268" s="1">
        <v>168</v>
      </c>
    </row>
    <row r="5269" spans="19:19" x14ac:dyDescent="0.25">
      <c r="S5269" s="1">
        <v>170</v>
      </c>
    </row>
    <row r="5270" spans="19:19" x14ac:dyDescent="0.25">
      <c r="S5270" s="1">
        <v>167</v>
      </c>
    </row>
    <row r="5271" spans="19:19" x14ac:dyDescent="0.25">
      <c r="S5271" s="1">
        <v>113</v>
      </c>
    </row>
    <row r="5272" spans="19:19" x14ac:dyDescent="0.25">
      <c r="S5272" s="1">
        <v>216</v>
      </c>
    </row>
    <row r="5273" spans="19:19" x14ac:dyDescent="0.25">
      <c r="S5273" s="1">
        <v>69</v>
      </c>
    </row>
    <row r="5274" spans="19:19" x14ac:dyDescent="0.25">
      <c r="S5274" s="1">
        <v>70</v>
      </c>
    </row>
    <row r="5275" spans="19:19" x14ac:dyDescent="0.25">
      <c r="S5275" s="1">
        <v>72</v>
      </c>
    </row>
    <row r="5276" spans="19:19" x14ac:dyDescent="0.25">
      <c r="S5276" s="1">
        <v>3</v>
      </c>
    </row>
    <row r="5277" spans="19:19" x14ac:dyDescent="0.25">
      <c r="S5277" s="1">
        <v>186</v>
      </c>
    </row>
    <row r="5278" spans="19:19" x14ac:dyDescent="0.25">
      <c r="S5278" s="1">
        <v>13</v>
      </c>
    </row>
    <row r="5279" spans="19:19" x14ac:dyDescent="0.25">
      <c r="S5279" s="1">
        <v>13</v>
      </c>
    </row>
    <row r="5280" spans="19:19" x14ac:dyDescent="0.25">
      <c r="S5280" s="1">
        <v>60</v>
      </c>
    </row>
    <row r="5281" spans="19:19" x14ac:dyDescent="0.25">
      <c r="S5281" s="1">
        <v>127</v>
      </c>
    </row>
    <row r="5282" spans="19:19" x14ac:dyDescent="0.25">
      <c r="S5282" s="1">
        <v>122</v>
      </c>
    </row>
    <row r="5283" spans="19:19" x14ac:dyDescent="0.25">
      <c r="S5283" s="1">
        <v>200</v>
      </c>
    </row>
    <row r="5284" spans="19:19" x14ac:dyDescent="0.25">
      <c r="S5284" s="1">
        <v>18</v>
      </c>
    </row>
    <row r="5285" spans="19:19" x14ac:dyDescent="0.25">
      <c r="S5285" s="1">
        <v>123</v>
      </c>
    </row>
    <row r="5286" spans="19:19" x14ac:dyDescent="0.25">
      <c r="S5286" s="1">
        <v>131</v>
      </c>
    </row>
    <row r="5287" spans="19:19" x14ac:dyDescent="0.25">
      <c r="S5287" s="1">
        <v>162</v>
      </c>
    </row>
    <row r="5288" spans="19:19" x14ac:dyDescent="0.25">
      <c r="S5288" s="1">
        <v>130</v>
      </c>
    </row>
    <row r="5289" spans="19:19" x14ac:dyDescent="0.25">
      <c r="S5289" s="1">
        <v>120</v>
      </c>
    </row>
    <row r="5290" spans="19:19" x14ac:dyDescent="0.25">
      <c r="S5290" s="1">
        <v>233</v>
      </c>
    </row>
    <row r="5291" spans="19:19" x14ac:dyDescent="0.25">
      <c r="S5291" s="1">
        <v>127</v>
      </c>
    </row>
    <row r="5292" spans="19:19" x14ac:dyDescent="0.25">
      <c r="S5292" s="1">
        <v>50</v>
      </c>
    </row>
    <row r="5293" spans="19:19" x14ac:dyDescent="0.25">
      <c r="S5293" s="1">
        <v>254</v>
      </c>
    </row>
    <row r="5294" spans="19:19" x14ac:dyDescent="0.25">
      <c r="S5294" s="1">
        <v>110</v>
      </c>
    </row>
    <row r="5295" spans="19:19" x14ac:dyDescent="0.25">
      <c r="S5295" s="1">
        <v>209</v>
      </c>
    </row>
    <row r="5296" spans="19:19" x14ac:dyDescent="0.25">
      <c r="S5296" s="1">
        <v>82</v>
      </c>
    </row>
    <row r="5297" spans="19:19" x14ac:dyDescent="0.25">
      <c r="S5297" s="1">
        <v>210</v>
      </c>
    </row>
    <row r="5298" spans="19:19" x14ac:dyDescent="0.25">
      <c r="S5298" s="1">
        <v>111</v>
      </c>
    </row>
    <row r="5299" spans="19:19" x14ac:dyDescent="0.25">
      <c r="S5299" s="1">
        <v>93</v>
      </c>
    </row>
    <row r="5300" spans="19:19" x14ac:dyDescent="0.25">
      <c r="S5300" s="1">
        <v>68</v>
      </c>
    </row>
    <row r="5301" spans="19:19" x14ac:dyDescent="0.25">
      <c r="S5301" s="1">
        <v>226</v>
      </c>
    </row>
    <row r="5302" spans="19:19" x14ac:dyDescent="0.25">
      <c r="S5302" s="1">
        <v>214</v>
      </c>
    </row>
    <row r="5303" spans="19:19" x14ac:dyDescent="0.25">
      <c r="S5303" s="1">
        <v>8</v>
      </c>
    </row>
    <row r="5304" spans="19:19" x14ac:dyDescent="0.25">
      <c r="S5304" s="1">
        <v>71</v>
      </c>
    </row>
    <row r="5305" spans="19:19" x14ac:dyDescent="0.25">
      <c r="S5305" s="1">
        <v>11</v>
      </c>
    </row>
    <row r="5306" spans="19:19" x14ac:dyDescent="0.25">
      <c r="S5306" s="1">
        <v>68</v>
      </c>
    </row>
    <row r="5307" spans="19:19" x14ac:dyDescent="0.25">
      <c r="S5307" s="1">
        <v>67</v>
      </c>
    </row>
    <row r="5308" spans="19:19" x14ac:dyDescent="0.25">
      <c r="S5308" s="1">
        <v>154</v>
      </c>
    </row>
    <row r="5309" spans="19:19" x14ac:dyDescent="0.25">
      <c r="S5309" s="1">
        <v>62</v>
      </c>
    </row>
    <row r="5310" spans="19:19" x14ac:dyDescent="0.25">
      <c r="S5310" s="1">
        <v>26</v>
      </c>
    </row>
    <row r="5311" spans="19:19" x14ac:dyDescent="0.25">
      <c r="S5311" s="1">
        <v>161</v>
      </c>
    </row>
    <row r="5312" spans="19:19" x14ac:dyDescent="0.25">
      <c r="S5312" s="1">
        <v>61</v>
      </c>
    </row>
    <row r="5313" spans="19:19" x14ac:dyDescent="0.25">
      <c r="S5313" s="1">
        <v>191</v>
      </c>
    </row>
    <row r="5314" spans="19:19" x14ac:dyDescent="0.25">
      <c r="S5314" s="1">
        <v>124</v>
      </c>
    </row>
    <row r="5315" spans="19:19" x14ac:dyDescent="0.25">
      <c r="S5315" s="1">
        <v>175</v>
      </c>
    </row>
    <row r="5316" spans="19:19" x14ac:dyDescent="0.25">
      <c r="S5316" s="1">
        <v>150</v>
      </c>
    </row>
    <row r="5317" spans="19:19" x14ac:dyDescent="0.25">
      <c r="S5317" s="1">
        <v>5</v>
      </c>
    </row>
    <row r="5318" spans="19:19" x14ac:dyDescent="0.25">
      <c r="S5318" s="1">
        <v>15</v>
      </c>
    </row>
    <row r="5319" spans="19:19" x14ac:dyDescent="0.25">
      <c r="S5319" s="1">
        <v>169</v>
      </c>
    </row>
    <row r="5320" spans="19:19" x14ac:dyDescent="0.25">
      <c r="S5320" s="1">
        <v>168</v>
      </c>
    </row>
    <row r="5321" spans="19:19" x14ac:dyDescent="0.25">
      <c r="S5321" s="1">
        <v>234</v>
      </c>
    </row>
    <row r="5322" spans="19:19" x14ac:dyDescent="0.25">
      <c r="S5322" s="1">
        <v>74</v>
      </c>
    </row>
    <row r="5323" spans="19:19" x14ac:dyDescent="0.25">
      <c r="S5323" s="1">
        <v>250</v>
      </c>
    </row>
    <row r="5324" spans="19:19" x14ac:dyDescent="0.25">
      <c r="S5324" s="1">
        <v>44</v>
      </c>
    </row>
    <row r="5325" spans="19:19" x14ac:dyDescent="0.25">
      <c r="S5325" s="1">
        <v>80</v>
      </c>
    </row>
    <row r="5326" spans="19:19" x14ac:dyDescent="0.25">
      <c r="S5326" s="1">
        <v>184</v>
      </c>
    </row>
    <row r="5327" spans="19:19" x14ac:dyDescent="0.25">
      <c r="S5327" s="1">
        <v>178</v>
      </c>
    </row>
    <row r="5328" spans="19:19" x14ac:dyDescent="0.25">
      <c r="S5328" s="1">
        <v>145</v>
      </c>
    </row>
    <row r="5329" spans="19:19" x14ac:dyDescent="0.25">
      <c r="S5329" s="1">
        <v>24</v>
      </c>
    </row>
    <row r="5330" spans="19:19" x14ac:dyDescent="0.25">
      <c r="S5330" s="1">
        <v>43</v>
      </c>
    </row>
    <row r="5331" spans="19:19" x14ac:dyDescent="0.25">
      <c r="S5331" s="1">
        <v>231</v>
      </c>
    </row>
    <row r="5332" spans="19:19" x14ac:dyDescent="0.25">
      <c r="S5332" s="1">
        <v>67</v>
      </c>
    </row>
    <row r="5333" spans="19:19" x14ac:dyDescent="0.25">
      <c r="S5333" s="1">
        <v>99</v>
      </c>
    </row>
    <row r="5334" spans="19:19" x14ac:dyDescent="0.25">
      <c r="S5334" s="1">
        <v>183</v>
      </c>
    </row>
    <row r="5335" spans="19:19" x14ac:dyDescent="0.25">
      <c r="S5335" s="1">
        <v>207</v>
      </c>
    </row>
    <row r="5336" spans="19:19" x14ac:dyDescent="0.25">
      <c r="S5336" s="1">
        <v>5</v>
      </c>
    </row>
    <row r="5337" spans="19:19" x14ac:dyDescent="0.25">
      <c r="S5337" s="1">
        <v>106</v>
      </c>
    </row>
    <row r="5338" spans="19:19" x14ac:dyDescent="0.25">
      <c r="S5338" s="1">
        <v>30</v>
      </c>
    </row>
    <row r="5339" spans="19:19" x14ac:dyDescent="0.25">
      <c r="S5339" s="1">
        <v>156</v>
      </c>
    </row>
    <row r="5340" spans="19:19" x14ac:dyDescent="0.25">
      <c r="S5340" s="1">
        <v>56</v>
      </c>
    </row>
    <row r="5341" spans="19:19" x14ac:dyDescent="0.25">
      <c r="S5341" s="1">
        <v>255</v>
      </c>
    </row>
    <row r="5342" spans="19:19" x14ac:dyDescent="0.25">
      <c r="S5342" s="1">
        <v>241</v>
      </c>
    </row>
    <row r="5343" spans="19:19" x14ac:dyDescent="0.25">
      <c r="S5343" s="1">
        <v>247</v>
      </c>
    </row>
    <row r="5344" spans="19:19" x14ac:dyDescent="0.25">
      <c r="S5344" s="1">
        <v>64</v>
      </c>
    </row>
    <row r="5345" spans="19:19" x14ac:dyDescent="0.25">
      <c r="S5345" s="1">
        <v>160</v>
      </c>
    </row>
    <row r="5346" spans="19:19" x14ac:dyDescent="0.25">
      <c r="S5346" s="1">
        <v>123</v>
      </c>
    </row>
    <row r="5347" spans="19:19" x14ac:dyDescent="0.25">
      <c r="S5347" s="1">
        <v>121</v>
      </c>
    </row>
    <row r="5348" spans="19:19" x14ac:dyDescent="0.25">
      <c r="S5348" s="1">
        <v>80</v>
      </c>
    </row>
    <row r="5349" spans="19:19" x14ac:dyDescent="0.25">
      <c r="S5349" s="1">
        <v>100</v>
      </c>
    </row>
    <row r="5350" spans="19:19" x14ac:dyDescent="0.25">
      <c r="S5350" s="1">
        <v>126</v>
      </c>
    </row>
    <row r="5351" spans="19:19" x14ac:dyDescent="0.25">
      <c r="S5351" s="1">
        <v>40</v>
      </c>
    </row>
    <row r="5352" spans="19:19" x14ac:dyDescent="0.25">
      <c r="S5352" s="1">
        <v>210</v>
      </c>
    </row>
    <row r="5353" spans="19:19" x14ac:dyDescent="0.25">
      <c r="S5353" s="1">
        <v>132</v>
      </c>
    </row>
    <row r="5354" spans="19:19" x14ac:dyDescent="0.25">
      <c r="S5354" s="1">
        <v>169</v>
      </c>
    </row>
    <row r="5355" spans="19:19" x14ac:dyDescent="0.25">
      <c r="S5355" s="1">
        <v>80</v>
      </c>
    </row>
    <row r="5356" spans="19:19" x14ac:dyDescent="0.25">
      <c r="S5356" s="1">
        <v>105</v>
      </c>
    </row>
    <row r="5357" spans="19:19" x14ac:dyDescent="0.25">
      <c r="S5357" s="1">
        <v>34</v>
      </c>
    </row>
    <row r="5358" spans="19:19" x14ac:dyDescent="0.25">
      <c r="S5358" s="1">
        <v>81</v>
      </c>
    </row>
    <row r="5359" spans="19:19" x14ac:dyDescent="0.25">
      <c r="S5359" s="1">
        <v>89</v>
      </c>
    </row>
    <row r="5360" spans="19:19" x14ac:dyDescent="0.25">
      <c r="S5360" s="1">
        <v>191</v>
      </c>
    </row>
    <row r="5361" spans="19:19" x14ac:dyDescent="0.25">
      <c r="S5361" s="1">
        <v>100</v>
      </c>
    </row>
    <row r="5362" spans="19:19" x14ac:dyDescent="0.25">
      <c r="S5362" s="1">
        <v>6</v>
      </c>
    </row>
    <row r="5363" spans="19:19" x14ac:dyDescent="0.25">
      <c r="S5363" s="1">
        <v>23</v>
      </c>
    </row>
    <row r="5364" spans="19:19" x14ac:dyDescent="0.25">
      <c r="S5364" s="1">
        <v>115</v>
      </c>
    </row>
    <row r="5365" spans="19:19" x14ac:dyDescent="0.25">
      <c r="S5365" s="1">
        <v>48</v>
      </c>
    </row>
    <row r="5366" spans="19:19" x14ac:dyDescent="0.25">
      <c r="S5366" s="1">
        <v>30</v>
      </c>
    </row>
    <row r="5367" spans="19:19" x14ac:dyDescent="0.25">
      <c r="S5367" s="1">
        <v>206</v>
      </c>
    </row>
    <row r="5368" spans="19:19" x14ac:dyDescent="0.25">
      <c r="S5368" s="1">
        <v>166</v>
      </c>
    </row>
    <row r="5369" spans="19:19" x14ac:dyDescent="0.25">
      <c r="S5369" s="1">
        <v>104</v>
      </c>
    </row>
    <row r="5370" spans="19:19" x14ac:dyDescent="0.25">
      <c r="S5370" s="1">
        <v>54</v>
      </c>
    </row>
    <row r="5371" spans="19:19" x14ac:dyDescent="0.25">
      <c r="S5371" s="1">
        <v>241</v>
      </c>
    </row>
    <row r="5372" spans="19:19" x14ac:dyDescent="0.25">
      <c r="S5372" s="1">
        <v>1</v>
      </c>
    </row>
    <row r="5373" spans="19:19" x14ac:dyDescent="0.25">
      <c r="S5373" s="1">
        <v>194</v>
      </c>
    </row>
    <row r="5374" spans="19:19" x14ac:dyDescent="0.25">
      <c r="S5374" s="1">
        <v>97</v>
      </c>
    </row>
    <row r="5375" spans="19:19" x14ac:dyDescent="0.25">
      <c r="S5375" s="1">
        <v>144</v>
      </c>
    </row>
    <row r="5376" spans="19:19" x14ac:dyDescent="0.25">
      <c r="S5376" s="1">
        <v>139</v>
      </c>
    </row>
    <row r="5377" spans="19:19" x14ac:dyDescent="0.25">
      <c r="S5377" s="1">
        <v>223</v>
      </c>
    </row>
    <row r="5378" spans="19:19" x14ac:dyDescent="0.25">
      <c r="S5378" s="1">
        <v>225</v>
      </c>
    </row>
    <row r="5379" spans="19:19" x14ac:dyDescent="0.25">
      <c r="S5379" s="1">
        <v>93</v>
      </c>
    </row>
    <row r="5380" spans="19:19" x14ac:dyDescent="0.25">
      <c r="S5380" s="1">
        <v>89</v>
      </c>
    </row>
    <row r="5381" spans="19:19" x14ac:dyDescent="0.25">
      <c r="S5381" s="1">
        <v>247</v>
      </c>
    </row>
    <row r="5382" spans="19:19" x14ac:dyDescent="0.25">
      <c r="S5382" s="1">
        <v>128</v>
      </c>
    </row>
    <row r="5383" spans="19:19" x14ac:dyDescent="0.25">
      <c r="S5383" s="1">
        <v>202</v>
      </c>
    </row>
    <row r="5384" spans="19:19" x14ac:dyDescent="0.25">
      <c r="S5384" s="1">
        <v>81</v>
      </c>
    </row>
    <row r="5385" spans="19:19" x14ac:dyDescent="0.25">
      <c r="S5385" s="1">
        <v>10</v>
      </c>
    </row>
    <row r="5386" spans="19:19" x14ac:dyDescent="0.25">
      <c r="S5386" s="1">
        <v>47</v>
      </c>
    </row>
    <row r="5387" spans="19:19" x14ac:dyDescent="0.25">
      <c r="S5387" s="1">
        <v>112</v>
      </c>
    </row>
    <row r="5388" spans="19:19" x14ac:dyDescent="0.25">
      <c r="S5388" s="1">
        <v>219</v>
      </c>
    </row>
    <row r="5389" spans="19:19" x14ac:dyDescent="0.25">
      <c r="S5389" s="1">
        <v>172</v>
      </c>
    </row>
    <row r="5390" spans="19:19" x14ac:dyDescent="0.25">
      <c r="S5390" s="1">
        <v>201</v>
      </c>
    </row>
    <row r="5391" spans="19:19" x14ac:dyDescent="0.25">
      <c r="S5391" s="1">
        <v>58</v>
      </c>
    </row>
    <row r="5392" spans="19:19" x14ac:dyDescent="0.25">
      <c r="S5392" s="1">
        <v>57</v>
      </c>
    </row>
    <row r="5393" spans="19:19" x14ac:dyDescent="0.25">
      <c r="S5393" s="1">
        <v>228</v>
      </c>
    </row>
    <row r="5394" spans="19:19" x14ac:dyDescent="0.25">
      <c r="S5394" s="1">
        <v>89</v>
      </c>
    </row>
    <row r="5395" spans="19:19" x14ac:dyDescent="0.25">
      <c r="S5395" s="1">
        <v>122</v>
      </c>
    </row>
    <row r="5396" spans="19:19" x14ac:dyDescent="0.25">
      <c r="S5396" s="1">
        <v>185</v>
      </c>
    </row>
    <row r="5397" spans="19:19" x14ac:dyDescent="0.25">
      <c r="S5397" s="1">
        <v>14</v>
      </c>
    </row>
    <row r="5398" spans="19:19" x14ac:dyDescent="0.25">
      <c r="S5398" s="1">
        <v>137</v>
      </c>
    </row>
    <row r="5399" spans="19:19" x14ac:dyDescent="0.25">
      <c r="S5399" s="1">
        <v>250</v>
      </c>
    </row>
    <row r="5400" spans="19:19" x14ac:dyDescent="0.25">
      <c r="S5400" s="1">
        <v>238</v>
      </c>
    </row>
    <row r="5401" spans="19:19" x14ac:dyDescent="0.25">
      <c r="S5401" s="1">
        <v>160</v>
      </c>
    </row>
    <row r="5402" spans="19:19" x14ac:dyDescent="0.25">
      <c r="S5402" s="1">
        <v>5</v>
      </c>
    </row>
    <row r="5403" spans="19:19" x14ac:dyDescent="0.25">
      <c r="S5403" s="1">
        <v>239</v>
      </c>
    </row>
    <row r="5404" spans="19:19" x14ac:dyDescent="0.25">
      <c r="S5404" s="1">
        <v>225</v>
      </c>
    </row>
    <row r="5405" spans="19:19" x14ac:dyDescent="0.25">
      <c r="S5405" s="1">
        <v>17</v>
      </c>
    </row>
    <row r="5406" spans="19:19" x14ac:dyDescent="0.25">
      <c r="S5406" s="1">
        <v>125</v>
      </c>
    </row>
    <row r="5407" spans="19:19" x14ac:dyDescent="0.25">
      <c r="S5407" s="1">
        <v>243</v>
      </c>
    </row>
    <row r="5408" spans="19:19" x14ac:dyDescent="0.25">
      <c r="S5408" s="1">
        <v>76</v>
      </c>
    </row>
    <row r="5409" spans="19:19" x14ac:dyDescent="0.25">
      <c r="S5409" s="1">
        <v>27</v>
      </c>
    </row>
    <row r="5410" spans="19:19" x14ac:dyDescent="0.25">
      <c r="S5410" s="1">
        <v>112</v>
      </c>
    </row>
    <row r="5411" spans="19:19" x14ac:dyDescent="0.25">
      <c r="S5411" s="1">
        <v>94</v>
      </c>
    </row>
    <row r="5412" spans="19:19" x14ac:dyDescent="0.25">
      <c r="S5412" s="1">
        <v>194</v>
      </c>
    </row>
    <row r="5413" spans="19:19" x14ac:dyDescent="0.25">
      <c r="S5413" s="1">
        <v>54</v>
      </c>
    </row>
    <row r="5414" spans="19:19" x14ac:dyDescent="0.25">
      <c r="S5414" s="1">
        <v>96</v>
      </c>
    </row>
    <row r="5415" spans="19:19" x14ac:dyDescent="0.25">
      <c r="S5415" s="1">
        <v>251</v>
      </c>
    </row>
    <row r="5416" spans="19:19" x14ac:dyDescent="0.25">
      <c r="S5416" s="1">
        <v>35</v>
      </c>
    </row>
    <row r="5417" spans="19:19" x14ac:dyDescent="0.25">
      <c r="S5417" s="1">
        <v>0</v>
      </c>
    </row>
    <row r="5418" spans="19:19" x14ac:dyDescent="0.25">
      <c r="S5418" s="1">
        <v>93</v>
      </c>
    </row>
    <row r="5419" spans="19:19" x14ac:dyDescent="0.25">
      <c r="S5419" s="1">
        <v>188</v>
      </c>
    </row>
    <row r="5420" spans="19:19" x14ac:dyDescent="0.25">
      <c r="S5420" s="1">
        <v>135</v>
      </c>
    </row>
    <row r="5421" spans="19:19" x14ac:dyDescent="0.25">
      <c r="S5421" s="1">
        <v>232</v>
      </c>
    </row>
    <row r="5422" spans="19:19" x14ac:dyDescent="0.25">
      <c r="S5422" s="1">
        <v>198</v>
      </c>
    </row>
    <row r="5423" spans="19:19" x14ac:dyDescent="0.25">
      <c r="S5423" s="1">
        <v>184</v>
      </c>
    </row>
    <row r="5424" spans="19:19" x14ac:dyDescent="0.25">
      <c r="S5424" s="1">
        <v>232</v>
      </c>
    </row>
    <row r="5425" spans="19:19" x14ac:dyDescent="0.25">
      <c r="S5425" s="1">
        <v>140</v>
      </c>
    </row>
    <row r="5426" spans="19:19" x14ac:dyDescent="0.25">
      <c r="S5426" s="1">
        <v>187</v>
      </c>
    </row>
    <row r="5427" spans="19:19" x14ac:dyDescent="0.25">
      <c r="S5427" s="1">
        <v>33</v>
      </c>
    </row>
    <row r="5428" spans="19:19" x14ac:dyDescent="0.25">
      <c r="S5428" s="1">
        <v>94</v>
      </c>
    </row>
    <row r="5429" spans="19:19" x14ac:dyDescent="0.25">
      <c r="S5429" s="1">
        <v>143</v>
      </c>
    </row>
    <row r="5430" spans="19:19" x14ac:dyDescent="0.25">
      <c r="S5430" s="1">
        <v>226</v>
      </c>
    </row>
    <row r="5431" spans="19:19" x14ac:dyDescent="0.25">
      <c r="S5431" s="1">
        <v>98</v>
      </c>
    </row>
    <row r="5432" spans="19:19" x14ac:dyDescent="0.25">
      <c r="S5432" s="1">
        <v>123</v>
      </c>
    </row>
    <row r="5433" spans="19:19" x14ac:dyDescent="0.25">
      <c r="S5433" s="1">
        <v>213</v>
      </c>
    </row>
    <row r="5434" spans="19:19" x14ac:dyDescent="0.25">
      <c r="S5434" s="1">
        <v>65</v>
      </c>
    </row>
    <row r="5435" spans="19:19" x14ac:dyDescent="0.25">
      <c r="S5435" s="1">
        <v>244</v>
      </c>
    </row>
    <row r="5436" spans="19:19" x14ac:dyDescent="0.25">
      <c r="S5436" s="1">
        <v>176</v>
      </c>
    </row>
    <row r="5437" spans="19:19" x14ac:dyDescent="0.25">
      <c r="S5437" s="1">
        <v>82</v>
      </c>
    </row>
    <row r="5438" spans="19:19" x14ac:dyDescent="0.25">
      <c r="S5438" s="1">
        <v>109</v>
      </c>
    </row>
    <row r="5439" spans="19:19" x14ac:dyDescent="0.25">
      <c r="S5439" s="1">
        <v>138</v>
      </c>
    </row>
    <row r="5440" spans="19:19" x14ac:dyDescent="0.25">
      <c r="S5440" s="1">
        <v>173</v>
      </c>
    </row>
    <row r="5441" spans="19:19" x14ac:dyDescent="0.25">
      <c r="S5441" s="1">
        <v>38</v>
      </c>
    </row>
    <row r="5442" spans="19:19" x14ac:dyDescent="0.25">
      <c r="S5442" s="1">
        <v>140</v>
      </c>
    </row>
    <row r="5443" spans="19:19" x14ac:dyDescent="0.25">
      <c r="S5443" s="1">
        <v>205</v>
      </c>
    </row>
    <row r="5444" spans="19:19" x14ac:dyDescent="0.25">
      <c r="S5444" s="1">
        <v>135</v>
      </c>
    </row>
    <row r="5445" spans="19:19" x14ac:dyDescent="0.25">
      <c r="S5445" s="1">
        <v>171</v>
      </c>
    </row>
    <row r="5446" spans="19:19" x14ac:dyDescent="0.25">
      <c r="S5446" s="1">
        <v>138</v>
      </c>
    </row>
    <row r="5447" spans="19:19" x14ac:dyDescent="0.25">
      <c r="S5447" s="1">
        <v>84</v>
      </c>
    </row>
    <row r="5448" spans="19:19" x14ac:dyDescent="0.25">
      <c r="S5448" s="1">
        <v>201</v>
      </c>
    </row>
    <row r="5449" spans="19:19" x14ac:dyDescent="0.25">
      <c r="S5449" s="1">
        <v>231</v>
      </c>
    </row>
    <row r="5450" spans="19:19" x14ac:dyDescent="0.25">
      <c r="S5450" s="1">
        <v>176</v>
      </c>
    </row>
    <row r="5451" spans="19:19" x14ac:dyDescent="0.25">
      <c r="S5451" s="1">
        <v>16</v>
      </c>
    </row>
    <row r="5452" spans="19:19" x14ac:dyDescent="0.25">
      <c r="S5452" s="1">
        <v>7</v>
      </c>
    </row>
    <row r="5453" spans="19:19" x14ac:dyDescent="0.25">
      <c r="S5453" s="1">
        <v>61</v>
      </c>
    </row>
    <row r="5454" spans="19:19" x14ac:dyDescent="0.25">
      <c r="S5454" s="1">
        <v>188</v>
      </c>
    </row>
    <row r="5455" spans="19:19" x14ac:dyDescent="0.25">
      <c r="S5455" s="1">
        <v>164</v>
      </c>
    </row>
    <row r="5456" spans="19:19" x14ac:dyDescent="0.25">
      <c r="S5456" s="1">
        <v>0</v>
      </c>
    </row>
    <row r="5457" spans="19:19" x14ac:dyDescent="0.25">
      <c r="S5457" s="1">
        <v>198</v>
      </c>
    </row>
    <row r="5458" spans="19:19" x14ac:dyDescent="0.25">
      <c r="S5458" s="1">
        <v>21</v>
      </c>
    </row>
    <row r="5459" spans="19:19" x14ac:dyDescent="0.25">
      <c r="S5459" s="1">
        <v>100</v>
      </c>
    </row>
    <row r="5460" spans="19:19" x14ac:dyDescent="0.25">
      <c r="S5460" s="1">
        <v>43</v>
      </c>
    </row>
    <row r="5461" spans="19:19" x14ac:dyDescent="0.25">
      <c r="S5461" s="1">
        <v>217</v>
      </c>
    </row>
    <row r="5462" spans="19:19" x14ac:dyDescent="0.25">
      <c r="S5462" s="1">
        <v>151</v>
      </c>
    </row>
    <row r="5463" spans="19:19" x14ac:dyDescent="0.25">
      <c r="S5463" s="1">
        <v>20</v>
      </c>
    </row>
    <row r="5464" spans="19:19" x14ac:dyDescent="0.25">
      <c r="S5464" s="1">
        <v>38</v>
      </c>
    </row>
    <row r="5465" spans="19:19" x14ac:dyDescent="0.25">
      <c r="S5465" s="1">
        <v>14</v>
      </c>
    </row>
    <row r="5466" spans="19:19" x14ac:dyDescent="0.25">
      <c r="S5466" s="1">
        <v>171</v>
      </c>
    </row>
    <row r="5467" spans="19:19" x14ac:dyDescent="0.25">
      <c r="S5467" s="1">
        <v>49</v>
      </c>
    </row>
    <row r="5468" spans="19:19" x14ac:dyDescent="0.25">
      <c r="S5468" s="1">
        <v>20</v>
      </c>
    </row>
    <row r="5469" spans="19:19" x14ac:dyDescent="0.25">
      <c r="S5469" s="1">
        <v>252</v>
      </c>
    </row>
    <row r="5470" spans="19:19" x14ac:dyDescent="0.25">
      <c r="S5470" s="1">
        <v>78</v>
      </c>
    </row>
    <row r="5471" spans="19:19" x14ac:dyDescent="0.25">
      <c r="S5471" s="1">
        <v>10</v>
      </c>
    </row>
    <row r="5472" spans="19:19" x14ac:dyDescent="0.25">
      <c r="S5472" s="1">
        <v>115</v>
      </c>
    </row>
    <row r="5473" spans="19:19" x14ac:dyDescent="0.25">
      <c r="S5473" s="1">
        <v>4</v>
      </c>
    </row>
    <row r="5474" spans="19:19" x14ac:dyDescent="0.25">
      <c r="S5474" s="1">
        <v>8</v>
      </c>
    </row>
    <row r="5475" spans="19:19" x14ac:dyDescent="0.25">
      <c r="S5475" s="1">
        <v>63</v>
      </c>
    </row>
    <row r="5476" spans="19:19" x14ac:dyDescent="0.25">
      <c r="S5476" s="1">
        <v>14</v>
      </c>
    </row>
    <row r="5477" spans="19:19" x14ac:dyDescent="0.25">
      <c r="S5477" s="1">
        <v>54</v>
      </c>
    </row>
    <row r="5478" spans="19:19" x14ac:dyDescent="0.25">
      <c r="S5478" s="1">
        <v>171</v>
      </c>
    </row>
    <row r="5479" spans="19:19" x14ac:dyDescent="0.25">
      <c r="S5479" s="1">
        <v>165</v>
      </c>
    </row>
    <row r="5480" spans="19:19" x14ac:dyDescent="0.25">
      <c r="S5480" s="1">
        <v>133</v>
      </c>
    </row>
    <row r="5481" spans="19:19" x14ac:dyDescent="0.25">
      <c r="S5481" s="1">
        <v>85</v>
      </c>
    </row>
    <row r="5482" spans="19:19" x14ac:dyDescent="0.25">
      <c r="S5482" s="1">
        <v>175</v>
      </c>
    </row>
    <row r="5483" spans="19:19" x14ac:dyDescent="0.25">
      <c r="S5483" s="1">
        <v>94</v>
      </c>
    </row>
    <row r="5484" spans="19:19" x14ac:dyDescent="0.25">
      <c r="S5484" s="1">
        <v>96</v>
      </c>
    </row>
    <row r="5485" spans="19:19" x14ac:dyDescent="0.25">
      <c r="S5485" s="1">
        <v>104</v>
      </c>
    </row>
    <row r="5486" spans="19:19" x14ac:dyDescent="0.25">
      <c r="S5486" s="1">
        <v>79</v>
      </c>
    </row>
    <row r="5487" spans="19:19" x14ac:dyDescent="0.25">
      <c r="S5487" s="1">
        <v>165</v>
      </c>
    </row>
    <row r="5488" spans="19:19" x14ac:dyDescent="0.25">
      <c r="S5488" s="1">
        <v>188</v>
      </c>
    </row>
    <row r="5489" spans="19:19" x14ac:dyDescent="0.25">
      <c r="S5489" s="1">
        <v>144</v>
      </c>
    </row>
    <row r="5490" spans="19:19" x14ac:dyDescent="0.25">
      <c r="S5490" s="1">
        <v>41</v>
      </c>
    </row>
    <row r="5491" spans="19:19" x14ac:dyDescent="0.25">
      <c r="S5491" s="1">
        <v>144</v>
      </c>
    </row>
    <row r="5492" spans="19:19" x14ac:dyDescent="0.25">
      <c r="S5492" s="1">
        <v>182</v>
      </c>
    </row>
    <row r="5493" spans="19:19" x14ac:dyDescent="0.25">
      <c r="S5493" s="1">
        <v>224</v>
      </c>
    </row>
    <row r="5494" spans="19:19" x14ac:dyDescent="0.25">
      <c r="S5494" s="1">
        <v>95</v>
      </c>
    </row>
    <row r="5495" spans="19:19" x14ac:dyDescent="0.25">
      <c r="S5495" s="1">
        <v>205</v>
      </c>
    </row>
    <row r="5496" spans="19:19" x14ac:dyDescent="0.25">
      <c r="S5496" s="1">
        <v>13</v>
      </c>
    </row>
    <row r="5497" spans="19:19" x14ac:dyDescent="0.25">
      <c r="S5497" s="1">
        <v>234</v>
      </c>
    </row>
    <row r="5498" spans="19:19" x14ac:dyDescent="0.25">
      <c r="S5498" s="1">
        <v>9</v>
      </c>
    </row>
    <row r="5499" spans="19:19" x14ac:dyDescent="0.25">
      <c r="S5499" s="1">
        <v>202</v>
      </c>
    </row>
    <row r="5500" spans="19:19" x14ac:dyDescent="0.25">
      <c r="S5500" s="1">
        <v>85</v>
      </c>
    </row>
    <row r="5501" spans="19:19" x14ac:dyDescent="0.25">
      <c r="S5501" s="1">
        <v>145</v>
      </c>
    </row>
    <row r="5502" spans="19:19" x14ac:dyDescent="0.25">
      <c r="S5502" s="1">
        <v>15</v>
      </c>
    </row>
    <row r="5503" spans="19:19" x14ac:dyDescent="0.25">
      <c r="S5503" s="1">
        <v>16</v>
      </c>
    </row>
    <row r="5504" spans="19:19" x14ac:dyDescent="0.25">
      <c r="S5504" s="1">
        <v>218</v>
      </c>
    </row>
    <row r="5505" spans="19:19" x14ac:dyDescent="0.25">
      <c r="S5505" s="1">
        <v>68</v>
      </c>
    </row>
    <row r="5506" spans="19:19" x14ac:dyDescent="0.25">
      <c r="S5506" s="1">
        <v>54</v>
      </c>
    </row>
    <row r="5507" spans="19:19" x14ac:dyDescent="0.25">
      <c r="S5507" s="1">
        <v>62</v>
      </c>
    </row>
    <row r="5508" spans="19:19" x14ac:dyDescent="0.25">
      <c r="S5508" s="1">
        <v>137</v>
      </c>
    </row>
    <row r="5509" spans="19:19" x14ac:dyDescent="0.25">
      <c r="S5509" s="1">
        <v>211</v>
      </c>
    </row>
    <row r="5510" spans="19:19" x14ac:dyDescent="0.25">
      <c r="S5510" s="1">
        <v>225</v>
      </c>
    </row>
    <row r="5511" spans="19:19" x14ac:dyDescent="0.25">
      <c r="S5511" s="1">
        <v>130</v>
      </c>
    </row>
    <row r="5512" spans="19:19" x14ac:dyDescent="0.25">
      <c r="S5512" s="1">
        <v>137</v>
      </c>
    </row>
    <row r="5513" spans="19:19" x14ac:dyDescent="0.25">
      <c r="S5513" s="1">
        <v>141</v>
      </c>
    </row>
    <row r="5514" spans="19:19" x14ac:dyDescent="0.25">
      <c r="S5514" s="1">
        <v>155</v>
      </c>
    </row>
    <row r="5515" spans="19:19" x14ac:dyDescent="0.25">
      <c r="S5515" s="1">
        <v>204</v>
      </c>
    </row>
    <row r="5516" spans="19:19" x14ac:dyDescent="0.25">
      <c r="S5516" s="1">
        <v>209</v>
      </c>
    </row>
    <row r="5517" spans="19:19" x14ac:dyDescent="0.25">
      <c r="S5517" s="1">
        <v>195</v>
      </c>
    </row>
    <row r="5518" spans="19:19" x14ac:dyDescent="0.25">
      <c r="S5518" s="1">
        <v>149</v>
      </c>
    </row>
    <row r="5519" spans="19:19" x14ac:dyDescent="0.25">
      <c r="S5519" s="1">
        <v>8</v>
      </c>
    </row>
    <row r="5520" spans="19:19" x14ac:dyDescent="0.25">
      <c r="S5520" s="1">
        <v>174</v>
      </c>
    </row>
    <row r="5521" spans="19:19" x14ac:dyDescent="0.25">
      <c r="S5521" s="1">
        <v>153</v>
      </c>
    </row>
    <row r="5522" spans="19:19" x14ac:dyDescent="0.25">
      <c r="S5522" s="1">
        <v>166</v>
      </c>
    </row>
    <row r="5523" spans="19:19" x14ac:dyDescent="0.25">
      <c r="S5523" s="1">
        <v>6</v>
      </c>
    </row>
    <row r="5524" spans="19:19" x14ac:dyDescent="0.25">
      <c r="S5524" s="1">
        <v>67</v>
      </c>
    </row>
    <row r="5525" spans="19:19" x14ac:dyDescent="0.25">
      <c r="S5525" s="1">
        <v>45</v>
      </c>
    </row>
    <row r="5526" spans="19:19" x14ac:dyDescent="0.25">
      <c r="S5526" s="1">
        <v>213</v>
      </c>
    </row>
    <row r="5527" spans="19:19" x14ac:dyDescent="0.25">
      <c r="S5527" s="1">
        <v>93</v>
      </c>
    </row>
    <row r="5528" spans="19:19" x14ac:dyDescent="0.25">
      <c r="S5528" s="1">
        <v>197</v>
      </c>
    </row>
    <row r="5529" spans="19:19" x14ac:dyDescent="0.25">
      <c r="S5529" s="1">
        <v>103</v>
      </c>
    </row>
    <row r="5530" spans="19:19" x14ac:dyDescent="0.25">
      <c r="S5530" s="1">
        <v>243</v>
      </c>
    </row>
    <row r="5531" spans="19:19" x14ac:dyDescent="0.25">
      <c r="S5531" s="1">
        <v>209</v>
      </c>
    </row>
    <row r="5532" spans="19:19" x14ac:dyDescent="0.25">
      <c r="S5532" s="1">
        <v>237</v>
      </c>
    </row>
    <row r="5533" spans="19:19" x14ac:dyDescent="0.25">
      <c r="S5533" s="1">
        <v>217</v>
      </c>
    </row>
    <row r="5534" spans="19:19" x14ac:dyDescent="0.25">
      <c r="S5534" s="1">
        <v>34</v>
      </c>
    </row>
    <row r="5535" spans="19:19" x14ac:dyDescent="0.25">
      <c r="S5535" s="1">
        <v>150</v>
      </c>
    </row>
    <row r="5536" spans="19:19" x14ac:dyDescent="0.25">
      <c r="S5536" s="1">
        <v>11</v>
      </c>
    </row>
    <row r="5537" spans="19:19" x14ac:dyDescent="0.25">
      <c r="S5537" s="1">
        <v>178</v>
      </c>
    </row>
    <row r="5538" spans="19:19" x14ac:dyDescent="0.25">
      <c r="S5538" s="1">
        <v>68</v>
      </c>
    </row>
    <row r="5539" spans="19:19" x14ac:dyDescent="0.25">
      <c r="S5539" s="1">
        <v>40</v>
      </c>
    </row>
    <row r="5540" spans="19:19" x14ac:dyDescent="0.25">
      <c r="S5540" s="1">
        <v>233</v>
      </c>
    </row>
    <row r="5541" spans="19:19" x14ac:dyDescent="0.25">
      <c r="S5541" s="1">
        <v>155</v>
      </c>
    </row>
    <row r="5542" spans="19:19" x14ac:dyDescent="0.25">
      <c r="S5542" s="1">
        <v>69</v>
      </c>
    </row>
    <row r="5543" spans="19:19" x14ac:dyDescent="0.25">
      <c r="S5543" s="1">
        <v>48</v>
      </c>
    </row>
    <row r="5544" spans="19:19" x14ac:dyDescent="0.25">
      <c r="S5544" s="1">
        <v>89</v>
      </c>
    </row>
    <row r="5545" spans="19:19" x14ac:dyDescent="0.25">
      <c r="S5545" s="1">
        <v>182</v>
      </c>
    </row>
    <row r="5546" spans="19:19" x14ac:dyDescent="0.25">
      <c r="S5546" s="1">
        <v>251</v>
      </c>
    </row>
    <row r="5547" spans="19:19" x14ac:dyDescent="0.25">
      <c r="S5547" s="1">
        <v>90</v>
      </c>
    </row>
    <row r="5548" spans="19:19" x14ac:dyDescent="0.25">
      <c r="S5548" s="1">
        <v>8</v>
      </c>
    </row>
    <row r="5549" spans="19:19" x14ac:dyDescent="0.25">
      <c r="S5549" s="1">
        <v>249</v>
      </c>
    </row>
    <row r="5550" spans="19:19" x14ac:dyDescent="0.25">
      <c r="S5550" s="1">
        <v>41</v>
      </c>
    </row>
    <row r="5551" spans="19:19" x14ac:dyDescent="0.25">
      <c r="S5551" s="1">
        <v>220</v>
      </c>
    </row>
    <row r="5552" spans="19:19" x14ac:dyDescent="0.25">
      <c r="S5552" s="1">
        <v>218</v>
      </c>
    </row>
    <row r="5553" spans="19:19" x14ac:dyDescent="0.25">
      <c r="S5553" s="1">
        <v>176</v>
      </c>
    </row>
    <row r="5554" spans="19:19" x14ac:dyDescent="0.25">
      <c r="S5554" s="1">
        <v>36</v>
      </c>
    </row>
    <row r="5555" spans="19:19" x14ac:dyDescent="0.25">
      <c r="S5555" s="1">
        <v>111</v>
      </c>
    </row>
    <row r="5556" spans="19:19" x14ac:dyDescent="0.25">
      <c r="S5556" s="1">
        <v>29</v>
      </c>
    </row>
    <row r="5557" spans="19:19" x14ac:dyDescent="0.25">
      <c r="S5557" s="1">
        <v>73</v>
      </c>
    </row>
    <row r="5558" spans="19:19" x14ac:dyDescent="0.25">
      <c r="S5558" s="1">
        <v>40</v>
      </c>
    </row>
    <row r="5559" spans="19:19" x14ac:dyDescent="0.25">
      <c r="S5559" s="1">
        <v>176</v>
      </c>
    </row>
    <row r="5560" spans="19:19" x14ac:dyDescent="0.25">
      <c r="S5560" s="1">
        <v>48</v>
      </c>
    </row>
    <row r="5561" spans="19:19" x14ac:dyDescent="0.25">
      <c r="S5561" s="1">
        <v>235</v>
      </c>
    </row>
    <row r="5562" spans="19:19" x14ac:dyDescent="0.25">
      <c r="S5562" s="1">
        <v>204</v>
      </c>
    </row>
    <row r="5563" spans="19:19" x14ac:dyDescent="0.25">
      <c r="S5563" s="1">
        <v>50</v>
      </c>
    </row>
    <row r="5564" spans="19:19" x14ac:dyDescent="0.25">
      <c r="S5564" s="1">
        <v>150</v>
      </c>
    </row>
    <row r="5565" spans="19:19" x14ac:dyDescent="0.25">
      <c r="S5565" s="1">
        <v>241</v>
      </c>
    </row>
    <row r="5566" spans="19:19" x14ac:dyDescent="0.25">
      <c r="S5566" s="1">
        <v>254</v>
      </c>
    </row>
    <row r="5567" spans="19:19" x14ac:dyDescent="0.25">
      <c r="S5567" s="1">
        <v>211</v>
      </c>
    </row>
    <row r="5568" spans="19:19" x14ac:dyDescent="0.25">
      <c r="S5568" s="1">
        <v>122</v>
      </c>
    </row>
    <row r="5569" spans="19:19" x14ac:dyDescent="0.25">
      <c r="S5569" s="1">
        <v>178</v>
      </c>
    </row>
    <row r="5570" spans="19:19" x14ac:dyDescent="0.25">
      <c r="S5570" s="1">
        <v>88</v>
      </c>
    </row>
    <row r="5571" spans="19:19" x14ac:dyDescent="0.25">
      <c r="S5571" s="1">
        <v>218</v>
      </c>
    </row>
    <row r="5572" spans="19:19" x14ac:dyDescent="0.25">
      <c r="S5572" s="1">
        <v>152</v>
      </c>
    </row>
    <row r="5573" spans="19:19" x14ac:dyDescent="0.25">
      <c r="S5573" s="1">
        <v>25</v>
      </c>
    </row>
    <row r="5574" spans="19:19" x14ac:dyDescent="0.25">
      <c r="S5574" s="1">
        <v>59</v>
      </c>
    </row>
    <row r="5575" spans="19:19" x14ac:dyDescent="0.25">
      <c r="S5575" s="1">
        <v>72</v>
      </c>
    </row>
    <row r="5576" spans="19:19" x14ac:dyDescent="0.25">
      <c r="S5576" s="1">
        <v>60</v>
      </c>
    </row>
    <row r="5577" spans="19:19" x14ac:dyDescent="0.25">
      <c r="S5577" s="1">
        <v>101</v>
      </c>
    </row>
    <row r="5578" spans="19:19" x14ac:dyDescent="0.25">
      <c r="S5578" s="1">
        <v>190</v>
      </c>
    </row>
    <row r="5579" spans="19:19" x14ac:dyDescent="0.25">
      <c r="S5579" s="1">
        <v>111</v>
      </c>
    </row>
    <row r="5580" spans="19:19" x14ac:dyDescent="0.25">
      <c r="S5580" s="1">
        <v>103</v>
      </c>
    </row>
    <row r="5581" spans="19:19" x14ac:dyDescent="0.25">
      <c r="S5581" s="1">
        <v>147</v>
      </c>
    </row>
    <row r="5582" spans="19:19" x14ac:dyDescent="0.25">
      <c r="S5582" s="1">
        <v>107</v>
      </c>
    </row>
    <row r="5583" spans="19:19" x14ac:dyDescent="0.25">
      <c r="S5583" s="1">
        <v>10</v>
      </c>
    </row>
    <row r="5584" spans="19:19" x14ac:dyDescent="0.25">
      <c r="S5584" s="1">
        <v>37</v>
      </c>
    </row>
    <row r="5585" spans="19:19" x14ac:dyDescent="0.25">
      <c r="S5585" s="1">
        <v>88</v>
      </c>
    </row>
    <row r="5586" spans="19:19" x14ac:dyDescent="0.25">
      <c r="S5586" s="1">
        <v>201</v>
      </c>
    </row>
    <row r="5587" spans="19:19" x14ac:dyDescent="0.25">
      <c r="S5587" s="1">
        <v>153</v>
      </c>
    </row>
    <row r="5588" spans="19:19" x14ac:dyDescent="0.25">
      <c r="S5588" s="1">
        <v>172</v>
      </c>
    </row>
    <row r="5589" spans="19:19" x14ac:dyDescent="0.25">
      <c r="S5589" s="1">
        <v>72</v>
      </c>
    </row>
    <row r="5590" spans="19:19" x14ac:dyDescent="0.25">
      <c r="S5590" s="1">
        <v>62</v>
      </c>
    </row>
    <row r="5591" spans="19:19" x14ac:dyDescent="0.25">
      <c r="S5591" s="1">
        <v>173</v>
      </c>
    </row>
    <row r="5592" spans="19:19" x14ac:dyDescent="0.25">
      <c r="S5592" s="1">
        <v>148</v>
      </c>
    </row>
    <row r="5593" spans="19:19" x14ac:dyDescent="0.25">
      <c r="S5593" s="1">
        <v>153</v>
      </c>
    </row>
    <row r="5594" spans="19:19" x14ac:dyDescent="0.25">
      <c r="S5594" s="1">
        <v>221</v>
      </c>
    </row>
    <row r="5595" spans="19:19" x14ac:dyDescent="0.25">
      <c r="S5595" s="1">
        <v>7</v>
      </c>
    </row>
    <row r="5596" spans="19:19" x14ac:dyDescent="0.25">
      <c r="S5596" s="1">
        <v>23</v>
      </c>
    </row>
    <row r="5597" spans="19:19" x14ac:dyDescent="0.25">
      <c r="S5597" s="1">
        <v>252</v>
      </c>
    </row>
    <row r="5598" spans="19:19" x14ac:dyDescent="0.25">
      <c r="S5598" s="1">
        <v>100</v>
      </c>
    </row>
    <row r="5599" spans="19:19" x14ac:dyDescent="0.25">
      <c r="S5599" s="1">
        <v>53</v>
      </c>
    </row>
    <row r="5600" spans="19:19" x14ac:dyDescent="0.25">
      <c r="S5600" s="1">
        <v>219</v>
      </c>
    </row>
    <row r="5601" spans="19:19" x14ac:dyDescent="0.25">
      <c r="S5601" s="1">
        <v>28</v>
      </c>
    </row>
    <row r="5602" spans="19:19" x14ac:dyDescent="0.25">
      <c r="S5602" s="1">
        <v>92</v>
      </c>
    </row>
    <row r="5603" spans="19:19" x14ac:dyDescent="0.25">
      <c r="S5603" s="1">
        <v>66</v>
      </c>
    </row>
    <row r="5604" spans="19:19" x14ac:dyDescent="0.25">
      <c r="S5604" s="1">
        <v>41</v>
      </c>
    </row>
    <row r="5605" spans="19:19" x14ac:dyDescent="0.25">
      <c r="S5605" s="1">
        <v>238</v>
      </c>
    </row>
    <row r="5606" spans="19:19" x14ac:dyDescent="0.25">
      <c r="S5606" s="1">
        <v>168</v>
      </c>
    </row>
    <row r="5607" spans="19:19" x14ac:dyDescent="0.25">
      <c r="S5607" s="1">
        <v>214</v>
      </c>
    </row>
    <row r="5608" spans="19:19" x14ac:dyDescent="0.25">
      <c r="S5608" s="1">
        <v>17</v>
      </c>
    </row>
    <row r="5609" spans="19:19" x14ac:dyDescent="0.25">
      <c r="S5609" s="1">
        <v>75</v>
      </c>
    </row>
    <row r="5610" spans="19:19" x14ac:dyDescent="0.25">
      <c r="S5610" s="1">
        <v>184</v>
      </c>
    </row>
    <row r="5611" spans="19:19" x14ac:dyDescent="0.25">
      <c r="S5611" s="1">
        <v>185</v>
      </c>
    </row>
    <row r="5612" spans="19:19" x14ac:dyDescent="0.25">
      <c r="S5612" s="1">
        <v>189</v>
      </c>
    </row>
    <row r="5613" spans="19:19" x14ac:dyDescent="0.25">
      <c r="S5613" s="1">
        <v>1</v>
      </c>
    </row>
    <row r="5614" spans="19:19" x14ac:dyDescent="0.25">
      <c r="S5614" s="1">
        <v>212</v>
      </c>
    </row>
    <row r="5615" spans="19:19" x14ac:dyDescent="0.25">
      <c r="S5615" s="1">
        <v>253</v>
      </c>
    </row>
    <row r="5616" spans="19:19" x14ac:dyDescent="0.25">
      <c r="S5616" s="1">
        <v>99</v>
      </c>
    </row>
    <row r="5617" spans="19:19" x14ac:dyDescent="0.25">
      <c r="S5617" s="1">
        <v>2</v>
      </c>
    </row>
    <row r="5618" spans="19:19" x14ac:dyDescent="0.25">
      <c r="S5618" s="1">
        <v>150</v>
      </c>
    </row>
    <row r="5619" spans="19:19" x14ac:dyDescent="0.25">
      <c r="S5619" s="1">
        <v>85</v>
      </c>
    </row>
    <row r="5620" spans="19:19" x14ac:dyDescent="0.25">
      <c r="S5620" s="1">
        <v>89</v>
      </c>
    </row>
    <row r="5621" spans="19:19" x14ac:dyDescent="0.25">
      <c r="S5621" s="1">
        <v>213</v>
      </c>
    </row>
    <row r="5622" spans="19:19" x14ac:dyDescent="0.25">
      <c r="S5622" s="1">
        <v>23</v>
      </c>
    </row>
    <row r="5623" spans="19:19" x14ac:dyDescent="0.25">
      <c r="S5623" s="1">
        <v>136</v>
      </c>
    </row>
    <row r="5624" spans="19:19" x14ac:dyDescent="0.25">
      <c r="S5624" s="1">
        <v>130</v>
      </c>
    </row>
    <row r="5625" spans="19:19" x14ac:dyDescent="0.25">
      <c r="S5625" s="1">
        <v>58</v>
      </c>
    </row>
    <row r="5626" spans="19:19" x14ac:dyDescent="0.25">
      <c r="S5626" s="1">
        <v>62</v>
      </c>
    </row>
    <row r="5627" spans="19:19" x14ac:dyDescent="0.25">
      <c r="S5627" s="1">
        <v>137</v>
      </c>
    </row>
    <row r="5628" spans="19:19" x14ac:dyDescent="0.25">
      <c r="S5628" s="1">
        <v>97</v>
      </c>
    </row>
    <row r="5629" spans="19:19" x14ac:dyDescent="0.25">
      <c r="S5629" s="1">
        <v>172</v>
      </c>
    </row>
    <row r="5630" spans="19:19" x14ac:dyDescent="0.25">
      <c r="S5630" s="1">
        <v>153</v>
      </c>
    </row>
    <row r="5631" spans="19:19" x14ac:dyDescent="0.25">
      <c r="S5631" s="1">
        <v>199</v>
      </c>
    </row>
    <row r="5632" spans="19:19" x14ac:dyDescent="0.25">
      <c r="S5632" s="1">
        <v>94</v>
      </c>
    </row>
    <row r="5633" spans="19:19" x14ac:dyDescent="0.25">
      <c r="S5633" s="1">
        <v>70</v>
      </c>
    </row>
    <row r="5634" spans="19:19" x14ac:dyDescent="0.25">
      <c r="S5634" s="1">
        <v>241</v>
      </c>
    </row>
    <row r="5635" spans="19:19" x14ac:dyDescent="0.25">
      <c r="S5635" s="1">
        <v>234</v>
      </c>
    </row>
    <row r="5636" spans="19:19" x14ac:dyDescent="0.25">
      <c r="S5636" s="1">
        <v>69</v>
      </c>
    </row>
    <row r="5637" spans="19:19" x14ac:dyDescent="0.25">
      <c r="S5637" s="1">
        <v>235</v>
      </c>
    </row>
    <row r="5638" spans="19:19" x14ac:dyDescent="0.25">
      <c r="S5638" s="1">
        <v>28</v>
      </c>
    </row>
    <row r="5639" spans="19:19" x14ac:dyDescent="0.25">
      <c r="S5639" s="1">
        <v>158</v>
      </c>
    </row>
    <row r="5640" spans="19:19" x14ac:dyDescent="0.25">
      <c r="S5640" s="1">
        <v>4</v>
      </c>
    </row>
    <row r="5641" spans="19:19" x14ac:dyDescent="0.25">
      <c r="S5641" s="1">
        <v>132</v>
      </c>
    </row>
    <row r="5642" spans="19:19" x14ac:dyDescent="0.25">
      <c r="S5642" s="1">
        <v>145</v>
      </c>
    </row>
    <row r="5643" spans="19:19" x14ac:dyDescent="0.25">
      <c r="S5643" s="1">
        <v>127</v>
      </c>
    </row>
    <row r="5644" spans="19:19" x14ac:dyDescent="0.25">
      <c r="S5644" s="1">
        <v>213</v>
      </c>
    </row>
    <row r="5645" spans="19:19" x14ac:dyDescent="0.25">
      <c r="S5645" s="1">
        <v>20</v>
      </c>
    </row>
    <row r="5646" spans="19:19" x14ac:dyDescent="0.25">
      <c r="S5646" s="1">
        <v>129</v>
      </c>
    </row>
    <row r="5647" spans="19:19" x14ac:dyDescent="0.25">
      <c r="S5647" s="1">
        <v>208</v>
      </c>
    </row>
    <row r="5648" spans="19:19" x14ac:dyDescent="0.25">
      <c r="S5648" s="1">
        <v>49</v>
      </c>
    </row>
    <row r="5649" spans="19:19" x14ac:dyDescent="0.25">
      <c r="S5649" s="1">
        <v>235</v>
      </c>
    </row>
    <row r="5650" spans="19:19" x14ac:dyDescent="0.25">
      <c r="S5650" s="1">
        <v>155</v>
      </c>
    </row>
    <row r="5651" spans="19:19" x14ac:dyDescent="0.25">
      <c r="S5651" s="1">
        <v>228</v>
      </c>
    </row>
    <row r="5652" spans="19:19" x14ac:dyDescent="0.25">
      <c r="S5652" s="1">
        <v>166</v>
      </c>
    </row>
    <row r="5653" spans="19:19" x14ac:dyDescent="0.25">
      <c r="S5653" s="1">
        <v>62</v>
      </c>
    </row>
    <row r="5654" spans="19:19" x14ac:dyDescent="0.25">
      <c r="S5654" s="1">
        <v>101</v>
      </c>
    </row>
    <row r="5655" spans="19:19" x14ac:dyDescent="0.25">
      <c r="S5655" s="1">
        <v>101</v>
      </c>
    </row>
    <row r="5656" spans="19:19" x14ac:dyDescent="0.25">
      <c r="S5656" s="1">
        <v>177</v>
      </c>
    </row>
    <row r="5657" spans="19:19" x14ac:dyDescent="0.25">
      <c r="S5657" s="1">
        <v>250</v>
      </c>
    </row>
    <row r="5658" spans="19:19" x14ac:dyDescent="0.25">
      <c r="S5658" s="1">
        <v>58</v>
      </c>
    </row>
    <row r="5659" spans="19:19" x14ac:dyDescent="0.25">
      <c r="S5659" s="1">
        <v>113</v>
      </c>
    </row>
    <row r="5660" spans="19:19" x14ac:dyDescent="0.25">
      <c r="S5660" s="1">
        <v>118</v>
      </c>
    </row>
    <row r="5661" spans="19:19" x14ac:dyDescent="0.25">
      <c r="S5661" s="1">
        <v>31</v>
      </c>
    </row>
    <row r="5662" spans="19:19" x14ac:dyDescent="0.25">
      <c r="S5662" s="1">
        <v>90</v>
      </c>
    </row>
    <row r="5663" spans="19:19" x14ac:dyDescent="0.25">
      <c r="S5663" s="1">
        <v>182</v>
      </c>
    </row>
    <row r="5664" spans="19:19" x14ac:dyDescent="0.25">
      <c r="S5664" s="1">
        <v>254</v>
      </c>
    </row>
    <row r="5665" spans="19:19" x14ac:dyDescent="0.25">
      <c r="S5665" s="1">
        <v>250</v>
      </c>
    </row>
    <row r="5666" spans="19:19" x14ac:dyDescent="0.25">
      <c r="S5666" s="1">
        <v>9</v>
      </c>
    </row>
    <row r="5667" spans="19:19" x14ac:dyDescent="0.25">
      <c r="S5667" s="1">
        <v>1</v>
      </c>
    </row>
    <row r="5668" spans="19:19" x14ac:dyDescent="0.25">
      <c r="S5668" s="1">
        <v>254</v>
      </c>
    </row>
    <row r="5669" spans="19:19" x14ac:dyDescent="0.25">
      <c r="S5669" s="1">
        <v>77</v>
      </c>
    </row>
    <row r="5670" spans="19:19" x14ac:dyDescent="0.25">
      <c r="S5670" s="1">
        <v>146</v>
      </c>
    </row>
    <row r="5671" spans="19:19" x14ac:dyDescent="0.25">
      <c r="S5671" s="1">
        <v>146</v>
      </c>
    </row>
    <row r="5672" spans="19:19" x14ac:dyDescent="0.25">
      <c r="S5672" s="1">
        <v>94</v>
      </c>
    </row>
    <row r="5673" spans="19:19" x14ac:dyDescent="0.25">
      <c r="S5673" s="1">
        <v>214</v>
      </c>
    </row>
    <row r="5674" spans="19:19" x14ac:dyDescent="0.25">
      <c r="S5674" s="1">
        <v>164</v>
      </c>
    </row>
    <row r="5675" spans="19:19" x14ac:dyDescent="0.25">
      <c r="S5675" s="1">
        <v>155</v>
      </c>
    </row>
    <row r="5676" spans="19:19" x14ac:dyDescent="0.25">
      <c r="S5676" s="1">
        <v>137</v>
      </c>
    </row>
    <row r="5677" spans="19:19" x14ac:dyDescent="0.25">
      <c r="S5677" s="1">
        <v>59</v>
      </c>
    </row>
    <row r="5678" spans="19:19" x14ac:dyDescent="0.25">
      <c r="S5678" s="1">
        <v>78</v>
      </c>
    </row>
    <row r="5679" spans="19:19" x14ac:dyDescent="0.25">
      <c r="S5679" s="1">
        <v>183</v>
      </c>
    </row>
    <row r="5680" spans="19:19" x14ac:dyDescent="0.25">
      <c r="S5680" s="1">
        <v>212</v>
      </c>
    </row>
    <row r="5681" spans="19:19" x14ac:dyDescent="0.25">
      <c r="S5681" s="1">
        <v>44</v>
      </c>
    </row>
    <row r="5682" spans="19:19" x14ac:dyDescent="0.25">
      <c r="S5682" s="1">
        <v>31</v>
      </c>
    </row>
    <row r="5683" spans="19:19" x14ac:dyDescent="0.25">
      <c r="S5683" s="1">
        <v>177</v>
      </c>
    </row>
    <row r="5684" spans="19:19" x14ac:dyDescent="0.25">
      <c r="S5684" s="1">
        <v>191</v>
      </c>
    </row>
    <row r="5685" spans="19:19" x14ac:dyDescent="0.25">
      <c r="S5685" s="1">
        <v>242</v>
      </c>
    </row>
    <row r="5686" spans="19:19" x14ac:dyDescent="0.25">
      <c r="S5686" s="1">
        <v>122</v>
      </c>
    </row>
    <row r="5687" spans="19:19" x14ac:dyDescent="0.25">
      <c r="S5687" s="1">
        <v>159</v>
      </c>
    </row>
    <row r="5688" spans="19:19" x14ac:dyDescent="0.25">
      <c r="S5688" s="1">
        <v>52</v>
      </c>
    </row>
    <row r="5689" spans="19:19" x14ac:dyDescent="0.25">
      <c r="S5689" s="1">
        <v>155</v>
      </c>
    </row>
    <row r="5690" spans="19:19" x14ac:dyDescent="0.25">
      <c r="S5690" s="1">
        <v>220</v>
      </c>
    </row>
    <row r="5691" spans="19:19" x14ac:dyDescent="0.25">
      <c r="S5691" s="1">
        <v>137</v>
      </c>
    </row>
    <row r="5692" spans="19:19" x14ac:dyDescent="0.25">
      <c r="S5692" s="1">
        <v>140</v>
      </c>
    </row>
    <row r="5693" spans="19:19" x14ac:dyDescent="0.25">
      <c r="S5693" s="1">
        <v>147</v>
      </c>
    </row>
    <row r="5694" spans="19:19" x14ac:dyDescent="0.25">
      <c r="S5694" s="1">
        <v>94</v>
      </c>
    </row>
    <row r="5695" spans="19:19" x14ac:dyDescent="0.25">
      <c r="S5695" s="1">
        <v>89</v>
      </c>
    </row>
    <row r="5696" spans="19:19" x14ac:dyDescent="0.25">
      <c r="S5696" s="1">
        <v>216</v>
      </c>
    </row>
    <row r="5697" spans="19:19" x14ac:dyDescent="0.25">
      <c r="S5697" s="1">
        <v>5</v>
      </c>
    </row>
    <row r="5698" spans="19:19" x14ac:dyDescent="0.25">
      <c r="S5698" s="1">
        <v>74</v>
      </c>
    </row>
    <row r="5699" spans="19:19" x14ac:dyDescent="0.25">
      <c r="S5699" s="1">
        <v>201</v>
      </c>
    </row>
    <row r="5700" spans="19:19" x14ac:dyDescent="0.25">
      <c r="S5700" s="1">
        <v>231</v>
      </c>
    </row>
    <row r="5701" spans="19:19" x14ac:dyDescent="0.25">
      <c r="S5701" s="1">
        <v>25</v>
      </c>
    </row>
    <row r="5702" spans="19:19" x14ac:dyDescent="0.25">
      <c r="S5702" s="1">
        <v>137</v>
      </c>
    </row>
    <row r="5703" spans="19:19" x14ac:dyDescent="0.25">
      <c r="S5703" s="1">
        <v>93</v>
      </c>
    </row>
    <row r="5704" spans="19:19" x14ac:dyDescent="0.25">
      <c r="S5704" s="1">
        <v>191</v>
      </c>
    </row>
    <row r="5705" spans="19:19" x14ac:dyDescent="0.25">
      <c r="S5705" s="1">
        <v>82</v>
      </c>
    </row>
    <row r="5706" spans="19:19" x14ac:dyDescent="0.25">
      <c r="S5706" s="1">
        <v>242</v>
      </c>
    </row>
    <row r="5707" spans="19:19" x14ac:dyDescent="0.25">
      <c r="S5707" s="1">
        <v>76</v>
      </c>
    </row>
    <row r="5708" spans="19:19" x14ac:dyDescent="0.25">
      <c r="S5708" s="1">
        <v>46</v>
      </c>
    </row>
    <row r="5709" spans="19:19" x14ac:dyDescent="0.25">
      <c r="S5709" s="1">
        <v>136</v>
      </c>
    </row>
    <row r="5710" spans="19:19" x14ac:dyDescent="0.25">
      <c r="S5710" s="1">
        <v>60</v>
      </c>
    </row>
    <row r="5711" spans="19:19" x14ac:dyDescent="0.25">
      <c r="S5711" s="1">
        <v>33</v>
      </c>
    </row>
    <row r="5712" spans="19:19" x14ac:dyDescent="0.25">
      <c r="S5712" s="1">
        <v>112</v>
      </c>
    </row>
    <row r="5713" spans="19:19" x14ac:dyDescent="0.25">
      <c r="S5713" s="1">
        <v>184</v>
      </c>
    </row>
    <row r="5714" spans="19:19" x14ac:dyDescent="0.25">
      <c r="S5714" s="1">
        <v>50</v>
      </c>
    </row>
    <row r="5715" spans="19:19" x14ac:dyDescent="0.25">
      <c r="S5715" s="1">
        <v>211</v>
      </c>
    </row>
    <row r="5716" spans="19:19" x14ac:dyDescent="0.25">
      <c r="S5716" s="1">
        <v>130</v>
      </c>
    </row>
    <row r="5717" spans="19:19" x14ac:dyDescent="0.25">
      <c r="S5717" s="1">
        <v>45</v>
      </c>
    </row>
    <row r="5718" spans="19:19" x14ac:dyDescent="0.25">
      <c r="S5718" s="1">
        <v>119</v>
      </c>
    </row>
    <row r="5719" spans="19:19" x14ac:dyDescent="0.25">
      <c r="S5719" s="1">
        <v>102</v>
      </c>
    </row>
    <row r="5720" spans="19:19" x14ac:dyDescent="0.25">
      <c r="S5720" s="1">
        <v>205</v>
      </c>
    </row>
    <row r="5721" spans="19:19" x14ac:dyDescent="0.25">
      <c r="S5721" s="1">
        <v>47</v>
      </c>
    </row>
    <row r="5722" spans="19:19" x14ac:dyDescent="0.25">
      <c r="S5722" s="1">
        <v>4</v>
      </c>
    </row>
    <row r="5723" spans="19:19" x14ac:dyDescent="0.25">
      <c r="S5723" s="1">
        <v>194</v>
      </c>
    </row>
    <row r="5724" spans="19:19" x14ac:dyDescent="0.25">
      <c r="S5724" s="1">
        <v>133</v>
      </c>
    </row>
    <row r="5725" spans="19:19" x14ac:dyDescent="0.25">
      <c r="S5725" s="1">
        <v>148</v>
      </c>
    </row>
    <row r="5726" spans="19:19" x14ac:dyDescent="0.25">
      <c r="S5726" s="1">
        <v>163</v>
      </c>
    </row>
    <row r="5727" spans="19:19" x14ac:dyDescent="0.25">
      <c r="S5727" s="1">
        <v>237</v>
      </c>
    </row>
    <row r="5728" spans="19:19" x14ac:dyDescent="0.25">
      <c r="S5728" s="1">
        <v>105</v>
      </c>
    </row>
    <row r="5729" spans="19:19" x14ac:dyDescent="0.25">
      <c r="S5729" s="1">
        <v>134</v>
      </c>
    </row>
    <row r="5730" spans="19:19" x14ac:dyDescent="0.25">
      <c r="S5730" s="1">
        <v>88</v>
      </c>
    </row>
    <row r="5731" spans="19:19" x14ac:dyDescent="0.25">
      <c r="S5731" s="1">
        <v>192</v>
      </c>
    </row>
    <row r="5732" spans="19:19" x14ac:dyDescent="0.25">
      <c r="S5732" s="1">
        <v>213</v>
      </c>
    </row>
    <row r="5733" spans="19:19" x14ac:dyDescent="0.25">
      <c r="S5733" s="1">
        <v>228</v>
      </c>
    </row>
    <row r="5734" spans="19:19" x14ac:dyDescent="0.25">
      <c r="S5734" s="1">
        <v>188</v>
      </c>
    </row>
    <row r="5735" spans="19:19" x14ac:dyDescent="0.25">
      <c r="S5735" s="1">
        <v>37</v>
      </c>
    </row>
    <row r="5736" spans="19:19" x14ac:dyDescent="0.25">
      <c r="S5736" s="1">
        <v>70</v>
      </c>
    </row>
    <row r="5737" spans="19:19" x14ac:dyDescent="0.25">
      <c r="S5737" s="1">
        <v>240</v>
      </c>
    </row>
    <row r="5738" spans="19:19" x14ac:dyDescent="0.25">
      <c r="S5738" s="1">
        <v>53</v>
      </c>
    </row>
    <row r="5739" spans="19:19" x14ac:dyDescent="0.25">
      <c r="S5739" s="1">
        <v>192</v>
      </c>
    </row>
    <row r="5740" spans="19:19" x14ac:dyDescent="0.25">
      <c r="S5740" s="1">
        <v>4</v>
      </c>
    </row>
    <row r="5741" spans="19:19" x14ac:dyDescent="0.25">
      <c r="S5741" s="1">
        <v>233</v>
      </c>
    </row>
    <row r="5742" spans="19:19" x14ac:dyDescent="0.25">
      <c r="S5742" s="1">
        <v>111</v>
      </c>
    </row>
    <row r="5743" spans="19:19" x14ac:dyDescent="0.25">
      <c r="S5743" s="1">
        <v>219</v>
      </c>
    </row>
    <row r="5744" spans="19:19" x14ac:dyDescent="0.25">
      <c r="S5744" s="1">
        <v>219</v>
      </c>
    </row>
    <row r="5745" spans="19:19" x14ac:dyDescent="0.25">
      <c r="S5745" s="1">
        <v>238</v>
      </c>
    </row>
    <row r="5746" spans="19:19" x14ac:dyDescent="0.25">
      <c r="S5746" s="1">
        <v>135</v>
      </c>
    </row>
    <row r="5747" spans="19:19" x14ac:dyDescent="0.25">
      <c r="S5747" s="1">
        <v>140</v>
      </c>
    </row>
    <row r="5748" spans="19:19" x14ac:dyDescent="0.25">
      <c r="S5748" s="1">
        <v>167</v>
      </c>
    </row>
    <row r="5749" spans="19:19" x14ac:dyDescent="0.25">
      <c r="S5749" s="1">
        <v>66</v>
      </c>
    </row>
    <row r="5750" spans="19:19" x14ac:dyDescent="0.25">
      <c r="S5750" s="1">
        <v>96</v>
      </c>
    </row>
    <row r="5751" spans="19:19" x14ac:dyDescent="0.25">
      <c r="S5751" s="1">
        <v>90</v>
      </c>
    </row>
    <row r="5752" spans="19:19" x14ac:dyDescent="0.25">
      <c r="S5752" s="1">
        <v>138</v>
      </c>
    </row>
    <row r="5753" spans="19:19" x14ac:dyDescent="0.25">
      <c r="S5753" s="1">
        <v>195</v>
      </c>
    </row>
    <row r="5754" spans="19:19" x14ac:dyDescent="0.25">
      <c r="S5754" s="1">
        <v>247</v>
      </c>
    </row>
    <row r="5755" spans="19:19" x14ac:dyDescent="0.25">
      <c r="S5755" s="1">
        <v>250</v>
      </c>
    </row>
    <row r="5756" spans="19:19" x14ac:dyDescent="0.25">
      <c r="S5756" s="1">
        <v>246</v>
      </c>
    </row>
    <row r="5757" spans="19:19" x14ac:dyDescent="0.25">
      <c r="S5757" s="1">
        <v>167</v>
      </c>
    </row>
    <row r="5758" spans="19:19" x14ac:dyDescent="0.25">
      <c r="S5758" s="1">
        <v>254</v>
      </c>
    </row>
    <row r="5759" spans="19:19" x14ac:dyDescent="0.25">
      <c r="S5759" s="1">
        <v>208</v>
      </c>
    </row>
    <row r="5760" spans="19:19" x14ac:dyDescent="0.25">
      <c r="S5760" s="1">
        <v>34</v>
      </c>
    </row>
    <row r="5761" spans="19:19" x14ac:dyDescent="0.25">
      <c r="S5761" s="1">
        <v>245</v>
      </c>
    </row>
    <row r="5762" spans="19:19" x14ac:dyDescent="0.25">
      <c r="S5762" s="1">
        <v>112</v>
      </c>
    </row>
    <row r="5763" spans="19:19" x14ac:dyDescent="0.25">
      <c r="S5763" s="1">
        <v>54</v>
      </c>
    </row>
    <row r="5764" spans="19:19" x14ac:dyDescent="0.25">
      <c r="S5764" s="1">
        <v>161</v>
      </c>
    </row>
    <row r="5765" spans="19:19" x14ac:dyDescent="0.25">
      <c r="S5765" s="1">
        <v>191</v>
      </c>
    </row>
    <row r="5766" spans="19:19" x14ac:dyDescent="0.25">
      <c r="S5766" s="1">
        <v>6</v>
      </c>
    </row>
    <row r="5767" spans="19:19" x14ac:dyDescent="0.25">
      <c r="S5767" s="1">
        <v>72</v>
      </c>
    </row>
    <row r="5768" spans="19:19" x14ac:dyDescent="0.25">
      <c r="S5768" s="1">
        <v>68</v>
      </c>
    </row>
    <row r="5769" spans="19:19" x14ac:dyDescent="0.25">
      <c r="S5769" s="1">
        <v>79</v>
      </c>
    </row>
    <row r="5770" spans="19:19" x14ac:dyDescent="0.25">
      <c r="S5770" s="1">
        <v>168</v>
      </c>
    </row>
    <row r="5771" spans="19:19" x14ac:dyDescent="0.25">
      <c r="S5771" s="1">
        <v>143</v>
      </c>
    </row>
    <row r="5772" spans="19:19" x14ac:dyDescent="0.25">
      <c r="S5772" s="1">
        <v>227</v>
      </c>
    </row>
    <row r="5773" spans="19:19" x14ac:dyDescent="0.25">
      <c r="S5773" s="1">
        <v>12</v>
      </c>
    </row>
    <row r="5774" spans="19:19" x14ac:dyDescent="0.25">
      <c r="S5774" s="1">
        <v>169</v>
      </c>
    </row>
    <row r="5775" spans="19:19" x14ac:dyDescent="0.25">
      <c r="S5775" s="1">
        <v>84</v>
      </c>
    </row>
    <row r="5776" spans="19:19" x14ac:dyDescent="0.25">
      <c r="S5776" s="1">
        <v>255</v>
      </c>
    </row>
    <row r="5777" spans="19:19" x14ac:dyDescent="0.25">
      <c r="S5777" s="1">
        <v>219</v>
      </c>
    </row>
    <row r="5778" spans="19:19" x14ac:dyDescent="0.25">
      <c r="S5778" s="1">
        <v>254</v>
      </c>
    </row>
    <row r="5779" spans="19:19" x14ac:dyDescent="0.25">
      <c r="S5779" s="1">
        <v>252</v>
      </c>
    </row>
    <row r="5780" spans="19:19" x14ac:dyDescent="0.25">
      <c r="S5780" s="1">
        <v>192</v>
      </c>
    </row>
    <row r="5781" spans="19:19" x14ac:dyDescent="0.25">
      <c r="S5781" s="1">
        <v>116</v>
      </c>
    </row>
    <row r="5782" spans="19:19" x14ac:dyDescent="0.25">
      <c r="S5782" s="1">
        <v>195</v>
      </c>
    </row>
    <row r="5783" spans="19:19" x14ac:dyDescent="0.25">
      <c r="S5783" s="1">
        <v>164</v>
      </c>
    </row>
    <row r="5784" spans="19:19" x14ac:dyDescent="0.25">
      <c r="S5784" s="1">
        <v>220</v>
      </c>
    </row>
    <row r="5785" spans="19:19" x14ac:dyDescent="0.25">
      <c r="S5785" s="1">
        <v>100</v>
      </c>
    </row>
    <row r="5786" spans="19:19" x14ac:dyDescent="0.25">
      <c r="S5786" s="1">
        <v>86</v>
      </c>
    </row>
    <row r="5787" spans="19:19" x14ac:dyDescent="0.25">
      <c r="S5787" s="1">
        <v>5</v>
      </c>
    </row>
    <row r="5788" spans="19:19" x14ac:dyDescent="0.25">
      <c r="S5788" s="1">
        <v>9</v>
      </c>
    </row>
    <row r="5789" spans="19:19" x14ac:dyDescent="0.25">
      <c r="S5789" s="1">
        <v>114</v>
      </c>
    </row>
    <row r="5790" spans="19:19" x14ac:dyDescent="0.25">
      <c r="S5790" s="1">
        <v>133</v>
      </c>
    </row>
    <row r="5791" spans="19:19" x14ac:dyDescent="0.25">
      <c r="S5791" s="1">
        <v>72</v>
      </c>
    </row>
    <row r="5792" spans="19:19" x14ac:dyDescent="0.25">
      <c r="S5792" s="1">
        <v>190</v>
      </c>
    </row>
    <row r="5793" spans="19:19" x14ac:dyDescent="0.25">
      <c r="S5793" s="1">
        <v>166</v>
      </c>
    </row>
    <row r="5794" spans="19:19" x14ac:dyDescent="0.25">
      <c r="S5794" s="1">
        <v>77</v>
      </c>
    </row>
    <row r="5795" spans="19:19" x14ac:dyDescent="0.25">
      <c r="S5795" s="1">
        <v>217</v>
      </c>
    </row>
    <row r="5796" spans="19:19" x14ac:dyDescent="0.25">
      <c r="S5796" s="1">
        <v>166</v>
      </c>
    </row>
    <row r="5797" spans="19:19" x14ac:dyDescent="0.25">
      <c r="S5797" s="1">
        <v>247</v>
      </c>
    </row>
    <row r="5798" spans="19:19" x14ac:dyDescent="0.25">
      <c r="S5798" s="1">
        <v>194</v>
      </c>
    </row>
    <row r="5799" spans="19:19" x14ac:dyDescent="0.25">
      <c r="S5799" s="1">
        <v>125</v>
      </c>
    </row>
    <row r="5800" spans="19:19" x14ac:dyDescent="0.25">
      <c r="S5800" s="1">
        <v>103</v>
      </c>
    </row>
    <row r="5801" spans="19:19" x14ac:dyDescent="0.25">
      <c r="S5801" s="1">
        <v>143</v>
      </c>
    </row>
    <row r="5802" spans="19:19" x14ac:dyDescent="0.25">
      <c r="S5802" s="1">
        <v>62</v>
      </c>
    </row>
    <row r="5803" spans="19:19" x14ac:dyDescent="0.25">
      <c r="S5803" s="1">
        <v>203</v>
      </c>
    </row>
    <row r="5804" spans="19:19" x14ac:dyDescent="0.25">
      <c r="S5804" s="1">
        <v>110</v>
      </c>
    </row>
    <row r="5805" spans="19:19" x14ac:dyDescent="0.25">
      <c r="S5805" s="1">
        <v>214</v>
      </c>
    </row>
    <row r="5806" spans="19:19" x14ac:dyDescent="0.25">
      <c r="S5806" s="1">
        <v>87</v>
      </c>
    </row>
    <row r="5807" spans="19:19" x14ac:dyDescent="0.25">
      <c r="S5807" s="1">
        <v>33</v>
      </c>
    </row>
    <row r="5808" spans="19:19" x14ac:dyDescent="0.25">
      <c r="S5808" s="1">
        <v>163</v>
      </c>
    </row>
    <row r="5809" spans="19:19" x14ac:dyDescent="0.25">
      <c r="S5809" s="1">
        <v>8</v>
      </c>
    </row>
    <row r="5810" spans="19:19" x14ac:dyDescent="0.25">
      <c r="S5810" s="1">
        <v>246</v>
      </c>
    </row>
    <row r="5811" spans="19:19" x14ac:dyDescent="0.25">
      <c r="S5811" s="1">
        <v>178</v>
      </c>
    </row>
    <row r="5812" spans="19:19" x14ac:dyDescent="0.25">
      <c r="S5812" s="1">
        <v>52</v>
      </c>
    </row>
    <row r="5813" spans="19:19" x14ac:dyDescent="0.25">
      <c r="S5813" s="1">
        <v>180</v>
      </c>
    </row>
    <row r="5814" spans="19:19" x14ac:dyDescent="0.25">
      <c r="S5814" s="1">
        <v>157</v>
      </c>
    </row>
    <row r="5815" spans="19:19" x14ac:dyDescent="0.25">
      <c r="S5815" s="1">
        <v>135</v>
      </c>
    </row>
    <row r="5816" spans="19:19" x14ac:dyDescent="0.25">
      <c r="S5816" s="1">
        <v>166</v>
      </c>
    </row>
    <row r="5817" spans="19:19" x14ac:dyDescent="0.25">
      <c r="S5817" s="1">
        <v>196</v>
      </c>
    </row>
    <row r="5818" spans="19:19" x14ac:dyDescent="0.25">
      <c r="S5818" s="1">
        <v>227</v>
      </c>
    </row>
    <row r="5819" spans="19:19" x14ac:dyDescent="0.25">
      <c r="S5819" s="1">
        <v>98</v>
      </c>
    </row>
    <row r="5820" spans="19:19" x14ac:dyDescent="0.25">
      <c r="S5820" s="1">
        <v>225</v>
      </c>
    </row>
    <row r="5821" spans="19:19" x14ac:dyDescent="0.25">
      <c r="S5821" s="1">
        <v>194</v>
      </c>
    </row>
    <row r="5822" spans="19:19" x14ac:dyDescent="0.25">
      <c r="S5822" s="1">
        <v>76</v>
      </c>
    </row>
    <row r="5823" spans="19:19" x14ac:dyDescent="0.25">
      <c r="S5823" s="1">
        <v>182</v>
      </c>
    </row>
    <row r="5824" spans="19:19" x14ac:dyDescent="0.25">
      <c r="S5824" s="1">
        <v>237</v>
      </c>
    </row>
    <row r="5825" spans="19:19" x14ac:dyDescent="0.25">
      <c r="S5825" s="1">
        <v>197</v>
      </c>
    </row>
    <row r="5826" spans="19:19" x14ac:dyDescent="0.25">
      <c r="S5826" s="1">
        <v>182</v>
      </c>
    </row>
    <row r="5827" spans="19:19" x14ac:dyDescent="0.25">
      <c r="S5827" s="1">
        <v>246</v>
      </c>
    </row>
    <row r="5828" spans="19:19" x14ac:dyDescent="0.25">
      <c r="S5828" s="1">
        <v>28</v>
      </c>
    </row>
    <row r="5829" spans="19:19" x14ac:dyDescent="0.25">
      <c r="S5829" s="1">
        <v>98</v>
      </c>
    </row>
    <row r="5830" spans="19:19" x14ac:dyDescent="0.25">
      <c r="S5830" s="1">
        <v>162</v>
      </c>
    </row>
    <row r="5831" spans="19:19" x14ac:dyDescent="0.25">
      <c r="S5831" s="1">
        <v>4</v>
      </c>
    </row>
    <row r="5832" spans="19:19" x14ac:dyDescent="0.25">
      <c r="S5832" s="1">
        <v>20</v>
      </c>
    </row>
    <row r="5833" spans="19:19" x14ac:dyDescent="0.25">
      <c r="S5833" s="1">
        <v>178</v>
      </c>
    </row>
    <row r="5834" spans="19:19" x14ac:dyDescent="0.25">
      <c r="S5834" s="1">
        <v>170</v>
      </c>
    </row>
    <row r="5835" spans="19:19" x14ac:dyDescent="0.25">
      <c r="S5835" s="1">
        <v>195</v>
      </c>
    </row>
    <row r="5836" spans="19:19" x14ac:dyDescent="0.25">
      <c r="S5836" s="1">
        <v>66</v>
      </c>
    </row>
    <row r="5837" spans="19:19" x14ac:dyDescent="0.25">
      <c r="S5837" s="1">
        <v>236</v>
      </c>
    </row>
    <row r="5838" spans="19:19" x14ac:dyDescent="0.25">
      <c r="S5838" s="1">
        <v>199</v>
      </c>
    </row>
    <row r="5839" spans="19:19" x14ac:dyDescent="0.25">
      <c r="S5839" s="1">
        <v>54</v>
      </c>
    </row>
    <row r="5840" spans="19:19" x14ac:dyDescent="0.25">
      <c r="S5840" s="1">
        <v>211</v>
      </c>
    </row>
    <row r="5841" spans="19:19" x14ac:dyDescent="0.25">
      <c r="S5841" s="1">
        <v>34</v>
      </c>
    </row>
    <row r="5842" spans="19:19" x14ac:dyDescent="0.25">
      <c r="S5842" s="1">
        <v>4</v>
      </c>
    </row>
    <row r="5843" spans="19:19" x14ac:dyDescent="0.25">
      <c r="S5843" s="1">
        <v>246</v>
      </c>
    </row>
    <row r="5844" spans="19:19" x14ac:dyDescent="0.25">
      <c r="S5844" s="1">
        <v>191</v>
      </c>
    </row>
    <row r="5845" spans="19:19" x14ac:dyDescent="0.25">
      <c r="S5845" s="1">
        <v>231</v>
      </c>
    </row>
    <row r="5846" spans="19:19" x14ac:dyDescent="0.25">
      <c r="S5846" s="1">
        <v>223</v>
      </c>
    </row>
    <row r="5847" spans="19:19" x14ac:dyDescent="0.25">
      <c r="S5847" s="1">
        <v>20</v>
      </c>
    </row>
    <row r="5848" spans="19:19" x14ac:dyDescent="0.25">
      <c r="S5848" s="1">
        <v>208</v>
      </c>
    </row>
    <row r="5849" spans="19:19" x14ac:dyDescent="0.25">
      <c r="S5849" s="1">
        <v>143</v>
      </c>
    </row>
    <row r="5850" spans="19:19" x14ac:dyDescent="0.25">
      <c r="S5850" s="1">
        <v>68</v>
      </c>
    </row>
    <row r="5851" spans="19:19" x14ac:dyDescent="0.25">
      <c r="S5851" s="1">
        <v>65</v>
      </c>
    </row>
    <row r="5852" spans="19:19" x14ac:dyDescent="0.25">
      <c r="S5852" s="1">
        <v>118</v>
      </c>
    </row>
    <row r="5853" spans="19:19" x14ac:dyDescent="0.25">
      <c r="S5853" s="1">
        <v>61</v>
      </c>
    </row>
    <row r="5854" spans="19:19" x14ac:dyDescent="0.25">
      <c r="S5854" s="1">
        <v>250</v>
      </c>
    </row>
    <row r="5855" spans="19:19" x14ac:dyDescent="0.25">
      <c r="S5855" s="1">
        <v>192</v>
      </c>
    </row>
    <row r="5856" spans="19:19" x14ac:dyDescent="0.25">
      <c r="S5856" s="1">
        <v>62</v>
      </c>
    </row>
    <row r="5857" spans="19:19" x14ac:dyDescent="0.25">
      <c r="S5857" s="1">
        <v>190</v>
      </c>
    </row>
    <row r="5858" spans="19:19" x14ac:dyDescent="0.25">
      <c r="S5858" s="1">
        <v>47</v>
      </c>
    </row>
    <row r="5859" spans="19:19" x14ac:dyDescent="0.25">
      <c r="S5859" s="1">
        <v>217</v>
      </c>
    </row>
    <row r="5860" spans="19:19" x14ac:dyDescent="0.25">
      <c r="S5860" s="1">
        <v>3</v>
      </c>
    </row>
    <row r="5861" spans="19:19" x14ac:dyDescent="0.25">
      <c r="S5861" s="1">
        <v>168</v>
      </c>
    </row>
    <row r="5862" spans="19:19" x14ac:dyDescent="0.25">
      <c r="S5862" s="1">
        <v>247</v>
      </c>
    </row>
    <row r="5863" spans="19:19" x14ac:dyDescent="0.25">
      <c r="S5863" s="1">
        <v>130</v>
      </c>
    </row>
    <row r="5864" spans="19:19" x14ac:dyDescent="0.25">
      <c r="S5864" s="1">
        <v>75</v>
      </c>
    </row>
    <row r="5865" spans="19:19" x14ac:dyDescent="0.25">
      <c r="S5865" s="1">
        <v>140</v>
      </c>
    </row>
    <row r="5866" spans="19:19" x14ac:dyDescent="0.25">
      <c r="S5866" s="1">
        <v>213</v>
      </c>
    </row>
    <row r="5867" spans="19:19" x14ac:dyDescent="0.25">
      <c r="S5867" s="1">
        <v>26</v>
      </c>
    </row>
    <row r="5868" spans="19:19" x14ac:dyDescent="0.25">
      <c r="S5868" s="1">
        <v>1</v>
      </c>
    </row>
    <row r="5869" spans="19:19" x14ac:dyDescent="0.25">
      <c r="S5869" s="1">
        <v>214</v>
      </c>
    </row>
    <row r="5870" spans="19:19" x14ac:dyDescent="0.25">
      <c r="S5870" s="1">
        <v>230</v>
      </c>
    </row>
    <row r="5871" spans="19:19" x14ac:dyDescent="0.25">
      <c r="S5871" s="1">
        <v>45</v>
      </c>
    </row>
    <row r="5872" spans="19:19" x14ac:dyDescent="0.25">
      <c r="S5872" s="1">
        <v>194</v>
      </c>
    </row>
    <row r="5873" spans="19:19" x14ac:dyDescent="0.25">
      <c r="S5873" s="1">
        <v>254</v>
      </c>
    </row>
    <row r="5874" spans="19:19" x14ac:dyDescent="0.25">
      <c r="S5874" s="1">
        <v>107</v>
      </c>
    </row>
    <row r="5875" spans="19:19" x14ac:dyDescent="0.25">
      <c r="S5875" s="1">
        <v>172</v>
      </c>
    </row>
    <row r="5876" spans="19:19" x14ac:dyDescent="0.25">
      <c r="S5876" s="1">
        <v>246</v>
      </c>
    </row>
    <row r="5877" spans="19:19" x14ac:dyDescent="0.25">
      <c r="S5877" s="1">
        <v>64</v>
      </c>
    </row>
    <row r="5878" spans="19:19" x14ac:dyDescent="0.25">
      <c r="S5878" s="1">
        <v>85</v>
      </c>
    </row>
    <row r="5879" spans="19:19" x14ac:dyDescent="0.25">
      <c r="S5879" s="1">
        <v>221</v>
      </c>
    </row>
    <row r="5880" spans="19:19" x14ac:dyDescent="0.25">
      <c r="S5880" s="1">
        <v>69</v>
      </c>
    </row>
    <row r="5881" spans="19:19" x14ac:dyDescent="0.25">
      <c r="S5881" s="1">
        <v>77</v>
      </c>
    </row>
    <row r="5882" spans="19:19" x14ac:dyDescent="0.25">
      <c r="S5882" s="1">
        <v>80</v>
      </c>
    </row>
    <row r="5883" spans="19:19" x14ac:dyDescent="0.25">
      <c r="S5883" s="1">
        <v>9</v>
      </c>
    </row>
    <row r="5884" spans="19:19" x14ac:dyDescent="0.25">
      <c r="S5884" s="1">
        <v>181</v>
      </c>
    </row>
    <row r="5885" spans="19:19" x14ac:dyDescent="0.25">
      <c r="S5885" s="1">
        <v>88</v>
      </c>
    </row>
    <row r="5886" spans="19:19" x14ac:dyDescent="0.25">
      <c r="S5886" s="1">
        <v>121</v>
      </c>
    </row>
    <row r="5887" spans="19:19" x14ac:dyDescent="0.25">
      <c r="S5887" s="1">
        <v>227</v>
      </c>
    </row>
    <row r="5888" spans="19:19" x14ac:dyDescent="0.25">
      <c r="S5888" s="1">
        <v>89</v>
      </c>
    </row>
    <row r="5889" spans="19:19" x14ac:dyDescent="0.25">
      <c r="S5889" s="1">
        <v>142</v>
      </c>
    </row>
    <row r="5890" spans="19:19" x14ac:dyDescent="0.25">
      <c r="S5890" s="1">
        <v>43</v>
      </c>
    </row>
    <row r="5891" spans="19:19" x14ac:dyDescent="0.25">
      <c r="S5891" s="1">
        <v>10</v>
      </c>
    </row>
    <row r="5892" spans="19:19" x14ac:dyDescent="0.25">
      <c r="S5892" s="1">
        <v>128</v>
      </c>
    </row>
    <row r="5893" spans="19:19" x14ac:dyDescent="0.25">
      <c r="S5893" s="1">
        <v>193</v>
      </c>
    </row>
    <row r="5894" spans="19:19" x14ac:dyDescent="0.25">
      <c r="S5894" s="1">
        <v>184</v>
      </c>
    </row>
    <row r="5895" spans="19:19" x14ac:dyDescent="0.25">
      <c r="S5895" s="1">
        <v>206</v>
      </c>
    </row>
    <row r="5896" spans="19:19" x14ac:dyDescent="0.25">
      <c r="S5896" s="1">
        <v>21</v>
      </c>
    </row>
    <row r="5897" spans="19:19" x14ac:dyDescent="0.25">
      <c r="S5897" s="1">
        <v>97</v>
      </c>
    </row>
    <row r="5898" spans="19:19" x14ac:dyDescent="0.25">
      <c r="S5898" s="1">
        <v>98</v>
      </c>
    </row>
    <row r="5899" spans="19:19" x14ac:dyDescent="0.25">
      <c r="S5899" s="1">
        <v>99</v>
      </c>
    </row>
    <row r="5900" spans="19:19" x14ac:dyDescent="0.25">
      <c r="S5900" s="1">
        <v>121</v>
      </c>
    </row>
    <row r="5901" spans="19:19" x14ac:dyDescent="0.25">
      <c r="S5901" s="1">
        <v>168</v>
      </c>
    </row>
    <row r="5902" spans="19:19" x14ac:dyDescent="0.25">
      <c r="S5902" s="1">
        <v>164</v>
      </c>
    </row>
    <row r="5903" spans="19:19" x14ac:dyDescent="0.25">
      <c r="S5903" s="1">
        <v>17</v>
      </c>
    </row>
    <row r="5904" spans="19:19" x14ac:dyDescent="0.25">
      <c r="S5904" s="1">
        <v>67</v>
      </c>
    </row>
    <row r="5905" spans="19:19" x14ac:dyDescent="0.25">
      <c r="S5905" s="1">
        <v>158</v>
      </c>
    </row>
    <row r="5906" spans="19:19" x14ac:dyDescent="0.25">
      <c r="S5906" s="1">
        <v>249</v>
      </c>
    </row>
    <row r="5907" spans="19:19" x14ac:dyDescent="0.25">
      <c r="S5907" s="1">
        <v>111</v>
      </c>
    </row>
    <row r="5908" spans="19:19" x14ac:dyDescent="0.25">
      <c r="S5908" s="1">
        <v>90</v>
      </c>
    </row>
    <row r="5909" spans="19:19" x14ac:dyDescent="0.25">
      <c r="S5909" s="1">
        <v>101</v>
      </c>
    </row>
    <row r="5910" spans="19:19" x14ac:dyDescent="0.25">
      <c r="S5910" s="1">
        <v>30</v>
      </c>
    </row>
    <row r="5911" spans="19:19" x14ac:dyDescent="0.25">
      <c r="S5911" s="1">
        <v>249</v>
      </c>
    </row>
    <row r="5912" spans="19:19" x14ac:dyDescent="0.25">
      <c r="S5912" s="1">
        <v>15</v>
      </c>
    </row>
    <row r="5913" spans="19:19" x14ac:dyDescent="0.25">
      <c r="S5913" s="1">
        <v>25</v>
      </c>
    </row>
    <row r="5914" spans="19:19" x14ac:dyDescent="0.25">
      <c r="S5914" s="1">
        <v>216</v>
      </c>
    </row>
    <row r="5915" spans="19:19" x14ac:dyDescent="0.25">
      <c r="S5915" s="1">
        <v>7</v>
      </c>
    </row>
    <row r="5916" spans="19:19" x14ac:dyDescent="0.25">
      <c r="S5916" s="1">
        <v>231</v>
      </c>
    </row>
    <row r="5917" spans="19:19" x14ac:dyDescent="0.25">
      <c r="S5917" s="1">
        <v>119</v>
      </c>
    </row>
    <row r="5918" spans="19:19" x14ac:dyDescent="0.25">
      <c r="S5918" s="1">
        <v>190</v>
      </c>
    </row>
    <row r="5919" spans="19:19" x14ac:dyDescent="0.25">
      <c r="S5919" s="1">
        <v>229</v>
      </c>
    </row>
    <row r="5920" spans="19:19" x14ac:dyDescent="0.25">
      <c r="S5920" s="1">
        <v>118</v>
      </c>
    </row>
    <row r="5921" spans="19:19" x14ac:dyDescent="0.25">
      <c r="S5921" s="1">
        <v>182</v>
      </c>
    </row>
    <row r="5922" spans="19:19" x14ac:dyDescent="0.25">
      <c r="S5922" s="1">
        <v>49</v>
      </c>
    </row>
    <row r="5923" spans="19:19" x14ac:dyDescent="0.25">
      <c r="S5923" s="1">
        <v>230</v>
      </c>
    </row>
    <row r="5924" spans="19:19" x14ac:dyDescent="0.25">
      <c r="S5924" s="1">
        <v>6</v>
      </c>
    </row>
    <row r="5925" spans="19:19" x14ac:dyDescent="0.25">
      <c r="S5925" s="1">
        <v>205</v>
      </c>
    </row>
    <row r="5926" spans="19:19" x14ac:dyDescent="0.25">
      <c r="S5926" s="1">
        <v>19</v>
      </c>
    </row>
    <row r="5927" spans="19:19" x14ac:dyDescent="0.25">
      <c r="S5927" s="1">
        <v>61</v>
      </c>
    </row>
    <row r="5928" spans="19:19" x14ac:dyDescent="0.25">
      <c r="S5928" s="1">
        <v>185</v>
      </c>
    </row>
    <row r="5929" spans="19:19" x14ac:dyDescent="0.25">
      <c r="S5929" s="1">
        <v>0</v>
      </c>
    </row>
    <row r="5930" spans="19:19" x14ac:dyDescent="0.25">
      <c r="S5930" s="1">
        <v>144</v>
      </c>
    </row>
    <row r="5931" spans="19:19" x14ac:dyDescent="0.25">
      <c r="S5931" s="1">
        <v>193</v>
      </c>
    </row>
    <row r="5932" spans="19:19" x14ac:dyDescent="0.25">
      <c r="S5932" s="1">
        <v>145</v>
      </c>
    </row>
    <row r="5933" spans="19:19" x14ac:dyDescent="0.25">
      <c r="S5933" s="1">
        <v>89</v>
      </c>
    </row>
    <row r="5934" spans="19:19" x14ac:dyDescent="0.25">
      <c r="S5934" s="1">
        <v>237</v>
      </c>
    </row>
    <row r="5935" spans="19:19" x14ac:dyDescent="0.25">
      <c r="S5935" s="1">
        <v>85</v>
      </c>
    </row>
    <row r="5936" spans="19:19" x14ac:dyDescent="0.25">
      <c r="S5936" s="1">
        <v>146</v>
      </c>
    </row>
    <row r="5937" spans="19:19" x14ac:dyDescent="0.25">
      <c r="S5937" s="1">
        <v>101</v>
      </c>
    </row>
    <row r="5938" spans="19:19" x14ac:dyDescent="0.25">
      <c r="S5938" s="1">
        <v>18</v>
      </c>
    </row>
    <row r="5939" spans="19:19" x14ac:dyDescent="0.25">
      <c r="S5939" s="1">
        <v>94</v>
      </c>
    </row>
    <row r="5940" spans="19:19" x14ac:dyDescent="0.25">
      <c r="S5940" s="1">
        <v>252</v>
      </c>
    </row>
    <row r="5941" spans="19:19" x14ac:dyDescent="0.25">
      <c r="S5941" s="1">
        <v>177</v>
      </c>
    </row>
    <row r="5942" spans="19:19" x14ac:dyDescent="0.25">
      <c r="S5942" s="1">
        <v>6</v>
      </c>
    </row>
    <row r="5943" spans="19:19" x14ac:dyDescent="0.25">
      <c r="S5943" s="1">
        <v>171</v>
      </c>
    </row>
    <row r="5944" spans="19:19" x14ac:dyDescent="0.25">
      <c r="S5944" s="1">
        <v>101</v>
      </c>
    </row>
    <row r="5945" spans="19:19" x14ac:dyDescent="0.25">
      <c r="S5945" s="1">
        <v>127</v>
      </c>
    </row>
    <row r="5946" spans="19:19" x14ac:dyDescent="0.25">
      <c r="S5946" s="1">
        <v>55</v>
      </c>
    </row>
    <row r="5947" spans="19:19" x14ac:dyDescent="0.25">
      <c r="S5947" s="1">
        <v>47</v>
      </c>
    </row>
    <row r="5948" spans="19:19" x14ac:dyDescent="0.25">
      <c r="S5948" s="1">
        <v>78</v>
      </c>
    </row>
    <row r="5949" spans="19:19" x14ac:dyDescent="0.25">
      <c r="S5949" s="1">
        <v>126</v>
      </c>
    </row>
    <row r="5950" spans="19:19" x14ac:dyDescent="0.25">
      <c r="S5950" s="1">
        <v>71</v>
      </c>
    </row>
    <row r="5951" spans="19:19" x14ac:dyDescent="0.25">
      <c r="S5951" s="1">
        <v>229</v>
      </c>
    </row>
    <row r="5952" spans="19:19" x14ac:dyDescent="0.25">
      <c r="S5952" s="1">
        <v>209</v>
      </c>
    </row>
    <row r="5953" spans="19:19" x14ac:dyDescent="0.25">
      <c r="S5953" s="1">
        <v>99</v>
      </c>
    </row>
    <row r="5954" spans="19:19" x14ac:dyDescent="0.25">
      <c r="S5954" s="1">
        <v>129</v>
      </c>
    </row>
    <row r="5955" spans="19:19" x14ac:dyDescent="0.25">
      <c r="S5955" s="1">
        <v>172</v>
      </c>
    </row>
    <row r="5956" spans="19:19" x14ac:dyDescent="0.25">
      <c r="S5956" s="1">
        <v>15</v>
      </c>
    </row>
    <row r="5957" spans="19:19" x14ac:dyDescent="0.25">
      <c r="S5957" s="1">
        <v>95</v>
      </c>
    </row>
    <row r="5958" spans="19:19" x14ac:dyDescent="0.25">
      <c r="S5958" s="1">
        <v>246</v>
      </c>
    </row>
    <row r="5959" spans="19:19" x14ac:dyDescent="0.25">
      <c r="S5959" s="1">
        <v>97</v>
      </c>
    </row>
    <row r="5960" spans="19:19" x14ac:dyDescent="0.25">
      <c r="S5960" s="1">
        <v>37</v>
      </c>
    </row>
    <row r="5961" spans="19:19" x14ac:dyDescent="0.25">
      <c r="S5961" s="1">
        <v>47</v>
      </c>
    </row>
    <row r="5962" spans="19:19" x14ac:dyDescent="0.25">
      <c r="S5962" s="1">
        <v>249</v>
      </c>
    </row>
    <row r="5963" spans="19:19" x14ac:dyDescent="0.25">
      <c r="S5963" s="1">
        <v>150</v>
      </c>
    </row>
    <row r="5964" spans="19:19" x14ac:dyDescent="0.25">
      <c r="S5964" s="1">
        <v>201</v>
      </c>
    </row>
    <row r="5965" spans="19:19" x14ac:dyDescent="0.25">
      <c r="S5965" s="1">
        <v>29</v>
      </c>
    </row>
    <row r="5966" spans="19:19" x14ac:dyDescent="0.25">
      <c r="S5966" s="1">
        <v>249</v>
      </c>
    </row>
    <row r="5967" spans="19:19" x14ac:dyDescent="0.25">
      <c r="S5967" s="1">
        <v>230</v>
      </c>
    </row>
    <row r="5968" spans="19:19" x14ac:dyDescent="0.25">
      <c r="S5968" s="1">
        <v>197</v>
      </c>
    </row>
    <row r="5969" spans="19:19" x14ac:dyDescent="0.25">
      <c r="S5969" s="1">
        <v>161</v>
      </c>
    </row>
    <row r="5970" spans="19:19" x14ac:dyDescent="0.25">
      <c r="S5970" s="1">
        <v>9</v>
      </c>
    </row>
    <row r="5971" spans="19:19" x14ac:dyDescent="0.25">
      <c r="S5971" s="1">
        <v>152</v>
      </c>
    </row>
    <row r="5972" spans="19:19" x14ac:dyDescent="0.25">
      <c r="S5972" s="1">
        <v>104</v>
      </c>
    </row>
    <row r="5973" spans="19:19" x14ac:dyDescent="0.25">
      <c r="S5973" s="1">
        <v>1</v>
      </c>
    </row>
    <row r="5974" spans="19:19" x14ac:dyDescent="0.25">
      <c r="S5974" s="1">
        <v>220</v>
      </c>
    </row>
    <row r="5975" spans="19:19" x14ac:dyDescent="0.25">
      <c r="S5975" s="1">
        <v>158</v>
      </c>
    </row>
    <row r="5976" spans="19:19" x14ac:dyDescent="0.25">
      <c r="S5976" s="1">
        <v>14</v>
      </c>
    </row>
    <row r="5977" spans="19:19" x14ac:dyDescent="0.25">
      <c r="S5977" s="1">
        <v>50</v>
      </c>
    </row>
    <row r="5978" spans="19:19" x14ac:dyDescent="0.25">
      <c r="S5978" s="1">
        <v>64</v>
      </c>
    </row>
    <row r="5979" spans="19:19" x14ac:dyDescent="0.25">
      <c r="S5979" s="1">
        <v>220</v>
      </c>
    </row>
    <row r="5980" spans="19:19" x14ac:dyDescent="0.25">
      <c r="S5980" s="1">
        <v>190</v>
      </c>
    </row>
    <row r="5981" spans="19:19" x14ac:dyDescent="0.25">
      <c r="S5981" s="1">
        <v>250</v>
      </c>
    </row>
    <row r="5982" spans="19:19" x14ac:dyDescent="0.25">
      <c r="S5982" s="1">
        <v>179</v>
      </c>
    </row>
    <row r="5983" spans="19:19" x14ac:dyDescent="0.25">
      <c r="S5983" s="1">
        <v>204</v>
      </c>
    </row>
    <row r="5984" spans="19:19" x14ac:dyDescent="0.25">
      <c r="S5984" s="1">
        <v>127</v>
      </c>
    </row>
    <row r="5985" spans="19:19" x14ac:dyDescent="0.25">
      <c r="S5985" s="1">
        <v>46</v>
      </c>
    </row>
    <row r="5986" spans="19:19" x14ac:dyDescent="0.25">
      <c r="S5986" s="1">
        <v>218</v>
      </c>
    </row>
    <row r="5987" spans="19:19" x14ac:dyDescent="0.25">
      <c r="S5987" s="1">
        <v>191</v>
      </c>
    </row>
    <row r="5988" spans="19:19" x14ac:dyDescent="0.25">
      <c r="S5988" s="1">
        <v>170</v>
      </c>
    </row>
    <row r="5989" spans="19:19" x14ac:dyDescent="0.25">
      <c r="S5989" s="1">
        <v>43</v>
      </c>
    </row>
    <row r="5990" spans="19:19" x14ac:dyDescent="0.25">
      <c r="S5990" s="1">
        <v>146</v>
      </c>
    </row>
    <row r="5991" spans="19:19" x14ac:dyDescent="0.25">
      <c r="S5991" s="1">
        <v>95</v>
      </c>
    </row>
    <row r="5992" spans="19:19" x14ac:dyDescent="0.25">
      <c r="S5992" s="1">
        <v>167</v>
      </c>
    </row>
    <row r="5993" spans="19:19" x14ac:dyDescent="0.25">
      <c r="S5993" s="1">
        <v>221</v>
      </c>
    </row>
    <row r="5994" spans="19:19" x14ac:dyDescent="0.25">
      <c r="S5994" s="1">
        <v>32</v>
      </c>
    </row>
    <row r="5995" spans="19:19" x14ac:dyDescent="0.25">
      <c r="S5995" s="1">
        <v>44</v>
      </c>
    </row>
    <row r="5996" spans="19:19" x14ac:dyDescent="0.25">
      <c r="S5996" s="1">
        <v>124</v>
      </c>
    </row>
    <row r="5997" spans="19:19" x14ac:dyDescent="0.25">
      <c r="S5997" s="1">
        <v>224</v>
      </c>
    </row>
    <row r="5998" spans="19:19" x14ac:dyDescent="0.25">
      <c r="S5998" s="1">
        <v>94</v>
      </c>
    </row>
    <row r="5999" spans="19:19" x14ac:dyDescent="0.25">
      <c r="S5999" s="1">
        <v>208</v>
      </c>
    </row>
    <row r="6000" spans="19:19" x14ac:dyDescent="0.25">
      <c r="S6000" s="1">
        <v>94</v>
      </c>
    </row>
    <row r="6001" spans="19:19" x14ac:dyDescent="0.25">
      <c r="S6001" s="1">
        <v>92</v>
      </c>
    </row>
    <row r="6002" spans="19:19" x14ac:dyDescent="0.25">
      <c r="S6002" s="1">
        <v>160</v>
      </c>
    </row>
    <row r="6003" spans="19:19" x14ac:dyDescent="0.25">
      <c r="S6003" s="1">
        <v>234</v>
      </c>
    </row>
    <row r="6004" spans="19:19" x14ac:dyDescent="0.25">
      <c r="S6004" s="1">
        <v>66</v>
      </c>
    </row>
    <row r="6005" spans="19:19" x14ac:dyDescent="0.25">
      <c r="S6005" s="1">
        <v>94</v>
      </c>
    </row>
    <row r="6006" spans="19:19" x14ac:dyDescent="0.25">
      <c r="S6006" s="1">
        <v>138</v>
      </c>
    </row>
    <row r="6007" spans="19:19" x14ac:dyDescent="0.25">
      <c r="S6007" s="1">
        <v>93</v>
      </c>
    </row>
    <row r="6008" spans="19:19" x14ac:dyDescent="0.25">
      <c r="S6008" s="1">
        <v>146</v>
      </c>
    </row>
    <row r="6009" spans="19:19" x14ac:dyDescent="0.25">
      <c r="S6009" s="1">
        <v>118</v>
      </c>
    </row>
    <row r="6010" spans="19:19" x14ac:dyDescent="0.25">
      <c r="S6010" s="1">
        <v>26</v>
      </c>
    </row>
    <row r="6011" spans="19:19" x14ac:dyDescent="0.25">
      <c r="S6011" s="1">
        <v>90</v>
      </c>
    </row>
    <row r="6012" spans="19:19" x14ac:dyDescent="0.25">
      <c r="S6012" s="1">
        <v>201</v>
      </c>
    </row>
    <row r="6013" spans="19:19" x14ac:dyDescent="0.25">
      <c r="S6013" s="1">
        <v>122</v>
      </c>
    </row>
    <row r="6014" spans="19:19" x14ac:dyDescent="0.25">
      <c r="S6014" s="1">
        <v>192</v>
      </c>
    </row>
    <row r="6015" spans="19:19" x14ac:dyDescent="0.25">
      <c r="S6015" s="1">
        <v>88</v>
      </c>
    </row>
    <row r="6016" spans="19:19" x14ac:dyDescent="0.25">
      <c r="S6016" s="1">
        <v>1</v>
      </c>
    </row>
    <row r="6017" spans="19:19" x14ac:dyDescent="0.25">
      <c r="S6017" s="1">
        <v>1</v>
      </c>
    </row>
    <row r="6018" spans="19:19" x14ac:dyDescent="0.25">
      <c r="S6018" s="1">
        <v>168</v>
      </c>
    </row>
    <row r="6019" spans="19:19" x14ac:dyDescent="0.25">
      <c r="S6019" s="1">
        <v>177</v>
      </c>
    </row>
    <row r="6020" spans="19:19" x14ac:dyDescent="0.25">
      <c r="S6020" s="1">
        <v>153</v>
      </c>
    </row>
    <row r="6021" spans="19:19" x14ac:dyDescent="0.25">
      <c r="S6021" s="1">
        <v>219</v>
      </c>
    </row>
    <row r="6022" spans="19:19" x14ac:dyDescent="0.25">
      <c r="S6022" s="1">
        <v>59</v>
      </c>
    </row>
    <row r="6023" spans="19:19" x14ac:dyDescent="0.25">
      <c r="S6023" s="1">
        <v>62</v>
      </c>
    </row>
    <row r="6024" spans="19:19" x14ac:dyDescent="0.25">
      <c r="S6024" s="1">
        <v>147</v>
      </c>
    </row>
    <row r="6025" spans="19:19" x14ac:dyDescent="0.25">
      <c r="S6025" s="1">
        <v>35</v>
      </c>
    </row>
    <row r="6026" spans="19:19" x14ac:dyDescent="0.25">
      <c r="S6026" s="1">
        <v>240</v>
      </c>
    </row>
    <row r="6027" spans="19:19" x14ac:dyDescent="0.25">
      <c r="S6027" s="1">
        <v>88</v>
      </c>
    </row>
    <row r="6028" spans="19:19" x14ac:dyDescent="0.25">
      <c r="S6028" s="1">
        <v>126</v>
      </c>
    </row>
    <row r="6029" spans="19:19" x14ac:dyDescent="0.25">
      <c r="S6029" s="1">
        <v>227</v>
      </c>
    </row>
    <row r="6030" spans="19:19" x14ac:dyDescent="0.25">
      <c r="S6030" s="1">
        <v>187</v>
      </c>
    </row>
    <row r="6031" spans="19:19" x14ac:dyDescent="0.25">
      <c r="S6031" s="1">
        <v>110</v>
      </c>
    </row>
    <row r="6032" spans="19:19" x14ac:dyDescent="0.25">
      <c r="S6032" s="1">
        <v>35</v>
      </c>
    </row>
    <row r="6033" spans="19:19" x14ac:dyDescent="0.25">
      <c r="S6033" s="1">
        <v>41</v>
      </c>
    </row>
    <row r="6034" spans="19:19" x14ac:dyDescent="0.25">
      <c r="S6034" s="1">
        <v>39</v>
      </c>
    </row>
    <row r="6035" spans="19:19" x14ac:dyDescent="0.25">
      <c r="S6035" s="1">
        <v>194</v>
      </c>
    </row>
    <row r="6036" spans="19:19" x14ac:dyDescent="0.25">
      <c r="S6036" s="1">
        <v>195</v>
      </c>
    </row>
    <row r="6037" spans="19:19" x14ac:dyDescent="0.25">
      <c r="S6037" s="1">
        <v>49</v>
      </c>
    </row>
    <row r="6038" spans="19:19" x14ac:dyDescent="0.25">
      <c r="S6038" s="1">
        <v>75</v>
      </c>
    </row>
    <row r="6039" spans="19:19" x14ac:dyDescent="0.25">
      <c r="S6039" s="1">
        <v>107</v>
      </c>
    </row>
    <row r="6040" spans="19:19" x14ac:dyDescent="0.25">
      <c r="S6040" s="1">
        <v>42</v>
      </c>
    </row>
    <row r="6041" spans="19:19" x14ac:dyDescent="0.25">
      <c r="S6041" s="1">
        <v>123</v>
      </c>
    </row>
    <row r="6042" spans="19:19" x14ac:dyDescent="0.25">
      <c r="S6042" s="1">
        <v>246</v>
      </c>
    </row>
    <row r="6043" spans="19:19" x14ac:dyDescent="0.25">
      <c r="S6043" s="1">
        <v>35</v>
      </c>
    </row>
    <row r="6044" spans="19:19" x14ac:dyDescent="0.25">
      <c r="S6044" s="1">
        <v>116</v>
      </c>
    </row>
    <row r="6045" spans="19:19" x14ac:dyDescent="0.25">
      <c r="S6045" s="1">
        <v>51</v>
      </c>
    </row>
    <row r="6046" spans="19:19" x14ac:dyDescent="0.25">
      <c r="S6046" s="1">
        <v>0</v>
      </c>
    </row>
    <row r="6047" spans="19:19" x14ac:dyDescent="0.25">
      <c r="S6047" s="1">
        <v>242</v>
      </c>
    </row>
    <row r="6048" spans="19:19" x14ac:dyDescent="0.25">
      <c r="S6048" s="1">
        <v>200</v>
      </c>
    </row>
    <row r="6049" spans="19:19" x14ac:dyDescent="0.25">
      <c r="S6049" s="1">
        <v>73</v>
      </c>
    </row>
    <row r="6050" spans="19:19" x14ac:dyDescent="0.25">
      <c r="S6050" s="1">
        <v>110</v>
      </c>
    </row>
    <row r="6051" spans="19:19" x14ac:dyDescent="0.25">
      <c r="S6051" s="1">
        <v>8</v>
      </c>
    </row>
    <row r="6052" spans="19:19" x14ac:dyDescent="0.25">
      <c r="S6052" s="1">
        <v>118</v>
      </c>
    </row>
    <row r="6053" spans="19:19" x14ac:dyDescent="0.25">
      <c r="S6053" s="1">
        <v>29</v>
      </c>
    </row>
    <row r="6054" spans="19:19" x14ac:dyDescent="0.25">
      <c r="S6054" s="1">
        <v>8</v>
      </c>
    </row>
    <row r="6055" spans="19:19" x14ac:dyDescent="0.25">
      <c r="S6055" s="1">
        <v>146</v>
      </c>
    </row>
    <row r="6056" spans="19:19" x14ac:dyDescent="0.25">
      <c r="S6056" s="1">
        <v>53</v>
      </c>
    </row>
    <row r="6057" spans="19:19" x14ac:dyDescent="0.25">
      <c r="S6057" s="1">
        <v>76</v>
      </c>
    </row>
    <row r="6058" spans="19:19" x14ac:dyDescent="0.25">
      <c r="S6058" s="1">
        <v>147</v>
      </c>
    </row>
    <row r="6059" spans="19:19" x14ac:dyDescent="0.25">
      <c r="S6059" s="1">
        <v>202</v>
      </c>
    </row>
    <row r="6060" spans="19:19" x14ac:dyDescent="0.25">
      <c r="S6060" s="1">
        <v>194</v>
      </c>
    </row>
    <row r="6061" spans="19:19" x14ac:dyDescent="0.25">
      <c r="S6061" s="1">
        <v>95</v>
      </c>
    </row>
    <row r="6062" spans="19:19" x14ac:dyDescent="0.25">
      <c r="S6062" s="1">
        <v>86</v>
      </c>
    </row>
    <row r="6063" spans="19:19" x14ac:dyDescent="0.25">
      <c r="S6063" s="1">
        <v>58</v>
      </c>
    </row>
    <row r="6064" spans="19:19" x14ac:dyDescent="0.25">
      <c r="S6064" s="1">
        <v>173</v>
      </c>
    </row>
    <row r="6065" spans="19:19" x14ac:dyDescent="0.25">
      <c r="S6065" s="1">
        <v>14</v>
      </c>
    </row>
    <row r="6066" spans="19:19" x14ac:dyDescent="0.25">
      <c r="S6066" s="1">
        <v>27</v>
      </c>
    </row>
    <row r="6067" spans="19:19" x14ac:dyDescent="0.25">
      <c r="S6067" s="1">
        <v>218</v>
      </c>
    </row>
    <row r="6068" spans="19:19" x14ac:dyDescent="0.25">
      <c r="S6068" s="1">
        <v>245</v>
      </c>
    </row>
    <row r="6069" spans="19:19" x14ac:dyDescent="0.25">
      <c r="S6069" s="1">
        <v>188</v>
      </c>
    </row>
    <row r="6070" spans="19:19" x14ac:dyDescent="0.25">
      <c r="S6070" s="1">
        <v>208</v>
      </c>
    </row>
    <row r="6071" spans="19:19" x14ac:dyDescent="0.25">
      <c r="S6071" s="1">
        <v>79</v>
      </c>
    </row>
    <row r="6072" spans="19:19" x14ac:dyDescent="0.25">
      <c r="S6072" s="1">
        <v>104</v>
      </c>
    </row>
    <row r="6073" spans="19:19" x14ac:dyDescent="0.25">
      <c r="S6073" s="1">
        <v>173</v>
      </c>
    </row>
    <row r="6074" spans="19:19" x14ac:dyDescent="0.25">
      <c r="S6074" s="1">
        <v>115</v>
      </c>
    </row>
    <row r="6075" spans="19:19" x14ac:dyDescent="0.25">
      <c r="S6075" s="1">
        <v>3</v>
      </c>
    </row>
    <row r="6076" spans="19:19" x14ac:dyDescent="0.25">
      <c r="S6076" s="1">
        <v>64</v>
      </c>
    </row>
    <row r="6077" spans="19:19" x14ac:dyDescent="0.25">
      <c r="S6077" s="1">
        <v>23</v>
      </c>
    </row>
    <row r="6078" spans="19:19" x14ac:dyDescent="0.25">
      <c r="S6078" s="1">
        <v>92</v>
      </c>
    </row>
    <row r="6079" spans="19:19" x14ac:dyDescent="0.25">
      <c r="S6079" s="1">
        <v>169</v>
      </c>
    </row>
    <row r="6080" spans="19:19" x14ac:dyDescent="0.25">
      <c r="S6080" s="1">
        <v>106</v>
      </c>
    </row>
    <row r="6081" spans="19:19" x14ac:dyDescent="0.25">
      <c r="S6081" s="1">
        <v>81</v>
      </c>
    </row>
    <row r="6082" spans="19:19" x14ac:dyDescent="0.25">
      <c r="S6082" s="1">
        <v>253</v>
      </c>
    </row>
    <row r="6083" spans="19:19" x14ac:dyDescent="0.25">
      <c r="S6083" s="1">
        <v>85</v>
      </c>
    </row>
    <row r="6084" spans="19:19" x14ac:dyDescent="0.25">
      <c r="S6084" s="1">
        <v>107</v>
      </c>
    </row>
    <row r="6085" spans="19:19" x14ac:dyDescent="0.25">
      <c r="S6085" s="1">
        <v>187</v>
      </c>
    </row>
    <row r="6086" spans="19:19" x14ac:dyDescent="0.25">
      <c r="S6086" s="1">
        <v>252</v>
      </c>
    </row>
    <row r="6087" spans="19:19" x14ac:dyDescent="0.25">
      <c r="S6087" s="1">
        <v>164</v>
      </c>
    </row>
    <row r="6088" spans="19:19" x14ac:dyDescent="0.25">
      <c r="S6088" s="1">
        <v>50</v>
      </c>
    </row>
    <row r="6089" spans="19:19" x14ac:dyDescent="0.25">
      <c r="S6089" s="1">
        <v>101</v>
      </c>
    </row>
    <row r="6090" spans="19:19" x14ac:dyDescent="0.25">
      <c r="S6090" s="1">
        <v>248</v>
      </c>
    </row>
    <row r="6091" spans="19:19" x14ac:dyDescent="0.25">
      <c r="S6091" s="1">
        <v>137</v>
      </c>
    </row>
    <row r="6092" spans="19:19" x14ac:dyDescent="0.25">
      <c r="S6092" s="1">
        <v>97</v>
      </c>
    </row>
    <row r="6093" spans="19:19" x14ac:dyDescent="0.25">
      <c r="S6093" s="1">
        <v>171</v>
      </c>
    </row>
    <row r="6094" spans="19:19" x14ac:dyDescent="0.25">
      <c r="S6094" s="1">
        <v>97</v>
      </c>
    </row>
    <row r="6095" spans="19:19" x14ac:dyDescent="0.25">
      <c r="S6095" s="1">
        <v>126</v>
      </c>
    </row>
    <row r="6096" spans="19:19" x14ac:dyDescent="0.25">
      <c r="S6096" s="1">
        <v>53</v>
      </c>
    </row>
    <row r="6097" spans="19:19" x14ac:dyDescent="0.25">
      <c r="S6097" s="1">
        <v>91</v>
      </c>
    </row>
    <row r="6098" spans="19:19" x14ac:dyDescent="0.25">
      <c r="S6098" s="1">
        <v>250</v>
      </c>
    </row>
    <row r="6099" spans="19:19" x14ac:dyDescent="0.25">
      <c r="S6099" s="1">
        <v>78</v>
      </c>
    </row>
    <row r="6100" spans="19:19" x14ac:dyDescent="0.25">
      <c r="S6100" s="1">
        <v>169</v>
      </c>
    </row>
    <row r="6101" spans="19:19" x14ac:dyDescent="0.25">
      <c r="S6101" s="1">
        <v>64</v>
      </c>
    </row>
    <row r="6102" spans="19:19" x14ac:dyDescent="0.25">
      <c r="S6102" s="1">
        <v>142</v>
      </c>
    </row>
    <row r="6103" spans="19:19" x14ac:dyDescent="0.25">
      <c r="S6103" s="1">
        <v>169</v>
      </c>
    </row>
    <row r="6104" spans="19:19" x14ac:dyDescent="0.25">
      <c r="S6104" s="1">
        <v>21</v>
      </c>
    </row>
    <row r="6105" spans="19:19" x14ac:dyDescent="0.25">
      <c r="S6105" s="1">
        <v>127</v>
      </c>
    </row>
    <row r="6106" spans="19:19" x14ac:dyDescent="0.25">
      <c r="S6106" s="1">
        <v>151</v>
      </c>
    </row>
    <row r="6107" spans="19:19" x14ac:dyDescent="0.25">
      <c r="S6107" s="1">
        <v>25</v>
      </c>
    </row>
    <row r="6108" spans="19:19" x14ac:dyDescent="0.25">
      <c r="S6108" s="1">
        <v>46</v>
      </c>
    </row>
    <row r="6109" spans="19:19" x14ac:dyDescent="0.25">
      <c r="S6109" s="1">
        <v>230</v>
      </c>
    </row>
    <row r="6110" spans="19:19" x14ac:dyDescent="0.25">
      <c r="S6110" s="1">
        <v>54</v>
      </c>
    </row>
    <row r="6111" spans="19:19" x14ac:dyDescent="0.25">
      <c r="S6111" s="1">
        <v>82</v>
      </c>
    </row>
    <row r="6112" spans="19:19" x14ac:dyDescent="0.25">
      <c r="S6112" s="1">
        <v>188</v>
      </c>
    </row>
    <row r="6113" spans="19:19" x14ac:dyDescent="0.25">
      <c r="S6113" s="1">
        <v>211</v>
      </c>
    </row>
    <row r="6114" spans="19:19" x14ac:dyDescent="0.25">
      <c r="S6114" s="1">
        <v>243</v>
      </c>
    </row>
    <row r="6115" spans="19:19" x14ac:dyDescent="0.25">
      <c r="S6115" s="1">
        <v>32</v>
      </c>
    </row>
    <row r="6116" spans="19:19" x14ac:dyDescent="0.25">
      <c r="S6116" s="1">
        <v>191</v>
      </c>
    </row>
    <row r="6117" spans="19:19" x14ac:dyDescent="0.25">
      <c r="S6117" s="1">
        <v>166</v>
      </c>
    </row>
    <row r="6118" spans="19:19" x14ac:dyDescent="0.25">
      <c r="S6118" s="1">
        <v>108</v>
      </c>
    </row>
    <row r="6119" spans="19:19" x14ac:dyDescent="0.25">
      <c r="S6119" s="1">
        <v>245</v>
      </c>
    </row>
    <row r="6120" spans="19:19" x14ac:dyDescent="0.25">
      <c r="S6120" s="1">
        <v>203</v>
      </c>
    </row>
    <row r="6121" spans="19:19" x14ac:dyDescent="0.25">
      <c r="S6121" s="1">
        <v>215</v>
      </c>
    </row>
    <row r="6122" spans="19:19" x14ac:dyDescent="0.25">
      <c r="S6122" s="1">
        <v>154</v>
      </c>
    </row>
    <row r="6123" spans="19:19" x14ac:dyDescent="0.25">
      <c r="S6123" s="1">
        <v>188</v>
      </c>
    </row>
    <row r="6124" spans="19:19" x14ac:dyDescent="0.25">
      <c r="S6124" s="1">
        <v>247</v>
      </c>
    </row>
    <row r="6125" spans="19:19" x14ac:dyDescent="0.25">
      <c r="S6125" s="1">
        <v>93</v>
      </c>
    </row>
    <row r="6126" spans="19:19" x14ac:dyDescent="0.25">
      <c r="S6126" s="1">
        <v>165</v>
      </c>
    </row>
    <row r="6127" spans="19:19" x14ac:dyDescent="0.25">
      <c r="S6127" s="1">
        <v>237</v>
      </c>
    </row>
    <row r="6128" spans="19:19" x14ac:dyDescent="0.25">
      <c r="S6128" s="1">
        <v>151</v>
      </c>
    </row>
    <row r="6129" spans="19:19" x14ac:dyDescent="0.25">
      <c r="S6129" s="1">
        <v>20</v>
      </c>
    </row>
    <row r="6130" spans="19:19" x14ac:dyDescent="0.25">
      <c r="S6130" s="1">
        <v>31</v>
      </c>
    </row>
    <row r="6131" spans="19:19" x14ac:dyDescent="0.25">
      <c r="S6131" s="1">
        <v>24</v>
      </c>
    </row>
    <row r="6132" spans="19:19" x14ac:dyDescent="0.25">
      <c r="S6132" s="1">
        <v>175</v>
      </c>
    </row>
    <row r="6133" spans="19:19" x14ac:dyDescent="0.25">
      <c r="S6133" s="1">
        <v>209</v>
      </c>
    </row>
    <row r="6134" spans="19:19" x14ac:dyDescent="0.25">
      <c r="S6134" s="1">
        <v>37</v>
      </c>
    </row>
    <row r="6135" spans="19:19" x14ac:dyDescent="0.25">
      <c r="S6135" s="1">
        <v>67</v>
      </c>
    </row>
    <row r="6136" spans="19:19" x14ac:dyDescent="0.25">
      <c r="S6136" s="1">
        <v>58</v>
      </c>
    </row>
    <row r="6137" spans="19:19" x14ac:dyDescent="0.25">
      <c r="S6137" s="1">
        <v>203</v>
      </c>
    </row>
    <row r="6138" spans="19:19" x14ac:dyDescent="0.25">
      <c r="S6138" s="1">
        <v>224</v>
      </c>
    </row>
    <row r="6139" spans="19:19" x14ac:dyDescent="0.25">
      <c r="S6139" s="1">
        <v>191</v>
      </c>
    </row>
    <row r="6140" spans="19:19" x14ac:dyDescent="0.25">
      <c r="S6140" s="1">
        <v>253</v>
      </c>
    </row>
    <row r="6141" spans="19:19" x14ac:dyDescent="0.25">
      <c r="S6141" s="1">
        <v>211</v>
      </c>
    </row>
    <row r="6142" spans="19:19" x14ac:dyDescent="0.25">
      <c r="S6142" s="1">
        <v>129</v>
      </c>
    </row>
    <row r="6143" spans="19:19" x14ac:dyDescent="0.25">
      <c r="S6143" s="1">
        <v>177</v>
      </c>
    </row>
    <row r="6144" spans="19:19" x14ac:dyDescent="0.25">
      <c r="S6144" s="1">
        <v>177</v>
      </c>
    </row>
    <row r="6145" spans="19:19" x14ac:dyDescent="0.25">
      <c r="S6145" s="1">
        <v>125</v>
      </c>
    </row>
    <row r="6146" spans="19:19" x14ac:dyDescent="0.25">
      <c r="S6146" s="1">
        <v>50</v>
      </c>
    </row>
    <row r="6147" spans="19:19" x14ac:dyDescent="0.25">
      <c r="S6147" s="1">
        <v>20</v>
      </c>
    </row>
    <row r="6148" spans="19:19" x14ac:dyDescent="0.25">
      <c r="S6148" s="1">
        <v>100</v>
      </c>
    </row>
    <row r="6149" spans="19:19" x14ac:dyDescent="0.25">
      <c r="S6149" s="1">
        <v>99</v>
      </c>
    </row>
    <row r="6150" spans="19:19" x14ac:dyDescent="0.25">
      <c r="S6150" s="1">
        <v>108</v>
      </c>
    </row>
    <row r="6151" spans="19:19" x14ac:dyDescent="0.25">
      <c r="S6151" s="1">
        <v>30</v>
      </c>
    </row>
    <row r="6152" spans="19:19" x14ac:dyDescent="0.25">
      <c r="S6152" s="1">
        <v>45</v>
      </c>
    </row>
    <row r="6153" spans="19:19" x14ac:dyDescent="0.25">
      <c r="S6153" s="1">
        <v>107</v>
      </c>
    </row>
    <row r="6154" spans="19:19" x14ac:dyDescent="0.25">
      <c r="S6154" s="1">
        <v>154</v>
      </c>
    </row>
    <row r="6155" spans="19:19" x14ac:dyDescent="0.25">
      <c r="S6155" s="1">
        <v>175</v>
      </c>
    </row>
    <row r="6156" spans="19:19" x14ac:dyDescent="0.25">
      <c r="S6156" s="1">
        <v>67</v>
      </c>
    </row>
    <row r="6157" spans="19:19" x14ac:dyDescent="0.25">
      <c r="S6157" s="1">
        <v>21</v>
      </c>
    </row>
    <row r="6158" spans="19:19" x14ac:dyDescent="0.25">
      <c r="S6158" s="1">
        <v>137</v>
      </c>
    </row>
    <row r="6159" spans="19:19" x14ac:dyDescent="0.25">
      <c r="S6159" s="1">
        <v>173</v>
      </c>
    </row>
    <row r="6160" spans="19:19" x14ac:dyDescent="0.25">
      <c r="S6160" s="1">
        <v>252</v>
      </c>
    </row>
    <row r="6161" spans="19:19" x14ac:dyDescent="0.25">
      <c r="S6161" s="1">
        <v>83</v>
      </c>
    </row>
    <row r="6162" spans="19:19" x14ac:dyDescent="0.25">
      <c r="S6162" s="1">
        <v>238</v>
      </c>
    </row>
    <row r="6163" spans="19:19" x14ac:dyDescent="0.25">
      <c r="S6163" s="1">
        <v>240</v>
      </c>
    </row>
    <row r="6164" spans="19:19" x14ac:dyDescent="0.25">
      <c r="S6164" s="1">
        <v>156</v>
      </c>
    </row>
    <row r="6165" spans="19:19" x14ac:dyDescent="0.25">
      <c r="S6165" s="1">
        <v>194</v>
      </c>
    </row>
    <row r="6166" spans="19:19" x14ac:dyDescent="0.25">
      <c r="S6166" s="1">
        <v>239</v>
      </c>
    </row>
    <row r="6167" spans="19:19" x14ac:dyDescent="0.25">
      <c r="S6167" s="1">
        <v>167</v>
      </c>
    </row>
    <row r="6168" spans="19:19" x14ac:dyDescent="0.25">
      <c r="S6168" s="1">
        <v>238</v>
      </c>
    </row>
    <row r="6169" spans="19:19" x14ac:dyDescent="0.25">
      <c r="S6169" s="1">
        <v>72</v>
      </c>
    </row>
    <row r="6170" spans="19:19" x14ac:dyDescent="0.25">
      <c r="S6170" s="1">
        <v>5</v>
      </c>
    </row>
    <row r="6171" spans="19:19" x14ac:dyDescent="0.25">
      <c r="S6171" s="1">
        <v>113</v>
      </c>
    </row>
    <row r="6172" spans="19:19" x14ac:dyDescent="0.25">
      <c r="S6172" s="1">
        <v>42</v>
      </c>
    </row>
    <row r="6173" spans="19:19" x14ac:dyDescent="0.25">
      <c r="S6173" s="1">
        <v>133</v>
      </c>
    </row>
    <row r="6174" spans="19:19" x14ac:dyDescent="0.25">
      <c r="S6174" s="1">
        <v>113</v>
      </c>
    </row>
    <row r="6175" spans="19:19" x14ac:dyDescent="0.25">
      <c r="S6175" s="1">
        <v>120</v>
      </c>
    </row>
    <row r="6176" spans="19:19" x14ac:dyDescent="0.25">
      <c r="S6176" s="1">
        <v>170</v>
      </c>
    </row>
    <row r="6177" spans="19:19" x14ac:dyDescent="0.25">
      <c r="S6177" s="1">
        <v>80</v>
      </c>
    </row>
    <row r="6178" spans="19:19" x14ac:dyDescent="0.25">
      <c r="S6178" s="1">
        <v>173</v>
      </c>
    </row>
    <row r="6179" spans="19:19" x14ac:dyDescent="0.25">
      <c r="S6179" s="1">
        <v>99</v>
      </c>
    </row>
    <row r="6180" spans="19:19" x14ac:dyDescent="0.25">
      <c r="S6180" s="1">
        <v>124</v>
      </c>
    </row>
    <row r="6181" spans="19:19" x14ac:dyDescent="0.25">
      <c r="S6181" s="1">
        <v>207</v>
      </c>
    </row>
    <row r="6182" spans="19:19" x14ac:dyDescent="0.25">
      <c r="S6182" s="1">
        <v>103</v>
      </c>
    </row>
    <row r="6183" spans="19:19" x14ac:dyDescent="0.25">
      <c r="S6183" s="1">
        <v>251</v>
      </c>
    </row>
    <row r="6184" spans="19:19" x14ac:dyDescent="0.25">
      <c r="S6184" s="1">
        <v>23</v>
      </c>
    </row>
    <row r="6185" spans="19:19" x14ac:dyDescent="0.25">
      <c r="S6185" s="1">
        <v>107</v>
      </c>
    </row>
    <row r="6186" spans="19:19" x14ac:dyDescent="0.25">
      <c r="S6186" s="1">
        <v>226</v>
      </c>
    </row>
    <row r="6187" spans="19:19" x14ac:dyDescent="0.25">
      <c r="S6187" s="1">
        <v>170</v>
      </c>
    </row>
    <row r="6188" spans="19:19" x14ac:dyDescent="0.25">
      <c r="S6188" s="1">
        <v>147</v>
      </c>
    </row>
    <row r="6189" spans="19:19" x14ac:dyDescent="0.25">
      <c r="S6189" s="1">
        <v>240</v>
      </c>
    </row>
    <row r="6190" spans="19:19" x14ac:dyDescent="0.25">
      <c r="S6190" s="1">
        <v>150</v>
      </c>
    </row>
    <row r="6191" spans="19:19" x14ac:dyDescent="0.25">
      <c r="S6191" s="1">
        <v>156</v>
      </c>
    </row>
    <row r="6192" spans="19:19" x14ac:dyDescent="0.25">
      <c r="S6192" s="1">
        <v>91</v>
      </c>
    </row>
    <row r="6193" spans="19:19" x14ac:dyDescent="0.25">
      <c r="S6193" s="1">
        <v>192</v>
      </c>
    </row>
    <row r="6194" spans="19:19" x14ac:dyDescent="0.25">
      <c r="S6194" s="1">
        <v>56</v>
      </c>
    </row>
    <row r="6195" spans="19:19" x14ac:dyDescent="0.25">
      <c r="S6195" s="1">
        <v>110</v>
      </c>
    </row>
    <row r="6196" spans="19:19" x14ac:dyDescent="0.25">
      <c r="S6196" s="1">
        <v>221</v>
      </c>
    </row>
    <row r="6197" spans="19:19" x14ac:dyDescent="0.25">
      <c r="S6197" s="1">
        <v>39</v>
      </c>
    </row>
    <row r="6198" spans="19:19" x14ac:dyDescent="0.25">
      <c r="S6198" s="1">
        <v>169</v>
      </c>
    </row>
    <row r="6199" spans="19:19" x14ac:dyDescent="0.25">
      <c r="S6199" s="1">
        <v>252</v>
      </c>
    </row>
    <row r="6200" spans="19:19" x14ac:dyDescent="0.25">
      <c r="S6200" s="1">
        <v>235</v>
      </c>
    </row>
    <row r="6201" spans="19:19" x14ac:dyDescent="0.25">
      <c r="S6201" s="1">
        <v>4</v>
      </c>
    </row>
    <row r="6202" spans="19:19" x14ac:dyDescent="0.25">
      <c r="S6202" s="1">
        <v>89</v>
      </c>
    </row>
    <row r="6203" spans="19:19" x14ac:dyDescent="0.25">
      <c r="S6203" s="1">
        <v>130</v>
      </c>
    </row>
    <row r="6204" spans="19:19" x14ac:dyDescent="0.25">
      <c r="S6204" s="1">
        <v>124</v>
      </c>
    </row>
    <row r="6205" spans="19:19" x14ac:dyDescent="0.25">
      <c r="S6205" s="1">
        <v>250</v>
      </c>
    </row>
    <row r="6206" spans="19:19" x14ac:dyDescent="0.25">
      <c r="S6206" s="1">
        <v>208</v>
      </c>
    </row>
    <row r="6207" spans="19:19" x14ac:dyDescent="0.25">
      <c r="S6207" s="1">
        <v>45</v>
      </c>
    </row>
    <row r="6208" spans="19:19" x14ac:dyDescent="0.25">
      <c r="S6208" s="1">
        <v>50</v>
      </c>
    </row>
    <row r="6209" spans="19:19" x14ac:dyDescent="0.25">
      <c r="S6209" s="1">
        <v>15</v>
      </c>
    </row>
    <row r="6210" spans="19:19" x14ac:dyDescent="0.25">
      <c r="S6210" s="1">
        <v>241</v>
      </c>
    </row>
    <row r="6211" spans="19:19" x14ac:dyDescent="0.25">
      <c r="S6211" s="1">
        <v>188</v>
      </c>
    </row>
    <row r="6212" spans="19:19" x14ac:dyDescent="0.25">
      <c r="S6212" s="1">
        <v>94</v>
      </c>
    </row>
    <row r="6213" spans="19:19" x14ac:dyDescent="0.25">
      <c r="S6213" s="1">
        <v>71</v>
      </c>
    </row>
    <row r="6214" spans="19:19" x14ac:dyDescent="0.25">
      <c r="S6214" s="1">
        <v>141</v>
      </c>
    </row>
    <row r="6215" spans="19:19" x14ac:dyDescent="0.25">
      <c r="S6215" s="1">
        <v>190</v>
      </c>
    </row>
    <row r="6216" spans="19:19" x14ac:dyDescent="0.25">
      <c r="S6216" s="1">
        <v>127</v>
      </c>
    </row>
    <row r="6217" spans="19:19" x14ac:dyDescent="0.25">
      <c r="S6217" s="1">
        <v>231</v>
      </c>
    </row>
    <row r="6218" spans="19:19" x14ac:dyDescent="0.25">
      <c r="S6218" s="1">
        <v>15</v>
      </c>
    </row>
    <row r="6219" spans="19:19" x14ac:dyDescent="0.25">
      <c r="S6219" s="1">
        <v>76</v>
      </c>
    </row>
    <row r="6220" spans="19:19" x14ac:dyDescent="0.25">
      <c r="S6220" s="1">
        <v>162</v>
      </c>
    </row>
    <row r="6221" spans="19:19" x14ac:dyDescent="0.25">
      <c r="S6221" s="1">
        <v>233</v>
      </c>
    </row>
    <row r="6222" spans="19:19" x14ac:dyDescent="0.25">
      <c r="S6222" s="1">
        <v>164</v>
      </c>
    </row>
    <row r="6223" spans="19:19" x14ac:dyDescent="0.25">
      <c r="S6223" s="1">
        <v>129</v>
      </c>
    </row>
    <row r="6224" spans="19:19" x14ac:dyDescent="0.25">
      <c r="S6224" s="1">
        <v>123</v>
      </c>
    </row>
    <row r="6225" spans="19:19" x14ac:dyDescent="0.25">
      <c r="S6225" s="1">
        <v>38</v>
      </c>
    </row>
    <row r="6226" spans="19:19" x14ac:dyDescent="0.25">
      <c r="S6226" s="1">
        <v>209</v>
      </c>
    </row>
    <row r="6227" spans="19:19" x14ac:dyDescent="0.25">
      <c r="S6227" s="1">
        <v>104</v>
      </c>
    </row>
    <row r="6228" spans="19:19" x14ac:dyDescent="0.25">
      <c r="S6228" s="1">
        <v>81</v>
      </c>
    </row>
    <row r="6229" spans="19:19" x14ac:dyDescent="0.25">
      <c r="S6229" s="1">
        <v>128</v>
      </c>
    </row>
    <row r="6230" spans="19:19" x14ac:dyDescent="0.25">
      <c r="S6230" s="1">
        <v>197</v>
      </c>
    </row>
    <row r="6231" spans="19:19" x14ac:dyDescent="0.25">
      <c r="S6231" s="1">
        <v>144</v>
      </c>
    </row>
    <row r="6232" spans="19:19" x14ac:dyDescent="0.25">
      <c r="S6232" s="1">
        <v>88</v>
      </c>
    </row>
    <row r="6233" spans="19:19" x14ac:dyDescent="0.25">
      <c r="S6233" s="1">
        <v>85</v>
      </c>
    </row>
    <row r="6234" spans="19:19" x14ac:dyDescent="0.25">
      <c r="S6234" s="1">
        <v>111</v>
      </c>
    </row>
    <row r="6235" spans="19:19" x14ac:dyDescent="0.25">
      <c r="S6235" s="1">
        <v>105</v>
      </c>
    </row>
    <row r="6236" spans="19:19" x14ac:dyDescent="0.25">
      <c r="S6236" s="1">
        <v>180</v>
      </c>
    </row>
    <row r="6237" spans="19:19" x14ac:dyDescent="0.25">
      <c r="S6237" s="1">
        <v>161</v>
      </c>
    </row>
    <row r="6238" spans="19:19" x14ac:dyDescent="0.25">
      <c r="S6238" s="1">
        <v>185</v>
      </c>
    </row>
    <row r="6239" spans="19:19" x14ac:dyDescent="0.25">
      <c r="S6239" s="1">
        <v>17</v>
      </c>
    </row>
    <row r="6240" spans="19:19" x14ac:dyDescent="0.25">
      <c r="S6240" s="1">
        <v>204</v>
      </c>
    </row>
    <row r="6241" spans="19:19" x14ac:dyDescent="0.25">
      <c r="S6241" s="1">
        <v>4</v>
      </c>
    </row>
    <row r="6242" spans="19:19" x14ac:dyDescent="0.25">
      <c r="S6242" s="1">
        <v>79</v>
      </c>
    </row>
    <row r="6243" spans="19:19" x14ac:dyDescent="0.25">
      <c r="S6243" s="1">
        <v>27</v>
      </c>
    </row>
    <row r="6244" spans="19:19" x14ac:dyDescent="0.25">
      <c r="S6244" s="1">
        <v>98</v>
      </c>
    </row>
    <row r="6245" spans="19:19" x14ac:dyDescent="0.25">
      <c r="S6245" s="1">
        <v>7</v>
      </c>
    </row>
    <row r="6246" spans="19:19" x14ac:dyDescent="0.25">
      <c r="S6246" s="1">
        <v>208</v>
      </c>
    </row>
    <row r="6247" spans="19:19" x14ac:dyDescent="0.25">
      <c r="S6247" s="1">
        <v>146</v>
      </c>
    </row>
    <row r="6248" spans="19:19" x14ac:dyDescent="0.25">
      <c r="S6248" s="1">
        <v>182</v>
      </c>
    </row>
    <row r="6249" spans="19:19" x14ac:dyDescent="0.25">
      <c r="S6249" s="1">
        <v>180</v>
      </c>
    </row>
    <row r="6250" spans="19:19" x14ac:dyDescent="0.25">
      <c r="S6250" s="1">
        <v>205</v>
      </c>
    </row>
    <row r="6251" spans="19:19" x14ac:dyDescent="0.25">
      <c r="S6251" s="1">
        <v>64</v>
      </c>
    </row>
    <row r="6252" spans="19:19" x14ac:dyDescent="0.25">
      <c r="S6252" s="1">
        <v>121</v>
      </c>
    </row>
    <row r="6253" spans="19:19" x14ac:dyDescent="0.25">
      <c r="S6253" s="1">
        <v>79</v>
      </c>
    </row>
    <row r="6254" spans="19:19" x14ac:dyDescent="0.25">
      <c r="S6254" s="1">
        <v>36</v>
      </c>
    </row>
    <row r="6255" spans="19:19" x14ac:dyDescent="0.25">
      <c r="S6255" s="1">
        <v>249</v>
      </c>
    </row>
    <row r="6256" spans="19:19" x14ac:dyDescent="0.25">
      <c r="S6256" s="1">
        <v>112</v>
      </c>
    </row>
    <row r="6257" spans="19:19" x14ac:dyDescent="0.25">
      <c r="S6257" s="1">
        <v>141</v>
      </c>
    </row>
    <row r="6258" spans="19:19" x14ac:dyDescent="0.25">
      <c r="S6258" s="1">
        <v>3</v>
      </c>
    </row>
    <row r="6259" spans="19:19" x14ac:dyDescent="0.25">
      <c r="S6259" s="1">
        <v>28</v>
      </c>
    </row>
    <row r="6260" spans="19:19" x14ac:dyDescent="0.25">
      <c r="S6260" s="1">
        <v>161</v>
      </c>
    </row>
    <row r="6261" spans="19:19" x14ac:dyDescent="0.25">
      <c r="S6261" s="1">
        <v>63</v>
      </c>
    </row>
    <row r="6262" spans="19:19" x14ac:dyDescent="0.25">
      <c r="S6262" s="1">
        <v>163</v>
      </c>
    </row>
    <row r="6263" spans="19:19" x14ac:dyDescent="0.25">
      <c r="S6263" s="1">
        <v>190</v>
      </c>
    </row>
    <row r="6264" spans="19:19" x14ac:dyDescent="0.25">
      <c r="S6264" s="1">
        <v>156</v>
      </c>
    </row>
    <row r="6265" spans="19:19" x14ac:dyDescent="0.25">
      <c r="S6265" s="1">
        <v>243</v>
      </c>
    </row>
    <row r="6266" spans="19:19" x14ac:dyDescent="0.25">
      <c r="S6266" s="1">
        <v>230</v>
      </c>
    </row>
    <row r="6267" spans="19:19" x14ac:dyDescent="0.25">
      <c r="S6267" s="1">
        <v>125</v>
      </c>
    </row>
    <row r="6268" spans="19:19" x14ac:dyDescent="0.25">
      <c r="S6268" s="1">
        <v>61</v>
      </c>
    </row>
    <row r="6269" spans="19:19" x14ac:dyDescent="0.25">
      <c r="S6269" s="1">
        <v>94</v>
      </c>
    </row>
    <row r="6270" spans="19:19" x14ac:dyDescent="0.25">
      <c r="S6270" s="1">
        <v>176</v>
      </c>
    </row>
    <row r="6271" spans="19:19" x14ac:dyDescent="0.25">
      <c r="S6271" s="1">
        <v>3</v>
      </c>
    </row>
    <row r="6272" spans="19:19" x14ac:dyDescent="0.25">
      <c r="S6272" s="1">
        <v>84</v>
      </c>
    </row>
    <row r="6273" spans="19:19" x14ac:dyDescent="0.25">
      <c r="S6273" s="1">
        <v>251</v>
      </c>
    </row>
    <row r="6274" spans="19:19" x14ac:dyDescent="0.25">
      <c r="S6274" s="1">
        <v>250</v>
      </c>
    </row>
    <row r="6275" spans="19:19" x14ac:dyDescent="0.25">
      <c r="S6275" s="1">
        <v>218</v>
      </c>
    </row>
    <row r="6276" spans="19:19" x14ac:dyDescent="0.25">
      <c r="S6276" s="1">
        <v>254</v>
      </c>
    </row>
    <row r="6277" spans="19:19" x14ac:dyDescent="0.25">
      <c r="S6277" s="1">
        <v>176</v>
      </c>
    </row>
    <row r="6278" spans="19:19" x14ac:dyDescent="0.25">
      <c r="S6278" s="1">
        <v>45</v>
      </c>
    </row>
    <row r="6279" spans="19:19" x14ac:dyDescent="0.25">
      <c r="S6279" s="1">
        <v>84</v>
      </c>
    </row>
    <row r="6280" spans="19:19" x14ac:dyDescent="0.25">
      <c r="S6280" s="1">
        <v>46</v>
      </c>
    </row>
    <row r="6281" spans="19:19" x14ac:dyDescent="0.25">
      <c r="S6281" s="1">
        <v>145</v>
      </c>
    </row>
    <row r="6282" spans="19:19" x14ac:dyDescent="0.25">
      <c r="S6282" s="1">
        <v>164</v>
      </c>
    </row>
    <row r="6283" spans="19:19" x14ac:dyDescent="0.25">
      <c r="S6283" s="1">
        <v>196</v>
      </c>
    </row>
    <row r="6284" spans="19:19" x14ac:dyDescent="0.25">
      <c r="S6284" s="1">
        <v>102</v>
      </c>
    </row>
    <row r="6285" spans="19:19" x14ac:dyDescent="0.25">
      <c r="S6285" s="1">
        <v>25</v>
      </c>
    </row>
    <row r="6286" spans="19:19" x14ac:dyDescent="0.25">
      <c r="S6286" s="1">
        <v>26</v>
      </c>
    </row>
    <row r="6287" spans="19:19" x14ac:dyDescent="0.25">
      <c r="S6287" s="1">
        <v>11</v>
      </c>
    </row>
    <row r="6288" spans="19:19" x14ac:dyDescent="0.25">
      <c r="S6288" s="1">
        <v>226</v>
      </c>
    </row>
    <row r="6289" spans="19:19" x14ac:dyDescent="0.25">
      <c r="S6289" s="1">
        <v>85</v>
      </c>
    </row>
    <row r="6290" spans="19:19" x14ac:dyDescent="0.25">
      <c r="S6290" s="1">
        <v>72</v>
      </c>
    </row>
    <row r="6291" spans="19:19" x14ac:dyDescent="0.25">
      <c r="S6291" s="1">
        <v>143</v>
      </c>
    </row>
    <row r="6292" spans="19:19" x14ac:dyDescent="0.25">
      <c r="S6292" s="1">
        <v>181</v>
      </c>
    </row>
    <row r="6293" spans="19:19" x14ac:dyDescent="0.25">
      <c r="S6293" s="1">
        <v>252</v>
      </c>
    </row>
    <row r="6294" spans="19:19" x14ac:dyDescent="0.25">
      <c r="S6294" s="1">
        <v>159</v>
      </c>
    </row>
    <row r="6295" spans="19:19" x14ac:dyDescent="0.25">
      <c r="S6295" s="1">
        <v>39</v>
      </c>
    </row>
    <row r="6296" spans="19:19" x14ac:dyDescent="0.25">
      <c r="S6296" s="1">
        <v>66</v>
      </c>
    </row>
    <row r="6297" spans="19:19" x14ac:dyDescent="0.25">
      <c r="S6297" s="1">
        <v>236</v>
      </c>
    </row>
    <row r="6298" spans="19:19" x14ac:dyDescent="0.25">
      <c r="S6298" s="1">
        <v>26</v>
      </c>
    </row>
    <row r="6299" spans="19:19" x14ac:dyDescent="0.25">
      <c r="S6299" s="1">
        <v>53</v>
      </c>
    </row>
    <row r="6300" spans="19:19" x14ac:dyDescent="0.25">
      <c r="S6300" s="1">
        <v>234</v>
      </c>
    </row>
    <row r="6301" spans="19:19" x14ac:dyDescent="0.25">
      <c r="S6301" s="1">
        <v>87</v>
      </c>
    </row>
    <row r="6302" spans="19:19" x14ac:dyDescent="0.25">
      <c r="S6302" s="1">
        <v>255</v>
      </c>
    </row>
    <row r="6303" spans="19:19" x14ac:dyDescent="0.25">
      <c r="S6303" s="1">
        <v>16</v>
      </c>
    </row>
    <row r="6304" spans="19:19" x14ac:dyDescent="0.25">
      <c r="S6304" s="1">
        <v>116</v>
      </c>
    </row>
    <row r="6305" spans="19:19" x14ac:dyDescent="0.25">
      <c r="S6305" s="1">
        <v>163</v>
      </c>
    </row>
    <row r="6306" spans="19:19" x14ac:dyDescent="0.25">
      <c r="S6306" s="1">
        <v>159</v>
      </c>
    </row>
    <row r="6307" spans="19:19" x14ac:dyDescent="0.25">
      <c r="S6307" s="1">
        <v>49</v>
      </c>
    </row>
    <row r="6308" spans="19:19" x14ac:dyDescent="0.25">
      <c r="S6308" s="1">
        <v>195</v>
      </c>
    </row>
    <row r="6309" spans="19:19" x14ac:dyDescent="0.25">
      <c r="S6309" s="1">
        <v>211</v>
      </c>
    </row>
    <row r="6310" spans="19:19" x14ac:dyDescent="0.25">
      <c r="S6310" s="1">
        <v>54</v>
      </c>
    </row>
    <row r="6311" spans="19:19" x14ac:dyDescent="0.25">
      <c r="S6311" s="1">
        <v>215</v>
      </c>
    </row>
    <row r="6312" spans="19:19" x14ac:dyDescent="0.25">
      <c r="S6312" s="1">
        <v>97</v>
      </c>
    </row>
    <row r="6313" spans="19:19" x14ac:dyDescent="0.25">
      <c r="S6313" s="1">
        <v>22</v>
      </c>
    </row>
    <row r="6314" spans="19:19" x14ac:dyDescent="0.25">
      <c r="S6314" s="1">
        <v>186</v>
      </c>
    </row>
    <row r="6315" spans="19:19" x14ac:dyDescent="0.25">
      <c r="S6315" s="1">
        <v>29</v>
      </c>
    </row>
    <row r="6316" spans="19:19" x14ac:dyDescent="0.25">
      <c r="S6316" s="1">
        <v>70</v>
      </c>
    </row>
    <row r="6317" spans="19:19" x14ac:dyDescent="0.25">
      <c r="S6317" s="1">
        <v>25</v>
      </c>
    </row>
    <row r="6318" spans="19:19" x14ac:dyDescent="0.25">
      <c r="S6318" s="1">
        <v>95</v>
      </c>
    </row>
    <row r="6319" spans="19:19" x14ac:dyDescent="0.25">
      <c r="S6319" s="1">
        <v>53</v>
      </c>
    </row>
    <row r="6320" spans="19:19" x14ac:dyDescent="0.25">
      <c r="S6320" s="1">
        <v>138</v>
      </c>
    </row>
    <row r="6321" spans="19:19" x14ac:dyDescent="0.25">
      <c r="S6321" s="1">
        <v>76</v>
      </c>
    </row>
    <row r="6322" spans="19:19" x14ac:dyDescent="0.25">
      <c r="S6322" s="1">
        <v>187</v>
      </c>
    </row>
    <row r="6323" spans="19:19" x14ac:dyDescent="0.25">
      <c r="S6323" s="1">
        <v>100</v>
      </c>
    </row>
    <row r="6324" spans="19:19" x14ac:dyDescent="0.25">
      <c r="S6324" s="1">
        <v>61</v>
      </c>
    </row>
    <row r="6325" spans="19:19" x14ac:dyDescent="0.25">
      <c r="S6325" s="1">
        <v>154</v>
      </c>
    </row>
    <row r="6326" spans="19:19" x14ac:dyDescent="0.25">
      <c r="S6326" s="1">
        <v>100</v>
      </c>
    </row>
    <row r="6327" spans="19:19" x14ac:dyDescent="0.25">
      <c r="S6327" s="1">
        <v>95</v>
      </c>
    </row>
    <row r="6328" spans="19:19" x14ac:dyDescent="0.25">
      <c r="S6328" s="1">
        <v>45</v>
      </c>
    </row>
    <row r="6329" spans="19:19" x14ac:dyDescent="0.25">
      <c r="S6329" s="1">
        <v>150</v>
      </c>
    </row>
    <row r="6330" spans="19:19" x14ac:dyDescent="0.25">
      <c r="S6330" s="1">
        <v>117</v>
      </c>
    </row>
    <row r="6331" spans="19:19" x14ac:dyDescent="0.25">
      <c r="S6331" s="1">
        <v>62</v>
      </c>
    </row>
    <row r="6332" spans="19:19" x14ac:dyDescent="0.25">
      <c r="S6332" s="1">
        <v>218</v>
      </c>
    </row>
    <row r="6333" spans="19:19" x14ac:dyDescent="0.25">
      <c r="S6333" s="1">
        <v>255</v>
      </c>
    </row>
    <row r="6334" spans="19:19" x14ac:dyDescent="0.25">
      <c r="S6334" s="1">
        <v>214</v>
      </c>
    </row>
    <row r="6335" spans="19:19" x14ac:dyDescent="0.25">
      <c r="S6335" s="1">
        <v>171</v>
      </c>
    </row>
    <row r="6336" spans="19:19" x14ac:dyDescent="0.25">
      <c r="S6336" s="1">
        <v>113</v>
      </c>
    </row>
    <row r="6337" spans="19:19" x14ac:dyDescent="0.25">
      <c r="S6337" s="1">
        <v>60</v>
      </c>
    </row>
    <row r="6338" spans="19:19" x14ac:dyDescent="0.25">
      <c r="S6338" s="1">
        <v>148</v>
      </c>
    </row>
    <row r="6339" spans="19:19" x14ac:dyDescent="0.25">
      <c r="S6339" s="1">
        <v>158</v>
      </c>
    </row>
    <row r="6340" spans="19:19" x14ac:dyDescent="0.25">
      <c r="S6340" s="1">
        <v>175</v>
      </c>
    </row>
    <row r="6341" spans="19:19" x14ac:dyDescent="0.25">
      <c r="S6341" s="1">
        <v>236</v>
      </c>
    </row>
    <row r="6342" spans="19:19" x14ac:dyDescent="0.25">
      <c r="S6342" s="1">
        <v>213</v>
      </c>
    </row>
    <row r="6343" spans="19:19" x14ac:dyDescent="0.25">
      <c r="S6343" s="1">
        <v>153</v>
      </c>
    </row>
    <row r="6344" spans="19:19" x14ac:dyDescent="0.25">
      <c r="S6344" s="1">
        <v>21</v>
      </c>
    </row>
    <row r="6345" spans="19:19" x14ac:dyDescent="0.25">
      <c r="S6345" s="1">
        <v>129</v>
      </c>
    </row>
    <row r="6346" spans="19:19" x14ac:dyDescent="0.25">
      <c r="S6346" s="1">
        <v>218</v>
      </c>
    </row>
    <row r="6347" spans="19:19" x14ac:dyDescent="0.25">
      <c r="S6347" s="1">
        <v>12</v>
      </c>
    </row>
    <row r="6348" spans="19:19" x14ac:dyDescent="0.25">
      <c r="S6348" s="1">
        <v>13</v>
      </c>
    </row>
    <row r="6349" spans="19:19" x14ac:dyDescent="0.25">
      <c r="S6349" s="1">
        <v>154</v>
      </c>
    </row>
    <row r="6350" spans="19:19" x14ac:dyDescent="0.25">
      <c r="S6350" s="1">
        <v>40</v>
      </c>
    </row>
    <row r="6351" spans="19:19" x14ac:dyDescent="0.25">
      <c r="S6351" s="1">
        <v>255</v>
      </c>
    </row>
    <row r="6352" spans="19:19" x14ac:dyDescent="0.25">
      <c r="S6352" s="1">
        <v>115</v>
      </c>
    </row>
    <row r="6353" spans="19:19" x14ac:dyDescent="0.25">
      <c r="S6353" s="1">
        <v>201</v>
      </c>
    </row>
    <row r="6354" spans="19:19" x14ac:dyDescent="0.25">
      <c r="S6354" s="1">
        <v>119</v>
      </c>
    </row>
    <row r="6355" spans="19:19" x14ac:dyDescent="0.25">
      <c r="S6355" s="1">
        <v>33</v>
      </c>
    </row>
    <row r="6356" spans="19:19" x14ac:dyDescent="0.25">
      <c r="S6356" s="1">
        <v>22</v>
      </c>
    </row>
    <row r="6357" spans="19:19" x14ac:dyDescent="0.25">
      <c r="S6357" s="1">
        <v>22</v>
      </c>
    </row>
    <row r="6358" spans="19:19" x14ac:dyDescent="0.25">
      <c r="S6358" s="1">
        <v>236</v>
      </c>
    </row>
    <row r="6359" spans="19:19" x14ac:dyDescent="0.25">
      <c r="S6359" s="1">
        <v>194</v>
      </c>
    </row>
    <row r="6360" spans="19:19" x14ac:dyDescent="0.25">
      <c r="S6360" s="1">
        <v>91</v>
      </c>
    </row>
    <row r="6361" spans="19:19" x14ac:dyDescent="0.25">
      <c r="S6361" s="1">
        <v>57</v>
      </c>
    </row>
    <row r="6362" spans="19:19" x14ac:dyDescent="0.25">
      <c r="S6362" s="1">
        <v>255</v>
      </c>
    </row>
    <row r="6363" spans="19:19" x14ac:dyDescent="0.25">
      <c r="S6363" s="1">
        <v>104</v>
      </c>
    </row>
    <row r="6364" spans="19:19" x14ac:dyDescent="0.25">
      <c r="S6364" s="1">
        <v>98</v>
      </c>
    </row>
    <row r="6365" spans="19:19" x14ac:dyDescent="0.25">
      <c r="S6365" s="1">
        <v>41</v>
      </c>
    </row>
    <row r="6366" spans="19:19" x14ac:dyDescent="0.25">
      <c r="S6366" s="1">
        <v>123</v>
      </c>
    </row>
    <row r="6367" spans="19:19" x14ac:dyDescent="0.25">
      <c r="S6367" s="1">
        <v>71</v>
      </c>
    </row>
    <row r="6368" spans="19:19" x14ac:dyDescent="0.25">
      <c r="S6368" s="1">
        <v>108</v>
      </c>
    </row>
    <row r="6369" spans="19:19" x14ac:dyDescent="0.25">
      <c r="S6369" s="1">
        <v>65</v>
      </c>
    </row>
    <row r="6370" spans="19:19" x14ac:dyDescent="0.25">
      <c r="S6370" s="1">
        <v>142</v>
      </c>
    </row>
    <row r="6371" spans="19:19" x14ac:dyDescent="0.25">
      <c r="S6371" s="1">
        <v>80</v>
      </c>
    </row>
    <row r="6372" spans="19:19" x14ac:dyDescent="0.25">
      <c r="S6372" s="1">
        <v>190</v>
      </c>
    </row>
    <row r="6373" spans="19:19" x14ac:dyDescent="0.25">
      <c r="S6373" s="1">
        <v>152</v>
      </c>
    </row>
    <row r="6374" spans="19:19" x14ac:dyDescent="0.25">
      <c r="S6374" s="1">
        <v>243</v>
      </c>
    </row>
    <row r="6375" spans="19:19" x14ac:dyDescent="0.25">
      <c r="S6375" s="1">
        <v>182</v>
      </c>
    </row>
    <row r="6376" spans="19:19" x14ac:dyDescent="0.25">
      <c r="S6376" s="1">
        <v>36</v>
      </c>
    </row>
    <row r="6377" spans="19:19" x14ac:dyDescent="0.25">
      <c r="S6377" s="1">
        <v>240</v>
      </c>
    </row>
    <row r="6378" spans="19:19" x14ac:dyDescent="0.25">
      <c r="S6378" s="1">
        <v>145</v>
      </c>
    </row>
    <row r="6379" spans="19:19" x14ac:dyDescent="0.25">
      <c r="S6379" s="1">
        <v>210</v>
      </c>
    </row>
    <row r="6380" spans="19:19" x14ac:dyDescent="0.25">
      <c r="S6380" s="1">
        <v>222</v>
      </c>
    </row>
    <row r="6381" spans="19:19" x14ac:dyDescent="0.25">
      <c r="S6381" s="1">
        <v>138</v>
      </c>
    </row>
    <row r="6382" spans="19:19" x14ac:dyDescent="0.25">
      <c r="S6382" s="1">
        <v>178</v>
      </c>
    </row>
    <row r="6383" spans="19:19" x14ac:dyDescent="0.25">
      <c r="S6383" s="1">
        <v>89</v>
      </c>
    </row>
    <row r="6384" spans="19:19" x14ac:dyDescent="0.25">
      <c r="S6384" s="1">
        <v>237</v>
      </c>
    </row>
    <row r="6385" spans="19:19" x14ac:dyDescent="0.25">
      <c r="S6385" s="1">
        <v>216</v>
      </c>
    </row>
    <row r="6386" spans="19:19" x14ac:dyDescent="0.25">
      <c r="S6386" s="1">
        <v>63</v>
      </c>
    </row>
    <row r="6387" spans="19:19" x14ac:dyDescent="0.25">
      <c r="S6387" s="1">
        <v>188</v>
      </c>
    </row>
    <row r="6388" spans="19:19" x14ac:dyDescent="0.25">
      <c r="S6388" s="1">
        <v>253</v>
      </c>
    </row>
    <row r="6389" spans="19:19" x14ac:dyDescent="0.25">
      <c r="S6389" s="1">
        <v>218</v>
      </c>
    </row>
    <row r="6390" spans="19:19" x14ac:dyDescent="0.25">
      <c r="S6390" s="1">
        <v>107</v>
      </c>
    </row>
    <row r="6391" spans="19:19" x14ac:dyDescent="0.25">
      <c r="S6391" s="1">
        <v>143</v>
      </c>
    </row>
    <row r="6392" spans="19:19" x14ac:dyDescent="0.25">
      <c r="S6392" s="1">
        <v>139</v>
      </c>
    </row>
    <row r="6393" spans="19:19" x14ac:dyDescent="0.25">
      <c r="S6393" s="1">
        <v>144</v>
      </c>
    </row>
    <row r="6394" spans="19:19" x14ac:dyDescent="0.25">
      <c r="S6394" s="1">
        <v>152</v>
      </c>
    </row>
    <row r="6395" spans="19:19" x14ac:dyDescent="0.25">
      <c r="S6395" s="1">
        <v>195</v>
      </c>
    </row>
    <row r="6396" spans="19:19" x14ac:dyDescent="0.25">
      <c r="S6396" s="1">
        <v>166</v>
      </c>
    </row>
    <row r="6397" spans="19:19" x14ac:dyDescent="0.25">
      <c r="S6397" s="1">
        <v>142</v>
      </c>
    </row>
    <row r="6398" spans="19:19" x14ac:dyDescent="0.25">
      <c r="S6398" s="1">
        <v>130</v>
      </c>
    </row>
    <row r="6399" spans="19:19" x14ac:dyDescent="0.25">
      <c r="S6399" s="1">
        <v>100</v>
      </c>
    </row>
    <row r="6400" spans="19:19" x14ac:dyDescent="0.25">
      <c r="S6400" s="1">
        <v>18</v>
      </c>
    </row>
    <row r="6401" spans="19:19" x14ac:dyDescent="0.25">
      <c r="S6401" s="1">
        <v>85</v>
      </c>
    </row>
    <row r="6402" spans="19:19" x14ac:dyDescent="0.25">
      <c r="S6402" s="1">
        <v>131</v>
      </c>
    </row>
    <row r="6403" spans="19:19" x14ac:dyDescent="0.25">
      <c r="S6403" s="1">
        <v>153</v>
      </c>
    </row>
    <row r="6404" spans="19:19" x14ac:dyDescent="0.25">
      <c r="S6404" s="1">
        <v>60</v>
      </c>
    </row>
    <row r="6405" spans="19:19" x14ac:dyDescent="0.25">
      <c r="S6405" s="1">
        <v>177</v>
      </c>
    </row>
    <row r="6406" spans="19:19" x14ac:dyDescent="0.25">
      <c r="S6406" s="1">
        <v>85</v>
      </c>
    </row>
    <row r="6407" spans="19:19" x14ac:dyDescent="0.25">
      <c r="S6407" s="1">
        <v>47</v>
      </c>
    </row>
    <row r="6408" spans="19:19" x14ac:dyDescent="0.25">
      <c r="S6408" s="1">
        <v>154</v>
      </c>
    </row>
    <row r="6409" spans="19:19" x14ac:dyDescent="0.25">
      <c r="S6409" s="1">
        <v>21</v>
      </c>
    </row>
    <row r="6410" spans="19:19" x14ac:dyDescent="0.25">
      <c r="S6410" s="1">
        <v>251</v>
      </c>
    </row>
    <row r="6411" spans="19:19" x14ac:dyDescent="0.25">
      <c r="S6411" s="1">
        <v>170</v>
      </c>
    </row>
    <row r="6412" spans="19:19" x14ac:dyDescent="0.25">
      <c r="S6412" s="1">
        <v>85</v>
      </c>
    </row>
    <row r="6413" spans="19:19" x14ac:dyDescent="0.25">
      <c r="S6413" s="1">
        <v>195</v>
      </c>
    </row>
    <row r="6414" spans="19:19" x14ac:dyDescent="0.25">
      <c r="S6414" s="1">
        <v>136</v>
      </c>
    </row>
    <row r="6415" spans="19:19" x14ac:dyDescent="0.25">
      <c r="S6415" s="1">
        <v>16</v>
      </c>
    </row>
    <row r="6416" spans="19:19" x14ac:dyDescent="0.25">
      <c r="S6416" s="1">
        <v>89</v>
      </c>
    </row>
    <row r="6417" spans="19:19" x14ac:dyDescent="0.25">
      <c r="S6417" s="1">
        <v>147</v>
      </c>
    </row>
    <row r="6418" spans="19:19" x14ac:dyDescent="0.25">
      <c r="S6418" s="1">
        <v>85</v>
      </c>
    </row>
    <row r="6419" spans="19:19" x14ac:dyDescent="0.25">
      <c r="S6419" s="1">
        <v>229</v>
      </c>
    </row>
    <row r="6420" spans="19:19" x14ac:dyDescent="0.25">
      <c r="S6420" s="1">
        <v>111</v>
      </c>
    </row>
    <row r="6421" spans="19:19" x14ac:dyDescent="0.25">
      <c r="S6421" s="1">
        <v>220</v>
      </c>
    </row>
    <row r="6422" spans="19:19" x14ac:dyDescent="0.25">
      <c r="S6422" s="1">
        <v>38</v>
      </c>
    </row>
    <row r="6423" spans="19:19" x14ac:dyDescent="0.25">
      <c r="S6423" s="1">
        <v>87</v>
      </c>
    </row>
    <row r="6424" spans="19:19" x14ac:dyDescent="0.25">
      <c r="S6424" s="1">
        <v>58</v>
      </c>
    </row>
    <row r="6425" spans="19:19" x14ac:dyDescent="0.25">
      <c r="S6425" s="1">
        <v>158</v>
      </c>
    </row>
    <row r="6426" spans="19:19" x14ac:dyDescent="0.25">
      <c r="S6426" s="1">
        <v>181</v>
      </c>
    </row>
    <row r="6427" spans="19:19" x14ac:dyDescent="0.25">
      <c r="S6427" s="1">
        <v>198</v>
      </c>
    </row>
    <row r="6428" spans="19:19" x14ac:dyDescent="0.25">
      <c r="S6428" s="1">
        <v>81</v>
      </c>
    </row>
    <row r="6429" spans="19:19" x14ac:dyDescent="0.25">
      <c r="S6429" s="1">
        <v>32</v>
      </c>
    </row>
    <row r="6430" spans="19:19" x14ac:dyDescent="0.25">
      <c r="S6430" s="1">
        <v>187</v>
      </c>
    </row>
    <row r="6431" spans="19:19" x14ac:dyDescent="0.25">
      <c r="S6431" s="1">
        <v>88</v>
      </c>
    </row>
    <row r="6432" spans="19:19" x14ac:dyDescent="0.25">
      <c r="S6432" s="1">
        <v>236</v>
      </c>
    </row>
    <row r="6433" spans="19:19" x14ac:dyDescent="0.25">
      <c r="S6433" s="1">
        <v>192</v>
      </c>
    </row>
    <row r="6434" spans="19:19" x14ac:dyDescent="0.25">
      <c r="S6434" s="1">
        <v>107</v>
      </c>
    </row>
    <row r="6435" spans="19:19" x14ac:dyDescent="0.25">
      <c r="S6435" s="1">
        <v>16</v>
      </c>
    </row>
    <row r="6436" spans="19:19" x14ac:dyDescent="0.25">
      <c r="S6436" s="1">
        <v>71</v>
      </c>
    </row>
    <row r="6437" spans="19:19" x14ac:dyDescent="0.25">
      <c r="S6437" s="1">
        <v>63</v>
      </c>
    </row>
    <row r="6438" spans="19:19" x14ac:dyDescent="0.25">
      <c r="S6438" s="1">
        <v>10</v>
      </c>
    </row>
    <row r="6439" spans="19:19" x14ac:dyDescent="0.25">
      <c r="S6439" s="1">
        <v>5</v>
      </c>
    </row>
    <row r="6440" spans="19:19" x14ac:dyDescent="0.25">
      <c r="S6440" s="1">
        <v>172</v>
      </c>
    </row>
    <row r="6441" spans="19:19" x14ac:dyDescent="0.25">
      <c r="S6441" s="1">
        <v>46</v>
      </c>
    </row>
    <row r="6442" spans="19:19" x14ac:dyDescent="0.25">
      <c r="S6442" s="1">
        <v>99</v>
      </c>
    </row>
    <row r="6443" spans="19:19" x14ac:dyDescent="0.25">
      <c r="S6443" s="1">
        <v>199</v>
      </c>
    </row>
    <row r="6444" spans="19:19" x14ac:dyDescent="0.25">
      <c r="S6444" s="1">
        <v>32</v>
      </c>
    </row>
    <row r="6445" spans="19:19" x14ac:dyDescent="0.25">
      <c r="S6445" s="1">
        <v>154</v>
      </c>
    </row>
    <row r="6446" spans="19:19" x14ac:dyDescent="0.25">
      <c r="S6446" s="1">
        <v>223</v>
      </c>
    </row>
    <row r="6447" spans="19:19" x14ac:dyDescent="0.25">
      <c r="S6447" s="1">
        <v>186</v>
      </c>
    </row>
    <row r="6448" spans="19:19" x14ac:dyDescent="0.25">
      <c r="S6448" s="1">
        <v>248</v>
      </c>
    </row>
    <row r="6449" spans="19:19" x14ac:dyDescent="0.25">
      <c r="S6449" s="1">
        <v>192</v>
      </c>
    </row>
    <row r="6450" spans="19:19" x14ac:dyDescent="0.25">
      <c r="S6450" s="1">
        <v>60</v>
      </c>
    </row>
    <row r="6451" spans="19:19" x14ac:dyDescent="0.25">
      <c r="S6451" s="1">
        <v>51</v>
      </c>
    </row>
    <row r="6452" spans="19:19" x14ac:dyDescent="0.25">
      <c r="S6452" s="1">
        <v>7</v>
      </c>
    </row>
    <row r="6453" spans="19:19" x14ac:dyDescent="0.25">
      <c r="S6453" s="1">
        <v>190</v>
      </c>
    </row>
    <row r="6454" spans="19:19" x14ac:dyDescent="0.25">
      <c r="S6454" s="1">
        <v>119</v>
      </c>
    </row>
    <row r="6455" spans="19:19" x14ac:dyDescent="0.25">
      <c r="S6455" s="1">
        <v>124</v>
      </c>
    </row>
    <row r="6456" spans="19:19" x14ac:dyDescent="0.25">
      <c r="S6456" s="1">
        <v>125</v>
      </c>
    </row>
    <row r="6457" spans="19:19" x14ac:dyDescent="0.25">
      <c r="S6457" s="1">
        <v>202</v>
      </c>
    </row>
    <row r="6458" spans="19:19" x14ac:dyDescent="0.25">
      <c r="S6458" s="1">
        <v>5</v>
      </c>
    </row>
    <row r="6459" spans="19:19" x14ac:dyDescent="0.25">
      <c r="S6459" s="1">
        <v>23</v>
      </c>
    </row>
    <row r="6460" spans="19:19" x14ac:dyDescent="0.25">
      <c r="S6460" s="1">
        <v>180</v>
      </c>
    </row>
    <row r="6461" spans="19:19" x14ac:dyDescent="0.25">
      <c r="S6461" s="1">
        <v>158</v>
      </c>
    </row>
    <row r="6462" spans="19:19" x14ac:dyDescent="0.25">
      <c r="S6462" s="1">
        <v>241</v>
      </c>
    </row>
    <row r="6463" spans="19:19" x14ac:dyDescent="0.25">
      <c r="S6463" s="1">
        <v>168</v>
      </c>
    </row>
    <row r="6464" spans="19:19" x14ac:dyDescent="0.25">
      <c r="S6464" s="1">
        <v>87</v>
      </c>
    </row>
    <row r="6465" spans="19:19" x14ac:dyDescent="0.25">
      <c r="S6465" s="1">
        <v>128</v>
      </c>
    </row>
    <row r="6466" spans="19:19" x14ac:dyDescent="0.25">
      <c r="S6466" s="1">
        <v>4</v>
      </c>
    </row>
    <row r="6467" spans="19:19" x14ac:dyDescent="0.25">
      <c r="S6467" s="1">
        <v>99</v>
      </c>
    </row>
    <row r="6468" spans="19:19" x14ac:dyDescent="0.25">
      <c r="S6468" s="1">
        <v>230</v>
      </c>
    </row>
    <row r="6469" spans="19:19" x14ac:dyDescent="0.25">
      <c r="S6469" s="1">
        <v>205</v>
      </c>
    </row>
    <row r="6470" spans="19:19" x14ac:dyDescent="0.25">
      <c r="S6470" s="1">
        <v>87</v>
      </c>
    </row>
    <row r="6471" spans="19:19" x14ac:dyDescent="0.25">
      <c r="S6471" s="1">
        <v>241</v>
      </c>
    </row>
    <row r="6472" spans="19:19" x14ac:dyDescent="0.25">
      <c r="S6472" s="1">
        <v>72</v>
      </c>
    </row>
    <row r="6473" spans="19:19" x14ac:dyDescent="0.25">
      <c r="S6473" s="1">
        <v>12</v>
      </c>
    </row>
    <row r="6474" spans="19:19" x14ac:dyDescent="0.25">
      <c r="S6474" s="1">
        <v>200</v>
      </c>
    </row>
    <row r="6475" spans="19:19" x14ac:dyDescent="0.25">
      <c r="S6475" s="1">
        <v>108</v>
      </c>
    </row>
    <row r="6476" spans="19:19" x14ac:dyDescent="0.25">
      <c r="S6476" s="1">
        <v>246</v>
      </c>
    </row>
    <row r="6477" spans="19:19" x14ac:dyDescent="0.25">
      <c r="S6477" s="1">
        <v>253</v>
      </c>
    </row>
    <row r="6478" spans="19:19" x14ac:dyDescent="0.25">
      <c r="S6478" s="1">
        <v>179</v>
      </c>
    </row>
    <row r="6479" spans="19:19" x14ac:dyDescent="0.25">
      <c r="S6479" s="1">
        <v>76</v>
      </c>
    </row>
    <row r="6480" spans="19:19" x14ac:dyDescent="0.25">
      <c r="S6480" s="1">
        <v>201</v>
      </c>
    </row>
    <row r="6481" spans="19:19" x14ac:dyDescent="0.25">
      <c r="S6481" s="1">
        <v>220</v>
      </c>
    </row>
    <row r="6482" spans="19:19" x14ac:dyDescent="0.25">
      <c r="S6482" s="1">
        <v>99</v>
      </c>
    </row>
    <row r="6483" spans="19:19" x14ac:dyDescent="0.25">
      <c r="S6483" s="1">
        <v>225</v>
      </c>
    </row>
    <row r="6484" spans="19:19" x14ac:dyDescent="0.25">
      <c r="S6484" s="1">
        <v>48</v>
      </c>
    </row>
    <row r="6485" spans="19:19" x14ac:dyDescent="0.25">
      <c r="S6485" s="1">
        <v>109</v>
      </c>
    </row>
    <row r="6486" spans="19:19" x14ac:dyDescent="0.25">
      <c r="S6486" s="1">
        <v>81</v>
      </c>
    </row>
    <row r="6487" spans="19:19" x14ac:dyDescent="0.25">
      <c r="S6487" s="1">
        <v>118</v>
      </c>
    </row>
    <row r="6488" spans="19:19" x14ac:dyDescent="0.25">
      <c r="S6488" s="1">
        <v>63</v>
      </c>
    </row>
    <row r="6489" spans="19:19" x14ac:dyDescent="0.25">
      <c r="S6489" s="1">
        <v>97</v>
      </c>
    </row>
    <row r="6490" spans="19:19" x14ac:dyDescent="0.25">
      <c r="S6490" s="1">
        <v>4</v>
      </c>
    </row>
    <row r="6491" spans="19:19" x14ac:dyDescent="0.25">
      <c r="S6491" s="1">
        <v>74</v>
      </c>
    </row>
    <row r="6492" spans="19:19" x14ac:dyDescent="0.25">
      <c r="S6492" s="1">
        <v>185</v>
      </c>
    </row>
    <row r="6493" spans="19:19" x14ac:dyDescent="0.25">
      <c r="S6493" s="1">
        <v>145</v>
      </c>
    </row>
    <row r="6494" spans="19:19" x14ac:dyDescent="0.25">
      <c r="S6494" s="1">
        <v>0</v>
      </c>
    </row>
    <row r="6495" spans="19:19" x14ac:dyDescent="0.25">
      <c r="S6495" s="1">
        <v>39</v>
      </c>
    </row>
    <row r="6496" spans="19:19" x14ac:dyDescent="0.25">
      <c r="S6496" s="1">
        <v>62</v>
      </c>
    </row>
    <row r="6497" spans="19:19" x14ac:dyDescent="0.25">
      <c r="S6497" s="1">
        <v>11</v>
      </c>
    </row>
    <row r="6498" spans="19:19" x14ac:dyDescent="0.25">
      <c r="S6498" s="1">
        <v>135</v>
      </c>
    </row>
    <row r="6499" spans="19:19" x14ac:dyDescent="0.25">
      <c r="S6499" s="1">
        <v>88</v>
      </c>
    </row>
    <row r="6500" spans="19:19" x14ac:dyDescent="0.25">
      <c r="S6500" s="1">
        <v>184</v>
      </c>
    </row>
    <row r="6501" spans="19:19" x14ac:dyDescent="0.25">
      <c r="S6501" s="1">
        <v>177</v>
      </c>
    </row>
    <row r="6502" spans="19:19" x14ac:dyDescent="0.25">
      <c r="S6502" s="1">
        <v>219</v>
      </c>
    </row>
    <row r="6503" spans="19:19" x14ac:dyDescent="0.25">
      <c r="S6503" s="1">
        <v>66</v>
      </c>
    </row>
    <row r="6504" spans="19:19" x14ac:dyDescent="0.25">
      <c r="S6504" s="1">
        <v>156</v>
      </c>
    </row>
    <row r="6505" spans="19:19" x14ac:dyDescent="0.25">
      <c r="S6505" s="1">
        <v>123</v>
      </c>
    </row>
    <row r="6506" spans="19:19" x14ac:dyDescent="0.25">
      <c r="S6506" s="1">
        <v>171</v>
      </c>
    </row>
    <row r="6507" spans="19:19" x14ac:dyDescent="0.25">
      <c r="S6507" s="1">
        <v>153</v>
      </c>
    </row>
    <row r="6508" spans="19:19" x14ac:dyDescent="0.25">
      <c r="S6508" s="1">
        <v>136</v>
      </c>
    </row>
    <row r="6509" spans="19:19" x14ac:dyDescent="0.25">
      <c r="S6509" s="1">
        <v>158</v>
      </c>
    </row>
    <row r="6510" spans="19:19" x14ac:dyDescent="0.25">
      <c r="S6510" s="1">
        <v>147</v>
      </c>
    </row>
    <row r="6511" spans="19:19" x14ac:dyDescent="0.25">
      <c r="S6511" s="1">
        <v>57</v>
      </c>
    </row>
    <row r="6512" spans="19:19" x14ac:dyDescent="0.25">
      <c r="S6512" s="1">
        <v>176</v>
      </c>
    </row>
    <row r="6513" spans="19:19" x14ac:dyDescent="0.25">
      <c r="S6513" s="1">
        <v>145</v>
      </c>
    </row>
    <row r="6514" spans="19:19" x14ac:dyDescent="0.25">
      <c r="S6514" s="1">
        <v>57</v>
      </c>
    </row>
    <row r="6515" spans="19:19" x14ac:dyDescent="0.25">
      <c r="S6515" s="1">
        <v>165</v>
      </c>
    </row>
    <row r="6516" spans="19:19" x14ac:dyDescent="0.25">
      <c r="S6516" s="1">
        <v>191</v>
      </c>
    </row>
    <row r="6517" spans="19:19" x14ac:dyDescent="0.25">
      <c r="S6517" s="1">
        <v>108</v>
      </c>
    </row>
    <row r="6518" spans="19:19" x14ac:dyDescent="0.25">
      <c r="S6518" s="1">
        <v>94</v>
      </c>
    </row>
    <row r="6519" spans="19:19" x14ac:dyDescent="0.25">
      <c r="S6519" s="1">
        <v>19</v>
      </c>
    </row>
    <row r="6520" spans="19:19" x14ac:dyDescent="0.25">
      <c r="S6520" s="1">
        <v>93</v>
      </c>
    </row>
    <row r="6521" spans="19:19" x14ac:dyDescent="0.25">
      <c r="S6521" s="1">
        <v>20</v>
      </c>
    </row>
    <row r="6522" spans="19:19" x14ac:dyDescent="0.25">
      <c r="S6522" s="1">
        <v>111</v>
      </c>
    </row>
    <row r="6523" spans="19:19" x14ac:dyDescent="0.25">
      <c r="S6523" s="1">
        <v>213</v>
      </c>
    </row>
    <row r="6524" spans="19:19" x14ac:dyDescent="0.25">
      <c r="S6524" s="1">
        <v>163</v>
      </c>
    </row>
    <row r="6525" spans="19:19" x14ac:dyDescent="0.25">
      <c r="S6525" s="1">
        <v>131</v>
      </c>
    </row>
    <row r="6526" spans="19:19" x14ac:dyDescent="0.25">
      <c r="S6526" s="1">
        <v>179</v>
      </c>
    </row>
    <row r="6527" spans="19:19" x14ac:dyDescent="0.25">
      <c r="S6527" s="1">
        <v>137</v>
      </c>
    </row>
    <row r="6528" spans="19:19" x14ac:dyDescent="0.25">
      <c r="S6528" s="1">
        <v>142</v>
      </c>
    </row>
    <row r="6529" spans="19:19" x14ac:dyDescent="0.25">
      <c r="S6529" s="1">
        <v>131</v>
      </c>
    </row>
    <row r="6530" spans="19:19" x14ac:dyDescent="0.25">
      <c r="S6530" s="1">
        <v>50</v>
      </c>
    </row>
    <row r="6531" spans="19:19" x14ac:dyDescent="0.25">
      <c r="S6531" s="1">
        <v>96</v>
      </c>
    </row>
    <row r="6532" spans="19:19" x14ac:dyDescent="0.25">
      <c r="S6532" s="1">
        <v>189</v>
      </c>
    </row>
    <row r="6533" spans="19:19" x14ac:dyDescent="0.25">
      <c r="S6533" s="1">
        <v>159</v>
      </c>
    </row>
    <row r="6534" spans="19:19" x14ac:dyDescent="0.25">
      <c r="S6534" s="1">
        <v>101</v>
      </c>
    </row>
    <row r="6535" spans="19:19" x14ac:dyDescent="0.25">
      <c r="S6535" s="1">
        <v>10</v>
      </c>
    </row>
    <row r="6536" spans="19:19" x14ac:dyDescent="0.25">
      <c r="S6536" s="1">
        <v>87</v>
      </c>
    </row>
    <row r="6537" spans="19:19" x14ac:dyDescent="0.25">
      <c r="S6537" s="1">
        <v>40</v>
      </c>
    </row>
    <row r="6538" spans="19:19" x14ac:dyDescent="0.25">
      <c r="S6538" s="1">
        <v>126</v>
      </c>
    </row>
    <row r="6539" spans="19:19" x14ac:dyDescent="0.25">
      <c r="S6539" s="1">
        <v>99</v>
      </c>
    </row>
    <row r="6540" spans="19:19" x14ac:dyDescent="0.25">
      <c r="S6540" s="1">
        <v>8</v>
      </c>
    </row>
    <row r="6541" spans="19:19" x14ac:dyDescent="0.25">
      <c r="S6541" s="1">
        <v>157</v>
      </c>
    </row>
    <row r="6542" spans="19:19" x14ac:dyDescent="0.25">
      <c r="S6542" s="1">
        <v>199</v>
      </c>
    </row>
    <row r="6543" spans="19:19" x14ac:dyDescent="0.25">
      <c r="S6543" s="1">
        <v>251</v>
      </c>
    </row>
    <row r="6544" spans="19:19" x14ac:dyDescent="0.25">
      <c r="S6544" s="1">
        <v>112</v>
      </c>
    </row>
    <row r="6545" spans="19:19" x14ac:dyDescent="0.25">
      <c r="S6545" s="1">
        <v>46</v>
      </c>
    </row>
    <row r="6546" spans="19:19" x14ac:dyDescent="0.25">
      <c r="S6546" s="1">
        <v>187</v>
      </c>
    </row>
    <row r="6547" spans="19:19" x14ac:dyDescent="0.25">
      <c r="S6547" s="1">
        <v>16</v>
      </c>
    </row>
    <row r="6548" spans="19:19" x14ac:dyDescent="0.25">
      <c r="S6548" s="1">
        <v>82</v>
      </c>
    </row>
    <row r="6549" spans="19:19" x14ac:dyDescent="0.25">
      <c r="S6549" s="1">
        <v>206</v>
      </c>
    </row>
    <row r="6550" spans="19:19" x14ac:dyDescent="0.25">
      <c r="S6550" s="1">
        <v>13</v>
      </c>
    </row>
    <row r="6551" spans="19:19" x14ac:dyDescent="0.25">
      <c r="S6551" s="1">
        <v>142</v>
      </c>
    </row>
    <row r="6552" spans="19:19" x14ac:dyDescent="0.25">
      <c r="S6552" s="1">
        <v>126</v>
      </c>
    </row>
    <row r="6553" spans="19:19" x14ac:dyDescent="0.25">
      <c r="S6553" s="1">
        <v>88</v>
      </c>
    </row>
    <row r="6554" spans="19:19" x14ac:dyDescent="0.25">
      <c r="S6554" s="1">
        <v>115</v>
      </c>
    </row>
    <row r="6555" spans="19:19" x14ac:dyDescent="0.25">
      <c r="S6555" s="1">
        <v>79</v>
      </c>
    </row>
    <row r="6556" spans="19:19" x14ac:dyDescent="0.25">
      <c r="S6556" s="1">
        <v>157</v>
      </c>
    </row>
    <row r="6557" spans="19:19" x14ac:dyDescent="0.25">
      <c r="S6557" s="1">
        <v>57</v>
      </c>
    </row>
    <row r="6558" spans="19:19" x14ac:dyDescent="0.25">
      <c r="S6558" s="1">
        <v>212</v>
      </c>
    </row>
    <row r="6559" spans="19:19" x14ac:dyDescent="0.25">
      <c r="S6559" s="1">
        <v>135</v>
      </c>
    </row>
    <row r="6560" spans="19:19" x14ac:dyDescent="0.25">
      <c r="S6560" s="1">
        <v>120</v>
      </c>
    </row>
    <row r="6561" spans="19:19" x14ac:dyDescent="0.25">
      <c r="S6561" s="1">
        <v>168</v>
      </c>
    </row>
    <row r="6562" spans="19:19" x14ac:dyDescent="0.25">
      <c r="S6562" s="1">
        <v>231</v>
      </c>
    </row>
    <row r="6563" spans="19:19" x14ac:dyDescent="0.25">
      <c r="S6563" s="1">
        <v>239</v>
      </c>
    </row>
    <row r="6564" spans="19:19" x14ac:dyDescent="0.25">
      <c r="S6564" s="1">
        <v>117</v>
      </c>
    </row>
    <row r="6565" spans="19:19" x14ac:dyDescent="0.25">
      <c r="S6565" s="1">
        <v>94</v>
      </c>
    </row>
    <row r="6566" spans="19:19" x14ac:dyDescent="0.25">
      <c r="S6566" s="1">
        <v>252</v>
      </c>
    </row>
    <row r="6567" spans="19:19" x14ac:dyDescent="0.25">
      <c r="S6567" s="1">
        <v>63</v>
      </c>
    </row>
    <row r="6568" spans="19:19" x14ac:dyDescent="0.25">
      <c r="S6568" s="1">
        <v>228</v>
      </c>
    </row>
    <row r="6569" spans="19:19" x14ac:dyDescent="0.25">
      <c r="S6569" s="1">
        <v>134</v>
      </c>
    </row>
    <row r="6570" spans="19:19" x14ac:dyDescent="0.25">
      <c r="S6570" s="1">
        <v>253</v>
      </c>
    </row>
    <row r="6571" spans="19:19" x14ac:dyDescent="0.25">
      <c r="S6571" s="1">
        <v>120</v>
      </c>
    </row>
    <row r="6572" spans="19:19" x14ac:dyDescent="0.25">
      <c r="S6572" s="1">
        <v>200</v>
      </c>
    </row>
    <row r="6573" spans="19:19" x14ac:dyDescent="0.25">
      <c r="S6573" s="1">
        <v>247</v>
      </c>
    </row>
    <row r="6574" spans="19:19" x14ac:dyDescent="0.25">
      <c r="S6574" s="1">
        <v>122</v>
      </c>
    </row>
    <row r="6575" spans="19:19" x14ac:dyDescent="0.25">
      <c r="S6575" s="1">
        <v>132</v>
      </c>
    </row>
    <row r="6576" spans="19:19" x14ac:dyDescent="0.25">
      <c r="S6576" s="1">
        <v>111</v>
      </c>
    </row>
    <row r="6577" spans="19:19" x14ac:dyDescent="0.25">
      <c r="S6577" s="1">
        <v>19</v>
      </c>
    </row>
    <row r="6578" spans="19:19" x14ac:dyDescent="0.25">
      <c r="S6578" s="1">
        <v>109</v>
      </c>
    </row>
    <row r="6579" spans="19:19" x14ac:dyDescent="0.25">
      <c r="S6579" s="1">
        <v>76</v>
      </c>
    </row>
    <row r="6580" spans="19:19" x14ac:dyDescent="0.25">
      <c r="S6580" s="1">
        <v>209</v>
      </c>
    </row>
    <row r="6581" spans="19:19" x14ac:dyDescent="0.25">
      <c r="S6581" s="1">
        <v>20</v>
      </c>
    </row>
    <row r="6582" spans="19:19" x14ac:dyDescent="0.25">
      <c r="S6582" s="1">
        <v>113</v>
      </c>
    </row>
    <row r="6583" spans="19:19" x14ac:dyDescent="0.25">
      <c r="S6583" s="1">
        <v>22</v>
      </c>
    </row>
    <row r="6584" spans="19:19" x14ac:dyDescent="0.25">
      <c r="S6584" s="1">
        <v>217</v>
      </c>
    </row>
    <row r="6585" spans="19:19" x14ac:dyDescent="0.25">
      <c r="S6585" s="1">
        <v>115</v>
      </c>
    </row>
    <row r="6586" spans="19:19" x14ac:dyDescent="0.25">
      <c r="S6586" s="1">
        <v>252</v>
      </c>
    </row>
    <row r="6587" spans="19:19" x14ac:dyDescent="0.25">
      <c r="S6587" s="1">
        <v>100</v>
      </c>
    </row>
    <row r="6588" spans="19:19" x14ac:dyDescent="0.25">
      <c r="S6588" s="1">
        <v>144</v>
      </c>
    </row>
    <row r="6589" spans="19:19" x14ac:dyDescent="0.25">
      <c r="S6589" s="1">
        <v>237</v>
      </c>
    </row>
    <row r="6590" spans="19:19" x14ac:dyDescent="0.25">
      <c r="S6590" s="1">
        <v>58</v>
      </c>
    </row>
    <row r="6591" spans="19:19" x14ac:dyDescent="0.25">
      <c r="S6591" s="1">
        <v>35</v>
      </c>
    </row>
    <row r="6592" spans="19:19" x14ac:dyDescent="0.25">
      <c r="S6592" s="1">
        <v>173</v>
      </c>
    </row>
    <row r="6593" spans="19:19" x14ac:dyDescent="0.25">
      <c r="S6593" s="1">
        <v>218</v>
      </c>
    </row>
    <row r="6594" spans="19:19" x14ac:dyDescent="0.25">
      <c r="S6594" s="1">
        <v>153</v>
      </c>
    </row>
    <row r="6595" spans="19:19" x14ac:dyDescent="0.25">
      <c r="S6595" s="1">
        <v>246</v>
      </c>
    </row>
    <row r="6596" spans="19:19" x14ac:dyDescent="0.25">
      <c r="S6596" s="1">
        <v>56</v>
      </c>
    </row>
    <row r="6597" spans="19:19" x14ac:dyDescent="0.25">
      <c r="S6597" s="1">
        <v>100</v>
      </c>
    </row>
    <row r="6598" spans="19:19" x14ac:dyDescent="0.25">
      <c r="S6598" s="1">
        <v>151</v>
      </c>
    </row>
    <row r="6599" spans="19:19" x14ac:dyDescent="0.25">
      <c r="S6599" s="1">
        <v>13</v>
      </c>
    </row>
    <row r="6600" spans="19:19" x14ac:dyDescent="0.25">
      <c r="S6600" s="1">
        <v>225</v>
      </c>
    </row>
    <row r="6601" spans="19:19" x14ac:dyDescent="0.25">
      <c r="S6601" s="1">
        <v>4</v>
      </c>
    </row>
    <row r="6602" spans="19:19" x14ac:dyDescent="0.25">
      <c r="S6602" s="1">
        <v>60</v>
      </c>
    </row>
    <row r="6603" spans="19:19" x14ac:dyDescent="0.25">
      <c r="S6603" s="1">
        <v>195</v>
      </c>
    </row>
    <row r="6604" spans="19:19" x14ac:dyDescent="0.25">
      <c r="S6604" s="1">
        <v>84</v>
      </c>
    </row>
    <row r="6605" spans="19:19" x14ac:dyDescent="0.25">
      <c r="S6605" s="1">
        <v>0</v>
      </c>
    </row>
    <row r="6606" spans="19:19" x14ac:dyDescent="0.25">
      <c r="S6606" s="1">
        <v>230</v>
      </c>
    </row>
    <row r="6607" spans="19:19" x14ac:dyDescent="0.25">
      <c r="S6607" s="1">
        <v>240</v>
      </c>
    </row>
    <row r="6608" spans="19:19" x14ac:dyDescent="0.25">
      <c r="S6608" s="1">
        <v>238</v>
      </c>
    </row>
    <row r="6609" spans="19:19" x14ac:dyDescent="0.25">
      <c r="S6609" s="1">
        <v>73</v>
      </c>
    </row>
    <row r="6610" spans="19:19" x14ac:dyDescent="0.25">
      <c r="S6610" s="1">
        <v>57</v>
      </c>
    </row>
    <row r="6611" spans="19:19" x14ac:dyDescent="0.25">
      <c r="S6611" s="1">
        <v>10</v>
      </c>
    </row>
    <row r="6612" spans="19:19" x14ac:dyDescent="0.25">
      <c r="S6612" s="1">
        <v>242</v>
      </c>
    </row>
    <row r="6613" spans="19:19" x14ac:dyDescent="0.25">
      <c r="S6613" s="1">
        <v>129</v>
      </c>
    </row>
    <row r="6614" spans="19:19" x14ac:dyDescent="0.25">
      <c r="S6614" s="1">
        <v>209</v>
      </c>
    </row>
    <row r="6615" spans="19:19" x14ac:dyDescent="0.25">
      <c r="S6615" s="1">
        <v>57</v>
      </c>
    </row>
    <row r="6616" spans="19:19" x14ac:dyDescent="0.25">
      <c r="S6616" s="1">
        <v>101</v>
      </c>
    </row>
    <row r="6617" spans="19:19" x14ac:dyDescent="0.25">
      <c r="S6617" s="1">
        <v>88</v>
      </c>
    </row>
    <row r="6618" spans="19:19" x14ac:dyDescent="0.25">
      <c r="S6618" s="1">
        <v>76</v>
      </c>
    </row>
    <row r="6619" spans="19:19" x14ac:dyDescent="0.25">
      <c r="S6619" s="1">
        <v>100</v>
      </c>
    </row>
    <row r="6620" spans="19:19" x14ac:dyDescent="0.25">
      <c r="S6620" s="1">
        <v>134</v>
      </c>
    </row>
    <row r="6621" spans="19:19" x14ac:dyDescent="0.25">
      <c r="S6621" s="1">
        <v>228</v>
      </c>
    </row>
    <row r="6622" spans="19:19" x14ac:dyDescent="0.25">
      <c r="S6622" s="1">
        <v>94</v>
      </c>
    </row>
    <row r="6623" spans="19:19" x14ac:dyDescent="0.25">
      <c r="S6623" s="1">
        <v>130</v>
      </c>
    </row>
    <row r="6624" spans="19:19" x14ac:dyDescent="0.25">
      <c r="S6624" s="1">
        <v>124</v>
      </c>
    </row>
    <row r="6625" spans="19:19" x14ac:dyDescent="0.25">
      <c r="S6625" s="1">
        <v>75</v>
      </c>
    </row>
    <row r="6626" spans="19:19" x14ac:dyDescent="0.25">
      <c r="S6626" s="1">
        <v>124</v>
      </c>
    </row>
    <row r="6627" spans="19:19" x14ac:dyDescent="0.25">
      <c r="S6627" s="1">
        <v>38</v>
      </c>
    </row>
    <row r="6628" spans="19:19" x14ac:dyDescent="0.25">
      <c r="S6628" s="1">
        <v>180</v>
      </c>
    </row>
    <row r="6629" spans="19:19" x14ac:dyDescent="0.25">
      <c r="S6629" s="1">
        <v>211</v>
      </c>
    </row>
    <row r="6630" spans="19:19" x14ac:dyDescent="0.25">
      <c r="S6630" s="1">
        <v>74</v>
      </c>
    </row>
    <row r="6631" spans="19:19" x14ac:dyDescent="0.25">
      <c r="S6631" s="1">
        <v>91</v>
      </c>
    </row>
    <row r="6632" spans="19:19" x14ac:dyDescent="0.25">
      <c r="S6632" s="1">
        <v>29</v>
      </c>
    </row>
    <row r="6633" spans="19:19" x14ac:dyDescent="0.25">
      <c r="S6633" s="1">
        <v>246</v>
      </c>
    </row>
    <row r="6634" spans="19:19" x14ac:dyDescent="0.25">
      <c r="S6634" s="1">
        <v>125</v>
      </c>
    </row>
    <row r="6635" spans="19:19" x14ac:dyDescent="0.25">
      <c r="S6635" s="1">
        <v>248</v>
      </c>
    </row>
    <row r="6636" spans="19:19" x14ac:dyDescent="0.25">
      <c r="S6636" s="1">
        <v>141</v>
      </c>
    </row>
    <row r="6637" spans="19:19" x14ac:dyDescent="0.25">
      <c r="S6637" s="1">
        <v>129</v>
      </c>
    </row>
    <row r="6638" spans="19:19" x14ac:dyDescent="0.25">
      <c r="S6638" s="1">
        <v>162</v>
      </c>
    </row>
    <row r="6639" spans="19:19" x14ac:dyDescent="0.25">
      <c r="S6639" s="1">
        <v>57</v>
      </c>
    </row>
    <row r="6640" spans="19:19" x14ac:dyDescent="0.25">
      <c r="S6640" s="1">
        <v>235</v>
      </c>
    </row>
    <row r="6641" spans="19:19" x14ac:dyDescent="0.25">
      <c r="S6641" s="1">
        <v>154</v>
      </c>
    </row>
    <row r="6642" spans="19:19" x14ac:dyDescent="0.25">
      <c r="S6642" s="1">
        <v>10</v>
      </c>
    </row>
    <row r="6643" spans="19:19" x14ac:dyDescent="0.25">
      <c r="S6643" s="1">
        <v>189</v>
      </c>
    </row>
    <row r="6644" spans="19:19" x14ac:dyDescent="0.25">
      <c r="S6644" s="1">
        <v>145</v>
      </c>
    </row>
    <row r="6645" spans="19:19" x14ac:dyDescent="0.25">
      <c r="S6645" s="1">
        <v>53</v>
      </c>
    </row>
    <row r="6646" spans="19:19" x14ac:dyDescent="0.25">
      <c r="S6646" s="1">
        <v>205</v>
      </c>
    </row>
    <row r="6647" spans="19:19" x14ac:dyDescent="0.25">
      <c r="S6647" s="1">
        <v>138</v>
      </c>
    </row>
    <row r="6648" spans="19:19" x14ac:dyDescent="0.25">
      <c r="S6648" s="1">
        <v>89</v>
      </c>
    </row>
    <row r="6649" spans="19:19" x14ac:dyDescent="0.25">
      <c r="S6649" s="1">
        <v>162</v>
      </c>
    </row>
    <row r="6650" spans="19:19" x14ac:dyDescent="0.25">
      <c r="S6650" s="1">
        <v>146</v>
      </c>
    </row>
    <row r="6651" spans="19:19" x14ac:dyDescent="0.25">
      <c r="S6651" s="1">
        <v>132</v>
      </c>
    </row>
    <row r="6652" spans="19:19" x14ac:dyDescent="0.25">
      <c r="S6652" s="1">
        <v>142</v>
      </c>
    </row>
    <row r="6653" spans="19:19" x14ac:dyDescent="0.25">
      <c r="S6653" s="1">
        <v>2</v>
      </c>
    </row>
    <row r="6654" spans="19:19" x14ac:dyDescent="0.25">
      <c r="S6654" s="1">
        <v>156</v>
      </c>
    </row>
    <row r="6655" spans="19:19" x14ac:dyDescent="0.25">
      <c r="S6655" s="1">
        <v>106</v>
      </c>
    </row>
    <row r="6656" spans="19:19" x14ac:dyDescent="0.25">
      <c r="S6656" s="1">
        <v>90</v>
      </c>
    </row>
    <row r="6657" spans="19:19" x14ac:dyDescent="0.25">
      <c r="S6657" s="1">
        <v>40</v>
      </c>
    </row>
    <row r="6658" spans="19:19" x14ac:dyDescent="0.25">
      <c r="S6658" s="1">
        <v>238</v>
      </c>
    </row>
    <row r="6659" spans="19:19" x14ac:dyDescent="0.25">
      <c r="S6659" s="1">
        <v>192</v>
      </c>
    </row>
    <row r="6660" spans="19:19" x14ac:dyDescent="0.25">
      <c r="S6660" s="1">
        <v>247</v>
      </c>
    </row>
    <row r="6661" spans="19:19" x14ac:dyDescent="0.25">
      <c r="S6661" s="1">
        <v>86</v>
      </c>
    </row>
    <row r="6662" spans="19:19" x14ac:dyDescent="0.25">
      <c r="S6662" s="1">
        <v>191</v>
      </c>
    </row>
    <row r="6663" spans="19:19" x14ac:dyDescent="0.25">
      <c r="S6663" s="1">
        <v>159</v>
      </c>
    </row>
    <row r="6664" spans="19:19" x14ac:dyDescent="0.25">
      <c r="S6664" s="1">
        <v>225</v>
      </c>
    </row>
    <row r="6665" spans="19:19" x14ac:dyDescent="0.25">
      <c r="S6665" s="1">
        <v>224</v>
      </c>
    </row>
    <row r="6666" spans="19:19" x14ac:dyDescent="0.25">
      <c r="S6666" s="1">
        <v>169</v>
      </c>
    </row>
    <row r="6667" spans="19:19" x14ac:dyDescent="0.25">
      <c r="S6667" s="1">
        <v>26</v>
      </c>
    </row>
    <row r="6668" spans="19:19" x14ac:dyDescent="0.25">
      <c r="S6668" s="1">
        <v>144</v>
      </c>
    </row>
    <row r="6669" spans="19:19" x14ac:dyDescent="0.25">
      <c r="S6669" s="1">
        <v>56</v>
      </c>
    </row>
    <row r="6670" spans="19:19" x14ac:dyDescent="0.25">
      <c r="S6670" s="1">
        <v>194</v>
      </c>
    </row>
    <row r="6671" spans="19:19" x14ac:dyDescent="0.25">
      <c r="S6671" s="1">
        <v>216</v>
      </c>
    </row>
    <row r="6672" spans="19:19" x14ac:dyDescent="0.25">
      <c r="S6672" s="1">
        <v>46</v>
      </c>
    </row>
    <row r="6673" spans="19:19" x14ac:dyDescent="0.25">
      <c r="S6673" s="1">
        <v>147</v>
      </c>
    </row>
    <row r="6674" spans="19:19" x14ac:dyDescent="0.25">
      <c r="S6674" s="1">
        <v>121</v>
      </c>
    </row>
    <row r="6675" spans="19:19" x14ac:dyDescent="0.25">
      <c r="S6675" s="1">
        <v>13</v>
      </c>
    </row>
    <row r="6676" spans="19:19" x14ac:dyDescent="0.25">
      <c r="S6676" s="1">
        <v>148</v>
      </c>
    </row>
    <row r="6677" spans="19:19" x14ac:dyDescent="0.25">
      <c r="S6677" s="1">
        <v>49</v>
      </c>
    </row>
    <row r="6678" spans="19:19" x14ac:dyDescent="0.25">
      <c r="S6678" s="1">
        <v>186</v>
      </c>
    </row>
    <row r="6679" spans="19:19" x14ac:dyDescent="0.25">
      <c r="S6679" s="1">
        <v>249</v>
      </c>
    </row>
    <row r="6680" spans="19:19" x14ac:dyDescent="0.25">
      <c r="S6680" s="1">
        <v>189</v>
      </c>
    </row>
    <row r="6681" spans="19:19" x14ac:dyDescent="0.25">
      <c r="S6681" s="1">
        <v>114</v>
      </c>
    </row>
    <row r="6682" spans="19:19" x14ac:dyDescent="0.25">
      <c r="S6682" s="1">
        <v>226</v>
      </c>
    </row>
    <row r="6683" spans="19:19" x14ac:dyDescent="0.25">
      <c r="S6683" s="1">
        <v>94</v>
      </c>
    </row>
    <row r="6684" spans="19:19" x14ac:dyDescent="0.25">
      <c r="S6684" s="1">
        <v>103</v>
      </c>
    </row>
    <row r="6685" spans="19:19" x14ac:dyDescent="0.25">
      <c r="S6685" s="1">
        <v>209</v>
      </c>
    </row>
    <row r="6686" spans="19:19" x14ac:dyDescent="0.25">
      <c r="S6686" s="1">
        <v>23</v>
      </c>
    </row>
    <row r="6687" spans="19:19" x14ac:dyDescent="0.25">
      <c r="S6687" s="1">
        <v>87</v>
      </c>
    </row>
    <row r="6688" spans="19:19" x14ac:dyDescent="0.25">
      <c r="S6688" s="1">
        <v>158</v>
      </c>
    </row>
    <row r="6689" spans="19:19" x14ac:dyDescent="0.25">
      <c r="S6689" s="1">
        <v>72</v>
      </c>
    </row>
    <row r="6690" spans="19:19" x14ac:dyDescent="0.25">
      <c r="S6690" s="1">
        <v>169</v>
      </c>
    </row>
    <row r="6691" spans="19:19" x14ac:dyDescent="0.25">
      <c r="S6691" s="1">
        <v>8</v>
      </c>
    </row>
    <row r="6692" spans="19:19" x14ac:dyDescent="0.25">
      <c r="S6692" s="1">
        <v>139</v>
      </c>
    </row>
    <row r="6693" spans="19:19" x14ac:dyDescent="0.25">
      <c r="S6693" s="1">
        <v>18</v>
      </c>
    </row>
    <row r="6694" spans="19:19" x14ac:dyDescent="0.25">
      <c r="S6694" s="1">
        <v>244</v>
      </c>
    </row>
    <row r="6695" spans="19:19" x14ac:dyDescent="0.25">
      <c r="S6695" s="1">
        <v>112</v>
      </c>
    </row>
    <row r="6696" spans="19:19" x14ac:dyDescent="0.25">
      <c r="S6696" s="1">
        <v>23</v>
      </c>
    </row>
    <row r="6697" spans="19:19" x14ac:dyDescent="0.25">
      <c r="S6697" s="1">
        <v>169</v>
      </c>
    </row>
    <row r="6698" spans="19:19" x14ac:dyDescent="0.25">
      <c r="S6698" s="1">
        <v>8</v>
      </c>
    </row>
    <row r="6699" spans="19:19" x14ac:dyDescent="0.25">
      <c r="S6699" s="1">
        <v>27</v>
      </c>
    </row>
    <row r="6700" spans="19:19" x14ac:dyDescent="0.25">
      <c r="S6700" s="1">
        <v>22</v>
      </c>
    </row>
    <row r="6701" spans="19:19" x14ac:dyDescent="0.25">
      <c r="S6701" s="1">
        <v>197</v>
      </c>
    </row>
    <row r="6702" spans="19:19" x14ac:dyDescent="0.25">
      <c r="S6702" s="1">
        <v>142</v>
      </c>
    </row>
    <row r="6703" spans="19:19" x14ac:dyDescent="0.25">
      <c r="S6703" s="1">
        <v>74</v>
      </c>
    </row>
    <row r="6704" spans="19:19" x14ac:dyDescent="0.25">
      <c r="S6704" s="1">
        <v>178</v>
      </c>
    </row>
    <row r="6705" spans="19:19" x14ac:dyDescent="0.25">
      <c r="S6705" s="1">
        <v>103</v>
      </c>
    </row>
    <row r="6706" spans="19:19" x14ac:dyDescent="0.25">
      <c r="S6706" s="1">
        <v>40</v>
      </c>
    </row>
    <row r="6707" spans="19:19" x14ac:dyDescent="0.25">
      <c r="S6707" s="1">
        <v>254</v>
      </c>
    </row>
    <row r="6708" spans="19:19" x14ac:dyDescent="0.25">
      <c r="S6708" s="1">
        <v>6</v>
      </c>
    </row>
    <row r="6709" spans="19:19" x14ac:dyDescent="0.25">
      <c r="S6709" s="1">
        <v>42</v>
      </c>
    </row>
    <row r="6710" spans="19:19" x14ac:dyDescent="0.25">
      <c r="S6710" s="1">
        <v>217</v>
      </c>
    </row>
    <row r="6711" spans="19:19" x14ac:dyDescent="0.25">
      <c r="S6711" s="1">
        <v>59</v>
      </c>
    </row>
    <row r="6712" spans="19:19" x14ac:dyDescent="0.25">
      <c r="S6712" s="1">
        <v>101</v>
      </c>
    </row>
    <row r="6713" spans="19:19" x14ac:dyDescent="0.25">
      <c r="S6713" s="1">
        <v>36</v>
      </c>
    </row>
    <row r="6714" spans="19:19" x14ac:dyDescent="0.25">
      <c r="S6714" s="1">
        <v>146</v>
      </c>
    </row>
    <row r="6715" spans="19:19" x14ac:dyDescent="0.25">
      <c r="S6715" s="1">
        <v>51</v>
      </c>
    </row>
    <row r="6716" spans="19:19" x14ac:dyDescent="0.25">
      <c r="S6716" s="1">
        <v>92</v>
      </c>
    </row>
    <row r="6717" spans="19:19" x14ac:dyDescent="0.25">
      <c r="S6717" s="1">
        <v>57</v>
      </c>
    </row>
    <row r="6718" spans="19:19" x14ac:dyDescent="0.25">
      <c r="S6718" s="1">
        <v>136</v>
      </c>
    </row>
    <row r="6719" spans="19:19" x14ac:dyDescent="0.25">
      <c r="S6719" s="1">
        <v>66</v>
      </c>
    </row>
    <row r="6720" spans="19:19" x14ac:dyDescent="0.25">
      <c r="S6720" s="1">
        <v>7</v>
      </c>
    </row>
    <row r="6721" spans="19:19" x14ac:dyDescent="0.25">
      <c r="S6721" s="1">
        <v>101</v>
      </c>
    </row>
    <row r="6722" spans="19:19" x14ac:dyDescent="0.25">
      <c r="S6722" s="1">
        <v>12</v>
      </c>
    </row>
    <row r="6723" spans="19:19" x14ac:dyDescent="0.25">
      <c r="S6723" s="1">
        <v>124</v>
      </c>
    </row>
    <row r="6724" spans="19:19" x14ac:dyDescent="0.25">
      <c r="S6724" s="1">
        <v>200</v>
      </c>
    </row>
    <row r="6725" spans="19:19" x14ac:dyDescent="0.25">
      <c r="S6725" s="1">
        <v>160</v>
      </c>
    </row>
    <row r="6726" spans="19:19" x14ac:dyDescent="0.25">
      <c r="S6726" s="1">
        <v>112</v>
      </c>
    </row>
    <row r="6727" spans="19:19" x14ac:dyDescent="0.25">
      <c r="S6727" s="1">
        <v>30</v>
      </c>
    </row>
    <row r="6728" spans="19:19" x14ac:dyDescent="0.25">
      <c r="S6728" s="1">
        <v>88</v>
      </c>
    </row>
    <row r="6729" spans="19:19" x14ac:dyDescent="0.25">
      <c r="S6729" s="1">
        <v>54</v>
      </c>
    </row>
    <row r="6730" spans="19:19" x14ac:dyDescent="0.25">
      <c r="S6730" s="1">
        <v>21</v>
      </c>
    </row>
    <row r="6731" spans="19:19" x14ac:dyDescent="0.25">
      <c r="S6731" s="1">
        <v>172</v>
      </c>
    </row>
    <row r="6732" spans="19:19" x14ac:dyDescent="0.25">
      <c r="S6732" s="1">
        <v>67</v>
      </c>
    </row>
    <row r="6733" spans="19:19" x14ac:dyDescent="0.25">
      <c r="S6733" s="1">
        <v>159</v>
      </c>
    </row>
    <row r="6734" spans="19:19" x14ac:dyDescent="0.25">
      <c r="S6734" s="1">
        <v>43</v>
      </c>
    </row>
    <row r="6735" spans="19:19" x14ac:dyDescent="0.25">
      <c r="S6735" s="1">
        <v>79</v>
      </c>
    </row>
    <row r="6736" spans="19:19" x14ac:dyDescent="0.25">
      <c r="S6736" s="1">
        <v>100</v>
      </c>
    </row>
    <row r="6737" spans="19:19" x14ac:dyDescent="0.25">
      <c r="S6737" s="1">
        <v>84</v>
      </c>
    </row>
    <row r="6738" spans="19:19" x14ac:dyDescent="0.25">
      <c r="S6738" s="1">
        <v>53</v>
      </c>
    </row>
    <row r="6739" spans="19:19" x14ac:dyDescent="0.25">
      <c r="S6739" s="1">
        <v>219</v>
      </c>
    </row>
    <row r="6740" spans="19:19" x14ac:dyDescent="0.25">
      <c r="S6740" s="1">
        <v>90</v>
      </c>
    </row>
    <row r="6741" spans="19:19" x14ac:dyDescent="0.25">
      <c r="S6741" s="1">
        <v>108</v>
      </c>
    </row>
    <row r="6742" spans="19:19" x14ac:dyDescent="0.25">
      <c r="S6742" s="1">
        <v>91</v>
      </c>
    </row>
    <row r="6743" spans="19:19" x14ac:dyDescent="0.25">
      <c r="S6743" s="1">
        <v>132</v>
      </c>
    </row>
    <row r="6744" spans="19:19" x14ac:dyDescent="0.25">
      <c r="S6744" s="1">
        <v>159</v>
      </c>
    </row>
    <row r="6745" spans="19:19" x14ac:dyDescent="0.25">
      <c r="S6745" s="1">
        <v>73</v>
      </c>
    </row>
    <row r="6746" spans="19:19" x14ac:dyDescent="0.25">
      <c r="S6746" s="1">
        <v>170</v>
      </c>
    </row>
    <row r="6747" spans="19:19" x14ac:dyDescent="0.25">
      <c r="S6747" s="1">
        <v>253</v>
      </c>
    </row>
    <row r="6748" spans="19:19" x14ac:dyDescent="0.25">
      <c r="S6748" s="1">
        <v>104</v>
      </c>
    </row>
    <row r="6749" spans="19:19" x14ac:dyDescent="0.25">
      <c r="S6749" s="1">
        <v>197</v>
      </c>
    </row>
    <row r="6750" spans="19:19" x14ac:dyDescent="0.25">
      <c r="S6750" s="1">
        <v>139</v>
      </c>
    </row>
    <row r="6751" spans="19:19" x14ac:dyDescent="0.25">
      <c r="S6751" s="1">
        <v>248</v>
      </c>
    </row>
    <row r="6752" spans="19:19" x14ac:dyDescent="0.25">
      <c r="S6752" s="1">
        <v>230</v>
      </c>
    </row>
    <row r="6753" spans="19:19" x14ac:dyDescent="0.25">
      <c r="S6753" s="1">
        <v>84</v>
      </c>
    </row>
    <row r="6754" spans="19:19" x14ac:dyDescent="0.25">
      <c r="S6754" s="1">
        <v>82</v>
      </c>
    </row>
    <row r="6755" spans="19:19" x14ac:dyDescent="0.25">
      <c r="S6755" s="1">
        <v>39</v>
      </c>
    </row>
    <row r="6756" spans="19:19" x14ac:dyDescent="0.25">
      <c r="S6756" s="1">
        <v>170</v>
      </c>
    </row>
    <row r="6757" spans="19:19" x14ac:dyDescent="0.25">
      <c r="S6757" s="1">
        <v>134</v>
      </c>
    </row>
    <row r="6758" spans="19:19" x14ac:dyDescent="0.25">
      <c r="S6758" s="1">
        <v>171</v>
      </c>
    </row>
    <row r="6759" spans="19:19" x14ac:dyDescent="0.25">
      <c r="S6759" s="1">
        <v>63</v>
      </c>
    </row>
    <row r="6760" spans="19:19" x14ac:dyDescent="0.25">
      <c r="S6760" s="1">
        <v>139</v>
      </c>
    </row>
    <row r="6761" spans="19:19" x14ac:dyDescent="0.25">
      <c r="S6761" s="1">
        <v>199</v>
      </c>
    </row>
    <row r="6762" spans="19:19" x14ac:dyDescent="0.25">
      <c r="S6762" s="1">
        <v>218</v>
      </c>
    </row>
    <row r="6763" spans="19:19" x14ac:dyDescent="0.25">
      <c r="S6763" s="1">
        <v>224</v>
      </c>
    </row>
    <row r="6764" spans="19:19" x14ac:dyDescent="0.25">
      <c r="S6764" s="1">
        <v>180</v>
      </c>
    </row>
    <row r="6765" spans="19:19" x14ac:dyDescent="0.25">
      <c r="S6765" s="1">
        <v>160</v>
      </c>
    </row>
    <row r="6766" spans="19:19" x14ac:dyDescent="0.25">
      <c r="S6766" s="1">
        <v>110</v>
      </c>
    </row>
    <row r="6767" spans="19:19" x14ac:dyDescent="0.25">
      <c r="S6767" s="1">
        <v>137</v>
      </c>
    </row>
    <row r="6768" spans="19:19" x14ac:dyDescent="0.25">
      <c r="S6768" s="1">
        <v>68</v>
      </c>
    </row>
    <row r="6769" spans="19:19" x14ac:dyDescent="0.25">
      <c r="S6769" s="1">
        <v>8</v>
      </c>
    </row>
    <row r="6770" spans="19:19" x14ac:dyDescent="0.25">
      <c r="S6770" s="1">
        <v>155</v>
      </c>
    </row>
    <row r="6771" spans="19:19" x14ac:dyDescent="0.25">
      <c r="S6771" s="1">
        <v>230</v>
      </c>
    </row>
    <row r="6772" spans="19:19" x14ac:dyDescent="0.25">
      <c r="S6772" s="1">
        <v>89</v>
      </c>
    </row>
    <row r="6773" spans="19:19" x14ac:dyDescent="0.25">
      <c r="S6773" s="1">
        <v>50</v>
      </c>
    </row>
    <row r="6774" spans="19:19" x14ac:dyDescent="0.25">
      <c r="S6774" s="1">
        <v>20</v>
      </c>
    </row>
    <row r="6775" spans="19:19" x14ac:dyDescent="0.25">
      <c r="S6775" s="1">
        <v>67</v>
      </c>
    </row>
    <row r="6776" spans="19:19" x14ac:dyDescent="0.25">
      <c r="S6776" s="1">
        <v>222</v>
      </c>
    </row>
    <row r="6777" spans="19:19" x14ac:dyDescent="0.25">
      <c r="S6777" s="1">
        <v>46</v>
      </c>
    </row>
    <row r="6778" spans="19:19" x14ac:dyDescent="0.25">
      <c r="S6778" s="1">
        <v>239</v>
      </c>
    </row>
    <row r="6779" spans="19:19" x14ac:dyDescent="0.25">
      <c r="S6779" s="1">
        <v>138</v>
      </c>
    </row>
    <row r="6780" spans="19:19" x14ac:dyDescent="0.25">
      <c r="S6780" s="1">
        <v>148</v>
      </c>
    </row>
    <row r="6781" spans="19:19" x14ac:dyDescent="0.25">
      <c r="S6781" s="1">
        <v>224</v>
      </c>
    </row>
    <row r="6782" spans="19:19" x14ac:dyDescent="0.25">
      <c r="S6782" s="1">
        <v>153</v>
      </c>
    </row>
    <row r="6783" spans="19:19" x14ac:dyDescent="0.25">
      <c r="S6783" s="1">
        <v>94</v>
      </c>
    </row>
    <row r="6784" spans="19:19" x14ac:dyDescent="0.25">
      <c r="S6784" s="1">
        <v>141</v>
      </c>
    </row>
    <row r="6785" spans="19:19" x14ac:dyDescent="0.25">
      <c r="S6785" s="1">
        <v>254</v>
      </c>
    </row>
    <row r="6786" spans="19:19" x14ac:dyDescent="0.25">
      <c r="S6786" s="1">
        <v>148</v>
      </c>
    </row>
    <row r="6787" spans="19:19" x14ac:dyDescent="0.25">
      <c r="S6787" s="1">
        <v>216</v>
      </c>
    </row>
    <row r="6788" spans="19:19" x14ac:dyDescent="0.25">
      <c r="S6788" s="1">
        <v>247</v>
      </c>
    </row>
    <row r="6789" spans="19:19" x14ac:dyDescent="0.25">
      <c r="S6789" s="1">
        <v>89</v>
      </c>
    </row>
    <row r="6790" spans="19:19" x14ac:dyDescent="0.25">
      <c r="S6790" s="1">
        <v>65</v>
      </c>
    </row>
    <row r="6791" spans="19:19" x14ac:dyDescent="0.25">
      <c r="S6791" s="1">
        <v>220</v>
      </c>
    </row>
    <row r="6792" spans="19:19" x14ac:dyDescent="0.25">
      <c r="S6792" s="1">
        <v>80</v>
      </c>
    </row>
    <row r="6793" spans="19:19" x14ac:dyDescent="0.25">
      <c r="S6793" s="1">
        <v>212</v>
      </c>
    </row>
    <row r="6794" spans="19:19" x14ac:dyDescent="0.25">
      <c r="S6794" s="1">
        <v>179</v>
      </c>
    </row>
    <row r="6795" spans="19:19" x14ac:dyDescent="0.25">
      <c r="S6795" s="1">
        <v>119</v>
      </c>
    </row>
    <row r="6796" spans="19:19" x14ac:dyDescent="0.25">
      <c r="S6796" s="1">
        <v>138</v>
      </c>
    </row>
    <row r="6797" spans="19:19" x14ac:dyDescent="0.25">
      <c r="S6797" s="1">
        <v>32</v>
      </c>
    </row>
    <row r="6798" spans="19:19" x14ac:dyDescent="0.25">
      <c r="S6798" s="1">
        <v>129</v>
      </c>
    </row>
    <row r="6799" spans="19:19" x14ac:dyDescent="0.25">
      <c r="S6799" s="1">
        <v>245</v>
      </c>
    </row>
    <row r="6800" spans="19:19" x14ac:dyDescent="0.25">
      <c r="S6800" s="1">
        <v>118</v>
      </c>
    </row>
    <row r="6801" spans="19:19" x14ac:dyDescent="0.25">
      <c r="S6801" s="1">
        <v>11</v>
      </c>
    </row>
    <row r="6802" spans="19:19" x14ac:dyDescent="0.25">
      <c r="S6802" s="1">
        <v>249</v>
      </c>
    </row>
    <row r="6803" spans="19:19" x14ac:dyDescent="0.25">
      <c r="S6803" s="1">
        <v>212</v>
      </c>
    </row>
    <row r="6804" spans="19:19" x14ac:dyDescent="0.25">
      <c r="S6804" s="1">
        <v>213</v>
      </c>
    </row>
    <row r="6805" spans="19:19" x14ac:dyDescent="0.25">
      <c r="S6805" s="1">
        <v>93</v>
      </c>
    </row>
    <row r="6806" spans="19:19" x14ac:dyDescent="0.25">
      <c r="S6806" s="1">
        <v>238</v>
      </c>
    </row>
    <row r="6807" spans="19:19" x14ac:dyDescent="0.25">
      <c r="S6807" s="1">
        <v>57</v>
      </c>
    </row>
    <row r="6808" spans="19:19" x14ac:dyDescent="0.25">
      <c r="S6808" s="1">
        <v>62</v>
      </c>
    </row>
    <row r="6809" spans="19:19" x14ac:dyDescent="0.25">
      <c r="S6809" s="1">
        <v>136</v>
      </c>
    </row>
    <row r="6810" spans="19:19" x14ac:dyDescent="0.25">
      <c r="S6810" s="1">
        <v>197</v>
      </c>
    </row>
    <row r="6811" spans="19:19" x14ac:dyDescent="0.25">
      <c r="S6811" s="1">
        <v>79</v>
      </c>
    </row>
    <row r="6812" spans="19:19" x14ac:dyDescent="0.25">
      <c r="S6812" s="1">
        <v>182</v>
      </c>
    </row>
    <row r="6813" spans="19:19" x14ac:dyDescent="0.25">
      <c r="S6813" s="1">
        <v>198</v>
      </c>
    </row>
    <row r="6814" spans="19:19" x14ac:dyDescent="0.25">
      <c r="S6814" s="1">
        <v>232</v>
      </c>
    </row>
    <row r="6815" spans="19:19" x14ac:dyDescent="0.25">
      <c r="S6815" s="1">
        <v>81</v>
      </c>
    </row>
    <row r="6816" spans="19:19" x14ac:dyDescent="0.25">
      <c r="S6816" s="1">
        <v>240</v>
      </c>
    </row>
    <row r="6817" spans="19:19" x14ac:dyDescent="0.25">
      <c r="S6817" s="1">
        <v>60</v>
      </c>
    </row>
    <row r="6818" spans="19:19" x14ac:dyDescent="0.25">
      <c r="S6818" s="1">
        <v>187</v>
      </c>
    </row>
    <row r="6819" spans="19:19" x14ac:dyDescent="0.25">
      <c r="S6819" s="1">
        <v>176</v>
      </c>
    </row>
    <row r="6820" spans="19:19" x14ac:dyDescent="0.25">
      <c r="S6820" s="1">
        <v>246</v>
      </c>
    </row>
    <row r="6821" spans="19:19" x14ac:dyDescent="0.25">
      <c r="S6821" s="1">
        <v>92</v>
      </c>
    </row>
    <row r="6822" spans="19:19" x14ac:dyDescent="0.25">
      <c r="S6822" s="1">
        <v>229</v>
      </c>
    </row>
    <row r="6823" spans="19:19" x14ac:dyDescent="0.25">
      <c r="S6823" s="1">
        <v>46</v>
      </c>
    </row>
    <row r="6824" spans="19:19" x14ac:dyDescent="0.25">
      <c r="S6824" s="1">
        <v>220</v>
      </c>
    </row>
    <row r="6825" spans="19:19" x14ac:dyDescent="0.25">
      <c r="S6825" s="1">
        <v>23</v>
      </c>
    </row>
    <row r="6826" spans="19:19" x14ac:dyDescent="0.25">
      <c r="S6826" s="1">
        <v>130</v>
      </c>
    </row>
    <row r="6827" spans="19:19" x14ac:dyDescent="0.25">
      <c r="S6827" s="1">
        <v>108</v>
      </c>
    </row>
    <row r="6828" spans="19:19" x14ac:dyDescent="0.25">
      <c r="S6828" s="1">
        <v>96</v>
      </c>
    </row>
    <row r="6829" spans="19:19" x14ac:dyDescent="0.25">
      <c r="S6829" s="1">
        <v>231</v>
      </c>
    </row>
    <row r="6830" spans="19:19" x14ac:dyDescent="0.25">
      <c r="S6830" s="1">
        <v>206</v>
      </c>
    </row>
    <row r="6831" spans="19:19" x14ac:dyDescent="0.25">
      <c r="S6831" s="1">
        <v>49</v>
      </c>
    </row>
    <row r="6832" spans="19:19" x14ac:dyDescent="0.25">
      <c r="S6832" s="1">
        <v>23</v>
      </c>
    </row>
    <row r="6833" spans="19:19" x14ac:dyDescent="0.25">
      <c r="S6833" s="1">
        <v>227</v>
      </c>
    </row>
    <row r="6834" spans="19:19" x14ac:dyDescent="0.25">
      <c r="S6834" s="1">
        <v>158</v>
      </c>
    </row>
    <row r="6835" spans="19:19" x14ac:dyDescent="0.25">
      <c r="S6835" s="1">
        <v>214</v>
      </c>
    </row>
    <row r="6836" spans="19:19" x14ac:dyDescent="0.25">
      <c r="S6836" s="1">
        <v>170</v>
      </c>
    </row>
    <row r="6837" spans="19:19" x14ac:dyDescent="0.25">
      <c r="S6837" s="1">
        <v>196</v>
      </c>
    </row>
    <row r="6838" spans="19:19" x14ac:dyDescent="0.25">
      <c r="S6838" s="1">
        <v>96</v>
      </c>
    </row>
    <row r="6839" spans="19:19" x14ac:dyDescent="0.25">
      <c r="S6839" s="1">
        <v>107</v>
      </c>
    </row>
    <row r="6840" spans="19:19" x14ac:dyDescent="0.25">
      <c r="S6840" s="1">
        <v>243</v>
      </c>
    </row>
    <row r="6841" spans="19:19" x14ac:dyDescent="0.25">
      <c r="S6841" s="1">
        <v>24</v>
      </c>
    </row>
    <row r="6842" spans="19:19" x14ac:dyDescent="0.25">
      <c r="S6842" s="1">
        <v>46</v>
      </c>
    </row>
    <row r="6843" spans="19:19" x14ac:dyDescent="0.25">
      <c r="S6843" s="1">
        <v>146</v>
      </c>
    </row>
    <row r="6844" spans="19:19" x14ac:dyDescent="0.25">
      <c r="S6844" s="1">
        <v>233</v>
      </c>
    </row>
    <row r="6845" spans="19:19" x14ac:dyDescent="0.25">
      <c r="S6845" s="1">
        <v>14</v>
      </c>
    </row>
    <row r="6846" spans="19:19" x14ac:dyDescent="0.25">
      <c r="S6846" s="1">
        <v>165</v>
      </c>
    </row>
    <row r="6847" spans="19:19" x14ac:dyDescent="0.25">
      <c r="S6847" s="1">
        <v>139</v>
      </c>
    </row>
    <row r="6848" spans="19:19" x14ac:dyDescent="0.25">
      <c r="S6848" s="1">
        <v>135</v>
      </c>
    </row>
    <row r="6849" spans="19:19" x14ac:dyDescent="0.25">
      <c r="S6849" s="1">
        <v>62</v>
      </c>
    </row>
    <row r="6850" spans="19:19" x14ac:dyDescent="0.25">
      <c r="S6850" s="1">
        <v>95</v>
      </c>
    </row>
    <row r="6851" spans="19:19" x14ac:dyDescent="0.25">
      <c r="S6851" s="1">
        <v>138</v>
      </c>
    </row>
    <row r="6852" spans="19:19" x14ac:dyDescent="0.25">
      <c r="S6852" s="1">
        <v>118</v>
      </c>
    </row>
    <row r="6853" spans="19:19" x14ac:dyDescent="0.25">
      <c r="S6853" s="1">
        <v>82</v>
      </c>
    </row>
    <row r="6854" spans="19:19" x14ac:dyDescent="0.25">
      <c r="S6854" s="1">
        <v>88</v>
      </c>
    </row>
    <row r="6855" spans="19:19" x14ac:dyDescent="0.25">
      <c r="S6855" s="1">
        <v>23</v>
      </c>
    </row>
    <row r="6856" spans="19:19" x14ac:dyDescent="0.25">
      <c r="S6856" s="1">
        <v>155</v>
      </c>
    </row>
    <row r="6857" spans="19:19" x14ac:dyDescent="0.25">
      <c r="S6857" s="1">
        <v>0</v>
      </c>
    </row>
    <row r="6858" spans="19:19" x14ac:dyDescent="0.25">
      <c r="S6858" s="1">
        <v>149</v>
      </c>
    </row>
    <row r="6859" spans="19:19" x14ac:dyDescent="0.25">
      <c r="S6859" s="1">
        <v>213</v>
      </c>
    </row>
    <row r="6860" spans="19:19" x14ac:dyDescent="0.25">
      <c r="S6860" s="1">
        <v>74</v>
      </c>
    </row>
    <row r="6861" spans="19:19" x14ac:dyDescent="0.25">
      <c r="S6861" s="1">
        <v>209</v>
      </c>
    </row>
    <row r="6862" spans="19:19" x14ac:dyDescent="0.25">
      <c r="S6862" s="1">
        <v>54</v>
      </c>
    </row>
    <row r="6863" spans="19:19" x14ac:dyDescent="0.25">
      <c r="S6863" s="1">
        <v>120</v>
      </c>
    </row>
    <row r="6864" spans="19:19" x14ac:dyDescent="0.25">
      <c r="S6864" s="1">
        <v>100</v>
      </c>
    </row>
    <row r="6865" spans="19:19" x14ac:dyDescent="0.25">
      <c r="S6865" s="1">
        <v>36</v>
      </c>
    </row>
    <row r="6866" spans="19:19" x14ac:dyDescent="0.25">
      <c r="S6866" s="1">
        <v>51</v>
      </c>
    </row>
    <row r="6867" spans="19:19" x14ac:dyDescent="0.25">
      <c r="S6867" s="1">
        <v>243</v>
      </c>
    </row>
    <row r="6868" spans="19:19" x14ac:dyDescent="0.25">
      <c r="S6868" s="1">
        <v>58</v>
      </c>
    </row>
    <row r="6869" spans="19:19" x14ac:dyDescent="0.25">
      <c r="S6869" s="1">
        <v>156</v>
      </c>
    </row>
    <row r="6870" spans="19:19" x14ac:dyDescent="0.25">
      <c r="S6870" s="1">
        <v>119</v>
      </c>
    </row>
    <row r="6871" spans="19:19" x14ac:dyDescent="0.25">
      <c r="S6871" s="1">
        <v>244</v>
      </c>
    </row>
    <row r="6872" spans="19:19" x14ac:dyDescent="0.25">
      <c r="S6872" s="1">
        <v>187</v>
      </c>
    </row>
    <row r="6873" spans="19:19" x14ac:dyDescent="0.25">
      <c r="S6873" s="1">
        <v>9</v>
      </c>
    </row>
    <row r="6874" spans="19:19" x14ac:dyDescent="0.25">
      <c r="S6874" s="1">
        <v>175</v>
      </c>
    </row>
    <row r="6875" spans="19:19" x14ac:dyDescent="0.25">
      <c r="S6875" s="1">
        <v>79</v>
      </c>
    </row>
    <row r="6876" spans="19:19" x14ac:dyDescent="0.25">
      <c r="S6876" s="1">
        <v>203</v>
      </c>
    </row>
    <row r="6877" spans="19:19" x14ac:dyDescent="0.25">
      <c r="S6877" s="1">
        <v>127</v>
      </c>
    </row>
    <row r="6878" spans="19:19" x14ac:dyDescent="0.25">
      <c r="S6878" s="1">
        <v>205</v>
      </c>
    </row>
    <row r="6879" spans="19:19" x14ac:dyDescent="0.25">
      <c r="S6879" s="1">
        <v>3</v>
      </c>
    </row>
    <row r="6880" spans="19:19" x14ac:dyDescent="0.25">
      <c r="S6880" s="1">
        <v>189</v>
      </c>
    </row>
    <row r="6881" spans="19:19" x14ac:dyDescent="0.25">
      <c r="S6881" s="1">
        <v>188</v>
      </c>
    </row>
    <row r="6882" spans="19:19" x14ac:dyDescent="0.25">
      <c r="S6882" s="1">
        <v>80</v>
      </c>
    </row>
    <row r="6883" spans="19:19" x14ac:dyDescent="0.25">
      <c r="S6883" s="1">
        <v>205</v>
      </c>
    </row>
    <row r="6884" spans="19:19" x14ac:dyDescent="0.25">
      <c r="S6884" s="1">
        <v>230</v>
      </c>
    </row>
    <row r="6885" spans="19:19" x14ac:dyDescent="0.25">
      <c r="S6885" s="1">
        <v>54</v>
      </c>
    </row>
    <row r="6886" spans="19:19" x14ac:dyDescent="0.25">
      <c r="S6886" s="1">
        <v>216</v>
      </c>
    </row>
    <row r="6887" spans="19:19" x14ac:dyDescent="0.25">
      <c r="S6887" s="1">
        <v>204</v>
      </c>
    </row>
    <row r="6888" spans="19:19" x14ac:dyDescent="0.25">
      <c r="S6888" s="1">
        <v>242</v>
      </c>
    </row>
    <row r="6889" spans="19:19" x14ac:dyDescent="0.25">
      <c r="S6889" s="1">
        <v>64</v>
      </c>
    </row>
    <row r="6890" spans="19:19" x14ac:dyDescent="0.25">
      <c r="S6890" s="1">
        <v>190</v>
      </c>
    </row>
    <row r="6891" spans="19:19" x14ac:dyDescent="0.25">
      <c r="S6891" s="1">
        <v>122</v>
      </c>
    </row>
    <row r="6892" spans="19:19" x14ac:dyDescent="0.25">
      <c r="S6892" s="1">
        <v>169</v>
      </c>
    </row>
    <row r="6893" spans="19:19" x14ac:dyDescent="0.25">
      <c r="S6893" s="1">
        <v>8</v>
      </c>
    </row>
    <row r="6894" spans="19:19" x14ac:dyDescent="0.25">
      <c r="S6894" s="1">
        <v>117</v>
      </c>
    </row>
    <row r="6895" spans="19:19" x14ac:dyDescent="0.25">
      <c r="S6895" s="1">
        <v>131</v>
      </c>
    </row>
    <row r="6896" spans="19:19" x14ac:dyDescent="0.25">
      <c r="S6896" s="1">
        <v>87</v>
      </c>
    </row>
    <row r="6897" spans="19:19" x14ac:dyDescent="0.25">
      <c r="S6897" s="1">
        <v>74</v>
      </c>
    </row>
    <row r="6898" spans="19:19" x14ac:dyDescent="0.25">
      <c r="S6898" s="1">
        <v>164</v>
      </c>
    </row>
    <row r="6899" spans="19:19" x14ac:dyDescent="0.25">
      <c r="S6899" s="1">
        <v>252</v>
      </c>
    </row>
    <row r="6900" spans="19:19" x14ac:dyDescent="0.25">
      <c r="S6900" s="1">
        <v>22</v>
      </c>
    </row>
    <row r="6901" spans="19:19" x14ac:dyDescent="0.25">
      <c r="S6901" s="1">
        <v>109</v>
      </c>
    </row>
    <row r="6902" spans="19:19" x14ac:dyDescent="0.25">
      <c r="S6902" s="1">
        <v>178</v>
      </c>
    </row>
    <row r="6903" spans="19:19" x14ac:dyDescent="0.25">
      <c r="S6903" s="1">
        <v>144</v>
      </c>
    </row>
    <row r="6904" spans="19:19" x14ac:dyDescent="0.25">
      <c r="S6904" s="1">
        <v>214</v>
      </c>
    </row>
    <row r="6905" spans="19:19" x14ac:dyDescent="0.25">
      <c r="S6905" s="1">
        <v>253</v>
      </c>
    </row>
    <row r="6906" spans="19:19" x14ac:dyDescent="0.25">
      <c r="S6906" s="1">
        <v>20</v>
      </c>
    </row>
    <row r="6907" spans="19:19" x14ac:dyDescent="0.25">
      <c r="S6907" s="1">
        <v>217</v>
      </c>
    </row>
    <row r="6908" spans="19:19" x14ac:dyDescent="0.25">
      <c r="S6908" s="1">
        <v>246</v>
      </c>
    </row>
    <row r="6909" spans="19:19" x14ac:dyDescent="0.25">
      <c r="S6909" s="1">
        <v>62</v>
      </c>
    </row>
    <row r="6910" spans="19:19" x14ac:dyDescent="0.25">
      <c r="S6910" s="1">
        <v>206</v>
      </c>
    </row>
    <row r="6911" spans="19:19" x14ac:dyDescent="0.25">
      <c r="S6911" s="1">
        <v>197</v>
      </c>
    </row>
    <row r="6912" spans="19:19" x14ac:dyDescent="0.25">
      <c r="S6912" s="1">
        <v>18</v>
      </c>
    </row>
    <row r="6913" spans="19:19" x14ac:dyDescent="0.25">
      <c r="S6913" s="1">
        <v>200</v>
      </c>
    </row>
    <row r="6914" spans="19:19" x14ac:dyDescent="0.25">
      <c r="S6914" s="1">
        <v>235</v>
      </c>
    </row>
    <row r="6915" spans="19:19" x14ac:dyDescent="0.25">
      <c r="S6915" s="1">
        <v>59</v>
      </c>
    </row>
    <row r="6916" spans="19:19" x14ac:dyDescent="0.25">
      <c r="S6916" s="1">
        <v>221</v>
      </c>
    </row>
    <row r="6917" spans="19:19" x14ac:dyDescent="0.25">
      <c r="S6917" s="1">
        <v>106</v>
      </c>
    </row>
    <row r="6918" spans="19:19" x14ac:dyDescent="0.25">
      <c r="S6918" s="1">
        <v>166</v>
      </c>
    </row>
    <row r="6919" spans="19:19" x14ac:dyDescent="0.25">
      <c r="S6919" s="1">
        <v>85</v>
      </c>
    </row>
    <row r="6920" spans="19:19" x14ac:dyDescent="0.25">
      <c r="S6920" s="1">
        <v>25</v>
      </c>
    </row>
    <row r="6921" spans="19:19" x14ac:dyDescent="0.25">
      <c r="S6921" s="1">
        <v>0</v>
      </c>
    </row>
    <row r="6922" spans="19:19" x14ac:dyDescent="0.25">
      <c r="S6922" s="1">
        <v>210</v>
      </c>
    </row>
    <row r="6923" spans="19:19" x14ac:dyDescent="0.25">
      <c r="S6923" s="1">
        <v>253</v>
      </c>
    </row>
    <row r="6924" spans="19:19" x14ac:dyDescent="0.25">
      <c r="S6924" s="1">
        <v>155</v>
      </c>
    </row>
    <row r="6925" spans="19:19" x14ac:dyDescent="0.25">
      <c r="S6925" s="1">
        <v>219</v>
      </c>
    </row>
    <row r="6926" spans="19:19" x14ac:dyDescent="0.25">
      <c r="S6926" s="1">
        <v>180</v>
      </c>
    </row>
    <row r="6927" spans="19:19" x14ac:dyDescent="0.25">
      <c r="S6927" s="1">
        <v>190</v>
      </c>
    </row>
    <row r="6928" spans="19:19" x14ac:dyDescent="0.25">
      <c r="S6928" s="1">
        <v>21</v>
      </c>
    </row>
    <row r="6929" spans="19:19" x14ac:dyDescent="0.25">
      <c r="S6929" s="1">
        <v>76</v>
      </c>
    </row>
    <row r="6930" spans="19:19" x14ac:dyDescent="0.25">
      <c r="S6930" s="1">
        <v>109</v>
      </c>
    </row>
    <row r="6931" spans="19:19" x14ac:dyDescent="0.25">
      <c r="S6931" s="1">
        <v>76</v>
      </c>
    </row>
    <row r="6932" spans="19:19" x14ac:dyDescent="0.25">
      <c r="S6932" s="1">
        <v>191</v>
      </c>
    </row>
    <row r="6933" spans="19:19" x14ac:dyDescent="0.25">
      <c r="S6933" s="1">
        <v>145</v>
      </c>
    </row>
    <row r="6934" spans="19:19" x14ac:dyDescent="0.25">
      <c r="S6934" s="1">
        <v>83</v>
      </c>
    </row>
    <row r="6935" spans="19:19" x14ac:dyDescent="0.25">
      <c r="S6935" s="1">
        <v>67</v>
      </c>
    </row>
    <row r="6936" spans="19:19" x14ac:dyDescent="0.25">
      <c r="S6936" s="1">
        <v>44</v>
      </c>
    </row>
    <row r="6937" spans="19:19" x14ac:dyDescent="0.25">
      <c r="S6937" s="1">
        <v>134</v>
      </c>
    </row>
    <row r="6938" spans="19:19" x14ac:dyDescent="0.25">
      <c r="S6938" s="1">
        <v>221</v>
      </c>
    </row>
    <row r="6939" spans="19:19" x14ac:dyDescent="0.25">
      <c r="S6939" s="1">
        <v>94</v>
      </c>
    </row>
    <row r="6940" spans="19:19" x14ac:dyDescent="0.25">
      <c r="S6940" s="1">
        <v>115</v>
      </c>
    </row>
    <row r="6941" spans="19:19" x14ac:dyDescent="0.25">
      <c r="S6941" s="1">
        <v>167</v>
      </c>
    </row>
    <row r="6942" spans="19:19" x14ac:dyDescent="0.25">
      <c r="S6942" s="1">
        <v>106</v>
      </c>
    </row>
    <row r="6943" spans="19:19" x14ac:dyDescent="0.25">
      <c r="S6943" s="1">
        <v>243</v>
      </c>
    </row>
    <row r="6944" spans="19:19" x14ac:dyDescent="0.25">
      <c r="S6944" s="1">
        <v>219</v>
      </c>
    </row>
    <row r="6945" spans="19:19" x14ac:dyDescent="0.25">
      <c r="S6945" s="1">
        <v>80</v>
      </c>
    </row>
    <row r="6946" spans="19:19" x14ac:dyDescent="0.25">
      <c r="S6946" s="1">
        <v>110</v>
      </c>
    </row>
    <row r="6947" spans="19:19" x14ac:dyDescent="0.25">
      <c r="S6947" s="1">
        <v>217</v>
      </c>
    </row>
    <row r="6948" spans="19:19" x14ac:dyDescent="0.25">
      <c r="S6948" s="1">
        <v>70</v>
      </c>
    </row>
    <row r="6949" spans="19:19" x14ac:dyDescent="0.25">
      <c r="S6949" s="1">
        <v>80</v>
      </c>
    </row>
    <row r="6950" spans="19:19" x14ac:dyDescent="0.25">
      <c r="S6950" s="1">
        <v>163</v>
      </c>
    </row>
    <row r="6951" spans="19:19" x14ac:dyDescent="0.25">
      <c r="S6951" s="1">
        <v>186</v>
      </c>
    </row>
    <row r="6952" spans="19:19" x14ac:dyDescent="0.25">
      <c r="S6952" s="1">
        <v>65</v>
      </c>
    </row>
    <row r="6953" spans="19:19" x14ac:dyDescent="0.25">
      <c r="S6953" s="1">
        <v>34</v>
      </c>
    </row>
    <row r="6954" spans="19:19" x14ac:dyDescent="0.25">
      <c r="S6954" s="1">
        <v>33</v>
      </c>
    </row>
    <row r="6955" spans="19:19" x14ac:dyDescent="0.25">
      <c r="S6955" s="1">
        <v>115</v>
      </c>
    </row>
    <row r="6956" spans="19:19" x14ac:dyDescent="0.25">
      <c r="S6956" s="1">
        <v>212</v>
      </c>
    </row>
    <row r="6957" spans="19:19" x14ac:dyDescent="0.25">
      <c r="S6957" s="1">
        <v>215</v>
      </c>
    </row>
    <row r="6958" spans="19:19" x14ac:dyDescent="0.25">
      <c r="S6958" s="1">
        <v>72</v>
      </c>
    </row>
    <row r="6959" spans="19:19" x14ac:dyDescent="0.25">
      <c r="S6959" s="1">
        <v>7</v>
      </c>
    </row>
    <row r="6960" spans="19:19" x14ac:dyDescent="0.25">
      <c r="S6960" s="1">
        <v>49</v>
      </c>
    </row>
    <row r="6961" spans="19:19" x14ac:dyDescent="0.25">
      <c r="S6961" s="1">
        <v>124</v>
      </c>
    </row>
    <row r="6962" spans="19:19" x14ac:dyDescent="0.25">
      <c r="S6962" s="1">
        <v>186</v>
      </c>
    </row>
    <row r="6963" spans="19:19" x14ac:dyDescent="0.25">
      <c r="S6963" s="1">
        <v>154</v>
      </c>
    </row>
    <row r="6964" spans="19:19" x14ac:dyDescent="0.25">
      <c r="S6964" s="1">
        <v>89</v>
      </c>
    </row>
    <row r="6965" spans="19:19" x14ac:dyDescent="0.25">
      <c r="S6965" s="1">
        <v>123</v>
      </c>
    </row>
    <row r="6966" spans="19:19" x14ac:dyDescent="0.25">
      <c r="S6966" s="1">
        <v>191</v>
      </c>
    </row>
    <row r="6967" spans="19:19" x14ac:dyDescent="0.25">
      <c r="S6967" s="1">
        <v>243</v>
      </c>
    </row>
    <row r="6968" spans="19:19" x14ac:dyDescent="0.25">
      <c r="S6968" s="1">
        <v>137</v>
      </c>
    </row>
    <row r="6969" spans="19:19" x14ac:dyDescent="0.25">
      <c r="S6969" s="1">
        <v>66</v>
      </c>
    </row>
    <row r="6970" spans="19:19" x14ac:dyDescent="0.25">
      <c r="S6970" s="1">
        <v>79</v>
      </c>
    </row>
    <row r="6971" spans="19:19" x14ac:dyDescent="0.25">
      <c r="S6971" s="1">
        <v>97</v>
      </c>
    </row>
    <row r="6972" spans="19:19" x14ac:dyDescent="0.25">
      <c r="S6972" s="1">
        <v>64</v>
      </c>
    </row>
    <row r="6973" spans="19:19" x14ac:dyDescent="0.25">
      <c r="S6973" s="1">
        <v>111</v>
      </c>
    </row>
    <row r="6974" spans="19:19" x14ac:dyDescent="0.25">
      <c r="S6974" s="1">
        <v>143</v>
      </c>
    </row>
    <row r="6975" spans="19:19" x14ac:dyDescent="0.25">
      <c r="S6975" s="1">
        <v>167</v>
      </c>
    </row>
    <row r="6976" spans="19:19" x14ac:dyDescent="0.25">
      <c r="S6976" s="1">
        <v>246</v>
      </c>
    </row>
    <row r="6977" spans="19:19" x14ac:dyDescent="0.25">
      <c r="S6977" s="1">
        <v>118</v>
      </c>
    </row>
    <row r="6978" spans="19:19" x14ac:dyDescent="0.25">
      <c r="S6978" s="1">
        <v>177</v>
      </c>
    </row>
    <row r="6979" spans="19:19" x14ac:dyDescent="0.25">
      <c r="S6979" s="1">
        <v>161</v>
      </c>
    </row>
    <row r="6980" spans="19:19" x14ac:dyDescent="0.25">
      <c r="S6980" s="1">
        <v>22</v>
      </c>
    </row>
    <row r="6981" spans="19:19" x14ac:dyDescent="0.25">
      <c r="S6981" s="1">
        <v>166</v>
      </c>
    </row>
    <row r="6982" spans="19:19" x14ac:dyDescent="0.25">
      <c r="S6982" s="1">
        <v>45</v>
      </c>
    </row>
    <row r="6983" spans="19:19" x14ac:dyDescent="0.25">
      <c r="S6983" s="1">
        <v>4</v>
      </c>
    </row>
    <row r="6984" spans="19:19" x14ac:dyDescent="0.25">
      <c r="S6984" s="1">
        <v>237</v>
      </c>
    </row>
    <row r="6985" spans="19:19" x14ac:dyDescent="0.25">
      <c r="S6985" s="1">
        <v>19</v>
      </c>
    </row>
    <row r="6986" spans="19:19" x14ac:dyDescent="0.25">
      <c r="S6986" s="1">
        <v>87</v>
      </c>
    </row>
    <row r="6987" spans="19:19" x14ac:dyDescent="0.25">
      <c r="S6987" s="1">
        <v>79</v>
      </c>
    </row>
    <row r="6988" spans="19:19" x14ac:dyDescent="0.25">
      <c r="S6988" s="1">
        <v>220</v>
      </c>
    </row>
    <row r="6989" spans="19:19" x14ac:dyDescent="0.25">
      <c r="S6989" s="1">
        <v>159</v>
      </c>
    </row>
    <row r="6990" spans="19:19" x14ac:dyDescent="0.25">
      <c r="S6990" s="1">
        <v>163</v>
      </c>
    </row>
    <row r="6991" spans="19:19" x14ac:dyDescent="0.25">
      <c r="S6991" s="1">
        <v>8</v>
      </c>
    </row>
    <row r="6992" spans="19:19" x14ac:dyDescent="0.25">
      <c r="S6992" s="1">
        <v>54</v>
      </c>
    </row>
    <row r="6993" spans="19:19" x14ac:dyDescent="0.25">
      <c r="S6993" s="1">
        <v>226</v>
      </c>
    </row>
    <row r="6994" spans="19:19" x14ac:dyDescent="0.25">
      <c r="S6994" s="1">
        <v>114</v>
      </c>
    </row>
    <row r="6995" spans="19:19" x14ac:dyDescent="0.25">
      <c r="S6995" s="1">
        <v>240</v>
      </c>
    </row>
    <row r="6996" spans="19:19" x14ac:dyDescent="0.25">
      <c r="S6996" s="1">
        <v>168</v>
      </c>
    </row>
    <row r="6997" spans="19:19" x14ac:dyDescent="0.25">
      <c r="S6997" s="1">
        <v>216</v>
      </c>
    </row>
    <row r="6998" spans="19:19" x14ac:dyDescent="0.25">
      <c r="S6998" s="1">
        <v>84</v>
      </c>
    </row>
    <row r="6999" spans="19:19" x14ac:dyDescent="0.25">
      <c r="S6999" s="1">
        <v>48</v>
      </c>
    </row>
    <row r="7000" spans="19:19" x14ac:dyDescent="0.25">
      <c r="S7000" s="1">
        <v>209</v>
      </c>
    </row>
    <row r="7001" spans="19:19" x14ac:dyDescent="0.25">
      <c r="S7001" s="1">
        <v>16</v>
      </c>
    </row>
    <row r="7002" spans="19:19" x14ac:dyDescent="0.25">
      <c r="S7002" s="1">
        <v>248</v>
      </c>
    </row>
    <row r="7003" spans="19:19" x14ac:dyDescent="0.25">
      <c r="S7003" s="1">
        <v>96</v>
      </c>
    </row>
    <row r="7004" spans="19:19" x14ac:dyDescent="0.25">
      <c r="S7004" s="1">
        <v>184</v>
      </c>
    </row>
    <row r="7005" spans="19:19" x14ac:dyDescent="0.25">
      <c r="S7005" s="1">
        <v>107</v>
      </c>
    </row>
    <row r="7006" spans="19:19" x14ac:dyDescent="0.25">
      <c r="S7006" s="1">
        <v>45</v>
      </c>
    </row>
    <row r="7007" spans="19:19" x14ac:dyDescent="0.25">
      <c r="S7007" s="1">
        <v>205</v>
      </c>
    </row>
    <row r="7008" spans="19:19" x14ac:dyDescent="0.25">
      <c r="S7008" s="1">
        <v>25</v>
      </c>
    </row>
    <row r="7009" spans="19:19" x14ac:dyDescent="0.25">
      <c r="S7009" s="1">
        <v>220</v>
      </c>
    </row>
    <row r="7010" spans="19:19" x14ac:dyDescent="0.25">
      <c r="S7010" s="1">
        <v>180</v>
      </c>
    </row>
    <row r="7011" spans="19:19" x14ac:dyDescent="0.25">
      <c r="S7011" s="1">
        <v>206</v>
      </c>
    </row>
    <row r="7012" spans="19:19" x14ac:dyDescent="0.25">
      <c r="S7012" s="1">
        <v>136</v>
      </c>
    </row>
    <row r="7013" spans="19:19" x14ac:dyDescent="0.25">
      <c r="S7013" s="1">
        <v>20</v>
      </c>
    </row>
    <row r="7014" spans="19:19" x14ac:dyDescent="0.25">
      <c r="S7014" s="1">
        <v>38</v>
      </c>
    </row>
    <row r="7015" spans="19:19" x14ac:dyDescent="0.25">
      <c r="S7015" s="1">
        <v>21</v>
      </c>
    </row>
    <row r="7016" spans="19:19" x14ac:dyDescent="0.25">
      <c r="S7016" s="1">
        <v>61</v>
      </c>
    </row>
    <row r="7017" spans="19:19" x14ac:dyDescent="0.25">
      <c r="S7017" s="1">
        <v>90</v>
      </c>
    </row>
    <row r="7018" spans="19:19" x14ac:dyDescent="0.25">
      <c r="S7018" s="1">
        <v>47</v>
      </c>
    </row>
    <row r="7019" spans="19:19" x14ac:dyDescent="0.25">
      <c r="S7019" s="1">
        <v>211</v>
      </c>
    </row>
    <row r="7020" spans="19:19" x14ac:dyDescent="0.25">
      <c r="S7020" s="1">
        <v>77</v>
      </c>
    </row>
    <row r="7021" spans="19:19" x14ac:dyDescent="0.25">
      <c r="S7021" s="1">
        <v>155</v>
      </c>
    </row>
    <row r="7022" spans="19:19" x14ac:dyDescent="0.25">
      <c r="S7022" s="1">
        <v>62</v>
      </c>
    </row>
    <row r="7023" spans="19:19" x14ac:dyDescent="0.25">
      <c r="S7023" s="1">
        <v>116</v>
      </c>
    </row>
    <row r="7024" spans="19:19" x14ac:dyDescent="0.25">
      <c r="S7024" s="1">
        <v>224</v>
      </c>
    </row>
    <row r="7025" spans="19:19" x14ac:dyDescent="0.25">
      <c r="S7025" s="1">
        <v>219</v>
      </c>
    </row>
    <row r="7026" spans="19:19" x14ac:dyDescent="0.25">
      <c r="S7026" s="1">
        <v>24</v>
      </c>
    </row>
    <row r="7027" spans="19:19" x14ac:dyDescent="0.25">
      <c r="S7027" s="1">
        <v>17</v>
      </c>
    </row>
    <row r="7028" spans="19:19" x14ac:dyDescent="0.25">
      <c r="S7028" s="1">
        <v>161</v>
      </c>
    </row>
    <row r="7029" spans="19:19" x14ac:dyDescent="0.25">
      <c r="S7029" s="1">
        <v>49</v>
      </c>
    </row>
    <row r="7030" spans="19:19" x14ac:dyDescent="0.25">
      <c r="S7030" s="1">
        <v>27</v>
      </c>
    </row>
    <row r="7031" spans="19:19" x14ac:dyDescent="0.25">
      <c r="S7031" s="1">
        <v>196</v>
      </c>
    </row>
    <row r="7032" spans="19:19" x14ac:dyDescent="0.25">
      <c r="S7032" s="1">
        <v>0</v>
      </c>
    </row>
    <row r="7033" spans="19:19" x14ac:dyDescent="0.25">
      <c r="S7033" s="1">
        <v>42</v>
      </c>
    </row>
    <row r="7034" spans="19:19" x14ac:dyDescent="0.25">
      <c r="S7034" s="1">
        <v>245</v>
      </c>
    </row>
    <row r="7035" spans="19:19" x14ac:dyDescent="0.25">
      <c r="S7035" s="1">
        <v>200</v>
      </c>
    </row>
    <row r="7036" spans="19:19" x14ac:dyDescent="0.25">
      <c r="S7036" s="1">
        <v>213</v>
      </c>
    </row>
    <row r="7037" spans="19:19" x14ac:dyDescent="0.25">
      <c r="S7037" s="1">
        <v>71</v>
      </c>
    </row>
    <row r="7038" spans="19:19" x14ac:dyDescent="0.25">
      <c r="S7038" s="1">
        <v>96</v>
      </c>
    </row>
    <row r="7039" spans="19:19" x14ac:dyDescent="0.25">
      <c r="S7039" s="1">
        <v>66</v>
      </c>
    </row>
    <row r="7040" spans="19:19" x14ac:dyDescent="0.25">
      <c r="S7040" s="1">
        <v>234</v>
      </c>
    </row>
    <row r="7041" spans="19:19" x14ac:dyDescent="0.25">
      <c r="S7041" s="1">
        <v>1</v>
      </c>
    </row>
    <row r="7042" spans="19:19" x14ac:dyDescent="0.25">
      <c r="S7042" s="1">
        <v>210</v>
      </c>
    </row>
    <row r="7043" spans="19:19" x14ac:dyDescent="0.25">
      <c r="S7043" s="1">
        <v>255</v>
      </c>
    </row>
    <row r="7044" spans="19:19" x14ac:dyDescent="0.25">
      <c r="S7044" s="1">
        <v>185</v>
      </c>
    </row>
    <row r="7045" spans="19:19" x14ac:dyDescent="0.25">
      <c r="S7045" s="1">
        <v>98</v>
      </c>
    </row>
    <row r="7046" spans="19:19" x14ac:dyDescent="0.25">
      <c r="S7046" s="1">
        <v>228</v>
      </c>
    </row>
    <row r="7047" spans="19:19" x14ac:dyDescent="0.25">
      <c r="S7047" s="1">
        <v>41</v>
      </c>
    </row>
    <row r="7048" spans="19:19" x14ac:dyDescent="0.25">
      <c r="S7048" s="1">
        <v>27</v>
      </c>
    </row>
    <row r="7049" spans="19:19" x14ac:dyDescent="0.25">
      <c r="S7049" s="1">
        <v>146</v>
      </c>
    </row>
    <row r="7050" spans="19:19" x14ac:dyDescent="0.25">
      <c r="S7050" s="1">
        <v>119</v>
      </c>
    </row>
    <row r="7051" spans="19:19" x14ac:dyDescent="0.25">
      <c r="S7051" s="1">
        <v>12</v>
      </c>
    </row>
    <row r="7052" spans="19:19" x14ac:dyDescent="0.25">
      <c r="S7052" s="1">
        <v>78</v>
      </c>
    </row>
    <row r="7053" spans="19:19" x14ac:dyDescent="0.25">
      <c r="S7053" s="1">
        <v>55</v>
      </c>
    </row>
    <row r="7054" spans="19:19" x14ac:dyDescent="0.25">
      <c r="S7054" s="1">
        <v>124</v>
      </c>
    </row>
    <row r="7055" spans="19:19" x14ac:dyDescent="0.25">
      <c r="S7055" s="1">
        <v>31</v>
      </c>
    </row>
    <row r="7056" spans="19:19" x14ac:dyDescent="0.25">
      <c r="S7056" s="1">
        <v>174</v>
      </c>
    </row>
    <row r="7057" spans="19:19" x14ac:dyDescent="0.25">
      <c r="S7057" s="1">
        <v>75</v>
      </c>
    </row>
    <row r="7058" spans="19:19" x14ac:dyDescent="0.25">
      <c r="S7058" s="1">
        <v>35</v>
      </c>
    </row>
    <row r="7059" spans="19:19" x14ac:dyDescent="0.25">
      <c r="S7059" s="1">
        <v>237</v>
      </c>
    </row>
    <row r="7060" spans="19:19" x14ac:dyDescent="0.25">
      <c r="S7060" s="1">
        <v>214</v>
      </c>
    </row>
    <row r="7061" spans="19:19" x14ac:dyDescent="0.25">
      <c r="S7061" s="1">
        <v>71</v>
      </c>
    </row>
    <row r="7062" spans="19:19" x14ac:dyDescent="0.25">
      <c r="S7062" s="1">
        <v>46</v>
      </c>
    </row>
    <row r="7063" spans="19:19" x14ac:dyDescent="0.25">
      <c r="S7063" s="1">
        <v>129</v>
      </c>
    </row>
    <row r="7064" spans="19:19" x14ac:dyDescent="0.25">
      <c r="S7064" s="1">
        <v>76</v>
      </c>
    </row>
    <row r="7065" spans="19:19" x14ac:dyDescent="0.25">
      <c r="S7065" s="1">
        <v>112</v>
      </c>
    </row>
    <row r="7066" spans="19:19" x14ac:dyDescent="0.25">
      <c r="S7066" s="1">
        <v>196</v>
      </c>
    </row>
    <row r="7067" spans="19:19" x14ac:dyDescent="0.25">
      <c r="S7067" s="1">
        <v>186</v>
      </c>
    </row>
    <row r="7068" spans="19:19" x14ac:dyDescent="0.25">
      <c r="S7068" s="1">
        <v>199</v>
      </c>
    </row>
    <row r="7069" spans="19:19" x14ac:dyDescent="0.25">
      <c r="S7069" s="1">
        <v>56</v>
      </c>
    </row>
    <row r="7070" spans="19:19" x14ac:dyDescent="0.25">
      <c r="S7070" s="1">
        <v>64</v>
      </c>
    </row>
    <row r="7071" spans="19:19" x14ac:dyDescent="0.25">
      <c r="S7071" s="1">
        <v>214</v>
      </c>
    </row>
    <row r="7072" spans="19:19" x14ac:dyDescent="0.25">
      <c r="S7072" s="1">
        <v>179</v>
      </c>
    </row>
    <row r="7073" spans="19:19" x14ac:dyDescent="0.25">
      <c r="S7073" s="1">
        <v>104</v>
      </c>
    </row>
    <row r="7074" spans="19:19" x14ac:dyDescent="0.25">
      <c r="S7074" s="1">
        <v>16</v>
      </c>
    </row>
    <row r="7075" spans="19:19" x14ac:dyDescent="0.25">
      <c r="S7075" s="1">
        <v>107</v>
      </c>
    </row>
    <row r="7076" spans="19:19" x14ac:dyDescent="0.25">
      <c r="S7076" s="1">
        <v>236</v>
      </c>
    </row>
    <row r="7077" spans="19:19" x14ac:dyDescent="0.25">
      <c r="S7077" s="1">
        <v>156</v>
      </c>
    </row>
    <row r="7078" spans="19:19" x14ac:dyDescent="0.25">
      <c r="S7078" s="1">
        <v>86</v>
      </c>
    </row>
    <row r="7079" spans="19:19" x14ac:dyDescent="0.25">
      <c r="S7079" s="1">
        <v>104</v>
      </c>
    </row>
    <row r="7080" spans="19:19" x14ac:dyDescent="0.25">
      <c r="S7080" s="1">
        <v>255</v>
      </c>
    </row>
    <row r="7081" spans="19:19" x14ac:dyDescent="0.25">
      <c r="S7081" s="1">
        <v>161</v>
      </c>
    </row>
    <row r="7082" spans="19:19" x14ac:dyDescent="0.25">
      <c r="S7082" s="1">
        <v>181</v>
      </c>
    </row>
    <row r="7083" spans="19:19" x14ac:dyDescent="0.25">
      <c r="S7083" s="1">
        <v>98</v>
      </c>
    </row>
    <row r="7084" spans="19:19" x14ac:dyDescent="0.25">
      <c r="S7084" s="1">
        <v>18</v>
      </c>
    </row>
    <row r="7085" spans="19:19" x14ac:dyDescent="0.25">
      <c r="S7085" s="1">
        <v>174</v>
      </c>
    </row>
    <row r="7086" spans="19:19" x14ac:dyDescent="0.25">
      <c r="S7086" s="1">
        <v>228</v>
      </c>
    </row>
    <row r="7087" spans="19:19" x14ac:dyDescent="0.25">
      <c r="S7087" s="1">
        <v>210</v>
      </c>
    </row>
    <row r="7088" spans="19:19" x14ac:dyDescent="0.25">
      <c r="S7088" s="1">
        <v>88</v>
      </c>
    </row>
    <row r="7089" spans="19:19" x14ac:dyDescent="0.25">
      <c r="S7089" s="1">
        <v>230</v>
      </c>
    </row>
    <row r="7090" spans="19:19" x14ac:dyDescent="0.25">
      <c r="S7090" s="1">
        <v>236</v>
      </c>
    </row>
    <row r="7091" spans="19:19" x14ac:dyDescent="0.25">
      <c r="S7091" s="1">
        <v>199</v>
      </c>
    </row>
    <row r="7092" spans="19:19" x14ac:dyDescent="0.25">
      <c r="S7092" s="1">
        <v>100</v>
      </c>
    </row>
    <row r="7093" spans="19:19" x14ac:dyDescent="0.25">
      <c r="S7093" s="1">
        <v>110</v>
      </c>
    </row>
    <row r="7094" spans="19:19" x14ac:dyDescent="0.25">
      <c r="S7094" s="1">
        <v>4</v>
      </c>
    </row>
    <row r="7095" spans="19:19" x14ac:dyDescent="0.25">
      <c r="S7095" s="1">
        <v>97</v>
      </c>
    </row>
    <row r="7096" spans="19:19" x14ac:dyDescent="0.25">
      <c r="S7096" s="1">
        <v>23</v>
      </c>
    </row>
    <row r="7097" spans="19:19" x14ac:dyDescent="0.25">
      <c r="S7097" s="1">
        <v>246</v>
      </c>
    </row>
    <row r="7098" spans="19:19" x14ac:dyDescent="0.25">
      <c r="S7098" s="1">
        <v>72</v>
      </c>
    </row>
    <row r="7099" spans="19:19" x14ac:dyDescent="0.25">
      <c r="S7099" s="1">
        <v>207</v>
      </c>
    </row>
    <row r="7100" spans="19:19" x14ac:dyDescent="0.25">
      <c r="S7100" s="1">
        <v>69</v>
      </c>
    </row>
    <row r="7101" spans="19:19" x14ac:dyDescent="0.25">
      <c r="S7101" s="1">
        <v>121</v>
      </c>
    </row>
    <row r="7102" spans="19:19" x14ac:dyDescent="0.25">
      <c r="S7102" s="1">
        <v>165</v>
      </c>
    </row>
    <row r="7103" spans="19:19" x14ac:dyDescent="0.25">
      <c r="S7103" s="1">
        <v>13</v>
      </c>
    </row>
    <row r="7104" spans="19:19" x14ac:dyDescent="0.25">
      <c r="S7104" s="1">
        <v>255</v>
      </c>
    </row>
    <row r="7105" spans="19:19" x14ac:dyDescent="0.25">
      <c r="S7105" s="1">
        <v>0</v>
      </c>
    </row>
    <row r="7106" spans="19:19" x14ac:dyDescent="0.25">
      <c r="S7106" s="1">
        <v>249</v>
      </c>
    </row>
    <row r="7107" spans="19:19" x14ac:dyDescent="0.25">
      <c r="S7107" s="1">
        <v>254</v>
      </c>
    </row>
    <row r="7108" spans="19:19" x14ac:dyDescent="0.25">
      <c r="S7108" s="1">
        <v>182</v>
      </c>
    </row>
    <row r="7109" spans="19:19" x14ac:dyDescent="0.25">
      <c r="S7109" s="1">
        <v>102</v>
      </c>
    </row>
    <row r="7110" spans="19:19" x14ac:dyDescent="0.25">
      <c r="S7110" s="1">
        <v>73</v>
      </c>
    </row>
    <row r="7111" spans="19:19" x14ac:dyDescent="0.25">
      <c r="S7111" s="1">
        <v>52</v>
      </c>
    </row>
    <row r="7112" spans="19:19" x14ac:dyDescent="0.25">
      <c r="S7112" s="1">
        <v>91</v>
      </c>
    </row>
    <row r="7113" spans="19:19" x14ac:dyDescent="0.25">
      <c r="S7113" s="1">
        <v>183</v>
      </c>
    </row>
    <row r="7114" spans="19:19" x14ac:dyDescent="0.25">
      <c r="S7114" s="1">
        <v>117</v>
      </c>
    </row>
    <row r="7115" spans="19:19" x14ac:dyDescent="0.25">
      <c r="S7115" s="1">
        <v>98</v>
      </c>
    </row>
    <row r="7116" spans="19:19" x14ac:dyDescent="0.25">
      <c r="S7116" s="1">
        <v>6</v>
      </c>
    </row>
    <row r="7117" spans="19:19" x14ac:dyDescent="0.25">
      <c r="S7117" s="1">
        <v>34</v>
      </c>
    </row>
    <row r="7118" spans="19:19" x14ac:dyDescent="0.25">
      <c r="S7118" s="1">
        <v>175</v>
      </c>
    </row>
    <row r="7119" spans="19:19" x14ac:dyDescent="0.25">
      <c r="S7119" s="1">
        <v>122</v>
      </c>
    </row>
    <row r="7120" spans="19:19" x14ac:dyDescent="0.25">
      <c r="S7120" s="1">
        <v>100</v>
      </c>
    </row>
    <row r="7121" spans="19:19" x14ac:dyDescent="0.25">
      <c r="S7121" s="1">
        <v>147</v>
      </c>
    </row>
    <row r="7122" spans="19:19" x14ac:dyDescent="0.25">
      <c r="S7122" s="1">
        <v>205</v>
      </c>
    </row>
    <row r="7123" spans="19:19" x14ac:dyDescent="0.25">
      <c r="S7123" s="1">
        <v>99</v>
      </c>
    </row>
    <row r="7124" spans="19:19" x14ac:dyDescent="0.25">
      <c r="S7124" s="1">
        <v>178</v>
      </c>
    </row>
    <row r="7125" spans="19:19" x14ac:dyDescent="0.25">
      <c r="S7125" s="1">
        <v>200</v>
      </c>
    </row>
    <row r="7126" spans="19:19" x14ac:dyDescent="0.25">
      <c r="S7126" s="1">
        <v>70</v>
      </c>
    </row>
    <row r="7127" spans="19:19" x14ac:dyDescent="0.25">
      <c r="S7127" s="1">
        <v>239</v>
      </c>
    </row>
    <row r="7128" spans="19:19" x14ac:dyDescent="0.25">
      <c r="S7128" s="1">
        <v>248</v>
      </c>
    </row>
    <row r="7129" spans="19:19" x14ac:dyDescent="0.25">
      <c r="S7129" s="1">
        <v>252</v>
      </c>
    </row>
    <row r="7130" spans="19:19" x14ac:dyDescent="0.25">
      <c r="S7130" s="1">
        <v>157</v>
      </c>
    </row>
    <row r="7131" spans="19:19" x14ac:dyDescent="0.25">
      <c r="S7131" s="1">
        <v>164</v>
      </c>
    </row>
    <row r="7132" spans="19:19" x14ac:dyDescent="0.25">
      <c r="S7132" s="1">
        <v>22</v>
      </c>
    </row>
    <row r="7133" spans="19:19" x14ac:dyDescent="0.25">
      <c r="S7133" s="1">
        <v>145</v>
      </c>
    </row>
    <row r="7134" spans="19:19" x14ac:dyDescent="0.25">
      <c r="S7134" s="1">
        <v>22</v>
      </c>
    </row>
    <row r="7135" spans="19:19" x14ac:dyDescent="0.25">
      <c r="S7135" s="1">
        <v>52</v>
      </c>
    </row>
    <row r="7136" spans="19:19" x14ac:dyDescent="0.25">
      <c r="S7136" s="1">
        <v>245</v>
      </c>
    </row>
    <row r="7137" spans="19:19" x14ac:dyDescent="0.25">
      <c r="S7137" s="1">
        <v>11</v>
      </c>
    </row>
    <row r="7138" spans="19:19" x14ac:dyDescent="0.25">
      <c r="S7138" s="1">
        <v>168</v>
      </c>
    </row>
    <row r="7139" spans="19:19" x14ac:dyDescent="0.25">
      <c r="S7139" s="1">
        <v>19</v>
      </c>
    </row>
    <row r="7140" spans="19:19" x14ac:dyDescent="0.25">
      <c r="S7140" s="1">
        <v>124</v>
      </c>
    </row>
    <row r="7141" spans="19:19" x14ac:dyDescent="0.25">
      <c r="S7141" s="1">
        <v>2</v>
      </c>
    </row>
    <row r="7142" spans="19:19" x14ac:dyDescent="0.25">
      <c r="S7142" s="1">
        <v>78</v>
      </c>
    </row>
    <row r="7143" spans="19:19" x14ac:dyDescent="0.25">
      <c r="S7143" s="1">
        <v>168</v>
      </c>
    </row>
    <row r="7144" spans="19:19" x14ac:dyDescent="0.25">
      <c r="S7144" s="1">
        <v>166</v>
      </c>
    </row>
    <row r="7145" spans="19:19" x14ac:dyDescent="0.25">
      <c r="S7145" s="1">
        <v>255</v>
      </c>
    </row>
    <row r="7146" spans="19:19" x14ac:dyDescent="0.25">
      <c r="S7146" s="1">
        <v>163</v>
      </c>
    </row>
    <row r="7147" spans="19:19" x14ac:dyDescent="0.25">
      <c r="S7147" s="1">
        <v>147</v>
      </c>
    </row>
    <row r="7148" spans="19:19" x14ac:dyDescent="0.25">
      <c r="S7148" s="1">
        <v>102</v>
      </c>
    </row>
    <row r="7149" spans="19:19" x14ac:dyDescent="0.25">
      <c r="S7149" s="1">
        <v>234</v>
      </c>
    </row>
    <row r="7150" spans="19:19" x14ac:dyDescent="0.25">
      <c r="S7150" s="1">
        <v>61</v>
      </c>
    </row>
    <row r="7151" spans="19:19" x14ac:dyDescent="0.25">
      <c r="S7151" s="1">
        <v>162</v>
      </c>
    </row>
    <row r="7152" spans="19:19" x14ac:dyDescent="0.25">
      <c r="S7152" s="1">
        <v>182</v>
      </c>
    </row>
    <row r="7153" spans="19:19" x14ac:dyDescent="0.25">
      <c r="S7153" s="1">
        <v>49</v>
      </c>
    </row>
    <row r="7154" spans="19:19" x14ac:dyDescent="0.25">
      <c r="S7154" s="1">
        <v>15</v>
      </c>
    </row>
    <row r="7155" spans="19:19" x14ac:dyDescent="0.25">
      <c r="S7155" s="1">
        <v>161</v>
      </c>
    </row>
    <row r="7156" spans="19:19" x14ac:dyDescent="0.25">
      <c r="S7156" s="1">
        <v>18</v>
      </c>
    </row>
    <row r="7157" spans="19:19" x14ac:dyDescent="0.25">
      <c r="S7157" s="1">
        <v>88</v>
      </c>
    </row>
    <row r="7158" spans="19:19" x14ac:dyDescent="0.25">
      <c r="S7158" s="1">
        <v>132</v>
      </c>
    </row>
    <row r="7159" spans="19:19" x14ac:dyDescent="0.25">
      <c r="S7159" s="1">
        <v>78</v>
      </c>
    </row>
    <row r="7160" spans="19:19" x14ac:dyDescent="0.25">
      <c r="S7160" s="1">
        <v>107</v>
      </c>
    </row>
    <row r="7161" spans="19:19" x14ac:dyDescent="0.25">
      <c r="S7161" s="1">
        <v>108</v>
      </c>
    </row>
    <row r="7162" spans="19:19" x14ac:dyDescent="0.25">
      <c r="S7162" s="1">
        <v>232</v>
      </c>
    </row>
    <row r="7163" spans="19:19" x14ac:dyDescent="0.25">
      <c r="S7163" s="1">
        <v>188</v>
      </c>
    </row>
    <row r="7164" spans="19:19" x14ac:dyDescent="0.25">
      <c r="S7164" s="1">
        <v>45</v>
      </c>
    </row>
    <row r="7165" spans="19:19" x14ac:dyDescent="0.25">
      <c r="S7165" s="1">
        <v>94</v>
      </c>
    </row>
    <row r="7166" spans="19:19" x14ac:dyDescent="0.25">
      <c r="S7166" s="1">
        <v>153</v>
      </c>
    </row>
    <row r="7167" spans="19:19" x14ac:dyDescent="0.25">
      <c r="S7167" s="1">
        <v>116</v>
      </c>
    </row>
    <row r="7168" spans="19:19" x14ac:dyDescent="0.25">
      <c r="S7168" s="1">
        <v>152</v>
      </c>
    </row>
    <row r="7169" spans="19:19" x14ac:dyDescent="0.25">
      <c r="S7169" s="1">
        <v>29</v>
      </c>
    </row>
    <row r="7170" spans="19:19" x14ac:dyDescent="0.25">
      <c r="S7170" s="1">
        <v>205</v>
      </c>
    </row>
    <row r="7171" spans="19:19" x14ac:dyDescent="0.25">
      <c r="S7171" s="1">
        <v>210</v>
      </c>
    </row>
    <row r="7172" spans="19:19" x14ac:dyDescent="0.25">
      <c r="S7172" s="1">
        <v>175</v>
      </c>
    </row>
    <row r="7173" spans="19:19" x14ac:dyDescent="0.25">
      <c r="S7173" s="1">
        <v>165</v>
      </c>
    </row>
    <row r="7174" spans="19:19" x14ac:dyDescent="0.25">
      <c r="S7174" s="1">
        <v>98</v>
      </c>
    </row>
    <row r="7175" spans="19:19" x14ac:dyDescent="0.25">
      <c r="S7175" s="1">
        <v>98</v>
      </c>
    </row>
    <row r="7176" spans="19:19" x14ac:dyDescent="0.25">
      <c r="S7176" s="1">
        <v>11</v>
      </c>
    </row>
    <row r="7177" spans="19:19" x14ac:dyDescent="0.25">
      <c r="S7177" s="1">
        <v>156</v>
      </c>
    </row>
    <row r="7178" spans="19:19" x14ac:dyDescent="0.25">
      <c r="S7178" s="1">
        <v>248</v>
      </c>
    </row>
    <row r="7179" spans="19:19" x14ac:dyDescent="0.25">
      <c r="S7179" s="1">
        <v>201</v>
      </c>
    </row>
    <row r="7180" spans="19:19" x14ac:dyDescent="0.25">
      <c r="S7180" s="1">
        <v>186</v>
      </c>
    </row>
    <row r="7181" spans="19:19" x14ac:dyDescent="0.25">
      <c r="S7181" s="1">
        <v>35</v>
      </c>
    </row>
    <row r="7182" spans="19:19" x14ac:dyDescent="0.25">
      <c r="S7182" s="1">
        <v>188</v>
      </c>
    </row>
    <row r="7183" spans="19:19" x14ac:dyDescent="0.25">
      <c r="S7183" s="1">
        <v>72</v>
      </c>
    </row>
    <row r="7184" spans="19:19" x14ac:dyDescent="0.25">
      <c r="S7184" s="1">
        <v>107</v>
      </c>
    </row>
    <row r="7185" spans="19:19" x14ac:dyDescent="0.25">
      <c r="S7185" s="1">
        <v>118</v>
      </c>
    </row>
    <row r="7186" spans="19:19" x14ac:dyDescent="0.25">
      <c r="S7186" s="1">
        <v>149</v>
      </c>
    </row>
    <row r="7187" spans="19:19" x14ac:dyDescent="0.25">
      <c r="S7187" s="1">
        <v>27</v>
      </c>
    </row>
    <row r="7188" spans="19:19" x14ac:dyDescent="0.25">
      <c r="S7188" s="1">
        <v>121</v>
      </c>
    </row>
    <row r="7189" spans="19:19" x14ac:dyDescent="0.25">
      <c r="S7189" s="1">
        <v>64</v>
      </c>
    </row>
    <row r="7190" spans="19:19" x14ac:dyDescent="0.25">
      <c r="S7190" s="1">
        <v>54</v>
      </c>
    </row>
    <row r="7191" spans="19:19" x14ac:dyDescent="0.25">
      <c r="S7191" s="1">
        <v>193</v>
      </c>
    </row>
    <row r="7192" spans="19:19" x14ac:dyDescent="0.25">
      <c r="S7192" s="1">
        <v>229</v>
      </c>
    </row>
    <row r="7193" spans="19:19" x14ac:dyDescent="0.25">
      <c r="S7193" s="1">
        <v>21</v>
      </c>
    </row>
    <row r="7194" spans="19:19" x14ac:dyDescent="0.25">
      <c r="S7194" s="1">
        <v>81</v>
      </c>
    </row>
    <row r="7195" spans="19:19" x14ac:dyDescent="0.25">
      <c r="S7195" s="1">
        <v>140</v>
      </c>
    </row>
    <row r="7196" spans="19:19" x14ac:dyDescent="0.25">
      <c r="S7196" s="1">
        <v>72</v>
      </c>
    </row>
    <row r="7197" spans="19:19" x14ac:dyDescent="0.25">
      <c r="S7197" s="1">
        <v>111</v>
      </c>
    </row>
    <row r="7198" spans="19:19" x14ac:dyDescent="0.25">
      <c r="S7198" s="1">
        <v>166</v>
      </c>
    </row>
    <row r="7199" spans="19:19" x14ac:dyDescent="0.25">
      <c r="S7199" s="1">
        <v>152</v>
      </c>
    </row>
    <row r="7200" spans="19:19" x14ac:dyDescent="0.25">
      <c r="S7200" s="1">
        <v>118</v>
      </c>
    </row>
    <row r="7201" spans="19:19" x14ac:dyDescent="0.25">
      <c r="S7201" s="1">
        <v>215</v>
      </c>
    </row>
    <row r="7202" spans="19:19" x14ac:dyDescent="0.25">
      <c r="S7202" s="1">
        <v>65</v>
      </c>
    </row>
    <row r="7203" spans="19:19" x14ac:dyDescent="0.25">
      <c r="S7203" s="1">
        <v>211</v>
      </c>
    </row>
    <row r="7204" spans="19:19" x14ac:dyDescent="0.25">
      <c r="S7204" s="1">
        <v>107</v>
      </c>
    </row>
    <row r="7205" spans="19:19" x14ac:dyDescent="0.25">
      <c r="S7205" s="1">
        <v>77</v>
      </c>
    </row>
    <row r="7206" spans="19:19" x14ac:dyDescent="0.25">
      <c r="S7206" s="1">
        <v>19</v>
      </c>
    </row>
    <row r="7207" spans="19:19" x14ac:dyDescent="0.25">
      <c r="S7207" s="1">
        <v>18</v>
      </c>
    </row>
    <row r="7208" spans="19:19" x14ac:dyDescent="0.25">
      <c r="S7208" s="1">
        <v>236</v>
      </c>
    </row>
    <row r="7209" spans="19:19" x14ac:dyDescent="0.25">
      <c r="S7209" s="1">
        <v>161</v>
      </c>
    </row>
    <row r="7210" spans="19:19" x14ac:dyDescent="0.25">
      <c r="S7210" s="1">
        <v>246</v>
      </c>
    </row>
    <row r="7211" spans="19:19" x14ac:dyDescent="0.25">
      <c r="S7211" s="1">
        <v>11</v>
      </c>
    </row>
    <row r="7212" spans="19:19" x14ac:dyDescent="0.25">
      <c r="S7212" s="1">
        <v>224</v>
      </c>
    </row>
    <row r="7213" spans="19:19" x14ac:dyDescent="0.25">
      <c r="S7213" s="1">
        <v>198</v>
      </c>
    </row>
    <row r="7214" spans="19:19" x14ac:dyDescent="0.25">
      <c r="S7214" s="1">
        <v>78</v>
      </c>
    </row>
    <row r="7215" spans="19:19" x14ac:dyDescent="0.25">
      <c r="S7215" s="1">
        <v>159</v>
      </c>
    </row>
    <row r="7216" spans="19:19" x14ac:dyDescent="0.25">
      <c r="S7216" s="1">
        <v>17</v>
      </c>
    </row>
    <row r="7217" spans="19:19" x14ac:dyDescent="0.25">
      <c r="S7217" s="1">
        <v>103</v>
      </c>
    </row>
    <row r="7218" spans="19:19" x14ac:dyDescent="0.25">
      <c r="S7218" s="1">
        <v>251</v>
      </c>
    </row>
    <row r="7219" spans="19:19" x14ac:dyDescent="0.25">
      <c r="S7219" s="1">
        <v>236</v>
      </c>
    </row>
    <row r="7220" spans="19:19" x14ac:dyDescent="0.25">
      <c r="S7220" s="1">
        <v>253</v>
      </c>
    </row>
    <row r="7221" spans="19:19" x14ac:dyDescent="0.25">
      <c r="S7221" s="1">
        <v>146</v>
      </c>
    </row>
    <row r="7222" spans="19:19" x14ac:dyDescent="0.25">
      <c r="S7222" s="1">
        <v>101</v>
      </c>
    </row>
    <row r="7223" spans="19:19" x14ac:dyDescent="0.25">
      <c r="S7223" s="1">
        <v>253</v>
      </c>
    </row>
    <row r="7224" spans="19:19" x14ac:dyDescent="0.25">
      <c r="S7224" s="1">
        <v>16</v>
      </c>
    </row>
    <row r="7225" spans="19:19" x14ac:dyDescent="0.25">
      <c r="S7225" s="1">
        <v>111</v>
      </c>
    </row>
    <row r="7226" spans="19:19" x14ac:dyDescent="0.25">
      <c r="S7226" s="1">
        <v>67</v>
      </c>
    </row>
    <row r="7227" spans="19:19" x14ac:dyDescent="0.25">
      <c r="S7227" s="1">
        <v>128</v>
      </c>
    </row>
    <row r="7228" spans="19:19" x14ac:dyDescent="0.25">
      <c r="S7228" s="1">
        <v>92</v>
      </c>
    </row>
    <row r="7229" spans="19:19" x14ac:dyDescent="0.25">
      <c r="S7229" s="1">
        <v>177</v>
      </c>
    </row>
    <row r="7230" spans="19:19" x14ac:dyDescent="0.25">
      <c r="S7230" s="1">
        <v>233</v>
      </c>
    </row>
    <row r="7231" spans="19:19" x14ac:dyDescent="0.25">
      <c r="S7231" s="1">
        <v>33</v>
      </c>
    </row>
    <row r="7232" spans="19:19" x14ac:dyDescent="0.25">
      <c r="S7232" s="1">
        <v>95</v>
      </c>
    </row>
    <row r="7233" spans="19:19" x14ac:dyDescent="0.25">
      <c r="S7233" s="1">
        <v>73</v>
      </c>
    </row>
    <row r="7234" spans="19:19" x14ac:dyDescent="0.25">
      <c r="S7234" s="1">
        <v>86</v>
      </c>
    </row>
    <row r="7235" spans="19:19" x14ac:dyDescent="0.25">
      <c r="S7235" s="1">
        <v>76</v>
      </c>
    </row>
    <row r="7236" spans="19:19" x14ac:dyDescent="0.25">
      <c r="S7236" s="1">
        <v>86</v>
      </c>
    </row>
    <row r="7237" spans="19:19" x14ac:dyDescent="0.25">
      <c r="S7237" s="1">
        <v>137</v>
      </c>
    </row>
    <row r="7238" spans="19:19" x14ac:dyDescent="0.25">
      <c r="S7238" s="1">
        <v>143</v>
      </c>
    </row>
    <row r="7239" spans="19:19" x14ac:dyDescent="0.25">
      <c r="S7239" s="1">
        <v>114</v>
      </c>
    </row>
    <row r="7240" spans="19:19" x14ac:dyDescent="0.25">
      <c r="S7240" s="1">
        <v>130</v>
      </c>
    </row>
    <row r="7241" spans="19:19" x14ac:dyDescent="0.25">
      <c r="S7241" s="1">
        <v>12</v>
      </c>
    </row>
    <row r="7242" spans="19:19" x14ac:dyDescent="0.25">
      <c r="S7242" s="1">
        <v>153</v>
      </c>
    </row>
    <row r="7243" spans="19:19" x14ac:dyDescent="0.25">
      <c r="S7243" s="1">
        <v>60</v>
      </c>
    </row>
    <row r="7244" spans="19:19" x14ac:dyDescent="0.25">
      <c r="S7244" s="1">
        <v>168</v>
      </c>
    </row>
    <row r="7245" spans="19:19" x14ac:dyDescent="0.25">
      <c r="S7245" s="1">
        <v>34</v>
      </c>
    </row>
    <row r="7246" spans="19:19" x14ac:dyDescent="0.25">
      <c r="S7246" s="1">
        <v>47</v>
      </c>
    </row>
    <row r="7247" spans="19:19" x14ac:dyDescent="0.25">
      <c r="S7247" s="1">
        <v>215</v>
      </c>
    </row>
    <row r="7248" spans="19:19" x14ac:dyDescent="0.25">
      <c r="S7248" s="1">
        <v>56</v>
      </c>
    </row>
    <row r="7249" spans="19:19" x14ac:dyDescent="0.25">
      <c r="S7249" s="1">
        <v>25</v>
      </c>
    </row>
    <row r="7250" spans="19:19" x14ac:dyDescent="0.25">
      <c r="S7250" s="1">
        <v>12</v>
      </c>
    </row>
    <row r="7251" spans="19:19" x14ac:dyDescent="0.25">
      <c r="S7251" s="1">
        <v>185</v>
      </c>
    </row>
    <row r="7252" spans="19:19" x14ac:dyDescent="0.25">
      <c r="S7252" s="1">
        <v>245</v>
      </c>
    </row>
    <row r="7253" spans="19:19" x14ac:dyDescent="0.25">
      <c r="S7253" s="1">
        <v>201</v>
      </c>
    </row>
    <row r="7254" spans="19:19" x14ac:dyDescent="0.25">
      <c r="S7254" s="1">
        <v>83</v>
      </c>
    </row>
    <row r="7255" spans="19:19" x14ac:dyDescent="0.25">
      <c r="S7255" s="1">
        <v>5</v>
      </c>
    </row>
    <row r="7256" spans="19:19" x14ac:dyDescent="0.25">
      <c r="S7256" s="1">
        <v>108</v>
      </c>
    </row>
    <row r="7257" spans="19:19" x14ac:dyDescent="0.25">
      <c r="S7257" s="1">
        <v>68</v>
      </c>
    </row>
    <row r="7258" spans="19:19" x14ac:dyDescent="0.25">
      <c r="S7258" s="1">
        <v>224</v>
      </c>
    </row>
    <row r="7259" spans="19:19" x14ac:dyDescent="0.25">
      <c r="S7259" s="1">
        <v>196</v>
      </c>
    </row>
    <row r="7260" spans="19:19" x14ac:dyDescent="0.25">
      <c r="S7260" s="1">
        <v>168</v>
      </c>
    </row>
    <row r="7261" spans="19:19" x14ac:dyDescent="0.25">
      <c r="S7261" s="1">
        <v>237</v>
      </c>
    </row>
    <row r="7262" spans="19:19" x14ac:dyDescent="0.25">
      <c r="S7262" s="1">
        <v>77</v>
      </c>
    </row>
    <row r="7263" spans="19:19" x14ac:dyDescent="0.25">
      <c r="S7263" s="1">
        <v>7</v>
      </c>
    </row>
    <row r="7264" spans="19:19" x14ac:dyDescent="0.25">
      <c r="S7264" s="1">
        <v>34</v>
      </c>
    </row>
    <row r="7265" spans="19:19" x14ac:dyDescent="0.25">
      <c r="S7265" s="1">
        <v>223</v>
      </c>
    </row>
    <row r="7266" spans="19:19" x14ac:dyDescent="0.25">
      <c r="S7266" s="1">
        <v>96</v>
      </c>
    </row>
    <row r="7267" spans="19:19" x14ac:dyDescent="0.25">
      <c r="S7267" s="1">
        <v>78</v>
      </c>
    </row>
    <row r="7268" spans="19:19" x14ac:dyDescent="0.25">
      <c r="S7268" s="1">
        <v>198</v>
      </c>
    </row>
    <row r="7269" spans="19:19" x14ac:dyDescent="0.25">
      <c r="S7269" s="1">
        <v>41</v>
      </c>
    </row>
    <row r="7270" spans="19:19" x14ac:dyDescent="0.25">
      <c r="S7270" s="1">
        <v>183</v>
      </c>
    </row>
    <row r="7271" spans="19:19" x14ac:dyDescent="0.25">
      <c r="S7271" s="1">
        <v>32</v>
      </c>
    </row>
    <row r="7272" spans="19:19" x14ac:dyDescent="0.25">
      <c r="S7272" s="1">
        <v>220</v>
      </c>
    </row>
    <row r="7273" spans="19:19" x14ac:dyDescent="0.25">
      <c r="S7273" s="1">
        <v>97</v>
      </c>
    </row>
    <row r="7274" spans="19:19" x14ac:dyDescent="0.25">
      <c r="S7274" s="1">
        <v>33</v>
      </c>
    </row>
    <row r="7275" spans="19:19" x14ac:dyDescent="0.25">
      <c r="S7275" s="1">
        <v>211</v>
      </c>
    </row>
    <row r="7276" spans="19:19" x14ac:dyDescent="0.25">
      <c r="S7276" s="1">
        <v>48</v>
      </c>
    </row>
    <row r="7277" spans="19:19" x14ac:dyDescent="0.25">
      <c r="S7277" s="1">
        <v>108</v>
      </c>
    </row>
    <row r="7278" spans="19:19" x14ac:dyDescent="0.25">
      <c r="S7278" s="1">
        <v>68</v>
      </c>
    </row>
    <row r="7279" spans="19:19" x14ac:dyDescent="0.25">
      <c r="S7279" s="1">
        <v>131</v>
      </c>
    </row>
    <row r="7280" spans="19:19" x14ac:dyDescent="0.25">
      <c r="S7280" s="1">
        <v>40</v>
      </c>
    </row>
    <row r="7281" spans="19:19" x14ac:dyDescent="0.25">
      <c r="S7281" s="1">
        <v>39</v>
      </c>
    </row>
    <row r="7282" spans="19:19" x14ac:dyDescent="0.25">
      <c r="S7282" s="1">
        <v>64</v>
      </c>
    </row>
    <row r="7283" spans="19:19" x14ac:dyDescent="0.25">
      <c r="S7283" s="1">
        <v>117</v>
      </c>
    </row>
    <row r="7284" spans="19:19" x14ac:dyDescent="0.25">
      <c r="S7284" s="1">
        <v>184</v>
      </c>
    </row>
    <row r="7285" spans="19:19" x14ac:dyDescent="0.25">
      <c r="S7285" s="1">
        <v>187</v>
      </c>
    </row>
    <row r="7286" spans="19:19" x14ac:dyDescent="0.25">
      <c r="S7286" s="1">
        <v>254</v>
      </c>
    </row>
    <row r="7287" spans="19:19" x14ac:dyDescent="0.25">
      <c r="S7287" s="1">
        <v>253</v>
      </c>
    </row>
    <row r="7288" spans="19:19" x14ac:dyDescent="0.25">
      <c r="S7288" s="1">
        <v>114</v>
      </c>
    </row>
    <row r="7289" spans="19:19" x14ac:dyDescent="0.25">
      <c r="S7289" s="1">
        <v>53</v>
      </c>
    </row>
    <row r="7290" spans="19:19" x14ac:dyDescent="0.25">
      <c r="S7290" s="1">
        <v>171</v>
      </c>
    </row>
    <row r="7291" spans="19:19" x14ac:dyDescent="0.25">
      <c r="S7291" s="1">
        <v>119</v>
      </c>
    </row>
    <row r="7292" spans="19:19" x14ac:dyDescent="0.25">
      <c r="S7292" s="1">
        <v>145</v>
      </c>
    </row>
    <row r="7293" spans="19:19" x14ac:dyDescent="0.25">
      <c r="S7293" s="1">
        <v>182</v>
      </c>
    </row>
    <row r="7294" spans="19:19" x14ac:dyDescent="0.25">
      <c r="S7294" s="1">
        <v>162</v>
      </c>
    </row>
    <row r="7295" spans="19:19" x14ac:dyDescent="0.25">
      <c r="S7295" s="1">
        <v>162</v>
      </c>
    </row>
    <row r="7296" spans="19:19" x14ac:dyDescent="0.25">
      <c r="S7296" s="1">
        <v>201</v>
      </c>
    </row>
    <row r="7297" spans="19:19" x14ac:dyDescent="0.25">
      <c r="S7297" s="1">
        <v>141</v>
      </c>
    </row>
    <row r="7298" spans="19:19" x14ac:dyDescent="0.25">
      <c r="S7298" s="1">
        <v>74</v>
      </c>
    </row>
    <row r="7299" spans="19:19" x14ac:dyDescent="0.25">
      <c r="S7299" s="1">
        <v>172</v>
      </c>
    </row>
    <row r="7300" spans="19:19" x14ac:dyDescent="0.25">
      <c r="S7300" s="1">
        <v>152</v>
      </c>
    </row>
    <row r="7301" spans="19:19" x14ac:dyDescent="0.25">
      <c r="S7301" s="1">
        <v>22</v>
      </c>
    </row>
    <row r="7302" spans="19:19" x14ac:dyDescent="0.25">
      <c r="S7302" s="1">
        <v>181</v>
      </c>
    </row>
    <row r="7303" spans="19:19" x14ac:dyDescent="0.25">
      <c r="S7303" s="1">
        <v>203</v>
      </c>
    </row>
    <row r="7304" spans="19:19" x14ac:dyDescent="0.25">
      <c r="S7304" s="1">
        <v>143</v>
      </c>
    </row>
    <row r="7305" spans="19:19" x14ac:dyDescent="0.25">
      <c r="S7305" s="1">
        <v>0</v>
      </c>
    </row>
    <row r="7306" spans="19:19" x14ac:dyDescent="0.25">
      <c r="S7306" s="1">
        <v>96</v>
      </c>
    </row>
    <row r="7307" spans="19:19" x14ac:dyDescent="0.25">
      <c r="S7307" s="1">
        <v>144</v>
      </c>
    </row>
    <row r="7308" spans="19:19" x14ac:dyDescent="0.25">
      <c r="S7308" s="1">
        <v>247</v>
      </c>
    </row>
    <row r="7309" spans="19:19" x14ac:dyDescent="0.25">
      <c r="S7309" s="1">
        <v>141</v>
      </c>
    </row>
    <row r="7310" spans="19:19" x14ac:dyDescent="0.25">
      <c r="S7310" s="1">
        <v>224</v>
      </c>
    </row>
    <row r="7311" spans="19:19" x14ac:dyDescent="0.25">
      <c r="S7311" s="1">
        <v>131</v>
      </c>
    </row>
    <row r="7312" spans="19:19" x14ac:dyDescent="0.25">
      <c r="S7312" s="1">
        <v>100</v>
      </c>
    </row>
    <row r="7313" spans="19:19" x14ac:dyDescent="0.25">
      <c r="S7313" s="1">
        <v>248</v>
      </c>
    </row>
    <row r="7314" spans="19:19" x14ac:dyDescent="0.25">
      <c r="S7314" s="1">
        <v>100</v>
      </c>
    </row>
    <row r="7315" spans="19:19" x14ac:dyDescent="0.25">
      <c r="S7315" s="1">
        <v>96</v>
      </c>
    </row>
    <row r="7316" spans="19:19" x14ac:dyDescent="0.25">
      <c r="S7316" s="1">
        <v>169</v>
      </c>
    </row>
    <row r="7317" spans="19:19" x14ac:dyDescent="0.25">
      <c r="S7317" s="1">
        <v>152</v>
      </c>
    </row>
    <row r="7318" spans="19:19" x14ac:dyDescent="0.25">
      <c r="S7318" s="1">
        <v>249</v>
      </c>
    </row>
    <row r="7319" spans="19:19" x14ac:dyDescent="0.25">
      <c r="S7319" s="1">
        <v>55</v>
      </c>
    </row>
    <row r="7320" spans="19:19" x14ac:dyDescent="0.25">
      <c r="S7320" s="1">
        <v>1</v>
      </c>
    </row>
    <row r="7321" spans="19:19" x14ac:dyDescent="0.25">
      <c r="S7321" s="1">
        <v>175</v>
      </c>
    </row>
    <row r="7322" spans="19:19" x14ac:dyDescent="0.25">
      <c r="S7322" s="1">
        <v>170</v>
      </c>
    </row>
    <row r="7323" spans="19:19" x14ac:dyDescent="0.25">
      <c r="S7323" s="1">
        <v>87</v>
      </c>
    </row>
    <row r="7324" spans="19:19" x14ac:dyDescent="0.25">
      <c r="S7324" s="1">
        <v>130</v>
      </c>
    </row>
    <row r="7325" spans="19:19" x14ac:dyDescent="0.25">
      <c r="S7325" s="1">
        <v>47</v>
      </c>
    </row>
    <row r="7326" spans="19:19" x14ac:dyDescent="0.25">
      <c r="S7326" s="1">
        <v>121</v>
      </c>
    </row>
    <row r="7327" spans="19:19" x14ac:dyDescent="0.25">
      <c r="S7327" s="1">
        <v>230</v>
      </c>
    </row>
    <row r="7328" spans="19:19" x14ac:dyDescent="0.25">
      <c r="S7328" s="1">
        <v>187</v>
      </c>
    </row>
    <row r="7329" spans="19:19" x14ac:dyDescent="0.25">
      <c r="S7329" s="1">
        <v>186</v>
      </c>
    </row>
    <row r="7330" spans="19:19" x14ac:dyDescent="0.25">
      <c r="S7330" s="1">
        <v>216</v>
      </c>
    </row>
    <row r="7331" spans="19:19" x14ac:dyDescent="0.25">
      <c r="S7331" s="1">
        <v>4</v>
      </c>
    </row>
    <row r="7332" spans="19:19" x14ac:dyDescent="0.25">
      <c r="S7332" s="1">
        <v>196</v>
      </c>
    </row>
    <row r="7333" spans="19:19" x14ac:dyDescent="0.25">
      <c r="S7333" s="1">
        <v>57</v>
      </c>
    </row>
    <row r="7334" spans="19:19" x14ac:dyDescent="0.25">
      <c r="S7334" s="1">
        <v>252</v>
      </c>
    </row>
    <row r="7335" spans="19:19" x14ac:dyDescent="0.25">
      <c r="S7335" s="1">
        <v>189</v>
      </c>
    </row>
    <row r="7336" spans="19:19" x14ac:dyDescent="0.25">
      <c r="S7336" s="1">
        <v>229</v>
      </c>
    </row>
    <row r="7337" spans="19:19" x14ac:dyDescent="0.25">
      <c r="S7337" s="1">
        <v>202</v>
      </c>
    </row>
    <row r="7338" spans="19:19" x14ac:dyDescent="0.25">
      <c r="S7338" s="1">
        <v>154</v>
      </c>
    </row>
    <row r="7339" spans="19:19" x14ac:dyDescent="0.25">
      <c r="S7339" s="1">
        <v>39</v>
      </c>
    </row>
    <row r="7340" spans="19:19" x14ac:dyDescent="0.25">
      <c r="S7340" s="1">
        <v>234</v>
      </c>
    </row>
    <row r="7341" spans="19:19" x14ac:dyDescent="0.25">
      <c r="S7341" s="1">
        <v>205</v>
      </c>
    </row>
    <row r="7342" spans="19:19" x14ac:dyDescent="0.25">
      <c r="S7342" s="1">
        <v>124</v>
      </c>
    </row>
    <row r="7343" spans="19:19" x14ac:dyDescent="0.25">
      <c r="S7343" s="1">
        <v>219</v>
      </c>
    </row>
    <row r="7344" spans="19:19" x14ac:dyDescent="0.25">
      <c r="S7344" s="1">
        <v>169</v>
      </c>
    </row>
    <row r="7345" spans="19:19" x14ac:dyDescent="0.25">
      <c r="S7345" s="1">
        <v>213</v>
      </c>
    </row>
    <row r="7346" spans="19:19" x14ac:dyDescent="0.25">
      <c r="S7346" s="1">
        <v>27</v>
      </c>
    </row>
    <row r="7347" spans="19:19" x14ac:dyDescent="0.25">
      <c r="S7347" s="1">
        <v>156</v>
      </c>
    </row>
    <row r="7348" spans="19:19" x14ac:dyDescent="0.25">
      <c r="S7348" s="1">
        <v>250</v>
      </c>
    </row>
    <row r="7349" spans="19:19" x14ac:dyDescent="0.25">
      <c r="S7349" s="1">
        <v>100</v>
      </c>
    </row>
    <row r="7350" spans="19:19" x14ac:dyDescent="0.25">
      <c r="S7350" s="1">
        <v>215</v>
      </c>
    </row>
    <row r="7351" spans="19:19" x14ac:dyDescent="0.25">
      <c r="S7351" s="1">
        <v>98</v>
      </c>
    </row>
    <row r="7352" spans="19:19" x14ac:dyDescent="0.25">
      <c r="S7352" s="1">
        <v>234</v>
      </c>
    </row>
    <row r="7353" spans="19:19" x14ac:dyDescent="0.25">
      <c r="S7353" s="1">
        <v>52</v>
      </c>
    </row>
    <row r="7354" spans="19:19" x14ac:dyDescent="0.25">
      <c r="S7354" s="1">
        <v>180</v>
      </c>
    </row>
    <row r="7355" spans="19:19" x14ac:dyDescent="0.25">
      <c r="S7355" s="1">
        <v>117</v>
      </c>
    </row>
    <row r="7356" spans="19:19" x14ac:dyDescent="0.25">
      <c r="S7356" s="1">
        <v>14</v>
      </c>
    </row>
    <row r="7357" spans="19:19" x14ac:dyDescent="0.25">
      <c r="S7357" s="1">
        <v>214</v>
      </c>
    </row>
    <row r="7358" spans="19:19" x14ac:dyDescent="0.25">
      <c r="S7358" s="1">
        <v>254</v>
      </c>
    </row>
    <row r="7359" spans="19:19" x14ac:dyDescent="0.25">
      <c r="S7359" s="1">
        <v>66</v>
      </c>
    </row>
    <row r="7360" spans="19:19" x14ac:dyDescent="0.25">
      <c r="S7360" s="1">
        <v>4</v>
      </c>
    </row>
    <row r="7361" spans="19:19" x14ac:dyDescent="0.25">
      <c r="S7361" s="1">
        <v>31</v>
      </c>
    </row>
    <row r="7362" spans="19:19" x14ac:dyDescent="0.25">
      <c r="S7362" s="1">
        <v>210</v>
      </c>
    </row>
    <row r="7363" spans="19:19" x14ac:dyDescent="0.25">
      <c r="S7363" s="1">
        <v>88</v>
      </c>
    </row>
    <row r="7364" spans="19:19" x14ac:dyDescent="0.25">
      <c r="S7364" s="1">
        <v>200</v>
      </c>
    </row>
    <row r="7365" spans="19:19" x14ac:dyDescent="0.25">
      <c r="S7365" s="1">
        <v>176</v>
      </c>
    </row>
    <row r="7366" spans="19:19" x14ac:dyDescent="0.25">
      <c r="S7366" s="1">
        <v>73</v>
      </c>
    </row>
    <row r="7367" spans="19:19" x14ac:dyDescent="0.25">
      <c r="S7367" s="1">
        <v>60</v>
      </c>
    </row>
    <row r="7368" spans="19:19" x14ac:dyDescent="0.25">
      <c r="S7368" s="1">
        <v>121</v>
      </c>
    </row>
    <row r="7369" spans="19:19" x14ac:dyDescent="0.25">
      <c r="S7369" s="1">
        <v>4</v>
      </c>
    </row>
    <row r="7370" spans="19:19" x14ac:dyDescent="0.25">
      <c r="S7370" s="1">
        <v>7</v>
      </c>
    </row>
    <row r="7371" spans="19:19" x14ac:dyDescent="0.25">
      <c r="S7371" s="1">
        <v>22</v>
      </c>
    </row>
    <row r="7372" spans="19:19" x14ac:dyDescent="0.25">
      <c r="S7372" s="1">
        <v>249</v>
      </c>
    </row>
    <row r="7373" spans="19:19" x14ac:dyDescent="0.25">
      <c r="S7373" s="1">
        <v>164</v>
      </c>
    </row>
    <row r="7374" spans="19:19" x14ac:dyDescent="0.25">
      <c r="S7374" s="1">
        <v>209</v>
      </c>
    </row>
    <row r="7375" spans="19:19" x14ac:dyDescent="0.25">
      <c r="S7375" s="1">
        <v>5</v>
      </c>
    </row>
    <row r="7376" spans="19:19" x14ac:dyDescent="0.25">
      <c r="S7376" s="1">
        <v>238</v>
      </c>
    </row>
    <row r="7377" spans="19:19" x14ac:dyDescent="0.25">
      <c r="S7377" s="1">
        <v>227</v>
      </c>
    </row>
    <row r="7378" spans="19:19" x14ac:dyDescent="0.25">
      <c r="S7378" s="1">
        <v>76</v>
      </c>
    </row>
    <row r="7379" spans="19:19" x14ac:dyDescent="0.25">
      <c r="S7379" s="1">
        <v>3</v>
      </c>
    </row>
    <row r="7380" spans="19:19" x14ac:dyDescent="0.25">
      <c r="S7380" s="1">
        <v>79</v>
      </c>
    </row>
    <row r="7381" spans="19:19" x14ac:dyDescent="0.25">
      <c r="S7381" s="1">
        <v>16</v>
      </c>
    </row>
    <row r="7382" spans="19:19" x14ac:dyDescent="0.25">
      <c r="S7382" s="1">
        <v>54</v>
      </c>
    </row>
    <row r="7383" spans="19:19" x14ac:dyDescent="0.25">
      <c r="S7383" s="1">
        <v>115</v>
      </c>
    </row>
    <row r="7384" spans="19:19" x14ac:dyDescent="0.25">
      <c r="S7384" s="1">
        <v>240</v>
      </c>
    </row>
    <row r="7385" spans="19:19" x14ac:dyDescent="0.25">
      <c r="S7385" s="1">
        <v>136</v>
      </c>
    </row>
    <row r="7386" spans="19:19" x14ac:dyDescent="0.25">
      <c r="S7386" s="1">
        <v>145</v>
      </c>
    </row>
    <row r="7387" spans="19:19" x14ac:dyDescent="0.25">
      <c r="S7387" s="1">
        <v>117</v>
      </c>
    </row>
    <row r="7388" spans="19:19" x14ac:dyDescent="0.25">
      <c r="S7388" s="1">
        <v>39</v>
      </c>
    </row>
    <row r="7389" spans="19:19" x14ac:dyDescent="0.25">
      <c r="S7389" s="1">
        <v>31</v>
      </c>
    </row>
    <row r="7390" spans="19:19" x14ac:dyDescent="0.25">
      <c r="S7390" s="1">
        <v>118</v>
      </c>
    </row>
    <row r="7391" spans="19:19" x14ac:dyDescent="0.25">
      <c r="S7391" s="1">
        <v>138</v>
      </c>
    </row>
    <row r="7392" spans="19:19" x14ac:dyDescent="0.25">
      <c r="S7392" s="1">
        <v>90</v>
      </c>
    </row>
    <row r="7393" spans="19:19" x14ac:dyDescent="0.25">
      <c r="S7393" s="1">
        <v>27</v>
      </c>
    </row>
    <row r="7394" spans="19:19" x14ac:dyDescent="0.25">
      <c r="S7394" s="1">
        <v>8</v>
      </c>
    </row>
    <row r="7395" spans="19:19" x14ac:dyDescent="0.25">
      <c r="S7395" s="1">
        <v>62</v>
      </c>
    </row>
    <row r="7396" spans="19:19" x14ac:dyDescent="0.25">
      <c r="S7396" s="1">
        <v>216</v>
      </c>
    </row>
    <row r="7397" spans="19:19" x14ac:dyDescent="0.25">
      <c r="S7397" s="1">
        <v>36</v>
      </c>
    </row>
    <row r="7398" spans="19:19" x14ac:dyDescent="0.25">
      <c r="S7398" s="1">
        <v>49</v>
      </c>
    </row>
    <row r="7399" spans="19:19" x14ac:dyDescent="0.25">
      <c r="S7399" s="1">
        <v>109</v>
      </c>
    </row>
    <row r="7400" spans="19:19" x14ac:dyDescent="0.25">
      <c r="S7400" s="1">
        <v>219</v>
      </c>
    </row>
    <row r="7401" spans="19:19" x14ac:dyDescent="0.25">
      <c r="S7401" s="1">
        <v>37</v>
      </c>
    </row>
    <row r="7402" spans="19:19" x14ac:dyDescent="0.25">
      <c r="S7402" s="1">
        <v>147</v>
      </c>
    </row>
    <row r="7403" spans="19:19" x14ac:dyDescent="0.25">
      <c r="S7403" s="1">
        <v>54</v>
      </c>
    </row>
    <row r="7404" spans="19:19" x14ac:dyDescent="0.25">
      <c r="S7404" s="1">
        <v>234</v>
      </c>
    </row>
    <row r="7405" spans="19:19" x14ac:dyDescent="0.25">
      <c r="S7405" s="1">
        <v>158</v>
      </c>
    </row>
    <row r="7406" spans="19:19" x14ac:dyDescent="0.25">
      <c r="S7406" s="1">
        <v>191</v>
      </c>
    </row>
    <row r="7407" spans="19:19" x14ac:dyDescent="0.25">
      <c r="S7407" s="1">
        <v>253</v>
      </c>
    </row>
    <row r="7408" spans="19:19" x14ac:dyDescent="0.25">
      <c r="S7408" s="1">
        <v>175</v>
      </c>
    </row>
    <row r="7409" spans="19:19" x14ac:dyDescent="0.25">
      <c r="S7409" s="1">
        <v>2</v>
      </c>
    </row>
    <row r="7410" spans="19:19" x14ac:dyDescent="0.25">
      <c r="S7410" s="1">
        <v>211</v>
      </c>
    </row>
    <row r="7411" spans="19:19" x14ac:dyDescent="0.25">
      <c r="S7411" s="1">
        <v>60</v>
      </c>
    </row>
    <row r="7412" spans="19:19" x14ac:dyDescent="0.25">
      <c r="S7412" s="1">
        <v>143</v>
      </c>
    </row>
    <row r="7413" spans="19:19" x14ac:dyDescent="0.25">
      <c r="S7413" s="1">
        <v>210</v>
      </c>
    </row>
    <row r="7414" spans="19:19" x14ac:dyDescent="0.25">
      <c r="S7414" s="1">
        <v>160</v>
      </c>
    </row>
    <row r="7415" spans="19:19" x14ac:dyDescent="0.25">
      <c r="S7415" s="1">
        <v>234</v>
      </c>
    </row>
    <row r="7416" spans="19:19" x14ac:dyDescent="0.25">
      <c r="S7416" s="1">
        <v>173</v>
      </c>
    </row>
    <row r="7417" spans="19:19" x14ac:dyDescent="0.25">
      <c r="S7417" s="1">
        <v>166</v>
      </c>
    </row>
    <row r="7418" spans="19:19" x14ac:dyDescent="0.25">
      <c r="S7418" s="1">
        <v>216</v>
      </c>
    </row>
    <row r="7419" spans="19:19" x14ac:dyDescent="0.25">
      <c r="S7419" s="1">
        <v>23</v>
      </c>
    </row>
    <row r="7420" spans="19:19" x14ac:dyDescent="0.25">
      <c r="S7420" s="1">
        <v>0</v>
      </c>
    </row>
    <row r="7421" spans="19:19" x14ac:dyDescent="0.25">
      <c r="S7421" s="1">
        <v>82</v>
      </c>
    </row>
    <row r="7422" spans="19:19" x14ac:dyDescent="0.25">
      <c r="S7422" s="1">
        <v>65</v>
      </c>
    </row>
    <row r="7423" spans="19:19" x14ac:dyDescent="0.25">
      <c r="S7423" s="1">
        <v>122</v>
      </c>
    </row>
    <row r="7424" spans="19:19" x14ac:dyDescent="0.25">
      <c r="S7424" s="1">
        <v>10</v>
      </c>
    </row>
    <row r="7425" spans="19:19" x14ac:dyDescent="0.25">
      <c r="S7425" s="1">
        <v>120</v>
      </c>
    </row>
    <row r="7426" spans="19:19" x14ac:dyDescent="0.25">
      <c r="S7426" s="1">
        <v>20</v>
      </c>
    </row>
    <row r="7427" spans="19:19" x14ac:dyDescent="0.25">
      <c r="S7427" s="1">
        <v>246</v>
      </c>
    </row>
    <row r="7428" spans="19:19" x14ac:dyDescent="0.25">
      <c r="S7428" s="1">
        <v>208</v>
      </c>
    </row>
    <row r="7429" spans="19:19" x14ac:dyDescent="0.25">
      <c r="S7429" s="1">
        <v>46</v>
      </c>
    </row>
    <row r="7430" spans="19:19" x14ac:dyDescent="0.25">
      <c r="S7430" s="1">
        <v>177</v>
      </c>
    </row>
    <row r="7431" spans="19:19" x14ac:dyDescent="0.25">
      <c r="S7431" s="1">
        <v>101</v>
      </c>
    </row>
    <row r="7432" spans="19:19" x14ac:dyDescent="0.25">
      <c r="S7432" s="1">
        <v>209</v>
      </c>
    </row>
    <row r="7433" spans="19:19" x14ac:dyDescent="0.25">
      <c r="S7433" s="1">
        <v>67</v>
      </c>
    </row>
    <row r="7434" spans="19:19" x14ac:dyDescent="0.25">
      <c r="S7434" s="1">
        <v>133</v>
      </c>
    </row>
    <row r="7435" spans="19:19" x14ac:dyDescent="0.25">
      <c r="S7435" s="1">
        <v>97</v>
      </c>
    </row>
    <row r="7436" spans="19:19" x14ac:dyDescent="0.25">
      <c r="S7436" s="1">
        <v>57</v>
      </c>
    </row>
    <row r="7437" spans="19:19" x14ac:dyDescent="0.25">
      <c r="S7437" s="1">
        <v>232</v>
      </c>
    </row>
    <row r="7438" spans="19:19" x14ac:dyDescent="0.25">
      <c r="S7438" s="1">
        <v>222</v>
      </c>
    </row>
    <row r="7439" spans="19:19" x14ac:dyDescent="0.25">
      <c r="S7439" s="1">
        <v>199</v>
      </c>
    </row>
    <row r="7440" spans="19:19" x14ac:dyDescent="0.25">
      <c r="S7440" s="1">
        <v>87</v>
      </c>
    </row>
    <row r="7441" spans="19:19" x14ac:dyDescent="0.25">
      <c r="S7441" s="1">
        <v>66</v>
      </c>
    </row>
    <row r="7442" spans="19:19" x14ac:dyDescent="0.25">
      <c r="S7442" s="1">
        <v>123</v>
      </c>
    </row>
    <row r="7443" spans="19:19" x14ac:dyDescent="0.25">
      <c r="S7443" s="1">
        <v>101</v>
      </c>
    </row>
    <row r="7444" spans="19:19" x14ac:dyDescent="0.25">
      <c r="S7444" s="1">
        <v>147</v>
      </c>
    </row>
    <row r="7445" spans="19:19" x14ac:dyDescent="0.25">
      <c r="S7445" s="1">
        <v>148</v>
      </c>
    </row>
    <row r="7446" spans="19:19" x14ac:dyDescent="0.25">
      <c r="S7446" s="1">
        <v>178</v>
      </c>
    </row>
    <row r="7447" spans="19:19" x14ac:dyDescent="0.25">
      <c r="S7447" s="1">
        <v>3</v>
      </c>
    </row>
    <row r="7448" spans="19:19" x14ac:dyDescent="0.25">
      <c r="S7448" s="1">
        <v>94</v>
      </c>
    </row>
    <row r="7449" spans="19:19" x14ac:dyDescent="0.25">
      <c r="S7449" s="1">
        <v>121</v>
      </c>
    </row>
    <row r="7450" spans="19:19" x14ac:dyDescent="0.25">
      <c r="S7450" s="1">
        <v>88</v>
      </c>
    </row>
    <row r="7451" spans="19:19" x14ac:dyDescent="0.25">
      <c r="S7451" s="1">
        <v>64</v>
      </c>
    </row>
    <row r="7452" spans="19:19" x14ac:dyDescent="0.25">
      <c r="S7452" s="1">
        <v>89</v>
      </c>
    </row>
    <row r="7453" spans="19:19" x14ac:dyDescent="0.25">
      <c r="S7453" s="1">
        <v>32</v>
      </c>
    </row>
    <row r="7454" spans="19:19" x14ac:dyDescent="0.25">
      <c r="S7454" s="1">
        <v>154</v>
      </c>
    </row>
    <row r="7455" spans="19:19" x14ac:dyDescent="0.25">
      <c r="S7455" s="1">
        <v>26</v>
      </c>
    </row>
    <row r="7456" spans="19:19" x14ac:dyDescent="0.25">
      <c r="S7456" s="1">
        <v>10</v>
      </c>
    </row>
    <row r="7457" spans="19:19" x14ac:dyDescent="0.25">
      <c r="S7457" s="1">
        <v>68</v>
      </c>
    </row>
    <row r="7458" spans="19:19" x14ac:dyDescent="0.25">
      <c r="S7458" s="1">
        <v>115</v>
      </c>
    </row>
    <row r="7459" spans="19:19" x14ac:dyDescent="0.25">
      <c r="S7459" s="1">
        <v>118</v>
      </c>
    </row>
    <row r="7460" spans="19:19" x14ac:dyDescent="0.25">
      <c r="S7460" s="1">
        <v>80</v>
      </c>
    </row>
    <row r="7461" spans="19:19" x14ac:dyDescent="0.25">
      <c r="S7461" s="1">
        <v>153</v>
      </c>
    </row>
    <row r="7462" spans="19:19" x14ac:dyDescent="0.25">
      <c r="S7462" s="1">
        <v>34</v>
      </c>
    </row>
    <row r="7463" spans="19:19" x14ac:dyDescent="0.25">
      <c r="S7463" s="1">
        <v>224</v>
      </c>
    </row>
    <row r="7464" spans="19:19" x14ac:dyDescent="0.25">
      <c r="S7464" s="1">
        <v>77</v>
      </c>
    </row>
    <row r="7465" spans="19:19" x14ac:dyDescent="0.25">
      <c r="S7465" s="1">
        <v>225</v>
      </c>
    </row>
    <row r="7466" spans="19:19" x14ac:dyDescent="0.25">
      <c r="S7466" s="1">
        <v>191</v>
      </c>
    </row>
    <row r="7467" spans="19:19" x14ac:dyDescent="0.25">
      <c r="S7467" s="1">
        <v>196</v>
      </c>
    </row>
    <row r="7468" spans="19:19" x14ac:dyDescent="0.25">
      <c r="S7468" s="1">
        <v>70</v>
      </c>
    </row>
    <row r="7469" spans="19:19" x14ac:dyDescent="0.25">
      <c r="S7469" s="1">
        <v>202</v>
      </c>
    </row>
    <row r="7470" spans="19:19" x14ac:dyDescent="0.25">
      <c r="S7470" s="1">
        <v>5</v>
      </c>
    </row>
    <row r="7471" spans="19:19" x14ac:dyDescent="0.25">
      <c r="S7471" s="1">
        <v>178</v>
      </c>
    </row>
    <row r="7472" spans="19:19" x14ac:dyDescent="0.25">
      <c r="S7472" s="1">
        <v>222</v>
      </c>
    </row>
    <row r="7473" spans="19:19" x14ac:dyDescent="0.25">
      <c r="S7473" s="1">
        <v>89</v>
      </c>
    </row>
    <row r="7474" spans="19:19" x14ac:dyDescent="0.25">
      <c r="S7474" s="1">
        <v>173</v>
      </c>
    </row>
    <row r="7475" spans="19:19" x14ac:dyDescent="0.25">
      <c r="S7475" s="1">
        <v>94</v>
      </c>
    </row>
    <row r="7476" spans="19:19" x14ac:dyDescent="0.25">
      <c r="S7476" s="1">
        <v>206</v>
      </c>
    </row>
    <row r="7477" spans="19:19" x14ac:dyDescent="0.25">
      <c r="S7477" s="1">
        <v>173</v>
      </c>
    </row>
    <row r="7478" spans="19:19" x14ac:dyDescent="0.25">
      <c r="S7478" s="1">
        <v>96</v>
      </c>
    </row>
    <row r="7479" spans="19:19" x14ac:dyDescent="0.25">
      <c r="S7479" s="1">
        <v>19</v>
      </c>
    </row>
    <row r="7480" spans="19:19" x14ac:dyDescent="0.25">
      <c r="S7480" s="1">
        <v>100</v>
      </c>
    </row>
    <row r="7481" spans="19:19" x14ac:dyDescent="0.25">
      <c r="S7481" s="1">
        <v>92</v>
      </c>
    </row>
    <row r="7482" spans="19:19" x14ac:dyDescent="0.25">
      <c r="S7482" s="1">
        <v>79</v>
      </c>
    </row>
    <row r="7483" spans="19:19" x14ac:dyDescent="0.25">
      <c r="S7483" s="1">
        <v>20</v>
      </c>
    </row>
    <row r="7484" spans="19:19" x14ac:dyDescent="0.25">
      <c r="S7484" s="1">
        <v>79</v>
      </c>
    </row>
    <row r="7485" spans="19:19" x14ac:dyDescent="0.25">
      <c r="S7485" s="1">
        <v>9</v>
      </c>
    </row>
    <row r="7486" spans="19:19" x14ac:dyDescent="0.25">
      <c r="S7486" s="1">
        <v>47</v>
      </c>
    </row>
    <row r="7487" spans="19:19" x14ac:dyDescent="0.25">
      <c r="S7487" s="1">
        <v>166</v>
      </c>
    </row>
    <row r="7488" spans="19:19" x14ac:dyDescent="0.25">
      <c r="S7488" s="1">
        <v>97</v>
      </c>
    </row>
    <row r="7489" spans="19:19" x14ac:dyDescent="0.25">
      <c r="S7489" s="1">
        <v>212</v>
      </c>
    </row>
    <row r="7490" spans="19:19" x14ac:dyDescent="0.25">
      <c r="S7490" s="1">
        <v>22</v>
      </c>
    </row>
    <row r="7491" spans="19:19" x14ac:dyDescent="0.25">
      <c r="S7491" s="1">
        <v>255</v>
      </c>
    </row>
    <row r="7492" spans="19:19" x14ac:dyDescent="0.25">
      <c r="S7492" s="1">
        <v>216</v>
      </c>
    </row>
    <row r="7493" spans="19:19" x14ac:dyDescent="0.25">
      <c r="S7493" s="1">
        <v>82</v>
      </c>
    </row>
    <row r="7494" spans="19:19" x14ac:dyDescent="0.25">
      <c r="S7494" s="1">
        <v>216</v>
      </c>
    </row>
    <row r="7495" spans="19:19" x14ac:dyDescent="0.25">
      <c r="S7495" s="1">
        <v>171</v>
      </c>
    </row>
    <row r="7496" spans="19:19" x14ac:dyDescent="0.25">
      <c r="S7496" s="1">
        <v>57</v>
      </c>
    </row>
    <row r="7497" spans="19:19" x14ac:dyDescent="0.25">
      <c r="S7497" s="1">
        <v>188</v>
      </c>
    </row>
    <row r="7498" spans="19:19" x14ac:dyDescent="0.25">
      <c r="S7498" s="1">
        <v>103</v>
      </c>
    </row>
    <row r="7499" spans="19:19" x14ac:dyDescent="0.25">
      <c r="S7499" s="1">
        <v>178</v>
      </c>
    </row>
    <row r="7500" spans="19:19" x14ac:dyDescent="0.25">
      <c r="S7500" s="1">
        <v>135</v>
      </c>
    </row>
    <row r="7501" spans="19:19" x14ac:dyDescent="0.25">
      <c r="S7501" s="1">
        <v>47</v>
      </c>
    </row>
    <row r="7502" spans="19:19" x14ac:dyDescent="0.25">
      <c r="S7502" s="1">
        <v>235</v>
      </c>
    </row>
    <row r="7503" spans="19:19" x14ac:dyDescent="0.25">
      <c r="S7503" s="1">
        <v>173</v>
      </c>
    </row>
    <row r="7504" spans="19:19" x14ac:dyDescent="0.25">
      <c r="S7504" s="1">
        <v>182</v>
      </c>
    </row>
    <row r="7505" spans="19:19" x14ac:dyDescent="0.25">
      <c r="S7505" s="1">
        <v>60</v>
      </c>
    </row>
    <row r="7506" spans="19:19" x14ac:dyDescent="0.25">
      <c r="S7506" s="1">
        <v>120</v>
      </c>
    </row>
    <row r="7507" spans="19:19" x14ac:dyDescent="0.25">
      <c r="S7507" s="1">
        <v>244</v>
      </c>
    </row>
    <row r="7508" spans="19:19" x14ac:dyDescent="0.25">
      <c r="S7508" s="1">
        <v>224</v>
      </c>
    </row>
    <row r="7509" spans="19:19" x14ac:dyDescent="0.25">
      <c r="S7509" s="1">
        <v>187</v>
      </c>
    </row>
    <row r="7510" spans="19:19" x14ac:dyDescent="0.25">
      <c r="S7510" s="1">
        <v>160</v>
      </c>
    </row>
    <row r="7511" spans="19:19" x14ac:dyDescent="0.25">
      <c r="S7511" s="1">
        <v>244</v>
      </c>
    </row>
    <row r="7512" spans="19:19" x14ac:dyDescent="0.25">
      <c r="S7512" s="1">
        <v>229</v>
      </c>
    </row>
    <row r="7513" spans="19:19" x14ac:dyDescent="0.25">
      <c r="S7513" s="1">
        <v>240</v>
      </c>
    </row>
    <row r="7514" spans="19:19" x14ac:dyDescent="0.25">
      <c r="S7514" s="1">
        <v>173</v>
      </c>
    </row>
    <row r="7515" spans="19:19" x14ac:dyDescent="0.25">
      <c r="S7515" s="1">
        <v>177</v>
      </c>
    </row>
    <row r="7516" spans="19:19" x14ac:dyDescent="0.25">
      <c r="S7516" s="1">
        <v>215</v>
      </c>
    </row>
    <row r="7517" spans="19:19" x14ac:dyDescent="0.25">
      <c r="S7517" s="1">
        <v>225</v>
      </c>
    </row>
    <row r="7518" spans="19:19" x14ac:dyDescent="0.25">
      <c r="S7518" s="1">
        <v>184</v>
      </c>
    </row>
    <row r="7519" spans="19:19" x14ac:dyDescent="0.25">
      <c r="S7519" s="1">
        <v>186</v>
      </c>
    </row>
    <row r="7520" spans="19:19" x14ac:dyDescent="0.25">
      <c r="S7520" s="1">
        <v>80</v>
      </c>
    </row>
    <row r="7521" spans="19:19" x14ac:dyDescent="0.25">
      <c r="S7521" s="1">
        <v>107</v>
      </c>
    </row>
    <row r="7522" spans="19:19" x14ac:dyDescent="0.25">
      <c r="S7522" s="1">
        <v>22</v>
      </c>
    </row>
    <row r="7523" spans="19:19" x14ac:dyDescent="0.25">
      <c r="S7523" s="1">
        <v>206</v>
      </c>
    </row>
    <row r="7524" spans="19:19" x14ac:dyDescent="0.25">
      <c r="S7524" s="1">
        <v>210</v>
      </c>
    </row>
    <row r="7525" spans="19:19" x14ac:dyDescent="0.25">
      <c r="S7525" s="1">
        <v>158</v>
      </c>
    </row>
    <row r="7526" spans="19:19" x14ac:dyDescent="0.25">
      <c r="S7526" s="1">
        <v>196</v>
      </c>
    </row>
    <row r="7527" spans="19:19" x14ac:dyDescent="0.25">
      <c r="S7527" s="1">
        <v>84</v>
      </c>
    </row>
    <row r="7528" spans="19:19" x14ac:dyDescent="0.25">
      <c r="S7528" s="1">
        <v>121</v>
      </c>
    </row>
    <row r="7529" spans="19:19" x14ac:dyDescent="0.25">
      <c r="S7529" s="1">
        <v>190</v>
      </c>
    </row>
    <row r="7530" spans="19:19" x14ac:dyDescent="0.25">
      <c r="S7530" s="1">
        <v>253</v>
      </c>
    </row>
    <row r="7531" spans="19:19" x14ac:dyDescent="0.25">
      <c r="S7531" s="1">
        <v>157</v>
      </c>
    </row>
    <row r="7532" spans="19:19" x14ac:dyDescent="0.25">
      <c r="S7532" s="1">
        <v>196</v>
      </c>
    </row>
    <row r="7533" spans="19:19" x14ac:dyDescent="0.25">
      <c r="S7533" s="1">
        <v>150</v>
      </c>
    </row>
    <row r="7534" spans="19:19" x14ac:dyDescent="0.25">
      <c r="S7534" s="1">
        <v>132</v>
      </c>
    </row>
    <row r="7535" spans="19:19" x14ac:dyDescent="0.25">
      <c r="S7535" s="1">
        <v>66</v>
      </c>
    </row>
    <row r="7536" spans="19:19" x14ac:dyDescent="0.25">
      <c r="S7536" s="1">
        <v>6</v>
      </c>
    </row>
    <row r="7537" spans="19:19" x14ac:dyDescent="0.25">
      <c r="S7537" s="1">
        <v>217</v>
      </c>
    </row>
    <row r="7538" spans="19:19" x14ac:dyDescent="0.25">
      <c r="S7538" s="1">
        <v>226</v>
      </c>
    </row>
    <row r="7539" spans="19:19" x14ac:dyDescent="0.25">
      <c r="S7539" s="1">
        <v>142</v>
      </c>
    </row>
    <row r="7540" spans="19:19" x14ac:dyDescent="0.25">
      <c r="S7540" s="1">
        <v>98</v>
      </c>
    </row>
    <row r="7541" spans="19:19" x14ac:dyDescent="0.25">
      <c r="S7541" s="1">
        <v>8</v>
      </c>
    </row>
    <row r="7542" spans="19:19" x14ac:dyDescent="0.25">
      <c r="S7542" s="1">
        <v>113</v>
      </c>
    </row>
    <row r="7543" spans="19:19" x14ac:dyDescent="0.25">
      <c r="S7543" s="1">
        <v>85</v>
      </c>
    </row>
    <row r="7544" spans="19:19" x14ac:dyDescent="0.25">
      <c r="S7544" s="1">
        <v>81</v>
      </c>
    </row>
    <row r="7545" spans="19:19" x14ac:dyDescent="0.25">
      <c r="S7545" s="1">
        <v>105</v>
      </c>
    </row>
    <row r="7546" spans="19:19" x14ac:dyDescent="0.25">
      <c r="S7546" s="1">
        <v>206</v>
      </c>
    </row>
    <row r="7547" spans="19:19" x14ac:dyDescent="0.25">
      <c r="S7547" s="1">
        <v>155</v>
      </c>
    </row>
    <row r="7548" spans="19:19" x14ac:dyDescent="0.25">
      <c r="S7548" s="1">
        <v>97</v>
      </c>
    </row>
    <row r="7549" spans="19:19" x14ac:dyDescent="0.25">
      <c r="S7549" s="1">
        <v>99</v>
      </c>
    </row>
    <row r="7550" spans="19:19" x14ac:dyDescent="0.25">
      <c r="S7550" s="1">
        <v>160</v>
      </c>
    </row>
    <row r="7551" spans="19:19" x14ac:dyDescent="0.25">
      <c r="S7551" s="1">
        <v>25</v>
      </c>
    </row>
    <row r="7552" spans="19:19" x14ac:dyDescent="0.25">
      <c r="S7552" s="1">
        <v>59</v>
      </c>
    </row>
    <row r="7553" spans="19:19" x14ac:dyDescent="0.25">
      <c r="S7553" s="1">
        <v>221</v>
      </c>
    </row>
    <row r="7554" spans="19:19" x14ac:dyDescent="0.25">
      <c r="S7554" s="1">
        <v>90</v>
      </c>
    </row>
    <row r="7555" spans="19:19" x14ac:dyDescent="0.25">
      <c r="S7555" s="1">
        <v>125</v>
      </c>
    </row>
    <row r="7556" spans="19:19" x14ac:dyDescent="0.25">
      <c r="S7556" s="1">
        <v>106</v>
      </c>
    </row>
    <row r="7557" spans="19:19" x14ac:dyDescent="0.25">
      <c r="S7557" s="1">
        <v>183</v>
      </c>
    </row>
    <row r="7558" spans="19:19" x14ac:dyDescent="0.25">
      <c r="S7558" s="1">
        <v>140</v>
      </c>
    </row>
    <row r="7559" spans="19:19" x14ac:dyDescent="0.25">
      <c r="S7559" s="1">
        <v>187</v>
      </c>
    </row>
    <row r="7560" spans="19:19" x14ac:dyDescent="0.25">
      <c r="S7560" s="1">
        <v>7</v>
      </c>
    </row>
    <row r="7561" spans="19:19" x14ac:dyDescent="0.25">
      <c r="S7561" s="1">
        <v>192</v>
      </c>
    </row>
    <row r="7562" spans="19:19" x14ac:dyDescent="0.25">
      <c r="S7562" s="1">
        <v>81</v>
      </c>
    </row>
    <row r="7563" spans="19:19" x14ac:dyDescent="0.25">
      <c r="S7563" s="1">
        <v>225</v>
      </c>
    </row>
    <row r="7564" spans="19:19" x14ac:dyDescent="0.25">
      <c r="S7564" s="1">
        <v>76</v>
      </c>
    </row>
    <row r="7565" spans="19:19" x14ac:dyDescent="0.25">
      <c r="S7565" s="1">
        <v>239</v>
      </c>
    </row>
    <row r="7566" spans="19:19" x14ac:dyDescent="0.25">
      <c r="S7566" s="1">
        <v>121</v>
      </c>
    </row>
    <row r="7567" spans="19:19" x14ac:dyDescent="0.25">
      <c r="S7567" s="1">
        <v>230</v>
      </c>
    </row>
    <row r="7568" spans="19:19" x14ac:dyDescent="0.25">
      <c r="S7568" s="1">
        <v>135</v>
      </c>
    </row>
    <row r="7569" spans="19:19" x14ac:dyDescent="0.25">
      <c r="S7569" s="1">
        <v>173</v>
      </c>
    </row>
    <row r="7570" spans="19:19" x14ac:dyDescent="0.25">
      <c r="S7570" s="1">
        <v>243</v>
      </c>
    </row>
    <row r="7571" spans="19:19" x14ac:dyDescent="0.25">
      <c r="S7571" s="1">
        <v>29</v>
      </c>
    </row>
    <row r="7572" spans="19:19" x14ac:dyDescent="0.25">
      <c r="S7572" s="1">
        <v>144</v>
      </c>
    </row>
    <row r="7573" spans="19:19" x14ac:dyDescent="0.25">
      <c r="S7573" s="1">
        <v>157</v>
      </c>
    </row>
    <row r="7574" spans="19:19" x14ac:dyDescent="0.25">
      <c r="S7574" s="1">
        <v>209</v>
      </c>
    </row>
    <row r="7575" spans="19:19" x14ac:dyDescent="0.25">
      <c r="S7575" s="1">
        <v>222</v>
      </c>
    </row>
    <row r="7576" spans="19:19" x14ac:dyDescent="0.25">
      <c r="S7576" s="1">
        <v>50</v>
      </c>
    </row>
    <row r="7577" spans="19:19" x14ac:dyDescent="0.25">
      <c r="S7577" s="1">
        <v>5</v>
      </c>
    </row>
    <row r="7578" spans="19:19" x14ac:dyDescent="0.25">
      <c r="S7578" s="1">
        <v>167</v>
      </c>
    </row>
    <row r="7579" spans="19:19" x14ac:dyDescent="0.25">
      <c r="S7579" s="1">
        <v>219</v>
      </c>
    </row>
    <row r="7580" spans="19:19" x14ac:dyDescent="0.25">
      <c r="S7580" s="1">
        <v>72</v>
      </c>
    </row>
    <row r="7581" spans="19:19" x14ac:dyDescent="0.25">
      <c r="S7581" s="1">
        <v>40</v>
      </c>
    </row>
    <row r="7582" spans="19:19" x14ac:dyDescent="0.25">
      <c r="S7582" s="1">
        <v>10</v>
      </c>
    </row>
    <row r="7583" spans="19:19" x14ac:dyDescent="0.25">
      <c r="S7583" s="1">
        <v>2</v>
      </c>
    </row>
    <row r="7584" spans="19:19" x14ac:dyDescent="0.25">
      <c r="S7584" s="1">
        <v>5</v>
      </c>
    </row>
    <row r="7585" spans="19:19" x14ac:dyDescent="0.25">
      <c r="S7585" s="1">
        <v>238</v>
      </c>
    </row>
    <row r="7586" spans="19:19" x14ac:dyDescent="0.25">
      <c r="S7586" s="1">
        <v>40</v>
      </c>
    </row>
    <row r="7587" spans="19:19" x14ac:dyDescent="0.25">
      <c r="S7587" s="1">
        <v>24</v>
      </c>
    </row>
    <row r="7588" spans="19:19" x14ac:dyDescent="0.25">
      <c r="S7588" s="1">
        <v>126</v>
      </c>
    </row>
    <row r="7589" spans="19:19" x14ac:dyDescent="0.25">
      <c r="S7589" s="1">
        <v>129</v>
      </c>
    </row>
    <row r="7590" spans="19:19" x14ac:dyDescent="0.25">
      <c r="S7590" s="1">
        <v>48</v>
      </c>
    </row>
    <row r="7591" spans="19:19" x14ac:dyDescent="0.25">
      <c r="S7591" s="1">
        <v>146</v>
      </c>
    </row>
    <row r="7592" spans="19:19" x14ac:dyDescent="0.25">
      <c r="S7592" s="1">
        <v>122</v>
      </c>
    </row>
    <row r="7593" spans="19:19" x14ac:dyDescent="0.25">
      <c r="S7593" s="1">
        <v>56</v>
      </c>
    </row>
    <row r="7594" spans="19:19" x14ac:dyDescent="0.25">
      <c r="S7594" s="1">
        <v>2</v>
      </c>
    </row>
    <row r="7595" spans="19:19" x14ac:dyDescent="0.25">
      <c r="S7595" s="1">
        <v>146</v>
      </c>
    </row>
    <row r="7596" spans="19:19" x14ac:dyDescent="0.25">
      <c r="S7596" s="1">
        <v>72</v>
      </c>
    </row>
    <row r="7597" spans="19:19" x14ac:dyDescent="0.25">
      <c r="S7597" s="1">
        <v>197</v>
      </c>
    </row>
    <row r="7598" spans="19:19" x14ac:dyDescent="0.25">
      <c r="S7598" s="1">
        <v>16</v>
      </c>
    </row>
    <row r="7599" spans="19:19" x14ac:dyDescent="0.25">
      <c r="S7599" s="1">
        <v>235</v>
      </c>
    </row>
    <row r="7600" spans="19:19" x14ac:dyDescent="0.25">
      <c r="S7600" s="1">
        <v>183</v>
      </c>
    </row>
    <row r="7601" spans="19:19" x14ac:dyDescent="0.25">
      <c r="S7601" s="1">
        <v>67</v>
      </c>
    </row>
    <row r="7602" spans="19:19" x14ac:dyDescent="0.25">
      <c r="S7602" s="1">
        <v>181</v>
      </c>
    </row>
    <row r="7603" spans="19:19" x14ac:dyDescent="0.25">
      <c r="S7603" s="1">
        <v>33</v>
      </c>
    </row>
    <row r="7604" spans="19:19" x14ac:dyDescent="0.25">
      <c r="S7604" s="1">
        <v>62</v>
      </c>
    </row>
    <row r="7605" spans="19:19" x14ac:dyDescent="0.25">
      <c r="S7605" s="1">
        <v>104</v>
      </c>
    </row>
    <row r="7606" spans="19:19" x14ac:dyDescent="0.25">
      <c r="S7606" s="1">
        <v>131</v>
      </c>
    </row>
    <row r="7607" spans="19:19" x14ac:dyDescent="0.25">
      <c r="S7607" s="1">
        <v>120</v>
      </c>
    </row>
    <row r="7608" spans="19:19" x14ac:dyDescent="0.25">
      <c r="S7608" s="1">
        <v>94</v>
      </c>
    </row>
    <row r="7609" spans="19:19" x14ac:dyDescent="0.25">
      <c r="S7609" s="1">
        <v>197</v>
      </c>
    </row>
    <row r="7610" spans="19:19" x14ac:dyDescent="0.25">
      <c r="S7610" s="1">
        <v>201</v>
      </c>
    </row>
    <row r="7611" spans="19:19" x14ac:dyDescent="0.25">
      <c r="S7611" s="1">
        <v>43</v>
      </c>
    </row>
    <row r="7612" spans="19:19" x14ac:dyDescent="0.25">
      <c r="S7612" s="1">
        <v>114</v>
      </c>
    </row>
    <row r="7613" spans="19:19" x14ac:dyDescent="0.25">
      <c r="S7613" s="1">
        <v>3</v>
      </c>
    </row>
    <row r="7614" spans="19:19" x14ac:dyDescent="0.25">
      <c r="S7614" s="1">
        <v>243</v>
      </c>
    </row>
    <row r="7615" spans="19:19" x14ac:dyDescent="0.25">
      <c r="S7615" s="1">
        <v>210</v>
      </c>
    </row>
    <row r="7616" spans="19:19" x14ac:dyDescent="0.25">
      <c r="S7616" s="1">
        <v>88</v>
      </c>
    </row>
    <row r="7617" spans="19:19" x14ac:dyDescent="0.25">
      <c r="S7617" s="1">
        <v>36</v>
      </c>
    </row>
    <row r="7618" spans="19:19" x14ac:dyDescent="0.25">
      <c r="S7618" s="1">
        <v>198</v>
      </c>
    </row>
    <row r="7619" spans="19:19" x14ac:dyDescent="0.25">
      <c r="S7619" s="1">
        <v>167</v>
      </c>
    </row>
    <row r="7620" spans="19:19" x14ac:dyDescent="0.25">
      <c r="S7620" s="1">
        <v>98</v>
      </c>
    </row>
    <row r="7621" spans="19:19" x14ac:dyDescent="0.25">
      <c r="S7621" s="1">
        <v>119</v>
      </c>
    </row>
    <row r="7622" spans="19:19" x14ac:dyDescent="0.25">
      <c r="S7622" s="1">
        <v>226</v>
      </c>
    </row>
    <row r="7623" spans="19:19" x14ac:dyDescent="0.25">
      <c r="S7623" s="1">
        <v>105</v>
      </c>
    </row>
    <row r="7624" spans="19:19" x14ac:dyDescent="0.25">
      <c r="S7624" s="1">
        <v>153</v>
      </c>
    </row>
    <row r="7625" spans="19:19" x14ac:dyDescent="0.25">
      <c r="S7625" s="1">
        <v>219</v>
      </c>
    </row>
    <row r="7626" spans="19:19" x14ac:dyDescent="0.25">
      <c r="S7626" s="1">
        <v>193</v>
      </c>
    </row>
    <row r="7627" spans="19:19" x14ac:dyDescent="0.25">
      <c r="S7627" s="1">
        <v>253</v>
      </c>
    </row>
    <row r="7628" spans="19:19" x14ac:dyDescent="0.25">
      <c r="S7628" s="1">
        <v>137</v>
      </c>
    </row>
    <row r="7629" spans="19:19" x14ac:dyDescent="0.25">
      <c r="S7629" s="1">
        <v>106</v>
      </c>
    </row>
    <row r="7630" spans="19:19" x14ac:dyDescent="0.25">
      <c r="S7630" s="1">
        <v>218</v>
      </c>
    </row>
    <row r="7631" spans="19:19" x14ac:dyDescent="0.25">
      <c r="S7631" s="1">
        <v>237</v>
      </c>
    </row>
    <row r="7632" spans="19:19" x14ac:dyDescent="0.25">
      <c r="S7632" s="1">
        <v>109</v>
      </c>
    </row>
    <row r="7633" spans="19:19" x14ac:dyDescent="0.25">
      <c r="S7633" s="1">
        <v>53</v>
      </c>
    </row>
    <row r="7634" spans="19:19" x14ac:dyDescent="0.25">
      <c r="S7634" s="1">
        <v>76</v>
      </c>
    </row>
    <row r="7635" spans="19:19" x14ac:dyDescent="0.25">
      <c r="S7635" s="1">
        <v>249</v>
      </c>
    </row>
    <row r="7636" spans="19:19" x14ac:dyDescent="0.25">
      <c r="S7636" s="1">
        <v>157</v>
      </c>
    </row>
    <row r="7637" spans="19:19" x14ac:dyDescent="0.25">
      <c r="S7637" s="1">
        <v>251</v>
      </c>
    </row>
    <row r="7638" spans="19:19" x14ac:dyDescent="0.25">
      <c r="S7638" s="1">
        <v>169</v>
      </c>
    </row>
    <row r="7639" spans="19:19" x14ac:dyDescent="0.25">
      <c r="S7639" s="1">
        <v>191</v>
      </c>
    </row>
    <row r="7640" spans="19:19" x14ac:dyDescent="0.25">
      <c r="S7640" s="1">
        <v>125</v>
      </c>
    </row>
    <row r="7641" spans="19:19" x14ac:dyDescent="0.25">
      <c r="S7641" s="1">
        <v>91</v>
      </c>
    </row>
    <row r="7642" spans="19:19" x14ac:dyDescent="0.25">
      <c r="S7642" s="1">
        <v>201</v>
      </c>
    </row>
    <row r="7643" spans="19:19" x14ac:dyDescent="0.25">
      <c r="S7643" s="1">
        <v>1</v>
      </c>
    </row>
    <row r="7644" spans="19:19" x14ac:dyDescent="0.25">
      <c r="S7644" s="1">
        <v>8</v>
      </c>
    </row>
    <row r="7645" spans="19:19" x14ac:dyDescent="0.25">
      <c r="S7645" s="1">
        <v>51</v>
      </c>
    </row>
    <row r="7646" spans="19:19" x14ac:dyDescent="0.25">
      <c r="S7646" s="1">
        <v>90</v>
      </c>
    </row>
    <row r="7647" spans="19:19" x14ac:dyDescent="0.25">
      <c r="S7647" s="1">
        <v>29</v>
      </c>
    </row>
    <row r="7648" spans="19:19" x14ac:dyDescent="0.25">
      <c r="S7648" s="1">
        <v>116</v>
      </c>
    </row>
    <row r="7649" spans="19:19" x14ac:dyDescent="0.25">
      <c r="S7649" s="1">
        <v>49</v>
      </c>
    </row>
    <row r="7650" spans="19:19" x14ac:dyDescent="0.25">
      <c r="S7650" s="1">
        <v>194</v>
      </c>
    </row>
    <row r="7651" spans="19:19" x14ac:dyDescent="0.25">
      <c r="S7651" s="1">
        <v>176</v>
      </c>
    </row>
    <row r="7652" spans="19:19" x14ac:dyDescent="0.25">
      <c r="S7652" s="1">
        <v>146</v>
      </c>
    </row>
    <row r="7653" spans="19:19" x14ac:dyDescent="0.25">
      <c r="S7653" s="1">
        <v>220</v>
      </c>
    </row>
    <row r="7654" spans="19:19" x14ac:dyDescent="0.25">
      <c r="S7654" s="1">
        <v>144</v>
      </c>
    </row>
    <row r="7655" spans="19:19" x14ac:dyDescent="0.25">
      <c r="S7655" s="1">
        <v>252</v>
      </c>
    </row>
    <row r="7656" spans="19:19" x14ac:dyDescent="0.25">
      <c r="S7656" s="1">
        <v>22</v>
      </c>
    </row>
    <row r="7657" spans="19:19" x14ac:dyDescent="0.25">
      <c r="S7657" s="1">
        <v>136</v>
      </c>
    </row>
    <row r="7658" spans="19:19" x14ac:dyDescent="0.25">
      <c r="S7658" s="1">
        <v>143</v>
      </c>
    </row>
    <row r="7659" spans="19:19" x14ac:dyDescent="0.25">
      <c r="S7659" s="1">
        <v>252</v>
      </c>
    </row>
    <row r="7660" spans="19:19" x14ac:dyDescent="0.25">
      <c r="S7660" s="1">
        <v>20</v>
      </c>
    </row>
    <row r="7661" spans="19:19" x14ac:dyDescent="0.25">
      <c r="S7661" s="1">
        <v>212</v>
      </c>
    </row>
    <row r="7662" spans="19:19" x14ac:dyDescent="0.25">
      <c r="S7662" s="1">
        <v>64</v>
      </c>
    </row>
    <row r="7663" spans="19:19" x14ac:dyDescent="0.25">
      <c r="S7663" s="1">
        <v>47</v>
      </c>
    </row>
    <row r="7664" spans="19:19" x14ac:dyDescent="0.25">
      <c r="S7664" s="1">
        <v>132</v>
      </c>
    </row>
    <row r="7665" spans="19:19" x14ac:dyDescent="0.25">
      <c r="S7665" s="1">
        <v>228</v>
      </c>
    </row>
    <row r="7666" spans="19:19" x14ac:dyDescent="0.25">
      <c r="S7666" s="1">
        <v>0</v>
      </c>
    </row>
    <row r="7667" spans="19:19" x14ac:dyDescent="0.25">
      <c r="S7667" s="1">
        <v>191</v>
      </c>
    </row>
    <row r="7668" spans="19:19" x14ac:dyDescent="0.25">
      <c r="S7668" s="1">
        <v>83</v>
      </c>
    </row>
    <row r="7669" spans="19:19" x14ac:dyDescent="0.25">
      <c r="S7669" s="1">
        <v>254</v>
      </c>
    </row>
    <row r="7670" spans="19:19" x14ac:dyDescent="0.25">
      <c r="S7670" s="1">
        <v>19</v>
      </c>
    </row>
    <row r="7671" spans="19:19" x14ac:dyDescent="0.25">
      <c r="S7671" s="1">
        <v>8</v>
      </c>
    </row>
    <row r="7672" spans="19:19" x14ac:dyDescent="0.25">
      <c r="S7672" s="1">
        <v>185</v>
      </c>
    </row>
    <row r="7673" spans="19:19" x14ac:dyDescent="0.25">
      <c r="S7673" s="1">
        <v>193</v>
      </c>
    </row>
    <row r="7674" spans="19:19" x14ac:dyDescent="0.25">
      <c r="S7674" s="1">
        <v>51</v>
      </c>
    </row>
    <row r="7675" spans="19:19" x14ac:dyDescent="0.25">
      <c r="S7675" s="1">
        <v>224</v>
      </c>
    </row>
    <row r="7676" spans="19:19" x14ac:dyDescent="0.25">
      <c r="S7676" s="1">
        <v>82</v>
      </c>
    </row>
    <row r="7677" spans="19:19" x14ac:dyDescent="0.25">
      <c r="S7677" s="1">
        <v>143</v>
      </c>
    </row>
    <row r="7678" spans="19:19" x14ac:dyDescent="0.25">
      <c r="S7678" s="1">
        <v>171</v>
      </c>
    </row>
    <row r="7679" spans="19:19" x14ac:dyDescent="0.25">
      <c r="S7679" s="1">
        <v>126</v>
      </c>
    </row>
    <row r="7680" spans="19:19" x14ac:dyDescent="0.25">
      <c r="S7680" s="1">
        <v>68</v>
      </c>
    </row>
    <row r="7681" spans="19:19" x14ac:dyDescent="0.25">
      <c r="S7681" s="1">
        <v>119</v>
      </c>
    </row>
    <row r="7682" spans="19:19" x14ac:dyDescent="0.25">
      <c r="S7682" s="1">
        <v>158</v>
      </c>
    </row>
    <row r="7683" spans="19:19" x14ac:dyDescent="0.25">
      <c r="S7683" s="1">
        <v>2</v>
      </c>
    </row>
    <row r="7684" spans="19:19" x14ac:dyDescent="0.25">
      <c r="S7684" s="1">
        <v>172</v>
      </c>
    </row>
    <row r="7685" spans="19:19" x14ac:dyDescent="0.25">
      <c r="S7685" s="1">
        <v>9</v>
      </c>
    </row>
    <row r="7686" spans="19:19" x14ac:dyDescent="0.25">
      <c r="S7686" s="1">
        <v>126</v>
      </c>
    </row>
    <row r="7687" spans="19:19" x14ac:dyDescent="0.25">
      <c r="S7687" s="1">
        <v>144</v>
      </c>
    </row>
    <row r="7688" spans="19:19" x14ac:dyDescent="0.25">
      <c r="S7688" s="1">
        <v>181</v>
      </c>
    </row>
    <row r="7689" spans="19:19" x14ac:dyDescent="0.25">
      <c r="S7689" s="1">
        <v>211</v>
      </c>
    </row>
    <row r="7690" spans="19:19" x14ac:dyDescent="0.25">
      <c r="S7690" s="1">
        <v>49</v>
      </c>
    </row>
    <row r="7691" spans="19:19" x14ac:dyDescent="0.25">
      <c r="S7691" s="1">
        <v>37</v>
      </c>
    </row>
    <row r="7692" spans="19:19" x14ac:dyDescent="0.25">
      <c r="S7692" s="1">
        <v>84</v>
      </c>
    </row>
    <row r="7693" spans="19:19" x14ac:dyDescent="0.25">
      <c r="S7693" s="1">
        <v>247</v>
      </c>
    </row>
    <row r="7694" spans="19:19" x14ac:dyDescent="0.25">
      <c r="S7694" s="1">
        <v>162</v>
      </c>
    </row>
    <row r="7695" spans="19:19" x14ac:dyDescent="0.25">
      <c r="S7695" s="1">
        <v>243</v>
      </c>
    </row>
    <row r="7696" spans="19:19" x14ac:dyDescent="0.25">
      <c r="S7696" s="1">
        <v>20</v>
      </c>
    </row>
    <row r="7697" spans="19:19" x14ac:dyDescent="0.25">
      <c r="S7697" s="1">
        <v>73</v>
      </c>
    </row>
    <row r="7698" spans="19:19" x14ac:dyDescent="0.25">
      <c r="S7698" s="1">
        <v>160</v>
      </c>
    </row>
    <row r="7699" spans="19:19" x14ac:dyDescent="0.25">
      <c r="S7699" s="1">
        <v>197</v>
      </c>
    </row>
    <row r="7700" spans="19:19" x14ac:dyDescent="0.25">
      <c r="S7700" s="1">
        <v>4</v>
      </c>
    </row>
    <row r="7701" spans="19:19" x14ac:dyDescent="0.25">
      <c r="S7701" s="1">
        <v>29</v>
      </c>
    </row>
    <row r="7702" spans="19:19" x14ac:dyDescent="0.25">
      <c r="S7702" s="1">
        <v>58</v>
      </c>
    </row>
    <row r="7703" spans="19:19" x14ac:dyDescent="0.25">
      <c r="S7703" s="1">
        <v>171</v>
      </c>
    </row>
    <row r="7704" spans="19:19" x14ac:dyDescent="0.25">
      <c r="S7704" s="1">
        <v>171</v>
      </c>
    </row>
    <row r="7705" spans="19:19" x14ac:dyDescent="0.25">
      <c r="S7705" s="1">
        <v>97</v>
      </c>
    </row>
    <row r="7706" spans="19:19" x14ac:dyDescent="0.25">
      <c r="S7706" s="1">
        <v>94</v>
      </c>
    </row>
    <row r="7707" spans="19:19" x14ac:dyDescent="0.25">
      <c r="S7707" s="1">
        <v>86</v>
      </c>
    </row>
    <row r="7708" spans="19:19" x14ac:dyDescent="0.25">
      <c r="S7708" s="1">
        <v>198</v>
      </c>
    </row>
    <row r="7709" spans="19:19" x14ac:dyDescent="0.25">
      <c r="S7709" s="1">
        <v>228</v>
      </c>
    </row>
    <row r="7710" spans="19:19" x14ac:dyDescent="0.25">
      <c r="S7710" s="1">
        <v>137</v>
      </c>
    </row>
    <row r="7711" spans="19:19" x14ac:dyDescent="0.25">
      <c r="S7711" s="1">
        <v>46</v>
      </c>
    </row>
    <row r="7712" spans="19:19" x14ac:dyDescent="0.25">
      <c r="S7712" s="1">
        <v>39</v>
      </c>
    </row>
    <row r="7713" spans="19:19" x14ac:dyDescent="0.25">
      <c r="S7713" s="1">
        <v>71</v>
      </c>
    </row>
    <row r="7714" spans="19:19" x14ac:dyDescent="0.25">
      <c r="S7714" s="1">
        <v>156</v>
      </c>
    </row>
    <row r="7715" spans="19:19" x14ac:dyDescent="0.25">
      <c r="S7715" s="1">
        <v>52</v>
      </c>
    </row>
    <row r="7716" spans="19:19" x14ac:dyDescent="0.25">
      <c r="S7716" s="1">
        <v>48</v>
      </c>
    </row>
    <row r="7717" spans="19:19" x14ac:dyDescent="0.25">
      <c r="S7717" s="1">
        <v>26</v>
      </c>
    </row>
    <row r="7718" spans="19:19" x14ac:dyDescent="0.25">
      <c r="S7718" s="1">
        <v>217</v>
      </c>
    </row>
    <row r="7719" spans="19:19" x14ac:dyDescent="0.25">
      <c r="S7719" s="1">
        <v>0</v>
      </c>
    </row>
    <row r="7720" spans="19:19" x14ac:dyDescent="0.25">
      <c r="S7720" s="1">
        <v>220</v>
      </c>
    </row>
    <row r="7721" spans="19:19" x14ac:dyDescent="0.25">
      <c r="S7721" s="1">
        <v>157</v>
      </c>
    </row>
    <row r="7722" spans="19:19" x14ac:dyDescent="0.25">
      <c r="S7722" s="1">
        <v>60</v>
      </c>
    </row>
    <row r="7723" spans="19:19" x14ac:dyDescent="0.25">
      <c r="S7723" s="1">
        <v>36</v>
      </c>
    </row>
    <row r="7724" spans="19:19" x14ac:dyDescent="0.25">
      <c r="S7724" s="1">
        <v>126</v>
      </c>
    </row>
    <row r="7725" spans="19:19" x14ac:dyDescent="0.25">
      <c r="S7725" s="1">
        <v>109</v>
      </c>
    </row>
    <row r="7726" spans="19:19" x14ac:dyDescent="0.25">
      <c r="S7726" s="1">
        <v>172</v>
      </c>
    </row>
    <row r="7727" spans="19:19" x14ac:dyDescent="0.25">
      <c r="S7727" s="1">
        <v>227</v>
      </c>
    </row>
    <row r="7728" spans="19:19" x14ac:dyDescent="0.25">
      <c r="S7728" s="1">
        <v>143</v>
      </c>
    </row>
    <row r="7729" spans="19:19" x14ac:dyDescent="0.25">
      <c r="S7729" s="1">
        <v>160</v>
      </c>
    </row>
    <row r="7730" spans="19:19" x14ac:dyDescent="0.25">
      <c r="S7730" s="1">
        <v>62</v>
      </c>
    </row>
    <row r="7731" spans="19:19" x14ac:dyDescent="0.25">
      <c r="S7731" s="1">
        <v>97</v>
      </c>
    </row>
    <row r="7732" spans="19:19" x14ac:dyDescent="0.25">
      <c r="S7732" s="1">
        <v>29</v>
      </c>
    </row>
    <row r="7733" spans="19:19" x14ac:dyDescent="0.25">
      <c r="S7733" s="1">
        <v>63</v>
      </c>
    </row>
    <row r="7734" spans="19:19" x14ac:dyDescent="0.25">
      <c r="S7734" s="1">
        <v>192</v>
      </c>
    </row>
    <row r="7735" spans="19:19" x14ac:dyDescent="0.25">
      <c r="S7735" s="1">
        <v>145</v>
      </c>
    </row>
    <row r="7736" spans="19:19" x14ac:dyDescent="0.25">
      <c r="S7736" s="1">
        <v>220</v>
      </c>
    </row>
    <row r="7737" spans="19:19" x14ac:dyDescent="0.25">
      <c r="S7737" s="1">
        <v>34</v>
      </c>
    </row>
    <row r="7738" spans="19:19" x14ac:dyDescent="0.25">
      <c r="S7738" s="1">
        <v>223</v>
      </c>
    </row>
    <row r="7739" spans="19:19" x14ac:dyDescent="0.25">
      <c r="S7739" s="1">
        <v>42</v>
      </c>
    </row>
    <row r="7740" spans="19:19" x14ac:dyDescent="0.25">
      <c r="S7740" s="1">
        <v>153</v>
      </c>
    </row>
    <row r="7741" spans="19:19" x14ac:dyDescent="0.25">
      <c r="S7741" s="1">
        <v>59</v>
      </c>
    </row>
    <row r="7742" spans="19:19" x14ac:dyDescent="0.25">
      <c r="S7742" s="1">
        <v>9</v>
      </c>
    </row>
    <row r="7743" spans="19:19" x14ac:dyDescent="0.25">
      <c r="S7743" s="1">
        <v>222</v>
      </c>
    </row>
    <row r="7744" spans="19:19" x14ac:dyDescent="0.25">
      <c r="S7744" s="1">
        <v>2</v>
      </c>
    </row>
    <row r="7745" spans="19:19" x14ac:dyDescent="0.25">
      <c r="S7745" s="1">
        <v>167</v>
      </c>
    </row>
    <row r="7746" spans="19:19" x14ac:dyDescent="0.25">
      <c r="S7746" s="1">
        <v>185</v>
      </c>
    </row>
    <row r="7747" spans="19:19" x14ac:dyDescent="0.25">
      <c r="S7747" s="1">
        <v>141</v>
      </c>
    </row>
    <row r="7748" spans="19:19" x14ac:dyDescent="0.25">
      <c r="S7748" s="1">
        <v>9</v>
      </c>
    </row>
    <row r="7749" spans="19:19" x14ac:dyDescent="0.25">
      <c r="S7749" s="1">
        <v>44</v>
      </c>
    </row>
    <row r="7750" spans="19:19" x14ac:dyDescent="0.25">
      <c r="S7750" s="1">
        <v>235</v>
      </c>
    </row>
    <row r="7751" spans="19:19" x14ac:dyDescent="0.25">
      <c r="S7751" s="1">
        <v>112</v>
      </c>
    </row>
    <row r="7752" spans="19:19" x14ac:dyDescent="0.25">
      <c r="S7752" s="1">
        <v>63</v>
      </c>
    </row>
    <row r="7753" spans="19:19" x14ac:dyDescent="0.25">
      <c r="S7753" s="1">
        <v>224</v>
      </c>
    </row>
    <row r="7754" spans="19:19" x14ac:dyDescent="0.25">
      <c r="S7754" s="1">
        <v>29</v>
      </c>
    </row>
    <row r="7755" spans="19:19" x14ac:dyDescent="0.25">
      <c r="S7755" s="1">
        <v>253</v>
      </c>
    </row>
    <row r="7756" spans="19:19" x14ac:dyDescent="0.25">
      <c r="S7756" s="1">
        <v>46</v>
      </c>
    </row>
    <row r="7757" spans="19:19" x14ac:dyDescent="0.25">
      <c r="S7757" s="1">
        <v>233</v>
      </c>
    </row>
    <row r="7758" spans="19:19" x14ac:dyDescent="0.25">
      <c r="S7758" s="1">
        <v>151</v>
      </c>
    </row>
    <row r="7759" spans="19:19" x14ac:dyDescent="0.25">
      <c r="S7759" s="1">
        <v>65</v>
      </c>
    </row>
    <row r="7760" spans="19:19" x14ac:dyDescent="0.25">
      <c r="S7760" s="1">
        <v>144</v>
      </c>
    </row>
    <row r="7761" spans="19:19" x14ac:dyDescent="0.25">
      <c r="S7761" s="1">
        <v>201</v>
      </c>
    </row>
    <row r="7762" spans="19:19" x14ac:dyDescent="0.25">
      <c r="S7762" s="1">
        <v>32</v>
      </c>
    </row>
    <row r="7763" spans="19:19" x14ac:dyDescent="0.25">
      <c r="S7763" s="1">
        <v>62</v>
      </c>
    </row>
    <row r="7764" spans="19:19" x14ac:dyDescent="0.25">
      <c r="S7764" s="1">
        <v>231</v>
      </c>
    </row>
    <row r="7765" spans="19:19" x14ac:dyDescent="0.25">
      <c r="S7765" s="1">
        <v>10</v>
      </c>
    </row>
    <row r="7766" spans="19:19" x14ac:dyDescent="0.25">
      <c r="S7766" s="1">
        <v>62</v>
      </c>
    </row>
    <row r="7767" spans="19:19" x14ac:dyDescent="0.25">
      <c r="S7767" s="1">
        <v>0</v>
      </c>
    </row>
    <row r="7768" spans="19:19" x14ac:dyDescent="0.25">
      <c r="S7768" s="1">
        <v>64</v>
      </c>
    </row>
    <row r="7769" spans="19:19" x14ac:dyDescent="0.25">
      <c r="S7769" s="1">
        <v>202</v>
      </c>
    </row>
    <row r="7770" spans="19:19" x14ac:dyDescent="0.25">
      <c r="S7770" s="1">
        <v>114</v>
      </c>
    </row>
    <row r="7771" spans="19:19" x14ac:dyDescent="0.25">
      <c r="S7771" s="1">
        <v>177</v>
      </c>
    </row>
    <row r="7772" spans="19:19" x14ac:dyDescent="0.25">
      <c r="S7772" s="1">
        <v>161</v>
      </c>
    </row>
    <row r="7773" spans="19:19" x14ac:dyDescent="0.25">
      <c r="S7773" s="1">
        <v>17</v>
      </c>
    </row>
    <row r="7774" spans="19:19" x14ac:dyDescent="0.25">
      <c r="S7774" s="1">
        <v>35</v>
      </c>
    </row>
    <row r="7775" spans="19:19" x14ac:dyDescent="0.25">
      <c r="S7775" s="1">
        <v>225</v>
      </c>
    </row>
    <row r="7776" spans="19:19" x14ac:dyDescent="0.25">
      <c r="S7776" s="1">
        <v>109</v>
      </c>
    </row>
    <row r="7777" spans="19:19" x14ac:dyDescent="0.25">
      <c r="S7777" s="1">
        <v>153</v>
      </c>
    </row>
    <row r="7778" spans="19:19" x14ac:dyDescent="0.25">
      <c r="S7778" s="1">
        <v>115</v>
      </c>
    </row>
    <row r="7779" spans="19:19" x14ac:dyDescent="0.25">
      <c r="S7779" s="1">
        <v>173</v>
      </c>
    </row>
    <row r="7780" spans="19:19" x14ac:dyDescent="0.25">
      <c r="S7780" s="1">
        <v>114</v>
      </c>
    </row>
    <row r="7781" spans="19:19" x14ac:dyDescent="0.25">
      <c r="S7781" s="1">
        <v>138</v>
      </c>
    </row>
    <row r="7782" spans="19:19" x14ac:dyDescent="0.25">
      <c r="S7782" s="1">
        <v>87</v>
      </c>
    </row>
    <row r="7783" spans="19:19" x14ac:dyDescent="0.25">
      <c r="S7783" s="1">
        <v>124</v>
      </c>
    </row>
    <row r="7784" spans="19:19" x14ac:dyDescent="0.25">
      <c r="S7784" s="1">
        <v>136</v>
      </c>
    </row>
    <row r="7785" spans="19:19" x14ac:dyDescent="0.25">
      <c r="S7785" s="1">
        <v>75</v>
      </c>
    </row>
    <row r="7786" spans="19:19" x14ac:dyDescent="0.25">
      <c r="S7786" s="1">
        <v>219</v>
      </c>
    </row>
    <row r="7787" spans="19:19" x14ac:dyDescent="0.25">
      <c r="S7787" s="1">
        <v>162</v>
      </c>
    </row>
    <row r="7788" spans="19:19" x14ac:dyDescent="0.25">
      <c r="S7788" s="1">
        <v>183</v>
      </c>
    </row>
    <row r="7789" spans="19:19" x14ac:dyDescent="0.25">
      <c r="S7789" s="1">
        <v>64</v>
      </c>
    </row>
    <row r="7790" spans="19:19" x14ac:dyDescent="0.25">
      <c r="S7790" s="1">
        <v>167</v>
      </c>
    </row>
    <row r="7791" spans="19:19" x14ac:dyDescent="0.25">
      <c r="S7791" s="1">
        <v>224</v>
      </c>
    </row>
    <row r="7792" spans="19:19" x14ac:dyDescent="0.25">
      <c r="S7792" s="1">
        <v>120</v>
      </c>
    </row>
    <row r="7793" spans="19:19" x14ac:dyDescent="0.25">
      <c r="S7793" s="1">
        <v>43</v>
      </c>
    </row>
    <row r="7794" spans="19:19" x14ac:dyDescent="0.25">
      <c r="S7794" s="1">
        <v>239</v>
      </c>
    </row>
    <row r="7795" spans="19:19" x14ac:dyDescent="0.25">
      <c r="S7795" s="1">
        <v>205</v>
      </c>
    </row>
    <row r="7796" spans="19:19" x14ac:dyDescent="0.25">
      <c r="S7796" s="1">
        <v>48</v>
      </c>
    </row>
    <row r="7797" spans="19:19" x14ac:dyDescent="0.25">
      <c r="S7797" s="1">
        <v>189</v>
      </c>
    </row>
    <row r="7798" spans="19:19" x14ac:dyDescent="0.25">
      <c r="S7798" s="1">
        <v>112</v>
      </c>
    </row>
    <row r="7799" spans="19:19" x14ac:dyDescent="0.25">
      <c r="S7799" s="1">
        <v>243</v>
      </c>
    </row>
    <row r="7800" spans="19:19" x14ac:dyDescent="0.25">
      <c r="S7800" s="1">
        <v>23</v>
      </c>
    </row>
    <row r="7801" spans="19:19" x14ac:dyDescent="0.25">
      <c r="S7801" s="1">
        <v>253</v>
      </c>
    </row>
    <row r="7802" spans="19:19" x14ac:dyDescent="0.25">
      <c r="S7802" s="1">
        <v>192</v>
      </c>
    </row>
    <row r="7803" spans="19:19" x14ac:dyDescent="0.25">
      <c r="S7803" s="1">
        <v>181</v>
      </c>
    </row>
    <row r="7804" spans="19:19" x14ac:dyDescent="0.25">
      <c r="S7804" s="1">
        <v>140</v>
      </c>
    </row>
    <row r="7805" spans="19:19" x14ac:dyDescent="0.25">
      <c r="S7805" s="1">
        <v>90</v>
      </c>
    </row>
    <row r="7806" spans="19:19" x14ac:dyDescent="0.25">
      <c r="S7806" s="1">
        <v>11</v>
      </c>
    </row>
    <row r="7807" spans="19:19" x14ac:dyDescent="0.25">
      <c r="S7807" s="1">
        <v>226</v>
      </c>
    </row>
    <row r="7808" spans="19:19" x14ac:dyDescent="0.25">
      <c r="S7808" s="1">
        <v>165</v>
      </c>
    </row>
    <row r="7809" spans="19:19" x14ac:dyDescent="0.25">
      <c r="S7809" s="1">
        <v>124</v>
      </c>
    </row>
    <row r="7810" spans="19:19" x14ac:dyDescent="0.25">
      <c r="S7810" s="1">
        <v>224</v>
      </c>
    </row>
    <row r="7811" spans="19:19" x14ac:dyDescent="0.25">
      <c r="S7811" s="1">
        <v>41</v>
      </c>
    </row>
    <row r="7812" spans="19:19" x14ac:dyDescent="0.25">
      <c r="S7812" s="1">
        <v>45</v>
      </c>
    </row>
    <row r="7813" spans="19:19" x14ac:dyDescent="0.25">
      <c r="S7813" s="1">
        <v>108</v>
      </c>
    </row>
    <row r="7814" spans="19:19" x14ac:dyDescent="0.25">
      <c r="S7814" s="1">
        <v>71</v>
      </c>
    </row>
    <row r="7815" spans="19:19" x14ac:dyDescent="0.25">
      <c r="S7815" s="1">
        <v>160</v>
      </c>
    </row>
    <row r="7816" spans="19:19" x14ac:dyDescent="0.25">
      <c r="S7816" s="1">
        <v>245</v>
      </c>
    </row>
    <row r="7817" spans="19:19" x14ac:dyDescent="0.25">
      <c r="S7817" s="1">
        <v>50</v>
      </c>
    </row>
    <row r="7818" spans="19:19" x14ac:dyDescent="0.25">
      <c r="S7818" s="1">
        <v>97</v>
      </c>
    </row>
    <row r="7819" spans="19:19" x14ac:dyDescent="0.25">
      <c r="S7819" s="1">
        <v>194</v>
      </c>
    </row>
    <row r="7820" spans="19:19" x14ac:dyDescent="0.25">
      <c r="S7820" s="1">
        <v>61</v>
      </c>
    </row>
    <row r="7821" spans="19:19" x14ac:dyDescent="0.25">
      <c r="S7821" s="1">
        <v>220</v>
      </c>
    </row>
    <row r="7822" spans="19:19" x14ac:dyDescent="0.25">
      <c r="S7822" s="1">
        <v>189</v>
      </c>
    </row>
    <row r="7823" spans="19:19" x14ac:dyDescent="0.25">
      <c r="S7823" s="1">
        <v>19</v>
      </c>
    </row>
    <row r="7824" spans="19:19" x14ac:dyDescent="0.25">
      <c r="S7824" s="1">
        <v>95</v>
      </c>
    </row>
    <row r="7825" spans="19:19" x14ac:dyDescent="0.25">
      <c r="S7825" s="1">
        <v>108</v>
      </c>
    </row>
    <row r="7826" spans="19:19" x14ac:dyDescent="0.25">
      <c r="S7826" s="1">
        <v>248</v>
      </c>
    </row>
    <row r="7827" spans="19:19" x14ac:dyDescent="0.25">
      <c r="S7827" s="1">
        <v>162</v>
      </c>
    </row>
    <row r="7828" spans="19:19" x14ac:dyDescent="0.25">
      <c r="S7828" s="1">
        <v>193</v>
      </c>
    </row>
    <row r="7829" spans="19:19" x14ac:dyDescent="0.25">
      <c r="S7829" s="1">
        <v>58</v>
      </c>
    </row>
    <row r="7830" spans="19:19" x14ac:dyDescent="0.25">
      <c r="S7830" s="1">
        <v>135</v>
      </c>
    </row>
    <row r="7831" spans="19:19" x14ac:dyDescent="0.25">
      <c r="S7831" s="1">
        <v>165</v>
      </c>
    </row>
    <row r="7832" spans="19:19" x14ac:dyDescent="0.25">
      <c r="S7832" s="1">
        <v>163</v>
      </c>
    </row>
    <row r="7833" spans="19:19" x14ac:dyDescent="0.25">
      <c r="S7833" s="1">
        <v>82</v>
      </c>
    </row>
    <row r="7834" spans="19:19" x14ac:dyDescent="0.25">
      <c r="S7834" s="1">
        <v>118</v>
      </c>
    </row>
    <row r="7835" spans="19:19" x14ac:dyDescent="0.25">
      <c r="S7835" s="1">
        <v>176</v>
      </c>
    </row>
    <row r="7836" spans="19:19" x14ac:dyDescent="0.25">
      <c r="S7836" s="1">
        <v>49</v>
      </c>
    </row>
    <row r="7837" spans="19:19" x14ac:dyDescent="0.25">
      <c r="S7837" s="1">
        <v>46</v>
      </c>
    </row>
    <row r="7838" spans="19:19" x14ac:dyDescent="0.25">
      <c r="S7838" s="1">
        <v>155</v>
      </c>
    </row>
    <row r="7839" spans="19:19" x14ac:dyDescent="0.25">
      <c r="S7839" s="1">
        <v>128</v>
      </c>
    </row>
    <row r="7840" spans="19:19" x14ac:dyDescent="0.25">
      <c r="S7840" s="1">
        <v>228</v>
      </c>
    </row>
    <row r="7841" spans="19:19" x14ac:dyDescent="0.25">
      <c r="S7841" s="1">
        <v>113</v>
      </c>
    </row>
    <row r="7842" spans="19:19" x14ac:dyDescent="0.25">
      <c r="S7842" s="1">
        <v>7</v>
      </c>
    </row>
    <row r="7843" spans="19:19" x14ac:dyDescent="0.25">
      <c r="S7843" s="1">
        <v>21</v>
      </c>
    </row>
    <row r="7844" spans="19:19" x14ac:dyDescent="0.25">
      <c r="S7844" s="1">
        <v>175</v>
      </c>
    </row>
    <row r="7845" spans="19:19" x14ac:dyDescent="0.25">
      <c r="S7845" s="1">
        <v>218</v>
      </c>
    </row>
    <row r="7846" spans="19:19" x14ac:dyDescent="0.25">
      <c r="S7846" s="1">
        <v>6</v>
      </c>
    </row>
    <row r="7847" spans="19:19" x14ac:dyDescent="0.25">
      <c r="S7847" s="1">
        <v>227</v>
      </c>
    </row>
    <row r="7848" spans="19:19" x14ac:dyDescent="0.25">
      <c r="S7848" s="1">
        <v>47</v>
      </c>
    </row>
    <row r="7849" spans="19:19" x14ac:dyDescent="0.25">
      <c r="S7849" s="1">
        <v>164</v>
      </c>
    </row>
    <row r="7850" spans="19:19" x14ac:dyDescent="0.25">
      <c r="S7850" s="1">
        <v>229</v>
      </c>
    </row>
    <row r="7851" spans="19:19" x14ac:dyDescent="0.25">
      <c r="S7851" s="1">
        <v>220</v>
      </c>
    </row>
    <row r="7852" spans="19:19" x14ac:dyDescent="0.25">
      <c r="S7852" s="1">
        <v>211</v>
      </c>
    </row>
    <row r="7853" spans="19:19" x14ac:dyDescent="0.25">
      <c r="S7853" s="1">
        <v>144</v>
      </c>
    </row>
    <row r="7854" spans="19:19" x14ac:dyDescent="0.25">
      <c r="S7854" s="1">
        <v>222</v>
      </c>
    </row>
    <row r="7855" spans="19:19" x14ac:dyDescent="0.25">
      <c r="S7855" s="1">
        <v>131</v>
      </c>
    </row>
    <row r="7856" spans="19:19" x14ac:dyDescent="0.25">
      <c r="S7856" s="1">
        <v>234</v>
      </c>
    </row>
    <row r="7857" spans="19:19" x14ac:dyDescent="0.25">
      <c r="S7857" s="1">
        <v>194</v>
      </c>
    </row>
    <row r="7858" spans="19:19" x14ac:dyDescent="0.25">
      <c r="S7858" s="1">
        <v>54</v>
      </c>
    </row>
    <row r="7859" spans="19:19" x14ac:dyDescent="0.25">
      <c r="S7859" s="1">
        <v>134</v>
      </c>
    </row>
    <row r="7860" spans="19:19" x14ac:dyDescent="0.25">
      <c r="S7860" s="1">
        <v>38</v>
      </c>
    </row>
    <row r="7861" spans="19:19" x14ac:dyDescent="0.25">
      <c r="S7861" s="1">
        <v>79</v>
      </c>
    </row>
    <row r="7862" spans="19:19" x14ac:dyDescent="0.25">
      <c r="S7862" s="1">
        <v>25</v>
      </c>
    </row>
    <row r="7863" spans="19:19" x14ac:dyDescent="0.25">
      <c r="S7863" s="1">
        <v>142</v>
      </c>
    </row>
    <row r="7864" spans="19:19" x14ac:dyDescent="0.25">
      <c r="S7864" s="1">
        <v>196</v>
      </c>
    </row>
    <row r="7865" spans="19:19" x14ac:dyDescent="0.25">
      <c r="S7865" s="1">
        <v>55</v>
      </c>
    </row>
    <row r="7866" spans="19:19" x14ac:dyDescent="0.25">
      <c r="S7866" s="1">
        <v>73</v>
      </c>
    </row>
    <row r="7867" spans="19:19" x14ac:dyDescent="0.25">
      <c r="S7867" s="1">
        <v>210</v>
      </c>
    </row>
    <row r="7868" spans="19:19" x14ac:dyDescent="0.25">
      <c r="S7868" s="1">
        <v>92</v>
      </c>
    </row>
    <row r="7869" spans="19:19" x14ac:dyDescent="0.25">
      <c r="S7869" s="1">
        <v>173</v>
      </c>
    </row>
    <row r="7870" spans="19:19" x14ac:dyDescent="0.25">
      <c r="S7870" s="1">
        <v>95</v>
      </c>
    </row>
    <row r="7871" spans="19:19" x14ac:dyDescent="0.25">
      <c r="S7871" s="1">
        <v>255</v>
      </c>
    </row>
    <row r="7872" spans="19:19" x14ac:dyDescent="0.25">
      <c r="S7872" s="1">
        <v>32</v>
      </c>
    </row>
    <row r="7873" spans="19:19" x14ac:dyDescent="0.25">
      <c r="S7873" s="1">
        <v>119</v>
      </c>
    </row>
    <row r="7874" spans="19:19" x14ac:dyDescent="0.25">
      <c r="S7874" s="1">
        <v>87</v>
      </c>
    </row>
    <row r="7875" spans="19:19" x14ac:dyDescent="0.25">
      <c r="S7875" s="1">
        <v>39</v>
      </c>
    </row>
    <row r="7876" spans="19:19" x14ac:dyDescent="0.25">
      <c r="S7876" s="1">
        <v>57</v>
      </c>
    </row>
    <row r="7877" spans="19:19" x14ac:dyDescent="0.25">
      <c r="S7877" s="1">
        <v>241</v>
      </c>
    </row>
    <row r="7878" spans="19:19" x14ac:dyDescent="0.25">
      <c r="S7878" s="1">
        <v>218</v>
      </c>
    </row>
    <row r="7879" spans="19:19" x14ac:dyDescent="0.25">
      <c r="S7879" s="1">
        <v>60</v>
      </c>
    </row>
    <row r="7880" spans="19:19" x14ac:dyDescent="0.25">
      <c r="S7880" s="1">
        <v>159</v>
      </c>
    </row>
    <row r="7881" spans="19:19" x14ac:dyDescent="0.25">
      <c r="S7881" s="1">
        <v>52</v>
      </c>
    </row>
    <row r="7882" spans="19:19" x14ac:dyDescent="0.25">
      <c r="S7882" s="1">
        <v>224</v>
      </c>
    </row>
    <row r="7883" spans="19:19" x14ac:dyDescent="0.25">
      <c r="S7883" s="1">
        <v>153</v>
      </c>
    </row>
    <row r="7884" spans="19:19" x14ac:dyDescent="0.25">
      <c r="S7884" s="1">
        <v>152</v>
      </c>
    </row>
    <row r="7885" spans="19:19" x14ac:dyDescent="0.25">
      <c r="S7885" s="1">
        <v>145</v>
      </c>
    </row>
    <row r="7886" spans="19:19" x14ac:dyDescent="0.25">
      <c r="S7886" s="1">
        <v>225</v>
      </c>
    </row>
    <row r="7887" spans="19:19" x14ac:dyDescent="0.25">
      <c r="S7887" s="1">
        <v>111</v>
      </c>
    </row>
    <row r="7888" spans="19:19" x14ac:dyDescent="0.25">
      <c r="S7888" s="1">
        <v>8</v>
      </c>
    </row>
    <row r="7889" spans="19:19" x14ac:dyDescent="0.25">
      <c r="S7889" s="1">
        <v>125</v>
      </c>
    </row>
    <row r="7890" spans="19:19" x14ac:dyDescent="0.25">
      <c r="S7890" s="1">
        <v>168</v>
      </c>
    </row>
    <row r="7891" spans="19:19" x14ac:dyDescent="0.25">
      <c r="S7891" s="1">
        <v>217</v>
      </c>
    </row>
    <row r="7892" spans="19:19" x14ac:dyDescent="0.25">
      <c r="S7892" s="1">
        <v>97</v>
      </c>
    </row>
    <row r="7893" spans="19:19" x14ac:dyDescent="0.25">
      <c r="S7893" s="1">
        <v>26</v>
      </c>
    </row>
    <row r="7894" spans="19:19" x14ac:dyDescent="0.25">
      <c r="S7894" s="1">
        <v>224</v>
      </c>
    </row>
    <row r="7895" spans="19:19" x14ac:dyDescent="0.25">
      <c r="S7895" s="1">
        <v>253</v>
      </c>
    </row>
    <row r="7896" spans="19:19" x14ac:dyDescent="0.25">
      <c r="S7896" s="1">
        <v>197</v>
      </c>
    </row>
    <row r="7897" spans="19:19" x14ac:dyDescent="0.25">
      <c r="S7897" s="1">
        <v>196</v>
      </c>
    </row>
    <row r="7898" spans="19:19" x14ac:dyDescent="0.25">
      <c r="S7898" s="1">
        <v>5</v>
      </c>
    </row>
    <row r="7899" spans="19:19" x14ac:dyDescent="0.25">
      <c r="S7899" s="1">
        <v>35</v>
      </c>
    </row>
    <row r="7900" spans="19:19" x14ac:dyDescent="0.25">
      <c r="S7900" s="1">
        <v>226</v>
      </c>
    </row>
    <row r="7901" spans="19:19" x14ac:dyDescent="0.25">
      <c r="S7901" s="1">
        <v>236</v>
      </c>
    </row>
    <row r="7902" spans="19:19" x14ac:dyDescent="0.25">
      <c r="S7902" s="1">
        <v>103</v>
      </c>
    </row>
    <row r="7903" spans="19:19" x14ac:dyDescent="0.25">
      <c r="S7903" s="1">
        <v>127</v>
      </c>
    </row>
    <row r="7904" spans="19:19" x14ac:dyDescent="0.25">
      <c r="S7904" s="1">
        <v>19</v>
      </c>
    </row>
    <row r="7905" spans="19:19" x14ac:dyDescent="0.25">
      <c r="S7905" s="1">
        <v>63</v>
      </c>
    </row>
    <row r="7906" spans="19:19" x14ac:dyDescent="0.25">
      <c r="S7906" s="1">
        <v>208</v>
      </c>
    </row>
    <row r="7907" spans="19:19" x14ac:dyDescent="0.25">
      <c r="S7907" s="1">
        <v>168</v>
      </c>
    </row>
    <row r="7908" spans="19:19" x14ac:dyDescent="0.25">
      <c r="S7908" s="1">
        <v>237</v>
      </c>
    </row>
    <row r="7909" spans="19:19" x14ac:dyDescent="0.25">
      <c r="S7909" s="1">
        <v>55</v>
      </c>
    </row>
    <row r="7910" spans="19:19" x14ac:dyDescent="0.25">
      <c r="S7910" s="1">
        <v>70</v>
      </c>
    </row>
    <row r="7911" spans="19:19" x14ac:dyDescent="0.25">
      <c r="S7911" s="1">
        <v>220</v>
      </c>
    </row>
    <row r="7912" spans="19:19" x14ac:dyDescent="0.25">
      <c r="S7912" s="1">
        <v>101</v>
      </c>
    </row>
    <row r="7913" spans="19:19" x14ac:dyDescent="0.25">
      <c r="S7913" s="1">
        <v>245</v>
      </c>
    </row>
    <row r="7914" spans="19:19" x14ac:dyDescent="0.25">
      <c r="S7914" s="1">
        <v>88</v>
      </c>
    </row>
    <row r="7915" spans="19:19" x14ac:dyDescent="0.25">
      <c r="S7915" s="1">
        <v>187</v>
      </c>
    </row>
    <row r="7916" spans="19:19" x14ac:dyDescent="0.25">
      <c r="S7916" s="1">
        <v>195</v>
      </c>
    </row>
    <row r="7917" spans="19:19" x14ac:dyDescent="0.25">
      <c r="S7917" s="1">
        <v>196</v>
      </c>
    </row>
    <row r="7918" spans="19:19" x14ac:dyDescent="0.25">
      <c r="S7918" s="1">
        <v>168</v>
      </c>
    </row>
    <row r="7919" spans="19:19" x14ac:dyDescent="0.25">
      <c r="S7919" s="1">
        <v>237</v>
      </c>
    </row>
    <row r="7920" spans="19:19" x14ac:dyDescent="0.25">
      <c r="S7920" s="1">
        <v>172</v>
      </c>
    </row>
    <row r="7921" spans="19:19" x14ac:dyDescent="0.25">
      <c r="S7921" s="1">
        <v>101</v>
      </c>
    </row>
    <row r="7922" spans="19:19" x14ac:dyDescent="0.25">
      <c r="S7922" s="1">
        <v>52</v>
      </c>
    </row>
    <row r="7923" spans="19:19" x14ac:dyDescent="0.25">
      <c r="S7923" s="1">
        <v>17</v>
      </c>
    </row>
    <row r="7924" spans="19:19" x14ac:dyDescent="0.25">
      <c r="S7924" s="1">
        <v>140</v>
      </c>
    </row>
    <row r="7925" spans="19:19" x14ac:dyDescent="0.25">
      <c r="S7925" s="1">
        <v>156</v>
      </c>
    </row>
    <row r="7926" spans="19:19" x14ac:dyDescent="0.25">
      <c r="S7926" s="1">
        <v>104</v>
      </c>
    </row>
    <row r="7927" spans="19:19" x14ac:dyDescent="0.25">
      <c r="S7927" s="1">
        <v>250</v>
      </c>
    </row>
    <row r="7928" spans="19:19" x14ac:dyDescent="0.25">
      <c r="S7928" s="1">
        <v>109</v>
      </c>
    </row>
    <row r="7929" spans="19:19" x14ac:dyDescent="0.25">
      <c r="S7929" s="1">
        <v>176</v>
      </c>
    </row>
    <row r="7930" spans="19:19" x14ac:dyDescent="0.25">
      <c r="S7930" s="1">
        <v>195</v>
      </c>
    </row>
    <row r="7931" spans="19:19" x14ac:dyDescent="0.25">
      <c r="S7931" s="1">
        <v>21</v>
      </c>
    </row>
    <row r="7932" spans="19:19" x14ac:dyDescent="0.25">
      <c r="S7932" s="1">
        <v>87</v>
      </c>
    </row>
    <row r="7933" spans="19:19" x14ac:dyDescent="0.25">
      <c r="S7933" s="1">
        <v>200</v>
      </c>
    </row>
    <row r="7934" spans="19:19" x14ac:dyDescent="0.25">
      <c r="S7934" s="1">
        <v>62</v>
      </c>
    </row>
    <row r="7935" spans="19:19" x14ac:dyDescent="0.25">
      <c r="S7935" s="1">
        <v>39</v>
      </c>
    </row>
    <row r="7936" spans="19:19" x14ac:dyDescent="0.25">
      <c r="S7936" s="1">
        <v>45</v>
      </c>
    </row>
    <row r="7937" spans="19:19" x14ac:dyDescent="0.25">
      <c r="S7937" s="1">
        <v>162</v>
      </c>
    </row>
    <row r="7938" spans="19:19" x14ac:dyDescent="0.25">
      <c r="S7938" s="1">
        <v>220</v>
      </c>
    </row>
    <row r="7939" spans="19:19" x14ac:dyDescent="0.25">
      <c r="S7939" s="1">
        <v>141</v>
      </c>
    </row>
    <row r="7940" spans="19:19" x14ac:dyDescent="0.25">
      <c r="S7940" s="1">
        <v>74</v>
      </c>
    </row>
    <row r="7941" spans="19:19" x14ac:dyDescent="0.25">
      <c r="S7941" s="1">
        <v>75</v>
      </c>
    </row>
    <row r="7942" spans="19:19" x14ac:dyDescent="0.25">
      <c r="S7942" s="1">
        <v>183</v>
      </c>
    </row>
    <row r="7943" spans="19:19" x14ac:dyDescent="0.25">
      <c r="S7943" s="1">
        <v>59</v>
      </c>
    </row>
    <row r="7944" spans="19:19" x14ac:dyDescent="0.25">
      <c r="S7944" s="1">
        <v>143</v>
      </c>
    </row>
    <row r="7945" spans="19:19" x14ac:dyDescent="0.25">
      <c r="S7945" s="1">
        <v>75</v>
      </c>
    </row>
    <row r="7946" spans="19:19" x14ac:dyDescent="0.25">
      <c r="S7946" s="1">
        <v>62</v>
      </c>
    </row>
    <row r="7947" spans="19:19" x14ac:dyDescent="0.25">
      <c r="S7947" s="1">
        <v>27</v>
      </c>
    </row>
    <row r="7948" spans="19:19" x14ac:dyDescent="0.25">
      <c r="S7948" s="1">
        <v>101</v>
      </c>
    </row>
    <row r="7949" spans="19:19" x14ac:dyDescent="0.25">
      <c r="S7949" s="1">
        <v>139</v>
      </c>
    </row>
    <row r="7950" spans="19:19" x14ac:dyDescent="0.25">
      <c r="S7950" s="1">
        <v>251</v>
      </c>
    </row>
    <row r="7951" spans="19:19" x14ac:dyDescent="0.25">
      <c r="S7951" s="1">
        <v>235</v>
      </c>
    </row>
    <row r="7952" spans="19:19" x14ac:dyDescent="0.25">
      <c r="S7952" s="1">
        <v>173</v>
      </c>
    </row>
    <row r="7953" spans="19:19" x14ac:dyDescent="0.25">
      <c r="S7953" s="1">
        <v>236</v>
      </c>
    </row>
    <row r="7954" spans="19:19" x14ac:dyDescent="0.25">
      <c r="S7954" s="1">
        <v>70</v>
      </c>
    </row>
    <row r="7955" spans="19:19" x14ac:dyDescent="0.25">
      <c r="S7955" s="1">
        <v>224</v>
      </c>
    </row>
    <row r="7956" spans="19:19" x14ac:dyDescent="0.25">
      <c r="S7956" s="1">
        <v>211</v>
      </c>
    </row>
    <row r="7957" spans="19:19" x14ac:dyDescent="0.25">
      <c r="S7957" s="1">
        <v>21</v>
      </c>
    </row>
    <row r="7958" spans="19:19" x14ac:dyDescent="0.25">
      <c r="S7958" s="1">
        <v>228</v>
      </c>
    </row>
    <row r="7959" spans="19:19" x14ac:dyDescent="0.25">
      <c r="S7959" s="1">
        <v>85</v>
      </c>
    </row>
    <row r="7960" spans="19:19" x14ac:dyDescent="0.25">
      <c r="S7960" s="1">
        <v>153</v>
      </c>
    </row>
    <row r="7961" spans="19:19" x14ac:dyDescent="0.25">
      <c r="S7961" s="1">
        <v>215</v>
      </c>
    </row>
    <row r="7962" spans="19:19" x14ac:dyDescent="0.25">
      <c r="S7962" s="1">
        <v>137</v>
      </c>
    </row>
    <row r="7963" spans="19:19" x14ac:dyDescent="0.25">
      <c r="S7963" s="1">
        <v>204</v>
      </c>
    </row>
    <row r="7964" spans="19:19" x14ac:dyDescent="0.25">
      <c r="S7964" s="1">
        <v>72</v>
      </c>
    </row>
    <row r="7965" spans="19:19" x14ac:dyDescent="0.25">
      <c r="S7965" s="1">
        <v>1</v>
      </c>
    </row>
    <row r="7966" spans="19:19" x14ac:dyDescent="0.25">
      <c r="S7966" s="1">
        <v>30</v>
      </c>
    </row>
    <row r="7967" spans="19:19" x14ac:dyDescent="0.25">
      <c r="S7967" s="1">
        <v>122</v>
      </c>
    </row>
    <row r="7968" spans="19:19" x14ac:dyDescent="0.25">
      <c r="S7968" s="1">
        <v>229</v>
      </c>
    </row>
    <row r="7969" spans="19:19" x14ac:dyDescent="0.25">
      <c r="S7969" s="1">
        <v>175</v>
      </c>
    </row>
    <row r="7970" spans="19:19" x14ac:dyDescent="0.25">
      <c r="S7970" s="1">
        <v>10</v>
      </c>
    </row>
    <row r="7971" spans="19:19" x14ac:dyDescent="0.25">
      <c r="S7971" s="1">
        <v>22</v>
      </c>
    </row>
    <row r="7972" spans="19:19" x14ac:dyDescent="0.25">
      <c r="S7972" s="1">
        <v>223</v>
      </c>
    </row>
    <row r="7973" spans="19:19" x14ac:dyDescent="0.25">
      <c r="S7973" s="1">
        <v>197</v>
      </c>
    </row>
    <row r="7974" spans="19:19" x14ac:dyDescent="0.25">
      <c r="S7974" s="1">
        <v>248</v>
      </c>
    </row>
    <row r="7975" spans="19:19" x14ac:dyDescent="0.25">
      <c r="S7975" s="1">
        <v>76</v>
      </c>
    </row>
    <row r="7976" spans="19:19" x14ac:dyDescent="0.25">
      <c r="S7976" s="1">
        <v>126</v>
      </c>
    </row>
    <row r="7977" spans="19:19" x14ac:dyDescent="0.25">
      <c r="S7977" s="1">
        <v>204</v>
      </c>
    </row>
    <row r="7978" spans="19:19" x14ac:dyDescent="0.25">
      <c r="S7978" s="1">
        <v>13</v>
      </c>
    </row>
    <row r="7979" spans="19:19" x14ac:dyDescent="0.25">
      <c r="S7979" s="1">
        <v>137</v>
      </c>
    </row>
    <row r="7980" spans="19:19" x14ac:dyDescent="0.25">
      <c r="S7980" s="1">
        <v>245</v>
      </c>
    </row>
    <row r="7981" spans="19:19" x14ac:dyDescent="0.25">
      <c r="S7981" s="1">
        <v>114</v>
      </c>
    </row>
    <row r="7982" spans="19:19" x14ac:dyDescent="0.25">
      <c r="S7982" s="1">
        <v>252</v>
      </c>
    </row>
    <row r="7983" spans="19:19" x14ac:dyDescent="0.25">
      <c r="S7983" s="1">
        <v>136</v>
      </c>
    </row>
    <row r="7984" spans="19:19" x14ac:dyDescent="0.25">
      <c r="S7984" s="1">
        <v>19</v>
      </c>
    </row>
    <row r="7985" spans="19:19" x14ac:dyDescent="0.25">
      <c r="S7985" s="1">
        <v>214</v>
      </c>
    </row>
    <row r="7986" spans="19:19" x14ac:dyDescent="0.25">
      <c r="S7986" s="1">
        <v>130</v>
      </c>
    </row>
    <row r="7987" spans="19:19" x14ac:dyDescent="0.25">
      <c r="S7987" s="1">
        <v>167</v>
      </c>
    </row>
    <row r="7988" spans="19:19" x14ac:dyDescent="0.25">
      <c r="S7988" s="1">
        <v>73</v>
      </c>
    </row>
    <row r="7989" spans="19:19" x14ac:dyDescent="0.25">
      <c r="S7989" s="1">
        <v>153</v>
      </c>
    </row>
    <row r="7990" spans="19:19" x14ac:dyDescent="0.25">
      <c r="S7990" s="1">
        <v>24</v>
      </c>
    </row>
    <row r="7991" spans="19:19" x14ac:dyDescent="0.25">
      <c r="S7991" s="1">
        <v>87</v>
      </c>
    </row>
    <row r="7992" spans="19:19" x14ac:dyDescent="0.25">
      <c r="S7992" s="1">
        <v>103</v>
      </c>
    </row>
    <row r="7993" spans="19:19" x14ac:dyDescent="0.25">
      <c r="S7993" s="1">
        <v>242</v>
      </c>
    </row>
    <row r="7994" spans="19:19" x14ac:dyDescent="0.25">
      <c r="S7994" s="1">
        <v>98</v>
      </c>
    </row>
    <row r="7995" spans="19:19" x14ac:dyDescent="0.25">
      <c r="S7995" s="1">
        <v>104</v>
      </c>
    </row>
    <row r="7996" spans="19:19" x14ac:dyDescent="0.25">
      <c r="S7996" s="1">
        <v>99</v>
      </c>
    </row>
    <row r="7997" spans="19:19" x14ac:dyDescent="0.25">
      <c r="S7997" s="1">
        <v>199</v>
      </c>
    </row>
    <row r="7998" spans="19:19" x14ac:dyDescent="0.25">
      <c r="S7998" s="1">
        <v>211</v>
      </c>
    </row>
    <row r="7999" spans="19:19" x14ac:dyDescent="0.25">
      <c r="S7999" s="1">
        <v>21</v>
      </c>
    </row>
    <row r="8000" spans="19:19" x14ac:dyDescent="0.25">
      <c r="S8000" s="1">
        <v>121</v>
      </c>
    </row>
    <row r="8001" spans="19:19" x14ac:dyDescent="0.25">
      <c r="S8001" s="1">
        <v>175</v>
      </c>
    </row>
    <row r="8002" spans="19:19" x14ac:dyDescent="0.25">
      <c r="S8002" s="1">
        <v>213</v>
      </c>
    </row>
    <row r="8003" spans="19:19" x14ac:dyDescent="0.25">
      <c r="S8003" s="1">
        <v>15</v>
      </c>
    </row>
    <row r="8004" spans="19:19" x14ac:dyDescent="0.25">
      <c r="S8004" s="1">
        <v>70</v>
      </c>
    </row>
    <row r="8005" spans="19:19" x14ac:dyDescent="0.25">
      <c r="S8005" s="1">
        <v>6</v>
      </c>
    </row>
    <row r="8006" spans="19:19" x14ac:dyDescent="0.25">
      <c r="S8006" s="1">
        <v>109</v>
      </c>
    </row>
    <row r="8007" spans="19:19" x14ac:dyDescent="0.25">
      <c r="S8007" s="1">
        <v>11</v>
      </c>
    </row>
    <row r="8008" spans="19:19" x14ac:dyDescent="0.25">
      <c r="S8008" s="1">
        <v>240</v>
      </c>
    </row>
    <row r="8009" spans="19:19" x14ac:dyDescent="0.25">
      <c r="S8009" s="1">
        <v>242</v>
      </c>
    </row>
    <row r="8010" spans="19:19" x14ac:dyDescent="0.25">
      <c r="S8010" s="1">
        <v>39</v>
      </c>
    </row>
    <row r="8011" spans="19:19" x14ac:dyDescent="0.25">
      <c r="S8011" s="1">
        <v>12</v>
      </c>
    </row>
    <row r="8012" spans="19:19" x14ac:dyDescent="0.25">
      <c r="S8012" s="1">
        <v>4</v>
      </c>
    </row>
    <row r="8013" spans="19:19" x14ac:dyDescent="0.25">
      <c r="S8013" s="1">
        <v>84</v>
      </c>
    </row>
    <row r="8014" spans="19:19" x14ac:dyDescent="0.25">
      <c r="S8014" s="1">
        <v>240</v>
      </c>
    </row>
    <row r="8015" spans="19:19" x14ac:dyDescent="0.25">
      <c r="S8015" s="1">
        <v>85</v>
      </c>
    </row>
    <row r="8016" spans="19:19" x14ac:dyDescent="0.25">
      <c r="S8016" s="1">
        <v>38</v>
      </c>
    </row>
    <row r="8017" spans="19:19" x14ac:dyDescent="0.25">
      <c r="S8017" s="1">
        <v>247</v>
      </c>
    </row>
    <row r="8018" spans="19:19" x14ac:dyDescent="0.25">
      <c r="S8018" s="1">
        <v>242</v>
      </c>
    </row>
    <row r="8019" spans="19:19" x14ac:dyDescent="0.25">
      <c r="S8019" s="1">
        <v>91</v>
      </c>
    </row>
    <row r="8020" spans="19:19" x14ac:dyDescent="0.25">
      <c r="S8020" s="1">
        <v>213</v>
      </c>
    </row>
    <row r="8021" spans="19:19" x14ac:dyDescent="0.25">
      <c r="S8021" s="1">
        <v>136</v>
      </c>
    </row>
    <row r="8022" spans="19:19" x14ac:dyDescent="0.25">
      <c r="S8022" s="1">
        <v>45</v>
      </c>
    </row>
    <row r="8023" spans="19:19" x14ac:dyDescent="0.25">
      <c r="S8023" s="1">
        <v>220</v>
      </c>
    </row>
    <row r="8024" spans="19:19" x14ac:dyDescent="0.25">
      <c r="S8024" s="1">
        <v>171</v>
      </c>
    </row>
    <row r="8025" spans="19:19" x14ac:dyDescent="0.25">
      <c r="S8025" s="1">
        <v>191</v>
      </c>
    </row>
    <row r="8026" spans="19:19" x14ac:dyDescent="0.25">
      <c r="S8026" s="1">
        <v>212</v>
      </c>
    </row>
    <row r="8027" spans="19:19" x14ac:dyDescent="0.25">
      <c r="S8027" s="1">
        <v>158</v>
      </c>
    </row>
    <row r="8028" spans="19:19" x14ac:dyDescent="0.25">
      <c r="S8028" s="1">
        <v>182</v>
      </c>
    </row>
    <row r="8029" spans="19:19" x14ac:dyDescent="0.25">
      <c r="S8029" s="1">
        <v>131</v>
      </c>
    </row>
    <row r="8030" spans="19:19" x14ac:dyDescent="0.25">
      <c r="S8030" s="1">
        <v>214</v>
      </c>
    </row>
    <row r="8031" spans="19:19" x14ac:dyDescent="0.25">
      <c r="S8031" s="1">
        <v>116</v>
      </c>
    </row>
    <row r="8032" spans="19:19" x14ac:dyDescent="0.25">
      <c r="S8032" s="1">
        <v>86</v>
      </c>
    </row>
    <row r="8033" spans="19:19" x14ac:dyDescent="0.25">
      <c r="S8033" s="1">
        <v>216</v>
      </c>
    </row>
    <row r="8034" spans="19:19" x14ac:dyDescent="0.25">
      <c r="S8034" s="1">
        <v>114</v>
      </c>
    </row>
    <row r="8035" spans="19:19" x14ac:dyDescent="0.25">
      <c r="S8035" s="1">
        <v>69</v>
      </c>
    </row>
    <row r="8036" spans="19:19" x14ac:dyDescent="0.25">
      <c r="S8036" s="1">
        <v>244</v>
      </c>
    </row>
    <row r="8037" spans="19:19" x14ac:dyDescent="0.25">
      <c r="S8037" s="1">
        <v>96</v>
      </c>
    </row>
    <row r="8038" spans="19:19" x14ac:dyDescent="0.25">
      <c r="S8038" s="1">
        <v>47</v>
      </c>
    </row>
    <row r="8039" spans="19:19" x14ac:dyDescent="0.25">
      <c r="S8039" s="1">
        <v>106</v>
      </c>
    </row>
    <row r="8040" spans="19:19" x14ac:dyDescent="0.25">
      <c r="S8040" s="1">
        <v>78</v>
      </c>
    </row>
    <row r="8041" spans="19:19" x14ac:dyDescent="0.25">
      <c r="S8041" s="1">
        <v>212</v>
      </c>
    </row>
    <row r="8042" spans="19:19" x14ac:dyDescent="0.25">
      <c r="S8042" s="1">
        <v>179</v>
      </c>
    </row>
    <row r="8043" spans="19:19" x14ac:dyDescent="0.25">
      <c r="S8043" s="1">
        <v>222</v>
      </c>
    </row>
    <row r="8044" spans="19:19" x14ac:dyDescent="0.25">
      <c r="S8044" s="1">
        <v>225</v>
      </c>
    </row>
    <row r="8045" spans="19:19" x14ac:dyDescent="0.25">
      <c r="S8045" s="1">
        <v>109</v>
      </c>
    </row>
    <row r="8046" spans="19:19" x14ac:dyDescent="0.25">
      <c r="S8046" s="1">
        <v>190</v>
      </c>
    </row>
    <row r="8047" spans="19:19" x14ac:dyDescent="0.25">
      <c r="S8047" s="1">
        <v>62</v>
      </c>
    </row>
    <row r="8048" spans="19:19" x14ac:dyDescent="0.25">
      <c r="S8048" s="1">
        <v>44</v>
      </c>
    </row>
    <row r="8049" spans="19:19" x14ac:dyDescent="0.25">
      <c r="S8049" s="1">
        <v>211</v>
      </c>
    </row>
    <row r="8050" spans="19:19" x14ac:dyDescent="0.25">
      <c r="S8050" s="1">
        <v>141</v>
      </c>
    </row>
    <row r="8051" spans="19:19" x14ac:dyDescent="0.25">
      <c r="S8051" s="1">
        <v>190</v>
      </c>
    </row>
    <row r="8052" spans="19:19" x14ac:dyDescent="0.25">
      <c r="S8052" s="1">
        <v>231</v>
      </c>
    </row>
    <row r="8053" spans="19:19" x14ac:dyDescent="0.25">
      <c r="S8053" s="1">
        <v>165</v>
      </c>
    </row>
    <row r="8054" spans="19:19" x14ac:dyDescent="0.25">
      <c r="S8054" s="1">
        <v>9</v>
      </c>
    </row>
    <row r="8055" spans="19:19" x14ac:dyDescent="0.25">
      <c r="S8055" s="1">
        <v>173</v>
      </c>
    </row>
    <row r="8056" spans="19:19" x14ac:dyDescent="0.25">
      <c r="S8056" s="1">
        <v>105</v>
      </c>
    </row>
    <row r="8057" spans="19:19" x14ac:dyDescent="0.25">
      <c r="S8057" s="1">
        <v>112</v>
      </c>
    </row>
    <row r="8058" spans="19:19" x14ac:dyDescent="0.25">
      <c r="S8058" s="1">
        <v>104</v>
      </c>
    </row>
    <row r="8059" spans="19:19" x14ac:dyDescent="0.25">
      <c r="S8059" s="1">
        <v>77</v>
      </c>
    </row>
    <row r="8060" spans="19:19" x14ac:dyDescent="0.25">
      <c r="S8060" s="1">
        <v>133</v>
      </c>
    </row>
    <row r="8061" spans="19:19" x14ac:dyDescent="0.25">
      <c r="S8061" s="1">
        <v>216</v>
      </c>
    </row>
    <row r="8062" spans="19:19" x14ac:dyDescent="0.25">
      <c r="S8062" s="1">
        <v>150</v>
      </c>
    </row>
    <row r="8063" spans="19:19" x14ac:dyDescent="0.25">
      <c r="S8063" s="1">
        <v>17</v>
      </c>
    </row>
    <row r="8064" spans="19:19" x14ac:dyDescent="0.25">
      <c r="S8064" s="1">
        <v>99</v>
      </c>
    </row>
    <row r="8065" spans="19:19" x14ac:dyDescent="0.25">
      <c r="S8065" s="1">
        <v>70</v>
      </c>
    </row>
    <row r="8066" spans="19:19" x14ac:dyDescent="0.25">
      <c r="S8066" s="1">
        <v>137</v>
      </c>
    </row>
    <row r="8067" spans="19:19" x14ac:dyDescent="0.25">
      <c r="S8067" s="1">
        <v>149</v>
      </c>
    </row>
    <row r="8068" spans="19:19" x14ac:dyDescent="0.25">
      <c r="S8068" s="1">
        <v>135</v>
      </c>
    </row>
    <row r="8069" spans="19:19" x14ac:dyDescent="0.25">
      <c r="S8069" s="1">
        <v>178</v>
      </c>
    </row>
    <row r="8070" spans="19:19" x14ac:dyDescent="0.25">
      <c r="S8070" s="1">
        <v>78</v>
      </c>
    </row>
    <row r="8071" spans="19:19" x14ac:dyDescent="0.25">
      <c r="S8071" s="1">
        <v>221</v>
      </c>
    </row>
    <row r="8072" spans="19:19" x14ac:dyDescent="0.25">
      <c r="S8072" s="1">
        <v>157</v>
      </c>
    </row>
    <row r="8073" spans="19:19" x14ac:dyDescent="0.25">
      <c r="S8073" s="1">
        <v>181</v>
      </c>
    </row>
    <row r="8074" spans="19:19" x14ac:dyDescent="0.25">
      <c r="S8074" s="1">
        <v>223</v>
      </c>
    </row>
    <row r="8075" spans="19:19" x14ac:dyDescent="0.25">
      <c r="S8075" s="1">
        <v>235</v>
      </c>
    </row>
    <row r="8076" spans="19:19" x14ac:dyDescent="0.25">
      <c r="S8076" s="1">
        <v>176</v>
      </c>
    </row>
    <row r="8077" spans="19:19" x14ac:dyDescent="0.25">
      <c r="S8077" s="1">
        <v>219</v>
      </c>
    </row>
    <row r="8078" spans="19:19" x14ac:dyDescent="0.25">
      <c r="S8078" s="1">
        <v>60</v>
      </c>
    </row>
    <row r="8079" spans="19:19" x14ac:dyDescent="0.25">
      <c r="S8079" s="1">
        <v>146</v>
      </c>
    </row>
    <row r="8080" spans="19:19" x14ac:dyDescent="0.25">
      <c r="S8080" s="1">
        <v>147</v>
      </c>
    </row>
    <row r="8081" spans="19:19" x14ac:dyDescent="0.25">
      <c r="S8081" s="1">
        <v>181</v>
      </c>
    </row>
    <row r="8082" spans="19:19" x14ac:dyDescent="0.25">
      <c r="S8082" s="1">
        <v>162</v>
      </c>
    </row>
    <row r="8083" spans="19:19" x14ac:dyDescent="0.25">
      <c r="S8083" s="1">
        <v>82</v>
      </c>
    </row>
    <row r="8084" spans="19:19" x14ac:dyDescent="0.25">
      <c r="S8084" s="1">
        <v>114</v>
      </c>
    </row>
    <row r="8085" spans="19:19" x14ac:dyDescent="0.25">
      <c r="S8085" s="1">
        <v>143</v>
      </c>
    </row>
    <row r="8086" spans="19:19" x14ac:dyDescent="0.25">
      <c r="S8086" s="1">
        <v>35</v>
      </c>
    </row>
    <row r="8087" spans="19:19" x14ac:dyDescent="0.25">
      <c r="S8087" s="1">
        <v>90</v>
      </c>
    </row>
    <row r="8088" spans="19:19" x14ac:dyDescent="0.25">
      <c r="S8088" s="1">
        <v>170</v>
      </c>
    </row>
    <row r="8089" spans="19:19" x14ac:dyDescent="0.25">
      <c r="S8089" s="1">
        <v>131</v>
      </c>
    </row>
    <row r="8090" spans="19:19" x14ac:dyDescent="0.25">
      <c r="S8090" s="1">
        <v>86</v>
      </c>
    </row>
    <row r="8091" spans="19:19" x14ac:dyDescent="0.25">
      <c r="S8091" s="1">
        <v>140</v>
      </c>
    </row>
    <row r="8092" spans="19:19" x14ac:dyDescent="0.25">
      <c r="S8092" s="1">
        <v>61</v>
      </c>
    </row>
    <row r="8093" spans="19:19" x14ac:dyDescent="0.25">
      <c r="S8093" s="1">
        <v>155</v>
      </c>
    </row>
    <row r="8094" spans="19:19" x14ac:dyDescent="0.25">
      <c r="S8094" s="1">
        <v>98</v>
      </c>
    </row>
    <row r="8095" spans="19:19" x14ac:dyDescent="0.25">
      <c r="S8095" s="1">
        <v>174</v>
      </c>
    </row>
    <row r="8096" spans="19:19" x14ac:dyDescent="0.25">
      <c r="S8096" s="1">
        <v>159</v>
      </c>
    </row>
    <row r="8097" spans="19:19" x14ac:dyDescent="0.25">
      <c r="S8097" s="1">
        <v>135</v>
      </c>
    </row>
    <row r="8098" spans="19:19" x14ac:dyDescent="0.25">
      <c r="S8098" s="1">
        <v>205</v>
      </c>
    </row>
    <row r="8099" spans="19:19" x14ac:dyDescent="0.25">
      <c r="S8099" s="1">
        <v>54</v>
      </c>
    </row>
    <row r="8100" spans="19:19" x14ac:dyDescent="0.25">
      <c r="S8100" s="1">
        <v>214</v>
      </c>
    </row>
    <row r="8101" spans="19:19" x14ac:dyDescent="0.25">
      <c r="S8101" s="1">
        <v>114</v>
      </c>
    </row>
    <row r="8102" spans="19:19" x14ac:dyDescent="0.25">
      <c r="S8102" s="1">
        <v>100</v>
      </c>
    </row>
    <row r="8103" spans="19:19" x14ac:dyDescent="0.25">
      <c r="S8103" s="1">
        <v>0</v>
      </c>
    </row>
    <row r="8104" spans="19:19" x14ac:dyDescent="0.25">
      <c r="S8104" s="1">
        <v>36</v>
      </c>
    </row>
    <row r="8105" spans="19:19" x14ac:dyDescent="0.25">
      <c r="S8105" s="1">
        <v>232</v>
      </c>
    </row>
    <row r="8106" spans="19:19" x14ac:dyDescent="0.25">
      <c r="S8106" s="1">
        <v>200</v>
      </c>
    </row>
    <row r="8107" spans="19:19" x14ac:dyDescent="0.25">
      <c r="S8107" s="1">
        <v>180</v>
      </c>
    </row>
    <row r="8108" spans="19:19" x14ac:dyDescent="0.25">
      <c r="S8108" s="1">
        <v>153</v>
      </c>
    </row>
    <row r="8109" spans="19:19" x14ac:dyDescent="0.25">
      <c r="S8109" s="1">
        <v>172</v>
      </c>
    </row>
    <row r="8110" spans="19:19" x14ac:dyDescent="0.25">
      <c r="S8110" s="1">
        <v>229</v>
      </c>
    </row>
    <row r="8111" spans="19:19" x14ac:dyDescent="0.25">
      <c r="S8111" s="1">
        <v>130</v>
      </c>
    </row>
    <row r="8112" spans="19:19" x14ac:dyDescent="0.25">
      <c r="S8112" s="1">
        <v>193</v>
      </c>
    </row>
    <row r="8113" spans="19:19" x14ac:dyDescent="0.25">
      <c r="S8113" s="1">
        <v>207</v>
      </c>
    </row>
    <row r="8114" spans="19:19" x14ac:dyDescent="0.25">
      <c r="S8114" s="1">
        <v>189</v>
      </c>
    </row>
    <row r="8115" spans="19:19" x14ac:dyDescent="0.25">
      <c r="S8115" s="1">
        <v>63</v>
      </c>
    </row>
    <row r="8116" spans="19:19" x14ac:dyDescent="0.25">
      <c r="S8116" s="1">
        <v>187</v>
      </c>
    </row>
    <row r="8117" spans="19:19" x14ac:dyDescent="0.25">
      <c r="S8117" s="1">
        <v>156</v>
      </c>
    </row>
    <row r="8118" spans="19:19" x14ac:dyDescent="0.25">
      <c r="S8118" s="1">
        <v>157</v>
      </c>
    </row>
    <row r="8119" spans="19:19" x14ac:dyDescent="0.25">
      <c r="S8119" s="1">
        <v>41</v>
      </c>
    </row>
    <row r="8120" spans="19:19" x14ac:dyDescent="0.25">
      <c r="S8120" s="1">
        <v>159</v>
      </c>
    </row>
    <row r="8121" spans="19:19" x14ac:dyDescent="0.25">
      <c r="S8121" s="1">
        <v>20</v>
      </c>
    </row>
    <row r="8122" spans="19:19" x14ac:dyDescent="0.25">
      <c r="S8122" s="1">
        <v>77</v>
      </c>
    </row>
    <row r="8123" spans="19:19" x14ac:dyDescent="0.25">
      <c r="S8123" s="1">
        <v>83</v>
      </c>
    </row>
    <row r="8124" spans="19:19" x14ac:dyDescent="0.25">
      <c r="S8124" s="1">
        <v>57</v>
      </c>
    </row>
    <row r="8125" spans="19:19" x14ac:dyDescent="0.25">
      <c r="S8125" s="1">
        <v>251</v>
      </c>
    </row>
    <row r="8126" spans="19:19" x14ac:dyDescent="0.25">
      <c r="S8126" s="1">
        <v>25</v>
      </c>
    </row>
    <row r="8127" spans="19:19" x14ac:dyDescent="0.25">
      <c r="S8127" s="1">
        <v>233</v>
      </c>
    </row>
    <row r="8128" spans="19:19" x14ac:dyDescent="0.25">
      <c r="S8128" s="1">
        <v>27</v>
      </c>
    </row>
    <row r="8129" spans="19:19" x14ac:dyDescent="0.25">
      <c r="S8129" s="1">
        <v>78</v>
      </c>
    </row>
    <row r="8130" spans="19:19" x14ac:dyDescent="0.25">
      <c r="S8130" s="1">
        <v>10</v>
      </c>
    </row>
    <row r="8131" spans="19:19" x14ac:dyDescent="0.25">
      <c r="S8131" s="1">
        <v>79</v>
      </c>
    </row>
    <row r="8132" spans="19:19" x14ac:dyDescent="0.25">
      <c r="S8132" s="1">
        <v>142</v>
      </c>
    </row>
    <row r="8133" spans="19:19" x14ac:dyDescent="0.25">
      <c r="S8133" s="1">
        <v>230</v>
      </c>
    </row>
    <row r="8134" spans="19:19" x14ac:dyDescent="0.25">
      <c r="S8134" s="1">
        <v>156</v>
      </c>
    </row>
    <row r="8135" spans="19:19" x14ac:dyDescent="0.25">
      <c r="S8135" s="1">
        <v>176</v>
      </c>
    </row>
    <row r="8136" spans="19:19" x14ac:dyDescent="0.25">
      <c r="S8136" s="1">
        <v>60</v>
      </c>
    </row>
    <row r="8137" spans="19:19" x14ac:dyDescent="0.25">
      <c r="S8137" s="1">
        <v>71</v>
      </c>
    </row>
    <row r="8138" spans="19:19" x14ac:dyDescent="0.25">
      <c r="S8138" s="1">
        <v>157</v>
      </c>
    </row>
    <row r="8139" spans="19:19" x14ac:dyDescent="0.25">
      <c r="S8139" s="1">
        <v>31</v>
      </c>
    </row>
    <row r="8140" spans="19:19" x14ac:dyDescent="0.25">
      <c r="S8140" s="1">
        <v>183</v>
      </c>
    </row>
    <row r="8141" spans="19:19" x14ac:dyDescent="0.25">
      <c r="S8141" s="1">
        <v>176</v>
      </c>
    </row>
    <row r="8142" spans="19:19" x14ac:dyDescent="0.25">
      <c r="S8142" s="1">
        <v>104</v>
      </c>
    </row>
    <row r="8143" spans="19:19" x14ac:dyDescent="0.25">
      <c r="S8143" s="1">
        <v>175</v>
      </c>
    </row>
    <row r="8144" spans="19:19" x14ac:dyDescent="0.25">
      <c r="S8144" s="1">
        <v>137</v>
      </c>
    </row>
    <row r="8145" spans="19:19" x14ac:dyDescent="0.25">
      <c r="S8145" s="1">
        <v>130</v>
      </c>
    </row>
    <row r="8146" spans="19:19" x14ac:dyDescent="0.25">
      <c r="S8146" s="1">
        <v>133</v>
      </c>
    </row>
    <row r="8147" spans="19:19" x14ac:dyDescent="0.25">
      <c r="S8147" s="1">
        <v>178</v>
      </c>
    </row>
    <row r="8148" spans="19:19" x14ac:dyDescent="0.25">
      <c r="S8148" s="1">
        <v>241</v>
      </c>
    </row>
    <row r="8149" spans="19:19" x14ac:dyDescent="0.25">
      <c r="S8149" s="1">
        <v>17</v>
      </c>
    </row>
    <row r="8150" spans="19:19" x14ac:dyDescent="0.25">
      <c r="S8150" s="1">
        <v>187</v>
      </c>
    </row>
    <row r="8151" spans="19:19" x14ac:dyDescent="0.25">
      <c r="S8151" s="1">
        <v>206</v>
      </c>
    </row>
    <row r="8152" spans="19:19" x14ac:dyDescent="0.25">
      <c r="S8152" s="1">
        <v>255</v>
      </c>
    </row>
    <row r="8153" spans="19:19" x14ac:dyDescent="0.25">
      <c r="S8153" s="1">
        <v>113</v>
      </c>
    </row>
    <row r="8154" spans="19:19" x14ac:dyDescent="0.25">
      <c r="S8154" s="1">
        <v>163</v>
      </c>
    </row>
    <row r="8155" spans="19:19" x14ac:dyDescent="0.25">
      <c r="S8155" s="1">
        <v>66</v>
      </c>
    </row>
    <row r="8156" spans="19:19" x14ac:dyDescent="0.25">
      <c r="S8156" s="1">
        <v>155</v>
      </c>
    </row>
    <row r="8157" spans="19:19" x14ac:dyDescent="0.25">
      <c r="S8157" s="1">
        <v>201</v>
      </c>
    </row>
    <row r="8158" spans="19:19" x14ac:dyDescent="0.25">
      <c r="S8158" s="1">
        <v>188</v>
      </c>
    </row>
    <row r="8159" spans="19:19" x14ac:dyDescent="0.25">
      <c r="S8159" s="1">
        <v>248</v>
      </c>
    </row>
    <row r="8160" spans="19:19" x14ac:dyDescent="0.25">
      <c r="S8160" s="1">
        <v>106</v>
      </c>
    </row>
    <row r="8161" spans="19:19" x14ac:dyDescent="0.25">
      <c r="S8161" s="1">
        <v>59</v>
      </c>
    </row>
    <row r="8162" spans="19:19" x14ac:dyDescent="0.25">
      <c r="S8162" s="1">
        <v>125</v>
      </c>
    </row>
    <row r="8163" spans="19:19" x14ac:dyDescent="0.25">
      <c r="S8163" s="1">
        <v>188</v>
      </c>
    </row>
    <row r="8164" spans="19:19" x14ac:dyDescent="0.25">
      <c r="S8164" s="1">
        <v>218</v>
      </c>
    </row>
    <row r="8165" spans="19:19" x14ac:dyDescent="0.25">
      <c r="S8165" s="1">
        <v>76</v>
      </c>
    </row>
    <row r="8166" spans="19:19" x14ac:dyDescent="0.25">
      <c r="S8166" s="1">
        <v>204</v>
      </c>
    </row>
    <row r="8167" spans="19:19" x14ac:dyDescent="0.25">
      <c r="S8167" s="1">
        <v>98</v>
      </c>
    </row>
    <row r="8168" spans="19:19" x14ac:dyDescent="0.25">
      <c r="S8168" s="1">
        <v>31</v>
      </c>
    </row>
    <row r="8169" spans="19:19" x14ac:dyDescent="0.25">
      <c r="S8169" s="1">
        <v>26</v>
      </c>
    </row>
    <row r="8170" spans="19:19" x14ac:dyDescent="0.25">
      <c r="S8170" s="1">
        <v>186</v>
      </c>
    </row>
    <row r="8171" spans="19:19" x14ac:dyDescent="0.25">
      <c r="S8171" s="1">
        <v>6</v>
      </c>
    </row>
    <row r="8172" spans="19:19" x14ac:dyDescent="0.25">
      <c r="S8172" s="1">
        <v>85</v>
      </c>
    </row>
    <row r="8173" spans="19:19" x14ac:dyDescent="0.25">
      <c r="S8173" s="1">
        <v>232</v>
      </c>
    </row>
    <row r="8174" spans="19:19" x14ac:dyDescent="0.25">
      <c r="S8174" s="1">
        <v>9</v>
      </c>
    </row>
    <row r="8175" spans="19:19" x14ac:dyDescent="0.25">
      <c r="S8175" s="1">
        <v>253</v>
      </c>
    </row>
    <row r="8176" spans="19:19" x14ac:dyDescent="0.25">
      <c r="S8176" s="1">
        <v>68</v>
      </c>
    </row>
    <row r="8177" spans="19:19" x14ac:dyDescent="0.25">
      <c r="S8177" s="1">
        <v>138</v>
      </c>
    </row>
    <row r="8178" spans="19:19" x14ac:dyDescent="0.25">
      <c r="S8178" s="1">
        <v>76</v>
      </c>
    </row>
    <row r="8179" spans="19:19" x14ac:dyDescent="0.25">
      <c r="S8179" s="1">
        <v>244</v>
      </c>
    </row>
    <row r="8180" spans="19:19" x14ac:dyDescent="0.25">
      <c r="S8180" s="1">
        <v>28</v>
      </c>
    </row>
    <row r="8181" spans="19:19" x14ac:dyDescent="0.25">
      <c r="S8181" s="1">
        <v>146</v>
      </c>
    </row>
    <row r="8182" spans="19:19" x14ac:dyDescent="0.25">
      <c r="S8182" s="1">
        <v>252</v>
      </c>
    </row>
    <row r="8183" spans="19:19" x14ac:dyDescent="0.25">
      <c r="S8183" s="1">
        <v>42</v>
      </c>
    </row>
    <row r="8184" spans="19:19" x14ac:dyDescent="0.25">
      <c r="S8184" s="1">
        <v>36</v>
      </c>
    </row>
    <row r="8185" spans="19:19" x14ac:dyDescent="0.25">
      <c r="S8185" s="1">
        <v>209</v>
      </c>
    </row>
    <row r="8186" spans="19:19" x14ac:dyDescent="0.25">
      <c r="S8186" s="1">
        <v>203</v>
      </c>
    </row>
    <row r="8187" spans="19:19" x14ac:dyDescent="0.25">
      <c r="S8187" s="1">
        <v>102</v>
      </c>
    </row>
    <row r="8188" spans="19:19" x14ac:dyDescent="0.25">
      <c r="S8188" s="1">
        <v>51</v>
      </c>
    </row>
    <row r="8189" spans="19:19" x14ac:dyDescent="0.25">
      <c r="S8189" s="1">
        <v>132</v>
      </c>
    </row>
    <row r="8190" spans="19:19" x14ac:dyDescent="0.25">
      <c r="S8190" s="1">
        <v>182</v>
      </c>
    </row>
    <row r="8191" spans="19:19" x14ac:dyDescent="0.25">
      <c r="S8191" s="1">
        <v>241</v>
      </c>
    </row>
    <row r="8192" spans="19:19" x14ac:dyDescent="0.25">
      <c r="S8192" s="1">
        <v>111</v>
      </c>
    </row>
    <row r="8193" spans="19:19" x14ac:dyDescent="0.25">
      <c r="S8193" s="1">
        <v>206</v>
      </c>
    </row>
    <row r="8194" spans="19:19" x14ac:dyDescent="0.25">
      <c r="S8194" s="1">
        <v>158</v>
      </c>
    </row>
    <row r="8195" spans="19:19" x14ac:dyDescent="0.25">
      <c r="S8195" s="1">
        <v>50</v>
      </c>
    </row>
    <row r="8196" spans="19:19" x14ac:dyDescent="0.25">
      <c r="S8196" s="1">
        <v>237</v>
      </c>
    </row>
    <row r="8197" spans="19:19" x14ac:dyDescent="0.25">
      <c r="S8197" s="1">
        <v>77</v>
      </c>
    </row>
    <row r="8198" spans="19:19" x14ac:dyDescent="0.25">
      <c r="S8198" s="1">
        <v>162</v>
      </c>
    </row>
    <row r="8199" spans="19:19" x14ac:dyDescent="0.25">
      <c r="S8199" s="1">
        <v>153</v>
      </c>
    </row>
    <row r="8200" spans="19:19" x14ac:dyDescent="0.25">
      <c r="S8200" s="1">
        <v>250</v>
      </c>
    </row>
    <row r="8201" spans="19:19" x14ac:dyDescent="0.25">
      <c r="S8201" s="1">
        <v>203</v>
      </c>
    </row>
    <row r="8202" spans="19:19" x14ac:dyDescent="0.25">
      <c r="S8202" s="1">
        <v>157</v>
      </c>
    </row>
    <row r="8203" spans="19:19" x14ac:dyDescent="0.25">
      <c r="S8203" s="1">
        <v>221</v>
      </c>
    </row>
    <row r="8204" spans="19:19" x14ac:dyDescent="0.25">
      <c r="S8204" s="1">
        <v>36</v>
      </c>
    </row>
    <row r="8205" spans="19:19" x14ac:dyDescent="0.25">
      <c r="S8205" s="1">
        <v>31</v>
      </c>
    </row>
    <row r="8206" spans="19:19" x14ac:dyDescent="0.25">
      <c r="S8206" s="1">
        <v>161</v>
      </c>
    </row>
    <row r="8207" spans="19:19" x14ac:dyDescent="0.25">
      <c r="S8207" s="1">
        <v>52</v>
      </c>
    </row>
    <row r="8208" spans="19:19" x14ac:dyDescent="0.25">
      <c r="S8208" s="1">
        <v>158</v>
      </c>
    </row>
    <row r="8209" spans="19:19" x14ac:dyDescent="0.25">
      <c r="S8209" s="1">
        <v>233</v>
      </c>
    </row>
    <row r="8210" spans="19:19" x14ac:dyDescent="0.25">
      <c r="S8210" s="1">
        <v>23</v>
      </c>
    </row>
    <row r="8211" spans="19:19" x14ac:dyDescent="0.25">
      <c r="S8211" s="1">
        <v>69</v>
      </c>
    </row>
    <row r="8212" spans="19:19" x14ac:dyDescent="0.25">
      <c r="S8212" s="1">
        <v>150</v>
      </c>
    </row>
    <row r="8213" spans="19:19" x14ac:dyDescent="0.25">
      <c r="S8213" s="1">
        <v>152</v>
      </c>
    </row>
    <row r="8214" spans="19:19" x14ac:dyDescent="0.25">
      <c r="S8214" s="1">
        <v>166</v>
      </c>
    </row>
    <row r="8215" spans="19:19" x14ac:dyDescent="0.25">
      <c r="S8215" s="1">
        <v>245</v>
      </c>
    </row>
    <row r="8216" spans="19:19" x14ac:dyDescent="0.25">
      <c r="S8216" s="1">
        <v>210</v>
      </c>
    </row>
    <row r="8217" spans="19:19" x14ac:dyDescent="0.25">
      <c r="S8217" s="1">
        <v>47</v>
      </c>
    </row>
    <row r="8218" spans="19:19" x14ac:dyDescent="0.25">
      <c r="S8218" s="1">
        <v>168</v>
      </c>
    </row>
    <row r="8219" spans="19:19" x14ac:dyDescent="0.25">
      <c r="S8219" s="1">
        <v>189</v>
      </c>
    </row>
    <row r="8220" spans="19:19" x14ac:dyDescent="0.25">
      <c r="S8220" s="1">
        <v>220</v>
      </c>
    </row>
    <row r="8221" spans="19:19" x14ac:dyDescent="0.25">
      <c r="S8221" s="1">
        <v>156</v>
      </c>
    </row>
    <row r="8222" spans="19:19" x14ac:dyDescent="0.25">
      <c r="S8222" s="1">
        <v>213</v>
      </c>
    </row>
    <row r="8223" spans="19:19" x14ac:dyDescent="0.25">
      <c r="S8223" s="1">
        <v>69</v>
      </c>
    </row>
    <row r="8224" spans="19:19" x14ac:dyDescent="0.25">
      <c r="S8224" s="1">
        <v>162</v>
      </c>
    </row>
    <row r="8225" spans="19:19" x14ac:dyDescent="0.25">
      <c r="S8225" s="1">
        <v>56</v>
      </c>
    </row>
    <row r="8226" spans="19:19" x14ac:dyDescent="0.25">
      <c r="S8226" s="1">
        <v>150</v>
      </c>
    </row>
    <row r="8227" spans="19:19" x14ac:dyDescent="0.25">
      <c r="S8227" s="1">
        <v>194</v>
      </c>
    </row>
    <row r="8228" spans="19:19" x14ac:dyDescent="0.25">
      <c r="S8228" s="1">
        <v>28</v>
      </c>
    </row>
    <row r="8229" spans="19:19" x14ac:dyDescent="0.25">
      <c r="S8229" s="1">
        <v>97</v>
      </c>
    </row>
    <row r="8230" spans="19:19" x14ac:dyDescent="0.25">
      <c r="S8230" s="1">
        <v>254</v>
      </c>
    </row>
    <row r="8231" spans="19:19" x14ac:dyDescent="0.25">
      <c r="S8231" s="1">
        <v>215</v>
      </c>
    </row>
    <row r="8232" spans="19:19" x14ac:dyDescent="0.25">
      <c r="S8232" s="1">
        <v>193</v>
      </c>
    </row>
    <row r="8233" spans="19:19" x14ac:dyDescent="0.25">
      <c r="S8233" s="1">
        <v>165</v>
      </c>
    </row>
    <row r="8234" spans="19:19" x14ac:dyDescent="0.25">
      <c r="S8234" s="1">
        <v>80</v>
      </c>
    </row>
    <row r="8235" spans="19:19" x14ac:dyDescent="0.25">
      <c r="S8235" s="1">
        <v>163</v>
      </c>
    </row>
    <row r="8236" spans="19:19" x14ac:dyDescent="0.25">
      <c r="S8236" s="1">
        <v>94</v>
      </c>
    </row>
    <row r="8237" spans="19:19" x14ac:dyDescent="0.25">
      <c r="S8237" s="1">
        <v>153</v>
      </c>
    </row>
    <row r="8238" spans="19:19" x14ac:dyDescent="0.25">
      <c r="S8238" s="1">
        <v>138</v>
      </c>
    </row>
    <row r="8239" spans="19:19" x14ac:dyDescent="0.25">
      <c r="S8239" s="1">
        <v>177</v>
      </c>
    </row>
    <row r="8240" spans="19:19" x14ac:dyDescent="0.25">
      <c r="S8240" s="1">
        <v>248</v>
      </c>
    </row>
    <row r="8241" spans="19:19" x14ac:dyDescent="0.25">
      <c r="S8241" s="1">
        <v>128</v>
      </c>
    </row>
    <row r="8242" spans="19:19" x14ac:dyDescent="0.25">
      <c r="S8242" s="1">
        <v>67</v>
      </c>
    </row>
    <row r="8243" spans="19:19" x14ac:dyDescent="0.25">
      <c r="S8243" s="1">
        <v>86</v>
      </c>
    </row>
    <row r="8244" spans="19:19" x14ac:dyDescent="0.25">
      <c r="S8244" s="1">
        <v>115</v>
      </c>
    </row>
    <row r="8245" spans="19:19" x14ac:dyDescent="0.25">
      <c r="S8245" s="1">
        <v>135</v>
      </c>
    </row>
    <row r="8246" spans="19:19" x14ac:dyDescent="0.25">
      <c r="S8246" s="1">
        <v>31</v>
      </c>
    </row>
    <row r="8247" spans="19:19" x14ac:dyDescent="0.25">
      <c r="S8247" s="1">
        <v>23</v>
      </c>
    </row>
    <row r="8248" spans="19:19" x14ac:dyDescent="0.25">
      <c r="S8248" s="1">
        <v>162</v>
      </c>
    </row>
    <row r="8249" spans="19:19" x14ac:dyDescent="0.25">
      <c r="S8249" s="1">
        <v>95</v>
      </c>
    </row>
    <row r="8250" spans="19:19" x14ac:dyDescent="0.25">
      <c r="S8250" s="1">
        <v>7</v>
      </c>
    </row>
    <row r="8251" spans="19:19" x14ac:dyDescent="0.25">
      <c r="S8251" s="1">
        <v>95</v>
      </c>
    </row>
    <row r="8252" spans="19:19" x14ac:dyDescent="0.25">
      <c r="S8252" s="1">
        <v>124</v>
      </c>
    </row>
    <row r="8253" spans="19:19" x14ac:dyDescent="0.25">
      <c r="S8253" s="1">
        <v>203</v>
      </c>
    </row>
    <row r="8254" spans="19:19" x14ac:dyDescent="0.25">
      <c r="S8254" s="1">
        <v>141</v>
      </c>
    </row>
    <row r="8255" spans="19:19" x14ac:dyDescent="0.25">
      <c r="S8255" s="1">
        <v>198</v>
      </c>
    </row>
    <row r="8256" spans="19:19" x14ac:dyDescent="0.25">
      <c r="S8256" s="1">
        <v>157</v>
      </c>
    </row>
    <row r="8257" spans="19:19" x14ac:dyDescent="0.25">
      <c r="S8257" s="1">
        <v>208</v>
      </c>
    </row>
    <row r="8258" spans="19:19" x14ac:dyDescent="0.25">
      <c r="S8258" s="1">
        <v>146</v>
      </c>
    </row>
    <row r="8259" spans="19:19" x14ac:dyDescent="0.25">
      <c r="S8259" s="1">
        <v>99</v>
      </c>
    </row>
    <row r="8260" spans="19:19" x14ac:dyDescent="0.25">
      <c r="S8260" s="1">
        <v>50</v>
      </c>
    </row>
    <row r="8261" spans="19:19" x14ac:dyDescent="0.25">
      <c r="S8261" s="1">
        <v>247</v>
      </c>
    </row>
    <row r="8262" spans="19:19" x14ac:dyDescent="0.25">
      <c r="S8262" s="1">
        <v>96</v>
      </c>
    </row>
    <row r="8263" spans="19:19" x14ac:dyDescent="0.25">
      <c r="S8263" s="1">
        <v>111</v>
      </c>
    </row>
    <row r="8264" spans="19:19" x14ac:dyDescent="0.25">
      <c r="S8264" s="1">
        <v>151</v>
      </c>
    </row>
    <row r="8265" spans="19:19" x14ac:dyDescent="0.25">
      <c r="S8265" s="1">
        <v>202</v>
      </c>
    </row>
    <row r="8266" spans="19:19" x14ac:dyDescent="0.25">
      <c r="S8266" s="1">
        <v>248</v>
      </c>
    </row>
    <row r="8267" spans="19:19" x14ac:dyDescent="0.25">
      <c r="S8267" s="1">
        <v>110</v>
      </c>
    </row>
    <row r="8268" spans="19:19" x14ac:dyDescent="0.25">
      <c r="S8268" s="1">
        <v>138</v>
      </c>
    </row>
    <row r="8269" spans="19:19" x14ac:dyDescent="0.25">
      <c r="S8269" s="1">
        <v>54</v>
      </c>
    </row>
    <row r="8270" spans="19:19" x14ac:dyDescent="0.25">
      <c r="S8270" s="1">
        <v>108</v>
      </c>
    </row>
    <row r="8271" spans="19:19" x14ac:dyDescent="0.25">
      <c r="S8271" s="1">
        <v>50</v>
      </c>
    </row>
    <row r="8272" spans="19:19" x14ac:dyDescent="0.25">
      <c r="S8272" s="1">
        <v>77</v>
      </c>
    </row>
    <row r="8273" spans="19:19" x14ac:dyDescent="0.25">
      <c r="S8273" s="1">
        <v>70</v>
      </c>
    </row>
    <row r="8274" spans="19:19" x14ac:dyDescent="0.25">
      <c r="S8274" s="1">
        <v>106</v>
      </c>
    </row>
    <row r="8275" spans="19:19" x14ac:dyDescent="0.25">
      <c r="S8275" s="1">
        <v>147</v>
      </c>
    </row>
    <row r="8276" spans="19:19" x14ac:dyDescent="0.25">
      <c r="S8276" s="1">
        <v>161</v>
      </c>
    </row>
    <row r="8277" spans="19:19" x14ac:dyDescent="0.25">
      <c r="S8277" s="1">
        <v>250</v>
      </c>
    </row>
    <row r="8278" spans="19:19" x14ac:dyDescent="0.25">
      <c r="S8278" s="1">
        <v>149</v>
      </c>
    </row>
    <row r="8279" spans="19:19" x14ac:dyDescent="0.25">
      <c r="S8279" s="1">
        <v>67</v>
      </c>
    </row>
    <row r="8280" spans="19:19" x14ac:dyDescent="0.25">
      <c r="S8280" s="1">
        <v>50</v>
      </c>
    </row>
    <row r="8281" spans="19:19" x14ac:dyDescent="0.25">
      <c r="S8281" s="1">
        <v>80</v>
      </c>
    </row>
    <row r="8282" spans="19:19" x14ac:dyDescent="0.25">
      <c r="S8282" s="1">
        <v>161</v>
      </c>
    </row>
    <row r="8283" spans="19:19" x14ac:dyDescent="0.25">
      <c r="S8283" s="1">
        <v>9</v>
      </c>
    </row>
    <row r="8284" spans="19:19" x14ac:dyDescent="0.25">
      <c r="S8284" s="1">
        <v>253</v>
      </c>
    </row>
    <row r="8285" spans="19:19" x14ac:dyDescent="0.25">
      <c r="S8285" s="1">
        <v>71</v>
      </c>
    </row>
    <row r="8286" spans="19:19" x14ac:dyDescent="0.25">
      <c r="S8286" s="1">
        <v>186</v>
      </c>
    </row>
    <row r="8287" spans="19:19" x14ac:dyDescent="0.25">
      <c r="S8287" s="1">
        <v>4</v>
      </c>
    </row>
    <row r="8288" spans="19:19" x14ac:dyDescent="0.25">
      <c r="S8288" s="1">
        <v>192</v>
      </c>
    </row>
    <row r="8289" spans="19:19" x14ac:dyDescent="0.25">
      <c r="S8289" s="1">
        <v>254</v>
      </c>
    </row>
    <row r="8290" spans="19:19" x14ac:dyDescent="0.25">
      <c r="S8290" s="1">
        <v>170</v>
      </c>
    </row>
    <row r="8291" spans="19:19" x14ac:dyDescent="0.25">
      <c r="S8291" s="1">
        <v>208</v>
      </c>
    </row>
    <row r="8292" spans="19:19" x14ac:dyDescent="0.25">
      <c r="S8292" s="1">
        <v>64</v>
      </c>
    </row>
    <row r="8293" spans="19:19" x14ac:dyDescent="0.25">
      <c r="S8293" s="1">
        <v>170</v>
      </c>
    </row>
    <row r="8294" spans="19:19" x14ac:dyDescent="0.25">
      <c r="S8294" s="1">
        <v>249</v>
      </c>
    </row>
    <row r="8295" spans="19:19" x14ac:dyDescent="0.25">
      <c r="S8295" s="1">
        <v>174</v>
      </c>
    </row>
    <row r="8296" spans="19:19" x14ac:dyDescent="0.25">
      <c r="S8296" s="1">
        <v>179</v>
      </c>
    </row>
    <row r="8297" spans="19:19" x14ac:dyDescent="0.25">
      <c r="S8297" s="1">
        <v>218</v>
      </c>
    </row>
    <row r="8298" spans="19:19" x14ac:dyDescent="0.25">
      <c r="S8298" s="1">
        <v>129</v>
      </c>
    </row>
    <row r="8299" spans="19:19" x14ac:dyDescent="0.25">
      <c r="S8299" s="1">
        <v>6</v>
      </c>
    </row>
    <row r="8300" spans="19:19" x14ac:dyDescent="0.25">
      <c r="S8300" s="1">
        <v>251</v>
      </c>
    </row>
    <row r="8301" spans="19:19" x14ac:dyDescent="0.25">
      <c r="S8301" s="1">
        <v>180</v>
      </c>
    </row>
    <row r="8302" spans="19:19" x14ac:dyDescent="0.25">
      <c r="S8302" s="1">
        <v>97</v>
      </c>
    </row>
    <row r="8303" spans="19:19" x14ac:dyDescent="0.25">
      <c r="S8303" s="1">
        <v>16</v>
      </c>
    </row>
    <row r="8304" spans="19:19" x14ac:dyDescent="0.25">
      <c r="S8304" s="1">
        <v>73</v>
      </c>
    </row>
    <row r="8305" spans="19:19" x14ac:dyDescent="0.25">
      <c r="S8305" s="1">
        <v>216</v>
      </c>
    </row>
    <row r="8306" spans="19:19" x14ac:dyDescent="0.25">
      <c r="S8306" s="1">
        <v>109</v>
      </c>
    </row>
    <row r="8307" spans="19:19" x14ac:dyDescent="0.25">
      <c r="S8307" s="1">
        <v>170</v>
      </c>
    </row>
    <row r="8308" spans="19:19" x14ac:dyDescent="0.25">
      <c r="S8308" s="1">
        <v>126</v>
      </c>
    </row>
    <row r="8309" spans="19:19" x14ac:dyDescent="0.25">
      <c r="S8309" s="1">
        <v>169</v>
      </c>
    </row>
    <row r="8310" spans="19:19" x14ac:dyDescent="0.25">
      <c r="S8310" s="1">
        <v>250</v>
      </c>
    </row>
    <row r="8311" spans="19:19" x14ac:dyDescent="0.25">
      <c r="S8311" s="1">
        <v>224</v>
      </c>
    </row>
    <row r="8312" spans="19:19" x14ac:dyDescent="0.25">
      <c r="S8312" s="1">
        <v>153</v>
      </c>
    </row>
    <row r="8313" spans="19:19" x14ac:dyDescent="0.25">
      <c r="S8313" s="1">
        <v>189</v>
      </c>
    </row>
    <row r="8314" spans="19:19" x14ac:dyDescent="0.25">
      <c r="S8314" s="1">
        <v>197</v>
      </c>
    </row>
    <row r="8315" spans="19:19" x14ac:dyDescent="0.25">
      <c r="S8315" s="1">
        <v>218</v>
      </c>
    </row>
    <row r="8316" spans="19:19" x14ac:dyDescent="0.25">
      <c r="S8316" s="1">
        <v>64</v>
      </c>
    </row>
    <row r="8317" spans="19:19" x14ac:dyDescent="0.25">
      <c r="S8317" s="1">
        <v>135</v>
      </c>
    </row>
    <row r="8318" spans="19:19" x14ac:dyDescent="0.25">
      <c r="S8318" s="1">
        <v>188</v>
      </c>
    </row>
    <row r="8319" spans="19:19" x14ac:dyDescent="0.25">
      <c r="S8319" s="1">
        <v>101</v>
      </c>
    </row>
    <row r="8320" spans="19:19" x14ac:dyDescent="0.25">
      <c r="S8320" s="1">
        <v>234</v>
      </c>
    </row>
    <row r="8321" spans="19:19" x14ac:dyDescent="0.25">
      <c r="S8321" s="1">
        <v>222</v>
      </c>
    </row>
    <row r="8322" spans="19:19" x14ac:dyDescent="0.25">
      <c r="S8322" s="1">
        <v>165</v>
      </c>
    </row>
    <row r="8323" spans="19:19" x14ac:dyDescent="0.25">
      <c r="S8323" s="1">
        <v>190</v>
      </c>
    </row>
    <row r="8324" spans="19:19" x14ac:dyDescent="0.25">
      <c r="S8324" s="1">
        <v>118</v>
      </c>
    </row>
    <row r="8325" spans="19:19" x14ac:dyDescent="0.25">
      <c r="S8325" s="1">
        <v>128</v>
      </c>
    </row>
    <row r="8326" spans="19:19" x14ac:dyDescent="0.25">
      <c r="S8326" s="1">
        <v>91</v>
      </c>
    </row>
    <row r="8327" spans="19:19" x14ac:dyDescent="0.25">
      <c r="S8327" s="1">
        <v>161</v>
      </c>
    </row>
    <row r="8328" spans="19:19" x14ac:dyDescent="0.25">
      <c r="S8328" s="1">
        <v>136</v>
      </c>
    </row>
    <row r="8329" spans="19:19" x14ac:dyDescent="0.25">
      <c r="S8329" s="1">
        <v>6</v>
      </c>
    </row>
    <row r="8330" spans="19:19" x14ac:dyDescent="0.25">
      <c r="S8330" s="1">
        <v>163</v>
      </c>
    </row>
    <row r="8331" spans="19:19" x14ac:dyDescent="0.25">
      <c r="S8331" s="1">
        <v>92</v>
      </c>
    </row>
    <row r="8332" spans="19:19" x14ac:dyDescent="0.25">
      <c r="S8332" s="1">
        <v>90</v>
      </c>
    </row>
    <row r="8333" spans="19:19" x14ac:dyDescent="0.25">
      <c r="S8333" s="1">
        <v>197</v>
      </c>
    </row>
    <row r="8334" spans="19:19" x14ac:dyDescent="0.25">
      <c r="S8334" s="1">
        <v>44</v>
      </c>
    </row>
    <row r="8335" spans="19:19" x14ac:dyDescent="0.25">
      <c r="S8335" s="1">
        <v>212</v>
      </c>
    </row>
    <row r="8336" spans="19:19" x14ac:dyDescent="0.25">
      <c r="S8336" s="1">
        <v>251</v>
      </c>
    </row>
    <row r="8337" spans="19:19" x14ac:dyDescent="0.25">
      <c r="S8337" s="1">
        <v>42</v>
      </c>
    </row>
    <row r="8338" spans="19:19" x14ac:dyDescent="0.25">
      <c r="S8338" s="1">
        <v>47</v>
      </c>
    </row>
    <row r="8339" spans="19:19" x14ac:dyDescent="0.25">
      <c r="S8339" s="1">
        <v>156</v>
      </c>
    </row>
    <row r="8340" spans="19:19" x14ac:dyDescent="0.25">
      <c r="S8340" s="1">
        <v>189</v>
      </c>
    </row>
    <row r="8341" spans="19:19" x14ac:dyDescent="0.25">
      <c r="S8341" s="1">
        <v>85</v>
      </c>
    </row>
    <row r="8342" spans="19:19" x14ac:dyDescent="0.25">
      <c r="S8342" s="1">
        <v>237</v>
      </c>
    </row>
    <row r="8343" spans="19:19" x14ac:dyDescent="0.25">
      <c r="S8343" s="1">
        <v>93</v>
      </c>
    </row>
    <row r="8344" spans="19:19" x14ac:dyDescent="0.25">
      <c r="S8344" s="1">
        <v>206</v>
      </c>
    </row>
    <row r="8345" spans="19:19" x14ac:dyDescent="0.25">
      <c r="S8345" s="1">
        <v>76</v>
      </c>
    </row>
    <row r="8346" spans="19:19" x14ac:dyDescent="0.25">
      <c r="S8346" s="1">
        <v>156</v>
      </c>
    </row>
    <row r="8347" spans="19:19" x14ac:dyDescent="0.25">
      <c r="S8347" s="1">
        <v>159</v>
      </c>
    </row>
    <row r="8348" spans="19:19" x14ac:dyDescent="0.25">
      <c r="S8348" s="1">
        <v>96</v>
      </c>
    </row>
    <row r="8349" spans="19:19" x14ac:dyDescent="0.25">
      <c r="S8349" s="1">
        <v>223</v>
      </c>
    </row>
    <row r="8350" spans="19:19" x14ac:dyDescent="0.25">
      <c r="S8350" s="1">
        <v>50</v>
      </c>
    </row>
    <row r="8351" spans="19:19" x14ac:dyDescent="0.25">
      <c r="S8351" s="1">
        <v>191</v>
      </c>
    </row>
    <row r="8352" spans="19:19" x14ac:dyDescent="0.25">
      <c r="S8352" s="1">
        <v>107</v>
      </c>
    </row>
    <row r="8353" spans="19:19" x14ac:dyDescent="0.25">
      <c r="S8353" s="1">
        <v>28</v>
      </c>
    </row>
    <row r="8354" spans="19:19" x14ac:dyDescent="0.25">
      <c r="S8354" s="1">
        <v>102</v>
      </c>
    </row>
    <row r="8355" spans="19:19" x14ac:dyDescent="0.25">
      <c r="S8355" s="1">
        <v>220</v>
      </c>
    </row>
    <row r="8356" spans="19:19" x14ac:dyDescent="0.25">
      <c r="S8356" s="1">
        <v>116</v>
      </c>
    </row>
    <row r="8357" spans="19:19" x14ac:dyDescent="0.25">
      <c r="S8357" s="1">
        <v>110</v>
      </c>
    </row>
    <row r="8358" spans="19:19" x14ac:dyDescent="0.25">
      <c r="S8358" s="1">
        <v>32</v>
      </c>
    </row>
    <row r="8359" spans="19:19" x14ac:dyDescent="0.25">
      <c r="S8359" s="1">
        <v>245</v>
      </c>
    </row>
    <row r="8360" spans="19:19" x14ac:dyDescent="0.25">
      <c r="S8360" s="1">
        <v>234</v>
      </c>
    </row>
    <row r="8361" spans="19:19" x14ac:dyDescent="0.25">
      <c r="S8361" s="1">
        <v>36</v>
      </c>
    </row>
    <row r="8362" spans="19:19" x14ac:dyDescent="0.25">
      <c r="S8362" s="1">
        <v>122</v>
      </c>
    </row>
    <row r="8363" spans="19:19" x14ac:dyDescent="0.25">
      <c r="S8363" s="1">
        <v>192</v>
      </c>
    </row>
    <row r="8364" spans="19:19" x14ac:dyDescent="0.25">
      <c r="S8364" s="1">
        <v>40</v>
      </c>
    </row>
    <row r="8365" spans="19:19" x14ac:dyDescent="0.25">
      <c r="S8365" s="1">
        <v>191</v>
      </c>
    </row>
    <row r="8366" spans="19:19" x14ac:dyDescent="0.25">
      <c r="S8366" s="1">
        <v>197</v>
      </c>
    </row>
    <row r="8367" spans="19:19" x14ac:dyDescent="0.25">
      <c r="S8367" s="1">
        <v>5</v>
      </c>
    </row>
    <row r="8368" spans="19:19" x14ac:dyDescent="0.25">
      <c r="S8368" s="1">
        <v>119</v>
      </c>
    </row>
    <row r="8369" spans="19:19" x14ac:dyDescent="0.25">
      <c r="S8369" s="1">
        <v>123</v>
      </c>
    </row>
    <row r="8370" spans="19:19" x14ac:dyDescent="0.25">
      <c r="S8370" s="1">
        <v>119</v>
      </c>
    </row>
    <row r="8371" spans="19:19" x14ac:dyDescent="0.25">
      <c r="S8371" s="1">
        <v>114</v>
      </c>
    </row>
    <row r="8372" spans="19:19" x14ac:dyDescent="0.25">
      <c r="S8372" s="1">
        <v>125</v>
      </c>
    </row>
    <row r="8373" spans="19:19" x14ac:dyDescent="0.25">
      <c r="S8373" s="1">
        <v>174</v>
      </c>
    </row>
    <row r="8374" spans="19:19" x14ac:dyDescent="0.25">
      <c r="S8374" s="1">
        <v>242</v>
      </c>
    </row>
    <row r="8375" spans="19:19" x14ac:dyDescent="0.25">
      <c r="S8375" s="1">
        <v>55</v>
      </c>
    </row>
    <row r="8376" spans="19:19" x14ac:dyDescent="0.25">
      <c r="S8376" s="1">
        <v>105</v>
      </c>
    </row>
    <row r="8377" spans="19:19" x14ac:dyDescent="0.25">
      <c r="S8377" s="1">
        <v>35</v>
      </c>
    </row>
    <row r="8378" spans="19:19" x14ac:dyDescent="0.25">
      <c r="S8378" s="1">
        <v>245</v>
      </c>
    </row>
    <row r="8379" spans="19:19" x14ac:dyDescent="0.25">
      <c r="S8379" s="1">
        <v>194</v>
      </c>
    </row>
    <row r="8380" spans="19:19" x14ac:dyDescent="0.25">
      <c r="S8380" s="1">
        <v>63</v>
      </c>
    </row>
    <row r="8381" spans="19:19" x14ac:dyDescent="0.25">
      <c r="S8381" s="1">
        <v>230</v>
      </c>
    </row>
    <row r="8382" spans="19:19" x14ac:dyDescent="0.25">
      <c r="S8382" s="1">
        <v>234</v>
      </c>
    </row>
    <row r="8383" spans="19:19" x14ac:dyDescent="0.25">
      <c r="S8383" s="1">
        <v>33</v>
      </c>
    </row>
    <row r="8384" spans="19:19" x14ac:dyDescent="0.25">
      <c r="S8384" s="1">
        <v>0</v>
      </c>
    </row>
    <row r="8385" spans="19:19" x14ac:dyDescent="0.25">
      <c r="S8385" s="1">
        <v>217</v>
      </c>
    </row>
    <row r="8386" spans="19:19" x14ac:dyDescent="0.25">
      <c r="S8386" s="1">
        <v>99</v>
      </c>
    </row>
    <row r="8387" spans="19:19" x14ac:dyDescent="0.25">
      <c r="S8387" s="1">
        <v>246</v>
      </c>
    </row>
    <row r="8388" spans="19:19" x14ac:dyDescent="0.25">
      <c r="S8388" s="1">
        <v>21</v>
      </c>
    </row>
    <row r="8389" spans="19:19" x14ac:dyDescent="0.25">
      <c r="S8389" s="1">
        <v>175</v>
      </c>
    </row>
    <row r="8390" spans="19:19" x14ac:dyDescent="0.25">
      <c r="S8390" s="1">
        <v>37</v>
      </c>
    </row>
    <row r="8391" spans="19:19" x14ac:dyDescent="0.25">
      <c r="S8391" s="1">
        <v>183</v>
      </c>
    </row>
    <row r="8392" spans="19:19" x14ac:dyDescent="0.25">
      <c r="S8392" s="1">
        <v>222</v>
      </c>
    </row>
    <row r="8393" spans="19:19" x14ac:dyDescent="0.25">
      <c r="S8393" s="1">
        <v>78</v>
      </c>
    </row>
    <row r="8394" spans="19:19" x14ac:dyDescent="0.25">
      <c r="S8394" s="1">
        <v>213</v>
      </c>
    </row>
    <row r="8395" spans="19:19" x14ac:dyDescent="0.25">
      <c r="S8395" s="1">
        <v>54</v>
      </c>
    </row>
    <row r="8396" spans="19:19" x14ac:dyDescent="0.25">
      <c r="S8396" s="1">
        <v>156</v>
      </c>
    </row>
    <row r="8397" spans="19:19" x14ac:dyDescent="0.25">
      <c r="S8397" s="1">
        <v>147</v>
      </c>
    </row>
    <row r="8398" spans="19:19" x14ac:dyDescent="0.25">
      <c r="S8398" s="1">
        <v>217</v>
      </c>
    </row>
    <row r="8399" spans="19:19" x14ac:dyDescent="0.25">
      <c r="S8399" s="1">
        <v>75</v>
      </c>
    </row>
    <row r="8400" spans="19:19" x14ac:dyDescent="0.25">
      <c r="S8400" s="1">
        <v>74</v>
      </c>
    </row>
    <row r="8401" spans="19:19" x14ac:dyDescent="0.25">
      <c r="S8401" s="1">
        <v>83</v>
      </c>
    </row>
    <row r="8402" spans="19:19" x14ac:dyDescent="0.25">
      <c r="S8402" s="1">
        <v>102</v>
      </c>
    </row>
    <row r="8403" spans="19:19" x14ac:dyDescent="0.25">
      <c r="S8403" s="1">
        <v>158</v>
      </c>
    </row>
    <row r="8404" spans="19:19" x14ac:dyDescent="0.25">
      <c r="S8404" s="1">
        <v>211</v>
      </c>
    </row>
    <row r="8405" spans="19:19" x14ac:dyDescent="0.25">
      <c r="S8405" s="1">
        <v>244</v>
      </c>
    </row>
    <row r="8406" spans="19:19" x14ac:dyDescent="0.25">
      <c r="S8406" s="1">
        <v>163</v>
      </c>
    </row>
    <row r="8407" spans="19:19" x14ac:dyDescent="0.25">
      <c r="S8407" s="1">
        <v>96</v>
      </c>
    </row>
    <row r="8408" spans="19:19" x14ac:dyDescent="0.25">
      <c r="S8408" s="1">
        <v>229</v>
      </c>
    </row>
    <row r="8409" spans="19:19" x14ac:dyDescent="0.25">
      <c r="S8409" s="1">
        <v>99</v>
      </c>
    </row>
    <row r="8410" spans="19:19" x14ac:dyDescent="0.25">
      <c r="S8410" s="1">
        <v>26</v>
      </c>
    </row>
    <row r="8411" spans="19:19" x14ac:dyDescent="0.25">
      <c r="S8411" s="1">
        <v>99</v>
      </c>
    </row>
    <row r="8412" spans="19:19" x14ac:dyDescent="0.25">
      <c r="S8412" s="1">
        <v>132</v>
      </c>
    </row>
    <row r="8413" spans="19:19" x14ac:dyDescent="0.25">
      <c r="S8413" s="1">
        <v>22</v>
      </c>
    </row>
    <row r="8414" spans="19:19" x14ac:dyDescent="0.25">
      <c r="S8414" s="1">
        <v>85</v>
      </c>
    </row>
    <row r="8415" spans="19:19" x14ac:dyDescent="0.25">
      <c r="S8415" s="1">
        <v>22</v>
      </c>
    </row>
    <row r="8416" spans="19:19" x14ac:dyDescent="0.25">
      <c r="S8416" s="1">
        <v>127</v>
      </c>
    </row>
    <row r="8417" spans="19:19" x14ac:dyDescent="0.25">
      <c r="S8417" s="1">
        <v>206</v>
      </c>
    </row>
    <row r="8418" spans="19:19" x14ac:dyDescent="0.25">
      <c r="S8418" s="1">
        <v>192</v>
      </c>
    </row>
    <row r="8419" spans="19:19" x14ac:dyDescent="0.25">
      <c r="S8419" s="1">
        <v>137</v>
      </c>
    </row>
    <row r="8420" spans="19:19" x14ac:dyDescent="0.25">
      <c r="S8420" s="1">
        <v>243</v>
      </c>
    </row>
    <row r="8421" spans="19:19" x14ac:dyDescent="0.25">
      <c r="S8421" s="1">
        <v>133</v>
      </c>
    </row>
    <row r="8422" spans="19:19" x14ac:dyDescent="0.25">
      <c r="S8422" s="1">
        <v>61</v>
      </c>
    </row>
    <row r="8423" spans="19:19" x14ac:dyDescent="0.25">
      <c r="S8423" s="1">
        <v>69</v>
      </c>
    </row>
    <row r="8424" spans="19:19" x14ac:dyDescent="0.25">
      <c r="S8424" s="1">
        <v>140</v>
      </c>
    </row>
    <row r="8425" spans="19:19" x14ac:dyDescent="0.25">
      <c r="S8425" s="1">
        <v>192</v>
      </c>
    </row>
    <row r="8426" spans="19:19" x14ac:dyDescent="0.25">
      <c r="S8426" s="1">
        <v>244</v>
      </c>
    </row>
    <row r="8427" spans="19:19" x14ac:dyDescent="0.25">
      <c r="S8427" s="1">
        <v>83</v>
      </c>
    </row>
    <row r="8428" spans="19:19" x14ac:dyDescent="0.25">
      <c r="S8428" s="1">
        <v>111</v>
      </c>
    </row>
    <row r="8429" spans="19:19" x14ac:dyDescent="0.25">
      <c r="S8429" s="1">
        <v>200</v>
      </c>
    </row>
    <row r="8430" spans="19:19" x14ac:dyDescent="0.25">
      <c r="S8430" s="1">
        <v>253</v>
      </c>
    </row>
    <row r="8431" spans="19:19" x14ac:dyDescent="0.25">
      <c r="S8431" s="1">
        <v>24</v>
      </c>
    </row>
    <row r="8432" spans="19:19" x14ac:dyDescent="0.25">
      <c r="S8432" s="1">
        <v>52</v>
      </c>
    </row>
    <row r="8433" spans="19:19" x14ac:dyDescent="0.25">
      <c r="S8433" s="1">
        <v>64</v>
      </c>
    </row>
    <row r="8434" spans="19:19" x14ac:dyDescent="0.25">
      <c r="S8434" s="1">
        <v>100</v>
      </c>
    </row>
    <row r="8435" spans="19:19" x14ac:dyDescent="0.25">
      <c r="S8435" s="1">
        <v>63</v>
      </c>
    </row>
    <row r="8436" spans="19:19" x14ac:dyDescent="0.25">
      <c r="S8436" s="1">
        <v>138</v>
      </c>
    </row>
    <row r="8437" spans="19:19" x14ac:dyDescent="0.25">
      <c r="S8437" s="1">
        <v>70</v>
      </c>
    </row>
    <row r="8438" spans="19:19" x14ac:dyDescent="0.25">
      <c r="S8438" s="1">
        <v>57</v>
      </c>
    </row>
    <row r="8439" spans="19:19" x14ac:dyDescent="0.25">
      <c r="S8439" s="1">
        <v>6</v>
      </c>
    </row>
    <row r="8440" spans="19:19" x14ac:dyDescent="0.25">
      <c r="S8440" s="1">
        <v>157</v>
      </c>
    </row>
    <row r="8441" spans="19:19" x14ac:dyDescent="0.25">
      <c r="S8441" s="1">
        <v>195</v>
      </c>
    </row>
    <row r="8442" spans="19:19" x14ac:dyDescent="0.25">
      <c r="S8442" s="1">
        <v>192</v>
      </c>
    </row>
    <row r="8443" spans="19:19" x14ac:dyDescent="0.25">
      <c r="S8443" s="1">
        <v>14</v>
      </c>
    </row>
    <row r="8444" spans="19:19" x14ac:dyDescent="0.25">
      <c r="S8444" s="1">
        <v>238</v>
      </c>
    </row>
    <row r="8445" spans="19:19" x14ac:dyDescent="0.25">
      <c r="S8445" s="1">
        <v>101</v>
      </c>
    </row>
    <row r="8446" spans="19:19" x14ac:dyDescent="0.25">
      <c r="S8446" s="1">
        <v>199</v>
      </c>
    </row>
    <row r="8447" spans="19:19" x14ac:dyDescent="0.25">
      <c r="S8447" s="1">
        <v>215</v>
      </c>
    </row>
    <row r="8448" spans="19:19" x14ac:dyDescent="0.25">
      <c r="S8448" s="1">
        <v>234</v>
      </c>
    </row>
    <row r="8449" spans="19:19" x14ac:dyDescent="0.25">
      <c r="S8449" s="1">
        <v>72</v>
      </c>
    </row>
    <row r="8450" spans="19:19" x14ac:dyDescent="0.25">
      <c r="S8450" s="1">
        <v>11</v>
      </c>
    </row>
    <row r="8451" spans="19:19" x14ac:dyDescent="0.25">
      <c r="S8451" s="1">
        <v>76</v>
      </c>
    </row>
    <row r="8452" spans="19:19" x14ac:dyDescent="0.25">
      <c r="S8452" s="1">
        <v>143</v>
      </c>
    </row>
    <row r="8453" spans="19:19" x14ac:dyDescent="0.25">
      <c r="S8453" s="1">
        <v>243</v>
      </c>
    </row>
    <row r="8454" spans="19:19" x14ac:dyDescent="0.25">
      <c r="S8454" s="1">
        <v>29</v>
      </c>
    </row>
    <row r="8455" spans="19:19" x14ac:dyDescent="0.25">
      <c r="S8455" s="1">
        <v>212</v>
      </c>
    </row>
    <row r="8456" spans="19:19" x14ac:dyDescent="0.25">
      <c r="S8456" s="1">
        <v>52</v>
      </c>
    </row>
    <row r="8457" spans="19:19" x14ac:dyDescent="0.25">
      <c r="S8457" s="1">
        <v>166</v>
      </c>
    </row>
    <row r="8458" spans="19:19" x14ac:dyDescent="0.25">
      <c r="S8458" s="1">
        <v>50</v>
      </c>
    </row>
    <row r="8459" spans="19:19" x14ac:dyDescent="0.25">
      <c r="S8459" s="1">
        <v>232</v>
      </c>
    </row>
    <row r="8460" spans="19:19" x14ac:dyDescent="0.25">
      <c r="S8460" s="1">
        <v>253</v>
      </c>
    </row>
    <row r="8461" spans="19:19" x14ac:dyDescent="0.25">
      <c r="S8461" s="1">
        <v>254</v>
      </c>
    </row>
    <row r="8462" spans="19:19" x14ac:dyDescent="0.25">
      <c r="S8462" s="1">
        <v>200</v>
      </c>
    </row>
    <row r="8463" spans="19:19" x14ac:dyDescent="0.25">
      <c r="S8463" s="1">
        <v>74</v>
      </c>
    </row>
    <row r="8464" spans="19:19" x14ac:dyDescent="0.25">
      <c r="S8464" s="1">
        <v>248</v>
      </c>
    </row>
    <row r="8465" spans="19:19" x14ac:dyDescent="0.25">
      <c r="S8465" s="1">
        <v>34</v>
      </c>
    </row>
    <row r="8466" spans="19:19" x14ac:dyDescent="0.25">
      <c r="S8466" s="1">
        <v>124</v>
      </c>
    </row>
    <row r="8467" spans="19:19" x14ac:dyDescent="0.25">
      <c r="S8467" s="1">
        <v>211</v>
      </c>
    </row>
    <row r="8468" spans="19:19" x14ac:dyDescent="0.25">
      <c r="S8468" s="1">
        <v>87</v>
      </c>
    </row>
    <row r="8469" spans="19:19" x14ac:dyDescent="0.25">
      <c r="S8469" s="1">
        <v>91</v>
      </c>
    </row>
    <row r="8470" spans="19:19" x14ac:dyDescent="0.25">
      <c r="S8470" s="1">
        <v>26</v>
      </c>
    </row>
    <row r="8471" spans="19:19" x14ac:dyDescent="0.25">
      <c r="S8471" s="1">
        <v>104</v>
      </c>
    </row>
    <row r="8472" spans="19:19" x14ac:dyDescent="0.25">
      <c r="S8472" s="1">
        <v>117</v>
      </c>
    </row>
    <row r="8473" spans="19:19" x14ac:dyDescent="0.25">
      <c r="S8473" s="1">
        <v>135</v>
      </c>
    </row>
    <row r="8474" spans="19:19" x14ac:dyDescent="0.25">
      <c r="S8474" s="1">
        <v>87</v>
      </c>
    </row>
    <row r="8475" spans="19:19" x14ac:dyDescent="0.25">
      <c r="S8475" s="1">
        <v>83</v>
      </c>
    </row>
    <row r="8476" spans="19:19" x14ac:dyDescent="0.25">
      <c r="S8476" s="1">
        <v>243</v>
      </c>
    </row>
    <row r="8477" spans="19:19" x14ac:dyDescent="0.25">
      <c r="S8477" s="1">
        <v>205</v>
      </c>
    </row>
    <row r="8478" spans="19:19" x14ac:dyDescent="0.25">
      <c r="S8478" s="1">
        <v>243</v>
      </c>
    </row>
    <row r="8479" spans="19:19" x14ac:dyDescent="0.25">
      <c r="S8479" s="1">
        <v>179</v>
      </c>
    </row>
    <row r="8480" spans="19:19" x14ac:dyDescent="0.25">
      <c r="S8480" s="1">
        <v>217</v>
      </c>
    </row>
    <row r="8481" spans="19:19" x14ac:dyDescent="0.25">
      <c r="S8481" s="1">
        <v>175</v>
      </c>
    </row>
    <row r="8482" spans="19:19" x14ac:dyDescent="0.25">
      <c r="S8482" s="1">
        <v>103</v>
      </c>
    </row>
    <row r="8483" spans="19:19" x14ac:dyDescent="0.25">
      <c r="S8483" s="1">
        <v>46</v>
      </c>
    </row>
    <row r="8484" spans="19:19" x14ac:dyDescent="0.25">
      <c r="S8484" s="1">
        <v>241</v>
      </c>
    </row>
    <row r="8485" spans="19:19" x14ac:dyDescent="0.25">
      <c r="S8485" s="1">
        <v>131</v>
      </c>
    </row>
    <row r="8486" spans="19:19" x14ac:dyDescent="0.25">
      <c r="S8486" s="1">
        <v>98</v>
      </c>
    </row>
    <row r="8487" spans="19:19" x14ac:dyDescent="0.25">
      <c r="S8487" s="1">
        <v>91</v>
      </c>
    </row>
    <row r="8488" spans="19:19" x14ac:dyDescent="0.25">
      <c r="S8488" s="1">
        <v>216</v>
      </c>
    </row>
    <row r="8489" spans="19:19" x14ac:dyDescent="0.25">
      <c r="S8489" s="1">
        <v>76</v>
      </c>
    </row>
    <row r="8490" spans="19:19" x14ac:dyDescent="0.25">
      <c r="S8490" s="1">
        <v>122</v>
      </c>
    </row>
    <row r="8491" spans="19:19" x14ac:dyDescent="0.25">
      <c r="S8491" s="1">
        <v>52</v>
      </c>
    </row>
    <row r="8492" spans="19:19" x14ac:dyDescent="0.25">
      <c r="S8492" s="1">
        <v>50</v>
      </c>
    </row>
    <row r="8493" spans="19:19" x14ac:dyDescent="0.25">
      <c r="S8493" s="1">
        <v>31</v>
      </c>
    </row>
    <row r="8494" spans="19:19" x14ac:dyDescent="0.25">
      <c r="S8494" s="1">
        <v>16</v>
      </c>
    </row>
    <row r="8495" spans="19:19" x14ac:dyDescent="0.25">
      <c r="S8495" s="1">
        <v>52</v>
      </c>
    </row>
    <row r="8496" spans="19:19" x14ac:dyDescent="0.25">
      <c r="S8496" s="1">
        <v>182</v>
      </c>
    </row>
    <row r="8497" spans="19:19" x14ac:dyDescent="0.25">
      <c r="S8497" s="1">
        <v>138</v>
      </c>
    </row>
    <row r="8498" spans="19:19" x14ac:dyDescent="0.25">
      <c r="S8498" s="1">
        <v>2</v>
      </c>
    </row>
    <row r="8499" spans="19:19" x14ac:dyDescent="0.25">
      <c r="S8499" s="1">
        <v>111</v>
      </c>
    </row>
    <row r="8500" spans="19:19" x14ac:dyDescent="0.25">
      <c r="S8500" s="1">
        <v>134</v>
      </c>
    </row>
    <row r="8501" spans="19:19" x14ac:dyDescent="0.25">
      <c r="S8501" s="1">
        <v>216</v>
      </c>
    </row>
    <row r="8502" spans="19:19" x14ac:dyDescent="0.25">
      <c r="S8502" s="1">
        <v>167</v>
      </c>
    </row>
    <row r="8503" spans="19:19" x14ac:dyDescent="0.25">
      <c r="S8503" s="1">
        <v>92</v>
      </c>
    </row>
    <row r="8504" spans="19:19" x14ac:dyDescent="0.25">
      <c r="S8504" s="1">
        <v>64</v>
      </c>
    </row>
    <row r="8505" spans="19:19" x14ac:dyDescent="0.25">
      <c r="S8505" s="1">
        <v>67</v>
      </c>
    </row>
    <row r="8506" spans="19:19" x14ac:dyDescent="0.25">
      <c r="S8506" s="1">
        <v>216</v>
      </c>
    </row>
    <row r="8507" spans="19:19" x14ac:dyDescent="0.25">
      <c r="S8507" s="1">
        <v>18</v>
      </c>
    </row>
    <row r="8508" spans="19:19" x14ac:dyDescent="0.25">
      <c r="S8508" s="1">
        <v>189</v>
      </c>
    </row>
    <row r="8509" spans="19:19" x14ac:dyDescent="0.25">
      <c r="S8509" s="1">
        <v>89</v>
      </c>
    </row>
    <row r="8510" spans="19:19" x14ac:dyDescent="0.25">
      <c r="S8510" s="1">
        <v>85</v>
      </c>
    </row>
    <row r="8511" spans="19:19" x14ac:dyDescent="0.25">
      <c r="S8511" s="1">
        <v>225</v>
      </c>
    </row>
    <row r="8512" spans="19:19" x14ac:dyDescent="0.25">
      <c r="S8512" s="1">
        <v>105</v>
      </c>
    </row>
    <row r="8513" spans="19:19" x14ac:dyDescent="0.25">
      <c r="S8513" s="1">
        <v>135</v>
      </c>
    </row>
    <row r="8514" spans="19:19" x14ac:dyDescent="0.25">
      <c r="S8514" s="1">
        <v>232</v>
      </c>
    </row>
    <row r="8515" spans="19:19" x14ac:dyDescent="0.25">
      <c r="S8515" s="1">
        <v>240</v>
      </c>
    </row>
    <row r="8516" spans="19:19" x14ac:dyDescent="0.25">
      <c r="S8516" s="1">
        <v>228</v>
      </c>
    </row>
    <row r="8517" spans="19:19" x14ac:dyDescent="0.25">
      <c r="S8517" s="1">
        <v>31</v>
      </c>
    </row>
    <row r="8518" spans="19:19" x14ac:dyDescent="0.25">
      <c r="S8518" s="1">
        <v>208</v>
      </c>
    </row>
    <row r="8519" spans="19:19" x14ac:dyDescent="0.25">
      <c r="S8519" s="1">
        <v>98</v>
      </c>
    </row>
    <row r="8520" spans="19:19" x14ac:dyDescent="0.25">
      <c r="S8520" s="1">
        <v>29</v>
      </c>
    </row>
    <row r="8521" spans="19:19" x14ac:dyDescent="0.25">
      <c r="S8521" s="1">
        <v>102</v>
      </c>
    </row>
    <row r="8522" spans="19:19" x14ac:dyDescent="0.25">
      <c r="S8522" s="1">
        <v>255</v>
      </c>
    </row>
    <row r="8523" spans="19:19" x14ac:dyDescent="0.25">
      <c r="S8523" s="1">
        <v>59</v>
      </c>
    </row>
    <row r="8524" spans="19:19" x14ac:dyDescent="0.25">
      <c r="S8524" s="1">
        <v>155</v>
      </c>
    </row>
    <row r="8525" spans="19:19" x14ac:dyDescent="0.25">
      <c r="S8525" s="1">
        <v>60</v>
      </c>
    </row>
    <row r="8526" spans="19:19" x14ac:dyDescent="0.25">
      <c r="S8526" s="1">
        <v>157</v>
      </c>
    </row>
    <row r="8527" spans="19:19" x14ac:dyDescent="0.25">
      <c r="S8527" s="1">
        <v>5</v>
      </c>
    </row>
    <row r="8528" spans="19:19" x14ac:dyDescent="0.25">
      <c r="S8528" s="1">
        <v>225</v>
      </c>
    </row>
    <row r="8529" spans="19:19" x14ac:dyDescent="0.25">
      <c r="S8529" s="1">
        <v>222</v>
      </c>
    </row>
    <row r="8530" spans="19:19" x14ac:dyDescent="0.25">
      <c r="S8530" s="1">
        <v>104</v>
      </c>
    </row>
    <row r="8531" spans="19:19" x14ac:dyDescent="0.25">
      <c r="S8531" s="1">
        <v>118</v>
      </c>
    </row>
    <row r="8532" spans="19:19" x14ac:dyDescent="0.25">
      <c r="S8532" s="1">
        <v>171</v>
      </c>
    </row>
    <row r="8533" spans="19:19" x14ac:dyDescent="0.25">
      <c r="S8533" s="1">
        <v>140</v>
      </c>
    </row>
    <row r="8534" spans="19:19" x14ac:dyDescent="0.25">
      <c r="S8534" s="1">
        <v>133</v>
      </c>
    </row>
    <row r="8535" spans="19:19" x14ac:dyDescent="0.25">
      <c r="S8535" s="1">
        <v>116</v>
      </c>
    </row>
    <row r="8536" spans="19:19" x14ac:dyDescent="0.25">
      <c r="S8536" s="1">
        <v>244</v>
      </c>
    </row>
    <row r="8537" spans="19:19" x14ac:dyDescent="0.25">
      <c r="S8537" s="1">
        <v>248</v>
      </c>
    </row>
    <row r="8538" spans="19:19" x14ac:dyDescent="0.25">
      <c r="S8538" s="1">
        <v>185</v>
      </c>
    </row>
    <row r="8539" spans="19:19" x14ac:dyDescent="0.25">
      <c r="S8539" s="1">
        <v>130</v>
      </c>
    </row>
    <row r="8540" spans="19:19" x14ac:dyDescent="0.25">
      <c r="S8540" s="1">
        <v>162</v>
      </c>
    </row>
    <row r="8541" spans="19:19" x14ac:dyDescent="0.25">
      <c r="S8541" s="1">
        <v>51</v>
      </c>
    </row>
    <row r="8542" spans="19:19" x14ac:dyDescent="0.25">
      <c r="S8542" s="1">
        <v>34</v>
      </c>
    </row>
    <row r="8543" spans="19:19" x14ac:dyDescent="0.25">
      <c r="S8543" s="1">
        <v>115</v>
      </c>
    </row>
    <row r="8544" spans="19:19" x14ac:dyDescent="0.25">
      <c r="S8544" s="1">
        <v>228</v>
      </c>
    </row>
    <row r="8545" spans="19:19" x14ac:dyDescent="0.25">
      <c r="S8545" s="1">
        <v>97</v>
      </c>
    </row>
    <row r="8546" spans="19:19" x14ac:dyDescent="0.25">
      <c r="S8546" s="1">
        <v>219</v>
      </c>
    </row>
    <row r="8547" spans="19:19" x14ac:dyDescent="0.25">
      <c r="S8547" s="1">
        <v>227</v>
      </c>
    </row>
    <row r="8548" spans="19:19" x14ac:dyDescent="0.25">
      <c r="S8548" s="1">
        <v>149</v>
      </c>
    </row>
    <row r="8549" spans="19:19" x14ac:dyDescent="0.25">
      <c r="S8549" s="1">
        <v>27</v>
      </c>
    </row>
    <row r="8550" spans="19:19" x14ac:dyDescent="0.25">
      <c r="S8550" s="1">
        <v>194</v>
      </c>
    </row>
    <row r="8551" spans="19:19" x14ac:dyDescent="0.25">
      <c r="S8551" s="1">
        <v>86</v>
      </c>
    </row>
    <row r="8552" spans="19:19" x14ac:dyDescent="0.25">
      <c r="S8552" s="1">
        <v>92</v>
      </c>
    </row>
    <row r="8553" spans="19:19" x14ac:dyDescent="0.25">
      <c r="S8553" s="1">
        <v>34</v>
      </c>
    </row>
    <row r="8554" spans="19:19" x14ac:dyDescent="0.25">
      <c r="S8554" s="1">
        <v>116</v>
      </c>
    </row>
    <row r="8555" spans="19:19" x14ac:dyDescent="0.25">
      <c r="S8555" s="1">
        <v>226</v>
      </c>
    </row>
    <row r="8556" spans="19:19" x14ac:dyDescent="0.25">
      <c r="S8556" s="1">
        <v>111</v>
      </c>
    </row>
    <row r="8557" spans="19:19" x14ac:dyDescent="0.25">
      <c r="S8557" s="1">
        <v>253</v>
      </c>
    </row>
    <row r="8558" spans="19:19" x14ac:dyDescent="0.25">
      <c r="S8558" s="1">
        <v>108</v>
      </c>
    </row>
    <row r="8559" spans="19:19" x14ac:dyDescent="0.25">
      <c r="S8559" s="1">
        <v>206</v>
      </c>
    </row>
    <row r="8560" spans="19:19" x14ac:dyDescent="0.25">
      <c r="S8560" s="1">
        <v>172</v>
      </c>
    </row>
    <row r="8561" spans="19:19" x14ac:dyDescent="0.25">
      <c r="S8561" s="1">
        <v>255</v>
      </c>
    </row>
    <row r="8562" spans="19:19" x14ac:dyDescent="0.25">
      <c r="S8562" s="1">
        <v>198</v>
      </c>
    </row>
    <row r="8563" spans="19:19" x14ac:dyDescent="0.25">
      <c r="S8563" s="1">
        <v>237</v>
      </c>
    </row>
    <row r="8564" spans="19:19" x14ac:dyDescent="0.25">
      <c r="S8564" s="1">
        <v>225</v>
      </c>
    </row>
    <row r="8565" spans="19:19" x14ac:dyDescent="0.25">
      <c r="S8565" s="1">
        <v>16</v>
      </c>
    </row>
    <row r="8566" spans="19:19" x14ac:dyDescent="0.25">
      <c r="S8566" s="1">
        <v>85</v>
      </c>
    </row>
    <row r="8567" spans="19:19" x14ac:dyDescent="0.25">
      <c r="S8567" s="1">
        <v>131</v>
      </c>
    </row>
    <row r="8568" spans="19:19" x14ac:dyDescent="0.25">
      <c r="S8568" s="1">
        <v>101</v>
      </c>
    </row>
    <row r="8569" spans="19:19" x14ac:dyDescent="0.25">
      <c r="S8569" s="1">
        <v>203</v>
      </c>
    </row>
    <row r="8570" spans="19:19" x14ac:dyDescent="0.25">
      <c r="S8570" s="1">
        <v>68</v>
      </c>
    </row>
    <row r="8571" spans="19:19" x14ac:dyDescent="0.25">
      <c r="S8571" s="1">
        <v>52</v>
      </c>
    </row>
    <row r="8572" spans="19:19" x14ac:dyDescent="0.25">
      <c r="S8572" s="1">
        <v>35</v>
      </c>
    </row>
    <row r="8573" spans="19:19" x14ac:dyDescent="0.25">
      <c r="S8573" s="1">
        <v>218</v>
      </c>
    </row>
    <row r="8574" spans="19:19" x14ac:dyDescent="0.25">
      <c r="S8574" s="1">
        <v>158</v>
      </c>
    </row>
    <row r="8575" spans="19:19" x14ac:dyDescent="0.25">
      <c r="S8575" s="1">
        <v>82</v>
      </c>
    </row>
    <row r="8576" spans="19:19" x14ac:dyDescent="0.25">
      <c r="S8576" s="1">
        <v>90</v>
      </c>
    </row>
    <row r="8577" spans="19:19" x14ac:dyDescent="0.25">
      <c r="S8577" s="1">
        <v>71</v>
      </c>
    </row>
    <row r="8578" spans="19:19" x14ac:dyDescent="0.25">
      <c r="S8578" s="1">
        <v>98</v>
      </c>
    </row>
    <row r="8579" spans="19:19" x14ac:dyDescent="0.25">
      <c r="S8579" s="1">
        <v>29</v>
      </c>
    </row>
    <row r="8580" spans="19:19" x14ac:dyDescent="0.25">
      <c r="S8580" s="1">
        <v>198</v>
      </c>
    </row>
    <row r="8581" spans="19:19" x14ac:dyDescent="0.25">
      <c r="S8581" s="1">
        <v>14</v>
      </c>
    </row>
    <row r="8582" spans="19:19" x14ac:dyDescent="0.25">
      <c r="S8582" s="1">
        <v>247</v>
      </c>
    </row>
    <row r="8583" spans="19:19" x14ac:dyDescent="0.25">
      <c r="S8583" s="1">
        <v>171</v>
      </c>
    </row>
    <row r="8584" spans="19:19" x14ac:dyDescent="0.25">
      <c r="S8584" s="1">
        <v>143</v>
      </c>
    </row>
    <row r="8585" spans="19:19" x14ac:dyDescent="0.25">
      <c r="S8585" s="1">
        <v>108</v>
      </c>
    </row>
    <row r="8586" spans="19:19" x14ac:dyDescent="0.25">
      <c r="S8586" s="1">
        <v>106</v>
      </c>
    </row>
    <row r="8587" spans="19:19" x14ac:dyDescent="0.25">
      <c r="S8587" s="1">
        <v>171</v>
      </c>
    </row>
    <row r="8588" spans="19:19" x14ac:dyDescent="0.25">
      <c r="S8588" s="1">
        <v>145</v>
      </c>
    </row>
    <row r="8589" spans="19:19" x14ac:dyDescent="0.25">
      <c r="S8589" s="1">
        <v>220</v>
      </c>
    </row>
    <row r="8590" spans="19:19" x14ac:dyDescent="0.25">
      <c r="S8590" s="1">
        <v>82</v>
      </c>
    </row>
    <row r="8591" spans="19:19" x14ac:dyDescent="0.25">
      <c r="S8591" s="1">
        <v>136</v>
      </c>
    </row>
    <row r="8592" spans="19:19" x14ac:dyDescent="0.25">
      <c r="S8592" s="1">
        <v>58</v>
      </c>
    </row>
    <row r="8593" spans="19:19" x14ac:dyDescent="0.25">
      <c r="S8593" s="1">
        <v>59</v>
      </c>
    </row>
    <row r="8594" spans="19:19" x14ac:dyDescent="0.25">
      <c r="S8594" s="1">
        <v>45</v>
      </c>
    </row>
    <row r="8595" spans="19:19" x14ac:dyDescent="0.25">
      <c r="S8595" s="1">
        <v>213</v>
      </c>
    </row>
    <row r="8596" spans="19:19" x14ac:dyDescent="0.25">
      <c r="S8596" s="1">
        <v>155</v>
      </c>
    </row>
    <row r="8597" spans="19:19" x14ac:dyDescent="0.25">
      <c r="S8597" s="1">
        <v>223</v>
      </c>
    </row>
    <row r="8598" spans="19:19" x14ac:dyDescent="0.25">
      <c r="S8598" s="1">
        <v>16</v>
      </c>
    </row>
    <row r="8599" spans="19:19" x14ac:dyDescent="0.25">
      <c r="S8599" s="1">
        <v>27</v>
      </c>
    </row>
    <row r="8600" spans="19:19" x14ac:dyDescent="0.25">
      <c r="S8600" s="1">
        <v>59</v>
      </c>
    </row>
    <row r="8601" spans="19:19" x14ac:dyDescent="0.25">
      <c r="S8601" s="1">
        <v>174</v>
      </c>
    </row>
    <row r="8602" spans="19:19" x14ac:dyDescent="0.25">
      <c r="S8602" s="1">
        <v>72</v>
      </c>
    </row>
    <row r="8603" spans="19:19" x14ac:dyDescent="0.25">
      <c r="S8603" s="1">
        <v>11</v>
      </c>
    </row>
    <row r="8604" spans="19:19" x14ac:dyDescent="0.25">
      <c r="S8604" s="1">
        <v>227</v>
      </c>
    </row>
    <row r="8605" spans="19:19" x14ac:dyDescent="0.25">
      <c r="S8605" s="1">
        <v>125</v>
      </c>
    </row>
    <row r="8606" spans="19:19" x14ac:dyDescent="0.25">
      <c r="S8606" s="1">
        <v>123</v>
      </c>
    </row>
    <row r="8607" spans="19:19" x14ac:dyDescent="0.25">
      <c r="S8607" s="1">
        <v>19</v>
      </c>
    </row>
    <row r="8608" spans="19:19" x14ac:dyDescent="0.25">
      <c r="S8608" s="1">
        <v>11</v>
      </c>
    </row>
    <row r="8609" spans="19:19" x14ac:dyDescent="0.25">
      <c r="S8609" s="1">
        <v>219</v>
      </c>
    </row>
    <row r="8610" spans="19:19" x14ac:dyDescent="0.25">
      <c r="S8610" s="1">
        <v>202</v>
      </c>
    </row>
    <row r="8611" spans="19:19" x14ac:dyDescent="0.25">
      <c r="S8611" s="1">
        <v>204</v>
      </c>
    </row>
    <row r="8612" spans="19:19" x14ac:dyDescent="0.25">
      <c r="S8612" s="1">
        <v>242</v>
      </c>
    </row>
    <row r="8613" spans="19:19" x14ac:dyDescent="0.25">
      <c r="S8613" s="1">
        <v>204</v>
      </c>
    </row>
    <row r="8614" spans="19:19" x14ac:dyDescent="0.25">
      <c r="S8614" s="1">
        <v>64</v>
      </c>
    </row>
    <row r="8615" spans="19:19" x14ac:dyDescent="0.25">
      <c r="S8615" s="1">
        <v>63</v>
      </c>
    </row>
    <row r="8616" spans="19:19" x14ac:dyDescent="0.25">
      <c r="S8616" s="1">
        <v>90</v>
      </c>
    </row>
    <row r="8617" spans="19:19" x14ac:dyDescent="0.25">
      <c r="S8617" s="1">
        <v>86</v>
      </c>
    </row>
    <row r="8618" spans="19:19" x14ac:dyDescent="0.25">
      <c r="S8618" s="1">
        <v>6</v>
      </c>
    </row>
    <row r="8619" spans="19:19" x14ac:dyDescent="0.25">
      <c r="S8619" s="1">
        <v>239</v>
      </c>
    </row>
    <row r="8620" spans="19:19" x14ac:dyDescent="0.25">
      <c r="S8620" s="1">
        <v>170</v>
      </c>
    </row>
    <row r="8621" spans="19:19" x14ac:dyDescent="0.25">
      <c r="S8621" s="1">
        <v>225</v>
      </c>
    </row>
    <row r="8622" spans="19:19" x14ac:dyDescent="0.25">
      <c r="S8622" s="1">
        <v>52</v>
      </c>
    </row>
    <row r="8623" spans="19:19" x14ac:dyDescent="0.25">
      <c r="S8623" s="1">
        <v>125</v>
      </c>
    </row>
    <row r="8624" spans="19:19" x14ac:dyDescent="0.25">
      <c r="S8624" s="1">
        <v>17</v>
      </c>
    </row>
    <row r="8625" spans="19:19" x14ac:dyDescent="0.25">
      <c r="S8625" s="1">
        <v>83</v>
      </c>
    </row>
    <row r="8626" spans="19:19" x14ac:dyDescent="0.25">
      <c r="S8626" s="1">
        <v>170</v>
      </c>
    </row>
    <row r="8627" spans="19:19" x14ac:dyDescent="0.25">
      <c r="S8627" s="1">
        <v>45</v>
      </c>
    </row>
    <row r="8628" spans="19:19" x14ac:dyDescent="0.25">
      <c r="S8628" s="1">
        <v>156</v>
      </c>
    </row>
    <row r="8629" spans="19:19" x14ac:dyDescent="0.25">
      <c r="S8629" s="1">
        <v>41</v>
      </c>
    </row>
    <row r="8630" spans="19:19" x14ac:dyDescent="0.25">
      <c r="S8630" s="1">
        <v>9</v>
      </c>
    </row>
    <row r="8631" spans="19:19" x14ac:dyDescent="0.25">
      <c r="S8631" s="1">
        <v>223</v>
      </c>
    </row>
    <row r="8632" spans="19:19" x14ac:dyDescent="0.25">
      <c r="S8632" s="1">
        <v>254</v>
      </c>
    </row>
    <row r="8633" spans="19:19" x14ac:dyDescent="0.25">
      <c r="S8633" s="1">
        <v>141</v>
      </c>
    </row>
    <row r="8634" spans="19:19" x14ac:dyDescent="0.25">
      <c r="S8634" s="1">
        <v>49</v>
      </c>
    </row>
    <row r="8635" spans="19:19" x14ac:dyDescent="0.25">
      <c r="S8635" s="1">
        <v>173</v>
      </c>
    </row>
    <row r="8636" spans="19:19" x14ac:dyDescent="0.25">
      <c r="S8636" s="1">
        <v>172</v>
      </c>
    </row>
    <row r="8637" spans="19:19" x14ac:dyDescent="0.25">
      <c r="S8637" s="1">
        <v>38</v>
      </c>
    </row>
    <row r="8638" spans="19:19" x14ac:dyDescent="0.25">
      <c r="S8638" s="1">
        <v>39</v>
      </c>
    </row>
    <row r="8639" spans="19:19" x14ac:dyDescent="0.25">
      <c r="S8639" s="1">
        <v>171</v>
      </c>
    </row>
    <row r="8640" spans="19:19" x14ac:dyDescent="0.25">
      <c r="S8640" s="1">
        <v>17</v>
      </c>
    </row>
    <row r="8641" spans="19:19" x14ac:dyDescent="0.25">
      <c r="S8641" s="1">
        <v>245</v>
      </c>
    </row>
    <row r="8642" spans="19:19" x14ac:dyDescent="0.25">
      <c r="S8642" s="1">
        <v>248</v>
      </c>
    </row>
    <row r="8643" spans="19:19" x14ac:dyDescent="0.25">
      <c r="S8643" s="1">
        <v>175</v>
      </c>
    </row>
    <row r="8644" spans="19:19" x14ac:dyDescent="0.25">
      <c r="S8644" s="1">
        <v>134</v>
      </c>
    </row>
    <row r="8645" spans="19:19" x14ac:dyDescent="0.25">
      <c r="S8645" s="1">
        <v>0</v>
      </c>
    </row>
    <row r="8646" spans="19:19" x14ac:dyDescent="0.25">
      <c r="S8646" s="1">
        <v>129</v>
      </c>
    </row>
    <row r="8647" spans="19:19" x14ac:dyDescent="0.25">
      <c r="S8647" s="1">
        <v>79</v>
      </c>
    </row>
    <row r="8648" spans="19:19" x14ac:dyDescent="0.25">
      <c r="S8648" s="1">
        <v>124</v>
      </c>
    </row>
    <row r="8649" spans="19:19" x14ac:dyDescent="0.25">
      <c r="S8649" s="1">
        <v>230</v>
      </c>
    </row>
    <row r="8650" spans="19:19" x14ac:dyDescent="0.25">
      <c r="S8650" s="1">
        <v>33</v>
      </c>
    </row>
    <row r="8651" spans="19:19" x14ac:dyDescent="0.25">
      <c r="S8651" s="1">
        <v>128</v>
      </c>
    </row>
    <row r="8652" spans="19:19" x14ac:dyDescent="0.25">
      <c r="S8652" s="1">
        <v>148</v>
      </c>
    </row>
    <row r="8653" spans="19:19" x14ac:dyDescent="0.25">
      <c r="S8653" s="1">
        <v>143</v>
      </c>
    </row>
    <row r="8654" spans="19:19" x14ac:dyDescent="0.25">
      <c r="S8654" s="1">
        <v>6</v>
      </c>
    </row>
    <row r="8655" spans="19:19" x14ac:dyDescent="0.25">
      <c r="S8655" s="1">
        <v>125</v>
      </c>
    </row>
    <row r="8656" spans="19:19" x14ac:dyDescent="0.25">
      <c r="S8656" s="1">
        <v>140</v>
      </c>
    </row>
    <row r="8657" spans="19:19" x14ac:dyDescent="0.25">
      <c r="S8657" s="1">
        <v>160</v>
      </c>
    </row>
    <row r="8658" spans="19:19" x14ac:dyDescent="0.25">
      <c r="S8658" s="1">
        <v>154</v>
      </c>
    </row>
    <row r="8659" spans="19:19" x14ac:dyDescent="0.25">
      <c r="S8659" s="1">
        <v>83</v>
      </c>
    </row>
    <row r="8660" spans="19:19" x14ac:dyDescent="0.25">
      <c r="S8660" s="1">
        <v>99</v>
      </c>
    </row>
    <row r="8661" spans="19:19" x14ac:dyDescent="0.25">
      <c r="S8661" s="1">
        <v>226</v>
      </c>
    </row>
    <row r="8662" spans="19:19" x14ac:dyDescent="0.25">
      <c r="S8662" s="1">
        <v>185</v>
      </c>
    </row>
    <row r="8663" spans="19:19" x14ac:dyDescent="0.25">
      <c r="S8663" s="1">
        <v>46</v>
      </c>
    </row>
    <row r="8664" spans="19:19" x14ac:dyDescent="0.25">
      <c r="S8664" s="1">
        <v>27</v>
      </c>
    </row>
    <row r="8665" spans="19:19" x14ac:dyDescent="0.25">
      <c r="S8665" s="1">
        <v>176</v>
      </c>
    </row>
    <row r="8666" spans="19:19" x14ac:dyDescent="0.25">
      <c r="S8666" s="1">
        <v>168</v>
      </c>
    </row>
    <row r="8667" spans="19:19" x14ac:dyDescent="0.25">
      <c r="S8667" s="1">
        <v>181</v>
      </c>
    </row>
    <row r="8668" spans="19:19" x14ac:dyDescent="0.25">
      <c r="S8668" s="1">
        <v>53</v>
      </c>
    </row>
    <row r="8669" spans="19:19" x14ac:dyDescent="0.25">
      <c r="S8669" s="1">
        <v>92</v>
      </c>
    </row>
    <row r="8670" spans="19:19" x14ac:dyDescent="0.25">
      <c r="S8670" s="1">
        <v>88</v>
      </c>
    </row>
    <row r="8671" spans="19:19" x14ac:dyDescent="0.25">
      <c r="S8671" s="1">
        <v>22</v>
      </c>
    </row>
    <row r="8672" spans="19:19" x14ac:dyDescent="0.25">
      <c r="S8672" s="1">
        <v>15</v>
      </c>
    </row>
    <row r="8673" spans="19:19" x14ac:dyDescent="0.25">
      <c r="S8673" s="1">
        <v>233</v>
      </c>
    </row>
    <row r="8674" spans="19:19" x14ac:dyDescent="0.25">
      <c r="S8674" s="1">
        <v>148</v>
      </c>
    </row>
    <row r="8675" spans="19:19" x14ac:dyDescent="0.25">
      <c r="S8675" s="1">
        <v>223</v>
      </c>
    </row>
    <row r="8676" spans="19:19" x14ac:dyDescent="0.25">
      <c r="S8676" s="1">
        <v>76</v>
      </c>
    </row>
    <row r="8677" spans="19:19" x14ac:dyDescent="0.25">
      <c r="S8677" s="1">
        <v>228</v>
      </c>
    </row>
    <row r="8678" spans="19:19" x14ac:dyDescent="0.25">
      <c r="S8678" s="1">
        <v>94</v>
      </c>
    </row>
    <row r="8679" spans="19:19" x14ac:dyDescent="0.25">
      <c r="S8679" s="1">
        <v>57</v>
      </c>
    </row>
    <row r="8680" spans="19:19" x14ac:dyDescent="0.25">
      <c r="S8680" s="1">
        <v>98</v>
      </c>
    </row>
    <row r="8681" spans="19:19" x14ac:dyDescent="0.25">
      <c r="S8681" s="1">
        <v>241</v>
      </c>
    </row>
    <row r="8682" spans="19:19" x14ac:dyDescent="0.25">
      <c r="S8682" s="1">
        <v>32</v>
      </c>
    </row>
    <row r="8683" spans="19:19" x14ac:dyDescent="0.25">
      <c r="S8683" s="1">
        <v>182</v>
      </c>
    </row>
    <row r="8684" spans="19:19" x14ac:dyDescent="0.25">
      <c r="S8684" s="1">
        <v>166</v>
      </c>
    </row>
    <row r="8685" spans="19:19" x14ac:dyDescent="0.25">
      <c r="S8685" s="1">
        <v>255</v>
      </c>
    </row>
    <row r="8686" spans="19:19" x14ac:dyDescent="0.25">
      <c r="S8686" s="1">
        <v>170</v>
      </c>
    </row>
    <row r="8687" spans="19:19" x14ac:dyDescent="0.25">
      <c r="S8687" s="1">
        <v>171</v>
      </c>
    </row>
    <row r="8688" spans="19:19" x14ac:dyDescent="0.25">
      <c r="S8688" s="1">
        <v>51</v>
      </c>
    </row>
    <row r="8689" spans="19:19" x14ac:dyDescent="0.25">
      <c r="S8689" s="1">
        <v>152</v>
      </c>
    </row>
    <row r="8690" spans="19:19" x14ac:dyDescent="0.25">
      <c r="S8690" s="1">
        <v>15</v>
      </c>
    </row>
    <row r="8691" spans="19:19" x14ac:dyDescent="0.25">
      <c r="S8691" s="1">
        <v>95</v>
      </c>
    </row>
    <row r="8692" spans="19:19" x14ac:dyDescent="0.25">
      <c r="S8692" s="1">
        <v>177</v>
      </c>
    </row>
    <row r="8693" spans="19:19" x14ac:dyDescent="0.25">
      <c r="S8693" s="1">
        <v>107</v>
      </c>
    </row>
    <row r="8694" spans="19:19" x14ac:dyDescent="0.25">
      <c r="S8694" s="1">
        <v>29</v>
      </c>
    </row>
    <row r="8695" spans="19:19" x14ac:dyDescent="0.25">
      <c r="S8695" s="1">
        <v>116</v>
      </c>
    </row>
    <row r="8696" spans="19:19" x14ac:dyDescent="0.25">
      <c r="S8696" s="1">
        <v>182</v>
      </c>
    </row>
    <row r="8697" spans="19:19" x14ac:dyDescent="0.25">
      <c r="S8697" s="1">
        <v>234</v>
      </c>
    </row>
    <row r="8698" spans="19:19" x14ac:dyDescent="0.25">
      <c r="S8698" s="1">
        <v>94</v>
      </c>
    </row>
    <row r="8699" spans="19:19" x14ac:dyDescent="0.25">
      <c r="S8699" s="1">
        <v>75</v>
      </c>
    </row>
    <row r="8700" spans="19:19" x14ac:dyDescent="0.25">
      <c r="S8700" s="1">
        <v>177</v>
      </c>
    </row>
    <row r="8701" spans="19:19" x14ac:dyDescent="0.25">
      <c r="S8701" s="1">
        <v>112</v>
      </c>
    </row>
    <row r="8702" spans="19:19" x14ac:dyDescent="0.25">
      <c r="S8702" s="1">
        <v>170</v>
      </c>
    </row>
    <row r="8703" spans="19:19" x14ac:dyDescent="0.25">
      <c r="S8703" s="1">
        <v>110</v>
      </c>
    </row>
    <row r="8704" spans="19:19" x14ac:dyDescent="0.25">
      <c r="S8704" s="1">
        <v>117</v>
      </c>
    </row>
    <row r="8705" spans="19:19" x14ac:dyDescent="0.25">
      <c r="S8705" s="1">
        <v>82</v>
      </c>
    </row>
    <row r="8706" spans="19:19" x14ac:dyDescent="0.25">
      <c r="S8706" s="1">
        <v>133</v>
      </c>
    </row>
    <row r="8707" spans="19:19" x14ac:dyDescent="0.25">
      <c r="S8707" s="1">
        <v>226</v>
      </c>
    </row>
    <row r="8708" spans="19:19" x14ac:dyDescent="0.25">
      <c r="S8708" s="1">
        <v>0</v>
      </c>
    </row>
    <row r="8709" spans="19:19" x14ac:dyDescent="0.25">
      <c r="S8709" s="1">
        <v>191</v>
      </c>
    </row>
    <row r="8710" spans="19:19" x14ac:dyDescent="0.25">
      <c r="S8710" s="1">
        <v>2</v>
      </c>
    </row>
    <row r="8711" spans="19:19" x14ac:dyDescent="0.25">
      <c r="S8711" s="1">
        <v>81</v>
      </c>
    </row>
    <row r="8712" spans="19:19" x14ac:dyDescent="0.25">
      <c r="S8712" s="1">
        <v>97</v>
      </c>
    </row>
    <row r="8713" spans="19:19" x14ac:dyDescent="0.25">
      <c r="S8713" s="1">
        <v>63</v>
      </c>
    </row>
    <row r="8714" spans="19:19" x14ac:dyDescent="0.25">
      <c r="S8714" s="1">
        <v>0</v>
      </c>
    </row>
    <row r="8715" spans="19:19" x14ac:dyDescent="0.25">
      <c r="S8715" s="1">
        <v>52</v>
      </c>
    </row>
    <row r="8716" spans="19:19" x14ac:dyDescent="0.25">
      <c r="S8716" s="1">
        <v>242</v>
      </c>
    </row>
    <row r="8717" spans="19:19" x14ac:dyDescent="0.25">
      <c r="S8717" s="1">
        <v>167</v>
      </c>
    </row>
    <row r="8718" spans="19:19" x14ac:dyDescent="0.25">
      <c r="S8718" s="1">
        <v>206</v>
      </c>
    </row>
    <row r="8719" spans="19:19" x14ac:dyDescent="0.25">
      <c r="S8719" s="1">
        <v>193</v>
      </c>
    </row>
    <row r="8720" spans="19:19" x14ac:dyDescent="0.25">
      <c r="S8720" s="1">
        <v>255</v>
      </c>
    </row>
    <row r="8721" spans="19:19" x14ac:dyDescent="0.25">
      <c r="S8721" s="1">
        <v>29</v>
      </c>
    </row>
    <row r="8722" spans="19:19" x14ac:dyDescent="0.25">
      <c r="S8722" s="1">
        <v>204</v>
      </c>
    </row>
    <row r="8723" spans="19:19" x14ac:dyDescent="0.25">
      <c r="S8723" s="1">
        <v>190</v>
      </c>
    </row>
    <row r="8724" spans="19:19" x14ac:dyDescent="0.25">
      <c r="S8724" s="1">
        <v>88</v>
      </c>
    </row>
    <row r="8725" spans="19:19" x14ac:dyDescent="0.25">
      <c r="S8725" s="1">
        <v>152</v>
      </c>
    </row>
    <row r="8726" spans="19:19" x14ac:dyDescent="0.25">
      <c r="S8726" s="1">
        <v>153</v>
      </c>
    </row>
    <row r="8727" spans="19:19" x14ac:dyDescent="0.25">
      <c r="S8727" s="1">
        <v>107</v>
      </c>
    </row>
    <row r="8728" spans="19:19" x14ac:dyDescent="0.25">
      <c r="S8728" s="1">
        <v>105</v>
      </c>
    </row>
    <row r="8729" spans="19:19" x14ac:dyDescent="0.25">
      <c r="S8729" s="1">
        <v>56</v>
      </c>
    </row>
    <row r="8730" spans="19:19" x14ac:dyDescent="0.25">
      <c r="S8730" s="1">
        <v>207</v>
      </c>
    </row>
    <row r="8731" spans="19:19" x14ac:dyDescent="0.25">
      <c r="S8731" s="1">
        <v>250</v>
      </c>
    </row>
    <row r="8732" spans="19:19" x14ac:dyDescent="0.25">
      <c r="S8732" s="1">
        <v>222</v>
      </c>
    </row>
    <row r="8733" spans="19:19" x14ac:dyDescent="0.25">
      <c r="S8733" s="1">
        <v>31</v>
      </c>
    </row>
    <row r="8734" spans="19:19" x14ac:dyDescent="0.25">
      <c r="S8734" s="1">
        <v>23</v>
      </c>
    </row>
    <row r="8735" spans="19:19" x14ac:dyDescent="0.25">
      <c r="S8735" s="1">
        <v>50</v>
      </c>
    </row>
    <row r="8736" spans="19:19" x14ac:dyDescent="0.25">
      <c r="S8736" s="1">
        <v>122</v>
      </c>
    </row>
    <row r="8737" spans="19:19" x14ac:dyDescent="0.25">
      <c r="S8737" s="1">
        <v>218</v>
      </c>
    </row>
    <row r="8738" spans="19:19" x14ac:dyDescent="0.25">
      <c r="S8738" s="1">
        <v>156</v>
      </c>
    </row>
    <row r="8739" spans="19:19" x14ac:dyDescent="0.25">
      <c r="S8739" s="1">
        <v>237</v>
      </c>
    </row>
    <row r="8740" spans="19:19" x14ac:dyDescent="0.25">
      <c r="S8740" s="1">
        <v>24</v>
      </c>
    </row>
    <row r="8741" spans="19:19" x14ac:dyDescent="0.25">
      <c r="S8741" s="1">
        <v>126</v>
      </c>
    </row>
    <row r="8742" spans="19:19" x14ac:dyDescent="0.25">
      <c r="S8742" s="1">
        <v>179</v>
      </c>
    </row>
    <row r="8743" spans="19:19" x14ac:dyDescent="0.25">
      <c r="S8743" s="1">
        <v>183</v>
      </c>
    </row>
    <row r="8744" spans="19:19" x14ac:dyDescent="0.25">
      <c r="S8744" s="1">
        <v>119</v>
      </c>
    </row>
    <row r="8745" spans="19:19" x14ac:dyDescent="0.25">
      <c r="S8745" s="1">
        <v>109</v>
      </c>
    </row>
    <row r="8746" spans="19:19" x14ac:dyDescent="0.25">
      <c r="S8746" s="1">
        <v>250</v>
      </c>
    </row>
    <row r="8747" spans="19:19" x14ac:dyDescent="0.25">
      <c r="S8747" s="1">
        <v>174</v>
      </c>
    </row>
    <row r="8748" spans="19:19" x14ac:dyDescent="0.25">
      <c r="S8748" s="1">
        <v>203</v>
      </c>
    </row>
    <row r="8749" spans="19:19" x14ac:dyDescent="0.25">
      <c r="S8749" s="1">
        <v>105</v>
      </c>
    </row>
    <row r="8750" spans="19:19" x14ac:dyDescent="0.25">
      <c r="S8750" s="1">
        <v>3</v>
      </c>
    </row>
    <row r="8751" spans="19:19" x14ac:dyDescent="0.25">
      <c r="S8751" s="1">
        <v>137</v>
      </c>
    </row>
    <row r="8752" spans="19:19" x14ac:dyDescent="0.25">
      <c r="S8752" s="1">
        <v>85</v>
      </c>
    </row>
    <row r="8753" spans="19:19" x14ac:dyDescent="0.25">
      <c r="S8753" s="1">
        <v>63</v>
      </c>
    </row>
    <row r="8754" spans="19:19" x14ac:dyDescent="0.25">
      <c r="S8754" s="1">
        <v>207</v>
      </c>
    </row>
    <row r="8755" spans="19:19" x14ac:dyDescent="0.25">
      <c r="S8755" s="1">
        <v>156</v>
      </c>
    </row>
    <row r="8756" spans="19:19" x14ac:dyDescent="0.25">
      <c r="S8756" s="1">
        <v>19</v>
      </c>
    </row>
    <row r="8757" spans="19:19" x14ac:dyDescent="0.25">
      <c r="S8757" s="1">
        <v>39</v>
      </c>
    </row>
    <row r="8758" spans="19:19" x14ac:dyDescent="0.25">
      <c r="S8758" s="1">
        <v>89</v>
      </c>
    </row>
    <row r="8759" spans="19:19" x14ac:dyDescent="0.25">
      <c r="S8759" s="1">
        <v>210</v>
      </c>
    </row>
    <row r="8760" spans="19:19" x14ac:dyDescent="0.25">
      <c r="S8760" s="1">
        <v>213</v>
      </c>
    </row>
    <row r="8761" spans="19:19" x14ac:dyDescent="0.25">
      <c r="S8761" s="1">
        <v>194</v>
      </c>
    </row>
    <row r="8762" spans="19:19" x14ac:dyDescent="0.25">
      <c r="S8762" s="1">
        <v>208</v>
      </c>
    </row>
    <row r="8763" spans="19:19" x14ac:dyDescent="0.25">
      <c r="S8763" s="1">
        <v>78</v>
      </c>
    </row>
    <row r="8764" spans="19:19" x14ac:dyDescent="0.25">
      <c r="S8764" s="1">
        <v>59</v>
      </c>
    </row>
    <row r="8765" spans="19:19" x14ac:dyDescent="0.25">
      <c r="S8765" s="1">
        <v>5</v>
      </c>
    </row>
    <row r="8766" spans="19:19" x14ac:dyDescent="0.25">
      <c r="S8766" s="1">
        <v>205</v>
      </c>
    </row>
    <row r="8767" spans="19:19" x14ac:dyDescent="0.25">
      <c r="S8767" s="1">
        <v>69</v>
      </c>
    </row>
    <row r="8768" spans="19:19" x14ac:dyDescent="0.25">
      <c r="S8768" s="1">
        <v>82</v>
      </c>
    </row>
    <row r="8769" spans="19:19" x14ac:dyDescent="0.25">
      <c r="S8769" s="1">
        <v>132</v>
      </c>
    </row>
    <row r="8770" spans="19:19" x14ac:dyDescent="0.25">
      <c r="S8770" s="1">
        <v>164</v>
      </c>
    </row>
    <row r="8771" spans="19:19" x14ac:dyDescent="0.25">
      <c r="S8771" s="1">
        <v>6</v>
      </c>
    </row>
    <row r="8772" spans="19:19" x14ac:dyDescent="0.25">
      <c r="S8772" s="1">
        <v>160</v>
      </c>
    </row>
    <row r="8773" spans="19:19" x14ac:dyDescent="0.25">
      <c r="S8773" s="1">
        <v>99</v>
      </c>
    </row>
    <row r="8774" spans="19:19" x14ac:dyDescent="0.25">
      <c r="S8774" s="1">
        <v>206</v>
      </c>
    </row>
    <row r="8775" spans="19:19" x14ac:dyDescent="0.25">
      <c r="S8775" s="1">
        <v>21</v>
      </c>
    </row>
    <row r="8776" spans="19:19" x14ac:dyDescent="0.25">
      <c r="S8776" s="1">
        <v>207</v>
      </c>
    </row>
    <row r="8777" spans="19:19" x14ac:dyDescent="0.25">
      <c r="S8777" s="1">
        <v>25</v>
      </c>
    </row>
    <row r="8778" spans="19:19" x14ac:dyDescent="0.25">
      <c r="S8778" s="1">
        <v>37</v>
      </c>
    </row>
    <row r="8779" spans="19:19" x14ac:dyDescent="0.25">
      <c r="S8779" s="1">
        <v>70</v>
      </c>
    </row>
    <row r="8780" spans="19:19" x14ac:dyDescent="0.25">
      <c r="S8780" s="1">
        <v>16</v>
      </c>
    </row>
    <row r="8781" spans="19:19" x14ac:dyDescent="0.25">
      <c r="S8781" s="1">
        <v>169</v>
      </c>
    </row>
    <row r="8782" spans="19:19" x14ac:dyDescent="0.25">
      <c r="S8782" s="1">
        <v>14</v>
      </c>
    </row>
    <row r="8783" spans="19:19" x14ac:dyDescent="0.25">
      <c r="S8783" s="1">
        <v>71</v>
      </c>
    </row>
    <row r="8784" spans="19:19" x14ac:dyDescent="0.25">
      <c r="S8784" s="1">
        <v>190</v>
      </c>
    </row>
    <row r="8785" spans="19:19" x14ac:dyDescent="0.25">
      <c r="S8785" s="1">
        <v>41</v>
      </c>
    </row>
    <row r="8786" spans="19:19" x14ac:dyDescent="0.25">
      <c r="S8786" s="1">
        <v>90</v>
      </c>
    </row>
    <row r="8787" spans="19:19" x14ac:dyDescent="0.25">
      <c r="S8787" s="1">
        <v>25</v>
      </c>
    </row>
    <row r="8788" spans="19:19" x14ac:dyDescent="0.25">
      <c r="S8788" s="1">
        <v>79</v>
      </c>
    </row>
    <row r="8789" spans="19:19" x14ac:dyDescent="0.25">
      <c r="S8789" s="1">
        <v>215</v>
      </c>
    </row>
    <row r="8790" spans="19:19" x14ac:dyDescent="0.25">
      <c r="S8790" s="1">
        <v>108</v>
      </c>
    </row>
    <row r="8791" spans="19:19" x14ac:dyDescent="0.25">
      <c r="S8791" s="1">
        <v>229</v>
      </c>
    </row>
    <row r="8792" spans="19:19" x14ac:dyDescent="0.25">
      <c r="S8792" s="1">
        <v>255</v>
      </c>
    </row>
    <row r="8793" spans="19:19" x14ac:dyDescent="0.25">
      <c r="S8793" s="1">
        <v>105</v>
      </c>
    </row>
    <row r="8794" spans="19:19" x14ac:dyDescent="0.25">
      <c r="S8794" s="1">
        <v>75</v>
      </c>
    </row>
    <row r="8795" spans="19:19" x14ac:dyDescent="0.25">
      <c r="S8795" s="1">
        <v>254</v>
      </c>
    </row>
    <row r="8796" spans="19:19" x14ac:dyDescent="0.25">
      <c r="S8796" s="1">
        <v>143</v>
      </c>
    </row>
    <row r="8797" spans="19:19" x14ac:dyDescent="0.25">
      <c r="S8797" s="1">
        <v>58</v>
      </c>
    </row>
    <row r="8798" spans="19:19" x14ac:dyDescent="0.25">
      <c r="S8798" s="1">
        <v>136</v>
      </c>
    </row>
    <row r="8799" spans="19:19" x14ac:dyDescent="0.25">
      <c r="S8799" s="1">
        <v>230</v>
      </c>
    </row>
    <row r="8800" spans="19:19" x14ac:dyDescent="0.25">
      <c r="S8800" s="1">
        <v>226</v>
      </c>
    </row>
    <row r="8801" spans="19:19" x14ac:dyDescent="0.25">
      <c r="S8801" s="1">
        <v>191</v>
      </c>
    </row>
    <row r="8802" spans="19:19" x14ac:dyDescent="0.25">
      <c r="S8802" s="1">
        <v>11</v>
      </c>
    </row>
    <row r="8803" spans="19:19" x14ac:dyDescent="0.25">
      <c r="S8803" s="1">
        <v>147</v>
      </c>
    </row>
    <row r="8804" spans="19:19" x14ac:dyDescent="0.25">
      <c r="S8804" s="1">
        <v>254</v>
      </c>
    </row>
    <row r="8805" spans="19:19" x14ac:dyDescent="0.25">
      <c r="S8805" s="1">
        <v>74</v>
      </c>
    </row>
    <row r="8806" spans="19:19" x14ac:dyDescent="0.25">
      <c r="S8806" s="1">
        <v>118</v>
      </c>
    </row>
    <row r="8807" spans="19:19" x14ac:dyDescent="0.25">
      <c r="S8807" s="1">
        <v>37</v>
      </c>
    </row>
    <row r="8808" spans="19:19" x14ac:dyDescent="0.25">
      <c r="S8808" s="1">
        <v>25</v>
      </c>
    </row>
    <row r="8809" spans="19:19" x14ac:dyDescent="0.25">
      <c r="S8809" s="1">
        <v>2</v>
      </c>
    </row>
    <row r="8810" spans="19:19" x14ac:dyDescent="0.25">
      <c r="S8810" s="1">
        <v>183</v>
      </c>
    </row>
    <row r="8811" spans="19:19" x14ac:dyDescent="0.25">
      <c r="S8811" s="1">
        <v>137</v>
      </c>
    </row>
    <row r="8812" spans="19:19" x14ac:dyDescent="0.25">
      <c r="S8812" s="1">
        <v>138</v>
      </c>
    </row>
    <row r="8813" spans="19:19" x14ac:dyDescent="0.25">
      <c r="S8813" s="1">
        <v>190</v>
      </c>
    </row>
    <row r="8814" spans="19:19" x14ac:dyDescent="0.25">
      <c r="S8814" s="1">
        <v>200</v>
      </c>
    </row>
    <row r="8815" spans="19:19" x14ac:dyDescent="0.25">
      <c r="S8815" s="1">
        <v>220</v>
      </c>
    </row>
    <row r="8816" spans="19:19" x14ac:dyDescent="0.25">
      <c r="S8816" s="1">
        <v>53</v>
      </c>
    </row>
    <row r="8817" spans="19:19" x14ac:dyDescent="0.25">
      <c r="S8817" s="1">
        <v>142</v>
      </c>
    </row>
    <row r="8818" spans="19:19" x14ac:dyDescent="0.25">
      <c r="S8818" s="1">
        <v>16</v>
      </c>
    </row>
    <row r="8819" spans="19:19" x14ac:dyDescent="0.25">
      <c r="S8819" s="1">
        <v>16</v>
      </c>
    </row>
    <row r="8820" spans="19:19" x14ac:dyDescent="0.25">
      <c r="S8820" s="1">
        <v>119</v>
      </c>
    </row>
    <row r="8821" spans="19:19" x14ac:dyDescent="0.25">
      <c r="S8821" s="1">
        <v>190</v>
      </c>
    </row>
    <row r="8822" spans="19:19" x14ac:dyDescent="0.25">
      <c r="S8822" s="1">
        <v>236</v>
      </c>
    </row>
    <row r="8823" spans="19:19" x14ac:dyDescent="0.25">
      <c r="S8823" s="1">
        <v>96</v>
      </c>
    </row>
    <row r="8824" spans="19:19" x14ac:dyDescent="0.25">
      <c r="S8824" s="1">
        <v>18</v>
      </c>
    </row>
    <row r="8825" spans="19:19" x14ac:dyDescent="0.25">
      <c r="S8825" s="1">
        <v>133</v>
      </c>
    </row>
    <row r="8826" spans="19:19" x14ac:dyDescent="0.25">
      <c r="S8826" s="1">
        <v>130</v>
      </c>
    </row>
    <row r="8827" spans="19:19" x14ac:dyDescent="0.25">
      <c r="S8827" s="1">
        <v>240</v>
      </c>
    </row>
    <row r="8828" spans="19:19" x14ac:dyDescent="0.25">
      <c r="S8828" s="1">
        <v>88</v>
      </c>
    </row>
    <row r="8829" spans="19:19" x14ac:dyDescent="0.25">
      <c r="S8829" s="1">
        <v>200</v>
      </c>
    </row>
    <row r="8830" spans="19:19" x14ac:dyDescent="0.25">
      <c r="S8830" s="1">
        <v>233</v>
      </c>
    </row>
    <row r="8831" spans="19:19" x14ac:dyDescent="0.25">
      <c r="S8831" s="1">
        <v>76</v>
      </c>
    </row>
    <row r="8832" spans="19:19" x14ac:dyDescent="0.25">
      <c r="S8832" s="1">
        <v>200</v>
      </c>
    </row>
    <row r="8833" spans="19:19" x14ac:dyDescent="0.25">
      <c r="S8833" s="1">
        <v>81</v>
      </c>
    </row>
    <row r="8834" spans="19:19" x14ac:dyDescent="0.25">
      <c r="S8834" s="1">
        <v>211</v>
      </c>
    </row>
    <row r="8835" spans="19:19" x14ac:dyDescent="0.25">
      <c r="S8835" s="1">
        <v>54</v>
      </c>
    </row>
    <row r="8836" spans="19:19" x14ac:dyDescent="0.25">
      <c r="S8836" s="1">
        <v>136</v>
      </c>
    </row>
    <row r="8837" spans="19:19" x14ac:dyDescent="0.25">
      <c r="S8837" s="1">
        <v>144</v>
      </c>
    </row>
    <row r="8838" spans="19:19" x14ac:dyDescent="0.25">
      <c r="S8838" s="1">
        <v>217</v>
      </c>
    </row>
    <row r="8839" spans="19:19" x14ac:dyDescent="0.25">
      <c r="S8839" s="1">
        <v>188</v>
      </c>
    </row>
    <row r="8840" spans="19:19" x14ac:dyDescent="0.25">
      <c r="S8840" s="1">
        <v>65</v>
      </c>
    </row>
    <row r="8841" spans="19:19" x14ac:dyDescent="0.25">
      <c r="S8841" s="1">
        <v>128</v>
      </c>
    </row>
    <row r="8842" spans="19:19" x14ac:dyDescent="0.25">
      <c r="S8842" s="1">
        <v>35</v>
      </c>
    </row>
    <row r="8843" spans="19:19" x14ac:dyDescent="0.25">
      <c r="S8843" s="1">
        <v>227</v>
      </c>
    </row>
    <row r="8844" spans="19:19" x14ac:dyDescent="0.25">
      <c r="S8844" s="1">
        <v>143</v>
      </c>
    </row>
    <row r="8845" spans="19:19" x14ac:dyDescent="0.25">
      <c r="S8845" s="1">
        <v>254</v>
      </c>
    </row>
    <row r="8846" spans="19:19" x14ac:dyDescent="0.25">
      <c r="S8846" s="1">
        <v>239</v>
      </c>
    </row>
    <row r="8847" spans="19:19" x14ac:dyDescent="0.25">
      <c r="S8847" s="1">
        <v>119</v>
      </c>
    </row>
    <row r="8848" spans="19:19" x14ac:dyDescent="0.25">
      <c r="S8848" s="1">
        <v>130</v>
      </c>
    </row>
    <row r="8849" spans="19:19" x14ac:dyDescent="0.25">
      <c r="S8849" s="1">
        <v>20</v>
      </c>
    </row>
    <row r="8850" spans="19:19" x14ac:dyDescent="0.25">
      <c r="S8850" s="1">
        <v>31</v>
      </c>
    </row>
    <row r="8851" spans="19:19" x14ac:dyDescent="0.25">
      <c r="S8851" s="1">
        <v>232</v>
      </c>
    </row>
    <row r="8852" spans="19:19" x14ac:dyDescent="0.25">
      <c r="S8852" s="1">
        <v>84</v>
      </c>
    </row>
    <row r="8853" spans="19:19" x14ac:dyDescent="0.25">
      <c r="S8853" s="1">
        <v>176</v>
      </c>
    </row>
    <row r="8854" spans="19:19" x14ac:dyDescent="0.25">
      <c r="S8854" s="1">
        <v>43</v>
      </c>
    </row>
    <row r="8855" spans="19:19" x14ac:dyDescent="0.25">
      <c r="S8855" s="1">
        <v>218</v>
      </c>
    </row>
    <row r="8856" spans="19:19" x14ac:dyDescent="0.25">
      <c r="S8856" s="1">
        <v>108</v>
      </c>
    </row>
    <row r="8857" spans="19:19" x14ac:dyDescent="0.25">
      <c r="S8857" s="1">
        <v>241</v>
      </c>
    </row>
    <row r="8858" spans="19:19" x14ac:dyDescent="0.25">
      <c r="S8858" s="1">
        <v>41</v>
      </c>
    </row>
    <row r="8859" spans="19:19" x14ac:dyDescent="0.25">
      <c r="S8859" s="1">
        <v>94</v>
      </c>
    </row>
    <row r="8860" spans="19:19" x14ac:dyDescent="0.25">
      <c r="S8860" s="1">
        <v>206</v>
      </c>
    </row>
    <row r="8861" spans="19:19" x14ac:dyDescent="0.25">
      <c r="S8861" s="1">
        <v>92</v>
      </c>
    </row>
    <row r="8862" spans="19:19" x14ac:dyDescent="0.25">
      <c r="S8862" s="1">
        <v>184</v>
      </c>
    </row>
    <row r="8863" spans="19:19" x14ac:dyDescent="0.25">
      <c r="S8863" s="1">
        <v>83</v>
      </c>
    </row>
    <row r="8864" spans="19:19" x14ac:dyDescent="0.25">
      <c r="S8864" s="1">
        <v>106</v>
      </c>
    </row>
    <row r="8865" spans="19:19" x14ac:dyDescent="0.25">
      <c r="S8865" s="1">
        <v>29</v>
      </c>
    </row>
    <row r="8866" spans="19:19" x14ac:dyDescent="0.25">
      <c r="S8866" s="1">
        <v>44</v>
      </c>
    </row>
    <row r="8867" spans="19:19" x14ac:dyDescent="0.25">
      <c r="S8867" s="1">
        <v>200</v>
      </c>
    </row>
    <row r="8868" spans="19:19" x14ac:dyDescent="0.25">
      <c r="S8868" s="1">
        <v>245</v>
      </c>
    </row>
    <row r="8869" spans="19:19" x14ac:dyDescent="0.25">
      <c r="S8869" s="1">
        <v>52</v>
      </c>
    </row>
    <row r="8870" spans="19:19" x14ac:dyDescent="0.25">
      <c r="S8870" s="1">
        <v>127</v>
      </c>
    </row>
    <row r="8871" spans="19:19" x14ac:dyDescent="0.25">
      <c r="S8871" s="1">
        <v>205</v>
      </c>
    </row>
    <row r="8872" spans="19:19" x14ac:dyDescent="0.25">
      <c r="S8872" s="1">
        <v>69</v>
      </c>
    </row>
    <row r="8873" spans="19:19" x14ac:dyDescent="0.25">
      <c r="S8873" s="1">
        <v>235</v>
      </c>
    </row>
    <row r="8874" spans="19:19" x14ac:dyDescent="0.25">
      <c r="S8874" s="1">
        <v>164</v>
      </c>
    </row>
    <row r="8875" spans="19:19" x14ac:dyDescent="0.25">
      <c r="S8875" s="1">
        <v>94</v>
      </c>
    </row>
    <row r="8876" spans="19:19" x14ac:dyDescent="0.25">
      <c r="S8876" s="1">
        <v>141</v>
      </c>
    </row>
    <row r="8877" spans="19:19" x14ac:dyDescent="0.25">
      <c r="S8877" s="1">
        <v>7</v>
      </c>
    </row>
    <row r="8878" spans="19:19" x14ac:dyDescent="0.25">
      <c r="S8878" s="1">
        <v>106</v>
      </c>
    </row>
    <row r="8879" spans="19:19" x14ac:dyDescent="0.25">
      <c r="S8879" s="1">
        <v>193</v>
      </c>
    </row>
    <row r="8880" spans="19:19" x14ac:dyDescent="0.25">
      <c r="S8880" s="1">
        <v>168</v>
      </c>
    </row>
    <row r="8881" spans="19:19" x14ac:dyDescent="0.25">
      <c r="S8881" s="1">
        <v>108</v>
      </c>
    </row>
    <row r="8882" spans="19:19" x14ac:dyDescent="0.25">
      <c r="S8882" s="1">
        <v>177</v>
      </c>
    </row>
    <row r="8883" spans="19:19" x14ac:dyDescent="0.25">
      <c r="S8883" s="1">
        <v>19</v>
      </c>
    </row>
    <row r="8884" spans="19:19" x14ac:dyDescent="0.25">
      <c r="S8884" s="1">
        <v>27</v>
      </c>
    </row>
    <row r="8885" spans="19:19" x14ac:dyDescent="0.25">
      <c r="S8885" s="1">
        <v>132</v>
      </c>
    </row>
    <row r="8886" spans="19:19" x14ac:dyDescent="0.25">
      <c r="S8886" s="1">
        <v>202</v>
      </c>
    </row>
    <row r="8887" spans="19:19" x14ac:dyDescent="0.25">
      <c r="S8887" s="1">
        <v>49</v>
      </c>
    </row>
    <row r="8888" spans="19:19" x14ac:dyDescent="0.25">
      <c r="S8888" s="1">
        <v>4</v>
      </c>
    </row>
    <row r="8889" spans="19:19" x14ac:dyDescent="0.25">
      <c r="S8889" s="1">
        <v>187</v>
      </c>
    </row>
    <row r="8890" spans="19:19" x14ac:dyDescent="0.25">
      <c r="S8890" s="1">
        <v>224</v>
      </c>
    </row>
    <row r="8891" spans="19:19" x14ac:dyDescent="0.25">
      <c r="S8891" s="1">
        <v>40</v>
      </c>
    </row>
    <row r="8892" spans="19:19" x14ac:dyDescent="0.25">
      <c r="S8892" s="1">
        <v>248</v>
      </c>
    </row>
    <row r="8893" spans="19:19" x14ac:dyDescent="0.25">
      <c r="S8893" s="1">
        <v>116</v>
      </c>
    </row>
    <row r="8894" spans="19:19" x14ac:dyDescent="0.25">
      <c r="S8894" s="1">
        <v>174</v>
      </c>
    </row>
    <row r="8895" spans="19:19" x14ac:dyDescent="0.25">
      <c r="S8895" s="1">
        <v>227</v>
      </c>
    </row>
    <row r="8896" spans="19:19" x14ac:dyDescent="0.25">
      <c r="S8896" s="1">
        <v>70</v>
      </c>
    </row>
    <row r="8897" spans="19:19" x14ac:dyDescent="0.25">
      <c r="S8897" s="1">
        <v>211</v>
      </c>
    </row>
    <row r="8898" spans="19:19" x14ac:dyDescent="0.25">
      <c r="S8898" s="1">
        <v>36</v>
      </c>
    </row>
    <row r="8899" spans="19:19" x14ac:dyDescent="0.25">
      <c r="S8899" s="1">
        <v>184</v>
      </c>
    </row>
    <row r="8900" spans="19:19" x14ac:dyDescent="0.25">
      <c r="S8900" s="1">
        <v>78</v>
      </c>
    </row>
    <row r="8901" spans="19:19" x14ac:dyDescent="0.25">
      <c r="S8901" s="1">
        <v>119</v>
      </c>
    </row>
    <row r="8902" spans="19:19" x14ac:dyDescent="0.25">
      <c r="S8902" s="1">
        <v>147</v>
      </c>
    </row>
    <row r="8903" spans="19:19" x14ac:dyDescent="0.25">
      <c r="S8903" s="1">
        <v>240</v>
      </c>
    </row>
    <row r="8904" spans="19:19" x14ac:dyDescent="0.25">
      <c r="S8904" s="1">
        <v>189</v>
      </c>
    </row>
    <row r="8905" spans="19:19" x14ac:dyDescent="0.25">
      <c r="S8905" s="1">
        <v>39</v>
      </c>
    </row>
    <row r="8906" spans="19:19" x14ac:dyDescent="0.25">
      <c r="S8906" s="1">
        <v>187</v>
      </c>
    </row>
    <row r="8907" spans="19:19" x14ac:dyDescent="0.25">
      <c r="S8907" s="1">
        <v>58</v>
      </c>
    </row>
    <row r="8908" spans="19:19" x14ac:dyDescent="0.25">
      <c r="S8908" s="1">
        <v>96</v>
      </c>
    </row>
    <row r="8909" spans="19:19" x14ac:dyDescent="0.25">
      <c r="S8909" s="1">
        <v>221</v>
      </c>
    </row>
    <row r="8910" spans="19:19" x14ac:dyDescent="0.25">
      <c r="S8910" s="1">
        <v>39</v>
      </c>
    </row>
    <row r="8911" spans="19:19" x14ac:dyDescent="0.25">
      <c r="S8911" s="1">
        <v>13</v>
      </c>
    </row>
    <row r="8912" spans="19:19" x14ac:dyDescent="0.25">
      <c r="S8912" s="1">
        <v>70</v>
      </c>
    </row>
    <row r="8913" spans="19:19" x14ac:dyDescent="0.25">
      <c r="S8913" s="1">
        <v>130</v>
      </c>
    </row>
    <row r="8914" spans="19:19" x14ac:dyDescent="0.25">
      <c r="S8914" s="1">
        <v>170</v>
      </c>
    </row>
    <row r="8915" spans="19:19" x14ac:dyDescent="0.25">
      <c r="S8915" s="1">
        <v>13</v>
      </c>
    </row>
    <row r="8916" spans="19:19" x14ac:dyDescent="0.25">
      <c r="S8916" s="1">
        <v>122</v>
      </c>
    </row>
    <row r="8917" spans="19:19" x14ac:dyDescent="0.25">
      <c r="S8917" s="1">
        <v>119</v>
      </c>
    </row>
    <row r="8918" spans="19:19" x14ac:dyDescent="0.25">
      <c r="S8918" s="1">
        <v>116</v>
      </c>
    </row>
    <row r="8919" spans="19:19" x14ac:dyDescent="0.25">
      <c r="S8919" s="1">
        <v>93</v>
      </c>
    </row>
    <row r="8920" spans="19:19" x14ac:dyDescent="0.25">
      <c r="S8920" s="1">
        <v>235</v>
      </c>
    </row>
    <row r="8921" spans="19:19" x14ac:dyDescent="0.25">
      <c r="S8921" s="1">
        <v>6</v>
      </c>
    </row>
    <row r="8922" spans="19:19" x14ac:dyDescent="0.25">
      <c r="S8922" s="1">
        <v>244</v>
      </c>
    </row>
    <row r="8923" spans="19:19" x14ac:dyDescent="0.25">
      <c r="S8923" s="1">
        <v>134</v>
      </c>
    </row>
    <row r="8924" spans="19:19" x14ac:dyDescent="0.25">
      <c r="S8924" s="1">
        <v>202</v>
      </c>
    </row>
    <row r="8925" spans="19:19" x14ac:dyDescent="0.25">
      <c r="S8925" s="1">
        <v>24</v>
      </c>
    </row>
    <row r="8926" spans="19:19" x14ac:dyDescent="0.25">
      <c r="S8926" s="1">
        <v>65</v>
      </c>
    </row>
    <row r="8927" spans="19:19" x14ac:dyDescent="0.25">
      <c r="S8927" s="1">
        <v>190</v>
      </c>
    </row>
    <row r="8928" spans="19:19" x14ac:dyDescent="0.25">
      <c r="S8928" s="1">
        <v>206</v>
      </c>
    </row>
    <row r="8929" spans="19:19" x14ac:dyDescent="0.25">
      <c r="S8929" s="1">
        <v>8</v>
      </c>
    </row>
    <row r="8930" spans="19:19" x14ac:dyDescent="0.25">
      <c r="S8930" s="1">
        <v>35</v>
      </c>
    </row>
    <row r="8931" spans="19:19" x14ac:dyDescent="0.25">
      <c r="S8931" s="1">
        <v>217</v>
      </c>
    </row>
    <row r="8932" spans="19:19" x14ac:dyDescent="0.25">
      <c r="S8932" s="1">
        <v>23</v>
      </c>
    </row>
    <row r="8933" spans="19:19" x14ac:dyDescent="0.25">
      <c r="S8933" s="1">
        <v>112</v>
      </c>
    </row>
    <row r="8934" spans="19:19" x14ac:dyDescent="0.25">
      <c r="S8934" s="1">
        <v>156</v>
      </c>
    </row>
    <row r="8935" spans="19:19" x14ac:dyDescent="0.25">
      <c r="S8935" s="1">
        <v>17</v>
      </c>
    </row>
    <row r="8936" spans="19:19" x14ac:dyDescent="0.25">
      <c r="S8936" s="1">
        <v>176</v>
      </c>
    </row>
    <row r="8937" spans="19:19" x14ac:dyDescent="0.25">
      <c r="S8937" s="1">
        <v>70</v>
      </c>
    </row>
    <row r="8938" spans="19:19" x14ac:dyDescent="0.25">
      <c r="S8938" s="1">
        <v>59</v>
      </c>
    </row>
    <row r="8939" spans="19:19" x14ac:dyDescent="0.25">
      <c r="S8939" s="1">
        <v>56</v>
      </c>
    </row>
    <row r="8940" spans="19:19" x14ac:dyDescent="0.25">
      <c r="S8940" s="1">
        <v>95</v>
      </c>
    </row>
    <row r="8941" spans="19:19" x14ac:dyDescent="0.25">
      <c r="S8941" s="1">
        <v>3</v>
      </c>
    </row>
    <row r="8942" spans="19:19" x14ac:dyDescent="0.25">
      <c r="S8942" s="1">
        <v>97</v>
      </c>
    </row>
    <row r="8943" spans="19:19" x14ac:dyDescent="0.25">
      <c r="S8943" s="1">
        <v>35</v>
      </c>
    </row>
    <row r="8944" spans="19:19" x14ac:dyDescent="0.25">
      <c r="S8944" s="1">
        <v>36</v>
      </c>
    </row>
    <row r="8945" spans="19:19" x14ac:dyDescent="0.25">
      <c r="S8945" s="1">
        <v>165</v>
      </c>
    </row>
    <row r="8946" spans="19:19" x14ac:dyDescent="0.25">
      <c r="S8946" s="1">
        <v>153</v>
      </c>
    </row>
    <row r="8947" spans="19:19" x14ac:dyDescent="0.25">
      <c r="S8947" s="1">
        <v>223</v>
      </c>
    </row>
    <row r="8948" spans="19:19" x14ac:dyDescent="0.25">
      <c r="S8948" s="1">
        <v>46</v>
      </c>
    </row>
    <row r="8949" spans="19:19" x14ac:dyDescent="0.25">
      <c r="S8949" s="1">
        <v>62</v>
      </c>
    </row>
    <row r="8950" spans="19:19" x14ac:dyDescent="0.25">
      <c r="S8950" s="1">
        <v>127</v>
      </c>
    </row>
    <row r="8951" spans="19:19" x14ac:dyDescent="0.25">
      <c r="S8951" s="1">
        <v>244</v>
      </c>
    </row>
    <row r="8952" spans="19:19" x14ac:dyDescent="0.25">
      <c r="S8952" s="1">
        <v>6</v>
      </c>
    </row>
    <row r="8953" spans="19:19" x14ac:dyDescent="0.25">
      <c r="S8953" s="1">
        <v>124</v>
      </c>
    </row>
    <row r="8954" spans="19:19" x14ac:dyDescent="0.25">
      <c r="S8954" s="1">
        <v>58</v>
      </c>
    </row>
    <row r="8955" spans="19:19" x14ac:dyDescent="0.25">
      <c r="S8955" s="1">
        <v>162</v>
      </c>
    </row>
    <row r="8956" spans="19:19" x14ac:dyDescent="0.25">
      <c r="S8956" s="1">
        <v>94</v>
      </c>
    </row>
    <row r="8957" spans="19:19" x14ac:dyDescent="0.25">
      <c r="S8957" s="1">
        <v>127</v>
      </c>
    </row>
    <row r="8958" spans="19:19" x14ac:dyDescent="0.25">
      <c r="S8958" s="1">
        <v>208</v>
      </c>
    </row>
    <row r="8959" spans="19:19" x14ac:dyDescent="0.25">
      <c r="S8959" s="1">
        <v>185</v>
      </c>
    </row>
    <row r="8960" spans="19:19" x14ac:dyDescent="0.25">
      <c r="S8960" s="1">
        <v>175</v>
      </c>
    </row>
    <row r="8961" spans="19:19" x14ac:dyDescent="0.25">
      <c r="S8961" s="1">
        <v>163</v>
      </c>
    </row>
    <row r="8962" spans="19:19" x14ac:dyDescent="0.25">
      <c r="S8962" s="1">
        <v>176</v>
      </c>
    </row>
    <row r="8963" spans="19:19" x14ac:dyDescent="0.25">
      <c r="S8963" s="1">
        <v>53</v>
      </c>
    </row>
    <row r="8964" spans="19:19" x14ac:dyDescent="0.25">
      <c r="S8964" s="1">
        <v>228</v>
      </c>
    </row>
    <row r="8965" spans="19:19" x14ac:dyDescent="0.25">
      <c r="S8965" s="1">
        <v>129</v>
      </c>
    </row>
    <row r="8966" spans="19:19" x14ac:dyDescent="0.25">
      <c r="S8966" s="1">
        <v>159</v>
      </c>
    </row>
    <row r="8967" spans="19:19" x14ac:dyDescent="0.25">
      <c r="S8967" s="1">
        <v>89</v>
      </c>
    </row>
    <row r="8968" spans="19:19" x14ac:dyDescent="0.25">
      <c r="S8968" s="1">
        <v>151</v>
      </c>
    </row>
    <row r="8969" spans="19:19" x14ac:dyDescent="0.25">
      <c r="S8969" s="1">
        <v>108</v>
      </c>
    </row>
    <row r="8970" spans="19:19" x14ac:dyDescent="0.25">
      <c r="S8970" s="1">
        <v>157</v>
      </c>
    </row>
    <row r="8971" spans="19:19" x14ac:dyDescent="0.25">
      <c r="S8971" s="1">
        <v>123</v>
      </c>
    </row>
    <row r="8972" spans="19:19" x14ac:dyDescent="0.25">
      <c r="S8972" s="1">
        <v>87</v>
      </c>
    </row>
    <row r="8973" spans="19:19" x14ac:dyDescent="0.25">
      <c r="S8973" s="1">
        <v>206</v>
      </c>
    </row>
    <row r="8974" spans="19:19" x14ac:dyDescent="0.25">
      <c r="S8974" s="1">
        <v>177</v>
      </c>
    </row>
    <row r="8975" spans="19:19" x14ac:dyDescent="0.25">
      <c r="S8975" s="1">
        <v>23</v>
      </c>
    </row>
    <row r="8976" spans="19:19" x14ac:dyDescent="0.25">
      <c r="S8976" s="1">
        <v>157</v>
      </c>
    </row>
    <row r="8977" spans="19:19" x14ac:dyDescent="0.25">
      <c r="S8977" s="1">
        <v>226</v>
      </c>
    </row>
    <row r="8978" spans="19:19" x14ac:dyDescent="0.25">
      <c r="S8978" s="1">
        <v>83</v>
      </c>
    </row>
    <row r="8979" spans="19:19" x14ac:dyDescent="0.25">
      <c r="S8979" s="1">
        <v>155</v>
      </c>
    </row>
    <row r="8980" spans="19:19" x14ac:dyDescent="0.25">
      <c r="S8980" s="1">
        <v>202</v>
      </c>
    </row>
    <row r="8981" spans="19:19" x14ac:dyDescent="0.25">
      <c r="S8981" s="1">
        <v>143</v>
      </c>
    </row>
    <row r="8982" spans="19:19" x14ac:dyDescent="0.25">
      <c r="S8982" s="1">
        <v>121</v>
      </c>
    </row>
    <row r="8983" spans="19:19" x14ac:dyDescent="0.25">
      <c r="S8983" s="1">
        <v>23</v>
      </c>
    </row>
    <row r="8984" spans="19:19" x14ac:dyDescent="0.25">
      <c r="S8984" s="1">
        <v>25</v>
      </c>
    </row>
    <row r="8985" spans="19:19" x14ac:dyDescent="0.25">
      <c r="S8985" s="1">
        <v>11</v>
      </c>
    </row>
    <row r="8986" spans="19:19" x14ac:dyDescent="0.25">
      <c r="S8986" s="1">
        <v>225</v>
      </c>
    </row>
    <row r="8987" spans="19:19" x14ac:dyDescent="0.25">
      <c r="S8987" s="1">
        <v>138</v>
      </c>
    </row>
    <row r="8988" spans="19:19" x14ac:dyDescent="0.25">
      <c r="S8988" s="1">
        <v>200</v>
      </c>
    </row>
    <row r="8989" spans="19:19" x14ac:dyDescent="0.25">
      <c r="S8989" s="1">
        <v>91</v>
      </c>
    </row>
    <row r="8990" spans="19:19" x14ac:dyDescent="0.25">
      <c r="S8990" s="1">
        <v>211</v>
      </c>
    </row>
    <row r="8991" spans="19:19" x14ac:dyDescent="0.25">
      <c r="S8991" s="1">
        <v>254</v>
      </c>
    </row>
    <row r="8992" spans="19:19" x14ac:dyDescent="0.25">
      <c r="S8992" s="1">
        <v>212</v>
      </c>
    </row>
    <row r="8993" spans="19:19" x14ac:dyDescent="0.25">
      <c r="S8993" s="1">
        <v>87</v>
      </c>
    </row>
    <row r="8994" spans="19:19" x14ac:dyDescent="0.25">
      <c r="S8994" s="1">
        <v>54</v>
      </c>
    </row>
    <row r="8995" spans="19:19" x14ac:dyDescent="0.25">
      <c r="S8995" s="1">
        <v>129</v>
      </c>
    </row>
    <row r="8996" spans="19:19" x14ac:dyDescent="0.25">
      <c r="S8996" s="1">
        <v>28</v>
      </c>
    </row>
    <row r="8997" spans="19:19" x14ac:dyDescent="0.25">
      <c r="S8997" s="1">
        <v>207</v>
      </c>
    </row>
    <row r="8998" spans="19:19" x14ac:dyDescent="0.25">
      <c r="S8998" s="1">
        <v>227</v>
      </c>
    </row>
    <row r="8999" spans="19:19" x14ac:dyDescent="0.25">
      <c r="S8999" s="1">
        <v>198</v>
      </c>
    </row>
    <row r="9000" spans="19:19" x14ac:dyDescent="0.25">
      <c r="S9000" s="1">
        <v>70</v>
      </c>
    </row>
    <row r="9001" spans="19:19" x14ac:dyDescent="0.25">
      <c r="S9001" s="1">
        <v>13</v>
      </c>
    </row>
    <row r="9002" spans="19:19" x14ac:dyDescent="0.25">
      <c r="S9002" s="1">
        <v>197</v>
      </c>
    </row>
    <row r="9003" spans="19:19" x14ac:dyDescent="0.25">
      <c r="S9003" s="1">
        <v>254</v>
      </c>
    </row>
    <row r="9004" spans="19:19" x14ac:dyDescent="0.25">
      <c r="S9004" s="1">
        <v>86</v>
      </c>
    </row>
    <row r="9005" spans="19:19" x14ac:dyDescent="0.25">
      <c r="S9005" s="1">
        <v>191</v>
      </c>
    </row>
    <row r="9006" spans="19:19" x14ac:dyDescent="0.25">
      <c r="S9006" s="1">
        <v>186</v>
      </c>
    </row>
    <row r="9007" spans="19:19" x14ac:dyDescent="0.25">
      <c r="S9007" s="1">
        <v>196</v>
      </c>
    </row>
    <row r="9008" spans="19:19" x14ac:dyDescent="0.25">
      <c r="S9008" s="1">
        <v>159</v>
      </c>
    </row>
    <row r="9009" spans="19:19" x14ac:dyDescent="0.25">
      <c r="S9009" s="1">
        <v>16</v>
      </c>
    </row>
    <row r="9010" spans="19:19" x14ac:dyDescent="0.25">
      <c r="S9010" s="1">
        <v>216</v>
      </c>
    </row>
    <row r="9011" spans="19:19" x14ac:dyDescent="0.25">
      <c r="S9011" s="1">
        <v>25</v>
      </c>
    </row>
    <row r="9012" spans="19:19" x14ac:dyDescent="0.25">
      <c r="S9012" s="1">
        <v>194</v>
      </c>
    </row>
    <row r="9013" spans="19:19" x14ac:dyDescent="0.25">
      <c r="S9013" s="1">
        <v>191</v>
      </c>
    </row>
    <row r="9014" spans="19:19" x14ac:dyDescent="0.25">
      <c r="S9014" s="1">
        <v>113</v>
      </c>
    </row>
    <row r="9015" spans="19:19" x14ac:dyDescent="0.25">
      <c r="S9015" s="1">
        <v>52</v>
      </c>
    </row>
    <row r="9016" spans="19:19" x14ac:dyDescent="0.25">
      <c r="S9016" s="1">
        <v>187</v>
      </c>
    </row>
    <row r="9017" spans="19:19" x14ac:dyDescent="0.25">
      <c r="S9017" s="1">
        <v>89</v>
      </c>
    </row>
    <row r="9018" spans="19:19" x14ac:dyDescent="0.25">
      <c r="S9018" s="1">
        <v>23</v>
      </c>
    </row>
    <row r="9019" spans="19:19" x14ac:dyDescent="0.25">
      <c r="S9019" s="1">
        <v>235</v>
      </c>
    </row>
    <row r="9020" spans="19:19" x14ac:dyDescent="0.25">
      <c r="S9020" s="1">
        <v>252</v>
      </c>
    </row>
    <row r="9021" spans="19:19" x14ac:dyDescent="0.25">
      <c r="S9021" s="1">
        <v>74</v>
      </c>
    </row>
    <row r="9022" spans="19:19" x14ac:dyDescent="0.25">
      <c r="S9022" s="1">
        <v>111</v>
      </c>
    </row>
    <row r="9023" spans="19:19" x14ac:dyDescent="0.25">
      <c r="S9023" s="1">
        <v>229</v>
      </c>
    </row>
    <row r="9024" spans="19:19" x14ac:dyDescent="0.25">
      <c r="S9024" s="1">
        <v>176</v>
      </c>
    </row>
    <row r="9025" spans="19:19" x14ac:dyDescent="0.25">
      <c r="S9025" s="1">
        <v>130</v>
      </c>
    </row>
    <row r="9026" spans="19:19" x14ac:dyDescent="0.25">
      <c r="S9026" s="1">
        <v>142</v>
      </c>
    </row>
    <row r="9027" spans="19:19" x14ac:dyDescent="0.25">
      <c r="S9027" s="1">
        <v>72</v>
      </c>
    </row>
    <row r="9028" spans="19:19" x14ac:dyDescent="0.25">
      <c r="S9028" s="1">
        <v>216</v>
      </c>
    </row>
    <row r="9029" spans="19:19" x14ac:dyDescent="0.25">
      <c r="S9029" s="1">
        <v>148</v>
      </c>
    </row>
    <row r="9030" spans="19:19" x14ac:dyDescent="0.25">
      <c r="S9030" s="1">
        <v>34</v>
      </c>
    </row>
    <row r="9031" spans="19:19" x14ac:dyDescent="0.25">
      <c r="S9031" s="1">
        <v>68</v>
      </c>
    </row>
    <row r="9032" spans="19:19" x14ac:dyDescent="0.25">
      <c r="S9032" s="1">
        <v>34</v>
      </c>
    </row>
    <row r="9033" spans="19:19" x14ac:dyDescent="0.25">
      <c r="S9033" s="1">
        <v>177</v>
      </c>
    </row>
    <row r="9034" spans="19:19" x14ac:dyDescent="0.25">
      <c r="S9034" s="1">
        <v>253</v>
      </c>
    </row>
    <row r="9035" spans="19:19" x14ac:dyDescent="0.25">
      <c r="S9035" s="1">
        <v>235</v>
      </c>
    </row>
    <row r="9036" spans="19:19" x14ac:dyDescent="0.25">
      <c r="S9036" s="1">
        <v>159</v>
      </c>
    </row>
    <row r="9037" spans="19:19" x14ac:dyDescent="0.25">
      <c r="S9037" s="1">
        <v>74</v>
      </c>
    </row>
    <row r="9038" spans="19:19" x14ac:dyDescent="0.25">
      <c r="S9038" s="1">
        <v>200</v>
      </c>
    </row>
    <row r="9039" spans="19:19" x14ac:dyDescent="0.25">
      <c r="S9039" s="1">
        <v>79</v>
      </c>
    </row>
    <row r="9040" spans="19:19" x14ac:dyDescent="0.25">
      <c r="S9040" s="1">
        <v>38</v>
      </c>
    </row>
    <row r="9041" spans="19:19" x14ac:dyDescent="0.25">
      <c r="S9041" s="1">
        <v>43</v>
      </c>
    </row>
    <row r="9042" spans="19:19" x14ac:dyDescent="0.25">
      <c r="S9042" s="1">
        <v>2</v>
      </c>
    </row>
    <row r="9043" spans="19:19" x14ac:dyDescent="0.25">
      <c r="S9043" s="1">
        <v>41</v>
      </c>
    </row>
    <row r="9044" spans="19:19" x14ac:dyDescent="0.25">
      <c r="S9044" s="1">
        <v>246</v>
      </c>
    </row>
    <row r="9045" spans="19:19" x14ac:dyDescent="0.25">
      <c r="S9045" s="1">
        <v>34</v>
      </c>
    </row>
    <row r="9046" spans="19:19" x14ac:dyDescent="0.25">
      <c r="S9046" s="1">
        <v>223</v>
      </c>
    </row>
    <row r="9047" spans="19:19" x14ac:dyDescent="0.25">
      <c r="S9047" s="1">
        <v>77</v>
      </c>
    </row>
    <row r="9048" spans="19:19" x14ac:dyDescent="0.25">
      <c r="S9048" s="1">
        <v>108</v>
      </c>
    </row>
    <row r="9049" spans="19:19" x14ac:dyDescent="0.25">
      <c r="S9049" s="1">
        <v>200</v>
      </c>
    </row>
    <row r="9050" spans="19:19" x14ac:dyDescent="0.25">
      <c r="S9050" s="1">
        <v>210</v>
      </c>
    </row>
    <row r="9051" spans="19:19" x14ac:dyDescent="0.25">
      <c r="S9051" s="1">
        <v>211</v>
      </c>
    </row>
    <row r="9052" spans="19:19" x14ac:dyDescent="0.25">
      <c r="S9052" s="1">
        <v>119</v>
      </c>
    </row>
    <row r="9053" spans="19:19" x14ac:dyDescent="0.25">
      <c r="S9053" s="1">
        <v>234</v>
      </c>
    </row>
    <row r="9054" spans="19:19" x14ac:dyDescent="0.25">
      <c r="S9054" s="1">
        <v>167</v>
      </c>
    </row>
    <row r="9055" spans="19:19" x14ac:dyDescent="0.25">
      <c r="S9055" s="1">
        <v>105</v>
      </c>
    </row>
    <row r="9056" spans="19:19" x14ac:dyDescent="0.25">
      <c r="S9056" s="1">
        <v>69</v>
      </c>
    </row>
    <row r="9057" spans="19:19" x14ac:dyDescent="0.25">
      <c r="S9057" s="1">
        <v>237</v>
      </c>
    </row>
    <row r="9058" spans="19:19" x14ac:dyDescent="0.25">
      <c r="S9058" s="1">
        <v>199</v>
      </c>
    </row>
    <row r="9059" spans="19:19" x14ac:dyDescent="0.25">
      <c r="S9059" s="1">
        <v>230</v>
      </c>
    </row>
    <row r="9060" spans="19:19" x14ac:dyDescent="0.25">
      <c r="S9060" s="1">
        <v>5</v>
      </c>
    </row>
    <row r="9061" spans="19:19" x14ac:dyDescent="0.25">
      <c r="S9061" s="1">
        <v>96</v>
      </c>
    </row>
    <row r="9062" spans="19:19" x14ac:dyDescent="0.25">
      <c r="S9062" s="1">
        <v>11</v>
      </c>
    </row>
    <row r="9063" spans="19:19" x14ac:dyDescent="0.25">
      <c r="S9063" s="1">
        <v>59</v>
      </c>
    </row>
    <row r="9064" spans="19:19" x14ac:dyDescent="0.25">
      <c r="S9064" s="1">
        <v>189</v>
      </c>
    </row>
    <row r="9065" spans="19:19" x14ac:dyDescent="0.25">
      <c r="S9065" s="1">
        <v>79</v>
      </c>
    </row>
    <row r="9066" spans="19:19" x14ac:dyDescent="0.25">
      <c r="S9066" s="1">
        <v>241</v>
      </c>
    </row>
    <row r="9067" spans="19:19" x14ac:dyDescent="0.25">
      <c r="S9067" s="1">
        <v>216</v>
      </c>
    </row>
    <row r="9068" spans="19:19" x14ac:dyDescent="0.25">
      <c r="S9068" s="1">
        <v>18</v>
      </c>
    </row>
    <row r="9069" spans="19:19" x14ac:dyDescent="0.25">
      <c r="S9069" s="1">
        <v>28</v>
      </c>
    </row>
    <row r="9070" spans="19:19" x14ac:dyDescent="0.25">
      <c r="S9070" s="1">
        <v>170</v>
      </c>
    </row>
    <row r="9071" spans="19:19" x14ac:dyDescent="0.25">
      <c r="S9071" s="1">
        <v>126</v>
      </c>
    </row>
    <row r="9072" spans="19:19" x14ac:dyDescent="0.25">
      <c r="S9072" s="1">
        <v>178</v>
      </c>
    </row>
    <row r="9073" spans="19:19" x14ac:dyDescent="0.25">
      <c r="S9073" s="1">
        <v>12</v>
      </c>
    </row>
    <row r="9074" spans="19:19" x14ac:dyDescent="0.25">
      <c r="S9074" s="1">
        <v>208</v>
      </c>
    </row>
    <row r="9075" spans="19:19" x14ac:dyDescent="0.25">
      <c r="S9075" s="1">
        <v>184</v>
      </c>
    </row>
    <row r="9076" spans="19:19" x14ac:dyDescent="0.25">
      <c r="S9076" s="1">
        <v>86</v>
      </c>
    </row>
    <row r="9077" spans="19:19" x14ac:dyDescent="0.25">
      <c r="S9077" s="1">
        <v>105</v>
      </c>
    </row>
    <row r="9078" spans="19:19" x14ac:dyDescent="0.25">
      <c r="S9078" s="1">
        <v>62</v>
      </c>
    </row>
    <row r="9079" spans="19:19" x14ac:dyDescent="0.25">
      <c r="S9079" s="1">
        <v>208</v>
      </c>
    </row>
    <row r="9080" spans="19:19" x14ac:dyDescent="0.25">
      <c r="S9080" s="1">
        <v>159</v>
      </c>
    </row>
    <row r="9081" spans="19:19" x14ac:dyDescent="0.25">
      <c r="S9081" s="1">
        <v>168</v>
      </c>
    </row>
    <row r="9082" spans="19:19" x14ac:dyDescent="0.25">
      <c r="S9082" s="1">
        <v>70</v>
      </c>
    </row>
    <row r="9083" spans="19:19" x14ac:dyDescent="0.25">
      <c r="S9083" s="1">
        <v>126</v>
      </c>
    </row>
    <row r="9084" spans="19:19" x14ac:dyDescent="0.25">
      <c r="S9084" s="1">
        <v>161</v>
      </c>
    </row>
    <row r="9085" spans="19:19" x14ac:dyDescent="0.25">
      <c r="S9085" s="1">
        <v>140</v>
      </c>
    </row>
    <row r="9086" spans="19:19" x14ac:dyDescent="0.25">
      <c r="S9086" s="1">
        <v>86</v>
      </c>
    </row>
    <row r="9087" spans="19:19" x14ac:dyDescent="0.25">
      <c r="S9087" s="1">
        <v>187</v>
      </c>
    </row>
    <row r="9088" spans="19:19" x14ac:dyDescent="0.25">
      <c r="S9088" s="1">
        <v>131</v>
      </c>
    </row>
    <row r="9089" spans="19:19" x14ac:dyDescent="0.25">
      <c r="S9089" s="1">
        <v>58</v>
      </c>
    </row>
    <row r="9090" spans="19:19" x14ac:dyDescent="0.25">
      <c r="S9090" s="1">
        <v>73</v>
      </c>
    </row>
    <row r="9091" spans="19:19" x14ac:dyDescent="0.25">
      <c r="S9091" s="1">
        <v>239</v>
      </c>
    </row>
    <row r="9092" spans="19:19" x14ac:dyDescent="0.25">
      <c r="S9092" s="1">
        <v>87</v>
      </c>
    </row>
    <row r="9093" spans="19:19" x14ac:dyDescent="0.25">
      <c r="S9093" s="1">
        <v>143</v>
      </c>
    </row>
    <row r="9094" spans="19:19" x14ac:dyDescent="0.25">
      <c r="S9094" s="1">
        <v>216</v>
      </c>
    </row>
    <row r="9095" spans="19:19" x14ac:dyDescent="0.25">
      <c r="S9095" s="1">
        <v>19</v>
      </c>
    </row>
    <row r="9096" spans="19:19" x14ac:dyDescent="0.25">
      <c r="S9096" s="1">
        <v>21</v>
      </c>
    </row>
    <row r="9097" spans="19:19" x14ac:dyDescent="0.25">
      <c r="S9097" s="1">
        <v>104</v>
      </c>
    </row>
    <row r="9098" spans="19:19" x14ac:dyDescent="0.25">
      <c r="S9098" s="1">
        <v>197</v>
      </c>
    </row>
    <row r="9099" spans="19:19" x14ac:dyDescent="0.25">
      <c r="S9099" s="1">
        <v>197</v>
      </c>
    </row>
    <row r="9100" spans="19:19" x14ac:dyDescent="0.25">
      <c r="S9100" s="1">
        <v>185</v>
      </c>
    </row>
    <row r="9101" spans="19:19" x14ac:dyDescent="0.25">
      <c r="S9101" s="1">
        <v>125</v>
      </c>
    </row>
    <row r="9102" spans="19:19" x14ac:dyDescent="0.25">
      <c r="S9102" s="1">
        <v>55</v>
      </c>
    </row>
    <row r="9103" spans="19:19" x14ac:dyDescent="0.25">
      <c r="S9103" s="1">
        <v>43</v>
      </c>
    </row>
    <row r="9104" spans="19:19" x14ac:dyDescent="0.25">
      <c r="S9104" s="1">
        <v>137</v>
      </c>
    </row>
    <row r="9105" spans="19:19" x14ac:dyDescent="0.25">
      <c r="S9105" s="1">
        <v>211</v>
      </c>
    </row>
    <row r="9106" spans="19:19" x14ac:dyDescent="0.25">
      <c r="S9106" s="1">
        <v>85</v>
      </c>
    </row>
    <row r="9107" spans="19:19" x14ac:dyDescent="0.25">
      <c r="S9107" s="1">
        <v>216</v>
      </c>
    </row>
    <row r="9108" spans="19:19" x14ac:dyDescent="0.25">
      <c r="S9108" s="1">
        <v>132</v>
      </c>
    </row>
    <row r="9109" spans="19:19" x14ac:dyDescent="0.25">
      <c r="S9109" s="1">
        <v>169</v>
      </c>
    </row>
    <row r="9110" spans="19:19" x14ac:dyDescent="0.25">
      <c r="S9110" s="1">
        <v>157</v>
      </c>
    </row>
    <row r="9111" spans="19:19" x14ac:dyDescent="0.25">
      <c r="S9111" s="1">
        <v>184</v>
      </c>
    </row>
    <row r="9112" spans="19:19" x14ac:dyDescent="0.25">
      <c r="S9112" s="1">
        <v>73</v>
      </c>
    </row>
    <row r="9113" spans="19:19" x14ac:dyDescent="0.25">
      <c r="S9113" s="1">
        <v>125</v>
      </c>
    </row>
    <row r="9114" spans="19:19" x14ac:dyDescent="0.25">
      <c r="S9114" s="1">
        <v>12</v>
      </c>
    </row>
    <row r="9115" spans="19:19" x14ac:dyDescent="0.25">
      <c r="S9115" s="1">
        <v>188</v>
      </c>
    </row>
    <row r="9116" spans="19:19" x14ac:dyDescent="0.25">
      <c r="S9116" s="1">
        <v>91</v>
      </c>
    </row>
    <row r="9117" spans="19:19" x14ac:dyDescent="0.25">
      <c r="S9117" s="1">
        <v>136</v>
      </c>
    </row>
    <row r="9118" spans="19:19" x14ac:dyDescent="0.25">
      <c r="S9118" s="1">
        <v>9</v>
      </c>
    </row>
    <row r="9119" spans="19:19" x14ac:dyDescent="0.25">
      <c r="S9119" s="1">
        <v>62</v>
      </c>
    </row>
    <row r="9120" spans="19:19" x14ac:dyDescent="0.25">
      <c r="S9120" s="1">
        <v>230</v>
      </c>
    </row>
    <row r="9121" spans="19:19" x14ac:dyDescent="0.25">
      <c r="S9121" s="1">
        <v>43</v>
      </c>
    </row>
    <row r="9122" spans="19:19" x14ac:dyDescent="0.25">
      <c r="S9122" s="1">
        <v>224</v>
      </c>
    </row>
    <row r="9123" spans="19:19" x14ac:dyDescent="0.25">
      <c r="S9123" s="1">
        <v>62</v>
      </c>
    </row>
    <row r="9124" spans="19:19" x14ac:dyDescent="0.25">
      <c r="S9124" s="1">
        <v>111</v>
      </c>
    </row>
    <row r="9125" spans="19:19" x14ac:dyDescent="0.25">
      <c r="S9125" s="1">
        <v>148</v>
      </c>
    </row>
    <row r="9126" spans="19:19" x14ac:dyDescent="0.25">
      <c r="S9126" s="1">
        <v>52</v>
      </c>
    </row>
    <row r="9127" spans="19:19" x14ac:dyDescent="0.25">
      <c r="S9127" s="1">
        <v>100</v>
      </c>
    </row>
    <row r="9128" spans="19:19" x14ac:dyDescent="0.25">
      <c r="S9128" s="1">
        <v>160</v>
      </c>
    </row>
    <row r="9129" spans="19:19" x14ac:dyDescent="0.25">
      <c r="S9129" s="1">
        <v>34</v>
      </c>
    </row>
    <row r="9130" spans="19:19" x14ac:dyDescent="0.25">
      <c r="S9130" s="1">
        <v>227</v>
      </c>
    </row>
    <row r="9131" spans="19:19" x14ac:dyDescent="0.25">
      <c r="S9131" s="1">
        <v>35</v>
      </c>
    </row>
    <row r="9132" spans="19:19" x14ac:dyDescent="0.25">
      <c r="S9132" s="1">
        <v>106</v>
      </c>
    </row>
    <row r="9133" spans="19:19" x14ac:dyDescent="0.25">
      <c r="S9133" s="1">
        <v>25</v>
      </c>
    </row>
    <row r="9134" spans="19:19" x14ac:dyDescent="0.25">
      <c r="S9134" s="1">
        <v>7</v>
      </c>
    </row>
    <row r="9135" spans="19:19" x14ac:dyDescent="0.25">
      <c r="S9135" s="1">
        <v>217</v>
      </c>
    </row>
    <row r="9136" spans="19:19" x14ac:dyDescent="0.25">
      <c r="S9136" s="1">
        <v>246</v>
      </c>
    </row>
    <row r="9137" spans="19:19" x14ac:dyDescent="0.25">
      <c r="S9137" s="1">
        <v>247</v>
      </c>
    </row>
    <row r="9138" spans="19:19" x14ac:dyDescent="0.25">
      <c r="S9138" s="1">
        <v>104</v>
      </c>
    </row>
    <row r="9139" spans="19:19" x14ac:dyDescent="0.25">
      <c r="S9139" s="1">
        <v>212</v>
      </c>
    </row>
    <row r="9140" spans="19:19" x14ac:dyDescent="0.25">
      <c r="S9140" s="1">
        <v>6</v>
      </c>
    </row>
    <row r="9141" spans="19:19" x14ac:dyDescent="0.25">
      <c r="S9141" s="1">
        <v>27</v>
      </c>
    </row>
    <row r="9142" spans="19:19" x14ac:dyDescent="0.25">
      <c r="S9142" s="1">
        <v>3</v>
      </c>
    </row>
    <row r="9143" spans="19:19" x14ac:dyDescent="0.25">
      <c r="S9143" s="1">
        <v>214</v>
      </c>
    </row>
    <row r="9144" spans="19:19" x14ac:dyDescent="0.25">
      <c r="S9144" s="1">
        <v>18</v>
      </c>
    </row>
    <row r="9145" spans="19:19" x14ac:dyDescent="0.25">
      <c r="S9145" s="1">
        <v>203</v>
      </c>
    </row>
    <row r="9146" spans="19:19" x14ac:dyDescent="0.25">
      <c r="S9146" s="1">
        <v>130</v>
      </c>
    </row>
    <row r="9147" spans="19:19" x14ac:dyDescent="0.25">
      <c r="S9147" s="1">
        <v>99</v>
      </c>
    </row>
    <row r="9148" spans="19:19" x14ac:dyDescent="0.25">
      <c r="S9148" s="1">
        <v>7</v>
      </c>
    </row>
    <row r="9149" spans="19:19" x14ac:dyDescent="0.25">
      <c r="S9149" s="1">
        <v>240</v>
      </c>
    </row>
    <row r="9150" spans="19:19" x14ac:dyDescent="0.25">
      <c r="S9150" s="1">
        <v>57</v>
      </c>
    </row>
    <row r="9151" spans="19:19" x14ac:dyDescent="0.25">
      <c r="S9151" s="1">
        <v>75</v>
      </c>
    </row>
    <row r="9152" spans="19:19" x14ac:dyDescent="0.25">
      <c r="S9152" s="1">
        <v>172</v>
      </c>
    </row>
    <row r="9153" spans="19:19" x14ac:dyDescent="0.25">
      <c r="S9153" s="1">
        <v>233</v>
      </c>
    </row>
    <row r="9154" spans="19:19" x14ac:dyDescent="0.25">
      <c r="S9154" s="1">
        <v>101</v>
      </c>
    </row>
    <row r="9155" spans="19:19" x14ac:dyDescent="0.25">
      <c r="S9155" s="1">
        <v>9</v>
      </c>
    </row>
    <row r="9156" spans="19:19" x14ac:dyDescent="0.25">
      <c r="S9156" s="1">
        <v>51</v>
      </c>
    </row>
    <row r="9157" spans="19:19" x14ac:dyDescent="0.25">
      <c r="S9157" s="1">
        <v>101</v>
      </c>
    </row>
    <row r="9158" spans="19:19" x14ac:dyDescent="0.25">
      <c r="S9158" s="1">
        <v>235</v>
      </c>
    </row>
    <row r="9159" spans="19:19" x14ac:dyDescent="0.25">
      <c r="S9159" s="1">
        <v>65</v>
      </c>
    </row>
    <row r="9160" spans="19:19" x14ac:dyDescent="0.25">
      <c r="S9160" s="1">
        <v>189</v>
      </c>
    </row>
    <row r="9161" spans="19:19" x14ac:dyDescent="0.25">
      <c r="S9161" s="1">
        <v>137</v>
      </c>
    </row>
    <row r="9162" spans="19:19" x14ac:dyDescent="0.25">
      <c r="S9162" s="1">
        <v>165</v>
      </c>
    </row>
    <row r="9163" spans="19:19" x14ac:dyDescent="0.25">
      <c r="S9163" s="1">
        <v>102</v>
      </c>
    </row>
    <row r="9164" spans="19:19" x14ac:dyDescent="0.25">
      <c r="S9164" s="1">
        <v>28</v>
      </c>
    </row>
    <row r="9165" spans="19:19" x14ac:dyDescent="0.25">
      <c r="S9165" s="1">
        <v>43</v>
      </c>
    </row>
    <row r="9166" spans="19:19" x14ac:dyDescent="0.25">
      <c r="S9166" s="1">
        <v>115</v>
      </c>
    </row>
    <row r="9167" spans="19:19" x14ac:dyDescent="0.25">
      <c r="S9167" s="1">
        <v>196</v>
      </c>
    </row>
    <row r="9168" spans="19:19" x14ac:dyDescent="0.25">
      <c r="S9168" s="1">
        <v>119</v>
      </c>
    </row>
    <row r="9169" spans="19:19" x14ac:dyDescent="0.25">
      <c r="S9169" s="1">
        <v>110</v>
      </c>
    </row>
    <row r="9170" spans="19:19" x14ac:dyDescent="0.25">
      <c r="S9170" s="1">
        <v>253</v>
      </c>
    </row>
    <row r="9171" spans="19:19" x14ac:dyDescent="0.25">
      <c r="S9171" s="1">
        <v>46</v>
      </c>
    </row>
    <row r="9172" spans="19:19" x14ac:dyDescent="0.25">
      <c r="S9172" s="1">
        <v>99</v>
      </c>
    </row>
    <row r="9173" spans="19:19" x14ac:dyDescent="0.25">
      <c r="S9173" s="1">
        <v>4</v>
      </c>
    </row>
    <row r="9174" spans="19:19" x14ac:dyDescent="0.25">
      <c r="S9174" s="1">
        <v>188</v>
      </c>
    </row>
    <row r="9175" spans="19:19" x14ac:dyDescent="0.25">
      <c r="S9175" s="1">
        <v>29</v>
      </c>
    </row>
    <row r="9176" spans="19:19" x14ac:dyDescent="0.25">
      <c r="S9176" s="1">
        <v>191</v>
      </c>
    </row>
    <row r="9177" spans="19:19" x14ac:dyDescent="0.25">
      <c r="S9177" s="1">
        <v>132</v>
      </c>
    </row>
    <row r="9178" spans="19:19" x14ac:dyDescent="0.25">
      <c r="S9178" s="1">
        <v>143</v>
      </c>
    </row>
    <row r="9179" spans="19:19" x14ac:dyDescent="0.25">
      <c r="S9179" s="1">
        <v>150</v>
      </c>
    </row>
    <row r="9180" spans="19:19" x14ac:dyDescent="0.25">
      <c r="S9180" s="1">
        <v>246</v>
      </c>
    </row>
    <row r="9181" spans="19:19" x14ac:dyDescent="0.25">
      <c r="S9181" s="1">
        <v>62</v>
      </c>
    </row>
    <row r="9182" spans="19:19" x14ac:dyDescent="0.25">
      <c r="S9182" s="1">
        <v>174</v>
      </c>
    </row>
    <row r="9183" spans="19:19" x14ac:dyDescent="0.25">
      <c r="S9183" s="1">
        <v>183</v>
      </c>
    </row>
    <row r="9184" spans="19:19" x14ac:dyDescent="0.25">
      <c r="S9184" s="1">
        <v>182</v>
      </c>
    </row>
    <row r="9185" spans="19:19" x14ac:dyDescent="0.25">
      <c r="S9185" s="1">
        <v>71</v>
      </c>
    </row>
    <row r="9186" spans="19:19" x14ac:dyDescent="0.25">
      <c r="S9186" s="1">
        <v>67</v>
      </c>
    </row>
    <row r="9187" spans="19:19" x14ac:dyDescent="0.25">
      <c r="S9187" s="1">
        <v>240</v>
      </c>
    </row>
    <row r="9188" spans="19:19" x14ac:dyDescent="0.25">
      <c r="S9188" s="1">
        <v>112</v>
      </c>
    </row>
    <row r="9189" spans="19:19" x14ac:dyDescent="0.25">
      <c r="S9189" s="1">
        <v>171</v>
      </c>
    </row>
    <row r="9190" spans="19:19" x14ac:dyDescent="0.25">
      <c r="S9190" s="1">
        <v>165</v>
      </c>
    </row>
    <row r="9191" spans="19:19" x14ac:dyDescent="0.25">
      <c r="S9191" s="1">
        <v>174</v>
      </c>
    </row>
    <row r="9192" spans="19:19" x14ac:dyDescent="0.25">
      <c r="S9192" s="1">
        <v>89</v>
      </c>
    </row>
    <row r="9193" spans="19:19" x14ac:dyDescent="0.25">
      <c r="S9193" s="1">
        <v>230</v>
      </c>
    </row>
    <row r="9194" spans="19:19" x14ac:dyDescent="0.25">
      <c r="S9194" s="1">
        <v>237</v>
      </c>
    </row>
    <row r="9195" spans="19:19" x14ac:dyDescent="0.25">
      <c r="S9195" s="1">
        <v>222</v>
      </c>
    </row>
    <row r="9196" spans="19:19" x14ac:dyDescent="0.25">
      <c r="S9196" s="1">
        <v>221</v>
      </c>
    </row>
    <row r="9197" spans="19:19" x14ac:dyDescent="0.25">
      <c r="S9197" s="1">
        <v>219</v>
      </c>
    </row>
    <row r="9198" spans="19:19" x14ac:dyDescent="0.25">
      <c r="S9198" s="1">
        <v>181</v>
      </c>
    </row>
    <row r="9199" spans="19:19" x14ac:dyDescent="0.25">
      <c r="S9199" s="1">
        <v>205</v>
      </c>
    </row>
    <row r="9200" spans="19:19" x14ac:dyDescent="0.25">
      <c r="S9200" s="1">
        <v>161</v>
      </c>
    </row>
    <row r="9201" spans="19:19" x14ac:dyDescent="0.25">
      <c r="S9201" s="1">
        <v>176</v>
      </c>
    </row>
    <row r="9202" spans="19:19" x14ac:dyDescent="0.25">
      <c r="S9202" s="1">
        <v>116</v>
      </c>
    </row>
    <row r="9203" spans="19:19" x14ac:dyDescent="0.25">
      <c r="S9203" s="1">
        <v>65</v>
      </c>
    </row>
    <row r="9204" spans="19:19" x14ac:dyDescent="0.25">
      <c r="S9204" s="1">
        <v>94</v>
      </c>
    </row>
    <row r="9205" spans="19:19" x14ac:dyDescent="0.25">
      <c r="S9205" s="1">
        <v>234</v>
      </c>
    </row>
    <row r="9206" spans="19:19" x14ac:dyDescent="0.25">
      <c r="S9206" s="1">
        <v>194</v>
      </c>
    </row>
    <row r="9207" spans="19:19" x14ac:dyDescent="0.25">
      <c r="S9207" s="1">
        <v>220</v>
      </c>
    </row>
    <row r="9208" spans="19:19" x14ac:dyDescent="0.25">
      <c r="S9208" s="1">
        <v>151</v>
      </c>
    </row>
    <row r="9209" spans="19:19" x14ac:dyDescent="0.25">
      <c r="S9209" s="1">
        <v>185</v>
      </c>
    </row>
    <row r="9210" spans="19:19" x14ac:dyDescent="0.25">
      <c r="S9210" s="1">
        <v>208</v>
      </c>
    </row>
    <row r="9211" spans="19:19" x14ac:dyDescent="0.25">
      <c r="S9211" s="1">
        <v>89</v>
      </c>
    </row>
    <row r="9212" spans="19:19" x14ac:dyDescent="0.25">
      <c r="S9212" s="1">
        <v>202</v>
      </c>
    </row>
    <row r="9213" spans="19:19" x14ac:dyDescent="0.25">
      <c r="S9213" s="1">
        <v>249</v>
      </c>
    </row>
    <row r="9214" spans="19:19" x14ac:dyDescent="0.25">
      <c r="S9214" s="1">
        <v>140</v>
      </c>
    </row>
    <row r="9215" spans="19:19" x14ac:dyDescent="0.25">
      <c r="S9215" s="1">
        <v>41</v>
      </c>
    </row>
    <row r="9216" spans="19:19" x14ac:dyDescent="0.25">
      <c r="S9216" s="1">
        <v>241</v>
      </c>
    </row>
    <row r="9217" spans="19:19" x14ac:dyDescent="0.25">
      <c r="S9217" s="1">
        <v>11</v>
      </c>
    </row>
    <row r="9218" spans="19:19" x14ac:dyDescent="0.25">
      <c r="S9218" s="1">
        <v>34</v>
      </c>
    </row>
    <row r="9219" spans="19:19" x14ac:dyDescent="0.25">
      <c r="S9219" s="1">
        <v>153</v>
      </c>
    </row>
    <row r="9220" spans="19:19" x14ac:dyDescent="0.25">
      <c r="S9220" s="1">
        <v>135</v>
      </c>
    </row>
    <row r="9221" spans="19:19" x14ac:dyDescent="0.25">
      <c r="S9221" s="1">
        <v>14</v>
      </c>
    </row>
    <row r="9222" spans="19:19" x14ac:dyDescent="0.25">
      <c r="S9222" s="1">
        <v>101</v>
      </c>
    </row>
    <row r="9223" spans="19:19" x14ac:dyDescent="0.25">
      <c r="S9223" s="1">
        <v>15</v>
      </c>
    </row>
    <row r="9224" spans="19:19" x14ac:dyDescent="0.25">
      <c r="S9224" s="1">
        <v>58</v>
      </c>
    </row>
    <row r="9225" spans="19:19" x14ac:dyDescent="0.25">
      <c r="S9225" s="1">
        <v>198</v>
      </c>
    </row>
    <row r="9226" spans="19:19" x14ac:dyDescent="0.25">
      <c r="S9226" s="1">
        <v>207</v>
      </c>
    </row>
    <row r="9227" spans="19:19" x14ac:dyDescent="0.25">
      <c r="S9227" s="1">
        <v>116</v>
      </c>
    </row>
    <row r="9228" spans="19:19" x14ac:dyDescent="0.25">
      <c r="S9228" s="1">
        <v>160</v>
      </c>
    </row>
    <row r="9229" spans="19:19" x14ac:dyDescent="0.25">
      <c r="S9229" s="1">
        <v>109</v>
      </c>
    </row>
    <row r="9230" spans="19:19" x14ac:dyDescent="0.25">
      <c r="S9230" s="1">
        <v>82</v>
      </c>
    </row>
    <row r="9231" spans="19:19" x14ac:dyDescent="0.25">
      <c r="S9231" s="1">
        <v>157</v>
      </c>
    </row>
    <row r="9232" spans="19:19" x14ac:dyDescent="0.25">
      <c r="S9232" s="1">
        <v>39</v>
      </c>
    </row>
    <row r="9233" spans="19:19" x14ac:dyDescent="0.25">
      <c r="S9233" s="1">
        <v>15</v>
      </c>
    </row>
    <row r="9234" spans="19:19" x14ac:dyDescent="0.25">
      <c r="S9234" s="1">
        <v>116</v>
      </c>
    </row>
    <row r="9235" spans="19:19" x14ac:dyDescent="0.25">
      <c r="S9235" s="1">
        <v>93</v>
      </c>
    </row>
    <row r="9236" spans="19:19" x14ac:dyDescent="0.25">
      <c r="S9236" s="1">
        <v>111</v>
      </c>
    </row>
    <row r="9237" spans="19:19" x14ac:dyDescent="0.25">
      <c r="S9237" s="1">
        <v>252</v>
      </c>
    </row>
    <row r="9238" spans="19:19" x14ac:dyDescent="0.25">
      <c r="S9238" s="1">
        <v>240</v>
      </c>
    </row>
    <row r="9239" spans="19:19" x14ac:dyDescent="0.25">
      <c r="S9239" s="1">
        <v>213</v>
      </c>
    </row>
    <row r="9240" spans="19:19" x14ac:dyDescent="0.25">
      <c r="S9240" s="1">
        <v>101</v>
      </c>
    </row>
    <row r="9241" spans="19:19" x14ac:dyDescent="0.25">
      <c r="S9241" s="1">
        <v>108</v>
      </c>
    </row>
    <row r="9242" spans="19:19" x14ac:dyDescent="0.25">
      <c r="S9242" s="1">
        <v>89</v>
      </c>
    </row>
    <row r="9243" spans="19:19" x14ac:dyDescent="0.25">
      <c r="S9243" s="1">
        <v>60</v>
      </c>
    </row>
    <row r="9244" spans="19:19" x14ac:dyDescent="0.25">
      <c r="S9244" s="1">
        <v>227</v>
      </c>
    </row>
    <row r="9245" spans="19:19" x14ac:dyDescent="0.25">
      <c r="S9245" s="1">
        <v>167</v>
      </c>
    </row>
    <row r="9246" spans="19:19" x14ac:dyDescent="0.25">
      <c r="S9246" s="1">
        <v>236</v>
      </c>
    </row>
    <row r="9247" spans="19:19" x14ac:dyDescent="0.25">
      <c r="S9247" s="1">
        <v>174</v>
      </c>
    </row>
    <row r="9248" spans="19:19" x14ac:dyDescent="0.25">
      <c r="S9248" s="1">
        <v>163</v>
      </c>
    </row>
    <row r="9249" spans="19:19" x14ac:dyDescent="0.25">
      <c r="S9249" s="1">
        <v>236</v>
      </c>
    </row>
    <row r="9250" spans="19:19" x14ac:dyDescent="0.25">
      <c r="S9250" s="1">
        <v>117</v>
      </c>
    </row>
    <row r="9251" spans="19:19" x14ac:dyDescent="0.25">
      <c r="S9251" s="1">
        <v>235</v>
      </c>
    </row>
    <row r="9252" spans="19:19" x14ac:dyDescent="0.25">
      <c r="S9252" s="1">
        <v>182</v>
      </c>
    </row>
    <row r="9253" spans="19:19" x14ac:dyDescent="0.25">
      <c r="S9253" s="1">
        <v>28</v>
      </c>
    </row>
    <row r="9254" spans="19:19" x14ac:dyDescent="0.25">
      <c r="S9254" s="1">
        <v>72</v>
      </c>
    </row>
    <row r="9255" spans="19:19" x14ac:dyDescent="0.25">
      <c r="S9255" s="1">
        <v>199</v>
      </c>
    </row>
    <row r="9256" spans="19:19" x14ac:dyDescent="0.25">
      <c r="S9256" s="1">
        <v>202</v>
      </c>
    </row>
    <row r="9257" spans="19:19" x14ac:dyDescent="0.25">
      <c r="S9257" s="1">
        <v>110</v>
      </c>
    </row>
    <row r="9258" spans="19:19" x14ac:dyDescent="0.25">
      <c r="S9258" s="1">
        <v>11</v>
      </c>
    </row>
    <row r="9259" spans="19:19" x14ac:dyDescent="0.25">
      <c r="S9259" s="1">
        <v>87</v>
      </c>
    </row>
    <row r="9260" spans="19:19" x14ac:dyDescent="0.25">
      <c r="S9260" s="1">
        <v>149</v>
      </c>
    </row>
    <row r="9261" spans="19:19" x14ac:dyDescent="0.25">
      <c r="S9261" s="1">
        <v>226</v>
      </c>
    </row>
    <row r="9262" spans="19:19" x14ac:dyDescent="0.25">
      <c r="S9262" s="1">
        <v>55</v>
      </c>
    </row>
    <row r="9263" spans="19:19" x14ac:dyDescent="0.25">
      <c r="S9263" s="1">
        <v>218</v>
      </c>
    </row>
    <row r="9264" spans="19:19" x14ac:dyDescent="0.25">
      <c r="S9264" s="1">
        <v>169</v>
      </c>
    </row>
    <row r="9265" spans="19:19" x14ac:dyDescent="0.25">
      <c r="S9265" s="1">
        <v>83</v>
      </c>
    </row>
    <row r="9266" spans="19:19" x14ac:dyDescent="0.25">
      <c r="S9266" s="1">
        <v>96</v>
      </c>
    </row>
    <row r="9267" spans="19:19" x14ac:dyDescent="0.25">
      <c r="S9267" s="1">
        <v>206</v>
      </c>
    </row>
    <row r="9268" spans="19:19" x14ac:dyDescent="0.25">
      <c r="S9268" s="1">
        <v>2</v>
      </c>
    </row>
    <row r="9269" spans="19:19" x14ac:dyDescent="0.25">
      <c r="S9269" s="1">
        <v>61</v>
      </c>
    </row>
    <row r="9270" spans="19:19" x14ac:dyDescent="0.25">
      <c r="S9270" s="1">
        <v>98</v>
      </c>
    </row>
    <row r="9271" spans="19:19" x14ac:dyDescent="0.25">
      <c r="S9271" s="1">
        <v>65</v>
      </c>
    </row>
    <row r="9272" spans="19:19" x14ac:dyDescent="0.25">
      <c r="S9272" s="1">
        <v>61</v>
      </c>
    </row>
    <row r="9273" spans="19:19" x14ac:dyDescent="0.25">
      <c r="S9273" s="1">
        <v>222</v>
      </c>
    </row>
    <row r="9274" spans="19:19" x14ac:dyDescent="0.25">
      <c r="S9274" s="1">
        <v>123</v>
      </c>
    </row>
    <row r="9275" spans="19:19" x14ac:dyDescent="0.25">
      <c r="S9275" s="1">
        <v>179</v>
      </c>
    </row>
    <row r="9276" spans="19:19" x14ac:dyDescent="0.25">
      <c r="S9276" s="1">
        <v>6</v>
      </c>
    </row>
    <row r="9277" spans="19:19" x14ac:dyDescent="0.25">
      <c r="S9277" s="1">
        <v>203</v>
      </c>
    </row>
    <row r="9278" spans="19:19" x14ac:dyDescent="0.25">
      <c r="S9278" s="1">
        <v>64</v>
      </c>
    </row>
    <row r="9279" spans="19:19" x14ac:dyDescent="0.25">
      <c r="S9279" s="1">
        <v>148</v>
      </c>
    </row>
    <row r="9280" spans="19:19" x14ac:dyDescent="0.25">
      <c r="S9280" s="1">
        <v>206</v>
      </c>
    </row>
    <row r="9281" spans="19:19" x14ac:dyDescent="0.25">
      <c r="S9281" s="1">
        <v>252</v>
      </c>
    </row>
    <row r="9282" spans="19:19" x14ac:dyDescent="0.25">
      <c r="S9282" s="1">
        <v>151</v>
      </c>
    </row>
    <row r="9283" spans="19:19" x14ac:dyDescent="0.25">
      <c r="S9283" s="1">
        <v>129</v>
      </c>
    </row>
    <row r="9284" spans="19:19" x14ac:dyDescent="0.25">
      <c r="S9284" s="1">
        <v>253</v>
      </c>
    </row>
    <row r="9285" spans="19:19" x14ac:dyDescent="0.25">
      <c r="S9285" s="1">
        <v>159</v>
      </c>
    </row>
    <row r="9286" spans="19:19" x14ac:dyDescent="0.25">
      <c r="S9286" s="1">
        <v>195</v>
      </c>
    </row>
    <row r="9287" spans="19:19" x14ac:dyDescent="0.25">
      <c r="S9287" s="1">
        <v>180</v>
      </c>
    </row>
    <row r="9288" spans="19:19" x14ac:dyDescent="0.25">
      <c r="S9288" s="1">
        <v>146</v>
      </c>
    </row>
    <row r="9289" spans="19:19" x14ac:dyDescent="0.25">
      <c r="S9289" s="1">
        <v>77</v>
      </c>
    </row>
    <row r="9290" spans="19:19" x14ac:dyDescent="0.25">
      <c r="S9290" s="1">
        <v>52</v>
      </c>
    </row>
    <row r="9291" spans="19:19" x14ac:dyDescent="0.25">
      <c r="S9291" s="1">
        <v>36</v>
      </c>
    </row>
    <row r="9292" spans="19:19" x14ac:dyDescent="0.25">
      <c r="S9292" s="1">
        <v>81</v>
      </c>
    </row>
    <row r="9293" spans="19:19" x14ac:dyDescent="0.25">
      <c r="S9293" s="1">
        <v>239</v>
      </c>
    </row>
    <row r="9294" spans="19:19" x14ac:dyDescent="0.25">
      <c r="S9294" s="1">
        <v>46</v>
      </c>
    </row>
    <row r="9295" spans="19:19" x14ac:dyDescent="0.25">
      <c r="S9295" s="1">
        <v>162</v>
      </c>
    </row>
    <row r="9296" spans="19:19" x14ac:dyDescent="0.25">
      <c r="S9296" s="1">
        <v>17</v>
      </c>
    </row>
    <row r="9297" spans="19:19" x14ac:dyDescent="0.25">
      <c r="S9297" s="1">
        <v>33</v>
      </c>
    </row>
    <row r="9298" spans="19:19" x14ac:dyDescent="0.25">
      <c r="S9298" s="1">
        <v>230</v>
      </c>
    </row>
    <row r="9299" spans="19:19" x14ac:dyDescent="0.25">
      <c r="S9299" s="1">
        <v>3</v>
      </c>
    </row>
    <row r="9300" spans="19:19" x14ac:dyDescent="0.25">
      <c r="S9300" s="1">
        <v>224</v>
      </c>
    </row>
    <row r="9301" spans="19:19" x14ac:dyDescent="0.25">
      <c r="S9301" s="1">
        <v>54</v>
      </c>
    </row>
    <row r="9302" spans="19:19" x14ac:dyDescent="0.25">
      <c r="S9302" s="1">
        <v>217</v>
      </c>
    </row>
    <row r="9303" spans="19:19" x14ac:dyDescent="0.25">
      <c r="S9303" s="1">
        <v>248</v>
      </c>
    </row>
    <row r="9304" spans="19:19" x14ac:dyDescent="0.25">
      <c r="S9304" s="1">
        <v>170</v>
      </c>
    </row>
    <row r="9305" spans="19:19" x14ac:dyDescent="0.25">
      <c r="S9305" s="1">
        <v>151</v>
      </c>
    </row>
    <row r="9306" spans="19:19" x14ac:dyDescent="0.25">
      <c r="S9306" s="1">
        <v>51</v>
      </c>
    </row>
    <row r="9307" spans="19:19" x14ac:dyDescent="0.25">
      <c r="S9307" s="1">
        <v>156</v>
      </c>
    </row>
    <row r="9308" spans="19:19" x14ac:dyDescent="0.25">
      <c r="S9308" s="1">
        <v>94</v>
      </c>
    </row>
    <row r="9309" spans="19:19" x14ac:dyDescent="0.25">
      <c r="S9309" s="1">
        <v>16</v>
      </c>
    </row>
    <row r="9310" spans="19:19" x14ac:dyDescent="0.25">
      <c r="S9310" s="1">
        <v>104</v>
      </c>
    </row>
    <row r="9311" spans="19:19" x14ac:dyDescent="0.25">
      <c r="S9311" s="1">
        <v>212</v>
      </c>
    </row>
    <row r="9312" spans="19:19" x14ac:dyDescent="0.25">
      <c r="S9312" s="1">
        <v>20</v>
      </c>
    </row>
    <row r="9313" spans="19:19" x14ac:dyDescent="0.25">
      <c r="S9313" s="1">
        <v>184</v>
      </c>
    </row>
    <row r="9314" spans="19:19" x14ac:dyDescent="0.25">
      <c r="S9314" s="1">
        <v>133</v>
      </c>
    </row>
    <row r="9315" spans="19:19" x14ac:dyDescent="0.25">
      <c r="S9315" s="1">
        <v>243</v>
      </c>
    </row>
    <row r="9316" spans="19:19" x14ac:dyDescent="0.25">
      <c r="S9316" s="1">
        <v>4</v>
      </c>
    </row>
    <row r="9317" spans="19:19" x14ac:dyDescent="0.25">
      <c r="S9317" s="1">
        <v>30</v>
      </c>
    </row>
    <row r="9318" spans="19:19" x14ac:dyDescent="0.25">
      <c r="S9318" s="1">
        <v>79</v>
      </c>
    </row>
    <row r="9319" spans="19:19" x14ac:dyDescent="0.25">
      <c r="S9319" s="1">
        <v>170</v>
      </c>
    </row>
    <row r="9320" spans="19:19" x14ac:dyDescent="0.25">
      <c r="S9320" s="1">
        <v>73</v>
      </c>
    </row>
    <row r="9321" spans="19:19" x14ac:dyDescent="0.25">
      <c r="S9321" s="1">
        <v>94</v>
      </c>
    </row>
    <row r="9322" spans="19:19" x14ac:dyDescent="0.25">
      <c r="S9322" s="1">
        <v>76</v>
      </c>
    </row>
    <row r="9323" spans="19:19" x14ac:dyDescent="0.25">
      <c r="S9323" s="1">
        <v>117</v>
      </c>
    </row>
    <row r="9324" spans="19:19" x14ac:dyDescent="0.25">
      <c r="S9324" s="1">
        <v>181</v>
      </c>
    </row>
    <row r="9325" spans="19:19" x14ac:dyDescent="0.25">
      <c r="S9325" s="1">
        <v>142</v>
      </c>
    </row>
    <row r="9326" spans="19:19" x14ac:dyDescent="0.25">
      <c r="S9326" s="1">
        <v>45</v>
      </c>
    </row>
    <row r="9327" spans="19:19" x14ac:dyDescent="0.25">
      <c r="S9327" s="1">
        <v>111</v>
      </c>
    </row>
    <row r="9328" spans="19:19" x14ac:dyDescent="0.25">
      <c r="S9328" s="1">
        <v>223</v>
      </c>
    </row>
    <row r="9329" spans="19:19" x14ac:dyDescent="0.25">
      <c r="S9329" s="1">
        <v>161</v>
      </c>
    </row>
    <row r="9330" spans="19:19" x14ac:dyDescent="0.25">
      <c r="S9330" s="1">
        <v>94</v>
      </c>
    </row>
    <row r="9331" spans="19:19" x14ac:dyDescent="0.25">
      <c r="S9331" s="1">
        <v>8</v>
      </c>
    </row>
    <row r="9332" spans="19:19" x14ac:dyDescent="0.25">
      <c r="S9332" s="1">
        <v>50</v>
      </c>
    </row>
    <row r="9333" spans="19:19" x14ac:dyDescent="0.25">
      <c r="S9333" s="1">
        <v>112</v>
      </c>
    </row>
    <row r="9334" spans="19:19" x14ac:dyDescent="0.25">
      <c r="S9334" s="1">
        <v>161</v>
      </c>
    </row>
    <row r="9335" spans="19:19" x14ac:dyDescent="0.25">
      <c r="S9335" s="1">
        <v>73</v>
      </c>
    </row>
    <row r="9336" spans="19:19" x14ac:dyDescent="0.25">
      <c r="S9336" s="1">
        <v>214</v>
      </c>
    </row>
    <row r="9337" spans="19:19" x14ac:dyDescent="0.25">
      <c r="S9337" s="1">
        <v>215</v>
      </c>
    </row>
    <row r="9338" spans="19:19" x14ac:dyDescent="0.25">
      <c r="S9338" s="1">
        <v>235</v>
      </c>
    </row>
    <row r="9339" spans="19:19" x14ac:dyDescent="0.25">
      <c r="S9339" s="1">
        <v>197</v>
      </c>
    </row>
    <row r="9340" spans="19:19" x14ac:dyDescent="0.25">
      <c r="S9340" s="1">
        <v>125</v>
      </c>
    </row>
    <row r="9341" spans="19:19" x14ac:dyDescent="0.25">
      <c r="S9341" s="1">
        <v>191</v>
      </c>
    </row>
    <row r="9342" spans="19:19" x14ac:dyDescent="0.25">
      <c r="S9342" s="1">
        <v>190</v>
      </c>
    </row>
    <row r="9343" spans="19:19" x14ac:dyDescent="0.25">
      <c r="S9343" s="1">
        <v>149</v>
      </c>
    </row>
    <row r="9344" spans="19:19" x14ac:dyDescent="0.25">
      <c r="S9344" s="1">
        <v>191</v>
      </c>
    </row>
    <row r="9345" spans="19:19" x14ac:dyDescent="0.25">
      <c r="S9345" s="1">
        <v>69</v>
      </c>
    </row>
    <row r="9346" spans="19:19" x14ac:dyDescent="0.25">
      <c r="S9346" s="1">
        <v>131</v>
      </c>
    </row>
    <row r="9347" spans="19:19" x14ac:dyDescent="0.25">
      <c r="S9347" s="1">
        <v>229</v>
      </c>
    </row>
    <row r="9348" spans="19:19" x14ac:dyDescent="0.25">
      <c r="S9348" s="1">
        <v>205</v>
      </c>
    </row>
    <row r="9349" spans="19:19" x14ac:dyDescent="0.25">
      <c r="S9349" s="1">
        <v>84</v>
      </c>
    </row>
    <row r="9350" spans="19:19" x14ac:dyDescent="0.25">
      <c r="S9350" s="1">
        <v>87</v>
      </c>
    </row>
    <row r="9351" spans="19:19" x14ac:dyDescent="0.25">
      <c r="S9351" s="1">
        <v>178</v>
      </c>
    </row>
    <row r="9352" spans="19:19" x14ac:dyDescent="0.25">
      <c r="S9352" s="1">
        <v>209</v>
      </c>
    </row>
    <row r="9353" spans="19:19" x14ac:dyDescent="0.25">
      <c r="S9353" s="1">
        <v>223</v>
      </c>
    </row>
    <row r="9354" spans="19:19" x14ac:dyDescent="0.25">
      <c r="S9354" s="1">
        <v>141</v>
      </c>
    </row>
    <row r="9355" spans="19:19" x14ac:dyDescent="0.25">
      <c r="S9355" s="1">
        <v>197</v>
      </c>
    </row>
    <row r="9356" spans="19:19" x14ac:dyDescent="0.25">
      <c r="S9356" s="1">
        <v>3</v>
      </c>
    </row>
    <row r="9357" spans="19:19" x14ac:dyDescent="0.25">
      <c r="S9357" s="1">
        <v>144</v>
      </c>
    </row>
    <row r="9358" spans="19:19" x14ac:dyDescent="0.25">
      <c r="S9358" s="1">
        <v>71</v>
      </c>
    </row>
    <row r="9359" spans="19:19" x14ac:dyDescent="0.25">
      <c r="S9359" s="1">
        <v>11</v>
      </c>
    </row>
    <row r="9360" spans="19:19" x14ac:dyDescent="0.25">
      <c r="S9360" s="1">
        <v>221</v>
      </c>
    </row>
    <row r="9361" spans="19:19" x14ac:dyDescent="0.25">
      <c r="S9361" s="1">
        <v>160</v>
      </c>
    </row>
    <row r="9362" spans="19:19" x14ac:dyDescent="0.25">
      <c r="S9362" s="1">
        <v>137</v>
      </c>
    </row>
    <row r="9363" spans="19:19" x14ac:dyDescent="0.25">
      <c r="S9363" s="1">
        <v>156</v>
      </c>
    </row>
    <row r="9364" spans="19:19" x14ac:dyDescent="0.25">
      <c r="S9364" s="1">
        <v>159</v>
      </c>
    </row>
    <row r="9365" spans="19:19" x14ac:dyDescent="0.25">
      <c r="S9365" s="1">
        <v>126</v>
      </c>
    </row>
    <row r="9366" spans="19:19" x14ac:dyDescent="0.25">
      <c r="S9366" s="1">
        <v>162</v>
      </c>
    </row>
    <row r="9367" spans="19:19" x14ac:dyDescent="0.25">
      <c r="S9367" s="1">
        <v>82</v>
      </c>
    </row>
    <row r="9368" spans="19:19" x14ac:dyDescent="0.25">
      <c r="S9368" s="1">
        <v>42</v>
      </c>
    </row>
    <row r="9369" spans="19:19" x14ac:dyDescent="0.25">
      <c r="S9369" s="1">
        <v>82</v>
      </c>
    </row>
    <row r="9370" spans="19:19" x14ac:dyDescent="0.25">
      <c r="S9370" s="1">
        <v>1</v>
      </c>
    </row>
    <row r="9371" spans="19:19" x14ac:dyDescent="0.25">
      <c r="S9371" s="1">
        <v>227</v>
      </c>
    </row>
    <row r="9372" spans="19:19" x14ac:dyDescent="0.25">
      <c r="S9372" s="1">
        <v>180</v>
      </c>
    </row>
    <row r="9373" spans="19:19" x14ac:dyDescent="0.25">
      <c r="S9373" s="1">
        <v>213</v>
      </c>
    </row>
    <row r="9374" spans="19:19" x14ac:dyDescent="0.25">
      <c r="S9374" s="1">
        <v>233</v>
      </c>
    </row>
    <row r="9375" spans="19:19" x14ac:dyDescent="0.25">
      <c r="S9375" s="1">
        <v>233</v>
      </c>
    </row>
    <row r="9376" spans="19:19" x14ac:dyDescent="0.25">
      <c r="S9376" s="1">
        <v>123</v>
      </c>
    </row>
    <row r="9377" spans="19:19" x14ac:dyDescent="0.25">
      <c r="S9377" s="1">
        <v>198</v>
      </c>
    </row>
    <row r="9378" spans="19:19" x14ac:dyDescent="0.25">
      <c r="S9378" s="1">
        <v>49</v>
      </c>
    </row>
    <row r="9379" spans="19:19" x14ac:dyDescent="0.25">
      <c r="S9379" s="1">
        <v>142</v>
      </c>
    </row>
    <row r="9380" spans="19:19" x14ac:dyDescent="0.25">
      <c r="S9380" s="1">
        <v>87</v>
      </c>
    </row>
    <row r="9381" spans="19:19" x14ac:dyDescent="0.25">
      <c r="S9381" s="1">
        <v>162</v>
      </c>
    </row>
    <row r="9382" spans="19:19" x14ac:dyDescent="0.25">
      <c r="S9382" s="1">
        <v>166</v>
      </c>
    </row>
    <row r="9383" spans="19:19" x14ac:dyDescent="0.25">
      <c r="S9383" s="1">
        <v>25</v>
      </c>
    </row>
    <row r="9384" spans="19:19" x14ac:dyDescent="0.25">
      <c r="S9384" s="1">
        <v>215</v>
      </c>
    </row>
    <row r="9385" spans="19:19" x14ac:dyDescent="0.25">
      <c r="S9385" s="1">
        <v>228</v>
      </c>
    </row>
    <row r="9386" spans="19:19" x14ac:dyDescent="0.25">
      <c r="S9386" s="1">
        <v>235</v>
      </c>
    </row>
    <row r="9387" spans="19:19" x14ac:dyDescent="0.25">
      <c r="S9387" s="1">
        <v>45</v>
      </c>
    </row>
    <row r="9388" spans="19:19" x14ac:dyDescent="0.25">
      <c r="S9388" s="1">
        <v>0</v>
      </c>
    </row>
    <row r="9389" spans="19:19" x14ac:dyDescent="0.25">
      <c r="S9389" s="1">
        <v>142</v>
      </c>
    </row>
    <row r="9390" spans="19:19" x14ac:dyDescent="0.25">
      <c r="S9390" s="1">
        <v>255</v>
      </c>
    </row>
    <row r="9391" spans="19:19" x14ac:dyDescent="0.25">
      <c r="S9391" s="1">
        <v>191</v>
      </c>
    </row>
    <row r="9392" spans="19:19" x14ac:dyDescent="0.25">
      <c r="S9392" s="1">
        <v>236</v>
      </c>
    </row>
    <row r="9393" spans="19:19" x14ac:dyDescent="0.25">
      <c r="S9393" s="1">
        <v>215</v>
      </c>
    </row>
    <row r="9394" spans="19:19" x14ac:dyDescent="0.25">
      <c r="S9394" s="1">
        <v>218</v>
      </c>
    </row>
    <row r="9395" spans="19:19" x14ac:dyDescent="0.25">
      <c r="S9395" s="1">
        <v>85</v>
      </c>
    </row>
    <row r="9396" spans="19:19" x14ac:dyDescent="0.25">
      <c r="S9396" s="1">
        <v>25</v>
      </c>
    </row>
    <row r="9397" spans="19:19" x14ac:dyDescent="0.25">
      <c r="S9397" s="1">
        <v>51</v>
      </c>
    </row>
    <row r="9398" spans="19:19" x14ac:dyDescent="0.25">
      <c r="S9398" s="1">
        <v>101</v>
      </c>
    </row>
    <row r="9399" spans="19:19" x14ac:dyDescent="0.25">
      <c r="S9399" s="1">
        <v>244</v>
      </c>
    </row>
    <row r="9400" spans="19:19" x14ac:dyDescent="0.25">
      <c r="S9400" s="1">
        <v>152</v>
      </c>
    </row>
    <row r="9401" spans="19:19" x14ac:dyDescent="0.25">
      <c r="S9401" s="1">
        <v>207</v>
      </c>
    </row>
    <row r="9402" spans="19:19" x14ac:dyDescent="0.25">
      <c r="S9402" s="1">
        <v>90</v>
      </c>
    </row>
    <row r="9403" spans="19:19" x14ac:dyDescent="0.25">
      <c r="S9403" s="1">
        <v>167</v>
      </c>
    </row>
    <row r="9404" spans="19:19" x14ac:dyDescent="0.25">
      <c r="S9404" s="1">
        <v>113</v>
      </c>
    </row>
    <row r="9405" spans="19:19" x14ac:dyDescent="0.25">
      <c r="S9405" s="1">
        <v>85</v>
      </c>
    </row>
    <row r="9406" spans="19:19" x14ac:dyDescent="0.25">
      <c r="S9406" s="1">
        <v>73</v>
      </c>
    </row>
    <row r="9407" spans="19:19" x14ac:dyDescent="0.25">
      <c r="S9407" s="1">
        <v>93</v>
      </c>
    </row>
    <row r="9408" spans="19:19" x14ac:dyDescent="0.25">
      <c r="S9408" s="1">
        <v>75</v>
      </c>
    </row>
    <row r="9409" spans="19:19" x14ac:dyDescent="0.25">
      <c r="S9409" s="1">
        <v>11</v>
      </c>
    </row>
    <row r="9410" spans="19:19" x14ac:dyDescent="0.25">
      <c r="S9410" s="1">
        <v>34</v>
      </c>
    </row>
    <row r="9411" spans="19:19" x14ac:dyDescent="0.25">
      <c r="S9411" s="1">
        <v>164</v>
      </c>
    </row>
    <row r="9412" spans="19:19" x14ac:dyDescent="0.25">
      <c r="S9412" s="1">
        <v>147</v>
      </c>
    </row>
    <row r="9413" spans="19:19" x14ac:dyDescent="0.25">
      <c r="S9413" s="1">
        <v>246</v>
      </c>
    </row>
    <row r="9414" spans="19:19" x14ac:dyDescent="0.25">
      <c r="S9414" s="1">
        <v>43</v>
      </c>
    </row>
    <row r="9415" spans="19:19" x14ac:dyDescent="0.25">
      <c r="S9415" s="1">
        <v>151</v>
      </c>
    </row>
    <row r="9416" spans="19:19" x14ac:dyDescent="0.25">
      <c r="S9416" s="1">
        <v>56</v>
      </c>
    </row>
    <row r="9417" spans="19:19" x14ac:dyDescent="0.25">
      <c r="S9417" s="1">
        <v>197</v>
      </c>
    </row>
    <row r="9418" spans="19:19" x14ac:dyDescent="0.25">
      <c r="S9418" s="1">
        <v>171</v>
      </c>
    </row>
    <row r="9419" spans="19:19" x14ac:dyDescent="0.25">
      <c r="S9419" s="1">
        <v>52</v>
      </c>
    </row>
    <row r="9420" spans="19:19" x14ac:dyDescent="0.25">
      <c r="S9420" s="1">
        <v>125</v>
      </c>
    </row>
    <row r="9421" spans="19:19" x14ac:dyDescent="0.25">
      <c r="S9421" s="1">
        <v>191</v>
      </c>
    </row>
    <row r="9422" spans="19:19" x14ac:dyDescent="0.25">
      <c r="S9422" s="1">
        <v>159</v>
      </c>
    </row>
    <row r="9423" spans="19:19" x14ac:dyDescent="0.25">
      <c r="S9423" s="1">
        <v>118</v>
      </c>
    </row>
    <row r="9424" spans="19:19" x14ac:dyDescent="0.25">
      <c r="S9424" s="1">
        <v>191</v>
      </c>
    </row>
    <row r="9425" spans="19:19" x14ac:dyDescent="0.25">
      <c r="S9425" s="1">
        <v>226</v>
      </c>
    </row>
    <row r="9426" spans="19:19" x14ac:dyDescent="0.25">
      <c r="S9426" s="1">
        <v>18</v>
      </c>
    </row>
    <row r="9427" spans="19:19" x14ac:dyDescent="0.25">
      <c r="S9427" s="1">
        <v>204</v>
      </c>
    </row>
    <row r="9428" spans="19:19" x14ac:dyDescent="0.25">
      <c r="S9428" s="1">
        <v>53</v>
      </c>
    </row>
    <row r="9429" spans="19:19" x14ac:dyDescent="0.25">
      <c r="S9429" s="1">
        <v>98</v>
      </c>
    </row>
    <row r="9430" spans="19:19" x14ac:dyDescent="0.25">
      <c r="S9430" s="1">
        <v>194</v>
      </c>
    </row>
    <row r="9431" spans="19:19" x14ac:dyDescent="0.25">
      <c r="S9431" s="1">
        <v>57</v>
      </c>
    </row>
    <row r="9432" spans="19:19" x14ac:dyDescent="0.25">
      <c r="S9432" s="1">
        <v>250</v>
      </c>
    </row>
    <row r="9433" spans="19:19" x14ac:dyDescent="0.25">
      <c r="S9433" s="1">
        <v>72</v>
      </c>
    </row>
    <row r="9434" spans="19:19" x14ac:dyDescent="0.25">
      <c r="S9434" s="1">
        <v>205</v>
      </c>
    </row>
    <row r="9435" spans="19:19" x14ac:dyDescent="0.25">
      <c r="S9435" s="1">
        <v>247</v>
      </c>
    </row>
    <row r="9436" spans="19:19" x14ac:dyDescent="0.25">
      <c r="S9436" s="1">
        <v>136</v>
      </c>
    </row>
    <row r="9437" spans="19:19" x14ac:dyDescent="0.25">
      <c r="S9437" s="1">
        <v>117</v>
      </c>
    </row>
    <row r="9438" spans="19:19" x14ac:dyDescent="0.25">
      <c r="S9438" s="1">
        <v>254</v>
      </c>
    </row>
    <row r="9439" spans="19:19" x14ac:dyDescent="0.25">
      <c r="S9439" s="1">
        <v>38</v>
      </c>
    </row>
    <row r="9440" spans="19:19" x14ac:dyDescent="0.25">
      <c r="S9440" s="1">
        <v>116</v>
      </c>
    </row>
    <row r="9441" spans="19:19" x14ac:dyDescent="0.25">
      <c r="S9441" s="1">
        <v>97</v>
      </c>
    </row>
    <row r="9442" spans="19:19" x14ac:dyDescent="0.25">
      <c r="S9442" s="1">
        <v>195</v>
      </c>
    </row>
    <row r="9443" spans="19:19" x14ac:dyDescent="0.25">
      <c r="S9443" s="1">
        <v>245</v>
      </c>
    </row>
    <row r="9444" spans="19:19" x14ac:dyDescent="0.25">
      <c r="S9444" s="1">
        <v>241</v>
      </c>
    </row>
    <row r="9445" spans="19:19" x14ac:dyDescent="0.25">
      <c r="S9445" s="1">
        <v>225</v>
      </c>
    </row>
    <row r="9446" spans="19:19" x14ac:dyDescent="0.25">
      <c r="S9446" s="1">
        <v>93</v>
      </c>
    </row>
    <row r="9447" spans="19:19" x14ac:dyDescent="0.25">
      <c r="S9447" s="1">
        <v>34</v>
      </c>
    </row>
    <row r="9448" spans="19:19" x14ac:dyDescent="0.25">
      <c r="S9448" s="1">
        <v>219</v>
      </c>
    </row>
    <row r="9449" spans="19:19" x14ac:dyDescent="0.25">
      <c r="S9449" s="1">
        <v>153</v>
      </c>
    </row>
    <row r="9450" spans="19:19" x14ac:dyDescent="0.25">
      <c r="S9450" s="1">
        <v>161</v>
      </c>
    </row>
    <row r="9451" spans="19:19" x14ac:dyDescent="0.25">
      <c r="S9451" s="1">
        <v>98</v>
      </c>
    </row>
    <row r="9452" spans="19:19" x14ac:dyDescent="0.25">
      <c r="S9452" s="1">
        <v>196</v>
      </c>
    </row>
    <row r="9453" spans="19:19" x14ac:dyDescent="0.25">
      <c r="S9453" s="1">
        <v>215</v>
      </c>
    </row>
    <row r="9454" spans="19:19" x14ac:dyDescent="0.25">
      <c r="S9454" s="1">
        <v>110</v>
      </c>
    </row>
    <row r="9455" spans="19:19" x14ac:dyDescent="0.25">
      <c r="S9455" s="1">
        <v>44</v>
      </c>
    </row>
    <row r="9456" spans="19:19" x14ac:dyDescent="0.25">
      <c r="S9456" s="1">
        <v>210</v>
      </c>
    </row>
    <row r="9457" spans="19:19" x14ac:dyDescent="0.25">
      <c r="S9457" s="1">
        <v>166</v>
      </c>
    </row>
    <row r="9458" spans="19:19" x14ac:dyDescent="0.25">
      <c r="S9458" s="1">
        <v>8</v>
      </c>
    </row>
    <row r="9459" spans="19:19" x14ac:dyDescent="0.25">
      <c r="S9459" s="1">
        <v>190</v>
      </c>
    </row>
    <row r="9460" spans="19:19" x14ac:dyDescent="0.25">
      <c r="S9460" s="1">
        <v>20</v>
      </c>
    </row>
    <row r="9461" spans="19:19" x14ac:dyDescent="0.25">
      <c r="S9461" s="1">
        <v>105</v>
      </c>
    </row>
    <row r="9462" spans="19:19" x14ac:dyDescent="0.25">
      <c r="S9462" s="1">
        <v>241</v>
      </c>
    </row>
    <row r="9463" spans="19:19" x14ac:dyDescent="0.25">
      <c r="S9463" s="1">
        <v>184</v>
      </c>
    </row>
    <row r="9464" spans="19:19" x14ac:dyDescent="0.25">
      <c r="S9464" s="1">
        <v>22</v>
      </c>
    </row>
    <row r="9465" spans="19:19" x14ac:dyDescent="0.25">
      <c r="S9465" s="1">
        <v>183</v>
      </c>
    </row>
    <row r="9466" spans="19:19" x14ac:dyDescent="0.25">
      <c r="S9466" s="1">
        <v>46</v>
      </c>
    </row>
    <row r="9467" spans="19:19" x14ac:dyDescent="0.25">
      <c r="S9467" s="1">
        <v>163</v>
      </c>
    </row>
    <row r="9468" spans="19:19" x14ac:dyDescent="0.25">
      <c r="S9468" s="1">
        <v>29</v>
      </c>
    </row>
    <row r="9469" spans="19:19" x14ac:dyDescent="0.25">
      <c r="S9469" s="1">
        <v>89</v>
      </c>
    </row>
    <row r="9470" spans="19:19" x14ac:dyDescent="0.25">
      <c r="S9470" s="1">
        <v>245</v>
      </c>
    </row>
    <row r="9471" spans="19:19" x14ac:dyDescent="0.25">
      <c r="S9471" s="1">
        <v>51</v>
      </c>
    </row>
    <row r="9472" spans="19:19" x14ac:dyDescent="0.25">
      <c r="S9472" s="1">
        <v>135</v>
      </c>
    </row>
    <row r="9473" spans="19:19" x14ac:dyDescent="0.25">
      <c r="S9473" s="1">
        <v>56</v>
      </c>
    </row>
    <row r="9474" spans="19:19" x14ac:dyDescent="0.25">
      <c r="S9474" s="1">
        <v>108</v>
      </c>
    </row>
    <row r="9475" spans="19:19" x14ac:dyDescent="0.25">
      <c r="S9475" s="1">
        <v>11</v>
      </c>
    </row>
    <row r="9476" spans="19:19" x14ac:dyDescent="0.25">
      <c r="S9476" s="1">
        <v>134</v>
      </c>
    </row>
    <row r="9477" spans="19:19" x14ac:dyDescent="0.25">
      <c r="S9477" s="1">
        <v>141</v>
      </c>
    </row>
    <row r="9478" spans="19:19" x14ac:dyDescent="0.25">
      <c r="S9478" s="1">
        <v>101</v>
      </c>
    </row>
    <row r="9479" spans="19:19" x14ac:dyDescent="0.25">
      <c r="S9479" s="1">
        <v>0</v>
      </c>
    </row>
    <row r="9480" spans="19:19" x14ac:dyDescent="0.25">
      <c r="S9480" s="1">
        <v>137</v>
      </c>
    </row>
    <row r="9481" spans="19:19" x14ac:dyDescent="0.25">
      <c r="S9481" s="1">
        <v>88</v>
      </c>
    </row>
    <row r="9482" spans="19:19" x14ac:dyDescent="0.25">
      <c r="S9482" s="1">
        <v>27</v>
      </c>
    </row>
    <row r="9483" spans="19:19" x14ac:dyDescent="0.25">
      <c r="S9483" s="1">
        <v>124</v>
      </c>
    </row>
    <row r="9484" spans="19:19" x14ac:dyDescent="0.25">
      <c r="S9484" s="1">
        <v>138</v>
      </c>
    </row>
    <row r="9485" spans="19:19" x14ac:dyDescent="0.25">
      <c r="S9485" s="1">
        <v>221</v>
      </c>
    </row>
    <row r="9486" spans="19:19" x14ac:dyDescent="0.25">
      <c r="S9486" s="1">
        <v>15</v>
      </c>
    </row>
    <row r="9487" spans="19:19" x14ac:dyDescent="0.25">
      <c r="S9487" s="1">
        <v>176</v>
      </c>
    </row>
    <row r="9488" spans="19:19" x14ac:dyDescent="0.25">
      <c r="S9488" s="1">
        <v>192</v>
      </c>
    </row>
    <row r="9489" spans="19:19" x14ac:dyDescent="0.25">
      <c r="S9489" s="1">
        <v>123</v>
      </c>
    </row>
    <row r="9490" spans="19:19" x14ac:dyDescent="0.25">
      <c r="S9490" s="1">
        <v>158</v>
      </c>
    </row>
    <row r="9491" spans="19:19" x14ac:dyDescent="0.25">
      <c r="S9491" s="1">
        <v>112</v>
      </c>
    </row>
    <row r="9492" spans="19:19" x14ac:dyDescent="0.25">
      <c r="S9492" s="1">
        <v>201</v>
      </c>
    </row>
    <row r="9493" spans="19:19" x14ac:dyDescent="0.25">
      <c r="S9493" s="1">
        <v>68</v>
      </c>
    </row>
    <row r="9494" spans="19:19" x14ac:dyDescent="0.25">
      <c r="S9494" s="1">
        <v>21</v>
      </c>
    </row>
    <row r="9495" spans="19:19" x14ac:dyDescent="0.25">
      <c r="S9495" s="1">
        <v>152</v>
      </c>
    </row>
    <row r="9496" spans="19:19" x14ac:dyDescent="0.25">
      <c r="S9496" s="1">
        <v>81</v>
      </c>
    </row>
    <row r="9497" spans="19:19" x14ac:dyDescent="0.25">
      <c r="S9497" s="1">
        <v>81</v>
      </c>
    </row>
    <row r="9498" spans="19:19" x14ac:dyDescent="0.25">
      <c r="S9498" s="1">
        <v>149</v>
      </c>
    </row>
    <row r="9499" spans="19:19" x14ac:dyDescent="0.25">
      <c r="S9499" s="1">
        <v>56</v>
      </c>
    </row>
    <row r="9500" spans="19:19" x14ac:dyDescent="0.25">
      <c r="S9500" s="1">
        <v>235</v>
      </c>
    </row>
    <row r="9501" spans="19:19" x14ac:dyDescent="0.25">
      <c r="S9501" s="1">
        <v>28</v>
      </c>
    </row>
    <row r="9502" spans="19:19" x14ac:dyDescent="0.25">
      <c r="S9502" s="1">
        <v>214</v>
      </c>
    </row>
    <row r="9503" spans="19:19" x14ac:dyDescent="0.25">
      <c r="S9503" s="1">
        <v>6</v>
      </c>
    </row>
    <row r="9504" spans="19:19" x14ac:dyDescent="0.25">
      <c r="S9504" s="1">
        <v>254</v>
      </c>
    </row>
    <row r="9505" spans="19:19" x14ac:dyDescent="0.25">
      <c r="S9505" s="1">
        <v>40</v>
      </c>
    </row>
    <row r="9506" spans="19:19" x14ac:dyDescent="0.25">
      <c r="S9506" s="1">
        <v>149</v>
      </c>
    </row>
    <row r="9507" spans="19:19" x14ac:dyDescent="0.25">
      <c r="S9507" s="1">
        <v>94</v>
      </c>
    </row>
    <row r="9508" spans="19:19" x14ac:dyDescent="0.25">
      <c r="S9508" s="1">
        <v>104</v>
      </c>
    </row>
    <row r="9509" spans="19:19" x14ac:dyDescent="0.25">
      <c r="S9509" s="1">
        <v>83</v>
      </c>
    </row>
    <row r="9510" spans="19:19" x14ac:dyDescent="0.25">
      <c r="S9510" s="1">
        <v>208</v>
      </c>
    </row>
    <row r="9511" spans="19:19" x14ac:dyDescent="0.25">
      <c r="S9511" s="1">
        <v>187</v>
      </c>
    </row>
    <row r="9512" spans="19:19" x14ac:dyDescent="0.25">
      <c r="S9512" s="1">
        <v>180</v>
      </c>
    </row>
    <row r="9513" spans="19:19" x14ac:dyDescent="0.25">
      <c r="S9513" s="1">
        <v>91</v>
      </c>
    </row>
    <row r="9514" spans="19:19" x14ac:dyDescent="0.25">
      <c r="S9514" s="1">
        <v>28</v>
      </c>
    </row>
    <row r="9515" spans="19:19" x14ac:dyDescent="0.25">
      <c r="S9515" s="1">
        <v>179</v>
      </c>
    </row>
    <row r="9516" spans="19:19" x14ac:dyDescent="0.25">
      <c r="S9516" s="1">
        <v>103</v>
      </c>
    </row>
    <row r="9517" spans="19:19" x14ac:dyDescent="0.25">
      <c r="S9517" s="1">
        <v>10</v>
      </c>
    </row>
    <row r="9518" spans="19:19" x14ac:dyDescent="0.25">
      <c r="S9518" s="1">
        <v>39</v>
      </c>
    </row>
    <row r="9519" spans="19:19" x14ac:dyDescent="0.25">
      <c r="S9519" s="1">
        <v>119</v>
      </c>
    </row>
    <row r="9520" spans="19:19" x14ac:dyDescent="0.25">
      <c r="S9520" s="1">
        <v>123</v>
      </c>
    </row>
    <row r="9521" spans="19:19" x14ac:dyDescent="0.25">
      <c r="S9521" s="1">
        <v>64</v>
      </c>
    </row>
    <row r="9522" spans="19:19" x14ac:dyDescent="0.25">
      <c r="S9522" s="1">
        <v>63</v>
      </c>
    </row>
    <row r="9523" spans="19:19" x14ac:dyDescent="0.25">
      <c r="S9523" s="1">
        <v>247</v>
      </c>
    </row>
    <row r="9524" spans="19:19" x14ac:dyDescent="0.25">
      <c r="S9524" s="1">
        <v>183</v>
      </c>
    </row>
    <row r="9525" spans="19:19" x14ac:dyDescent="0.25">
      <c r="S9525" s="1">
        <v>237</v>
      </c>
    </row>
    <row r="9526" spans="19:19" x14ac:dyDescent="0.25">
      <c r="S9526" s="1">
        <v>26</v>
      </c>
    </row>
    <row r="9527" spans="19:19" x14ac:dyDescent="0.25">
      <c r="S9527" s="1">
        <v>206</v>
      </c>
    </row>
    <row r="9528" spans="19:19" x14ac:dyDescent="0.25">
      <c r="S9528" s="1">
        <v>78</v>
      </c>
    </row>
    <row r="9529" spans="19:19" x14ac:dyDescent="0.25">
      <c r="S9529" s="1">
        <v>145</v>
      </c>
    </row>
    <row r="9530" spans="19:19" x14ac:dyDescent="0.25">
      <c r="S9530" s="1">
        <v>92</v>
      </c>
    </row>
    <row r="9531" spans="19:19" x14ac:dyDescent="0.25">
      <c r="S9531" s="1">
        <v>223</v>
      </c>
    </row>
    <row r="9532" spans="19:19" x14ac:dyDescent="0.25">
      <c r="S9532" s="1">
        <v>237</v>
      </c>
    </row>
    <row r="9533" spans="19:19" x14ac:dyDescent="0.25">
      <c r="S9533" s="1">
        <v>106</v>
      </c>
    </row>
    <row r="9534" spans="19:19" x14ac:dyDescent="0.25">
      <c r="S9534" s="1">
        <v>26</v>
      </c>
    </row>
    <row r="9535" spans="19:19" x14ac:dyDescent="0.25">
      <c r="S9535" s="1">
        <v>242</v>
      </c>
    </row>
    <row r="9536" spans="19:19" x14ac:dyDescent="0.25">
      <c r="S9536" s="1">
        <v>41</v>
      </c>
    </row>
    <row r="9537" spans="19:19" x14ac:dyDescent="0.25">
      <c r="S9537" s="1">
        <v>62</v>
      </c>
    </row>
    <row r="9538" spans="19:19" x14ac:dyDescent="0.25">
      <c r="S9538" s="1">
        <v>14</v>
      </c>
    </row>
    <row r="9539" spans="19:19" x14ac:dyDescent="0.25">
      <c r="S9539" s="1">
        <v>165</v>
      </c>
    </row>
    <row r="9540" spans="19:19" x14ac:dyDescent="0.25">
      <c r="S9540" s="1">
        <v>255</v>
      </c>
    </row>
    <row r="9541" spans="19:19" x14ac:dyDescent="0.25">
      <c r="S9541" s="1">
        <v>61</v>
      </c>
    </row>
    <row r="9542" spans="19:19" x14ac:dyDescent="0.25">
      <c r="S9542" s="1">
        <v>53</v>
      </c>
    </row>
    <row r="9543" spans="19:19" x14ac:dyDescent="0.25">
      <c r="S9543" s="1">
        <v>103</v>
      </c>
    </row>
    <row r="9544" spans="19:19" x14ac:dyDescent="0.25">
      <c r="S9544" s="1">
        <v>76</v>
      </c>
    </row>
    <row r="9545" spans="19:19" x14ac:dyDescent="0.25">
      <c r="S9545" s="1">
        <v>183</v>
      </c>
    </row>
    <row r="9546" spans="19:19" x14ac:dyDescent="0.25">
      <c r="S9546" s="1">
        <v>88</v>
      </c>
    </row>
    <row r="9547" spans="19:19" x14ac:dyDescent="0.25">
      <c r="S9547" s="1">
        <v>171</v>
      </c>
    </row>
    <row r="9548" spans="19:19" x14ac:dyDescent="0.25">
      <c r="S9548" s="1">
        <v>21</v>
      </c>
    </row>
    <row r="9549" spans="19:19" x14ac:dyDescent="0.25">
      <c r="S9549" s="1">
        <v>127</v>
      </c>
    </row>
    <row r="9550" spans="19:19" x14ac:dyDescent="0.25">
      <c r="S9550" s="1">
        <v>114</v>
      </c>
    </row>
    <row r="9551" spans="19:19" x14ac:dyDescent="0.25">
      <c r="S9551" s="1">
        <v>88</v>
      </c>
    </row>
    <row r="9552" spans="19:19" x14ac:dyDescent="0.25">
      <c r="S9552" s="1">
        <v>182</v>
      </c>
    </row>
    <row r="9553" spans="19:19" x14ac:dyDescent="0.25">
      <c r="S9553" s="1">
        <v>159</v>
      </c>
    </row>
    <row r="9554" spans="19:19" x14ac:dyDescent="0.25">
      <c r="S9554" s="1">
        <v>94</v>
      </c>
    </row>
    <row r="9555" spans="19:19" x14ac:dyDescent="0.25">
      <c r="S9555" s="1">
        <v>115</v>
      </c>
    </row>
    <row r="9556" spans="19:19" x14ac:dyDescent="0.25">
      <c r="S9556" s="1">
        <v>215</v>
      </c>
    </row>
    <row r="9557" spans="19:19" x14ac:dyDescent="0.25">
      <c r="S9557" s="1">
        <v>143</v>
      </c>
    </row>
    <row r="9558" spans="19:19" x14ac:dyDescent="0.25">
      <c r="S9558" s="1">
        <v>14</v>
      </c>
    </row>
    <row r="9559" spans="19:19" x14ac:dyDescent="0.25">
      <c r="S9559" s="1">
        <v>116</v>
      </c>
    </row>
    <row r="9560" spans="19:19" x14ac:dyDescent="0.25">
      <c r="S9560" s="1">
        <v>87</v>
      </c>
    </row>
    <row r="9561" spans="19:19" x14ac:dyDescent="0.25">
      <c r="S9561" s="1">
        <v>187</v>
      </c>
    </row>
    <row r="9562" spans="19:19" x14ac:dyDescent="0.25">
      <c r="S9562" s="1">
        <v>208</v>
      </c>
    </row>
    <row r="9563" spans="19:19" x14ac:dyDescent="0.25">
      <c r="S9563" s="1">
        <v>17</v>
      </c>
    </row>
    <row r="9564" spans="19:19" x14ac:dyDescent="0.25">
      <c r="S9564" s="1">
        <v>43</v>
      </c>
    </row>
    <row r="9565" spans="19:19" x14ac:dyDescent="0.25">
      <c r="S9565" s="1">
        <v>19</v>
      </c>
    </row>
    <row r="9566" spans="19:19" x14ac:dyDescent="0.25">
      <c r="S9566" s="1">
        <v>84</v>
      </c>
    </row>
    <row r="9567" spans="19:19" x14ac:dyDescent="0.25">
      <c r="S9567" s="1">
        <v>190</v>
      </c>
    </row>
    <row r="9568" spans="19:19" x14ac:dyDescent="0.25">
      <c r="S9568" s="1">
        <v>74</v>
      </c>
    </row>
    <row r="9569" spans="19:19" x14ac:dyDescent="0.25">
      <c r="S9569" s="1">
        <v>187</v>
      </c>
    </row>
    <row r="9570" spans="19:19" x14ac:dyDescent="0.25">
      <c r="S9570" s="1">
        <v>172</v>
      </c>
    </row>
    <row r="9571" spans="19:19" x14ac:dyDescent="0.25">
      <c r="S9571" s="1">
        <v>173</v>
      </c>
    </row>
    <row r="9572" spans="19:19" x14ac:dyDescent="0.25">
      <c r="S9572" s="1">
        <v>167</v>
      </c>
    </row>
    <row r="9573" spans="19:19" x14ac:dyDescent="0.25">
      <c r="S9573" s="1">
        <v>195</v>
      </c>
    </row>
    <row r="9574" spans="19:19" x14ac:dyDescent="0.25">
      <c r="S9574" s="1">
        <v>110</v>
      </c>
    </row>
    <row r="9575" spans="19:19" x14ac:dyDescent="0.25">
      <c r="S9575" s="1">
        <v>27</v>
      </c>
    </row>
    <row r="9576" spans="19:19" x14ac:dyDescent="0.25">
      <c r="S9576" s="1">
        <v>230</v>
      </c>
    </row>
    <row r="9577" spans="19:19" x14ac:dyDescent="0.25">
      <c r="S9577" s="1">
        <v>100</v>
      </c>
    </row>
    <row r="9578" spans="19:19" x14ac:dyDescent="0.25">
      <c r="S9578" s="1">
        <v>131</v>
      </c>
    </row>
    <row r="9579" spans="19:19" x14ac:dyDescent="0.25">
      <c r="S9579" s="1">
        <v>133</v>
      </c>
    </row>
    <row r="9580" spans="19:19" x14ac:dyDescent="0.25">
      <c r="S9580" s="1">
        <v>246</v>
      </c>
    </row>
    <row r="9581" spans="19:19" x14ac:dyDescent="0.25">
      <c r="S9581" s="1">
        <v>206</v>
      </c>
    </row>
    <row r="9582" spans="19:19" x14ac:dyDescent="0.25">
      <c r="S9582" s="1">
        <v>171</v>
      </c>
    </row>
    <row r="9583" spans="19:19" x14ac:dyDescent="0.25">
      <c r="S9583" s="1">
        <v>181</v>
      </c>
    </row>
    <row r="9584" spans="19:19" x14ac:dyDescent="0.25">
      <c r="S9584" s="1">
        <v>68</v>
      </c>
    </row>
    <row r="9585" spans="19:19" x14ac:dyDescent="0.25">
      <c r="S9585" s="1">
        <v>89</v>
      </c>
    </row>
    <row r="9586" spans="19:19" x14ac:dyDescent="0.25">
      <c r="S9586" s="1">
        <v>116</v>
      </c>
    </row>
    <row r="9587" spans="19:19" x14ac:dyDescent="0.25">
      <c r="S9587" s="1">
        <v>108</v>
      </c>
    </row>
    <row r="9588" spans="19:19" x14ac:dyDescent="0.25">
      <c r="S9588" s="1">
        <v>102</v>
      </c>
    </row>
    <row r="9589" spans="19:19" x14ac:dyDescent="0.25">
      <c r="S9589" s="1">
        <v>89</v>
      </c>
    </row>
    <row r="9590" spans="19:19" x14ac:dyDescent="0.25">
      <c r="S9590" s="1">
        <v>8</v>
      </c>
    </row>
    <row r="9591" spans="19:19" x14ac:dyDescent="0.25">
      <c r="S9591" s="1">
        <v>32</v>
      </c>
    </row>
    <row r="9592" spans="19:19" x14ac:dyDescent="0.25">
      <c r="S9592" s="1">
        <v>77</v>
      </c>
    </row>
    <row r="9593" spans="19:19" x14ac:dyDescent="0.25">
      <c r="S9593" s="1">
        <v>225</v>
      </c>
    </row>
    <row r="9594" spans="19:19" x14ac:dyDescent="0.25">
      <c r="S9594" s="1">
        <v>220</v>
      </c>
    </row>
    <row r="9595" spans="19:19" x14ac:dyDescent="0.25">
      <c r="S9595" s="1">
        <v>155</v>
      </c>
    </row>
    <row r="9596" spans="19:19" x14ac:dyDescent="0.25">
      <c r="S9596" s="1">
        <v>50</v>
      </c>
    </row>
    <row r="9597" spans="19:19" x14ac:dyDescent="0.25">
      <c r="S9597" s="1">
        <v>22</v>
      </c>
    </row>
    <row r="9598" spans="19:19" x14ac:dyDescent="0.25">
      <c r="S9598" s="1">
        <v>37</v>
      </c>
    </row>
    <row r="9599" spans="19:19" x14ac:dyDescent="0.25">
      <c r="S9599" s="1">
        <v>211</v>
      </c>
    </row>
    <row r="9600" spans="19:19" x14ac:dyDescent="0.25">
      <c r="S9600" s="1">
        <v>39</v>
      </c>
    </row>
    <row r="9601" spans="19:19" x14ac:dyDescent="0.25">
      <c r="S9601" s="1">
        <v>147</v>
      </c>
    </row>
    <row r="9602" spans="19:19" x14ac:dyDescent="0.25">
      <c r="S9602" s="1">
        <v>244</v>
      </c>
    </row>
    <row r="9603" spans="19:19" x14ac:dyDescent="0.25">
      <c r="S9603" s="1">
        <v>160</v>
      </c>
    </row>
    <row r="9604" spans="19:19" x14ac:dyDescent="0.25">
      <c r="S9604" s="1">
        <v>221</v>
      </c>
    </row>
    <row r="9605" spans="19:19" x14ac:dyDescent="0.25">
      <c r="S9605" s="1">
        <v>21</v>
      </c>
    </row>
    <row r="9606" spans="19:19" x14ac:dyDescent="0.25">
      <c r="S9606" s="1">
        <v>129</v>
      </c>
    </row>
    <row r="9607" spans="19:19" x14ac:dyDescent="0.25">
      <c r="S9607" s="1">
        <v>87</v>
      </c>
    </row>
    <row r="9608" spans="19:19" x14ac:dyDescent="0.25">
      <c r="S9608" s="1">
        <v>234</v>
      </c>
    </row>
    <row r="9609" spans="19:19" x14ac:dyDescent="0.25">
      <c r="S9609" s="1">
        <v>68</v>
      </c>
    </row>
    <row r="9610" spans="19:19" x14ac:dyDescent="0.25">
      <c r="S9610" s="1">
        <v>23</v>
      </c>
    </row>
    <row r="9611" spans="19:19" x14ac:dyDescent="0.25">
      <c r="S9611" s="1">
        <v>114</v>
      </c>
    </row>
    <row r="9612" spans="19:19" x14ac:dyDescent="0.25">
      <c r="S9612" s="1">
        <v>200</v>
      </c>
    </row>
    <row r="9613" spans="19:19" x14ac:dyDescent="0.25">
      <c r="S9613" s="1">
        <v>124</v>
      </c>
    </row>
    <row r="9614" spans="19:19" x14ac:dyDescent="0.25">
      <c r="S9614" s="1">
        <v>100</v>
      </c>
    </row>
    <row r="9615" spans="19:19" x14ac:dyDescent="0.25">
      <c r="S9615" s="1">
        <v>57</v>
      </c>
    </row>
    <row r="9616" spans="19:19" x14ac:dyDescent="0.25">
      <c r="S9616" s="1">
        <v>113</v>
      </c>
    </row>
    <row r="9617" spans="19:19" x14ac:dyDescent="0.25">
      <c r="S9617" s="1">
        <v>236</v>
      </c>
    </row>
    <row r="9618" spans="19:19" x14ac:dyDescent="0.25">
      <c r="S9618" s="1">
        <v>20</v>
      </c>
    </row>
    <row r="9619" spans="19:19" x14ac:dyDescent="0.25">
      <c r="S9619" s="1">
        <v>173</v>
      </c>
    </row>
    <row r="9620" spans="19:19" x14ac:dyDescent="0.25">
      <c r="S9620" s="1">
        <v>187</v>
      </c>
    </row>
    <row r="9621" spans="19:19" x14ac:dyDescent="0.25">
      <c r="S9621" s="1">
        <v>82</v>
      </c>
    </row>
    <row r="9622" spans="19:19" x14ac:dyDescent="0.25">
      <c r="S9622" s="1">
        <v>196</v>
      </c>
    </row>
    <row r="9623" spans="19:19" x14ac:dyDescent="0.25">
      <c r="S9623" s="1">
        <v>26</v>
      </c>
    </row>
    <row r="9624" spans="19:19" x14ac:dyDescent="0.25">
      <c r="S9624" s="1">
        <v>133</v>
      </c>
    </row>
    <row r="9625" spans="19:19" x14ac:dyDescent="0.25">
      <c r="S9625" s="1">
        <v>113</v>
      </c>
    </row>
    <row r="9626" spans="19:19" x14ac:dyDescent="0.25">
      <c r="S9626" s="1">
        <v>34</v>
      </c>
    </row>
    <row r="9627" spans="19:19" x14ac:dyDescent="0.25">
      <c r="S9627" s="1">
        <v>192</v>
      </c>
    </row>
    <row r="9628" spans="19:19" x14ac:dyDescent="0.25">
      <c r="S9628" s="1">
        <v>91</v>
      </c>
    </row>
    <row r="9629" spans="19:19" x14ac:dyDescent="0.25">
      <c r="S9629" s="1">
        <v>196</v>
      </c>
    </row>
    <row r="9630" spans="19:19" x14ac:dyDescent="0.25">
      <c r="S9630" s="1">
        <v>140</v>
      </c>
    </row>
    <row r="9631" spans="19:19" x14ac:dyDescent="0.25">
      <c r="S9631" s="1">
        <v>204</v>
      </c>
    </row>
    <row r="9632" spans="19:19" x14ac:dyDescent="0.25">
      <c r="S9632" s="1">
        <v>152</v>
      </c>
    </row>
    <row r="9633" spans="19:19" x14ac:dyDescent="0.25">
      <c r="S9633" s="1">
        <v>202</v>
      </c>
    </row>
    <row r="9634" spans="19:19" x14ac:dyDescent="0.25">
      <c r="S9634" s="1">
        <v>23</v>
      </c>
    </row>
    <row r="9635" spans="19:19" x14ac:dyDescent="0.25">
      <c r="S9635" s="1">
        <v>91</v>
      </c>
    </row>
    <row r="9636" spans="19:19" x14ac:dyDescent="0.25">
      <c r="S9636" s="1">
        <v>23</v>
      </c>
    </row>
    <row r="9637" spans="19:19" x14ac:dyDescent="0.25">
      <c r="S9637" s="1">
        <v>232</v>
      </c>
    </row>
    <row r="9638" spans="19:19" x14ac:dyDescent="0.25">
      <c r="S9638" s="1">
        <v>66</v>
      </c>
    </row>
    <row r="9639" spans="19:19" x14ac:dyDescent="0.25">
      <c r="S9639" s="1">
        <v>92</v>
      </c>
    </row>
    <row r="9640" spans="19:19" x14ac:dyDescent="0.25">
      <c r="S9640" s="1">
        <v>63</v>
      </c>
    </row>
    <row r="9641" spans="19:19" x14ac:dyDescent="0.25">
      <c r="S9641" s="1">
        <v>124</v>
      </c>
    </row>
    <row r="9642" spans="19:19" x14ac:dyDescent="0.25">
      <c r="S9642" s="1">
        <v>235</v>
      </c>
    </row>
    <row r="9643" spans="19:19" x14ac:dyDescent="0.25">
      <c r="S9643" s="1">
        <v>219</v>
      </c>
    </row>
    <row r="9644" spans="19:19" x14ac:dyDescent="0.25">
      <c r="S9644" s="1">
        <v>182</v>
      </c>
    </row>
    <row r="9645" spans="19:19" x14ac:dyDescent="0.25">
      <c r="S9645" s="1">
        <v>78</v>
      </c>
    </row>
    <row r="9646" spans="19:19" x14ac:dyDescent="0.25">
      <c r="S9646" s="1">
        <v>225</v>
      </c>
    </row>
    <row r="9647" spans="19:19" x14ac:dyDescent="0.25">
      <c r="S9647" s="1">
        <v>242</v>
      </c>
    </row>
    <row r="9648" spans="19:19" x14ac:dyDescent="0.25">
      <c r="S9648" s="1">
        <v>166</v>
      </c>
    </row>
    <row r="9649" spans="19:19" x14ac:dyDescent="0.25">
      <c r="S9649" s="1">
        <v>150</v>
      </c>
    </row>
    <row r="9650" spans="19:19" x14ac:dyDescent="0.25">
      <c r="S9650" s="1">
        <v>144</v>
      </c>
    </row>
    <row r="9651" spans="19:19" x14ac:dyDescent="0.25">
      <c r="S9651" s="1">
        <v>161</v>
      </c>
    </row>
    <row r="9652" spans="19:19" x14ac:dyDescent="0.25">
      <c r="S9652" s="1">
        <v>112</v>
      </c>
    </row>
    <row r="9653" spans="19:19" x14ac:dyDescent="0.25">
      <c r="S9653" s="1">
        <v>243</v>
      </c>
    </row>
    <row r="9654" spans="19:19" x14ac:dyDescent="0.25">
      <c r="S9654" s="1">
        <v>42</v>
      </c>
    </row>
    <row r="9655" spans="19:19" x14ac:dyDescent="0.25">
      <c r="S9655" s="1">
        <v>154</v>
      </c>
    </row>
    <row r="9656" spans="19:19" x14ac:dyDescent="0.25">
      <c r="S9656" s="1">
        <v>61</v>
      </c>
    </row>
    <row r="9657" spans="19:19" x14ac:dyDescent="0.25">
      <c r="S9657" s="1">
        <v>164</v>
      </c>
    </row>
    <row r="9658" spans="19:19" x14ac:dyDescent="0.25">
      <c r="S9658" s="1">
        <v>123</v>
      </c>
    </row>
    <row r="9659" spans="19:19" x14ac:dyDescent="0.25">
      <c r="S9659" s="1">
        <v>174</v>
      </c>
    </row>
    <row r="9660" spans="19:19" x14ac:dyDescent="0.25">
      <c r="S9660" s="1">
        <v>91</v>
      </c>
    </row>
    <row r="9661" spans="19:19" x14ac:dyDescent="0.25">
      <c r="S9661" s="1">
        <v>46</v>
      </c>
    </row>
    <row r="9662" spans="19:19" x14ac:dyDescent="0.25">
      <c r="S9662" s="1">
        <v>230</v>
      </c>
    </row>
    <row r="9663" spans="19:19" x14ac:dyDescent="0.25">
      <c r="S9663" s="1">
        <v>168</v>
      </c>
    </row>
    <row r="9664" spans="19:19" x14ac:dyDescent="0.25">
      <c r="S9664" s="1">
        <v>172</v>
      </c>
    </row>
    <row r="9665" spans="19:19" x14ac:dyDescent="0.25">
      <c r="S9665" s="1">
        <v>220</v>
      </c>
    </row>
    <row r="9666" spans="19:19" x14ac:dyDescent="0.25">
      <c r="S9666" s="1">
        <v>213</v>
      </c>
    </row>
    <row r="9667" spans="19:19" x14ac:dyDescent="0.25">
      <c r="S9667" s="1">
        <v>164</v>
      </c>
    </row>
    <row r="9668" spans="19:19" x14ac:dyDescent="0.25">
      <c r="S9668" s="1">
        <v>178</v>
      </c>
    </row>
    <row r="9669" spans="19:19" x14ac:dyDescent="0.25">
      <c r="S9669" s="1">
        <v>61</v>
      </c>
    </row>
    <row r="9670" spans="19:19" x14ac:dyDescent="0.25">
      <c r="S9670" s="1">
        <v>65</v>
      </c>
    </row>
    <row r="9671" spans="19:19" x14ac:dyDescent="0.25">
      <c r="S9671" s="1">
        <v>82</v>
      </c>
    </row>
    <row r="9672" spans="19:19" x14ac:dyDescent="0.25">
      <c r="S9672" s="1">
        <v>107</v>
      </c>
    </row>
    <row r="9673" spans="19:19" x14ac:dyDescent="0.25">
      <c r="S9673" s="1">
        <v>213</v>
      </c>
    </row>
    <row r="9674" spans="19:19" x14ac:dyDescent="0.25">
      <c r="S9674" s="1">
        <v>153</v>
      </c>
    </row>
    <row r="9675" spans="19:19" x14ac:dyDescent="0.25">
      <c r="S9675" s="1">
        <v>76</v>
      </c>
    </row>
    <row r="9676" spans="19:19" x14ac:dyDescent="0.25">
      <c r="S9676" s="1">
        <v>25</v>
      </c>
    </row>
    <row r="9677" spans="19:19" x14ac:dyDescent="0.25">
      <c r="S9677" s="1">
        <v>165</v>
      </c>
    </row>
    <row r="9678" spans="19:19" x14ac:dyDescent="0.25">
      <c r="S9678" s="1">
        <v>64</v>
      </c>
    </row>
    <row r="9679" spans="19:19" x14ac:dyDescent="0.25">
      <c r="S9679" s="1">
        <v>35</v>
      </c>
    </row>
    <row r="9680" spans="19:19" x14ac:dyDescent="0.25">
      <c r="S9680" s="1">
        <v>151</v>
      </c>
    </row>
    <row r="9681" spans="19:19" x14ac:dyDescent="0.25">
      <c r="S9681" s="1">
        <v>141</v>
      </c>
    </row>
    <row r="9682" spans="19:19" x14ac:dyDescent="0.25">
      <c r="S9682" s="1">
        <v>216</v>
      </c>
    </row>
    <row r="9683" spans="19:19" x14ac:dyDescent="0.25">
      <c r="S9683" s="1">
        <v>68</v>
      </c>
    </row>
    <row r="9684" spans="19:19" x14ac:dyDescent="0.25">
      <c r="S9684" s="1">
        <v>190</v>
      </c>
    </row>
    <row r="9685" spans="19:19" x14ac:dyDescent="0.25">
      <c r="S9685" s="1">
        <v>224</v>
      </c>
    </row>
    <row r="9686" spans="19:19" x14ac:dyDescent="0.25">
      <c r="S9686" s="1">
        <v>128</v>
      </c>
    </row>
    <row r="9687" spans="19:19" x14ac:dyDescent="0.25">
      <c r="S9687" s="1">
        <v>75</v>
      </c>
    </row>
    <row r="9688" spans="19:19" x14ac:dyDescent="0.25">
      <c r="S9688" s="1">
        <v>115</v>
      </c>
    </row>
    <row r="9689" spans="19:19" x14ac:dyDescent="0.25">
      <c r="S9689" s="1">
        <v>121</v>
      </c>
    </row>
    <row r="9690" spans="19:19" x14ac:dyDescent="0.25">
      <c r="S9690" s="1">
        <v>23</v>
      </c>
    </row>
    <row r="9691" spans="19:19" x14ac:dyDescent="0.25">
      <c r="S9691" s="1">
        <v>94</v>
      </c>
    </row>
    <row r="9692" spans="19:19" x14ac:dyDescent="0.25">
      <c r="S9692" s="1">
        <v>103</v>
      </c>
    </row>
    <row r="9693" spans="19:19" x14ac:dyDescent="0.25">
      <c r="S9693" s="1">
        <v>126</v>
      </c>
    </row>
    <row r="9694" spans="19:19" x14ac:dyDescent="0.25">
      <c r="S9694" s="1">
        <v>242</v>
      </c>
    </row>
    <row r="9695" spans="19:19" x14ac:dyDescent="0.25">
      <c r="S9695" s="1">
        <v>212</v>
      </c>
    </row>
    <row r="9696" spans="19:19" x14ac:dyDescent="0.25">
      <c r="S9696" s="1">
        <v>167</v>
      </c>
    </row>
    <row r="9697" spans="19:19" x14ac:dyDescent="0.25">
      <c r="S9697" s="1">
        <v>112</v>
      </c>
    </row>
    <row r="9698" spans="19:19" x14ac:dyDescent="0.25">
      <c r="S9698" s="1">
        <v>131</v>
      </c>
    </row>
    <row r="9699" spans="19:19" x14ac:dyDescent="0.25">
      <c r="S9699" s="1">
        <v>97</v>
      </c>
    </row>
    <row r="9700" spans="19:19" x14ac:dyDescent="0.25">
      <c r="S9700" s="1">
        <v>93</v>
      </c>
    </row>
    <row r="9701" spans="19:19" x14ac:dyDescent="0.25">
      <c r="S9701" s="1">
        <v>183</v>
      </c>
    </row>
    <row r="9702" spans="19:19" x14ac:dyDescent="0.25">
      <c r="S9702" s="1">
        <v>2</v>
      </c>
    </row>
    <row r="9703" spans="19:19" x14ac:dyDescent="0.25">
      <c r="S9703" s="1">
        <v>254</v>
      </c>
    </row>
    <row r="9704" spans="19:19" x14ac:dyDescent="0.25">
      <c r="S9704" s="1">
        <v>162</v>
      </c>
    </row>
    <row r="9705" spans="19:19" x14ac:dyDescent="0.25">
      <c r="S9705" s="1">
        <v>66</v>
      </c>
    </row>
    <row r="9706" spans="19:19" x14ac:dyDescent="0.25">
      <c r="S9706" s="1">
        <v>190</v>
      </c>
    </row>
    <row r="9707" spans="19:19" x14ac:dyDescent="0.25">
      <c r="S9707" s="1">
        <v>134</v>
      </c>
    </row>
    <row r="9708" spans="19:19" x14ac:dyDescent="0.25">
      <c r="S9708" s="1">
        <v>244</v>
      </c>
    </row>
    <row r="9709" spans="19:19" x14ac:dyDescent="0.25">
      <c r="S9709" s="1">
        <v>112</v>
      </c>
    </row>
    <row r="9710" spans="19:19" x14ac:dyDescent="0.25">
      <c r="S9710" s="1">
        <v>120</v>
      </c>
    </row>
    <row r="9711" spans="19:19" x14ac:dyDescent="0.25">
      <c r="S9711" s="1">
        <v>5</v>
      </c>
    </row>
    <row r="9712" spans="19:19" x14ac:dyDescent="0.25">
      <c r="S9712" s="1">
        <v>179</v>
      </c>
    </row>
    <row r="9713" spans="19:19" x14ac:dyDescent="0.25">
      <c r="S9713" s="1">
        <v>40</v>
      </c>
    </row>
    <row r="9714" spans="19:19" x14ac:dyDescent="0.25">
      <c r="S9714" s="1">
        <v>209</v>
      </c>
    </row>
    <row r="9715" spans="19:19" x14ac:dyDescent="0.25">
      <c r="S9715" s="1">
        <v>96</v>
      </c>
    </row>
    <row r="9716" spans="19:19" x14ac:dyDescent="0.25">
      <c r="S9716" s="1">
        <v>79</v>
      </c>
    </row>
    <row r="9717" spans="19:19" x14ac:dyDescent="0.25">
      <c r="S9717" s="1">
        <v>11</v>
      </c>
    </row>
    <row r="9718" spans="19:19" x14ac:dyDescent="0.25">
      <c r="S9718" s="1">
        <v>23</v>
      </c>
    </row>
    <row r="9719" spans="19:19" x14ac:dyDescent="0.25">
      <c r="S9719" s="1">
        <v>130</v>
      </c>
    </row>
    <row r="9720" spans="19:19" x14ac:dyDescent="0.25">
      <c r="S9720" s="1">
        <v>60</v>
      </c>
    </row>
    <row r="9721" spans="19:19" x14ac:dyDescent="0.25">
      <c r="S9721" s="1">
        <v>103</v>
      </c>
    </row>
    <row r="9722" spans="19:19" x14ac:dyDescent="0.25">
      <c r="S9722" s="1">
        <v>12</v>
      </c>
    </row>
    <row r="9723" spans="19:19" x14ac:dyDescent="0.25">
      <c r="S9723" s="1">
        <v>49</v>
      </c>
    </row>
    <row r="9724" spans="19:19" x14ac:dyDescent="0.25">
      <c r="S9724" s="1">
        <v>134</v>
      </c>
    </row>
    <row r="9725" spans="19:19" x14ac:dyDescent="0.25">
      <c r="S9725" s="1">
        <v>140</v>
      </c>
    </row>
    <row r="9726" spans="19:19" x14ac:dyDescent="0.25">
      <c r="S9726" s="1">
        <v>62</v>
      </c>
    </row>
    <row r="9727" spans="19:19" x14ac:dyDescent="0.25">
      <c r="S9727" s="1">
        <v>154</v>
      </c>
    </row>
    <row r="9728" spans="19:19" x14ac:dyDescent="0.25">
      <c r="S9728" s="1">
        <v>245</v>
      </c>
    </row>
    <row r="9729" spans="19:19" x14ac:dyDescent="0.25">
      <c r="S9729" s="1">
        <v>154</v>
      </c>
    </row>
    <row r="9730" spans="19:19" x14ac:dyDescent="0.25">
      <c r="S9730" s="1">
        <v>221</v>
      </c>
    </row>
    <row r="9731" spans="19:19" x14ac:dyDescent="0.25">
      <c r="S9731" s="1">
        <v>151</v>
      </c>
    </row>
    <row r="9732" spans="19:19" x14ac:dyDescent="0.25">
      <c r="S9732" s="1">
        <v>118</v>
      </c>
    </row>
    <row r="9733" spans="19:19" x14ac:dyDescent="0.25">
      <c r="S9733" s="1">
        <v>191</v>
      </c>
    </row>
    <row r="9734" spans="19:19" x14ac:dyDescent="0.25">
      <c r="S9734" s="1">
        <v>52</v>
      </c>
    </row>
    <row r="9735" spans="19:19" x14ac:dyDescent="0.25">
      <c r="S9735" s="1">
        <v>247</v>
      </c>
    </row>
    <row r="9736" spans="19:19" x14ac:dyDescent="0.25">
      <c r="S9736" s="1">
        <v>84</v>
      </c>
    </row>
    <row r="9737" spans="19:19" x14ac:dyDescent="0.25">
      <c r="S9737" s="1">
        <v>93</v>
      </c>
    </row>
    <row r="9738" spans="19:19" x14ac:dyDescent="0.25">
      <c r="S9738" s="1">
        <v>173</v>
      </c>
    </row>
    <row r="9739" spans="19:19" x14ac:dyDescent="0.25">
      <c r="S9739" s="1">
        <v>223</v>
      </c>
    </row>
    <row r="9740" spans="19:19" x14ac:dyDescent="0.25">
      <c r="S9740" s="1">
        <v>9</v>
      </c>
    </row>
    <row r="9741" spans="19:19" x14ac:dyDescent="0.25">
      <c r="S9741" s="1">
        <v>78</v>
      </c>
    </row>
    <row r="9742" spans="19:19" x14ac:dyDescent="0.25">
      <c r="S9742" s="1">
        <v>230</v>
      </c>
    </row>
    <row r="9743" spans="19:19" x14ac:dyDescent="0.25">
      <c r="S9743" s="1">
        <v>222</v>
      </c>
    </row>
    <row r="9744" spans="19:19" x14ac:dyDescent="0.25">
      <c r="S9744" s="1">
        <v>252</v>
      </c>
    </row>
    <row r="9745" spans="19:19" x14ac:dyDescent="0.25">
      <c r="S9745" s="1">
        <v>252</v>
      </c>
    </row>
    <row r="9746" spans="19:19" x14ac:dyDescent="0.25">
      <c r="S9746" s="1">
        <v>23</v>
      </c>
    </row>
    <row r="9747" spans="19:19" x14ac:dyDescent="0.25">
      <c r="S9747" s="1">
        <v>104</v>
      </c>
    </row>
    <row r="9748" spans="19:19" x14ac:dyDescent="0.25">
      <c r="S9748" s="1">
        <v>154</v>
      </c>
    </row>
    <row r="9749" spans="19:19" x14ac:dyDescent="0.25">
      <c r="S9749" s="1">
        <v>145</v>
      </c>
    </row>
    <row r="9750" spans="19:19" x14ac:dyDescent="0.25">
      <c r="S9750" s="1">
        <v>39</v>
      </c>
    </row>
    <row r="9751" spans="19:19" x14ac:dyDescent="0.25">
      <c r="S9751" s="1">
        <v>124</v>
      </c>
    </row>
    <row r="9752" spans="19:19" x14ac:dyDescent="0.25">
      <c r="S9752" s="1">
        <v>91</v>
      </c>
    </row>
    <row r="9753" spans="19:19" x14ac:dyDescent="0.25">
      <c r="S9753" s="1">
        <v>247</v>
      </c>
    </row>
    <row r="9754" spans="19:19" x14ac:dyDescent="0.25">
      <c r="S9754" s="1">
        <v>32</v>
      </c>
    </row>
    <row r="9755" spans="19:19" x14ac:dyDescent="0.25">
      <c r="S9755" s="1">
        <v>246</v>
      </c>
    </row>
    <row r="9756" spans="19:19" x14ac:dyDescent="0.25">
      <c r="S9756" s="1">
        <v>219</v>
      </c>
    </row>
    <row r="9757" spans="19:19" x14ac:dyDescent="0.25">
      <c r="S9757" s="1">
        <v>137</v>
      </c>
    </row>
    <row r="9758" spans="19:19" x14ac:dyDescent="0.25">
      <c r="S9758" s="1">
        <v>196</v>
      </c>
    </row>
    <row r="9759" spans="19:19" x14ac:dyDescent="0.25">
      <c r="S9759" s="1">
        <v>63</v>
      </c>
    </row>
    <row r="9760" spans="19:19" x14ac:dyDescent="0.25">
      <c r="S9760" s="1">
        <v>146</v>
      </c>
    </row>
    <row r="9761" spans="19:19" x14ac:dyDescent="0.25">
      <c r="S9761" s="1">
        <v>150</v>
      </c>
    </row>
    <row r="9762" spans="19:19" x14ac:dyDescent="0.25">
      <c r="S9762" s="1">
        <v>235</v>
      </c>
    </row>
    <row r="9763" spans="19:19" x14ac:dyDescent="0.25">
      <c r="S9763" s="1">
        <v>103</v>
      </c>
    </row>
    <row r="9764" spans="19:19" x14ac:dyDescent="0.25">
      <c r="S9764" s="1">
        <v>113</v>
      </c>
    </row>
    <row r="9765" spans="19:19" x14ac:dyDescent="0.25">
      <c r="S9765" s="1">
        <v>215</v>
      </c>
    </row>
    <row r="9766" spans="19:19" x14ac:dyDescent="0.25">
      <c r="S9766" s="1">
        <v>235</v>
      </c>
    </row>
    <row r="9767" spans="19:19" x14ac:dyDescent="0.25">
      <c r="S9767" s="1">
        <v>75</v>
      </c>
    </row>
    <row r="9768" spans="19:19" x14ac:dyDescent="0.25">
      <c r="S9768" s="1">
        <v>180</v>
      </c>
    </row>
    <row r="9769" spans="19:19" x14ac:dyDescent="0.25">
      <c r="S9769" s="1">
        <v>188</v>
      </c>
    </row>
    <row r="9770" spans="19:19" x14ac:dyDescent="0.25">
      <c r="S9770" s="1">
        <v>230</v>
      </c>
    </row>
    <row r="9771" spans="19:19" x14ac:dyDescent="0.25">
      <c r="S9771" s="1">
        <v>117</v>
      </c>
    </row>
    <row r="9772" spans="19:19" x14ac:dyDescent="0.25">
      <c r="S9772" s="1">
        <v>193</v>
      </c>
    </row>
    <row r="9773" spans="19:19" x14ac:dyDescent="0.25">
      <c r="S9773" s="1">
        <v>236</v>
      </c>
    </row>
    <row r="9774" spans="19:19" x14ac:dyDescent="0.25">
      <c r="S9774" s="1">
        <v>193</v>
      </c>
    </row>
    <row r="9775" spans="19:19" x14ac:dyDescent="0.25">
      <c r="S9775" s="1">
        <v>28</v>
      </c>
    </row>
    <row r="9776" spans="19:19" x14ac:dyDescent="0.25">
      <c r="S9776" s="1">
        <v>63</v>
      </c>
    </row>
    <row r="9777" spans="19:19" x14ac:dyDescent="0.25">
      <c r="S9777" s="1">
        <v>70</v>
      </c>
    </row>
    <row r="9778" spans="19:19" x14ac:dyDescent="0.25">
      <c r="S9778" s="1">
        <v>101</v>
      </c>
    </row>
    <row r="9779" spans="19:19" x14ac:dyDescent="0.25">
      <c r="S9779" s="1">
        <v>205</v>
      </c>
    </row>
    <row r="9780" spans="19:19" x14ac:dyDescent="0.25">
      <c r="S9780" s="1">
        <v>62</v>
      </c>
    </row>
    <row r="9781" spans="19:19" x14ac:dyDescent="0.25">
      <c r="S9781" s="1">
        <v>62</v>
      </c>
    </row>
    <row r="9782" spans="19:19" x14ac:dyDescent="0.25">
      <c r="S9782" s="1">
        <v>168</v>
      </c>
    </row>
    <row r="9783" spans="19:19" x14ac:dyDescent="0.25">
      <c r="S9783" s="1">
        <v>170</v>
      </c>
    </row>
    <row r="9784" spans="19:19" x14ac:dyDescent="0.25">
      <c r="S9784" s="1">
        <v>46</v>
      </c>
    </row>
    <row r="9785" spans="19:19" x14ac:dyDescent="0.25">
      <c r="S9785" s="1">
        <v>156</v>
      </c>
    </row>
    <row r="9786" spans="19:19" x14ac:dyDescent="0.25">
      <c r="S9786" s="1">
        <v>27</v>
      </c>
    </row>
    <row r="9787" spans="19:19" x14ac:dyDescent="0.25">
      <c r="S9787" s="1">
        <v>43</v>
      </c>
    </row>
    <row r="9788" spans="19:19" x14ac:dyDescent="0.25">
      <c r="S9788" s="1">
        <v>124</v>
      </c>
    </row>
    <row r="9789" spans="19:19" x14ac:dyDescent="0.25">
      <c r="S9789" s="1">
        <v>146</v>
      </c>
    </row>
    <row r="9790" spans="19:19" x14ac:dyDescent="0.25">
      <c r="S9790" s="1">
        <v>210</v>
      </c>
    </row>
    <row r="9791" spans="19:19" x14ac:dyDescent="0.25">
      <c r="S9791" s="1">
        <v>58</v>
      </c>
    </row>
    <row r="9792" spans="19:19" x14ac:dyDescent="0.25">
      <c r="S9792" s="1">
        <v>28</v>
      </c>
    </row>
    <row r="9793" spans="19:19" x14ac:dyDescent="0.25">
      <c r="S9793" s="1">
        <v>204</v>
      </c>
    </row>
    <row r="9794" spans="19:19" x14ac:dyDescent="0.25">
      <c r="S9794" s="1">
        <v>218</v>
      </c>
    </row>
    <row r="9795" spans="19:19" x14ac:dyDescent="0.25">
      <c r="S9795" s="1">
        <v>171</v>
      </c>
    </row>
    <row r="9796" spans="19:19" x14ac:dyDescent="0.25">
      <c r="S9796" s="1">
        <v>132</v>
      </c>
    </row>
    <row r="9797" spans="19:19" x14ac:dyDescent="0.25">
      <c r="S9797" s="1">
        <v>89</v>
      </c>
    </row>
    <row r="9798" spans="19:19" x14ac:dyDescent="0.25">
      <c r="S9798" s="1">
        <v>173</v>
      </c>
    </row>
    <row r="9799" spans="19:19" x14ac:dyDescent="0.25">
      <c r="S9799" s="1">
        <v>170</v>
      </c>
    </row>
    <row r="9800" spans="19:19" x14ac:dyDescent="0.25">
      <c r="S9800" s="1">
        <v>222</v>
      </c>
    </row>
    <row r="9801" spans="19:19" x14ac:dyDescent="0.25">
      <c r="S9801" s="1">
        <v>253</v>
      </c>
    </row>
    <row r="9802" spans="19:19" x14ac:dyDescent="0.25">
      <c r="S9802" s="1">
        <v>182</v>
      </c>
    </row>
    <row r="9803" spans="19:19" x14ac:dyDescent="0.25">
      <c r="S9803" s="1">
        <v>5</v>
      </c>
    </row>
    <row r="9804" spans="19:19" x14ac:dyDescent="0.25">
      <c r="S9804" s="1">
        <v>121</v>
      </c>
    </row>
    <row r="9805" spans="19:19" x14ac:dyDescent="0.25">
      <c r="S9805" s="1">
        <v>153</v>
      </c>
    </row>
    <row r="9806" spans="19:19" x14ac:dyDescent="0.25">
      <c r="S9806" s="1">
        <v>157</v>
      </c>
    </row>
    <row r="9807" spans="19:19" x14ac:dyDescent="0.25">
      <c r="S9807" s="1">
        <v>42</v>
      </c>
    </row>
    <row r="9808" spans="19:19" x14ac:dyDescent="0.25">
      <c r="S9808" s="1">
        <v>105</v>
      </c>
    </row>
    <row r="9809" spans="19:19" x14ac:dyDescent="0.25">
      <c r="S9809" s="1">
        <v>235</v>
      </c>
    </row>
    <row r="9810" spans="19:19" x14ac:dyDescent="0.25">
      <c r="S9810" s="1">
        <v>199</v>
      </c>
    </row>
    <row r="9811" spans="19:19" x14ac:dyDescent="0.25">
      <c r="S9811" s="1">
        <v>93</v>
      </c>
    </row>
    <row r="9812" spans="19:19" x14ac:dyDescent="0.25">
      <c r="S9812" s="1">
        <v>190</v>
      </c>
    </row>
    <row r="9813" spans="19:19" x14ac:dyDescent="0.25">
      <c r="S9813" s="1">
        <v>69</v>
      </c>
    </row>
    <row r="9814" spans="19:19" x14ac:dyDescent="0.25">
      <c r="S9814" s="1">
        <v>153</v>
      </c>
    </row>
    <row r="9815" spans="19:19" x14ac:dyDescent="0.25">
      <c r="S9815" s="1">
        <v>206</v>
      </c>
    </row>
    <row r="9816" spans="19:19" x14ac:dyDescent="0.25">
      <c r="S9816" s="1">
        <v>99</v>
      </c>
    </row>
    <row r="9817" spans="19:19" x14ac:dyDescent="0.25">
      <c r="S9817" s="1">
        <v>240</v>
      </c>
    </row>
    <row r="9818" spans="19:19" x14ac:dyDescent="0.25">
      <c r="S9818" s="1">
        <v>132</v>
      </c>
    </row>
    <row r="9819" spans="19:19" x14ac:dyDescent="0.25">
      <c r="S9819" s="1">
        <v>44</v>
      </c>
    </row>
    <row r="9820" spans="19:19" x14ac:dyDescent="0.25">
      <c r="S9820" s="1">
        <v>236</v>
      </c>
    </row>
    <row r="9821" spans="19:19" x14ac:dyDescent="0.25">
      <c r="S9821" s="1">
        <v>81</v>
      </c>
    </row>
    <row r="9822" spans="19:19" x14ac:dyDescent="0.25">
      <c r="S9822" s="1">
        <v>54</v>
      </c>
    </row>
    <row r="9823" spans="19:19" x14ac:dyDescent="0.25">
      <c r="S9823" s="1">
        <v>90</v>
      </c>
    </row>
    <row r="9824" spans="19:19" x14ac:dyDescent="0.25">
      <c r="S9824" s="1">
        <v>212</v>
      </c>
    </row>
    <row r="9825" spans="19:19" x14ac:dyDescent="0.25">
      <c r="S9825" s="1">
        <v>205</v>
      </c>
    </row>
    <row r="9826" spans="19:19" x14ac:dyDescent="0.25">
      <c r="S9826" s="1">
        <v>168</v>
      </c>
    </row>
    <row r="9827" spans="19:19" x14ac:dyDescent="0.25">
      <c r="S9827" s="1">
        <v>197</v>
      </c>
    </row>
    <row r="9828" spans="19:19" x14ac:dyDescent="0.25">
      <c r="S9828" s="1">
        <v>178</v>
      </c>
    </row>
    <row r="9829" spans="19:19" x14ac:dyDescent="0.25">
      <c r="S9829" s="1">
        <v>138</v>
      </c>
    </row>
    <row r="9830" spans="19:19" x14ac:dyDescent="0.25">
      <c r="S9830" s="1">
        <v>159</v>
      </c>
    </row>
    <row r="9831" spans="19:19" x14ac:dyDescent="0.25">
      <c r="S9831" s="1">
        <v>202</v>
      </c>
    </row>
    <row r="9832" spans="19:19" x14ac:dyDescent="0.25">
      <c r="S9832" s="1">
        <v>178</v>
      </c>
    </row>
    <row r="9833" spans="19:19" x14ac:dyDescent="0.25">
      <c r="S9833" s="1">
        <v>176</v>
      </c>
    </row>
    <row r="9834" spans="19:19" x14ac:dyDescent="0.25">
      <c r="S9834" s="1">
        <v>196</v>
      </c>
    </row>
    <row r="9835" spans="19:19" x14ac:dyDescent="0.25">
      <c r="S9835" s="1">
        <v>204</v>
      </c>
    </row>
    <row r="9836" spans="19:19" x14ac:dyDescent="0.25">
      <c r="S9836" s="1">
        <v>247</v>
      </c>
    </row>
    <row r="9837" spans="19:19" x14ac:dyDescent="0.25">
      <c r="S9837" s="1">
        <v>188</v>
      </c>
    </row>
    <row r="9838" spans="19:19" x14ac:dyDescent="0.25">
      <c r="S9838" s="1">
        <v>102</v>
      </c>
    </row>
    <row r="9839" spans="19:19" x14ac:dyDescent="0.25">
      <c r="S9839" s="1">
        <v>68</v>
      </c>
    </row>
    <row r="9840" spans="19:19" x14ac:dyDescent="0.25">
      <c r="S9840" s="1">
        <v>234</v>
      </c>
    </row>
    <row r="9841" spans="19:19" x14ac:dyDescent="0.25">
      <c r="S9841" s="1">
        <v>60</v>
      </c>
    </row>
    <row r="9842" spans="19:19" x14ac:dyDescent="0.25">
      <c r="S9842" s="1">
        <v>63</v>
      </c>
    </row>
    <row r="9843" spans="19:19" x14ac:dyDescent="0.25">
      <c r="S9843" s="1">
        <v>7</v>
      </c>
    </row>
    <row r="9844" spans="19:19" x14ac:dyDescent="0.25">
      <c r="S9844" s="1">
        <v>102</v>
      </c>
    </row>
    <row r="9845" spans="19:19" x14ac:dyDescent="0.25">
      <c r="S9845" s="1">
        <v>232</v>
      </c>
    </row>
    <row r="9846" spans="19:19" x14ac:dyDescent="0.25">
      <c r="S9846" s="1">
        <v>37</v>
      </c>
    </row>
    <row r="9847" spans="19:19" x14ac:dyDescent="0.25">
      <c r="S9847" s="1">
        <v>234</v>
      </c>
    </row>
    <row r="9848" spans="19:19" x14ac:dyDescent="0.25">
      <c r="S9848" s="1">
        <v>64</v>
      </c>
    </row>
    <row r="9849" spans="19:19" x14ac:dyDescent="0.25">
      <c r="S9849" s="1">
        <v>15</v>
      </c>
    </row>
    <row r="9850" spans="19:19" x14ac:dyDescent="0.25">
      <c r="S9850" s="1">
        <v>174</v>
      </c>
    </row>
    <row r="9851" spans="19:19" x14ac:dyDescent="0.25">
      <c r="S9851" s="1">
        <v>117</v>
      </c>
    </row>
    <row r="9852" spans="19:19" x14ac:dyDescent="0.25">
      <c r="S9852" s="1">
        <v>25</v>
      </c>
    </row>
    <row r="9853" spans="19:19" x14ac:dyDescent="0.25">
      <c r="S9853" s="1">
        <v>24</v>
      </c>
    </row>
    <row r="9854" spans="19:19" x14ac:dyDescent="0.25">
      <c r="S9854" s="1">
        <v>118</v>
      </c>
    </row>
    <row r="9855" spans="19:19" x14ac:dyDescent="0.25">
      <c r="S9855" s="1">
        <v>242</v>
      </c>
    </row>
    <row r="9856" spans="19:19" x14ac:dyDescent="0.25">
      <c r="S9856" s="1">
        <v>110</v>
      </c>
    </row>
    <row r="9857" spans="19:19" x14ac:dyDescent="0.25">
      <c r="S9857" s="1">
        <v>43</v>
      </c>
    </row>
    <row r="9858" spans="19:19" x14ac:dyDescent="0.25">
      <c r="S9858" s="1">
        <v>189</v>
      </c>
    </row>
    <row r="9859" spans="19:19" x14ac:dyDescent="0.25">
      <c r="S9859" s="1">
        <v>179</v>
      </c>
    </row>
    <row r="9860" spans="19:19" x14ac:dyDescent="0.25">
      <c r="S9860" s="1">
        <v>130</v>
      </c>
    </row>
    <row r="9861" spans="19:19" x14ac:dyDescent="0.25">
      <c r="S9861" s="1">
        <v>77</v>
      </c>
    </row>
    <row r="9862" spans="19:19" x14ac:dyDescent="0.25">
      <c r="S9862" s="1">
        <v>248</v>
      </c>
    </row>
    <row r="9863" spans="19:19" x14ac:dyDescent="0.25">
      <c r="S9863" s="1">
        <v>46</v>
      </c>
    </row>
    <row r="9864" spans="19:19" x14ac:dyDescent="0.25">
      <c r="S9864" s="1">
        <v>206</v>
      </c>
    </row>
    <row r="9865" spans="19:19" x14ac:dyDescent="0.25">
      <c r="S9865" s="1">
        <v>200</v>
      </c>
    </row>
    <row r="9866" spans="19:19" x14ac:dyDescent="0.25">
      <c r="S9866" s="1">
        <v>177</v>
      </c>
    </row>
    <row r="9867" spans="19:19" x14ac:dyDescent="0.25">
      <c r="S9867" s="1">
        <v>71</v>
      </c>
    </row>
    <row r="9868" spans="19:19" x14ac:dyDescent="0.25">
      <c r="S9868" s="1">
        <v>86</v>
      </c>
    </row>
    <row r="9869" spans="19:19" x14ac:dyDescent="0.25">
      <c r="S9869" s="1">
        <v>231</v>
      </c>
    </row>
    <row r="9870" spans="19:19" x14ac:dyDescent="0.25">
      <c r="S9870" s="1">
        <v>20</v>
      </c>
    </row>
    <row r="9871" spans="19:19" x14ac:dyDescent="0.25">
      <c r="S9871" s="1">
        <v>243</v>
      </c>
    </row>
    <row r="9872" spans="19:19" x14ac:dyDescent="0.25">
      <c r="S9872" s="1">
        <v>96</v>
      </c>
    </row>
    <row r="9873" spans="19:19" x14ac:dyDescent="0.25">
      <c r="S9873" s="1">
        <v>154</v>
      </c>
    </row>
    <row r="9874" spans="19:19" x14ac:dyDescent="0.25">
      <c r="S9874" s="1">
        <v>76</v>
      </c>
    </row>
    <row r="9875" spans="19:19" x14ac:dyDescent="0.25">
      <c r="S9875" s="1">
        <v>144</v>
      </c>
    </row>
    <row r="9876" spans="19:19" x14ac:dyDescent="0.25">
      <c r="S9876" s="1">
        <v>7</v>
      </c>
    </row>
    <row r="9877" spans="19:19" x14ac:dyDescent="0.25">
      <c r="S9877" s="1">
        <v>38</v>
      </c>
    </row>
    <row r="9878" spans="19:19" x14ac:dyDescent="0.25">
      <c r="S9878" s="1">
        <v>100</v>
      </c>
    </row>
    <row r="9879" spans="19:19" x14ac:dyDescent="0.25">
      <c r="S9879" s="1">
        <v>70</v>
      </c>
    </row>
    <row r="9880" spans="19:19" x14ac:dyDescent="0.25">
      <c r="S9880" s="1">
        <v>80</v>
      </c>
    </row>
    <row r="9881" spans="19:19" x14ac:dyDescent="0.25">
      <c r="S9881" s="1">
        <v>67</v>
      </c>
    </row>
    <row r="9882" spans="19:19" x14ac:dyDescent="0.25">
      <c r="S9882" s="1">
        <v>195</v>
      </c>
    </row>
    <row r="9883" spans="19:19" x14ac:dyDescent="0.25">
      <c r="S9883" s="1">
        <v>137</v>
      </c>
    </row>
    <row r="9884" spans="19:19" x14ac:dyDescent="0.25">
      <c r="S9884" s="1">
        <v>177</v>
      </c>
    </row>
    <row r="9885" spans="19:19" x14ac:dyDescent="0.25">
      <c r="S9885" s="1">
        <v>112</v>
      </c>
    </row>
    <row r="9886" spans="19:19" x14ac:dyDescent="0.25">
      <c r="S9886" s="1">
        <v>156</v>
      </c>
    </row>
    <row r="9887" spans="19:19" x14ac:dyDescent="0.25">
      <c r="S9887" s="1">
        <v>21</v>
      </c>
    </row>
    <row r="9888" spans="19:19" x14ac:dyDescent="0.25">
      <c r="S9888" s="1">
        <v>85</v>
      </c>
    </row>
    <row r="9889" spans="19:19" x14ac:dyDescent="0.25">
      <c r="S9889" s="1">
        <v>76</v>
      </c>
    </row>
    <row r="9890" spans="19:19" x14ac:dyDescent="0.25">
      <c r="S9890" s="1">
        <v>66</v>
      </c>
    </row>
    <row r="9891" spans="19:19" x14ac:dyDescent="0.25">
      <c r="S9891" s="1">
        <v>142</v>
      </c>
    </row>
    <row r="9892" spans="19:19" x14ac:dyDescent="0.25">
      <c r="S9892" s="1">
        <v>62</v>
      </c>
    </row>
    <row r="9893" spans="19:19" x14ac:dyDescent="0.25">
      <c r="S9893" s="1">
        <v>88</v>
      </c>
    </row>
    <row r="9894" spans="19:19" x14ac:dyDescent="0.25">
      <c r="S9894" s="1">
        <v>159</v>
      </c>
    </row>
    <row r="9895" spans="19:19" x14ac:dyDescent="0.25">
      <c r="S9895" s="1">
        <v>53</v>
      </c>
    </row>
    <row r="9896" spans="19:19" x14ac:dyDescent="0.25">
      <c r="S9896" s="1">
        <v>222</v>
      </c>
    </row>
    <row r="9897" spans="19:19" x14ac:dyDescent="0.25">
      <c r="S9897" s="1">
        <v>82</v>
      </c>
    </row>
    <row r="9898" spans="19:19" x14ac:dyDescent="0.25">
      <c r="S9898" s="1">
        <v>75</v>
      </c>
    </row>
    <row r="9899" spans="19:19" x14ac:dyDescent="0.25">
      <c r="S9899" s="1">
        <v>32</v>
      </c>
    </row>
    <row r="9900" spans="19:19" x14ac:dyDescent="0.25">
      <c r="S9900" s="1">
        <v>133</v>
      </c>
    </row>
    <row r="9901" spans="19:19" x14ac:dyDescent="0.25">
      <c r="S9901" s="1">
        <v>231</v>
      </c>
    </row>
    <row r="9902" spans="19:19" x14ac:dyDescent="0.25">
      <c r="S9902" s="1">
        <v>166</v>
      </c>
    </row>
    <row r="9903" spans="19:19" x14ac:dyDescent="0.25">
      <c r="S9903" s="1">
        <v>15</v>
      </c>
    </row>
    <row r="9904" spans="19:19" x14ac:dyDescent="0.25">
      <c r="S9904" s="1">
        <v>95</v>
      </c>
    </row>
    <row r="9905" spans="19:19" x14ac:dyDescent="0.25">
      <c r="S9905" s="1">
        <v>88</v>
      </c>
    </row>
    <row r="9906" spans="19:19" x14ac:dyDescent="0.25">
      <c r="S9906" s="1">
        <v>36</v>
      </c>
    </row>
    <row r="9907" spans="19:19" x14ac:dyDescent="0.25">
      <c r="S9907" s="1">
        <v>105</v>
      </c>
    </row>
    <row r="9908" spans="19:19" x14ac:dyDescent="0.25">
      <c r="S9908" s="1">
        <v>213</v>
      </c>
    </row>
    <row r="9909" spans="19:19" x14ac:dyDescent="0.25">
      <c r="S9909" s="1">
        <v>63</v>
      </c>
    </row>
    <row r="9910" spans="19:19" x14ac:dyDescent="0.25">
      <c r="S9910" s="1">
        <v>174</v>
      </c>
    </row>
    <row r="9911" spans="19:19" x14ac:dyDescent="0.25">
      <c r="S9911" s="1">
        <v>191</v>
      </c>
    </row>
    <row r="9912" spans="19:19" x14ac:dyDescent="0.25">
      <c r="S9912" s="1">
        <v>211</v>
      </c>
    </row>
    <row r="9913" spans="19:19" x14ac:dyDescent="0.25">
      <c r="S9913" s="1">
        <v>71</v>
      </c>
    </row>
    <row r="9914" spans="19:19" x14ac:dyDescent="0.25">
      <c r="S9914" s="1">
        <v>154</v>
      </c>
    </row>
    <row r="9915" spans="19:19" x14ac:dyDescent="0.25">
      <c r="S9915" s="1">
        <v>58</v>
      </c>
    </row>
    <row r="9916" spans="19:19" x14ac:dyDescent="0.25">
      <c r="S9916" s="1">
        <v>116</v>
      </c>
    </row>
    <row r="9917" spans="19:19" x14ac:dyDescent="0.25">
      <c r="S9917" s="1">
        <v>183</v>
      </c>
    </row>
    <row r="9918" spans="19:19" x14ac:dyDescent="0.25">
      <c r="S9918" s="1">
        <v>248</v>
      </c>
    </row>
    <row r="9919" spans="19:19" x14ac:dyDescent="0.25">
      <c r="S9919" s="1">
        <v>246</v>
      </c>
    </row>
    <row r="9920" spans="19:19" x14ac:dyDescent="0.25">
      <c r="S9920" s="1">
        <v>55</v>
      </c>
    </row>
    <row r="9921" spans="19:19" x14ac:dyDescent="0.25">
      <c r="S9921" s="1">
        <v>227</v>
      </c>
    </row>
    <row r="9922" spans="19:19" x14ac:dyDescent="0.25">
      <c r="S9922" s="1">
        <v>36</v>
      </c>
    </row>
    <row r="9923" spans="19:19" x14ac:dyDescent="0.25">
      <c r="S9923" s="1">
        <v>150</v>
      </c>
    </row>
    <row r="9924" spans="19:19" x14ac:dyDescent="0.25">
      <c r="S9924" s="1">
        <v>116</v>
      </c>
    </row>
    <row r="9925" spans="19:19" x14ac:dyDescent="0.25">
      <c r="S9925" s="1">
        <v>219</v>
      </c>
    </row>
    <row r="9926" spans="19:19" x14ac:dyDescent="0.25">
      <c r="S9926" s="1">
        <v>134</v>
      </c>
    </row>
    <row r="9927" spans="19:19" x14ac:dyDescent="0.25">
      <c r="S9927" s="1">
        <v>198</v>
      </c>
    </row>
    <row r="9928" spans="19:19" x14ac:dyDescent="0.25">
      <c r="S9928" s="1">
        <v>124</v>
      </c>
    </row>
    <row r="9929" spans="19:19" x14ac:dyDescent="0.25">
      <c r="S9929" s="1">
        <v>174</v>
      </c>
    </row>
    <row r="9930" spans="19:19" x14ac:dyDescent="0.25">
      <c r="S9930" s="1">
        <v>39</v>
      </c>
    </row>
    <row r="9931" spans="19:19" x14ac:dyDescent="0.25">
      <c r="S9931" s="1">
        <v>156</v>
      </c>
    </row>
    <row r="9932" spans="19:19" x14ac:dyDescent="0.25">
      <c r="S9932" s="1">
        <v>111</v>
      </c>
    </row>
    <row r="9933" spans="19:19" x14ac:dyDescent="0.25">
      <c r="S9933" s="1">
        <v>56</v>
      </c>
    </row>
    <row r="9934" spans="19:19" x14ac:dyDescent="0.25">
      <c r="S9934" s="1">
        <v>91</v>
      </c>
    </row>
    <row r="9935" spans="19:19" x14ac:dyDescent="0.25">
      <c r="S9935" s="1">
        <v>154</v>
      </c>
    </row>
    <row r="9936" spans="19:19" x14ac:dyDescent="0.25">
      <c r="S9936" s="1">
        <v>97</v>
      </c>
    </row>
    <row r="9937" spans="19:19" x14ac:dyDescent="0.25">
      <c r="S9937" s="1">
        <v>138</v>
      </c>
    </row>
    <row r="9938" spans="19:19" x14ac:dyDescent="0.25">
      <c r="S9938" s="1">
        <v>237</v>
      </c>
    </row>
    <row r="9939" spans="19:19" x14ac:dyDescent="0.25">
      <c r="S9939" s="1">
        <v>147</v>
      </c>
    </row>
    <row r="9940" spans="19:19" x14ac:dyDescent="0.25">
      <c r="S9940" s="1">
        <v>235</v>
      </c>
    </row>
    <row r="9941" spans="19:19" x14ac:dyDescent="0.25">
      <c r="S9941" s="1">
        <v>83</v>
      </c>
    </row>
    <row r="9942" spans="19:19" x14ac:dyDescent="0.25">
      <c r="S9942" s="1">
        <v>51</v>
      </c>
    </row>
    <row r="9943" spans="19:19" x14ac:dyDescent="0.25">
      <c r="S9943" s="1">
        <v>216</v>
      </c>
    </row>
    <row r="9944" spans="19:19" x14ac:dyDescent="0.25">
      <c r="S9944" s="1">
        <v>150</v>
      </c>
    </row>
    <row r="9945" spans="19:19" x14ac:dyDescent="0.25">
      <c r="S9945" s="1">
        <v>42</v>
      </c>
    </row>
    <row r="9946" spans="19:19" x14ac:dyDescent="0.25">
      <c r="S9946" s="1">
        <v>76</v>
      </c>
    </row>
    <row r="9947" spans="19:19" x14ac:dyDescent="0.25">
      <c r="S9947" s="1">
        <v>54</v>
      </c>
    </row>
    <row r="9948" spans="19:19" x14ac:dyDescent="0.25">
      <c r="S9948" s="1">
        <v>133</v>
      </c>
    </row>
    <row r="9949" spans="19:19" x14ac:dyDescent="0.25">
      <c r="S9949" s="1">
        <v>208</v>
      </c>
    </row>
    <row r="9950" spans="19:19" x14ac:dyDescent="0.25">
      <c r="S9950" s="1">
        <v>207</v>
      </c>
    </row>
    <row r="9951" spans="19:19" x14ac:dyDescent="0.25">
      <c r="S9951" s="1">
        <v>68</v>
      </c>
    </row>
    <row r="9952" spans="19:19" x14ac:dyDescent="0.25">
      <c r="S9952" s="1">
        <v>141</v>
      </c>
    </row>
    <row r="9953" spans="19:19" x14ac:dyDescent="0.25">
      <c r="S9953" s="1">
        <v>27</v>
      </c>
    </row>
    <row r="9954" spans="19:19" x14ac:dyDescent="0.25">
      <c r="S9954" s="1">
        <v>228</v>
      </c>
    </row>
    <row r="9955" spans="19:19" x14ac:dyDescent="0.25">
      <c r="S9955" s="1">
        <v>109</v>
      </c>
    </row>
    <row r="9956" spans="19:19" x14ac:dyDescent="0.25">
      <c r="S9956" s="1">
        <v>83</v>
      </c>
    </row>
    <row r="9957" spans="19:19" x14ac:dyDescent="0.25">
      <c r="S9957" s="1">
        <v>239</v>
      </c>
    </row>
    <row r="9958" spans="19:19" x14ac:dyDescent="0.25">
      <c r="S9958" s="1">
        <v>90</v>
      </c>
    </row>
    <row r="9959" spans="19:19" x14ac:dyDescent="0.25">
      <c r="S9959" s="1">
        <v>168</v>
      </c>
    </row>
    <row r="9960" spans="19:19" x14ac:dyDescent="0.25">
      <c r="S9960" s="1">
        <v>115</v>
      </c>
    </row>
    <row r="9961" spans="19:19" x14ac:dyDescent="0.25">
      <c r="S9961" s="1">
        <v>214</v>
      </c>
    </row>
    <row r="9962" spans="19:19" x14ac:dyDescent="0.25">
      <c r="S9962" s="1">
        <v>176</v>
      </c>
    </row>
    <row r="9963" spans="19:19" x14ac:dyDescent="0.25">
      <c r="S9963" s="1">
        <v>8</v>
      </c>
    </row>
    <row r="9964" spans="19:19" x14ac:dyDescent="0.25">
      <c r="S9964" s="1">
        <v>212</v>
      </c>
    </row>
    <row r="9965" spans="19:19" x14ac:dyDescent="0.25">
      <c r="S9965" s="1">
        <v>14</v>
      </c>
    </row>
    <row r="9966" spans="19:19" x14ac:dyDescent="0.25">
      <c r="S9966" s="1">
        <v>218</v>
      </c>
    </row>
    <row r="9967" spans="19:19" x14ac:dyDescent="0.25">
      <c r="S9967" s="1">
        <v>151</v>
      </c>
    </row>
    <row r="9968" spans="19:19" x14ac:dyDescent="0.25">
      <c r="S9968" s="1">
        <v>204</v>
      </c>
    </row>
    <row r="9969" spans="19:19" x14ac:dyDescent="0.25">
      <c r="S9969" s="1">
        <v>135</v>
      </c>
    </row>
    <row r="9970" spans="19:19" x14ac:dyDescent="0.25">
      <c r="S9970" s="1">
        <v>116</v>
      </c>
    </row>
    <row r="9971" spans="19:19" x14ac:dyDescent="0.25">
      <c r="S9971" s="1">
        <v>124</v>
      </c>
    </row>
    <row r="9972" spans="19:19" x14ac:dyDescent="0.25">
      <c r="S9972" s="1">
        <v>106</v>
      </c>
    </row>
    <row r="9973" spans="19:19" x14ac:dyDescent="0.25">
      <c r="S9973" s="1">
        <v>150</v>
      </c>
    </row>
    <row r="9974" spans="19:19" x14ac:dyDescent="0.25">
      <c r="S9974" s="1">
        <v>140</v>
      </c>
    </row>
    <row r="9975" spans="19:19" x14ac:dyDescent="0.25">
      <c r="S9975" s="1">
        <v>198</v>
      </c>
    </row>
    <row r="9976" spans="19:19" x14ac:dyDescent="0.25">
      <c r="S9976" s="1">
        <v>70</v>
      </c>
    </row>
    <row r="9977" spans="19:19" x14ac:dyDescent="0.25">
      <c r="S9977" s="1">
        <v>64</v>
      </c>
    </row>
    <row r="9978" spans="19:19" x14ac:dyDescent="0.25">
      <c r="S9978" s="1">
        <v>225</v>
      </c>
    </row>
    <row r="9979" spans="19:19" x14ac:dyDescent="0.25">
      <c r="S9979" s="1">
        <v>56</v>
      </c>
    </row>
    <row r="9980" spans="19:19" x14ac:dyDescent="0.25">
      <c r="S9980" s="1">
        <v>8</v>
      </c>
    </row>
    <row r="9981" spans="19:19" x14ac:dyDescent="0.25">
      <c r="S9981" s="1">
        <v>208</v>
      </c>
    </row>
    <row r="9982" spans="19:19" x14ac:dyDescent="0.25">
      <c r="S9982" s="1">
        <v>145</v>
      </c>
    </row>
    <row r="9983" spans="19:19" x14ac:dyDescent="0.25">
      <c r="S9983" s="1">
        <v>253</v>
      </c>
    </row>
    <row r="9984" spans="19:19" x14ac:dyDescent="0.25">
      <c r="S9984" s="1">
        <v>199</v>
      </c>
    </row>
    <row r="9985" spans="19:19" x14ac:dyDescent="0.25">
      <c r="S9985" s="1">
        <v>40</v>
      </c>
    </row>
    <row r="9986" spans="19:19" x14ac:dyDescent="0.25">
      <c r="S9986" s="1">
        <v>161</v>
      </c>
    </row>
    <row r="9987" spans="19:19" x14ac:dyDescent="0.25">
      <c r="S9987" s="1">
        <v>246</v>
      </c>
    </row>
    <row r="9988" spans="19:19" x14ac:dyDescent="0.25">
      <c r="S9988" s="1">
        <v>57</v>
      </c>
    </row>
    <row r="9989" spans="19:19" x14ac:dyDescent="0.25">
      <c r="S9989" s="1">
        <v>118</v>
      </c>
    </row>
    <row r="9990" spans="19:19" x14ac:dyDescent="0.25">
      <c r="S9990" s="1">
        <v>116</v>
      </c>
    </row>
    <row r="9991" spans="19:19" x14ac:dyDescent="0.25">
      <c r="S9991" s="1">
        <v>246</v>
      </c>
    </row>
    <row r="9992" spans="19:19" x14ac:dyDescent="0.25">
      <c r="S9992" s="1">
        <v>71</v>
      </c>
    </row>
    <row r="9993" spans="19:19" x14ac:dyDescent="0.25">
      <c r="S9993" s="1">
        <v>146</v>
      </c>
    </row>
    <row r="9994" spans="19:19" x14ac:dyDescent="0.25">
      <c r="S9994" s="1">
        <v>117</v>
      </c>
    </row>
    <row r="9995" spans="19:19" x14ac:dyDescent="0.25">
      <c r="S9995" s="1">
        <v>169</v>
      </c>
    </row>
    <row r="9996" spans="19:19" x14ac:dyDescent="0.25">
      <c r="S9996" s="1">
        <v>36</v>
      </c>
    </row>
    <row r="9997" spans="19:19" x14ac:dyDescent="0.25">
      <c r="S9997" s="1">
        <v>81</v>
      </c>
    </row>
    <row r="9998" spans="19:19" x14ac:dyDescent="0.25">
      <c r="S9998" s="1">
        <v>165</v>
      </c>
    </row>
    <row r="9999" spans="19:19" x14ac:dyDescent="0.25">
      <c r="S9999" s="1">
        <v>0</v>
      </c>
    </row>
    <row r="10000" spans="19:19" x14ac:dyDescent="0.25">
      <c r="S10000" s="1">
        <v>255</v>
      </c>
    </row>
    <row r="10001" spans="19:19" x14ac:dyDescent="0.25">
      <c r="S10001" s="1">
        <v>150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DD2C-DD70-4939-A41A-4F0B2CA878B2}">
  <dimension ref="A1:Q4077"/>
  <sheetViews>
    <sheetView workbookViewId="0">
      <selection activeCell="D1" sqref="D1"/>
    </sheetView>
  </sheetViews>
  <sheetFormatPr defaultRowHeight="15" x14ac:dyDescent="0.25"/>
  <cols>
    <col min="1" max="1" width="9.140625" bestFit="1" customWidth="1"/>
    <col min="2" max="2" width="11.5703125" bestFit="1" customWidth="1"/>
    <col min="3" max="3" width="11.140625" bestFit="1" customWidth="1"/>
    <col min="6" max="6" width="17.28515625" bestFit="1" customWidth="1"/>
    <col min="9" max="10" width="10" bestFit="1" customWidth="1"/>
    <col min="11" max="11" width="10.7109375" bestFit="1" customWidth="1"/>
    <col min="12" max="12" width="10" bestFit="1" customWidth="1"/>
  </cols>
  <sheetData>
    <row r="1" spans="1:17" x14ac:dyDescent="0.25">
      <c r="B1" s="11" t="s">
        <v>8</v>
      </c>
      <c r="D1" t="s">
        <v>23</v>
      </c>
    </row>
    <row r="2" spans="1:17" x14ac:dyDescent="0.25">
      <c r="B2" s="11" t="s">
        <v>27</v>
      </c>
    </row>
    <row r="3" spans="1:17" x14ac:dyDescent="0.25">
      <c r="B3">
        <f>LEN(B2)</f>
        <v>32575</v>
      </c>
      <c r="C3">
        <f>B3/8</f>
        <v>4071.875</v>
      </c>
    </row>
    <row r="6" spans="1:17" x14ac:dyDescent="0.25">
      <c r="A6" t="s">
        <v>26</v>
      </c>
      <c r="B6" t="s">
        <v>25</v>
      </c>
      <c r="C6" t="s">
        <v>22</v>
      </c>
      <c r="E6" t="s">
        <v>21</v>
      </c>
      <c r="I6">
        <v>-172286</v>
      </c>
      <c r="K6">
        <f>MAX(I:I)</f>
        <v>126106120</v>
      </c>
      <c r="L6">
        <f>MATCH(K6,I:I,0)</f>
        <v>63</v>
      </c>
    </row>
    <row r="7" spans="1:17" x14ac:dyDescent="0.25">
      <c r="A7" s="10">
        <v>-17</v>
      </c>
      <c r="B7" s="10">
        <f>IFERROR(FIND("-",TEXT(Table5_2[[#This Row],[Table5]],"@")),0)</f>
        <v>1</v>
      </c>
      <c r="C7" s="10"/>
      <c r="E7" s="11" t="str">
        <f>MID(Table5[Column1],2,7)</f>
        <v>0010001</v>
      </c>
      <c r="F7">
        <f>BIN2DEC(E7)</f>
        <v>17</v>
      </c>
      <c r="I7">
        <v>-11770111</v>
      </c>
      <c r="K7">
        <f>MIN(I:I)</f>
        <v>-123123125</v>
      </c>
      <c r="L7">
        <f>MATCH(K7,I:I,0)</f>
        <v>62</v>
      </c>
    </row>
    <row r="8" spans="1:17" x14ac:dyDescent="0.25">
      <c r="A8" s="10">
        <v>-22</v>
      </c>
      <c r="B8" s="10">
        <f>IFERROR(FIND("-",TEXT(Table5_2[[#This Row],[Table5]],"@")),0)</f>
        <v>1</v>
      </c>
      <c r="C8" s="10"/>
      <c r="E8" s="11" t="str">
        <f>MID(Table5[Column1],10,7)</f>
        <v>0010110</v>
      </c>
      <c r="F8">
        <f>BIN2DEC(E8)</f>
        <v>22</v>
      </c>
      <c r="I8">
        <v>-74084</v>
      </c>
    </row>
    <row r="9" spans="1:17" x14ac:dyDescent="0.25">
      <c r="A9" s="10">
        <v>-86</v>
      </c>
      <c r="B9" s="10">
        <f>IFERROR(FIND("-",TEXT(Table5_2[[#This Row],[Table5]],"@")),0)</f>
        <v>1</v>
      </c>
      <c r="C9" s="10">
        <f>IF(MOD(SUM(B7:B9),2)=1,VALUE(TEXT(ABS(A7)&amp;ABS(A8)&amp;ABS(Table5_2[[#This Row],[Table5]]),"@"))*-1,VALUE(TEXT(ABS(A7)&amp;ABS(A8)&amp;ABS(Table5_2[[#This Row],[Table5]]),"@")))</f>
        <v>-172286</v>
      </c>
      <c r="E9" t="str">
        <f>MID(Table5[Column1],18,7)</f>
        <v>1010110</v>
      </c>
      <c r="F9">
        <f>BIN2DEC(E9)</f>
        <v>86</v>
      </c>
      <c r="I9">
        <v>-4911114</v>
      </c>
      <c r="K9">
        <f>COUNTIF(I:I,"&lt;0")</f>
        <v>659</v>
      </c>
      <c r="L9" s="24" t="s">
        <v>24</v>
      </c>
      <c r="M9" s="24"/>
      <c r="N9" s="24"/>
      <c r="O9" s="24"/>
      <c r="P9" s="24"/>
      <c r="Q9" s="24"/>
    </row>
    <row r="10" spans="1:17" x14ac:dyDescent="0.25">
      <c r="A10" s="10">
        <v>-117</v>
      </c>
      <c r="B10" s="10">
        <f>IFERROR(FIND("-",TEXT(Table5_2[[#This Row],[Table5]],"@")),0)</f>
        <v>1</v>
      </c>
      <c r="C10" s="10"/>
      <c r="E10" t="str">
        <f>MID(Table5[Column1],26,7)</f>
        <v>1110101</v>
      </c>
      <c r="F10">
        <f>BIN2DEC(E10)</f>
        <v>117</v>
      </c>
      <c r="I10">
        <v>-349245</v>
      </c>
      <c r="K10">
        <f>COUNTIF(I:I,"&gt;0")</f>
        <v>698</v>
      </c>
      <c r="L10" s="24"/>
      <c r="M10" s="24"/>
      <c r="N10" s="24"/>
      <c r="O10" s="24"/>
      <c r="P10" s="24"/>
      <c r="Q10" s="24"/>
    </row>
    <row r="11" spans="1:17" x14ac:dyDescent="0.25">
      <c r="A11" s="10">
        <v>70</v>
      </c>
      <c r="B11" s="10">
        <f>IFERROR(FIND("-",TEXT(Table5_2[[#This Row],[Table5]],"@")),0)</f>
        <v>0</v>
      </c>
      <c r="C11" s="10"/>
      <c r="E11" t="str">
        <f>MID(Table5[Column1],34,7)</f>
        <v>1000110</v>
      </c>
      <c r="F11">
        <f>BIN2DEC(E11)</f>
        <v>70</v>
      </c>
      <c r="I11">
        <v>-310017</v>
      </c>
    </row>
    <row r="12" spans="1:17" x14ac:dyDescent="0.25">
      <c r="A12" s="10">
        <v>111</v>
      </c>
      <c r="B12" s="10">
        <f>IFERROR(FIND("-",TEXT(Table5_2[[#This Row],[Table5]],"@")),0)</f>
        <v>0</v>
      </c>
      <c r="C12" s="10">
        <f>IF(MOD(SUM(B10:B12),2)=1,VALUE(TEXT(ABS(A10)&amp;ABS(A11)&amp;ABS(Table5_2[[#This Row],[Table5]]),"@"))*-1,VALUE(TEXT(ABS(A10)&amp;ABS(A11)&amp;ABS(Table5_2[[#This Row],[Table5]]),"@")))</f>
        <v>-11770111</v>
      </c>
      <c r="I12">
        <v>-71946</v>
      </c>
    </row>
    <row r="13" spans="1:17" x14ac:dyDescent="0.25">
      <c r="A13" s="10">
        <v>7</v>
      </c>
      <c r="B13" s="10">
        <f>IFERROR(FIND("-",TEXT(Table5_2[[#This Row],[Table5]],"@")),0)</f>
        <v>0</v>
      </c>
      <c r="C13" s="10"/>
      <c r="I13">
        <v>244093</v>
      </c>
    </row>
    <row r="14" spans="1:17" x14ac:dyDescent="0.25">
      <c r="A14" s="10">
        <v>-40</v>
      </c>
      <c r="B14" s="10">
        <f>IFERROR(FIND("-",TEXT(Table5_2[[#This Row],[Table5]],"@")),0)</f>
        <v>1</v>
      </c>
      <c r="C14" s="10"/>
      <c r="I14">
        <v>106121122</v>
      </c>
    </row>
    <row r="15" spans="1:17" x14ac:dyDescent="0.25">
      <c r="A15" s="10">
        <v>84</v>
      </c>
      <c r="B15" s="10">
        <f>IFERROR(FIND("-",TEXT(Table5_2[[#This Row],[Table5]],"@")),0)</f>
        <v>0</v>
      </c>
      <c r="C15" s="10">
        <f>IF(MOD(SUM(B13:B15),2)=1,VALUE(TEXT(ABS(A13)&amp;ABS(A14)&amp;ABS(Table5_2[[#This Row],[Table5]]),"@"))*-1,VALUE(TEXT(ABS(A13)&amp;ABS(A14)&amp;ABS(Table5_2[[#This Row],[Table5]]),"@")))</f>
        <v>-74084</v>
      </c>
      <c r="I15">
        <v>-10652123</v>
      </c>
    </row>
    <row r="16" spans="1:17" x14ac:dyDescent="0.25">
      <c r="A16" s="10">
        <v>-49</v>
      </c>
      <c r="B16" s="10">
        <f>IFERROR(FIND("-",TEXT(Table5_2[[#This Row],[Table5]],"@")),0)</f>
        <v>1</v>
      </c>
      <c r="C16" s="10"/>
      <c r="I16">
        <v>-489031</v>
      </c>
    </row>
    <row r="17" spans="1:9" x14ac:dyDescent="0.25">
      <c r="A17" s="10">
        <v>-111</v>
      </c>
      <c r="B17" s="10">
        <f>IFERROR(FIND("-",TEXT(Table5_2[[#This Row],[Table5]],"@")),0)</f>
        <v>1</v>
      </c>
      <c r="C17" s="10"/>
      <c r="I17">
        <v>-581395</v>
      </c>
    </row>
    <row r="18" spans="1:9" x14ac:dyDescent="0.25">
      <c r="A18" s="10">
        <v>-14</v>
      </c>
      <c r="B18" s="10">
        <f>IFERROR(FIND("-",TEXT(Table5_2[[#This Row],[Table5]],"@")),0)</f>
        <v>1</v>
      </c>
      <c r="C18" s="10">
        <f>IF(MOD(SUM(B16:B18),2)=1,VALUE(TEXT(ABS(A16)&amp;ABS(A17)&amp;ABS(Table5_2[[#This Row],[Table5]]),"@"))*-1,VALUE(TEXT(ABS(A16)&amp;ABS(A17)&amp;ABS(Table5_2[[#This Row],[Table5]]),"@")))</f>
        <v>-4911114</v>
      </c>
      <c r="I18">
        <v>87677</v>
      </c>
    </row>
    <row r="19" spans="1:9" x14ac:dyDescent="0.25">
      <c r="A19" s="10">
        <v>-34</v>
      </c>
      <c r="B19" s="10">
        <f>IFERROR(FIND("-",TEXT(Table5_2[[#This Row],[Table5]],"@")),0)</f>
        <v>1</v>
      </c>
      <c r="C19" s="10"/>
      <c r="I19">
        <v>531923</v>
      </c>
    </row>
    <row r="20" spans="1:9" x14ac:dyDescent="0.25">
      <c r="A20" s="10">
        <v>92</v>
      </c>
      <c r="B20" s="10">
        <f>IFERROR(FIND("-",TEXT(Table5_2[[#This Row],[Table5]],"@")),0)</f>
        <v>0</v>
      </c>
      <c r="C20" s="10"/>
      <c r="I20">
        <v>1088126</v>
      </c>
    </row>
    <row r="21" spans="1:9" x14ac:dyDescent="0.25">
      <c r="A21" s="10">
        <v>45</v>
      </c>
      <c r="B21" s="10">
        <f>IFERROR(FIND("-",TEXT(Table5_2[[#This Row],[Table5]],"@")),0)</f>
        <v>0</v>
      </c>
      <c r="C21" s="10">
        <f>IF(MOD(SUM(B19:B21),2)=1,VALUE(TEXT(ABS(A19)&amp;ABS(A20)&amp;ABS(Table5_2[[#This Row],[Table5]]),"@"))*-1,VALUE(TEXT(ABS(A19)&amp;ABS(A20)&amp;ABS(Table5_2[[#This Row],[Table5]]),"@")))</f>
        <v>-349245</v>
      </c>
      <c r="I21">
        <v>-1161117</v>
      </c>
    </row>
    <row r="22" spans="1:9" x14ac:dyDescent="0.25">
      <c r="A22" s="10">
        <v>-3</v>
      </c>
      <c r="B22" s="10">
        <f>IFERROR(FIND("-",TEXT(Table5_2[[#This Row],[Table5]],"@")),0)</f>
        <v>1</v>
      </c>
      <c r="C22" s="10"/>
      <c r="I22">
        <v>7811357</v>
      </c>
    </row>
    <row r="23" spans="1:9" x14ac:dyDescent="0.25">
      <c r="A23" s="10">
        <v>-100</v>
      </c>
      <c r="B23" s="10">
        <f>IFERROR(FIND("-",TEXT(Table5_2[[#This Row],[Table5]],"@")),0)</f>
        <v>1</v>
      </c>
      <c r="C23" s="10"/>
      <c r="I23">
        <v>-10711921</v>
      </c>
    </row>
    <row r="24" spans="1:9" x14ac:dyDescent="0.25">
      <c r="A24" s="10">
        <v>-17</v>
      </c>
      <c r="B24" s="10">
        <f>IFERROR(FIND("-",TEXT(Table5_2[[#This Row],[Table5]],"@")),0)</f>
        <v>1</v>
      </c>
      <c r="C24" s="10">
        <f>IF(MOD(SUM(B22:B24),2)=1,VALUE(TEXT(ABS(A22)&amp;ABS(A23)&amp;ABS(Table5_2[[#This Row],[Table5]]),"@"))*-1,VALUE(TEXT(ABS(A22)&amp;ABS(A23)&amp;ABS(Table5_2[[#This Row],[Table5]]),"@")))</f>
        <v>-310017</v>
      </c>
      <c r="I24">
        <v>12174120</v>
      </c>
    </row>
    <row r="25" spans="1:9" x14ac:dyDescent="0.25">
      <c r="A25" s="10">
        <v>-71</v>
      </c>
      <c r="B25" s="10">
        <f>IFERROR(FIND("-",TEXT(Table5_2[[#This Row],[Table5]],"@")),0)</f>
        <v>1</v>
      </c>
      <c r="C25" s="10"/>
      <c r="I25">
        <v>-40616</v>
      </c>
    </row>
    <row r="26" spans="1:9" x14ac:dyDescent="0.25">
      <c r="A26" s="10">
        <v>9</v>
      </c>
      <c r="B26" s="10">
        <f>IFERROR(FIND("-",TEXT(Table5_2[[#This Row],[Table5]],"@")),0)</f>
        <v>0</v>
      </c>
      <c r="C26" s="10"/>
      <c r="I26">
        <v>-28065</v>
      </c>
    </row>
    <row r="27" spans="1:9" x14ac:dyDescent="0.25">
      <c r="A27" s="10">
        <v>46</v>
      </c>
      <c r="B27" s="10">
        <f>IFERROR(FIND("-",TEXT(Table5_2[[#This Row],[Table5]],"@")),0)</f>
        <v>0</v>
      </c>
      <c r="C27" s="10">
        <f>IF(MOD(SUM(B25:B27),2)=1,VALUE(TEXT(ABS(A25)&amp;ABS(A26)&amp;ABS(Table5_2[[#This Row],[Table5]]),"@"))*-1,VALUE(TEXT(ABS(A25)&amp;ABS(A26)&amp;ABS(Table5_2[[#This Row],[Table5]]),"@")))</f>
        <v>-71946</v>
      </c>
      <c r="I27">
        <v>4448103</v>
      </c>
    </row>
    <row r="28" spans="1:9" x14ac:dyDescent="0.25">
      <c r="A28" s="10">
        <v>-24</v>
      </c>
      <c r="B28" s="10">
        <f>IFERROR(FIND("-",TEXT(Table5_2[[#This Row],[Table5]],"@")),0)</f>
        <v>1</v>
      </c>
      <c r="C28" s="10"/>
      <c r="I28">
        <v>-1151723</v>
      </c>
    </row>
    <row r="29" spans="1:9" x14ac:dyDescent="0.25">
      <c r="A29" s="10">
        <v>-40</v>
      </c>
      <c r="B29" s="10">
        <f>IFERROR(FIND("-",TEXT(Table5_2[[#This Row],[Table5]],"@")),0)</f>
        <v>1</v>
      </c>
      <c r="C29" s="10"/>
      <c r="I29">
        <v>-5612461</v>
      </c>
    </row>
    <row r="30" spans="1:9" x14ac:dyDescent="0.25">
      <c r="A30" s="10">
        <v>93</v>
      </c>
      <c r="B30" s="10">
        <f>IFERROR(FIND("-",TEXT(Table5_2[[#This Row],[Table5]],"@")),0)</f>
        <v>0</v>
      </c>
      <c r="C30" s="10">
        <f>IF(MOD(SUM(B28:B30),2)=1,VALUE(TEXT(ABS(A28)&amp;ABS(A29)&amp;ABS(Table5_2[[#This Row],[Table5]]),"@"))*-1,VALUE(TEXT(ABS(A28)&amp;ABS(A29)&amp;ABS(Table5_2[[#This Row],[Table5]]),"@")))</f>
        <v>244093</v>
      </c>
      <c r="I30">
        <v>159929</v>
      </c>
    </row>
    <row r="31" spans="1:9" x14ac:dyDescent="0.25">
      <c r="A31" s="10">
        <v>-106</v>
      </c>
      <c r="B31" s="10">
        <f>IFERROR(FIND("-",TEXT(Table5_2[[#This Row],[Table5]],"@")),0)</f>
        <v>1</v>
      </c>
      <c r="C31" s="10"/>
      <c r="I31">
        <v>-32358</v>
      </c>
    </row>
    <row r="32" spans="1:9" x14ac:dyDescent="0.25">
      <c r="A32" s="10">
        <v>121</v>
      </c>
      <c r="B32" s="10">
        <f>IFERROR(FIND("-",TEXT(Table5_2[[#This Row],[Table5]],"@")),0)</f>
        <v>0</v>
      </c>
      <c r="C32" s="10"/>
      <c r="I32">
        <v>-167087</v>
      </c>
    </row>
    <row r="33" spans="1:9" x14ac:dyDescent="0.25">
      <c r="A33" s="10">
        <v>-122</v>
      </c>
      <c r="B33" s="10">
        <f>IFERROR(FIND("-",TEXT(Table5_2[[#This Row],[Table5]],"@")),0)</f>
        <v>1</v>
      </c>
      <c r="C33" s="10">
        <f>IF(MOD(SUM(B31:B33),2)=1,VALUE(TEXT(ABS(A31)&amp;ABS(A32)&amp;ABS(Table5_2[[#This Row],[Table5]]),"@"))*-1,VALUE(TEXT(ABS(A31)&amp;ABS(A32)&amp;ABS(Table5_2[[#This Row],[Table5]]),"@")))</f>
        <v>106121122</v>
      </c>
      <c r="I33">
        <v>498023</v>
      </c>
    </row>
    <row r="34" spans="1:9" x14ac:dyDescent="0.25">
      <c r="A34" s="10">
        <v>-106</v>
      </c>
      <c r="B34" s="10">
        <f>IFERROR(FIND("-",TEXT(Table5_2[[#This Row],[Table5]],"@")),0)</f>
        <v>1</v>
      </c>
      <c r="C34" s="10"/>
      <c r="I34">
        <v>82918</v>
      </c>
    </row>
    <row r="35" spans="1:9" x14ac:dyDescent="0.25">
      <c r="A35" s="10">
        <v>-52</v>
      </c>
      <c r="B35" s="10">
        <f>IFERROR(FIND("-",TEXT(Table5_2[[#This Row],[Table5]],"@")),0)</f>
        <v>1</v>
      </c>
      <c r="C35" s="10"/>
      <c r="I35">
        <v>937620</v>
      </c>
    </row>
    <row r="36" spans="1:9" x14ac:dyDescent="0.25">
      <c r="A36" s="10">
        <v>-123</v>
      </c>
      <c r="B36" s="10">
        <f>IFERROR(FIND("-",TEXT(Table5_2[[#This Row],[Table5]],"@")),0)</f>
        <v>1</v>
      </c>
      <c r="C36" s="10">
        <f>IF(MOD(SUM(B34:B36),2)=1,VALUE(TEXT(ABS(A34)&amp;ABS(A35)&amp;ABS(Table5_2[[#This Row],[Table5]]),"@"))*-1,VALUE(TEXT(ABS(A34)&amp;ABS(A35)&amp;ABS(Table5_2[[#This Row],[Table5]]),"@")))</f>
        <v>-10652123</v>
      </c>
      <c r="I36">
        <v>5811414</v>
      </c>
    </row>
    <row r="37" spans="1:9" x14ac:dyDescent="0.25">
      <c r="A37" s="10">
        <v>48</v>
      </c>
      <c r="B37" s="10">
        <f>IFERROR(FIND("-",TEXT(Table5_2[[#This Row],[Table5]],"@")),0)</f>
        <v>0</v>
      </c>
      <c r="C37" s="10"/>
      <c r="I37">
        <v>-834352</v>
      </c>
    </row>
    <row r="38" spans="1:9" x14ac:dyDescent="0.25">
      <c r="A38" s="10">
        <v>90</v>
      </c>
      <c r="B38" s="10">
        <f>IFERROR(FIND("-",TEXT(Table5_2[[#This Row],[Table5]],"@")),0)</f>
        <v>0</v>
      </c>
      <c r="C38" s="10"/>
      <c r="I38">
        <v>-1253738</v>
      </c>
    </row>
    <row r="39" spans="1:9" x14ac:dyDescent="0.25">
      <c r="A39" s="10">
        <v>-31</v>
      </c>
      <c r="B39" s="10">
        <f>IFERROR(FIND("-",TEXT(Table5_2[[#This Row],[Table5]],"@")),0)</f>
        <v>1</v>
      </c>
      <c r="C39" s="10">
        <f>IF(MOD(SUM(B37:B39),2)=1,VALUE(TEXT(ABS(A37)&amp;ABS(A38)&amp;ABS(Table5_2[[#This Row],[Table5]]),"@"))*-1,VALUE(TEXT(ABS(A37)&amp;ABS(A38)&amp;ABS(Table5_2[[#This Row],[Table5]]),"@")))</f>
        <v>-489031</v>
      </c>
      <c r="I39">
        <v>-7110237</v>
      </c>
    </row>
    <row r="40" spans="1:9" x14ac:dyDescent="0.25">
      <c r="A40" s="10">
        <v>-58</v>
      </c>
      <c r="B40" s="10">
        <f>IFERROR(FIND("-",TEXT(Table5_2[[#This Row],[Table5]],"@")),0)</f>
        <v>1</v>
      </c>
      <c r="C40" s="10"/>
      <c r="I40">
        <v>-332070</v>
      </c>
    </row>
    <row r="41" spans="1:9" x14ac:dyDescent="0.25">
      <c r="A41" s="10">
        <v>13</v>
      </c>
      <c r="B41" s="10">
        <f>IFERROR(FIND("-",TEXT(Table5_2[[#This Row],[Table5]],"@")),0)</f>
        <v>0</v>
      </c>
      <c r="C41" s="10"/>
      <c r="I41">
        <v>210135</v>
      </c>
    </row>
    <row r="42" spans="1:9" x14ac:dyDescent="0.25">
      <c r="A42" s="10">
        <v>95</v>
      </c>
      <c r="B42" s="10">
        <f>IFERROR(FIND("-",TEXT(Table5_2[[#This Row],[Table5]],"@")),0)</f>
        <v>0</v>
      </c>
      <c r="C42" s="10">
        <f>IF(MOD(SUM(B40:B42),2)=1,VALUE(TEXT(ABS(A40)&amp;ABS(A41)&amp;ABS(Table5_2[[#This Row],[Table5]]),"@"))*-1,VALUE(TEXT(ABS(A40)&amp;ABS(A41)&amp;ABS(Table5_2[[#This Row],[Table5]]),"@")))</f>
        <v>-581395</v>
      </c>
      <c r="I42">
        <v>62983</v>
      </c>
    </row>
    <row r="43" spans="1:9" x14ac:dyDescent="0.25">
      <c r="A43" s="10">
        <v>87</v>
      </c>
      <c r="B43" s="10">
        <f>IFERROR(FIND("-",TEXT(Table5_2[[#This Row],[Table5]],"@")),0)</f>
        <v>0</v>
      </c>
      <c r="C43" s="10"/>
      <c r="I43">
        <v>11111814</v>
      </c>
    </row>
    <row r="44" spans="1:9" x14ac:dyDescent="0.25">
      <c r="A44" s="10">
        <v>-67</v>
      </c>
      <c r="B44" s="10">
        <f>IFERROR(FIND("-",TEXT(Table5_2[[#This Row],[Table5]],"@")),0)</f>
        <v>1</v>
      </c>
      <c r="C44" s="10"/>
      <c r="I44">
        <v>-4646118</v>
      </c>
    </row>
    <row r="45" spans="1:9" x14ac:dyDescent="0.25">
      <c r="A45" s="10">
        <v>-7</v>
      </c>
      <c r="B45" s="10">
        <f>IFERROR(FIND("-",TEXT(Table5_2[[#This Row],[Table5]],"@")),0)</f>
        <v>1</v>
      </c>
      <c r="C45" s="10">
        <f>IF(MOD(SUM(B43:B45),2)=1,VALUE(TEXT(ABS(A43)&amp;ABS(A44)&amp;ABS(Table5_2[[#This Row],[Table5]]),"@"))*-1,VALUE(TEXT(ABS(A43)&amp;ABS(A44)&amp;ABS(Table5_2[[#This Row],[Table5]]),"@")))</f>
        <v>87677</v>
      </c>
      <c r="I45">
        <v>11450125</v>
      </c>
    </row>
    <row r="46" spans="1:9" x14ac:dyDescent="0.25">
      <c r="A46" s="10">
        <v>-53</v>
      </c>
      <c r="B46" s="10">
        <f>IFERROR(FIND("-",TEXT(Table5_2[[#This Row],[Table5]],"@")),0)</f>
        <v>1</v>
      </c>
      <c r="C46" s="10"/>
      <c r="I46">
        <v>11452</v>
      </c>
    </row>
    <row r="47" spans="1:9" x14ac:dyDescent="0.25">
      <c r="A47" s="10">
        <v>19</v>
      </c>
      <c r="B47" s="10">
        <f>IFERROR(FIND("-",TEXT(Table5_2[[#This Row],[Table5]],"@")),0)</f>
        <v>0</v>
      </c>
      <c r="C47" s="10"/>
      <c r="I47">
        <v>-5719116</v>
      </c>
    </row>
    <row r="48" spans="1:9" x14ac:dyDescent="0.25">
      <c r="A48" s="10">
        <v>-23</v>
      </c>
      <c r="B48" s="10">
        <f>IFERROR(FIND("-",TEXT(Table5_2[[#This Row],[Table5]],"@")),0)</f>
        <v>1</v>
      </c>
      <c r="C48" s="10">
        <f>IF(MOD(SUM(B46:B48),2)=1,VALUE(TEXT(ABS(A46)&amp;ABS(A47)&amp;ABS(Table5_2[[#This Row],[Table5]]),"@"))*-1,VALUE(TEXT(ABS(A46)&amp;ABS(A47)&amp;ABS(Table5_2[[#This Row],[Table5]]),"@")))</f>
        <v>531923</v>
      </c>
      <c r="I48">
        <v>-427167</v>
      </c>
    </row>
    <row r="49" spans="1:9" x14ac:dyDescent="0.25">
      <c r="A49" s="10">
        <v>-108</v>
      </c>
      <c r="B49" s="10">
        <f>IFERROR(FIND("-",TEXT(Table5_2[[#This Row],[Table5]],"@")),0)</f>
        <v>1</v>
      </c>
      <c r="C49" s="10"/>
      <c r="I49">
        <v>525547</v>
      </c>
    </row>
    <row r="50" spans="1:9" x14ac:dyDescent="0.25">
      <c r="A50" s="10">
        <v>8</v>
      </c>
      <c r="B50" s="10">
        <f>IFERROR(FIND("-",TEXT(Table5_2[[#This Row],[Table5]],"@")),0)</f>
        <v>0</v>
      </c>
      <c r="C50" s="10"/>
      <c r="I50">
        <v>613493</v>
      </c>
    </row>
    <row r="51" spans="1:9" x14ac:dyDescent="0.25">
      <c r="A51" s="10">
        <v>-126</v>
      </c>
      <c r="B51" s="10">
        <f>IFERROR(FIND("-",TEXT(Table5_2[[#This Row],[Table5]],"@")),0)</f>
        <v>1</v>
      </c>
      <c r="C51" s="10">
        <f>IF(MOD(SUM(B49:B51),2)=1,VALUE(TEXT(ABS(A49)&amp;ABS(A50)&amp;ABS(Table5_2[[#This Row],[Table5]]),"@"))*-1,VALUE(TEXT(ABS(A49)&amp;ABS(A50)&amp;ABS(Table5_2[[#This Row],[Table5]]),"@")))</f>
        <v>1088126</v>
      </c>
      <c r="I51">
        <v>-492727</v>
      </c>
    </row>
    <row r="52" spans="1:9" x14ac:dyDescent="0.25">
      <c r="A52" s="10">
        <v>116</v>
      </c>
      <c r="B52" s="10">
        <f>IFERROR(FIND("-",TEXT(Table5_2[[#This Row],[Table5]],"@")),0)</f>
        <v>0</v>
      </c>
      <c r="C52" s="10"/>
      <c r="I52">
        <v>84580</v>
      </c>
    </row>
    <row r="53" spans="1:9" x14ac:dyDescent="0.25">
      <c r="A53" s="10">
        <v>11</v>
      </c>
      <c r="B53" s="10">
        <f>IFERROR(FIND("-",TEXT(Table5_2[[#This Row],[Table5]],"@")),0)</f>
        <v>0</v>
      </c>
      <c r="C53" s="10"/>
      <c r="I53">
        <v>666657</v>
      </c>
    </row>
    <row r="54" spans="1:9" x14ac:dyDescent="0.25">
      <c r="A54" s="10">
        <v>-17</v>
      </c>
      <c r="B54" s="10">
        <f>IFERROR(FIND("-",TEXT(Table5_2[[#This Row],[Table5]],"@")),0)</f>
        <v>1</v>
      </c>
      <c r="C54" s="10">
        <f>IF(MOD(SUM(B52:B54),2)=1,VALUE(TEXT(ABS(A52)&amp;ABS(A53)&amp;ABS(Table5_2[[#This Row],[Table5]]),"@"))*-1,VALUE(TEXT(ABS(A52)&amp;ABS(A53)&amp;ABS(Table5_2[[#This Row],[Table5]]),"@")))</f>
        <v>-1161117</v>
      </c>
      <c r="I54">
        <v>-3536114</v>
      </c>
    </row>
    <row r="55" spans="1:9" x14ac:dyDescent="0.25">
      <c r="A55" s="10">
        <v>-78</v>
      </c>
      <c r="B55" s="10">
        <f>IFERROR(FIND("-",TEXT(Table5_2[[#This Row],[Table5]],"@")),0)</f>
        <v>1</v>
      </c>
      <c r="C55" s="10"/>
      <c r="I55">
        <v>-12068114</v>
      </c>
    </row>
    <row r="56" spans="1:9" x14ac:dyDescent="0.25">
      <c r="A56" s="10">
        <v>-113</v>
      </c>
      <c r="B56" s="10">
        <f>IFERROR(FIND("-",TEXT(Table5_2[[#This Row],[Table5]],"@")),0)</f>
        <v>1</v>
      </c>
      <c r="C56" s="10"/>
      <c r="I56">
        <v>97024</v>
      </c>
    </row>
    <row r="57" spans="1:9" x14ac:dyDescent="0.25">
      <c r="A57" s="10">
        <v>57</v>
      </c>
      <c r="B57" s="10">
        <f>IFERROR(FIND("-",TEXT(Table5_2[[#This Row],[Table5]],"@")),0)</f>
        <v>0</v>
      </c>
      <c r="C57" s="10">
        <f>IF(MOD(SUM(B55:B57),2)=1,VALUE(TEXT(ABS(A55)&amp;ABS(A56)&amp;ABS(Table5_2[[#This Row],[Table5]]),"@"))*-1,VALUE(TEXT(ABS(A55)&amp;ABS(A56)&amp;ABS(Table5_2[[#This Row],[Table5]]),"@")))</f>
        <v>7811357</v>
      </c>
      <c r="I57">
        <v>2725113</v>
      </c>
    </row>
    <row r="58" spans="1:9" x14ac:dyDescent="0.25">
      <c r="A58" s="10">
        <v>-107</v>
      </c>
      <c r="B58" s="10">
        <f>IFERROR(FIND("-",TEXT(Table5_2[[#This Row],[Table5]],"@")),0)</f>
        <v>1</v>
      </c>
      <c r="C58" s="10"/>
      <c r="I58">
        <v>4989124</v>
      </c>
    </row>
    <row r="59" spans="1:9" x14ac:dyDescent="0.25">
      <c r="A59" s="10">
        <v>-119</v>
      </c>
      <c r="B59" s="10">
        <f>IFERROR(FIND("-",TEXT(Table5_2[[#This Row],[Table5]],"@")),0)</f>
        <v>1</v>
      </c>
      <c r="C59" s="10"/>
      <c r="I59">
        <v>-944364</v>
      </c>
    </row>
    <row r="60" spans="1:9" x14ac:dyDescent="0.25">
      <c r="A60" s="10">
        <v>-21</v>
      </c>
      <c r="B60" s="10">
        <f>IFERROR(FIND("-",TEXT(Table5_2[[#This Row],[Table5]],"@")),0)</f>
        <v>1</v>
      </c>
      <c r="C60" s="10">
        <f>IF(MOD(SUM(B58:B60),2)=1,VALUE(TEXT(ABS(A58)&amp;ABS(A59)&amp;ABS(Table5_2[[#This Row],[Table5]]),"@"))*-1,VALUE(TEXT(ABS(A58)&amp;ABS(A59)&amp;ABS(Table5_2[[#This Row],[Table5]]),"@")))</f>
        <v>-10711921</v>
      </c>
      <c r="I60">
        <v>408133</v>
      </c>
    </row>
    <row r="61" spans="1:9" x14ac:dyDescent="0.25">
      <c r="A61" s="10">
        <v>-121</v>
      </c>
      <c r="B61" s="10">
        <f>IFERROR(FIND("-",TEXT(Table5_2[[#This Row],[Table5]],"@")),0)</f>
        <v>1</v>
      </c>
      <c r="C61" s="10"/>
      <c r="I61">
        <v>-368335</v>
      </c>
    </row>
    <row r="62" spans="1:9" x14ac:dyDescent="0.25">
      <c r="A62" s="10">
        <v>74</v>
      </c>
      <c r="B62" s="10">
        <f>IFERROR(FIND("-",TEXT(Table5_2[[#This Row],[Table5]],"@")),0)</f>
        <v>0</v>
      </c>
      <c r="C62" s="10"/>
      <c r="I62">
        <v>-123123125</v>
      </c>
    </row>
    <row r="63" spans="1:9" x14ac:dyDescent="0.25">
      <c r="A63" s="10">
        <v>-120</v>
      </c>
      <c r="B63" s="10">
        <f>IFERROR(FIND("-",TEXT(Table5_2[[#This Row],[Table5]],"@")),0)</f>
        <v>1</v>
      </c>
      <c r="C63" s="10">
        <f>IF(MOD(SUM(B61:B63),2)=1,VALUE(TEXT(ABS(A61)&amp;ABS(A62)&amp;ABS(Table5_2[[#This Row],[Table5]]),"@"))*-1,VALUE(TEXT(ABS(A61)&amp;ABS(A62)&amp;ABS(Table5_2[[#This Row],[Table5]]),"@")))</f>
        <v>12174120</v>
      </c>
      <c r="I63">
        <v>126106120</v>
      </c>
    </row>
    <row r="64" spans="1:9" x14ac:dyDescent="0.25">
      <c r="A64" s="10">
        <v>-40</v>
      </c>
      <c r="B64" s="10">
        <f>IFERROR(FIND("-",TEXT(Table5_2[[#This Row],[Table5]],"@")),0)</f>
        <v>1</v>
      </c>
      <c r="C64" s="10"/>
      <c r="I64">
        <v>-261269</v>
      </c>
    </row>
    <row r="65" spans="1:9" x14ac:dyDescent="0.25">
      <c r="A65" s="10">
        <v>6</v>
      </c>
      <c r="B65" s="10">
        <f>IFERROR(FIND("-",TEXT(Table5_2[[#This Row],[Table5]],"@")),0)</f>
        <v>0</v>
      </c>
      <c r="C65" s="10"/>
      <c r="I65">
        <v>-614863</v>
      </c>
    </row>
    <row r="66" spans="1:9" x14ac:dyDescent="0.25">
      <c r="A66" s="10">
        <v>16</v>
      </c>
      <c r="B66" s="10">
        <f>IFERROR(FIND("-",TEXT(Table5_2[[#This Row],[Table5]],"@")),0)</f>
        <v>0</v>
      </c>
      <c r="C66" s="10">
        <f>IF(MOD(SUM(B64:B66),2)=1,VALUE(TEXT(ABS(A64)&amp;ABS(A65)&amp;ABS(Table5_2[[#This Row],[Table5]]),"@"))*-1,VALUE(TEXT(ABS(A64)&amp;ABS(A65)&amp;ABS(Table5_2[[#This Row],[Table5]]),"@")))</f>
        <v>-40616</v>
      </c>
      <c r="I66">
        <v>85686</v>
      </c>
    </row>
    <row r="67" spans="1:9" x14ac:dyDescent="0.25">
      <c r="A67" s="10">
        <v>-28</v>
      </c>
      <c r="B67" s="10">
        <f>IFERROR(FIND("-",TEXT(Table5_2[[#This Row],[Table5]],"@")),0)</f>
        <v>1</v>
      </c>
      <c r="C67" s="10"/>
      <c r="I67">
        <v>12448117</v>
      </c>
    </row>
    <row r="68" spans="1:9" x14ac:dyDescent="0.25">
      <c r="A68" s="10">
        <v>0</v>
      </c>
      <c r="B68" s="10">
        <f>IFERROR(FIND("-",TEXT(Table5_2[[#This Row],[Table5]],"@")),0)</f>
        <v>0</v>
      </c>
      <c r="C68" s="10"/>
      <c r="I68">
        <v>-1181018</v>
      </c>
    </row>
    <row r="69" spans="1:9" x14ac:dyDescent="0.25">
      <c r="A69" s="10">
        <v>65</v>
      </c>
      <c r="B69" s="10">
        <f>IFERROR(FIND("-",TEXT(Table5_2[[#This Row],[Table5]],"@")),0)</f>
        <v>0</v>
      </c>
      <c r="C69" s="10">
        <f>IF(MOD(SUM(B67:B69),2)=1,VALUE(TEXT(ABS(A67)&amp;ABS(A68)&amp;ABS(Table5_2[[#This Row],[Table5]]),"@"))*-1,VALUE(TEXT(ABS(A67)&amp;ABS(A68)&amp;ABS(Table5_2[[#This Row],[Table5]]),"@")))</f>
        <v>-28065</v>
      </c>
      <c r="I69">
        <v>11781127</v>
      </c>
    </row>
    <row r="70" spans="1:9" x14ac:dyDescent="0.25">
      <c r="A70" s="10">
        <v>44</v>
      </c>
      <c r="B70" s="10">
        <f>IFERROR(FIND("-",TEXT(Table5_2[[#This Row],[Table5]],"@")),0)</f>
        <v>0</v>
      </c>
      <c r="C70" s="10"/>
      <c r="I70">
        <v>-4311354</v>
      </c>
    </row>
    <row r="71" spans="1:9" x14ac:dyDescent="0.25">
      <c r="A71" s="10">
        <v>-48</v>
      </c>
      <c r="B71" s="10">
        <f>IFERROR(FIND("-",TEXT(Table5_2[[#This Row],[Table5]],"@")),0)</f>
        <v>1</v>
      </c>
      <c r="C71" s="10"/>
      <c r="I71">
        <v>-946114</v>
      </c>
    </row>
    <row r="72" spans="1:9" x14ac:dyDescent="0.25">
      <c r="A72" s="10">
        <v>-103</v>
      </c>
      <c r="B72" s="10">
        <f>IFERROR(FIND("-",TEXT(Table5_2[[#This Row],[Table5]],"@")),0)</f>
        <v>1</v>
      </c>
      <c r="C72" s="10">
        <f>IF(MOD(SUM(B70:B72),2)=1,VALUE(TEXT(ABS(A70)&amp;ABS(A71)&amp;ABS(Table5_2[[#This Row],[Table5]]),"@"))*-1,VALUE(TEXT(ABS(A70)&amp;ABS(A71)&amp;ABS(Table5_2[[#This Row],[Table5]]),"@")))</f>
        <v>4448103</v>
      </c>
      <c r="I72">
        <v>-1137112</v>
      </c>
    </row>
    <row r="73" spans="1:9" x14ac:dyDescent="0.25">
      <c r="A73" s="10">
        <v>115</v>
      </c>
      <c r="B73" s="10">
        <f>IFERROR(FIND("-",TEXT(Table5_2[[#This Row],[Table5]],"@")),0)</f>
        <v>0</v>
      </c>
      <c r="C73" s="10"/>
      <c r="I73">
        <v>-10610457</v>
      </c>
    </row>
    <row r="74" spans="1:9" x14ac:dyDescent="0.25">
      <c r="A74" s="10">
        <v>17</v>
      </c>
      <c r="B74" s="10">
        <f>IFERROR(FIND("-",TEXT(Table5_2[[#This Row],[Table5]],"@")),0)</f>
        <v>0</v>
      </c>
      <c r="C74" s="10"/>
      <c r="I74">
        <v>553879</v>
      </c>
    </row>
    <row r="75" spans="1:9" x14ac:dyDescent="0.25">
      <c r="A75" s="10">
        <v>-23</v>
      </c>
      <c r="B75" s="10">
        <f>IFERROR(FIND("-",TEXT(Table5_2[[#This Row],[Table5]],"@")),0)</f>
        <v>1</v>
      </c>
      <c r="C75" s="10">
        <f>IF(MOD(SUM(B73:B75),2)=1,VALUE(TEXT(ABS(A73)&amp;ABS(A74)&amp;ABS(Table5_2[[#This Row],[Table5]]),"@"))*-1,VALUE(TEXT(ABS(A73)&amp;ABS(A74)&amp;ABS(Table5_2[[#This Row],[Table5]]),"@")))</f>
        <v>-1151723</v>
      </c>
      <c r="I75">
        <v>-7442127</v>
      </c>
    </row>
    <row r="76" spans="1:9" x14ac:dyDescent="0.25">
      <c r="A76" s="10">
        <v>56</v>
      </c>
      <c r="B76" s="10">
        <f>IFERROR(FIND("-",TEXT(Table5_2[[#This Row],[Table5]],"@")),0)</f>
        <v>0</v>
      </c>
      <c r="C76" s="10"/>
      <c r="I76">
        <v>-1310683</v>
      </c>
    </row>
    <row r="77" spans="1:9" x14ac:dyDescent="0.25">
      <c r="A77" s="10">
        <v>-124</v>
      </c>
      <c r="B77" s="10">
        <f>IFERROR(FIND("-",TEXT(Table5_2[[#This Row],[Table5]],"@")),0)</f>
        <v>1</v>
      </c>
      <c r="C77" s="10"/>
      <c r="I77">
        <v>-643028</v>
      </c>
    </row>
    <row r="78" spans="1:9" x14ac:dyDescent="0.25">
      <c r="A78" s="10">
        <v>61</v>
      </c>
      <c r="B78" s="10">
        <f>IFERROR(FIND("-",TEXT(Table5_2[[#This Row],[Table5]],"@")),0)</f>
        <v>0</v>
      </c>
      <c r="C78" s="10">
        <f>IF(MOD(SUM(B76:B78),2)=1,VALUE(TEXT(ABS(A76)&amp;ABS(A77)&amp;ABS(Table5_2[[#This Row],[Table5]]),"@"))*-1,VALUE(TEXT(ABS(A76)&amp;ABS(A77)&amp;ABS(Table5_2[[#This Row],[Table5]]),"@")))</f>
        <v>-5612461</v>
      </c>
      <c r="I78">
        <v>1410743</v>
      </c>
    </row>
    <row r="79" spans="1:9" x14ac:dyDescent="0.25">
      <c r="A79" s="10">
        <v>15</v>
      </c>
      <c r="B79" s="10">
        <f>IFERROR(FIND("-",TEXT(Table5_2[[#This Row],[Table5]],"@")),0)</f>
        <v>0</v>
      </c>
      <c r="C79" s="10"/>
      <c r="I79">
        <v>1231176</v>
      </c>
    </row>
    <row r="80" spans="1:9" x14ac:dyDescent="0.25">
      <c r="A80" s="10">
        <v>99</v>
      </c>
      <c r="B80" s="10">
        <f>IFERROR(FIND("-",TEXT(Table5_2[[#This Row],[Table5]],"@")),0)</f>
        <v>0</v>
      </c>
      <c r="C80" s="10"/>
      <c r="I80">
        <v>-9310969</v>
      </c>
    </row>
    <row r="81" spans="1:9" x14ac:dyDescent="0.25">
      <c r="A81" s="10">
        <v>29</v>
      </c>
      <c r="B81" s="10">
        <f>IFERROR(FIND("-",TEXT(Table5_2[[#This Row],[Table5]],"@")),0)</f>
        <v>0</v>
      </c>
      <c r="C81" s="10">
        <f>IF(MOD(SUM(B79:B81),2)=1,VALUE(TEXT(ABS(A79)&amp;ABS(A80)&amp;ABS(Table5_2[[#This Row],[Table5]]),"@"))*-1,VALUE(TEXT(ABS(A79)&amp;ABS(A80)&amp;ABS(Table5_2[[#This Row],[Table5]]),"@")))</f>
        <v>159929</v>
      </c>
      <c r="I81">
        <v>-105879</v>
      </c>
    </row>
    <row r="82" spans="1:9" x14ac:dyDescent="0.25">
      <c r="A82" s="10">
        <v>3</v>
      </c>
      <c r="B82" s="10">
        <f>IFERROR(FIND("-",TEXT(Table5_2[[#This Row],[Table5]],"@")),0)</f>
        <v>0</v>
      </c>
      <c r="C82" s="10"/>
      <c r="I82">
        <v>-375462</v>
      </c>
    </row>
    <row r="83" spans="1:9" x14ac:dyDescent="0.25">
      <c r="A83" s="10">
        <v>23</v>
      </c>
      <c r="B83" s="10">
        <f>IFERROR(FIND("-",TEXT(Table5_2[[#This Row],[Table5]],"@")),0)</f>
        <v>0</v>
      </c>
      <c r="C83" s="10"/>
      <c r="I83">
        <v>19190</v>
      </c>
    </row>
    <row r="84" spans="1:9" x14ac:dyDescent="0.25">
      <c r="A84" s="10">
        <v>-58</v>
      </c>
      <c r="B84" s="10">
        <f>IFERROR(FIND("-",TEXT(Table5_2[[#This Row],[Table5]],"@")),0)</f>
        <v>1</v>
      </c>
      <c r="C84" s="10">
        <f>IF(MOD(SUM(B82:B84),2)=1,VALUE(TEXT(ABS(A82)&amp;ABS(A83)&amp;ABS(Table5_2[[#This Row],[Table5]]),"@"))*-1,VALUE(TEXT(ABS(A82)&amp;ABS(A83)&amp;ABS(Table5_2[[#This Row],[Table5]]),"@")))</f>
        <v>-32358</v>
      </c>
      <c r="I84">
        <v>9727127</v>
      </c>
    </row>
    <row r="85" spans="1:9" x14ac:dyDescent="0.25">
      <c r="A85" s="10">
        <v>-16</v>
      </c>
      <c r="B85" s="10">
        <f>IFERROR(FIND("-",TEXT(Table5_2[[#This Row],[Table5]],"@")),0)</f>
        <v>1</v>
      </c>
      <c r="C85" s="10"/>
      <c r="I85">
        <v>-97735</v>
      </c>
    </row>
    <row r="86" spans="1:9" x14ac:dyDescent="0.25">
      <c r="A86" s="10">
        <v>-70</v>
      </c>
      <c r="B86" s="10">
        <f>IFERROR(FIND("-",TEXT(Table5_2[[#This Row],[Table5]],"@")),0)</f>
        <v>1</v>
      </c>
      <c r="C86" s="10"/>
      <c r="I86">
        <v>-7389106</v>
      </c>
    </row>
    <row r="87" spans="1:9" x14ac:dyDescent="0.25">
      <c r="A87" s="10">
        <v>-87</v>
      </c>
      <c r="B87" s="10">
        <f>IFERROR(FIND("-",TEXT(Table5_2[[#This Row],[Table5]],"@")),0)</f>
        <v>1</v>
      </c>
      <c r="C87" s="10">
        <f>IF(MOD(SUM(B85:B87),2)=1,VALUE(TEXT(ABS(A85)&amp;ABS(A86)&amp;ABS(Table5_2[[#This Row],[Table5]]),"@"))*-1,VALUE(TEXT(ABS(A85)&amp;ABS(A86)&amp;ABS(Table5_2[[#This Row],[Table5]]),"@")))</f>
        <v>-167087</v>
      </c>
      <c r="I87">
        <v>97467</v>
      </c>
    </row>
    <row r="88" spans="1:9" x14ac:dyDescent="0.25">
      <c r="A88" s="10">
        <v>-49</v>
      </c>
      <c r="B88" s="10">
        <f>IFERROR(FIND("-",TEXT(Table5_2[[#This Row],[Table5]],"@")),0)</f>
        <v>1</v>
      </c>
      <c r="C88" s="10"/>
      <c r="I88">
        <v>1251927</v>
      </c>
    </row>
    <row r="89" spans="1:9" x14ac:dyDescent="0.25">
      <c r="A89" s="10">
        <v>-80</v>
      </c>
      <c r="B89" s="10">
        <f>IFERROR(FIND("-",TEXT(Table5_2[[#This Row],[Table5]],"@")),0)</f>
        <v>1</v>
      </c>
      <c r="C89" s="10"/>
      <c r="I89">
        <v>1269465</v>
      </c>
    </row>
    <row r="90" spans="1:9" x14ac:dyDescent="0.25">
      <c r="A90" s="10">
        <v>23</v>
      </c>
      <c r="B90" s="10">
        <f>IFERROR(FIND("-",TEXT(Table5_2[[#This Row],[Table5]],"@")),0)</f>
        <v>0</v>
      </c>
      <c r="C90" s="10">
        <f>IF(MOD(SUM(B88:B90),2)=1,VALUE(TEXT(ABS(A88)&amp;ABS(A89)&amp;ABS(Table5_2[[#This Row],[Table5]]),"@"))*-1,VALUE(TEXT(ABS(A88)&amp;ABS(A89)&amp;ABS(Table5_2[[#This Row],[Table5]]),"@")))</f>
        <v>498023</v>
      </c>
      <c r="I90">
        <v>5701</v>
      </c>
    </row>
    <row r="91" spans="1:9" x14ac:dyDescent="0.25">
      <c r="A91" s="10">
        <v>8</v>
      </c>
      <c r="B91" s="10">
        <f>IFERROR(FIND("-",TEXT(Table5_2[[#This Row],[Table5]],"@")),0)</f>
        <v>0</v>
      </c>
      <c r="C91" s="10"/>
      <c r="I91">
        <v>-1159352</v>
      </c>
    </row>
    <row r="92" spans="1:9" x14ac:dyDescent="0.25">
      <c r="A92" s="10">
        <v>-29</v>
      </c>
      <c r="B92" s="10">
        <f>IFERROR(FIND("-",TEXT(Table5_2[[#This Row],[Table5]],"@")),0)</f>
        <v>1</v>
      </c>
      <c r="C92" s="10"/>
      <c r="I92">
        <v>83865</v>
      </c>
    </row>
    <row r="93" spans="1:9" x14ac:dyDescent="0.25">
      <c r="A93" s="10">
        <v>-18</v>
      </c>
      <c r="B93" s="10">
        <f>IFERROR(FIND("-",TEXT(Table5_2[[#This Row],[Table5]],"@")),0)</f>
        <v>1</v>
      </c>
      <c r="C93" s="10">
        <f>IF(MOD(SUM(B91:B93),2)=1,VALUE(TEXT(ABS(A91)&amp;ABS(A92)&amp;ABS(Table5_2[[#This Row],[Table5]]),"@"))*-1,VALUE(TEXT(ABS(A91)&amp;ABS(A92)&amp;ABS(Table5_2[[#This Row],[Table5]]),"@")))</f>
        <v>82918</v>
      </c>
      <c r="I93">
        <v>1082252</v>
      </c>
    </row>
    <row r="94" spans="1:9" x14ac:dyDescent="0.25">
      <c r="A94" s="10">
        <v>-93</v>
      </c>
      <c r="B94" s="10">
        <f>IFERROR(FIND("-",TEXT(Table5_2[[#This Row],[Table5]],"@")),0)</f>
        <v>1</v>
      </c>
      <c r="C94" s="10"/>
      <c r="I94">
        <v>-1267076</v>
      </c>
    </row>
    <row r="95" spans="1:9" x14ac:dyDescent="0.25">
      <c r="A95" s="10">
        <v>-76</v>
      </c>
      <c r="B95" s="10">
        <f>IFERROR(FIND("-",TEXT(Table5_2[[#This Row],[Table5]],"@")),0)</f>
        <v>1</v>
      </c>
      <c r="C95" s="10"/>
      <c r="I95">
        <v>-1134855</v>
      </c>
    </row>
    <row r="96" spans="1:9" x14ac:dyDescent="0.25">
      <c r="A96" s="10">
        <v>20</v>
      </c>
      <c r="B96" s="10">
        <f>IFERROR(FIND("-",TEXT(Table5_2[[#This Row],[Table5]],"@")),0)</f>
        <v>0</v>
      </c>
      <c r="C96" s="10">
        <f>IF(MOD(SUM(B94:B96),2)=1,VALUE(TEXT(ABS(A94)&amp;ABS(A95)&amp;ABS(Table5_2[[#This Row],[Table5]]),"@"))*-1,VALUE(TEXT(ABS(A94)&amp;ABS(A95)&amp;ABS(Table5_2[[#This Row],[Table5]]),"@")))</f>
        <v>937620</v>
      </c>
      <c r="I96">
        <v>-34580</v>
      </c>
    </row>
    <row r="97" spans="1:9" x14ac:dyDescent="0.25">
      <c r="A97" s="10">
        <v>58</v>
      </c>
      <c r="B97" s="10">
        <f>IFERROR(FIND("-",TEXT(Table5_2[[#This Row],[Table5]],"@")),0)</f>
        <v>0</v>
      </c>
      <c r="C97" s="10"/>
      <c r="I97">
        <v>355532</v>
      </c>
    </row>
    <row r="98" spans="1:9" x14ac:dyDescent="0.25">
      <c r="A98" s="10">
        <v>114</v>
      </c>
      <c r="B98" s="10">
        <f>IFERROR(FIND("-",TEXT(Table5_2[[#This Row],[Table5]],"@")),0)</f>
        <v>0</v>
      </c>
      <c r="C98" s="10"/>
      <c r="I98">
        <v>-109828</v>
      </c>
    </row>
    <row r="99" spans="1:9" x14ac:dyDescent="0.25">
      <c r="A99" s="10">
        <v>14</v>
      </c>
      <c r="B99" s="10">
        <f>IFERROR(FIND("-",TEXT(Table5_2[[#This Row],[Table5]],"@")),0)</f>
        <v>0</v>
      </c>
      <c r="C99" s="10">
        <f>IF(MOD(SUM(B97:B99),2)=1,VALUE(TEXT(ABS(A97)&amp;ABS(A98)&amp;ABS(Table5_2[[#This Row],[Table5]]),"@"))*-1,VALUE(TEXT(ABS(A97)&amp;ABS(A98)&amp;ABS(Table5_2[[#This Row],[Table5]]),"@")))</f>
        <v>5811414</v>
      </c>
      <c r="I99">
        <v>2511348</v>
      </c>
    </row>
    <row r="100" spans="1:9" x14ac:dyDescent="0.25">
      <c r="A100" s="10">
        <v>83</v>
      </c>
      <c r="B100" s="10">
        <f>IFERROR(FIND("-",TEXT(Table5_2[[#This Row],[Table5]],"@")),0)</f>
        <v>0</v>
      </c>
      <c r="C100" s="10"/>
      <c r="I100">
        <v>62897</v>
      </c>
    </row>
    <row r="101" spans="1:9" x14ac:dyDescent="0.25">
      <c r="A101" s="10">
        <v>-43</v>
      </c>
      <c r="B101" s="10">
        <f>IFERROR(FIND("-",TEXT(Table5_2[[#This Row],[Table5]],"@")),0)</f>
        <v>1</v>
      </c>
      <c r="C101" s="10"/>
      <c r="I101">
        <v>1412116</v>
      </c>
    </row>
    <row r="102" spans="1:9" x14ac:dyDescent="0.25">
      <c r="A102" s="10">
        <v>52</v>
      </c>
      <c r="B102" s="10">
        <f>IFERROR(FIND("-",TEXT(Table5_2[[#This Row],[Table5]],"@")),0)</f>
        <v>0</v>
      </c>
      <c r="C102" s="10">
        <f>IF(MOD(SUM(B100:B102),2)=1,VALUE(TEXT(ABS(A100)&amp;ABS(A101)&amp;ABS(Table5_2[[#This Row],[Table5]]),"@"))*-1,VALUE(TEXT(ABS(A100)&amp;ABS(A101)&amp;ABS(Table5_2[[#This Row],[Table5]]),"@")))</f>
        <v>-834352</v>
      </c>
      <c r="I102">
        <v>376575</v>
      </c>
    </row>
    <row r="103" spans="1:9" x14ac:dyDescent="0.25">
      <c r="A103" s="10">
        <v>-125</v>
      </c>
      <c r="B103" s="10">
        <f>IFERROR(FIND("-",TEXT(Table5_2[[#This Row],[Table5]],"@")),0)</f>
        <v>1</v>
      </c>
      <c r="C103" s="10"/>
      <c r="I103">
        <v>-28113117</v>
      </c>
    </row>
    <row r="104" spans="1:9" x14ac:dyDescent="0.25">
      <c r="A104" s="10">
        <v>37</v>
      </c>
      <c r="B104" s="10">
        <f>IFERROR(FIND("-",TEXT(Table5_2[[#This Row],[Table5]],"@")),0)</f>
        <v>0</v>
      </c>
      <c r="C104" s="10"/>
      <c r="I104">
        <v>-70438</v>
      </c>
    </row>
    <row r="105" spans="1:9" x14ac:dyDescent="0.25">
      <c r="A105" s="10">
        <v>38</v>
      </c>
      <c r="B105" s="10">
        <f>IFERROR(FIND("-",TEXT(Table5_2[[#This Row],[Table5]],"@")),0)</f>
        <v>0</v>
      </c>
      <c r="C105" s="10">
        <f>IF(MOD(SUM(B103:B105),2)=1,VALUE(TEXT(ABS(A103)&amp;ABS(A104)&amp;ABS(Table5_2[[#This Row],[Table5]]),"@"))*-1,VALUE(TEXT(ABS(A103)&amp;ABS(A104)&amp;ABS(Table5_2[[#This Row],[Table5]]),"@")))</f>
        <v>-1253738</v>
      </c>
      <c r="I105">
        <v>5812211</v>
      </c>
    </row>
    <row r="106" spans="1:9" x14ac:dyDescent="0.25">
      <c r="A106" s="10">
        <v>-71</v>
      </c>
      <c r="B106" s="10">
        <f>IFERROR(FIND("-",TEXT(Table5_2[[#This Row],[Table5]],"@")),0)</f>
        <v>1</v>
      </c>
      <c r="C106" s="10"/>
      <c r="I106">
        <v>59530</v>
      </c>
    </row>
    <row r="107" spans="1:9" x14ac:dyDescent="0.25">
      <c r="A107" s="10">
        <v>-102</v>
      </c>
      <c r="B107" s="10">
        <f>IFERROR(FIND("-",TEXT(Table5_2[[#This Row],[Table5]],"@")),0)</f>
        <v>1</v>
      </c>
      <c r="C107" s="10"/>
      <c r="I107">
        <v>59746</v>
      </c>
    </row>
    <row r="108" spans="1:9" x14ac:dyDescent="0.25">
      <c r="A108" s="10">
        <v>-37</v>
      </c>
      <c r="B108" s="10">
        <f>IFERROR(FIND("-",TEXT(Table5_2[[#This Row],[Table5]],"@")),0)</f>
        <v>1</v>
      </c>
      <c r="C108" s="10">
        <f>IF(MOD(SUM(B106:B108),2)=1,VALUE(TEXT(ABS(A106)&amp;ABS(A107)&amp;ABS(Table5_2[[#This Row],[Table5]]),"@"))*-1,VALUE(TEXT(ABS(A106)&amp;ABS(A107)&amp;ABS(Table5_2[[#This Row],[Table5]]),"@")))</f>
        <v>-7110237</v>
      </c>
      <c r="I108">
        <v>-310458</v>
      </c>
    </row>
    <row r="109" spans="1:9" x14ac:dyDescent="0.25">
      <c r="A109" s="10">
        <v>-33</v>
      </c>
      <c r="B109" s="10">
        <f>IFERROR(FIND("-",TEXT(Table5_2[[#This Row],[Table5]],"@")),0)</f>
        <v>1</v>
      </c>
      <c r="C109" s="10"/>
      <c r="I109">
        <v>10290</v>
      </c>
    </row>
    <row r="110" spans="1:9" x14ac:dyDescent="0.25">
      <c r="A110" s="10">
        <v>-20</v>
      </c>
      <c r="B110" s="10">
        <f>IFERROR(FIND("-",TEXT(Table5_2[[#This Row],[Table5]],"@")),0)</f>
        <v>1</v>
      </c>
      <c r="C110" s="10"/>
      <c r="I110">
        <v>-12735109</v>
      </c>
    </row>
    <row r="111" spans="1:9" x14ac:dyDescent="0.25">
      <c r="A111" s="10">
        <v>-70</v>
      </c>
      <c r="B111" s="10">
        <f>IFERROR(FIND("-",TEXT(Table5_2[[#This Row],[Table5]],"@")),0)</f>
        <v>1</v>
      </c>
      <c r="C111" s="10">
        <f>IF(MOD(SUM(B109:B111),2)=1,VALUE(TEXT(ABS(A109)&amp;ABS(A110)&amp;ABS(Table5_2[[#This Row],[Table5]]),"@"))*-1,VALUE(TEXT(ABS(A109)&amp;ABS(A110)&amp;ABS(Table5_2[[#This Row],[Table5]]),"@")))</f>
        <v>-332070</v>
      </c>
      <c r="I111">
        <v>9596102</v>
      </c>
    </row>
    <row r="112" spans="1:9" x14ac:dyDescent="0.25">
      <c r="A112" s="10">
        <v>-2</v>
      </c>
      <c r="B112" s="10">
        <f>IFERROR(FIND("-",TEXT(Table5_2[[#This Row],[Table5]],"@")),0)</f>
        <v>1</v>
      </c>
      <c r="C112" s="10"/>
      <c r="I112">
        <v>-7712717</v>
      </c>
    </row>
    <row r="113" spans="1:9" x14ac:dyDescent="0.25">
      <c r="A113" s="10">
        <v>101</v>
      </c>
      <c r="B113" s="10">
        <f>IFERROR(FIND("-",TEXT(Table5_2[[#This Row],[Table5]],"@")),0)</f>
        <v>0</v>
      </c>
      <c r="C113" s="10"/>
      <c r="I113">
        <v>-3410729</v>
      </c>
    </row>
    <row r="114" spans="1:9" x14ac:dyDescent="0.25">
      <c r="A114" s="10">
        <v>-35</v>
      </c>
      <c r="B114" s="10">
        <f>IFERROR(FIND("-",TEXT(Table5_2[[#This Row],[Table5]],"@")),0)</f>
        <v>1</v>
      </c>
      <c r="C114" s="10">
        <f>IF(MOD(SUM(B112:B114),2)=1,VALUE(TEXT(ABS(A112)&amp;ABS(A113)&amp;ABS(Table5_2[[#This Row],[Table5]]),"@"))*-1,VALUE(TEXT(ABS(A112)&amp;ABS(A113)&amp;ABS(Table5_2[[#This Row],[Table5]]),"@")))</f>
        <v>210135</v>
      </c>
      <c r="I114">
        <v>1098112</v>
      </c>
    </row>
    <row r="115" spans="1:9" x14ac:dyDescent="0.25">
      <c r="A115" s="10">
        <v>-6</v>
      </c>
      <c r="B115" s="10">
        <f>IFERROR(FIND("-",TEXT(Table5_2[[#This Row],[Table5]],"@")),0)</f>
        <v>1</v>
      </c>
      <c r="C115" s="10"/>
      <c r="I115">
        <v>-424499</v>
      </c>
    </row>
    <row r="116" spans="1:9" x14ac:dyDescent="0.25">
      <c r="A116" s="10">
        <v>29</v>
      </c>
      <c r="B116" s="10">
        <f>IFERROR(FIND("-",TEXT(Table5_2[[#This Row],[Table5]],"@")),0)</f>
        <v>0</v>
      </c>
      <c r="C116" s="10"/>
      <c r="I116">
        <v>-11857107</v>
      </c>
    </row>
    <row r="117" spans="1:9" x14ac:dyDescent="0.25">
      <c r="A117" s="10">
        <v>-83</v>
      </c>
      <c r="B117" s="10">
        <f>IFERROR(FIND("-",TEXT(Table5_2[[#This Row],[Table5]],"@")),0)</f>
        <v>1</v>
      </c>
      <c r="C117" s="10">
        <f>IF(MOD(SUM(B115:B117),2)=1,VALUE(TEXT(ABS(A115)&amp;ABS(A116)&amp;ABS(Table5_2[[#This Row],[Table5]]),"@"))*-1,VALUE(TEXT(ABS(A115)&amp;ABS(A116)&amp;ABS(Table5_2[[#This Row],[Table5]]),"@")))</f>
        <v>62983</v>
      </c>
      <c r="I117">
        <v>1111017</v>
      </c>
    </row>
    <row r="118" spans="1:9" x14ac:dyDescent="0.25">
      <c r="A118" s="10">
        <v>111</v>
      </c>
      <c r="B118" s="10">
        <f>IFERROR(FIND("-",TEXT(Table5_2[[#This Row],[Table5]],"@")),0)</f>
        <v>0</v>
      </c>
      <c r="C118" s="10"/>
      <c r="I118">
        <v>-1779126</v>
      </c>
    </row>
    <row r="119" spans="1:9" x14ac:dyDescent="0.25">
      <c r="A119" s="10">
        <v>-118</v>
      </c>
      <c r="B119" s="10">
        <f>IFERROR(FIND("-",TEXT(Table5_2[[#This Row],[Table5]],"@")),0)</f>
        <v>1</v>
      </c>
      <c r="C119" s="10"/>
      <c r="I119">
        <v>-783580</v>
      </c>
    </row>
    <row r="120" spans="1:9" x14ac:dyDescent="0.25">
      <c r="A120" s="10">
        <v>-14</v>
      </c>
      <c r="B120" s="10">
        <f>IFERROR(FIND("-",TEXT(Table5_2[[#This Row],[Table5]],"@")),0)</f>
        <v>1</v>
      </c>
      <c r="C120" s="10">
        <f>IF(MOD(SUM(B118:B120),2)=1,VALUE(TEXT(ABS(A118)&amp;ABS(A119)&amp;ABS(Table5_2[[#This Row],[Table5]]),"@"))*-1,VALUE(TEXT(ABS(A118)&amp;ABS(A119)&amp;ABS(Table5_2[[#This Row],[Table5]]),"@")))</f>
        <v>11111814</v>
      </c>
      <c r="I120">
        <v>-8511344</v>
      </c>
    </row>
    <row r="121" spans="1:9" x14ac:dyDescent="0.25">
      <c r="A121" s="10">
        <v>-46</v>
      </c>
      <c r="B121" s="10">
        <f>IFERROR(FIND("-",TEXT(Table5_2[[#This Row],[Table5]],"@")),0)</f>
        <v>1</v>
      </c>
      <c r="C121" s="10"/>
      <c r="I121">
        <v>-125512</v>
      </c>
    </row>
    <row r="122" spans="1:9" x14ac:dyDescent="0.25">
      <c r="A122" s="10">
        <v>-46</v>
      </c>
      <c r="B122" s="10">
        <f>IFERROR(FIND("-",TEXT(Table5_2[[#This Row],[Table5]],"@")),0)</f>
        <v>1</v>
      </c>
      <c r="C122" s="10"/>
      <c r="I122">
        <v>-168896</v>
      </c>
    </row>
    <row r="123" spans="1:9" x14ac:dyDescent="0.25">
      <c r="A123" s="10">
        <v>-118</v>
      </c>
      <c r="B123" s="10">
        <f>IFERROR(FIND("-",TEXT(Table5_2[[#This Row],[Table5]],"@")),0)</f>
        <v>1</v>
      </c>
      <c r="C123" s="10">
        <f>IF(MOD(SUM(B121:B123),2)=1,VALUE(TEXT(ABS(A121)&amp;ABS(A122)&amp;ABS(Table5_2[[#This Row],[Table5]]),"@"))*-1,VALUE(TEXT(ABS(A121)&amp;ABS(A122)&amp;ABS(Table5_2[[#This Row],[Table5]]),"@")))</f>
        <v>-4646118</v>
      </c>
      <c r="I123">
        <v>-136111</v>
      </c>
    </row>
    <row r="124" spans="1:9" x14ac:dyDescent="0.25">
      <c r="A124" s="10">
        <v>-114</v>
      </c>
      <c r="B124" s="10">
        <f>IFERROR(FIND("-",TEXT(Table5_2[[#This Row],[Table5]],"@")),0)</f>
        <v>1</v>
      </c>
      <c r="C124" s="10"/>
      <c r="I124">
        <v>-1186014</v>
      </c>
    </row>
    <row r="125" spans="1:9" x14ac:dyDescent="0.25">
      <c r="A125" s="10">
        <v>-50</v>
      </c>
      <c r="B125" s="10">
        <f>IFERROR(FIND("-",TEXT(Table5_2[[#This Row],[Table5]],"@")),0)</f>
        <v>1</v>
      </c>
      <c r="C125" s="10"/>
      <c r="I125">
        <v>-3719113</v>
      </c>
    </row>
    <row r="126" spans="1:9" x14ac:dyDescent="0.25">
      <c r="A126" s="10">
        <v>125</v>
      </c>
      <c r="B126" s="10">
        <f>IFERROR(FIND("-",TEXT(Table5_2[[#This Row],[Table5]],"@")),0)</f>
        <v>0</v>
      </c>
      <c r="C126" s="10">
        <f>IF(MOD(SUM(B124:B126),2)=1,VALUE(TEXT(ABS(A124)&amp;ABS(A125)&amp;ABS(Table5_2[[#This Row],[Table5]]),"@"))*-1,VALUE(TEXT(ABS(A124)&amp;ABS(A125)&amp;ABS(Table5_2[[#This Row],[Table5]]),"@")))</f>
        <v>11450125</v>
      </c>
      <c r="I126">
        <v>-712821</v>
      </c>
    </row>
    <row r="127" spans="1:9" x14ac:dyDescent="0.25">
      <c r="A127" s="10">
        <v>-1</v>
      </c>
      <c r="B127" s="10">
        <f>IFERROR(FIND("-",TEXT(Table5_2[[#This Row],[Table5]],"@")),0)</f>
        <v>1</v>
      </c>
      <c r="C127" s="10"/>
      <c r="I127">
        <v>-278876</v>
      </c>
    </row>
    <row r="128" spans="1:9" x14ac:dyDescent="0.25">
      <c r="A128" s="10">
        <v>-14</v>
      </c>
      <c r="B128" s="10">
        <f>IFERROR(FIND("-",TEXT(Table5_2[[#This Row],[Table5]],"@")),0)</f>
        <v>1</v>
      </c>
      <c r="C128" s="10"/>
      <c r="I128">
        <v>-1157818</v>
      </c>
    </row>
    <row r="129" spans="1:9" x14ac:dyDescent="0.25">
      <c r="A129" s="10">
        <v>52</v>
      </c>
      <c r="B129" s="10">
        <f>IFERROR(FIND("-",TEXT(Table5_2[[#This Row],[Table5]],"@")),0)</f>
        <v>0</v>
      </c>
      <c r="C129" s="10">
        <f>IF(MOD(SUM(B127:B129),2)=1,VALUE(TEXT(ABS(A127)&amp;ABS(A128)&amp;ABS(Table5_2[[#This Row],[Table5]]),"@"))*-1,VALUE(TEXT(ABS(A127)&amp;ABS(A128)&amp;ABS(Table5_2[[#This Row],[Table5]]),"@")))</f>
        <v>11452</v>
      </c>
      <c r="I129">
        <v>955299</v>
      </c>
    </row>
    <row r="130" spans="1:9" x14ac:dyDescent="0.25">
      <c r="A130" s="10">
        <v>-57</v>
      </c>
      <c r="B130" s="10">
        <f>IFERROR(FIND("-",TEXT(Table5_2[[#This Row],[Table5]],"@")),0)</f>
        <v>1</v>
      </c>
      <c r="C130" s="10"/>
      <c r="I130">
        <v>-319852</v>
      </c>
    </row>
    <row r="131" spans="1:9" x14ac:dyDescent="0.25">
      <c r="A131" s="10">
        <v>-19</v>
      </c>
      <c r="B131" s="10">
        <f>IFERROR(FIND("-",TEXT(Table5_2[[#This Row],[Table5]],"@")),0)</f>
        <v>1</v>
      </c>
      <c r="C131" s="10"/>
      <c r="I131">
        <v>-314881</v>
      </c>
    </row>
    <row r="132" spans="1:9" x14ac:dyDescent="0.25">
      <c r="A132" s="10">
        <v>-116</v>
      </c>
      <c r="B132" s="10">
        <f>IFERROR(FIND("-",TEXT(Table5_2[[#This Row],[Table5]],"@")),0)</f>
        <v>1</v>
      </c>
      <c r="C132" s="10">
        <f>IF(MOD(SUM(B130:B132),2)=1,VALUE(TEXT(ABS(A130)&amp;ABS(A131)&amp;ABS(Table5_2[[#This Row],[Table5]]),"@"))*-1,VALUE(TEXT(ABS(A130)&amp;ABS(A131)&amp;ABS(Table5_2[[#This Row],[Table5]]),"@")))</f>
        <v>-5719116</v>
      </c>
      <c r="I132">
        <v>7711420</v>
      </c>
    </row>
    <row r="133" spans="1:9" x14ac:dyDescent="0.25">
      <c r="A133" s="10">
        <v>-42</v>
      </c>
      <c r="B133" s="10">
        <f>IFERROR(FIND("-",TEXT(Table5_2[[#This Row],[Table5]],"@")),0)</f>
        <v>1</v>
      </c>
      <c r="C133" s="10"/>
      <c r="I133">
        <v>687113</v>
      </c>
    </row>
    <row r="134" spans="1:9" x14ac:dyDescent="0.25">
      <c r="A134" s="10">
        <v>71</v>
      </c>
      <c r="B134" s="10">
        <f>IFERROR(FIND("-",TEXT(Table5_2[[#This Row],[Table5]],"@")),0)</f>
        <v>0</v>
      </c>
      <c r="C134" s="10"/>
      <c r="I134">
        <v>-822218</v>
      </c>
    </row>
    <row r="135" spans="1:9" x14ac:dyDescent="0.25">
      <c r="A135" s="10">
        <v>67</v>
      </c>
      <c r="B135" s="10">
        <f>IFERROR(FIND("-",TEXT(Table5_2[[#This Row],[Table5]],"@")),0)</f>
        <v>0</v>
      </c>
      <c r="C135" s="10">
        <f>IF(MOD(SUM(B133:B135),2)=1,VALUE(TEXT(ABS(A133)&amp;ABS(A134)&amp;ABS(Table5_2[[#This Row],[Table5]]),"@"))*-1,VALUE(TEXT(ABS(A133)&amp;ABS(A134)&amp;ABS(Table5_2[[#This Row],[Table5]]),"@")))</f>
        <v>-427167</v>
      </c>
      <c r="I135">
        <v>941310</v>
      </c>
    </row>
    <row r="136" spans="1:9" x14ac:dyDescent="0.25">
      <c r="A136" s="10">
        <v>52</v>
      </c>
      <c r="B136" s="10">
        <f>IFERROR(FIND("-",TEXT(Table5_2[[#This Row],[Table5]],"@")),0)</f>
        <v>0</v>
      </c>
      <c r="C136" s="10"/>
      <c r="I136">
        <v>83121119</v>
      </c>
    </row>
    <row r="137" spans="1:9" x14ac:dyDescent="0.25">
      <c r="A137" s="10">
        <v>-55</v>
      </c>
      <c r="B137" s="10">
        <f>IFERROR(FIND("-",TEXT(Table5_2[[#This Row],[Table5]],"@")),0)</f>
        <v>1</v>
      </c>
      <c r="C137" s="10"/>
      <c r="I137">
        <v>21232</v>
      </c>
    </row>
    <row r="138" spans="1:9" x14ac:dyDescent="0.25">
      <c r="A138" s="10">
        <v>-47</v>
      </c>
      <c r="B138" s="10">
        <f>IFERROR(FIND("-",TEXT(Table5_2[[#This Row],[Table5]],"@")),0)</f>
        <v>1</v>
      </c>
      <c r="C138" s="10">
        <f>IF(MOD(SUM(B136:B138),2)=1,VALUE(TEXT(ABS(A136)&amp;ABS(A137)&amp;ABS(Table5_2[[#This Row],[Table5]]),"@"))*-1,VALUE(TEXT(ABS(A136)&amp;ABS(A137)&amp;ABS(Table5_2[[#This Row],[Table5]]),"@")))</f>
        <v>525547</v>
      </c>
      <c r="I138">
        <v>-1865106</v>
      </c>
    </row>
    <row r="139" spans="1:9" x14ac:dyDescent="0.25">
      <c r="A139" s="10">
        <v>-61</v>
      </c>
      <c r="B139" s="10">
        <f>IFERROR(FIND("-",TEXT(Table5_2[[#This Row],[Table5]],"@")),0)</f>
        <v>1</v>
      </c>
      <c r="C139" s="10"/>
      <c r="I139">
        <v>43127122</v>
      </c>
    </row>
    <row r="140" spans="1:9" x14ac:dyDescent="0.25">
      <c r="A140" s="10">
        <v>-34</v>
      </c>
      <c r="B140" s="10">
        <f>IFERROR(FIND("-",TEXT(Table5_2[[#This Row],[Table5]],"@")),0)</f>
        <v>1</v>
      </c>
      <c r="C140" s="10"/>
      <c r="I140">
        <v>-695271</v>
      </c>
    </row>
    <row r="141" spans="1:9" x14ac:dyDescent="0.25">
      <c r="A141" s="10">
        <v>93</v>
      </c>
      <c r="B141" s="10">
        <f>IFERROR(FIND("-",TEXT(Table5_2[[#This Row],[Table5]],"@")),0)</f>
        <v>0</v>
      </c>
      <c r="C141" s="10">
        <f>IF(MOD(SUM(B139:B141),2)=1,VALUE(TEXT(ABS(A139)&amp;ABS(A140)&amp;ABS(Table5_2[[#This Row],[Table5]]),"@"))*-1,VALUE(TEXT(ABS(A139)&amp;ABS(A140)&amp;ABS(Table5_2[[#This Row],[Table5]]),"@")))</f>
        <v>613493</v>
      </c>
      <c r="I141">
        <v>-5780120</v>
      </c>
    </row>
    <row r="142" spans="1:9" x14ac:dyDescent="0.25">
      <c r="A142" s="10">
        <v>-49</v>
      </c>
      <c r="B142" s="10">
        <f>IFERROR(FIND("-",TEXT(Table5_2[[#This Row],[Table5]],"@")),0)</f>
        <v>1</v>
      </c>
      <c r="C142" s="10"/>
      <c r="I142">
        <v>464598</v>
      </c>
    </row>
    <row r="143" spans="1:9" x14ac:dyDescent="0.25">
      <c r="A143" s="10">
        <v>27</v>
      </c>
      <c r="B143" s="10">
        <f>IFERROR(FIND("-",TEXT(Table5_2[[#This Row],[Table5]],"@")),0)</f>
        <v>0</v>
      </c>
      <c r="C143" s="10"/>
      <c r="I143">
        <v>-811723</v>
      </c>
    </row>
    <row r="144" spans="1:9" x14ac:dyDescent="0.25">
      <c r="A144" s="10">
        <v>27</v>
      </c>
      <c r="B144" s="10">
        <f>IFERROR(FIND("-",TEXT(Table5_2[[#This Row],[Table5]],"@")),0)</f>
        <v>0</v>
      </c>
      <c r="C144" s="10">
        <f>IF(MOD(SUM(B142:B144),2)=1,VALUE(TEXT(ABS(A142)&amp;ABS(A143)&amp;ABS(Table5_2[[#This Row],[Table5]]),"@"))*-1,VALUE(TEXT(ABS(A142)&amp;ABS(A143)&amp;ABS(Table5_2[[#This Row],[Table5]]),"@")))</f>
        <v>-492727</v>
      </c>
      <c r="I144">
        <v>115107</v>
      </c>
    </row>
    <row r="145" spans="1:9" x14ac:dyDescent="0.25">
      <c r="A145" s="10">
        <v>-84</v>
      </c>
      <c r="B145" s="10">
        <f>IFERROR(FIND("-",TEXT(Table5_2[[#This Row],[Table5]],"@")),0)</f>
        <v>1</v>
      </c>
      <c r="C145" s="10"/>
      <c r="I145">
        <v>12011812</v>
      </c>
    </row>
    <row r="146" spans="1:9" x14ac:dyDescent="0.25">
      <c r="A146" s="10">
        <v>-58</v>
      </c>
      <c r="B146" s="10">
        <f>IFERROR(FIND("-",TEXT(Table5_2[[#This Row],[Table5]],"@")),0)</f>
        <v>1</v>
      </c>
      <c r="C146" s="10"/>
      <c r="I146">
        <v>-6055123</v>
      </c>
    </row>
    <row r="147" spans="1:9" x14ac:dyDescent="0.25">
      <c r="A147" s="10">
        <v>0</v>
      </c>
      <c r="B147" s="10">
        <f>IFERROR(FIND("-",TEXT(Table5_2[[#This Row],[Table5]],"@")),0)</f>
        <v>0</v>
      </c>
      <c r="C147" s="10">
        <f>IF(MOD(SUM(B145:B147),2)=1,VALUE(TEXT(ABS(A145)&amp;ABS(A146)&amp;ABS(Table5_2[[#This Row],[Table5]]),"@"))*-1,VALUE(TEXT(ABS(A145)&amp;ABS(A146)&amp;ABS(Table5_2[[#This Row],[Table5]]),"@")))</f>
        <v>84580</v>
      </c>
      <c r="I147">
        <v>906463</v>
      </c>
    </row>
    <row r="148" spans="1:9" x14ac:dyDescent="0.25">
      <c r="A148" s="10">
        <v>-66</v>
      </c>
      <c r="B148" s="10">
        <f>IFERROR(FIND("-",TEXT(Table5_2[[#This Row],[Table5]],"@")),0)</f>
        <v>1</v>
      </c>
      <c r="C148" s="10"/>
      <c r="I148">
        <v>1311159</v>
      </c>
    </row>
    <row r="149" spans="1:9" x14ac:dyDescent="0.25">
      <c r="A149" s="10">
        <v>66</v>
      </c>
      <c r="B149" s="10">
        <f>IFERROR(FIND("-",TEXT(Table5_2[[#This Row],[Table5]],"@")),0)</f>
        <v>0</v>
      </c>
      <c r="C149" s="10"/>
      <c r="I149">
        <v>-597289</v>
      </c>
    </row>
    <row r="150" spans="1:9" x14ac:dyDescent="0.25">
      <c r="A150" s="10">
        <v>-57</v>
      </c>
      <c r="B150" s="10">
        <f>IFERROR(FIND("-",TEXT(Table5_2[[#This Row],[Table5]],"@")),0)</f>
        <v>1</v>
      </c>
      <c r="C150" s="10">
        <f>IF(MOD(SUM(B148:B150),2)=1,VALUE(TEXT(ABS(A148)&amp;ABS(A149)&amp;ABS(Table5_2[[#This Row],[Table5]]),"@"))*-1,VALUE(TEXT(ABS(A148)&amp;ABS(A149)&amp;ABS(Table5_2[[#This Row],[Table5]]),"@")))</f>
        <v>666657</v>
      </c>
      <c r="I150">
        <v>3912247</v>
      </c>
    </row>
    <row r="151" spans="1:9" x14ac:dyDescent="0.25">
      <c r="A151" s="10">
        <v>-35</v>
      </c>
      <c r="B151" s="10">
        <f>IFERROR(FIND("-",TEXT(Table5_2[[#This Row],[Table5]],"@")),0)</f>
        <v>1</v>
      </c>
      <c r="C151" s="10"/>
      <c r="I151">
        <v>-9104</v>
      </c>
    </row>
    <row r="152" spans="1:9" x14ac:dyDescent="0.25">
      <c r="A152" s="10">
        <v>36</v>
      </c>
      <c r="B152" s="10">
        <f>IFERROR(FIND("-",TEXT(Table5_2[[#This Row],[Table5]],"@")),0)</f>
        <v>0</v>
      </c>
      <c r="C152" s="10"/>
      <c r="I152">
        <v>77358</v>
      </c>
    </row>
    <row r="153" spans="1:9" x14ac:dyDescent="0.25">
      <c r="A153" s="10">
        <v>114</v>
      </c>
      <c r="B153" s="10">
        <f>IFERROR(FIND("-",TEXT(Table5_2[[#This Row],[Table5]],"@")),0)</f>
        <v>0</v>
      </c>
      <c r="C153" s="10">
        <f>IF(MOD(SUM(B151:B153),2)=1,VALUE(TEXT(ABS(A151)&amp;ABS(A152)&amp;ABS(Table5_2[[#This Row],[Table5]]),"@"))*-1,VALUE(TEXT(ABS(A151)&amp;ABS(A152)&amp;ABS(Table5_2[[#This Row],[Table5]]),"@")))</f>
        <v>-3536114</v>
      </c>
      <c r="I153">
        <v>-5211721</v>
      </c>
    </row>
    <row r="154" spans="1:9" x14ac:dyDescent="0.25">
      <c r="A154" s="10">
        <v>-120</v>
      </c>
      <c r="B154" s="10">
        <f>IFERROR(FIND("-",TEXT(Table5_2[[#This Row],[Table5]],"@")),0)</f>
        <v>1</v>
      </c>
      <c r="C154" s="10"/>
      <c r="I154">
        <v>1141084</v>
      </c>
    </row>
    <row r="155" spans="1:9" x14ac:dyDescent="0.25">
      <c r="A155" s="10">
        <v>68</v>
      </c>
      <c r="B155" s="10">
        <f>IFERROR(FIND("-",TEXT(Table5_2[[#This Row],[Table5]],"@")),0)</f>
        <v>0</v>
      </c>
      <c r="C155" s="10"/>
      <c r="I155">
        <v>-654124</v>
      </c>
    </row>
    <row r="156" spans="1:9" x14ac:dyDescent="0.25">
      <c r="A156" s="10">
        <v>114</v>
      </c>
      <c r="B156" s="10">
        <f>IFERROR(FIND("-",TEXT(Table5_2[[#This Row],[Table5]],"@")),0)</f>
        <v>0</v>
      </c>
      <c r="C156" s="10">
        <f>IF(MOD(SUM(B154:B156),2)=1,VALUE(TEXT(ABS(A154)&amp;ABS(A155)&amp;ABS(Table5_2[[#This Row],[Table5]]),"@"))*-1,VALUE(TEXT(ABS(A154)&amp;ABS(A155)&amp;ABS(Table5_2[[#This Row],[Table5]]),"@")))</f>
        <v>-12068114</v>
      </c>
      <c r="I156">
        <v>-67854</v>
      </c>
    </row>
    <row r="157" spans="1:9" x14ac:dyDescent="0.25">
      <c r="A157" s="10">
        <v>97</v>
      </c>
      <c r="B157" s="10">
        <f>IFERROR(FIND("-",TEXT(Table5_2[[#This Row],[Table5]],"@")),0)</f>
        <v>0</v>
      </c>
      <c r="C157" s="10"/>
      <c r="I157">
        <v>-72247</v>
      </c>
    </row>
    <row r="158" spans="1:9" x14ac:dyDescent="0.25">
      <c r="A158" s="10">
        <v>0</v>
      </c>
      <c r="B158" s="10">
        <f>IFERROR(FIND("-",TEXT(Table5_2[[#This Row],[Table5]],"@")),0)</f>
        <v>0</v>
      </c>
      <c r="C158" s="10"/>
      <c r="I158">
        <v>-414455</v>
      </c>
    </row>
    <row r="159" spans="1:9" x14ac:dyDescent="0.25">
      <c r="A159" s="10">
        <v>24</v>
      </c>
      <c r="B159" s="10">
        <f>IFERROR(FIND("-",TEXT(Table5_2[[#This Row],[Table5]],"@")),0)</f>
        <v>0</v>
      </c>
      <c r="C159" s="10">
        <f>IF(MOD(SUM(B157:B159),2)=1,VALUE(TEXT(ABS(A157)&amp;ABS(A158)&amp;ABS(Table5_2[[#This Row],[Table5]]),"@"))*-1,VALUE(TEXT(ABS(A157)&amp;ABS(A158)&amp;ABS(Table5_2[[#This Row],[Table5]]),"@")))</f>
        <v>97024</v>
      </c>
      <c r="I159">
        <v>7510134</v>
      </c>
    </row>
    <row r="160" spans="1:9" x14ac:dyDescent="0.25">
      <c r="A160" s="10">
        <v>-27</v>
      </c>
      <c r="B160" s="10">
        <f>IFERROR(FIND("-",TEXT(Table5_2[[#This Row],[Table5]],"@")),0)</f>
        <v>1</v>
      </c>
      <c r="C160" s="10"/>
      <c r="I160">
        <v>1163710</v>
      </c>
    </row>
    <row r="161" spans="1:9" x14ac:dyDescent="0.25">
      <c r="A161" s="10">
        <v>-25</v>
      </c>
      <c r="B161" s="10">
        <f>IFERROR(FIND("-",TEXT(Table5_2[[#This Row],[Table5]],"@")),0)</f>
        <v>1</v>
      </c>
      <c r="C161" s="10"/>
      <c r="I161">
        <v>9112397</v>
      </c>
    </row>
    <row r="162" spans="1:9" x14ac:dyDescent="0.25">
      <c r="A162" s="10">
        <v>113</v>
      </c>
      <c r="B162" s="10">
        <f>IFERROR(FIND("-",TEXT(Table5_2[[#This Row],[Table5]],"@")),0)</f>
        <v>0</v>
      </c>
      <c r="C162" s="10">
        <f>IF(MOD(SUM(B160:B162),2)=1,VALUE(TEXT(ABS(A160)&amp;ABS(A161)&amp;ABS(Table5_2[[#This Row],[Table5]]),"@"))*-1,VALUE(TEXT(ABS(A160)&amp;ABS(A161)&amp;ABS(Table5_2[[#This Row],[Table5]]),"@")))</f>
        <v>2725113</v>
      </c>
      <c r="I162">
        <v>6583114</v>
      </c>
    </row>
    <row r="163" spans="1:9" x14ac:dyDescent="0.25">
      <c r="A163" s="10">
        <v>49</v>
      </c>
      <c r="B163" s="10">
        <f>IFERROR(FIND("-",TEXT(Table5_2[[#This Row],[Table5]],"@")),0)</f>
        <v>0</v>
      </c>
      <c r="C163" s="10"/>
      <c r="I163">
        <v>493379</v>
      </c>
    </row>
    <row r="164" spans="1:9" x14ac:dyDescent="0.25">
      <c r="A164" s="10">
        <v>89</v>
      </c>
      <c r="B164" s="10">
        <f>IFERROR(FIND("-",TEXT(Table5_2[[#This Row],[Table5]],"@")),0)</f>
        <v>0</v>
      </c>
      <c r="C164" s="10"/>
      <c r="I164">
        <v>-9311641</v>
      </c>
    </row>
    <row r="165" spans="1:9" x14ac:dyDescent="0.25">
      <c r="A165" s="10">
        <v>124</v>
      </c>
      <c r="B165" s="10">
        <f>IFERROR(FIND("-",TEXT(Table5_2[[#This Row],[Table5]],"@")),0)</f>
        <v>0</v>
      </c>
      <c r="C165" s="10">
        <f>IF(MOD(SUM(B163:B165),2)=1,VALUE(TEXT(ABS(A163)&amp;ABS(A164)&amp;ABS(Table5_2[[#This Row],[Table5]]),"@"))*-1,VALUE(TEXT(ABS(A163)&amp;ABS(A164)&amp;ABS(Table5_2[[#This Row],[Table5]]),"@")))</f>
        <v>4989124</v>
      </c>
      <c r="I165">
        <v>-279153</v>
      </c>
    </row>
    <row r="166" spans="1:9" x14ac:dyDescent="0.25">
      <c r="A166" s="10">
        <v>94</v>
      </c>
      <c r="B166" s="10">
        <f>IFERROR(FIND("-",TEXT(Table5_2[[#This Row],[Table5]],"@")),0)</f>
        <v>0</v>
      </c>
      <c r="C166" s="10"/>
      <c r="I166">
        <v>1227656</v>
      </c>
    </row>
    <row r="167" spans="1:9" x14ac:dyDescent="0.25">
      <c r="A167" s="10">
        <v>43</v>
      </c>
      <c r="B167" s="10">
        <f>IFERROR(FIND("-",TEXT(Table5_2[[#This Row],[Table5]],"@")),0)</f>
        <v>0</v>
      </c>
      <c r="C167" s="10"/>
      <c r="I167">
        <v>105084</v>
      </c>
    </row>
    <row r="168" spans="1:9" x14ac:dyDescent="0.25">
      <c r="A168" s="10">
        <v>-64</v>
      </c>
      <c r="B168" s="10">
        <f>IFERROR(FIND("-",TEXT(Table5_2[[#This Row],[Table5]],"@")),0)</f>
        <v>1</v>
      </c>
      <c r="C168" s="10">
        <f>IF(MOD(SUM(B166:B168),2)=1,VALUE(TEXT(ABS(A166)&amp;ABS(A167)&amp;ABS(Table5_2[[#This Row],[Table5]]),"@"))*-1,VALUE(TEXT(ABS(A166)&amp;ABS(A167)&amp;ABS(Table5_2[[#This Row],[Table5]]),"@")))</f>
        <v>-944364</v>
      </c>
      <c r="I168">
        <v>40107121</v>
      </c>
    </row>
    <row r="169" spans="1:9" x14ac:dyDescent="0.25">
      <c r="A169" s="10">
        <v>40</v>
      </c>
      <c r="B169" s="10">
        <f>IFERROR(FIND("-",TEXT(Table5_2[[#This Row],[Table5]],"@")),0)</f>
        <v>0</v>
      </c>
      <c r="C169" s="10"/>
      <c r="I169">
        <v>-15114109</v>
      </c>
    </row>
    <row r="170" spans="1:9" x14ac:dyDescent="0.25">
      <c r="A170" s="10">
        <v>81</v>
      </c>
      <c r="B170" s="10">
        <f>IFERROR(FIND("-",TEXT(Table5_2[[#This Row],[Table5]],"@")),0)</f>
        <v>0</v>
      </c>
      <c r="C170" s="10"/>
      <c r="I170">
        <v>118114106</v>
      </c>
    </row>
    <row r="171" spans="1:9" x14ac:dyDescent="0.25">
      <c r="A171" s="10">
        <v>33</v>
      </c>
      <c r="B171" s="10">
        <f>IFERROR(FIND("-",TEXT(Table5_2[[#This Row],[Table5]],"@")),0)</f>
        <v>0</v>
      </c>
      <c r="C171" s="10">
        <f>IF(MOD(SUM(B169:B171),2)=1,VALUE(TEXT(ABS(A169)&amp;ABS(A170)&amp;ABS(Table5_2[[#This Row],[Table5]]),"@"))*-1,VALUE(TEXT(ABS(A169)&amp;ABS(A170)&amp;ABS(Table5_2[[#This Row],[Table5]]),"@")))</f>
        <v>408133</v>
      </c>
      <c r="I171">
        <v>-497222</v>
      </c>
    </row>
    <row r="172" spans="1:9" x14ac:dyDescent="0.25">
      <c r="A172" s="10">
        <v>-36</v>
      </c>
      <c r="B172" s="10">
        <f>IFERROR(FIND("-",TEXT(Table5_2[[#This Row],[Table5]],"@")),0)</f>
        <v>1</v>
      </c>
      <c r="C172" s="10"/>
      <c r="I172">
        <v>-45910</v>
      </c>
    </row>
    <row r="173" spans="1:9" x14ac:dyDescent="0.25">
      <c r="A173" s="10">
        <v>-83</v>
      </c>
      <c r="B173" s="10">
        <f>IFERROR(FIND("-",TEXT(Table5_2[[#This Row],[Table5]],"@")),0)</f>
        <v>1</v>
      </c>
      <c r="C173" s="10"/>
      <c r="I173">
        <v>-122154</v>
      </c>
    </row>
    <row r="174" spans="1:9" x14ac:dyDescent="0.25">
      <c r="A174" s="10">
        <v>-35</v>
      </c>
      <c r="B174" s="10">
        <f>IFERROR(FIND("-",TEXT(Table5_2[[#This Row],[Table5]],"@")),0)</f>
        <v>1</v>
      </c>
      <c r="C174" s="10">
        <f>IF(MOD(SUM(B172:B174),2)=1,VALUE(TEXT(ABS(A172)&amp;ABS(A173)&amp;ABS(Table5_2[[#This Row],[Table5]]),"@"))*-1,VALUE(TEXT(ABS(A172)&amp;ABS(A173)&amp;ABS(Table5_2[[#This Row],[Table5]]),"@")))</f>
        <v>-368335</v>
      </c>
      <c r="I174">
        <v>10331</v>
      </c>
    </row>
    <row r="175" spans="1:9" x14ac:dyDescent="0.25">
      <c r="A175" s="10">
        <v>123</v>
      </c>
      <c r="B175" s="10">
        <f>IFERROR(FIND("-",TEXT(Table5_2[[#This Row],[Table5]],"@")),0)</f>
        <v>0</v>
      </c>
      <c r="C175" s="10"/>
      <c r="I175">
        <v>-1310835</v>
      </c>
    </row>
    <row r="176" spans="1:9" x14ac:dyDescent="0.25">
      <c r="A176" s="10">
        <v>123</v>
      </c>
      <c r="B176" s="10">
        <f>IFERROR(FIND("-",TEXT(Table5_2[[#This Row],[Table5]],"@")),0)</f>
        <v>0</v>
      </c>
      <c r="C176" s="10"/>
      <c r="I176">
        <v>117065</v>
      </c>
    </row>
    <row r="177" spans="1:9" x14ac:dyDescent="0.25">
      <c r="A177" s="10">
        <v>-125</v>
      </c>
      <c r="B177" s="10">
        <f>IFERROR(FIND("-",TEXT(Table5_2[[#This Row],[Table5]],"@")),0)</f>
        <v>1</v>
      </c>
      <c r="C177" s="10">
        <f>IF(MOD(SUM(B175:B177),2)=1,VALUE(TEXT(ABS(A175)&amp;ABS(A176)&amp;ABS(Table5_2[[#This Row],[Table5]]),"@"))*-1,VALUE(TEXT(ABS(A175)&amp;ABS(A176)&amp;ABS(Table5_2[[#This Row],[Table5]]),"@")))</f>
        <v>-123123125</v>
      </c>
      <c r="I177">
        <v>-807377</v>
      </c>
    </row>
    <row r="178" spans="1:9" x14ac:dyDescent="0.25">
      <c r="A178" s="10">
        <v>126</v>
      </c>
      <c r="B178" s="10">
        <f>IFERROR(FIND("-",TEXT(Table5_2[[#This Row],[Table5]],"@")),0)</f>
        <v>0</v>
      </c>
      <c r="C178" s="10"/>
      <c r="I178">
        <v>-973173</v>
      </c>
    </row>
    <row r="179" spans="1:9" x14ac:dyDescent="0.25">
      <c r="A179" s="10">
        <v>-106</v>
      </c>
      <c r="B179" s="10">
        <f>IFERROR(FIND("-",TEXT(Table5_2[[#This Row],[Table5]],"@")),0)</f>
        <v>1</v>
      </c>
      <c r="C179" s="10"/>
      <c r="I179">
        <v>-375832</v>
      </c>
    </row>
    <row r="180" spans="1:9" x14ac:dyDescent="0.25">
      <c r="A180" s="10">
        <v>-120</v>
      </c>
      <c r="B180" s="10">
        <f>IFERROR(FIND("-",TEXT(Table5_2[[#This Row],[Table5]],"@")),0)</f>
        <v>1</v>
      </c>
      <c r="C180" s="10">
        <f>IF(MOD(SUM(B178:B180),2)=1,VALUE(TEXT(ABS(A178)&amp;ABS(A179)&amp;ABS(Table5_2[[#This Row],[Table5]]),"@"))*-1,VALUE(TEXT(ABS(A178)&amp;ABS(A179)&amp;ABS(Table5_2[[#This Row],[Table5]]),"@")))</f>
        <v>126106120</v>
      </c>
      <c r="I180">
        <v>-8668122</v>
      </c>
    </row>
    <row r="181" spans="1:9" x14ac:dyDescent="0.25">
      <c r="A181" s="10">
        <v>26</v>
      </c>
      <c r="B181" s="10">
        <f>IFERROR(FIND("-",TEXT(Table5_2[[#This Row],[Table5]],"@")),0)</f>
        <v>0</v>
      </c>
      <c r="C181" s="10"/>
      <c r="I181">
        <v>6075115</v>
      </c>
    </row>
    <row r="182" spans="1:9" x14ac:dyDescent="0.25">
      <c r="A182" s="10">
        <v>-126</v>
      </c>
      <c r="B182" s="10">
        <f>IFERROR(FIND("-",TEXT(Table5_2[[#This Row],[Table5]],"@")),0)</f>
        <v>1</v>
      </c>
      <c r="C182" s="10"/>
      <c r="I182">
        <v>-594298</v>
      </c>
    </row>
    <row r="183" spans="1:9" x14ac:dyDescent="0.25">
      <c r="A183" s="10">
        <v>9</v>
      </c>
      <c r="B183" s="10">
        <f>IFERROR(FIND("-",TEXT(Table5_2[[#This Row],[Table5]],"@")),0)</f>
        <v>0</v>
      </c>
      <c r="C183" s="10">
        <f>IF(MOD(SUM(B181:B183),2)=1,VALUE(TEXT(ABS(A181)&amp;ABS(A182)&amp;ABS(Table5_2[[#This Row],[Table5]]),"@"))*-1,VALUE(TEXT(ABS(A181)&amp;ABS(A182)&amp;ABS(Table5_2[[#This Row],[Table5]]),"@")))</f>
        <v>-261269</v>
      </c>
      <c r="I183">
        <v>611899</v>
      </c>
    </row>
    <row r="184" spans="1:9" x14ac:dyDescent="0.25">
      <c r="A184" s="10">
        <v>61</v>
      </c>
      <c r="B184" s="10">
        <f>IFERROR(FIND("-",TEXT(Table5_2[[#This Row],[Table5]],"@")),0)</f>
        <v>0</v>
      </c>
      <c r="C184" s="10"/>
      <c r="I184">
        <v>-69122121</v>
      </c>
    </row>
    <row r="185" spans="1:9" x14ac:dyDescent="0.25">
      <c r="A185" s="10">
        <v>48</v>
      </c>
      <c r="B185" s="10">
        <f>IFERROR(FIND("-",TEXT(Table5_2[[#This Row],[Table5]],"@")),0)</f>
        <v>0</v>
      </c>
      <c r="C185" s="10"/>
      <c r="I185">
        <v>10913127</v>
      </c>
    </row>
    <row r="186" spans="1:9" x14ac:dyDescent="0.25">
      <c r="A186" s="10">
        <v>-63</v>
      </c>
      <c r="B186" s="10">
        <f>IFERROR(FIND("-",TEXT(Table5_2[[#This Row],[Table5]],"@")),0)</f>
        <v>1</v>
      </c>
      <c r="C186" s="10">
        <f>IF(MOD(SUM(B184:B186),2)=1,VALUE(TEXT(ABS(A184)&amp;ABS(A185)&amp;ABS(Table5_2[[#This Row],[Table5]]),"@"))*-1,VALUE(TEXT(ABS(A184)&amp;ABS(A185)&amp;ABS(Table5_2[[#This Row],[Table5]]),"@")))</f>
        <v>-614863</v>
      </c>
      <c r="I186">
        <v>90118119</v>
      </c>
    </row>
    <row r="187" spans="1:9" x14ac:dyDescent="0.25">
      <c r="A187" s="10">
        <v>-8</v>
      </c>
      <c r="B187" s="10">
        <f>IFERROR(FIND("-",TEXT(Table5_2[[#This Row],[Table5]],"@")),0)</f>
        <v>1</v>
      </c>
      <c r="C187" s="10"/>
      <c r="I187">
        <v>-27360</v>
      </c>
    </row>
    <row r="188" spans="1:9" x14ac:dyDescent="0.25">
      <c r="A188" s="10">
        <v>-56</v>
      </c>
      <c r="B188" s="10">
        <f>IFERROR(FIND("-",TEXT(Table5_2[[#This Row],[Table5]],"@")),0)</f>
        <v>1</v>
      </c>
      <c r="C188" s="10"/>
      <c r="I188">
        <v>1169821</v>
      </c>
    </row>
    <row r="189" spans="1:9" x14ac:dyDescent="0.25">
      <c r="A189" s="10">
        <v>86</v>
      </c>
      <c r="B189" s="10">
        <f>IFERROR(FIND("-",TEXT(Table5_2[[#This Row],[Table5]],"@")),0)</f>
        <v>0</v>
      </c>
      <c r="C189" s="10">
        <f>IF(MOD(SUM(B187:B189),2)=1,VALUE(TEXT(ABS(A187)&amp;ABS(A188)&amp;ABS(Table5_2[[#This Row],[Table5]]),"@"))*-1,VALUE(TEXT(ABS(A187)&amp;ABS(A188)&amp;ABS(Table5_2[[#This Row],[Table5]]),"@")))</f>
        <v>85686</v>
      </c>
      <c r="I189">
        <v>-1246216</v>
      </c>
    </row>
    <row r="190" spans="1:9" x14ac:dyDescent="0.25">
      <c r="A190" s="10">
        <v>124</v>
      </c>
      <c r="B190" s="10">
        <f>IFERROR(FIND("-",TEXT(Table5_2[[#This Row],[Table5]],"@")),0)</f>
        <v>0</v>
      </c>
      <c r="C190" s="10"/>
      <c r="I190">
        <v>-491169</v>
      </c>
    </row>
    <row r="191" spans="1:9" x14ac:dyDescent="0.25">
      <c r="A191" s="10">
        <v>48</v>
      </c>
      <c r="B191" s="10">
        <f>IFERROR(FIND("-",TEXT(Table5_2[[#This Row],[Table5]],"@")),0)</f>
        <v>0</v>
      </c>
      <c r="C191" s="10"/>
      <c r="I191">
        <v>10460111</v>
      </c>
    </row>
    <row r="192" spans="1:9" x14ac:dyDescent="0.25">
      <c r="A192" s="10">
        <v>117</v>
      </c>
      <c r="B192" s="10">
        <f>IFERROR(FIND("-",TEXT(Table5_2[[#This Row],[Table5]],"@")),0)</f>
        <v>0</v>
      </c>
      <c r="C192" s="10">
        <f>IF(MOD(SUM(B190:B192),2)=1,VALUE(TEXT(ABS(A190)&amp;ABS(A191)&amp;ABS(Table5_2[[#This Row],[Table5]]),"@"))*-1,VALUE(TEXT(ABS(A190)&amp;ABS(A191)&amp;ABS(Table5_2[[#This Row],[Table5]]),"@")))</f>
        <v>12448117</v>
      </c>
      <c r="I192">
        <v>1187497</v>
      </c>
    </row>
    <row r="193" spans="1:9" x14ac:dyDescent="0.25">
      <c r="A193" s="10">
        <v>118</v>
      </c>
      <c r="B193" s="10">
        <f>IFERROR(FIND("-",TEXT(Table5_2[[#This Row],[Table5]],"@")),0)</f>
        <v>0</v>
      </c>
      <c r="C193" s="10"/>
      <c r="I193">
        <v>3111653</v>
      </c>
    </row>
    <row r="194" spans="1:9" x14ac:dyDescent="0.25">
      <c r="A194" s="10">
        <v>-101</v>
      </c>
      <c r="B194" s="10">
        <f>IFERROR(FIND("-",TEXT(Table5_2[[#This Row],[Table5]],"@")),0)</f>
        <v>1</v>
      </c>
      <c r="C194" s="10"/>
      <c r="I194">
        <v>-1244770</v>
      </c>
    </row>
    <row r="195" spans="1:9" x14ac:dyDescent="0.25">
      <c r="A195" s="10">
        <v>8</v>
      </c>
      <c r="B195" s="10">
        <f>IFERROR(FIND("-",TEXT(Table5_2[[#This Row],[Table5]],"@")),0)</f>
        <v>0</v>
      </c>
      <c r="C195" s="10">
        <f>IF(MOD(SUM(B193:B195),2)=1,VALUE(TEXT(ABS(A193)&amp;ABS(A194)&amp;ABS(Table5_2[[#This Row],[Table5]]),"@"))*-1,VALUE(TEXT(ABS(A193)&amp;ABS(A194)&amp;ABS(Table5_2[[#This Row],[Table5]]),"@")))</f>
        <v>-1181018</v>
      </c>
      <c r="I195">
        <v>22100122</v>
      </c>
    </row>
    <row r="196" spans="1:9" x14ac:dyDescent="0.25">
      <c r="A196" s="10">
        <v>-117</v>
      </c>
      <c r="B196" s="10">
        <f>IFERROR(FIND("-",TEXT(Table5_2[[#This Row],[Table5]],"@")),0)</f>
        <v>1</v>
      </c>
      <c r="C196" s="10"/>
      <c r="I196">
        <v>-583023</v>
      </c>
    </row>
    <row r="197" spans="1:9" x14ac:dyDescent="0.25">
      <c r="A197" s="10">
        <v>-81</v>
      </c>
      <c r="B197" s="10">
        <f>IFERROR(FIND("-",TEXT(Table5_2[[#This Row],[Table5]],"@")),0)</f>
        <v>1</v>
      </c>
      <c r="C197" s="10"/>
      <c r="I197">
        <v>-1259514</v>
      </c>
    </row>
    <row r="198" spans="1:9" x14ac:dyDescent="0.25">
      <c r="A198" s="10">
        <v>127</v>
      </c>
      <c r="B198" s="10">
        <f>IFERROR(FIND("-",TEXT(Table5_2[[#This Row],[Table5]],"@")),0)</f>
        <v>0</v>
      </c>
      <c r="C198" s="10">
        <f>IF(MOD(SUM(B196:B198),2)=1,VALUE(TEXT(ABS(A196)&amp;ABS(A197)&amp;ABS(Table5_2[[#This Row],[Table5]]),"@"))*-1,VALUE(TEXT(ABS(A196)&amp;ABS(A197)&amp;ABS(Table5_2[[#This Row],[Table5]]),"@")))</f>
        <v>11781127</v>
      </c>
      <c r="I198">
        <v>-6211172</v>
      </c>
    </row>
    <row r="199" spans="1:9" x14ac:dyDescent="0.25">
      <c r="A199" s="10">
        <v>-43</v>
      </c>
      <c r="B199" s="10">
        <f>IFERROR(FIND("-",TEXT(Table5_2[[#This Row],[Table5]],"@")),0)</f>
        <v>1</v>
      </c>
      <c r="C199" s="10"/>
      <c r="I199">
        <v>-3910587</v>
      </c>
    </row>
    <row r="200" spans="1:9" x14ac:dyDescent="0.25">
      <c r="A200" s="10">
        <v>113</v>
      </c>
      <c r="B200" s="10">
        <f>IFERROR(FIND("-",TEXT(Table5_2[[#This Row],[Table5]],"@")),0)</f>
        <v>0</v>
      </c>
      <c r="C200" s="10"/>
      <c r="I200">
        <v>92819</v>
      </c>
    </row>
    <row r="201" spans="1:9" x14ac:dyDescent="0.25">
      <c r="A201" s="10">
        <v>54</v>
      </c>
      <c r="B201" s="10">
        <f>IFERROR(FIND("-",TEXT(Table5_2[[#This Row],[Table5]],"@")),0)</f>
        <v>0</v>
      </c>
      <c r="C201" s="10">
        <f>IF(MOD(SUM(B199:B201),2)=1,VALUE(TEXT(ABS(A199)&amp;ABS(A200)&amp;ABS(Table5_2[[#This Row],[Table5]]),"@"))*-1,VALUE(TEXT(ABS(A199)&amp;ABS(A200)&amp;ABS(Table5_2[[#This Row],[Table5]]),"@")))</f>
        <v>-4311354</v>
      </c>
      <c r="I201">
        <v>807551</v>
      </c>
    </row>
    <row r="202" spans="1:9" x14ac:dyDescent="0.25">
      <c r="A202" s="10">
        <v>94</v>
      </c>
      <c r="B202" s="10">
        <f>IFERROR(FIND("-",TEXT(Table5_2[[#This Row],[Table5]],"@")),0)</f>
        <v>0</v>
      </c>
      <c r="C202" s="10"/>
      <c r="I202">
        <v>-972258</v>
      </c>
    </row>
    <row r="203" spans="1:9" x14ac:dyDescent="0.25">
      <c r="A203" s="10">
        <v>6</v>
      </c>
      <c r="B203" s="10">
        <f>IFERROR(FIND("-",TEXT(Table5_2[[#This Row],[Table5]],"@")),0)</f>
        <v>0</v>
      </c>
      <c r="C203" s="10"/>
      <c r="I203">
        <v>87100127</v>
      </c>
    </row>
    <row r="204" spans="1:9" x14ac:dyDescent="0.25">
      <c r="A204" s="10">
        <v>-114</v>
      </c>
      <c r="B204" s="10">
        <f>IFERROR(FIND("-",TEXT(Table5_2[[#This Row],[Table5]],"@")),0)</f>
        <v>1</v>
      </c>
      <c r="C204" s="10">
        <f>IF(MOD(SUM(B202:B204),2)=1,VALUE(TEXT(ABS(A202)&amp;ABS(A203)&amp;ABS(Table5_2[[#This Row],[Table5]]),"@"))*-1,VALUE(TEXT(ABS(A202)&amp;ABS(A203)&amp;ABS(Table5_2[[#This Row],[Table5]]),"@")))</f>
        <v>-946114</v>
      </c>
      <c r="I204">
        <v>426569</v>
      </c>
    </row>
    <row r="205" spans="1:9" x14ac:dyDescent="0.25">
      <c r="A205" s="10">
        <v>113</v>
      </c>
      <c r="B205" s="10">
        <f>IFERROR(FIND("-",TEXT(Table5_2[[#This Row],[Table5]],"@")),0)</f>
        <v>0</v>
      </c>
      <c r="C205" s="10"/>
      <c r="I205">
        <v>73113124</v>
      </c>
    </row>
    <row r="206" spans="1:9" x14ac:dyDescent="0.25">
      <c r="A206" s="10">
        <v>-7</v>
      </c>
      <c r="B206" s="10">
        <f>IFERROR(FIND("-",TEXT(Table5_2[[#This Row],[Table5]],"@")),0)</f>
        <v>1</v>
      </c>
      <c r="C206" s="10"/>
      <c r="I206">
        <v>14360</v>
      </c>
    </row>
    <row r="207" spans="1:9" x14ac:dyDescent="0.25">
      <c r="A207" s="10">
        <v>112</v>
      </c>
      <c r="B207" s="10">
        <f>IFERROR(FIND("-",TEXT(Table5_2[[#This Row],[Table5]],"@")),0)</f>
        <v>0</v>
      </c>
      <c r="C207" s="10">
        <f>IF(MOD(SUM(B205:B207),2)=1,VALUE(TEXT(ABS(A205)&amp;ABS(A206)&amp;ABS(Table5_2[[#This Row],[Table5]]),"@"))*-1,VALUE(TEXT(ABS(A205)&amp;ABS(A206)&amp;ABS(Table5_2[[#This Row],[Table5]]),"@")))</f>
        <v>-1137112</v>
      </c>
      <c r="I207">
        <v>-1096530</v>
      </c>
    </row>
    <row r="208" spans="1:9" x14ac:dyDescent="0.25">
      <c r="A208" s="10">
        <v>-106</v>
      </c>
      <c r="B208" s="10">
        <f>IFERROR(FIND("-",TEXT(Table5_2[[#This Row],[Table5]],"@")),0)</f>
        <v>1</v>
      </c>
      <c r="C208" s="10"/>
      <c r="I208">
        <v>319574</v>
      </c>
    </row>
    <row r="209" spans="1:9" x14ac:dyDescent="0.25">
      <c r="A209" s="10">
        <v>-104</v>
      </c>
      <c r="B209" s="10">
        <f>IFERROR(FIND("-",TEXT(Table5_2[[#This Row],[Table5]],"@")),0)</f>
        <v>1</v>
      </c>
      <c r="C209" s="10"/>
      <c r="I209">
        <v>-11942122</v>
      </c>
    </row>
    <row r="210" spans="1:9" x14ac:dyDescent="0.25">
      <c r="A210" s="10">
        <v>-57</v>
      </c>
      <c r="B210" s="10">
        <f>IFERROR(FIND("-",TEXT(Table5_2[[#This Row],[Table5]],"@")),0)</f>
        <v>1</v>
      </c>
      <c r="C210" s="10">
        <f>IF(MOD(SUM(B208:B210),2)=1,VALUE(TEXT(ABS(A208)&amp;ABS(A209)&amp;ABS(Table5_2[[#This Row],[Table5]]),"@"))*-1,VALUE(TEXT(ABS(A208)&amp;ABS(A209)&amp;ABS(Table5_2[[#This Row],[Table5]]),"@")))</f>
        <v>-10610457</v>
      </c>
      <c r="I210">
        <v>-368839</v>
      </c>
    </row>
    <row r="211" spans="1:9" x14ac:dyDescent="0.25">
      <c r="A211" s="10">
        <v>55</v>
      </c>
      <c r="B211" s="10">
        <f>IFERROR(FIND("-",TEXT(Table5_2[[#This Row],[Table5]],"@")),0)</f>
        <v>0</v>
      </c>
      <c r="C211" s="10"/>
      <c r="I211">
        <v>-409994</v>
      </c>
    </row>
    <row r="212" spans="1:9" x14ac:dyDescent="0.25">
      <c r="A212" s="10">
        <v>38</v>
      </c>
      <c r="B212" s="10">
        <f>IFERROR(FIND("-",TEXT(Table5_2[[#This Row],[Table5]],"@")),0)</f>
        <v>0</v>
      </c>
      <c r="C212" s="10"/>
      <c r="I212">
        <v>75089</v>
      </c>
    </row>
    <row r="213" spans="1:9" x14ac:dyDescent="0.25">
      <c r="A213" s="10">
        <v>79</v>
      </c>
      <c r="B213" s="10">
        <f>IFERROR(FIND("-",TEXT(Table5_2[[#This Row],[Table5]],"@")),0)</f>
        <v>0</v>
      </c>
      <c r="C213" s="10">
        <f>IF(MOD(SUM(B211:B213),2)=1,VALUE(TEXT(ABS(A211)&amp;ABS(A212)&amp;ABS(Table5_2[[#This Row],[Table5]]),"@"))*-1,VALUE(TEXT(ABS(A211)&amp;ABS(A212)&amp;ABS(Table5_2[[#This Row],[Table5]]),"@")))</f>
        <v>553879</v>
      </c>
      <c r="I213">
        <v>-122968</v>
      </c>
    </row>
    <row r="214" spans="1:9" x14ac:dyDescent="0.25">
      <c r="A214" s="10">
        <v>74</v>
      </c>
      <c r="B214" s="10">
        <f>IFERROR(FIND("-",TEXT(Table5_2[[#This Row],[Table5]],"@")),0)</f>
        <v>0</v>
      </c>
      <c r="C214" s="10"/>
      <c r="I214">
        <v>673088</v>
      </c>
    </row>
    <row r="215" spans="1:9" x14ac:dyDescent="0.25">
      <c r="A215" s="10">
        <v>42</v>
      </c>
      <c r="B215" s="10">
        <f>IFERROR(FIND("-",TEXT(Table5_2[[#This Row],[Table5]],"@")),0)</f>
        <v>0</v>
      </c>
      <c r="C215" s="10"/>
      <c r="I215">
        <v>1269082</v>
      </c>
    </row>
    <row r="216" spans="1:9" x14ac:dyDescent="0.25">
      <c r="A216" s="10">
        <v>-127</v>
      </c>
      <c r="B216" s="10">
        <f>IFERROR(FIND("-",TEXT(Table5_2[[#This Row],[Table5]],"@")),0)</f>
        <v>1</v>
      </c>
      <c r="C216" s="10">
        <f>IF(MOD(SUM(B214:B216),2)=1,VALUE(TEXT(ABS(A214)&amp;ABS(A215)&amp;ABS(Table5_2[[#This Row],[Table5]]),"@"))*-1,VALUE(TEXT(ABS(A214)&amp;ABS(A215)&amp;ABS(Table5_2[[#This Row],[Table5]]),"@")))</f>
        <v>-7442127</v>
      </c>
      <c r="I216">
        <v>-42763</v>
      </c>
    </row>
    <row r="217" spans="1:9" x14ac:dyDescent="0.25">
      <c r="A217" s="10">
        <v>-13</v>
      </c>
      <c r="B217" s="10">
        <f>IFERROR(FIND("-",TEXT(Table5_2[[#This Row],[Table5]],"@")),0)</f>
        <v>1</v>
      </c>
      <c r="C217" s="10"/>
      <c r="I217">
        <v>1211261</v>
      </c>
    </row>
    <row r="218" spans="1:9" x14ac:dyDescent="0.25">
      <c r="A218" s="10">
        <v>106</v>
      </c>
      <c r="B218" s="10">
        <f>IFERROR(FIND("-",TEXT(Table5_2[[#This Row],[Table5]],"@")),0)</f>
        <v>0</v>
      </c>
      <c r="C218" s="10"/>
      <c r="I218">
        <v>74101126</v>
      </c>
    </row>
    <row r="219" spans="1:9" x14ac:dyDescent="0.25">
      <c r="A219" s="10">
        <v>83</v>
      </c>
      <c r="B219" s="10">
        <f>IFERROR(FIND("-",TEXT(Table5_2[[#This Row],[Table5]],"@")),0)</f>
        <v>0</v>
      </c>
      <c r="C219" s="10">
        <f>IF(MOD(SUM(B217:B219),2)=1,VALUE(TEXT(ABS(A217)&amp;ABS(A218)&amp;ABS(Table5_2[[#This Row],[Table5]]),"@"))*-1,VALUE(TEXT(ABS(A217)&amp;ABS(A218)&amp;ABS(Table5_2[[#This Row],[Table5]]),"@")))</f>
        <v>-1310683</v>
      </c>
      <c r="I219">
        <v>1251239</v>
      </c>
    </row>
    <row r="220" spans="1:9" x14ac:dyDescent="0.25">
      <c r="A220" s="10">
        <v>-64</v>
      </c>
      <c r="B220" s="10">
        <f>IFERROR(FIND("-",TEXT(Table5_2[[#This Row],[Table5]],"@")),0)</f>
        <v>1</v>
      </c>
      <c r="C220" s="10"/>
      <c r="I220">
        <v>98818</v>
      </c>
    </row>
    <row r="221" spans="1:9" x14ac:dyDescent="0.25">
      <c r="A221" s="10">
        <v>-30</v>
      </c>
      <c r="B221" s="10">
        <f>IFERROR(FIND("-",TEXT(Table5_2[[#This Row],[Table5]],"@")),0)</f>
        <v>1</v>
      </c>
      <c r="C221" s="10"/>
      <c r="I221">
        <v>11333</v>
      </c>
    </row>
    <row r="222" spans="1:9" x14ac:dyDescent="0.25">
      <c r="A222" s="10">
        <v>-28</v>
      </c>
      <c r="B222" s="10">
        <f>IFERROR(FIND("-",TEXT(Table5_2[[#This Row],[Table5]],"@")),0)</f>
        <v>1</v>
      </c>
      <c r="C222" s="10">
        <f>IF(MOD(SUM(B220:B222),2)=1,VALUE(TEXT(ABS(A220)&amp;ABS(A221)&amp;ABS(Table5_2[[#This Row],[Table5]]),"@"))*-1,VALUE(TEXT(ABS(A220)&amp;ABS(A221)&amp;ABS(Table5_2[[#This Row],[Table5]]),"@")))</f>
        <v>-643028</v>
      </c>
      <c r="I222">
        <v>-11090100</v>
      </c>
    </row>
    <row r="223" spans="1:9" x14ac:dyDescent="0.25">
      <c r="A223" s="10">
        <v>14</v>
      </c>
      <c r="B223" s="10">
        <f>IFERROR(FIND("-",TEXT(Table5_2[[#This Row],[Table5]],"@")),0)</f>
        <v>0</v>
      </c>
      <c r="C223" s="10"/>
      <c r="I223">
        <v>-61628</v>
      </c>
    </row>
    <row r="224" spans="1:9" x14ac:dyDescent="0.25">
      <c r="A224" s="10">
        <v>-107</v>
      </c>
      <c r="B224" s="10">
        <f>IFERROR(FIND("-",TEXT(Table5_2[[#This Row],[Table5]],"@")),0)</f>
        <v>1</v>
      </c>
      <c r="C224" s="10"/>
      <c r="I224">
        <v>4022113</v>
      </c>
    </row>
    <row r="225" spans="1:9" x14ac:dyDescent="0.25">
      <c r="A225" s="10">
        <v>-43</v>
      </c>
      <c r="B225" s="10">
        <f>IFERROR(FIND("-",TEXT(Table5_2[[#This Row],[Table5]],"@")),0)</f>
        <v>1</v>
      </c>
      <c r="C225" s="10">
        <f>IF(MOD(SUM(B223:B225),2)=1,VALUE(TEXT(ABS(A223)&amp;ABS(A224)&amp;ABS(Table5_2[[#This Row],[Table5]]),"@"))*-1,VALUE(TEXT(ABS(A223)&amp;ABS(A224)&amp;ABS(Table5_2[[#This Row],[Table5]]),"@")))</f>
        <v>1410743</v>
      </c>
      <c r="I225">
        <v>-48247</v>
      </c>
    </row>
    <row r="226" spans="1:9" x14ac:dyDescent="0.25">
      <c r="A226" s="10">
        <v>-123</v>
      </c>
      <c r="B226" s="10">
        <f>IFERROR(FIND("-",TEXT(Table5_2[[#This Row],[Table5]],"@")),0)</f>
        <v>1</v>
      </c>
      <c r="C226" s="10"/>
      <c r="I226">
        <v>-6560114</v>
      </c>
    </row>
    <row r="227" spans="1:9" x14ac:dyDescent="0.25">
      <c r="A227" s="10">
        <v>11</v>
      </c>
      <c r="B227" s="10">
        <f>IFERROR(FIND("-",TEXT(Table5_2[[#This Row],[Table5]],"@")),0)</f>
        <v>0</v>
      </c>
      <c r="C227" s="10"/>
      <c r="I227">
        <v>-5110489</v>
      </c>
    </row>
    <row r="228" spans="1:9" x14ac:dyDescent="0.25">
      <c r="A228" s="10">
        <v>-76</v>
      </c>
      <c r="B228" s="10">
        <f>IFERROR(FIND("-",TEXT(Table5_2[[#This Row],[Table5]],"@")),0)</f>
        <v>1</v>
      </c>
      <c r="C228" s="10">
        <f>IF(MOD(SUM(B226:B228),2)=1,VALUE(TEXT(ABS(A226)&amp;ABS(A227)&amp;ABS(Table5_2[[#This Row],[Table5]]),"@"))*-1,VALUE(TEXT(ABS(A226)&amp;ABS(A227)&amp;ABS(Table5_2[[#This Row],[Table5]]),"@")))</f>
        <v>1231176</v>
      </c>
      <c r="I228">
        <v>-393112</v>
      </c>
    </row>
    <row r="229" spans="1:9" x14ac:dyDescent="0.25">
      <c r="A229" s="10">
        <v>93</v>
      </c>
      <c r="B229" s="10">
        <f>IFERROR(FIND("-",TEXT(Table5_2[[#This Row],[Table5]],"@")),0)</f>
        <v>0</v>
      </c>
      <c r="C229" s="10"/>
      <c r="I229">
        <v>-137456</v>
      </c>
    </row>
    <row r="230" spans="1:9" x14ac:dyDescent="0.25">
      <c r="A230" s="10">
        <v>-109</v>
      </c>
      <c r="B230" s="10">
        <f>IFERROR(FIND("-",TEXT(Table5_2[[#This Row],[Table5]],"@")),0)</f>
        <v>1</v>
      </c>
      <c r="C230" s="10"/>
      <c r="I230">
        <v>-123476</v>
      </c>
    </row>
    <row r="231" spans="1:9" x14ac:dyDescent="0.25">
      <c r="A231" s="10">
        <v>69</v>
      </c>
      <c r="B231" s="10">
        <f>IFERROR(FIND("-",TEXT(Table5_2[[#This Row],[Table5]],"@")),0)</f>
        <v>0</v>
      </c>
      <c r="C231" s="10">
        <f>IF(MOD(SUM(B229:B231),2)=1,VALUE(TEXT(ABS(A229)&amp;ABS(A230)&amp;ABS(Table5_2[[#This Row],[Table5]]),"@"))*-1,VALUE(TEXT(ABS(A229)&amp;ABS(A230)&amp;ABS(Table5_2[[#This Row],[Table5]]),"@")))</f>
        <v>-9310969</v>
      </c>
      <c r="I231">
        <v>818888</v>
      </c>
    </row>
    <row r="232" spans="1:9" x14ac:dyDescent="0.25">
      <c r="A232" s="10">
        <v>-105</v>
      </c>
      <c r="B232" s="10">
        <f>IFERROR(FIND("-",TEXT(Table5_2[[#This Row],[Table5]],"@")),0)</f>
        <v>1</v>
      </c>
      <c r="C232" s="10"/>
      <c r="I232">
        <v>702360</v>
      </c>
    </row>
    <row r="233" spans="1:9" x14ac:dyDescent="0.25">
      <c r="A233" s="10">
        <v>-8</v>
      </c>
      <c r="B233" s="10">
        <f>IFERROR(FIND("-",TEXT(Table5_2[[#This Row],[Table5]],"@")),0)</f>
        <v>1</v>
      </c>
      <c r="C233" s="10"/>
      <c r="I233">
        <v>-3811165</v>
      </c>
    </row>
    <row r="234" spans="1:9" x14ac:dyDescent="0.25">
      <c r="A234" s="10">
        <v>-79</v>
      </c>
      <c r="B234" s="10">
        <f>IFERROR(FIND("-",TEXT(Table5_2[[#This Row],[Table5]],"@")),0)</f>
        <v>1</v>
      </c>
      <c r="C234" s="10">
        <f>IF(MOD(SUM(B232:B234),2)=1,VALUE(TEXT(ABS(A232)&amp;ABS(A233)&amp;ABS(Table5_2[[#This Row],[Table5]]),"@"))*-1,VALUE(TEXT(ABS(A232)&amp;ABS(A233)&amp;ABS(Table5_2[[#This Row],[Table5]]),"@")))</f>
        <v>-105879</v>
      </c>
      <c r="I234">
        <v>59418</v>
      </c>
    </row>
    <row r="235" spans="1:9" x14ac:dyDescent="0.25">
      <c r="A235" s="10">
        <v>37</v>
      </c>
      <c r="B235" s="10">
        <f>IFERROR(FIND("-",TEXT(Table5_2[[#This Row],[Table5]],"@")),0)</f>
        <v>0</v>
      </c>
      <c r="C235" s="10"/>
      <c r="I235">
        <v>9859120</v>
      </c>
    </row>
    <row r="236" spans="1:9" x14ac:dyDescent="0.25">
      <c r="A236" s="10">
        <v>54</v>
      </c>
      <c r="B236" s="10">
        <f>IFERROR(FIND("-",TEXT(Table5_2[[#This Row],[Table5]],"@")),0)</f>
        <v>0</v>
      </c>
      <c r="C236" s="10"/>
      <c r="I236">
        <v>223378</v>
      </c>
    </row>
    <row r="237" spans="1:9" x14ac:dyDescent="0.25">
      <c r="A237" s="10">
        <v>-62</v>
      </c>
      <c r="B237" s="10">
        <f>IFERROR(FIND("-",TEXT(Table5_2[[#This Row],[Table5]],"@")),0)</f>
        <v>1</v>
      </c>
      <c r="C237" s="10">
        <f>IF(MOD(SUM(B235:B237),2)=1,VALUE(TEXT(ABS(A235)&amp;ABS(A236)&amp;ABS(Table5_2[[#This Row],[Table5]]),"@"))*-1,VALUE(TEXT(ABS(A235)&amp;ABS(A236)&amp;ABS(Table5_2[[#This Row],[Table5]]),"@")))</f>
        <v>-375462</v>
      </c>
      <c r="I237">
        <v>667364</v>
      </c>
    </row>
    <row r="238" spans="1:9" x14ac:dyDescent="0.25">
      <c r="A238" s="10">
        <v>19</v>
      </c>
      <c r="B238" s="10">
        <f>IFERROR(FIND("-",TEXT(Table5_2[[#This Row],[Table5]],"@")),0)</f>
        <v>0</v>
      </c>
      <c r="C238" s="10"/>
      <c r="I238">
        <v>-93119127</v>
      </c>
    </row>
    <row r="239" spans="1:9" x14ac:dyDescent="0.25">
      <c r="A239" s="10">
        <v>19</v>
      </c>
      <c r="B239" s="10">
        <f>IFERROR(FIND("-",TEXT(Table5_2[[#This Row],[Table5]],"@")),0)</f>
        <v>0</v>
      </c>
      <c r="C239" s="10"/>
      <c r="I239">
        <v>205542</v>
      </c>
    </row>
    <row r="240" spans="1:9" x14ac:dyDescent="0.25">
      <c r="A240" s="10">
        <v>0</v>
      </c>
      <c r="B240" s="10">
        <f>IFERROR(FIND("-",TEXT(Table5_2[[#This Row],[Table5]],"@")),0)</f>
        <v>0</v>
      </c>
      <c r="C240" s="10">
        <f>IF(MOD(SUM(B238:B240),2)=1,VALUE(TEXT(ABS(A238)&amp;ABS(A239)&amp;ABS(Table5_2[[#This Row],[Table5]]),"@"))*-1,VALUE(TEXT(ABS(A238)&amp;ABS(A239)&amp;ABS(Table5_2[[#This Row],[Table5]]),"@")))</f>
        <v>19190</v>
      </c>
      <c r="I240">
        <v>-948524</v>
      </c>
    </row>
    <row r="241" spans="1:9" x14ac:dyDescent="0.25">
      <c r="A241" s="10">
        <v>97</v>
      </c>
      <c r="B241" s="10">
        <f>IFERROR(FIND("-",TEXT(Table5_2[[#This Row],[Table5]],"@")),0)</f>
        <v>0</v>
      </c>
      <c r="C241" s="10"/>
      <c r="I241">
        <v>-435726</v>
      </c>
    </row>
    <row r="242" spans="1:9" x14ac:dyDescent="0.25">
      <c r="A242" s="10">
        <v>27</v>
      </c>
      <c r="B242" s="10">
        <f>IFERROR(FIND("-",TEXT(Table5_2[[#This Row],[Table5]],"@")),0)</f>
        <v>0</v>
      </c>
      <c r="C242" s="10"/>
      <c r="I242">
        <v>-37114</v>
      </c>
    </row>
    <row r="243" spans="1:9" x14ac:dyDescent="0.25">
      <c r="A243" s="10">
        <v>127</v>
      </c>
      <c r="B243" s="10">
        <f>IFERROR(FIND("-",TEXT(Table5_2[[#This Row],[Table5]],"@")),0)</f>
        <v>0</v>
      </c>
      <c r="C243" s="10">
        <f>IF(MOD(SUM(B241:B243),2)=1,VALUE(TEXT(ABS(A241)&amp;ABS(A242)&amp;ABS(Table5_2[[#This Row],[Table5]]),"@"))*-1,VALUE(TEXT(ABS(A241)&amp;ABS(A242)&amp;ABS(Table5_2[[#This Row],[Table5]]),"@")))</f>
        <v>9727127</v>
      </c>
      <c r="I243">
        <v>1015918</v>
      </c>
    </row>
    <row r="244" spans="1:9" x14ac:dyDescent="0.25">
      <c r="A244" s="10">
        <v>97</v>
      </c>
      <c r="B244" s="10">
        <f>IFERROR(FIND("-",TEXT(Table5_2[[#This Row],[Table5]],"@")),0)</f>
        <v>0</v>
      </c>
      <c r="C244" s="10"/>
      <c r="I244">
        <v>-721423</v>
      </c>
    </row>
    <row r="245" spans="1:9" x14ac:dyDescent="0.25">
      <c r="A245" s="10">
        <v>-73</v>
      </c>
      <c r="B245" s="10">
        <f>IFERROR(FIND("-",TEXT(Table5_2[[#This Row],[Table5]],"@")),0)</f>
        <v>1</v>
      </c>
      <c r="C245" s="10"/>
      <c r="I245">
        <v>-9210420</v>
      </c>
    </row>
    <row r="246" spans="1:9" x14ac:dyDescent="0.25">
      <c r="A246" s="10">
        <v>5</v>
      </c>
      <c r="B246" s="10">
        <f>IFERROR(FIND("-",TEXT(Table5_2[[#This Row],[Table5]],"@")),0)</f>
        <v>0</v>
      </c>
      <c r="C246" s="10">
        <f>IF(MOD(SUM(B244:B246),2)=1,VALUE(TEXT(ABS(A244)&amp;ABS(A245)&amp;ABS(Table5_2[[#This Row],[Table5]]),"@"))*-1,VALUE(TEXT(ABS(A244)&amp;ABS(A245)&amp;ABS(Table5_2[[#This Row],[Table5]]),"@")))</f>
        <v>-97735</v>
      </c>
      <c r="I246">
        <v>-84862</v>
      </c>
    </row>
    <row r="247" spans="1:9" x14ac:dyDescent="0.25">
      <c r="A247" s="10">
        <v>73</v>
      </c>
      <c r="B247" s="10">
        <f>IFERROR(FIND("-",TEXT(Table5_2[[#This Row],[Table5]],"@")),0)</f>
        <v>0</v>
      </c>
      <c r="C247" s="10"/>
      <c r="I247">
        <v>-82312</v>
      </c>
    </row>
    <row r="248" spans="1:9" x14ac:dyDescent="0.25">
      <c r="A248" s="10">
        <v>89</v>
      </c>
      <c r="B248" s="10">
        <f>IFERROR(FIND("-",TEXT(Table5_2[[#This Row],[Table5]],"@")),0)</f>
        <v>0</v>
      </c>
      <c r="C248" s="10"/>
      <c r="I248">
        <v>-9936</v>
      </c>
    </row>
    <row r="249" spans="1:9" x14ac:dyDescent="0.25">
      <c r="A249" s="10">
        <v>-106</v>
      </c>
      <c r="B249" s="10">
        <f>IFERROR(FIND("-",TEXT(Table5_2[[#This Row],[Table5]],"@")),0)</f>
        <v>1</v>
      </c>
      <c r="C249" s="10">
        <f>IF(MOD(SUM(B247:B249),2)=1,VALUE(TEXT(ABS(A247)&amp;ABS(A248)&amp;ABS(Table5_2[[#This Row],[Table5]]),"@"))*-1,VALUE(TEXT(ABS(A247)&amp;ABS(A248)&amp;ABS(Table5_2[[#This Row],[Table5]]),"@")))</f>
        <v>-7389106</v>
      </c>
      <c r="I249">
        <v>-88122101</v>
      </c>
    </row>
    <row r="250" spans="1:9" x14ac:dyDescent="0.25">
      <c r="A250" s="10">
        <v>-97</v>
      </c>
      <c r="B250" s="10">
        <f>IFERROR(FIND("-",TEXT(Table5_2[[#This Row],[Table5]],"@")),0)</f>
        <v>1</v>
      </c>
      <c r="C250" s="10"/>
      <c r="I250">
        <v>12248</v>
      </c>
    </row>
    <row r="251" spans="1:9" x14ac:dyDescent="0.25">
      <c r="A251" s="10">
        <v>-4</v>
      </c>
      <c r="B251" s="10">
        <f>IFERROR(FIND("-",TEXT(Table5_2[[#This Row],[Table5]],"@")),0)</f>
        <v>1</v>
      </c>
      <c r="C251" s="10"/>
      <c r="I251">
        <v>114521</v>
      </c>
    </row>
    <row r="252" spans="1:9" x14ac:dyDescent="0.25">
      <c r="A252" s="10">
        <v>67</v>
      </c>
      <c r="B252" s="10">
        <f>IFERROR(FIND("-",TEXT(Table5_2[[#This Row],[Table5]],"@")),0)</f>
        <v>0</v>
      </c>
      <c r="C252" s="10">
        <f>IF(MOD(SUM(B250:B252),2)=1,VALUE(TEXT(ABS(A250)&amp;ABS(A251)&amp;ABS(Table5_2[[#This Row],[Table5]]),"@"))*-1,VALUE(TEXT(ABS(A250)&amp;ABS(A251)&amp;ABS(Table5_2[[#This Row],[Table5]]),"@")))</f>
        <v>97467</v>
      </c>
      <c r="I252">
        <v>3899117</v>
      </c>
    </row>
    <row r="253" spans="1:9" x14ac:dyDescent="0.25">
      <c r="A253" s="10">
        <v>-125</v>
      </c>
      <c r="B253" s="10">
        <f>IFERROR(FIND("-",TEXT(Table5_2[[#This Row],[Table5]],"@")),0)</f>
        <v>1</v>
      </c>
      <c r="C253" s="10"/>
      <c r="I253">
        <v>-53122127</v>
      </c>
    </row>
    <row r="254" spans="1:9" x14ac:dyDescent="0.25">
      <c r="A254" s="10">
        <v>-19</v>
      </c>
      <c r="B254" s="10">
        <f>IFERROR(FIND("-",TEXT(Table5_2[[#This Row],[Table5]],"@")),0)</f>
        <v>1</v>
      </c>
      <c r="C254" s="10"/>
      <c r="I254">
        <v>-568730</v>
      </c>
    </row>
    <row r="255" spans="1:9" x14ac:dyDescent="0.25">
      <c r="A255" s="10">
        <v>27</v>
      </c>
      <c r="B255" s="10">
        <f>IFERROR(FIND("-",TEXT(Table5_2[[#This Row],[Table5]],"@")),0)</f>
        <v>0</v>
      </c>
      <c r="C255" s="10">
        <f>IF(MOD(SUM(B253:B255),2)=1,VALUE(TEXT(ABS(A253)&amp;ABS(A254)&amp;ABS(Table5_2[[#This Row],[Table5]]),"@"))*-1,VALUE(TEXT(ABS(A253)&amp;ABS(A254)&amp;ABS(Table5_2[[#This Row],[Table5]]),"@")))</f>
        <v>1251927</v>
      </c>
      <c r="I255">
        <v>-121638</v>
      </c>
    </row>
    <row r="256" spans="1:9" x14ac:dyDescent="0.25">
      <c r="A256" s="10">
        <v>-126</v>
      </c>
      <c r="B256" s="10">
        <f>IFERROR(FIND("-",TEXT(Table5_2[[#This Row],[Table5]],"@")),0)</f>
        <v>1</v>
      </c>
      <c r="C256" s="10"/>
      <c r="I256">
        <v>442567</v>
      </c>
    </row>
    <row r="257" spans="1:9" x14ac:dyDescent="0.25">
      <c r="A257" s="10">
        <v>-94</v>
      </c>
      <c r="B257" s="10">
        <f>IFERROR(FIND("-",TEXT(Table5_2[[#This Row],[Table5]],"@")),0)</f>
        <v>1</v>
      </c>
      <c r="C257" s="10"/>
      <c r="I257">
        <v>-482924</v>
      </c>
    </row>
    <row r="258" spans="1:9" x14ac:dyDescent="0.25">
      <c r="A258" s="10">
        <v>65</v>
      </c>
      <c r="B258" s="10">
        <f>IFERROR(FIND("-",TEXT(Table5_2[[#This Row],[Table5]],"@")),0)</f>
        <v>0</v>
      </c>
      <c r="C258" s="10">
        <f>IF(MOD(SUM(B256:B258),2)=1,VALUE(TEXT(ABS(A256)&amp;ABS(A257)&amp;ABS(Table5_2[[#This Row],[Table5]]),"@"))*-1,VALUE(TEXT(ABS(A256)&amp;ABS(A257)&amp;ABS(Table5_2[[#This Row],[Table5]]),"@")))</f>
        <v>1269465</v>
      </c>
      <c r="I258">
        <v>1082476</v>
      </c>
    </row>
    <row r="259" spans="1:9" x14ac:dyDescent="0.25">
      <c r="A259" s="10">
        <v>57</v>
      </c>
      <c r="B259" s="10">
        <f>IFERROR(FIND("-",TEXT(Table5_2[[#This Row],[Table5]],"@")),0)</f>
        <v>0</v>
      </c>
      <c r="C259" s="10"/>
      <c r="I259">
        <v>-388362</v>
      </c>
    </row>
    <row r="260" spans="1:9" x14ac:dyDescent="0.25">
      <c r="A260" s="10">
        <v>0</v>
      </c>
      <c r="B260" s="10">
        <f>IFERROR(FIND("-",TEXT(Table5_2[[#This Row],[Table5]],"@")),0)</f>
        <v>0</v>
      </c>
      <c r="C260" s="10"/>
      <c r="I260">
        <v>1157360</v>
      </c>
    </row>
    <row r="261" spans="1:9" x14ac:dyDescent="0.25">
      <c r="A261" s="10">
        <v>1</v>
      </c>
      <c r="B261" s="10">
        <f>IFERROR(FIND("-",TEXT(Table5_2[[#This Row],[Table5]],"@")),0)</f>
        <v>0</v>
      </c>
      <c r="C261" s="10">
        <f>IF(MOD(SUM(B259:B261),2)=1,VALUE(TEXT(ABS(A259)&amp;ABS(A260)&amp;ABS(Table5_2[[#This Row],[Table5]]),"@"))*-1,VALUE(TEXT(ABS(A259)&amp;ABS(A260)&amp;ABS(Table5_2[[#This Row],[Table5]]),"@")))</f>
        <v>5701</v>
      </c>
      <c r="I261">
        <v>-8812035</v>
      </c>
    </row>
    <row r="262" spans="1:9" x14ac:dyDescent="0.25">
      <c r="A262" s="10">
        <v>-115</v>
      </c>
      <c r="B262" s="10">
        <f>IFERROR(FIND("-",TEXT(Table5_2[[#This Row],[Table5]],"@")),0)</f>
        <v>1</v>
      </c>
      <c r="C262" s="10"/>
      <c r="I262">
        <v>372526</v>
      </c>
    </row>
    <row r="263" spans="1:9" x14ac:dyDescent="0.25">
      <c r="A263" s="10">
        <v>-93</v>
      </c>
      <c r="B263" s="10">
        <f>IFERROR(FIND("-",TEXT(Table5_2[[#This Row],[Table5]],"@")),0)</f>
        <v>1</v>
      </c>
      <c r="C263" s="10"/>
      <c r="I263">
        <v>-184229</v>
      </c>
    </row>
    <row r="264" spans="1:9" x14ac:dyDescent="0.25">
      <c r="A264" s="10">
        <v>-52</v>
      </c>
      <c r="B264" s="10">
        <f>IFERROR(FIND("-",TEXT(Table5_2[[#This Row],[Table5]],"@")),0)</f>
        <v>1</v>
      </c>
      <c r="C264" s="10">
        <f>IF(MOD(SUM(B262:B264),2)=1,VALUE(TEXT(ABS(A262)&amp;ABS(A263)&amp;ABS(Table5_2[[#This Row],[Table5]]),"@"))*-1,VALUE(TEXT(ABS(A262)&amp;ABS(A263)&amp;ABS(Table5_2[[#This Row],[Table5]]),"@")))</f>
        <v>-1159352</v>
      </c>
      <c r="I264">
        <v>-915591</v>
      </c>
    </row>
    <row r="265" spans="1:9" x14ac:dyDescent="0.25">
      <c r="A265" s="10">
        <v>8</v>
      </c>
      <c r="B265" s="10">
        <f>IFERROR(FIND("-",TEXT(Table5_2[[#This Row],[Table5]],"@")),0)</f>
        <v>0</v>
      </c>
      <c r="C265" s="10"/>
      <c r="I265">
        <v>-577844</v>
      </c>
    </row>
    <row r="266" spans="1:9" x14ac:dyDescent="0.25">
      <c r="A266" s="10">
        <v>-38</v>
      </c>
      <c r="B266" s="10">
        <f>IFERROR(FIND("-",TEXT(Table5_2[[#This Row],[Table5]],"@")),0)</f>
        <v>1</v>
      </c>
      <c r="C266" s="10"/>
      <c r="I266">
        <v>891016</v>
      </c>
    </row>
    <row r="267" spans="1:9" x14ac:dyDescent="0.25">
      <c r="A267" s="10">
        <v>-65</v>
      </c>
      <c r="B267" s="10">
        <f>IFERROR(FIND("-",TEXT(Table5_2[[#This Row],[Table5]],"@")),0)</f>
        <v>1</v>
      </c>
      <c r="C267" s="10">
        <f>IF(MOD(SUM(B265:B267),2)=1,VALUE(TEXT(ABS(A265)&amp;ABS(A266)&amp;ABS(Table5_2[[#This Row],[Table5]]),"@"))*-1,VALUE(TEXT(ABS(A265)&amp;ABS(A266)&amp;ABS(Table5_2[[#This Row],[Table5]]),"@")))</f>
        <v>83865</v>
      </c>
      <c r="I267">
        <v>7458100</v>
      </c>
    </row>
    <row r="268" spans="1:9" x14ac:dyDescent="0.25">
      <c r="A268" s="10">
        <v>-108</v>
      </c>
      <c r="B268" s="10">
        <f>IFERROR(FIND("-",TEXT(Table5_2[[#This Row],[Table5]],"@")),0)</f>
        <v>1</v>
      </c>
      <c r="C268" s="10"/>
      <c r="I268">
        <v>588431</v>
      </c>
    </row>
    <row r="269" spans="1:9" x14ac:dyDescent="0.25">
      <c r="A269" s="10">
        <v>-22</v>
      </c>
      <c r="B269" s="10">
        <f>IFERROR(FIND("-",TEXT(Table5_2[[#This Row],[Table5]],"@")),0)</f>
        <v>1</v>
      </c>
      <c r="C269" s="10"/>
      <c r="I269">
        <v>3211674</v>
      </c>
    </row>
    <row r="270" spans="1:9" x14ac:dyDescent="0.25">
      <c r="A270" s="10">
        <v>52</v>
      </c>
      <c r="B270" s="10">
        <f>IFERROR(FIND("-",TEXT(Table5_2[[#This Row],[Table5]],"@")),0)</f>
        <v>0</v>
      </c>
      <c r="C270" s="10">
        <f>IF(MOD(SUM(B268:B270),2)=1,VALUE(TEXT(ABS(A268)&amp;ABS(A269)&amp;ABS(Table5_2[[#This Row],[Table5]]),"@"))*-1,VALUE(TEXT(ABS(A268)&amp;ABS(A269)&amp;ABS(Table5_2[[#This Row],[Table5]]),"@")))</f>
        <v>1082252</v>
      </c>
      <c r="I270">
        <v>-44393</v>
      </c>
    </row>
    <row r="271" spans="1:9" x14ac:dyDescent="0.25">
      <c r="A271" s="10">
        <v>-126</v>
      </c>
      <c r="B271" s="10">
        <f>IFERROR(FIND("-",TEXT(Table5_2[[#This Row],[Table5]],"@")),0)</f>
        <v>1</v>
      </c>
      <c r="C271" s="10"/>
      <c r="I271">
        <v>1121374</v>
      </c>
    </row>
    <row r="272" spans="1:9" x14ac:dyDescent="0.25">
      <c r="A272" s="10">
        <v>-70</v>
      </c>
      <c r="B272" s="10">
        <f>IFERROR(FIND("-",TEXT(Table5_2[[#This Row],[Table5]],"@")),0)</f>
        <v>1</v>
      </c>
      <c r="C272" s="10"/>
      <c r="I272">
        <v>561234</v>
      </c>
    </row>
    <row r="273" spans="1:9" x14ac:dyDescent="0.25">
      <c r="A273" s="10">
        <v>-76</v>
      </c>
      <c r="B273" s="10">
        <f>IFERROR(FIND("-",TEXT(Table5_2[[#This Row],[Table5]],"@")),0)</f>
        <v>1</v>
      </c>
      <c r="C273" s="10">
        <f>IF(MOD(SUM(B271:B273),2)=1,VALUE(TEXT(ABS(A271)&amp;ABS(A272)&amp;ABS(Table5_2[[#This Row],[Table5]]),"@"))*-1,VALUE(TEXT(ABS(A271)&amp;ABS(A272)&amp;ABS(Table5_2[[#This Row],[Table5]]),"@")))</f>
        <v>-1267076</v>
      </c>
      <c r="I273">
        <v>-768188</v>
      </c>
    </row>
    <row r="274" spans="1:9" x14ac:dyDescent="0.25">
      <c r="A274" s="10">
        <v>113</v>
      </c>
      <c r="B274" s="10">
        <f>IFERROR(FIND("-",TEXT(Table5_2[[#This Row],[Table5]],"@")),0)</f>
        <v>0</v>
      </c>
      <c r="C274" s="10"/>
      <c r="I274">
        <v>-887023</v>
      </c>
    </row>
    <row r="275" spans="1:9" x14ac:dyDescent="0.25">
      <c r="A275" s="10">
        <v>-48</v>
      </c>
      <c r="B275" s="10">
        <f>IFERROR(FIND("-",TEXT(Table5_2[[#This Row],[Table5]],"@")),0)</f>
        <v>1</v>
      </c>
      <c r="C275" s="10"/>
      <c r="I275">
        <v>-6038111</v>
      </c>
    </row>
    <row r="276" spans="1:9" x14ac:dyDescent="0.25">
      <c r="A276" s="10">
        <v>55</v>
      </c>
      <c r="B276" s="10">
        <f>IFERROR(FIND("-",TEXT(Table5_2[[#This Row],[Table5]],"@")),0)</f>
        <v>0</v>
      </c>
      <c r="C276" s="10">
        <f>IF(MOD(SUM(B274:B276),2)=1,VALUE(TEXT(ABS(A274)&amp;ABS(A275)&amp;ABS(Table5_2[[#This Row],[Table5]]),"@"))*-1,VALUE(TEXT(ABS(A274)&amp;ABS(A275)&amp;ABS(Table5_2[[#This Row],[Table5]]),"@")))</f>
        <v>-1134855</v>
      </c>
      <c r="I276">
        <v>65594</v>
      </c>
    </row>
    <row r="277" spans="1:9" x14ac:dyDescent="0.25">
      <c r="A277" s="10">
        <v>-3</v>
      </c>
      <c r="B277" s="10">
        <f>IFERROR(FIND("-",TEXT(Table5_2[[#This Row],[Table5]],"@")),0)</f>
        <v>1</v>
      </c>
      <c r="C277" s="10"/>
      <c r="I277">
        <v>189859</v>
      </c>
    </row>
    <row r="278" spans="1:9" x14ac:dyDescent="0.25">
      <c r="A278" s="10">
        <v>45</v>
      </c>
      <c r="B278" s="10">
        <f>IFERROR(FIND("-",TEXT(Table5_2[[#This Row],[Table5]],"@")),0)</f>
        <v>0</v>
      </c>
      <c r="C278" s="10"/>
      <c r="I278">
        <v>1202233</v>
      </c>
    </row>
    <row r="279" spans="1:9" x14ac:dyDescent="0.25">
      <c r="A279" s="10">
        <v>80</v>
      </c>
      <c r="B279" s="10">
        <f>IFERROR(FIND("-",TEXT(Table5_2[[#This Row],[Table5]],"@")),0)</f>
        <v>0</v>
      </c>
      <c r="C279" s="10">
        <f>IF(MOD(SUM(B277:B279),2)=1,VALUE(TEXT(ABS(A277)&amp;ABS(A278)&amp;ABS(Table5_2[[#This Row],[Table5]]),"@"))*-1,VALUE(TEXT(ABS(A277)&amp;ABS(A278)&amp;ABS(Table5_2[[#This Row],[Table5]]),"@")))</f>
        <v>-34580</v>
      </c>
      <c r="I279">
        <v>-786673</v>
      </c>
    </row>
    <row r="280" spans="1:9" x14ac:dyDescent="0.25">
      <c r="A280" s="10">
        <v>35</v>
      </c>
      <c r="B280" s="10">
        <f>IFERROR(FIND("-",TEXT(Table5_2[[#This Row],[Table5]],"@")),0)</f>
        <v>0</v>
      </c>
      <c r="C280" s="10"/>
      <c r="I280">
        <v>6493119</v>
      </c>
    </row>
    <row r="281" spans="1:9" x14ac:dyDescent="0.25">
      <c r="A281" s="10">
        <v>55</v>
      </c>
      <c r="B281" s="10">
        <f>IFERROR(FIND("-",TEXT(Table5_2[[#This Row],[Table5]],"@")),0)</f>
        <v>0</v>
      </c>
      <c r="C281" s="10"/>
      <c r="I281">
        <v>1272055</v>
      </c>
    </row>
    <row r="282" spans="1:9" x14ac:dyDescent="0.25">
      <c r="A282" s="10">
        <v>32</v>
      </c>
      <c r="B282" s="10">
        <f>IFERROR(FIND("-",TEXT(Table5_2[[#This Row],[Table5]],"@")),0)</f>
        <v>0</v>
      </c>
      <c r="C282" s="10">
        <f>IF(MOD(SUM(B280:B282),2)=1,VALUE(TEXT(ABS(A280)&amp;ABS(A281)&amp;ABS(Table5_2[[#This Row],[Table5]]),"@"))*-1,VALUE(TEXT(ABS(A280)&amp;ABS(A281)&amp;ABS(Table5_2[[#This Row],[Table5]]),"@")))</f>
        <v>355532</v>
      </c>
      <c r="I282">
        <v>429485</v>
      </c>
    </row>
    <row r="283" spans="1:9" x14ac:dyDescent="0.25">
      <c r="A283" s="10">
        <v>109</v>
      </c>
      <c r="B283" s="10">
        <f>IFERROR(FIND("-",TEXT(Table5_2[[#This Row],[Table5]],"@")),0)</f>
        <v>0</v>
      </c>
      <c r="C283" s="10"/>
      <c r="I283">
        <v>-244357</v>
      </c>
    </row>
    <row r="284" spans="1:9" x14ac:dyDescent="0.25">
      <c r="A284" s="10">
        <v>-82</v>
      </c>
      <c r="B284" s="10">
        <f>IFERROR(FIND("-",TEXT(Table5_2[[#This Row],[Table5]],"@")),0)</f>
        <v>1</v>
      </c>
      <c r="C284" s="10"/>
      <c r="I284">
        <v>-263711</v>
      </c>
    </row>
    <row r="285" spans="1:9" x14ac:dyDescent="0.25">
      <c r="A285" s="10">
        <v>8</v>
      </c>
      <c r="B285" s="10">
        <f>IFERROR(FIND("-",TEXT(Table5_2[[#This Row],[Table5]],"@")),0)</f>
        <v>0</v>
      </c>
      <c r="C285" s="10">
        <f>IF(MOD(SUM(B283:B285),2)=1,VALUE(TEXT(ABS(A283)&amp;ABS(A284)&amp;ABS(Table5_2[[#This Row],[Table5]]),"@"))*-1,VALUE(TEXT(ABS(A283)&amp;ABS(A284)&amp;ABS(Table5_2[[#This Row],[Table5]]),"@")))</f>
        <v>-109828</v>
      </c>
      <c r="I285">
        <v>-410159</v>
      </c>
    </row>
    <row r="286" spans="1:9" x14ac:dyDescent="0.25">
      <c r="A286" s="10">
        <v>-25</v>
      </c>
      <c r="B286" s="10">
        <f>IFERROR(FIND("-",TEXT(Table5_2[[#This Row],[Table5]],"@")),0)</f>
        <v>1</v>
      </c>
      <c r="C286" s="10"/>
      <c r="I286">
        <v>-187214</v>
      </c>
    </row>
    <row r="287" spans="1:9" x14ac:dyDescent="0.25">
      <c r="A287" s="10">
        <v>113</v>
      </c>
      <c r="B287" s="10">
        <f>IFERROR(FIND("-",TEXT(Table5_2[[#This Row],[Table5]],"@")),0)</f>
        <v>0</v>
      </c>
      <c r="C287" s="10"/>
      <c r="I287">
        <v>-2392104</v>
      </c>
    </row>
    <row r="288" spans="1:9" x14ac:dyDescent="0.25">
      <c r="A288" s="10">
        <v>-48</v>
      </c>
      <c r="B288" s="10">
        <f>IFERROR(FIND("-",TEXT(Table5_2[[#This Row],[Table5]],"@")),0)</f>
        <v>1</v>
      </c>
      <c r="C288" s="10">
        <f>IF(MOD(SUM(B286:B288),2)=1,VALUE(TEXT(ABS(A286)&amp;ABS(A287)&amp;ABS(Table5_2[[#This Row],[Table5]]),"@"))*-1,VALUE(TEXT(ABS(A286)&amp;ABS(A287)&amp;ABS(Table5_2[[#This Row],[Table5]]),"@")))</f>
        <v>2511348</v>
      </c>
      <c r="I288">
        <v>-20848</v>
      </c>
    </row>
    <row r="289" spans="1:9" x14ac:dyDescent="0.25">
      <c r="A289" s="10">
        <v>-62</v>
      </c>
      <c r="B289" s="10">
        <f>IFERROR(FIND("-",TEXT(Table5_2[[#This Row],[Table5]],"@")),0)</f>
        <v>1</v>
      </c>
      <c r="C289" s="10"/>
      <c r="I289">
        <v>62823</v>
      </c>
    </row>
    <row r="290" spans="1:9" x14ac:dyDescent="0.25">
      <c r="A290" s="10">
        <v>-8</v>
      </c>
      <c r="B290" s="10">
        <f>IFERROR(FIND("-",TEXT(Table5_2[[#This Row],[Table5]],"@")),0)</f>
        <v>1</v>
      </c>
      <c r="C290" s="10"/>
      <c r="I290">
        <v>-12993</v>
      </c>
    </row>
    <row r="291" spans="1:9" x14ac:dyDescent="0.25">
      <c r="A291" s="10">
        <v>97</v>
      </c>
      <c r="B291" s="10">
        <f>IFERROR(FIND("-",TEXT(Table5_2[[#This Row],[Table5]],"@")),0)</f>
        <v>0</v>
      </c>
      <c r="C291" s="10">
        <f>IF(MOD(SUM(B289:B291),2)=1,VALUE(TEXT(ABS(A289)&amp;ABS(A290)&amp;ABS(Table5_2[[#This Row],[Table5]]),"@"))*-1,VALUE(TEXT(ABS(A289)&amp;ABS(A290)&amp;ABS(Table5_2[[#This Row],[Table5]]),"@")))</f>
        <v>62897</v>
      </c>
      <c r="I291">
        <v>688122</v>
      </c>
    </row>
    <row r="292" spans="1:9" x14ac:dyDescent="0.25">
      <c r="A292" s="10">
        <v>14</v>
      </c>
      <c r="B292" s="10">
        <f>IFERROR(FIND("-",TEXT(Table5_2[[#This Row],[Table5]],"@")),0)</f>
        <v>0</v>
      </c>
      <c r="C292" s="10"/>
      <c r="I292">
        <v>1010122</v>
      </c>
    </row>
    <row r="293" spans="1:9" x14ac:dyDescent="0.25">
      <c r="A293" s="10">
        <v>12</v>
      </c>
      <c r="B293" s="10">
        <f>IFERROR(FIND("-",TEXT(Table5_2[[#This Row],[Table5]],"@")),0)</f>
        <v>0</v>
      </c>
      <c r="C293" s="10"/>
      <c r="I293">
        <v>481145</v>
      </c>
    </row>
    <row r="294" spans="1:9" x14ac:dyDescent="0.25">
      <c r="A294" s="10">
        <v>116</v>
      </c>
      <c r="B294" s="10">
        <f>IFERROR(FIND("-",TEXT(Table5_2[[#This Row],[Table5]],"@")),0)</f>
        <v>0</v>
      </c>
      <c r="C294" s="10">
        <f>IF(MOD(SUM(B292:B294),2)=1,VALUE(TEXT(ABS(A292)&amp;ABS(A293)&amp;ABS(Table5_2[[#This Row],[Table5]]),"@"))*-1,VALUE(TEXT(ABS(A292)&amp;ABS(A293)&amp;ABS(Table5_2[[#This Row],[Table5]]),"@")))</f>
        <v>1412116</v>
      </c>
      <c r="I294">
        <v>-213899</v>
      </c>
    </row>
    <row r="295" spans="1:9" x14ac:dyDescent="0.25">
      <c r="A295" s="10">
        <v>-37</v>
      </c>
      <c r="B295" s="10">
        <f>IFERROR(FIND("-",TEXT(Table5_2[[#This Row],[Table5]],"@")),0)</f>
        <v>1</v>
      </c>
      <c r="C295" s="10"/>
      <c r="I295">
        <v>11753122</v>
      </c>
    </row>
    <row r="296" spans="1:9" x14ac:dyDescent="0.25">
      <c r="A296" s="10">
        <v>65</v>
      </c>
      <c r="B296" s="10">
        <f>IFERROR(FIND("-",TEXT(Table5_2[[#This Row],[Table5]],"@")),0)</f>
        <v>0</v>
      </c>
      <c r="C296" s="10"/>
      <c r="I296">
        <v>1275687</v>
      </c>
    </row>
    <row r="297" spans="1:9" x14ac:dyDescent="0.25">
      <c r="A297" s="10">
        <v>-75</v>
      </c>
      <c r="B297" s="10">
        <f>IFERROR(FIND("-",TEXT(Table5_2[[#This Row],[Table5]],"@")),0)</f>
        <v>1</v>
      </c>
      <c r="C297" s="10">
        <f>IF(MOD(SUM(B295:B297),2)=1,VALUE(TEXT(ABS(A295)&amp;ABS(A296)&amp;ABS(Table5_2[[#This Row],[Table5]]),"@"))*-1,VALUE(TEXT(ABS(A295)&amp;ABS(A296)&amp;ABS(Table5_2[[#This Row],[Table5]]),"@")))</f>
        <v>376575</v>
      </c>
      <c r="I297">
        <v>-301216</v>
      </c>
    </row>
    <row r="298" spans="1:9" x14ac:dyDescent="0.25">
      <c r="A298" s="10">
        <v>28</v>
      </c>
      <c r="B298" s="10">
        <f>IFERROR(FIND("-",TEXT(Table5_2[[#This Row],[Table5]],"@")),0)</f>
        <v>0</v>
      </c>
      <c r="C298" s="10"/>
      <c r="I298">
        <v>384425</v>
      </c>
    </row>
    <row r="299" spans="1:9" x14ac:dyDescent="0.25">
      <c r="A299" s="10">
        <v>113</v>
      </c>
      <c r="B299" s="10">
        <f>IFERROR(FIND("-",TEXT(Table5_2[[#This Row],[Table5]],"@")),0)</f>
        <v>0</v>
      </c>
      <c r="C299" s="10"/>
      <c r="I299">
        <v>-674829</v>
      </c>
    </row>
    <row r="300" spans="1:9" x14ac:dyDescent="0.25">
      <c r="A300" s="10">
        <v>-117</v>
      </c>
      <c r="B300" s="10">
        <f>IFERROR(FIND("-",TEXT(Table5_2[[#This Row],[Table5]],"@")),0)</f>
        <v>1</v>
      </c>
      <c r="C300" s="10">
        <f>IF(MOD(SUM(B298:B300),2)=1,VALUE(TEXT(ABS(A298)&amp;ABS(A299)&amp;ABS(Table5_2[[#This Row],[Table5]]),"@"))*-1,VALUE(TEXT(ABS(A298)&amp;ABS(A299)&amp;ABS(Table5_2[[#This Row],[Table5]]),"@")))</f>
        <v>-28113117</v>
      </c>
      <c r="I300">
        <v>2410824</v>
      </c>
    </row>
    <row r="301" spans="1:9" x14ac:dyDescent="0.25">
      <c r="A301" s="10">
        <v>-70</v>
      </c>
      <c r="B301" s="10">
        <f>IFERROR(FIND("-",TEXT(Table5_2[[#This Row],[Table5]],"@")),0)</f>
        <v>1</v>
      </c>
      <c r="C301" s="10"/>
      <c r="I301">
        <v>763883</v>
      </c>
    </row>
    <row r="302" spans="1:9" x14ac:dyDescent="0.25">
      <c r="A302" s="10">
        <v>43</v>
      </c>
      <c r="B302" s="10">
        <f>IFERROR(FIND("-",TEXT(Table5_2[[#This Row],[Table5]],"@")),0)</f>
        <v>0</v>
      </c>
      <c r="C302" s="10"/>
      <c r="I302">
        <v>6211573</v>
      </c>
    </row>
    <row r="303" spans="1:9" x14ac:dyDescent="0.25">
      <c r="A303" s="10">
        <v>8</v>
      </c>
      <c r="B303" s="10">
        <f>IFERROR(FIND("-",TEXT(Table5_2[[#This Row],[Table5]],"@")),0)</f>
        <v>0</v>
      </c>
      <c r="C303" s="10">
        <f>IF(MOD(SUM(B301:B303),2)=1,VALUE(TEXT(ABS(A301)&amp;ABS(A302)&amp;ABS(Table5_2[[#This Row],[Table5]]),"@"))*-1,VALUE(TEXT(ABS(A301)&amp;ABS(A302)&amp;ABS(Table5_2[[#This Row],[Table5]]),"@")))</f>
        <v>-70438</v>
      </c>
      <c r="I303">
        <v>-6088120</v>
      </c>
    </row>
    <row r="304" spans="1:9" x14ac:dyDescent="0.25">
      <c r="A304" s="10">
        <v>58</v>
      </c>
      <c r="B304" s="10">
        <f>IFERROR(FIND("-",TEXT(Table5_2[[#This Row],[Table5]],"@")),0)</f>
        <v>0</v>
      </c>
      <c r="C304" s="10"/>
      <c r="I304">
        <v>-353725</v>
      </c>
    </row>
    <row r="305" spans="1:9" x14ac:dyDescent="0.25">
      <c r="A305" s="10">
        <v>-122</v>
      </c>
      <c r="B305" s="10">
        <f>IFERROR(FIND("-",TEXT(Table5_2[[#This Row],[Table5]],"@")),0)</f>
        <v>1</v>
      </c>
      <c r="C305" s="10"/>
      <c r="I305">
        <v>261842</v>
      </c>
    </row>
    <row r="306" spans="1:9" x14ac:dyDescent="0.25">
      <c r="A306" s="10">
        <v>-11</v>
      </c>
      <c r="B306" s="10">
        <f>IFERROR(FIND("-",TEXT(Table5_2[[#This Row],[Table5]],"@")),0)</f>
        <v>1</v>
      </c>
      <c r="C306" s="10">
        <f>IF(MOD(SUM(B304:B306),2)=1,VALUE(TEXT(ABS(A304)&amp;ABS(A305)&amp;ABS(Table5_2[[#This Row],[Table5]]),"@"))*-1,VALUE(TEXT(ABS(A304)&amp;ABS(A305)&amp;ABS(Table5_2[[#This Row],[Table5]]),"@")))</f>
        <v>5812211</v>
      </c>
      <c r="I306">
        <v>299155</v>
      </c>
    </row>
    <row r="307" spans="1:9" x14ac:dyDescent="0.25">
      <c r="A307" s="10">
        <v>59</v>
      </c>
      <c r="B307" s="10">
        <f>IFERROR(FIND("-",TEXT(Table5_2[[#This Row],[Table5]],"@")),0)</f>
        <v>0</v>
      </c>
      <c r="C307" s="10"/>
      <c r="I307">
        <v>915778</v>
      </c>
    </row>
    <row r="308" spans="1:9" x14ac:dyDescent="0.25">
      <c r="A308" s="10">
        <v>53</v>
      </c>
      <c r="B308" s="10">
        <f>IFERROR(FIND("-",TEXT(Table5_2[[#This Row],[Table5]],"@")),0)</f>
        <v>0</v>
      </c>
      <c r="C308" s="10"/>
      <c r="I308">
        <v>448910</v>
      </c>
    </row>
    <row r="309" spans="1:9" x14ac:dyDescent="0.25">
      <c r="A309" s="10">
        <v>0</v>
      </c>
      <c r="B309" s="10">
        <f>IFERROR(FIND("-",TEXT(Table5_2[[#This Row],[Table5]],"@")),0)</f>
        <v>0</v>
      </c>
      <c r="C309" s="10">
        <f>IF(MOD(SUM(B307:B309),2)=1,VALUE(TEXT(ABS(A307)&amp;ABS(A308)&amp;ABS(Table5_2[[#This Row],[Table5]]),"@"))*-1,VALUE(TEXT(ABS(A307)&amp;ABS(A308)&amp;ABS(Table5_2[[#This Row],[Table5]]),"@")))</f>
        <v>59530</v>
      </c>
      <c r="I309">
        <v>-167458</v>
      </c>
    </row>
    <row r="310" spans="1:9" x14ac:dyDescent="0.25">
      <c r="A310" s="10">
        <v>5</v>
      </c>
      <c r="B310" s="10">
        <f>IFERROR(FIND("-",TEXT(Table5_2[[#This Row],[Table5]],"@")),0)</f>
        <v>0</v>
      </c>
      <c r="C310" s="10"/>
      <c r="I310">
        <v>1005884</v>
      </c>
    </row>
    <row r="311" spans="1:9" x14ac:dyDescent="0.25">
      <c r="A311" s="10">
        <v>-97</v>
      </c>
      <c r="B311" s="10">
        <f>IFERROR(FIND("-",TEXT(Table5_2[[#This Row],[Table5]],"@")),0)</f>
        <v>1</v>
      </c>
      <c r="C311" s="10"/>
      <c r="I311">
        <v>-3132116</v>
      </c>
    </row>
    <row r="312" spans="1:9" x14ac:dyDescent="0.25">
      <c r="A312" s="10">
        <v>-46</v>
      </c>
      <c r="B312" s="10">
        <f>IFERROR(FIND("-",TEXT(Table5_2[[#This Row],[Table5]],"@")),0)</f>
        <v>1</v>
      </c>
      <c r="C312" s="10">
        <f>IF(MOD(SUM(B310:B312),2)=1,VALUE(TEXT(ABS(A310)&amp;ABS(A311)&amp;ABS(Table5_2[[#This Row],[Table5]]),"@"))*-1,VALUE(TEXT(ABS(A310)&amp;ABS(A311)&amp;ABS(Table5_2[[#This Row],[Table5]]),"@")))</f>
        <v>59746</v>
      </c>
      <c r="I312">
        <v>74444</v>
      </c>
    </row>
    <row r="313" spans="1:9" x14ac:dyDescent="0.25">
      <c r="A313" s="10">
        <v>3</v>
      </c>
      <c r="B313" s="10">
        <f>IFERROR(FIND("-",TEXT(Table5_2[[#This Row],[Table5]],"@")),0)</f>
        <v>0</v>
      </c>
      <c r="C313" s="10"/>
      <c r="I313">
        <v>11710690</v>
      </c>
    </row>
    <row r="314" spans="1:9" x14ac:dyDescent="0.25">
      <c r="A314" s="10">
        <v>-104</v>
      </c>
      <c r="B314" s="10">
        <f>IFERROR(FIND("-",TEXT(Table5_2[[#This Row],[Table5]],"@")),0)</f>
        <v>1</v>
      </c>
      <c r="C314" s="10"/>
      <c r="I314">
        <v>273859</v>
      </c>
    </row>
    <row r="315" spans="1:9" x14ac:dyDescent="0.25">
      <c r="A315" s="10">
        <v>58</v>
      </c>
      <c r="B315" s="10">
        <f>IFERROR(FIND("-",TEXT(Table5_2[[#This Row],[Table5]],"@")),0)</f>
        <v>0</v>
      </c>
      <c r="C315" s="10">
        <f>IF(MOD(SUM(B313:B315),2)=1,VALUE(TEXT(ABS(A313)&amp;ABS(A314)&amp;ABS(Table5_2[[#This Row],[Table5]]),"@"))*-1,VALUE(TEXT(ABS(A313)&amp;ABS(A314)&amp;ABS(Table5_2[[#This Row],[Table5]]),"@")))</f>
        <v>-310458</v>
      </c>
      <c r="I315">
        <v>-367997</v>
      </c>
    </row>
    <row r="316" spans="1:9" x14ac:dyDescent="0.25">
      <c r="A316" s="10">
        <v>0</v>
      </c>
      <c r="B316" s="10">
        <f>IFERROR(FIND("-",TEXT(Table5_2[[#This Row],[Table5]],"@")),0)</f>
        <v>0</v>
      </c>
      <c r="C316" s="10"/>
      <c r="I316">
        <v>-872741</v>
      </c>
    </row>
    <row r="317" spans="1:9" x14ac:dyDescent="0.25">
      <c r="A317" s="10">
        <v>102</v>
      </c>
      <c r="B317" s="10">
        <f>IFERROR(FIND("-",TEXT(Table5_2[[#This Row],[Table5]],"@")),0)</f>
        <v>0</v>
      </c>
      <c r="C317" s="10"/>
      <c r="I317">
        <v>-462884</v>
      </c>
    </row>
    <row r="318" spans="1:9" x14ac:dyDescent="0.25">
      <c r="A318" s="10">
        <v>90</v>
      </c>
      <c r="B318" s="10">
        <f>IFERROR(FIND("-",TEXT(Table5_2[[#This Row],[Table5]],"@")),0)</f>
        <v>0</v>
      </c>
      <c r="C318" s="10">
        <f>IF(MOD(SUM(B316:B318),2)=1,VALUE(TEXT(ABS(A316)&amp;ABS(A317)&amp;ABS(Table5_2[[#This Row],[Table5]]),"@"))*-1,VALUE(TEXT(ABS(A316)&amp;ABS(A317)&amp;ABS(Table5_2[[#This Row],[Table5]]),"@")))</f>
        <v>10290</v>
      </c>
      <c r="I318">
        <v>822769</v>
      </c>
    </row>
    <row r="319" spans="1:9" x14ac:dyDescent="0.25">
      <c r="A319" s="10">
        <v>-127</v>
      </c>
      <c r="B319" s="10">
        <f>IFERROR(FIND("-",TEXT(Table5_2[[#This Row],[Table5]],"@")),0)</f>
        <v>1</v>
      </c>
      <c r="C319" s="10"/>
      <c r="I319">
        <v>-8737</v>
      </c>
    </row>
    <row r="320" spans="1:9" x14ac:dyDescent="0.25">
      <c r="A320" s="10">
        <v>-35</v>
      </c>
      <c r="B320" s="10">
        <f>IFERROR(FIND("-",TEXT(Table5_2[[#This Row],[Table5]],"@")),0)</f>
        <v>1</v>
      </c>
      <c r="C320" s="10"/>
      <c r="I320">
        <v>-1063931</v>
      </c>
    </row>
    <row r="321" spans="1:9" x14ac:dyDescent="0.25">
      <c r="A321" s="10">
        <v>-109</v>
      </c>
      <c r="B321" s="10">
        <f>IFERROR(FIND("-",TEXT(Table5_2[[#This Row],[Table5]],"@")),0)</f>
        <v>1</v>
      </c>
      <c r="C321" s="10">
        <f>IF(MOD(SUM(B319:B321),2)=1,VALUE(TEXT(ABS(A319)&amp;ABS(A320)&amp;ABS(Table5_2[[#This Row],[Table5]]),"@"))*-1,VALUE(TEXT(ABS(A319)&amp;ABS(A320)&amp;ABS(Table5_2[[#This Row],[Table5]]),"@")))</f>
        <v>-12735109</v>
      </c>
      <c r="I321">
        <v>-39141</v>
      </c>
    </row>
    <row r="322" spans="1:9" x14ac:dyDescent="0.25">
      <c r="A322" s="10">
        <v>95</v>
      </c>
      <c r="B322" s="10">
        <f>IFERROR(FIND("-",TEXT(Table5_2[[#This Row],[Table5]],"@")),0)</f>
        <v>0</v>
      </c>
      <c r="C322" s="10"/>
      <c r="I322">
        <v>6276109</v>
      </c>
    </row>
    <row r="323" spans="1:9" x14ac:dyDescent="0.25">
      <c r="A323" s="10">
        <v>-96</v>
      </c>
      <c r="B323" s="10">
        <f>IFERROR(FIND("-",TEXT(Table5_2[[#This Row],[Table5]],"@")),0)</f>
        <v>1</v>
      </c>
      <c r="C323" s="10"/>
      <c r="I323">
        <v>7710211</v>
      </c>
    </row>
    <row r="324" spans="1:9" x14ac:dyDescent="0.25">
      <c r="A324" s="10">
        <v>-102</v>
      </c>
      <c r="B324" s="10">
        <f>IFERROR(FIND("-",TEXT(Table5_2[[#This Row],[Table5]],"@")),0)</f>
        <v>1</v>
      </c>
      <c r="C324" s="10">
        <f>IF(MOD(SUM(B322:B324),2)=1,VALUE(TEXT(ABS(A322)&amp;ABS(A323)&amp;ABS(Table5_2[[#This Row],[Table5]]),"@"))*-1,VALUE(TEXT(ABS(A322)&amp;ABS(A323)&amp;ABS(Table5_2[[#This Row],[Table5]]),"@")))</f>
        <v>9596102</v>
      </c>
      <c r="I324">
        <v>-11751112</v>
      </c>
    </row>
    <row r="325" spans="1:9" x14ac:dyDescent="0.25">
      <c r="A325" s="10">
        <v>77</v>
      </c>
      <c r="B325" s="10">
        <f>IFERROR(FIND("-",TEXT(Table5_2[[#This Row],[Table5]],"@")),0)</f>
        <v>0</v>
      </c>
      <c r="C325" s="10"/>
      <c r="I325">
        <v>454455</v>
      </c>
    </row>
    <row r="326" spans="1:9" x14ac:dyDescent="0.25">
      <c r="A326" s="10">
        <v>-127</v>
      </c>
      <c r="B326" s="10">
        <f>IFERROR(FIND("-",TEXT(Table5_2[[#This Row],[Table5]],"@")),0)</f>
        <v>1</v>
      </c>
      <c r="C326" s="10"/>
      <c r="I326">
        <v>-721372</v>
      </c>
    </row>
    <row r="327" spans="1:9" x14ac:dyDescent="0.25">
      <c r="A327" s="10">
        <v>17</v>
      </c>
      <c r="B327" s="10">
        <f>IFERROR(FIND("-",TEXT(Table5_2[[#This Row],[Table5]],"@")),0)</f>
        <v>0</v>
      </c>
      <c r="C327" s="10">
        <f>IF(MOD(SUM(B325:B327),2)=1,VALUE(TEXT(ABS(A325)&amp;ABS(A326)&amp;ABS(Table5_2[[#This Row],[Table5]]),"@"))*-1,VALUE(TEXT(ABS(A325)&amp;ABS(A326)&amp;ABS(Table5_2[[#This Row],[Table5]]),"@")))</f>
        <v>-7712717</v>
      </c>
      <c r="I327">
        <v>68123107</v>
      </c>
    </row>
    <row r="328" spans="1:9" x14ac:dyDescent="0.25">
      <c r="A328" s="10">
        <v>34</v>
      </c>
      <c r="B328" s="10">
        <f>IFERROR(FIND("-",TEXT(Table5_2[[#This Row],[Table5]],"@")),0)</f>
        <v>0</v>
      </c>
      <c r="C328" s="10"/>
      <c r="I328">
        <v>-6712141</v>
      </c>
    </row>
    <row r="329" spans="1:9" x14ac:dyDescent="0.25">
      <c r="A329" s="10">
        <v>107</v>
      </c>
      <c r="B329" s="10">
        <f>IFERROR(FIND("-",TEXT(Table5_2[[#This Row],[Table5]],"@")),0)</f>
        <v>0</v>
      </c>
      <c r="C329" s="10"/>
      <c r="I329">
        <v>786172</v>
      </c>
    </row>
    <row r="330" spans="1:9" x14ac:dyDescent="0.25">
      <c r="A330" s="10">
        <v>-29</v>
      </c>
      <c r="B330" s="10">
        <f>IFERROR(FIND("-",TEXT(Table5_2[[#This Row],[Table5]],"@")),0)</f>
        <v>1</v>
      </c>
      <c r="C330" s="10">
        <f>IF(MOD(SUM(B328:B330),2)=1,VALUE(TEXT(ABS(A328)&amp;ABS(A329)&amp;ABS(Table5_2[[#This Row],[Table5]]),"@"))*-1,VALUE(TEXT(ABS(A328)&amp;ABS(A329)&amp;ABS(Table5_2[[#This Row],[Table5]]),"@")))</f>
        <v>-3410729</v>
      </c>
      <c r="I330">
        <v>-100550</v>
      </c>
    </row>
    <row r="331" spans="1:9" x14ac:dyDescent="0.25">
      <c r="A331" s="10">
        <v>10</v>
      </c>
      <c r="B331" s="10">
        <f>IFERROR(FIND("-",TEXT(Table5_2[[#This Row],[Table5]],"@")),0)</f>
        <v>0</v>
      </c>
      <c r="C331" s="10"/>
      <c r="I331">
        <v>-1018367</v>
      </c>
    </row>
    <row r="332" spans="1:9" x14ac:dyDescent="0.25">
      <c r="A332" s="10">
        <v>98</v>
      </c>
      <c r="B332" s="10">
        <f>IFERROR(FIND("-",TEXT(Table5_2[[#This Row],[Table5]],"@")),0)</f>
        <v>0</v>
      </c>
      <c r="C332" s="10"/>
      <c r="I332">
        <v>-1193798</v>
      </c>
    </row>
    <row r="333" spans="1:9" x14ac:dyDescent="0.25">
      <c r="A333" s="10">
        <v>112</v>
      </c>
      <c r="B333" s="10">
        <f>IFERROR(FIND("-",TEXT(Table5_2[[#This Row],[Table5]],"@")),0)</f>
        <v>0</v>
      </c>
      <c r="C333" s="10">
        <f>IF(MOD(SUM(B331:B333),2)=1,VALUE(TEXT(ABS(A331)&amp;ABS(A332)&amp;ABS(Table5_2[[#This Row],[Table5]]),"@"))*-1,VALUE(TEXT(ABS(A331)&amp;ABS(A332)&amp;ABS(Table5_2[[#This Row],[Table5]]),"@")))</f>
        <v>1098112</v>
      </c>
      <c r="I333">
        <v>-1991124</v>
      </c>
    </row>
    <row r="334" spans="1:9" x14ac:dyDescent="0.25">
      <c r="A334" s="10">
        <v>42</v>
      </c>
      <c r="B334" s="10">
        <f>IFERROR(FIND("-",TEXT(Table5_2[[#This Row],[Table5]],"@")),0)</f>
        <v>0</v>
      </c>
      <c r="C334" s="10"/>
      <c r="I334">
        <v>-280107</v>
      </c>
    </row>
    <row r="335" spans="1:9" x14ac:dyDescent="0.25">
      <c r="A335" s="10">
        <v>44</v>
      </c>
      <c r="B335" s="10">
        <f>IFERROR(FIND("-",TEXT(Table5_2[[#This Row],[Table5]],"@")),0)</f>
        <v>0</v>
      </c>
      <c r="C335" s="10"/>
      <c r="I335">
        <v>-11119111</v>
      </c>
    </row>
    <row r="336" spans="1:9" x14ac:dyDescent="0.25">
      <c r="A336" s="10">
        <v>-99</v>
      </c>
      <c r="B336" s="10">
        <f>IFERROR(FIND("-",TEXT(Table5_2[[#This Row],[Table5]],"@")),0)</f>
        <v>1</v>
      </c>
      <c r="C336" s="10">
        <f>IF(MOD(SUM(B334:B336),2)=1,VALUE(TEXT(ABS(A334)&amp;ABS(A335)&amp;ABS(Table5_2[[#This Row],[Table5]]),"@"))*-1,VALUE(TEXT(ABS(A334)&amp;ABS(A335)&amp;ABS(Table5_2[[#This Row],[Table5]]),"@")))</f>
        <v>-424499</v>
      </c>
      <c r="I336">
        <v>745535</v>
      </c>
    </row>
    <row r="337" spans="1:9" x14ac:dyDescent="0.25">
      <c r="A337" s="10">
        <v>-118</v>
      </c>
      <c r="B337" s="10">
        <f>IFERROR(FIND("-",TEXT(Table5_2[[#This Row],[Table5]],"@")),0)</f>
        <v>1</v>
      </c>
      <c r="C337" s="10"/>
      <c r="I337">
        <v>4031122</v>
      </c>
    </row>
    <row r="338" spans="1:9" x14ac:dyDescent="0.25">
      <c r="A338" s="10">
        <v>-57</v>
      </c>
      <c r="B338" s="10">
        <f>IFERROR(FIND("-",TEXT(Table5_2[[#This Row],[Table5]],"@")),0)</f>
        <v>1</v>
      </c>
      <c r="C338" s="10"/>
      <c r="I338">
        <v>1167089</v>
      </c>
    </row>
    <row r="339" spans="1:9" x14ac:dyDescent="0.25">
      <c r="A339" s="10">
        <v>-107</v>
      </c>
      <c r="B339" s="10">
        <f>IFERROR(FIND("-",TEXT(Table5_2[[#This Row],[Table5]],"@")),0)</f>
        <v>1</v>
      </c>
      <c r="C339" s="10">
        <f>IF(MOD(SUM(B337:B339),2)=1,VALUE(TEXT(ABS(A337)&amp;ABS(A338)&amp;ABS(Table5_2[[#This Row],[Table5]]),"@"))*-1,VALUE(TEXT(ABS(A337)&amp;ABS(A338)&amp;ABS(Table5_2[[#This Row],[Table5]]),"@")))</f>
        <v>-11857107</v>
      </c>
      <c r="I339">
        <v>-6010731</v>
      </c>
    </row>
    <row r="340" spans="1:9" x14ac:dyDescent="0.25">
      <c r="A340" s="10">
        <v>111</v>
      </c>
      <c r="B340" s="10">
        <f>IFERROR(FIND("-",TEXT(Table5_2[[#This Row],[Table5]],"@")),0)</f>
        <v>0</v>
      </c>
      <c r="C340" s="10"/>
      <c r="I340">
        <v>54112101</v>
      </c>
    </row>
    <row r="341" spans="1:9" x14ac:dyDescent="0.25">
      <c r="A341" s="10">
        <v>-10</v>
      </c>
      <c r="B341" s="10">
        <f>IFERROR(FIND("-",TEXT(Table5_2[[#This Row],[Table5]],"@")),0)</f>
        <v>1</v>
      </c>
      <c r="C341" s="10"/>
      <c r="I341">
        <v>894875</v>
      </c>
    </row>
    <row r="342" spans="1:9" x14ac:dyDescent="0.25">
      <c r="A342" s="10">
        <v>-17</v>
      </c>
      <c r="B342" s="10">
        <f>IFERROR(FIND("-",TEXT(Table5_2[[#This Row],[Table5]],"@")),0)</f>
        <v>1</v>
      </c>
      <c r="C342" s="10">
        <f>IF(MOD(SUM(B340:B342),2)=1,VALUE(TEXT(ABS(A340)&amp;ABS(A341)&amp;ABS(Table5_2[[#This Row],[Table5]]),"@"))*-1,VALUE(TEXT(ABS(A340)&amp;ABS(A341)&amp;ABS(Table5_2[[#This Row],[Table5]]),"@")))</f>
        <v>1111017</v>
      </c>
      <c r="I342">
        <v>934350</v>
      </c>
    </row>
    <row r="343" spans="1:9" x14ac:dyDescent="0.25">
      <c r="A343" s="10">
        <v>17</v>
      </c>
      <c r="B343" s="10">
        <f>IFERROR(FIND("-",TEXT(Table5_2[[#This Row],[Table5]],"@")),0)</f>
        <v>0</v>
      </c>
      <c r="C343" s="10"/>
      <c r="I343">
        <v>1272132</v>
      </c>
    </row>
    <row r="344" spans="1:9" x14ac:dyDescent="0.25">
      <c r="A344" s="10">
        <v>79</v>
      </c>
      <c r="B344" s="10">
        <f>IFERROR(FIND("-",TEXT(Table5_2[[#This Row],[Table5]],"@")),0)</f>
        <v>0</v>
      </c>
      <c r="C344" s="10"/>
      <c r="I344">
        <v>98100120</v>
      </c>
    </row>
    <row r="345" spans="1:9" x14ac:dyDescent="0.25">
      <c r="A345" s="10">
        <v>-126</v>
      </c>
      <c r="B345" s="10">
        <f>IFERROR(FIND("-",TEXT(Table5_2[[#This Row],[Table5]],"@")),0)</f>
        <v>1</v>
      </c>
      <c r="C345" s="10">
        <f>IF(MOD(SUM(B343:B345),2)=1,VALUE(TEXT(ABS(A343)&amp;ABS(A344)&amp;ABS(Table5_2[[#This Row],[Table5]]),"@"))*-1,VALUE(TEXT(ABS(A343)&amp;ABS(A344)&amp;ABS(Table5_2[[#This Row],[Table5]]),"@")))</f>
        <v>-1779126</v>
      </c>
      <c r="I345">
        <v>126021</v>
      </c>
    </row>
    <row r="346" spans="1:9" x14ac:dyDescent="0.25">
      <c r="A346" s="10">
        <v>-78</v>
      </c>
      <c r="B346" s="10">
        <f>IFERROR(FIND("-",TEXT(Table5_2[[#This Row],[Table5]],"@")),0)</f>
        <v>1</v>
      </c>
      <c r="C346" s="10"/>
      <c r="I346">
        <v>-945496</v>
      </c>
    </row>
    <row r="347" spans="1:9" x14ac:dyDescent="0.25">
      <c r="A347" s="10">
        <v>35</v>
      </c>
      <c r="B347" s="10">
        <f>IFERROR(FIND("-",TEXT(Table5_2[[#This Row],[Table5]],"@")),0)</f>
        <v>0</v>
      </c>
      <c r="C347" s="10"/>
      <c r="I347">
        <v>-791547</v>
      </c>
    </row>
    <row r="348" spans="1:9" x14ac:dyDescent="0.25">
      <c r="A348" s="10">
        <v>80</v>
      </c>
      <c r="B348" s="10">
        <f>IFERROR(FIND("-",TEXT(Table5_2[[#This Row],[Table5]],"@")),0)</f>
        <v>0</v>
      </c>
      <c r="C348" s="10">
        <f>IF(MOD(SUM(B346:B348),2)=1,VALUE(TEXT(ABS(A346)&amp;ABS(A347)&amp;ABS(Table5_2[[#This Row],[Table5]]),"@"))*-1,VALUE(TEXT(ABS(A346)&amp;ABS(A347)&amp;ABS(Table5_2[[#This Row],[Table5]]),"@")))</f>
        <v>-783580</v>
      </c>
      <c r="I348">
        <v>-1015921</v>
      </c>
    </row>
    <row r="349" spans="1:9" x14ac:dyDescent="0.25">
      <c r="A349" s="10">
        <v>-85</v>
      </c>
      <c r="B349" s="10">
        <f>IFERROR(FIND("-",TEXT(Table5_2[[#This Row],[Table5]],"@")),0)</f>
        <v>1</v>
      </c>
      <c r="C349" s="10"/>
      <c r="I349">
        <v>-6182108</v>
      </c>
    </row>
    <row r="350" spans="1:9" x14ac:dyDescent="0.25">
      <c r="A350" s="10">
        <v>-113</v>
      </c>
      <c r="B350" s="10">
        <f>IFERROR(FIND("-",TEXT(Table5_2[[#This Row],[Table5]],"@")),0)</f>
        <v>1</v>
      </c>
      <c r="C350" s="10"/>
      <c r="I350">
        <v>1984113</v>
      </c>
    </row>
    <row r="351" spans="1:9" x14ac:dyDescent="0.25">
      <c r="A351" s="10">
        <v>-44</v>
      </c>
      <c r="B351" s="10">
        <f>IFERROR(FIND("-",TEXT(Table5_2[[#This Row],[Table5]],"@")),0)</f>
        <v>1</v>
      </c>
      <c r="C351" s="10">
        <f>IF(MOD(SUM(B349:B351),2)=1,VALUE(TEXT(ABS(A349)&amp;ABS(A350)&amp;ABS(Table5_2[[#This Row],[Table5]]),"@"))*-1,VALUE(TEXT(ABS(A349)&amp;ABS(A350)&amp;ABS(Table5_2[[#This Row],[Table5]]),"@")))</f>
        <v>-8511344</v>
      </c>
      <c r="I351">
        <v>-47370</v>
      </c>
    </row>
    <row r="352" spans="1:9" x14ac:dyDescent="0.25">
      <c r="A352" s="10">
        <v>-125</v>
      </c>
      <c r="B352" s="10">
        <f>IFERROR(FIND("-",TEXT(Table5_2[[#This Row],[Table5]],"@")),0)</f>
        <v>1</v>
      </c>
      <c r="C352" s="10"/>
      <c r="I352">
        <v>446148</v>
      </c>
    </row>
    <row r="353" spans="1:9" x14ac:dyDescent="0.25">
      <c r="A353" s="10">
        <v>5</v>
      </c>
      <c r="B353" s="10">
        <f>IFERROR(FIND("-",TEXT(Table5_2[[#This Row],[Table5]],"@")),0)</f>
        <v>0</v>
      </c>
      <c r="C353" s="10"/>
      <c r="I353">
        <v>43315</v>
      </c>
    </row>
    <row r="354" spans="1:9" x14ac:dyDescent="0.25">
      <c r="A354" s="10">
        <v>12</v>
      </c>
      <c r="B354" s="10">
        <f>IFERROR(FIND("-",TEXT(Table5_2[[#This Row],[Table5]],"@")),0)</f>
        <v>0</v>
      </c>
      <c r="C354" s="10">
        <f>IF(MOD(SUM(B352:B354),2)=1,VALUE(TEXT(ABS(A352)&amp;ABS(A353)&amp;ABS(Table5_2[[#This Row],[Table5]]),"@"))*-1,VALUE(TEXT(ABS(A352)&amp;ABS(A353)&amp;ABS(Table5_2[[#This Row],[Table5]]),"@")))</f>
        <v>-125512</v>
      </c>
      <c r="I354">
        <v>-1086345</v>
      </c>
    </row>
    <row r="355" spans="1:9" x14ac:dyDescent="0.25">
      <c r="A355" s="10">
        <v>16</v>
      </c>
      <c r="B355" s="10">
        <f>IFERROR(FIND("-",TEXT(Table5_2[[#This Row],[Table5]],"@")),0)</f>
        <v>0</v>
      </c>
      <c r="C355" s="10"/>
      <c r="I355">
        <v>-1056613</v>
      </c>
    </row>
    <row r="356" spans="1:9" x14ac:dyDescent="0.25">
      <c r="A356" s="10">
        <v>88</v>
      </c>
      <c r="B356" s="10">
        <f>IFERROR(FIND("-",TEXT(Table5_2[[#This Row],[Table5]],"@")),0)</f>
        <v>0</v>
      </c>
      <c r="C356" s="10"/>
      <c r="I356">
        <v>-9570120</v>
      </c>
    </row>
    <row r="357" spans="1:9" x14ac:dyDescent="0.25">
      <c r="A357" s="10">
        <v>-96</v>
      </c>
      <c r="B357" s="10">
        <f>IFERROR(FIND("-",TEXT(Table5_2[[#This Row],[Table5]],"@")),0)</f>
        <v>1</v>
      </c>
      <c r="C357" s="10">
        <f>IF(MOD(SUM(B355:B357),2)=1,VALUE(TEXT(ABS(A355)&amp;ABS(A356)&amp;ABS(Table5_2[[#This Row],[Table5]]),"@"))*-1,VALUE(TEXT(ABS(A355)&amp;ABS(A356)&amp;ABS(Table5_2[[#This Row],[Table5]]),"@")))</f>
        <v>-168896</v>
      </c>
      <c r="I357">
        <v>9437114</v>
      </c>
    </row>
    <row r="358" spans="1:9" x14ac:dyDescent="0.25">
      <c r="A358" s="10">
        <v>-1</v>
      </c>
      <c r="B358" s="10">
        <f>IFERROR(FIND("-",TEXT(Table5_2[[#This Row],[Table5]],"@")),0)</f>
        <v>1</v>
      </c>
      <c r="C358" s="10"/>
      <c r="I358">
        <v>-6312661</v>
      </c>
    </row>
    <row r="359" spans="1:9" x14ac:dyDescent="0.25">
      <c r="A359" s="10">
        <v>36</v>
      </c>
      <c r="B359" s="10">
        <f>IFERROR(FIND("-",TEXT(Table5_2[[#This Row],[Table5]],"@")),0)</f>
        <v>0</v>
      </c>
      <c r="C359" s="10"/>
      <c r="I359">
        <v>-41134</v>
      </c>
    </row>
    <row r="360" spans="1:9" x14ac:dyDescent="0.25">
      <c r="A360" s="10">
        <v>111</v>
      </c>
      <c r="B360" s="10">
        <f>IFERROR(FIND("-",TEXT(Table5_2[[#This Row],[Table5]],"@")),0)</f>
        <v>0</v>
      </c>
      <c r="C360" s="10">
        <f>IF(MOD(SUM(B358:B360),2)=1,VALUE(TEXT(ABS(A358)&amp;ABS(A359)&amp;ABS(Table5_2[[#This Row],[Table5]]),"@"))*-1,VALUE(TEXT(ABS(A358)&amp;ABS(A359)&amp;ABS(Table5_2[[#This Row],[Table5]]),"@")))</f>
        <v>-136111</v>
      </c>
      <c r="I360">
        <v>9516</v>
      </c>
    </row>
    <row r="361" spans="1:9" x14ac:dyDescent="0.25">
      <c r="A361" s="10">
        <v>-118</v>
      </c>
      <c r="B361" s="10">
        <f>IFERROR(FIND("-",TEXT(Table5_2[[#This Row],[Table5]],"@")),0)</f>
        <v>1</v>
      </c>
      <c r="C361" s="10"/>
      <c r="I361">
        <v>-65119109</v>
      </c>
    </row>
    <row r="362" spans="1:9" x14ac:dyDescent="0.25">
      <c r="A362" s="10">
        <v>60</v>
      </c>
      <c r="B362" s="10">
        <f>IFERROR(FIND("-",TEXT(Table5_2[[#This Row],[Table5]],"@")),0)</f>
        <v>0</v>
      </c>
      <c r="C362" s="10"/>
      <c r="I362">
        <v>509467</v>
      </c>
    </row>
    <row r="363" spans="1:9" x14ac:dyDescent="0.25">
      <c r="A363" s="10">
        <v>14</v>
      </c>
      <c r="B363" s="10">
        <f>IFERROR(FIND("-",TEXT(Table5_2[[#This Row],[Table5]],"@")),0)</f>
        <v>0</v>
      </c>
      <c r="C363" s="10">
        <f>IF(MOD(SUM(B361:B363),2)=1,VALUE(TEXT(ABS(A361)&amp;ABS(A362)&amp;ABS(Table5_2[[#This Row],[Table5]]),"@"))*-1,VALUE(TEXT(ABS(A361)&amp;ABS(A362)&amp;ABS(Table5_2[[#This Row],[Table5]]),"@")))</f>
        <v>-1186014</v>
      </c>
      <c r="I363">
        <v>-142011</v>
      </c>
    </row>
    <row r="364" spans="1:9" x14ac:dyDescent="0.25">
      <c r="A364" s="10">
        <v>-37</v>
      </c>
      <c r="B364" s="10">
        <f>IFERROR(FIND("-",TEXT(Table5_2[[#This Row],[Table5]],"@")),0)</f>
        <v>1</v>
      </c>
      <c r="C364" s="10"/>
      <c r="I364">
        <v>1202412</v>
      </c>
    </row>
    <row r="365" spans="1:9" x14ac:dyDescent="0.25">
      <c r="A365" s="10">
        <v>19</v>
      </c>
      <c r="B365" s="10">
        <f>IFERROR(FIND("-",TEXT(Table5_2[[#This Row],[Table5]],"@")),0)</f>
        <v>0</v>
      </c>
      <c r="C365" s="10"/>
      <c r="I365">
        <v>-33294</v>
      </c>
    </row>
    <row r="366" spans="1:9" x14ac:dyDescent="0.25">
      <c r="A366" s="10">
        <v>113</v>
      </c>
      <c r="B366" s="10">
        <f>IFERROR(FIND("-",TEXT(Table5_2[[#This Row],[Table5]],"@")),0)</f>
        <v>0</v>
      </c>
      <c r="C366" s="10">
        <f>IF(MOD(SUM(B364:B366),2)=1,VALUE(TEXT(ABS(A364)&amp;ABS(A365)&amp;ABS(Table5_2[[#This Row],[Table5]]),"@"))*-1,VALUE(TEXT(ABS(A364)&amp;ABS(A365)&amp;ABS(Table5_2[[#This Row],[Table5]]),"@")))</f>
        <v>-3719113</v>
      </c>
      <c r="I366">
        <v>1218952</v>
      </c>
    </row>
    <row r="367" spans="1:9" x14ac:dyDescent="0.25">
      <c r="A367" s="10">
        <v>-71</v>
      </c>
      <c r="B367" s="10">
        <f>IFERROR(FIND("-",TEXT(Table5_2[[#This Row],[Table5]],"@")),0)</f>
        <v>1</v>
      </c>
      <c r="C367" s="10"/>
      <c r="I367">
        <v>-10865110</v>
      </c>
    </row>
    <row r="368" spans="1:9" x14ac:dyDescent="0.25">
      <c r="A368" s="10">
        <v>28</v>
      </c>
      <c r="B368" s="10">
        <f>IFERROR(FIND("-",TEXT(Table5_2[[#This Row],[Table5]],"@")),0)</f>
        <v>0</v>
      </c>
      <c r="C368" s="10"/>
      <c r="I368">
        <v>-567037</v>
      </c>
    </row>
    <row r="369" spans="1:9" x14ac:dyDescent="0.25">
      <c r="A369" s="10">
        <v>21</v>
      </c>
      <c r="B369" s="10">
        <f>IFERROR(FIND("-",TEXT(Table5_2[[#This Row],[Table5]],"@")),0)</f>
        <v>0</v>
      </c>
      <c r="C369" s="10">
        <f>IF(MOD(SUM(B367:B369),2)=1,VALUE(TEXT(ABS(A367)&amp;ABS(A368)&amp;ABS(Table5_2[[#This Row],[Table5]]),"@"))*-1,VALUE(TEXT(ABS(A367)&amp;ABS(A368)&amp;ABS(Table5_2[[#This Row],[Table5]]),"@")))</f>
        <v>-712821</v>
      </c>
      <c r="I369">
        <v>-927081</v>
      </c>
    </row>
    <row r="370" spans="1:9" x14ac:dyDescent="0.25">
      <c r="A370" s="10">
        <v>27</v>
      </c>
      <c r="B370" s="10">
        <f>IFERROR(FIND("-",TEXT(Table5_2[[#This Row],[Table5]],"@")),0)</f>
        <v>0</v>
      </c>
      <c r="C370" s="10"/>
      <c r="I370">
        <v>38104108</v>
      </c>
    </row>
    <row r="371" spans="1:9" x14ac:dyDescent="0.25">
      <c r="A371" s="10">
        <v>88</v>
      </c>
      <c r="B371" s="10">
        <f>IFERROR(FIND("-",TEXT(Table5_2[[#This Row],[Table5]],"@")),0)</f>
        <v>0</v>
      </c>
      <c r="C371" s="10"/>
      <c r="I371">
        <v>-1083575</v>
      </c>
    </row>
    <row r="372" spans="1:9" x14ac:dyDescent="0.25">
      <c r="A372" s="10">
        <v>-76</v>
      </c>
      <c r="B372" s="10">
        <f>IFERROR(FIND("-",TEXT(Table5_2[[#This Row],[Table5]],"@")),0)</f>
        <v>1</v>
      </c>
      <c r="C372" s="10">
        <f>IF(MOD(SUM(B370:B372),2)=1,VALUE(TEXT(ABS(A370)&amp;ABS(A371)&amp;ABS(Table5_2[[#This Row],[Table5]]),"@"))*-1,VALUE(TEXT(ABS(A370)&amp;ABS(A371)&amp;ABS(Table5_2[[#This Row],[Table5]]),"@")))</f>
        <v>-278876</v>
      </c>
      <c r="I372">
        <v>3083119</v>
      </c>
    </row>
    <row r="373" spans="1:9" x14ac:dyDescent="0.25">
      <c r="A373" s="10">
        <v>115</v>
      </c>
      <c r="B373" s="10">
        <f>IFERROR(FIND("-",TEXT(Table5_2[[#This Row],[Table5]],"@")),0)</f>
        <v>0</v>
      </c>
      <c r="C373" s="10"/>
      <c r="I373">
        <v>322111</v>
      </c>
    </row>
    <row r="374" spans="1:9" x14ac:dyDescent="0.25">
      <c r="A374" s="10">
        <v>-78</v>
      </c>
      <c r="B374" s="10">
        <f>IFERROR(FIND("-",TEXT(Table5_2[[#This Row],[Table5]],"@")),0)</f>
        <v>1</v>
      </c>
      <c r="C374" s="10"/>
      <c r="I374">
        <v>-94993</v>
      </c>
    </row>
    <row r="375" spans="1:9" x14ac:dyDescent="0.25">
      <c r="A375" s="10">
        <v>18</v>
      </c>
      <c r="B375" s="10">
        <f>IFERROR(FIND("-",TEXT(Table5_2[[#This Row],[Table5]],"@")),0)</f>
        <v>0</v>
      </c>
      <c r="C375" s="10">
        <f>IF(MOD(SUM(B373:B375),2)=1,VALUE(TEXT(ABS(A373)&amp;ABS(A374)&amp;ABS(Table5_2[[#This Row],[Table5]]),"@"))*-1,VALUE(TEXT(ABS(A373)&amp;ABS(A374)&amp;ABS(Table5_2[[#This Row],[Table5]]),"@")))</f>
        <v>-1157818</v>
      </c>
      <c r="I375">
        <v>601180</v>
      </c>
    </row>
    <row r="376" spans="1:9" x14ac:dyDescent="0.25">
      <c r="A376" s="10">
        <v>-95</v>
      </c>
      <c r="B376" s="10">
        <f>IFERROR(FIND("-",TEXT(Table5_2[[#This Row],[Table5]],"@")),0)</f>
        <v>1</v>
      </c>
      <c r="C376" s="10"/>
      <c r="I376">
        <v>393336</v>
      </c>
    </row>
    <row r="377" spans="1:9" x14ac:dyDescent="0.25">
      <c r="A377" s="10">
        <v>52</v>
      </c>
      <c r="B377" s="10">
        <f>IFERROR(FIND("-",TEXT(Table5_2[[#This Row],[Table5]],"@")),0)</f>
        <v>0</v>
      </c>
      <c r="C377" s="10"/>
      <c r="I377">
        <v>-96110123</v>
      </c>
    </row>
    <row r="378" spans="1:9" x14ac:dyDescent="0.25">
      <c r="A378" s="10">
        <v>-99</v>
      </c>
      <c r="B378" s="10">
        <f>IFERROR(FIND("-",TEXT(Table5_2[[#This Row],[Table5]],"@")),0)</f>
        <v>1</v>
      </c>
      <c r="C378" s="10">
        <f>IF(MOD(SUM(B376:B378),2)=1,VALUE(TEXT(ABS(A376)&amp;ABS(A377)&amp;ABS(Table5_2[[#This Row],[Table5]]),"@"))*-1,VALUE(TEXT(ABS(A376)&amp;ABS(A377)&amp;ABS(Table5_2[[#This Row],[Table5]]),"@")))</f>
        <v>955299</v>
      </c>
      <c r="I378">
        <v>-637427</v>
      </c>
    </row>
    <row r="379" spans="1:9" x14ac:dyDescent="0.25">
      <c r="A379" s="10">
        <v>31</v>
      </c>
      <c r="B379" s="10">
        <f>IFERROR(FIND("-",TEXT(Table5_2[[#This Row],[Table5]],"@")),0)</f>
        <v>0</v>
      </c>
      <c r="C379" s="10"/>
      <c r="I379">
        <v>2111142</v>
      </c>
    </row>
    <row r="380" spans="1:9" x14ac:dyDescent="0.25">
      <c r="A380" s="10">
        <v>-98</v>
      </c>
      <c r="B380" s="10">
        <f>IFERROR(FIND("-",TEXT(Table5_2[[#This Row],[Table5]],"@")),0)</f>
        <v>1</v>
      </c>
      <c r="C380" s="10"/>
      <c r="I380">
        <v>-762192</v>
      </c>
    </row>
    <row r="381" spans="1:9" x14ac:dyDescent="0.25">
      <c r="A381" s="10">
        <v>52</v>
      </c>
      <c r="B381" s="10">
        <f>IFERROR(FIND("-",TEXT(Table5_2[[#This Row],[Table5]],"@")),0)</f>
        <v>0</v>
      </c>
      <c r="C381" s="10">
        <f>IF(MOD(SUM(B379:B381),2)=1,VALUE(TEXT(ABS(A379)&amp;ABS(A380)&amp;ABS(Table5_2[[#This Row],[Table5]]),"@"))*-1,VALUE(TEXT(ABS(A379)&amp;ABS(A380)&amp;ABS(Table5_2[[#This Row],[Table5]]),"@")))</f>
        <v>-319852</v>
      </c>
      <c r="I381">
        <v>-771869</v>
      </c>
    </row>
    <row r="382" spans="1:9" x14ac:dyDescent="0.25">
      <c r="A382" s="10">
        <v>-31</v>
      </c>
      <c r="B382" s="10">
        <f>IFERROR(FIND("-",TEXT(Table5_2[[#This Row],[Table5]],"@")),0)</f>
        <v>1</v>
      </c>
      <c r="C382" s="10"/>
      <c r="I382">
        <v>-665093</v>
      </c>
    </row>
    <row r="383" spans="1:9" x14ac:dyDescent="0.25">
      <c r="A383" s="10">
        <v>48</v>
      </c>
      <c r="B383" s="10">
        <f>IFERROR(FIND("-",TEXT(Table5_2[[#This Row],[Table5]],"@")),0)</f>
        <v>0</v>
      </c>
      <c r="C383" s="10"/>
      <c r="I383">
        <v>910071</v>
      </c>
    </row>
    <row r="384" spans="1:9" x14ac:dyDescent="0.25">
      <c r="A384" s="10">
        <v>81</v>
      </c>
      <c r="B384" s="10">
        <f>IFERROR(FIND("-",TEXT(Table5_2[[#This Row],[Table5]],"@")),0)</f>
        <v>0</v>
      </c>
      <c r="C384" s="10">
        <f>IF(MOD(SUM(B382:B384),2)=1,VALUE(TEXT(ABS(A382)&amp;ABS(A383)&amp;ABS(Table5_2[[#This Row],[Table5]]),"@"))*-1,VALUE(TEXT(ABS(A382)&amp;ABS(A383)&amp;ABS(Table5_2[[#This Row],[Table5]]),"@")))</f>
        <v>-314881</v>
      </c>
      <c r="I384">
        <v>114652</v>
      </c>
    </row>
    <row r="385" spans="1:9" x14ac:dyDescent="0.25">
      <c r="A385" s="10">
        <v>77</v>
      </c>
      <c r="B385" s="10">
        <f>IFERROR(FIND("-",TEXT(Table5_2[[#This Row],[Table5]],"@")),0)</f>
        <v>0</v>
      </c>
      <c r="C385" s="10"/>
      <c r="I385">
        <v>-1010668</v>
      </c>
    </row>
    <row r="386" spans="1:9" x14ac:dyDescent="0.25">
      <c r="A386" s="10">
        <v>114</v>
      </c>
      <c r="B386" s="10">
        <f>IFERROR(FIND("-",TEXT(Table5_2[[#This Row],[Table5]],"@")),0)</f>
        <v>0</v>
      </c>
      <c r="C386" s="10"/>
      <c r="I386">
        <v>-314165</v>
      </c>
    </row>
    <row r="387" spans="1:9" x14ac:dyDescent="0.25">
      <c r="A387" s="10">
        <v>20</v>
      </c>
      <c r="B387" s="10">
        <f>IFERROR(FIND("-",TEXT(Table5_2[[#This Row],[Table5]],"@")),0)</f>
        <v>0</v>
      </c>
      <c r="C387" s="10">
        <f>IF(MOD(SUM(B385:B387),2)=1,VALUE(TEXT(ABS(A385)&amp;ABS(A386)&amp;ABS(Table5_2[[#This Row],[Table5]]),"@"))*-1,VALUE(TEXT(ABS(A385)&amp;ABS(A386)&amp;ABS(Table5_2[[#This Row],[Table5]]),"@")))</f>
        <v>7711420</v>
      </c>
      <c r="I387">
        <v>-701131</v>
      </c>
    </row>
    <row r="388" spans="1:9" x14ac:dyDescent="0.25">
      <c r="A388" s="10">
        <v>68</v>
      </c>
      <c r="B388" s="10">
        <f>IFERROR(FIND("-",TEXT(Table5_2[[#This Row],[Table5]],"@")),0)</f>
        <v>0</v>
      </c>
      <c r="C388" s="10"/>
      <c r="I388">
        <v>674461</v>
      </c>
    </row>
    <row r="389" spans="1:9" x14ac:dyDescent="0.25">
      <c r="A389" s="10">
        <v>7</v>
      </c>
      <c r="B389" s="10">
        <f>IFERROR(FIND("-",TEXT(Table5_2[[#This Row],[Table5]],"@")),0)</f>
        <v>0</v>
      </c>
      <c r="C389" s="10"/>
      <c r="I389">
        <v>50061</v>
      </c>
    </row>
    <row r="390" spans="1:9" x14ac:dyDescent="0.25">
      <c r="A390" s="10">
        <v>113</v>
      </c>
      <c r="B390" s="10">
        <f>IFERROR(FIND("-",TEXT(Table5_2[[#This Row],[Table5]],"@")),0)</f>
        <v>0</v>
      </c>
      <c r="C390" s="10">
        <f>IF(MOD(SUM(B388:B390),2)=1,VALUE(TEXT(ABS(A388)&amp;ABS(A389)&amp;ABS(Table5_2[[#This Row],[Table5]]),"@"))*-1,VALUE(TEXT(ABS(A388)&amp;ABS(A389)&amp;ABS(Table5_2[[#This Row],[Table5]]),"@")))</f>
        <v>687113</v>
      </c>
      <c r="I390">
        <v>24586</v>
      </c>
    </row>
    <row r="391" spans="1:9" x14ac:dyDescent="0.25">
      <c r="A391" s="10">
        <v>-82</v>
      </c>
      <c r="B391" s="10">
        <f>IFERROR(FIND("-",TEXT(Table5_2[[#This Row],[Table5]],"@")),0)</f>
        <v>1</v>
      </c>
      <c r="C391" s="10"/>
      <c r="I391">
        <v>-101949</v>
      </c>
    </row>
    <row r="392" spans="1:9" x14ac:dyDescent="0.25">
      <c r="A392" s="10">
        <v>22</v>
      </c>
      <c r="B392" s="10">
        <f>IFERROR(FIND("-",TEXT(Table5_2[[#This Row],[Table5]],"@")),0)</f>
        <v>0</v>
      </c>
      <c r="C392" s="10"/>
      <c r="I392">
        <v>1222661</v>
      </c>
    </row>
    <row r="393" spans="1:9" x14ac:dyDescent="0.25">
      <c r="A393" s="10">
        <v>18</v>
      </c>
      <c r="B393" s="10">
        <f>IFERROR(FIND("-",TEXT(Table5_2[[#This Row],[Table5]],"@")),0)</f>
        <v>0</v>
      </c>
      <c r="C393" s="10">
        <f>IF(MOD(SUM(B391:B393),2)=1,VALUE(TEXT(ABS(A391)&amp;ABS(A392)&amp;ABS(Table5_2[[#This Row],[Table5]]),"@"))*-1,VALUE(TEXT(ABS(A391)&amp;ABS(A392)&amp;ABS(Table5_2[[#This Row],[Table5]]),"@")))</f>
        <v>-822218</v>
      </c>
      <c r="I393">
        <v>639243</v>
      </c>
    </row>
    <row r="394" spans="1:9" x14ac:dyDescent="0.25">
      <c r="A394" s="10">
        <v>94</v>
      </c>
      <c r="B394" s="10">
        <f>IFERROR(FIND("-",TEXT(Table5_2[[#This Row],[Table5]],"@")),0)</f>
        <v>0</v>
      </c>
      <c r="C394" s="10"/>
      <c r="I394">
        <v>79708</v>
      </c>
    </row>
    <row r="395" spans="1:9" x14ac:dyDescent="0.25">
      <c r="A395" s="10">
        <v>-13</v>
      </c>
      <c r="B395" s="10">
        <f>IFERROR(FIND("-",TEXT(Table5_2[[#This Row],[Table5]],"@")),0)</f>
        <v>1</v>
      </c>
      <c r="C395" s="10"/>
      <c r="I395">
        <v>-838676</v>
      </c>
    </row>
    <row r="396" spans="1:9" x14ac:dyDescent="0.25">
      <c r="A396" s="10">
        <v>-10</v>
      </c>
      <c r="B396" s="10">
        <f>IFERROR(FIND("-",TEXT(Table5_2[[#This Row],[Table5]],"@")),0)</f>
        <v>1</v>
      </c>
      <c r="C396" s="10">
        <f>IF(MOD(SUM(B394:B396),2)=1,VALUE(TEXT(ABS(A394)&amp;ABS(A395)&amp;ABS(Table5_2[[#This Row],[Table5]]),"@"))*-1,VALUE(TEXT(ABS(A394)&amp;ABS(A395)&amp;ABS(Table5_2[[#This Row],[Table5]]),"@")))</f>
        <v>941310</v>
      </c>
      <c r="I396">
        <v>-978814</v>
      </c>
    </row>
    <row r="397" spans="1:9" x14ac:dyDescent="0.25">
      <c r="A397" s="10">
        <v>83</v>
      </c>
      <c r="B397" s="10">
        <f>IFERROR(FIND("-",TEXT(Table5_2[[#This Row],[Table5]],"@")),0)</f>
        <v>0</v>
      </c>
      <c r="C397" s="10"/>
      <c r="I397">
        <v>7611876</v>
      </c>
    </row>
    <row r="398" spans="1:9" x14ac:dyDescent="0.25">
      <c r="A398" s="10">
        <v>-121</v>
      </c>
      <c r="B398" s="10">
        <f>IFERROR(FIND("-",TEXT(Table5_2[[#This Row],[Table5]],"@")),0)</f>
        <v>1</v>
      </c>
      <c r="C398" s="10"/>
      <c r="I398">
        <v>-10283105</v>
      </c>
    </row>
    <row r="399" spans="1:9" x14ac:dyDescent="0.25">
      <c r="A399" s="10">
        <v>-119</v>
      </c>
      <c r="B399" s="10">
        <f>IFERROR(FIND("-",TEXT(Table5_2[[#This Row],[Table5]],"@")),0)</f>
        <v>1</v>
      </c>
      <c r="C399" s="10">
        <f>IF(MOD(SUM(B397:B399),2)=1,VALUE(TEXT(ABS(A397)&amp;ABS(A398)&amp;ABS(Table5_2[[#This Row],[Table5]]),"@"))*-1,VALUE(TEXT(ABS(A397)&amp;ABS(A398)&amp;ABS(Table5_2[[#This Row],[Table5]]),"@")))</f>
        <v>83121119</v>
      </c>
      <c r="I399">
        <v>-3157100</v>
      </c>
    </row>
    <row r="400" spans="1:9" x14ac:dyDescent="0.25">
      <c r="A400" s="10">
        <v>-21</v>
      </c>
      <c r="B400" s="10">
        <f>IFERROR(FIND("-",TEXT(Table5_2[[#This Row],[Table5]],"@")),0)</f>
        <v>1</v>
      </c>
      <c r="C400" s="10"/>
      <c r="I400">
        <v>30108124</v>
      </c>
    </row>
    <row r="401" spans="1:9" x14ac:dyDescent="0.25">
      <c r="A401" s="10">
        <v>-23</v>
      </c>
      <c r="B401" s="10">
        <f>IFERROR(FIND("-",TEXT(Table5_2[[#This Row],[Table5]],"@")),0)</f>
        <v>1</v>
      </c>
      <c r="C401" s="10"/>
      <c r="I401">
        <v>-171812</v>
      </c>
    </row>
    <row r="402" spans="1:9" x14ac:dyDescent="0.25">
      <c r="A402" s="10">
        <v>2</v>
      </c>
      <c r="B402" s="10">
        <f>IFERROR(FIND("-",TEXT(Table5_2[[#This Row],[Table5]],"@")),0)</f>
        <v>0</v>
      </c>
      <c r="C402" s="10">
        <f>IF(MOD(SUM(B400:B402),2)=1,VALUE(TEXT(ABS(A400)&amp;ABS(A401)&amp;ABS(Table5_2[[#This Row],[Table5]]),"@"))*-1,VALUE(TEXT(ABS(A400)&amp;ABS(A401)&amp;ABS(Table5_2[[#This Row],[Table5]]),"@")))</f>
        <v>21232</v>
      </c>
      <c r="I402">
        <v>777385</v>
      </c>
    </row>
    <row r="403" spans="1:9" x14ac:dyDescent="0.25">
      <c r="A403" s="10">
        <v>18</v>
      </c>
      <c r="B403" s="10">
        <f>IFERROR(FIND("-",TEXT(Table5_2[[#This Row],[Table5]],"@")),0)</f>
        <v>0</v>
      </c>
      <c r="C403" s="10"/>
      <c r="I403">
        <v>-1410927</v>
      </c>
    </row>
    <row r="404" spans="1:9" x14ac:dyDescent="0.25">
      <c r="A404" s="10">
        <v>-65</v>
      </c>
      <c r="B404" s="10">
        <f>IFERROR(FIND("-",TEXT(Table5_2[[#This Row],[Table5]],"@")),0)</f>
        <v>1</v>
      </c>
      <c r="C404" s="10"/>
      <c r="I404">
        <v>1092839</v>
      </c>
    </row>
    <row r="405" spans="1:9" x14ac:dyDescent="0.25">
      <c r="A405" s="10">
        <v>106</v>
      </c>
      <c r="B405" s="10">
        <f>IFERROR(FIND("-",TEXT(Table5_2[[#This Row],[Table5]],"@")),0)</f>
        <v>0</v>
      </c>
      <c r="C405" s="10">
        <f>IF(MOD(SUM(B403:B405),2)=1,VALUE(TEXT(ABS(A403)&amp;ABS(A404)&amp;ABS(Table5_2[[#This Row],[Table5]]),"@"))*-1,VALUE(TEXT(ABS(A403)&amp;ABS(A404)&amp;ABS(Table5_2[[#This Row],[Table5]]),"@")))</f>
        <v>-1865106</v>
      </c>
      <c r="I405">
        <v>224469</v>
      </c>
    </row>
    <row r="406" spans="1:9" x14ac:dyDescent="0.25">
      <c r="A406" s="10">
        <v>43</v>
      </c>
      <c r="B406" s="10">
        <f>IFERROR(FIND("-",TEXT(Table5_2[[#This Row],[Table5]],"@")),0)</f>
        <v>0</v>
      </c>
      <c r="C406" s="10"/>
      <c r="I406">
        <v>-810193</v>
      </c>
    </row>
    <row r="407" spans="1:9" x14ac:dyDescent="0.25">
      <c r="A407" s="10">
        <v>127</v>
      </c>
      <c r="B407" s="10">
        <f>IFERROR(FIND("-",TEXT(Table5_2[[#This Row],[Table5]],"@")),0)</f>
        <v>0</v>
      </c>
      <c r="C407" s="10"/>
      <c r="I407">
        <v>-1142942</v>
      </c>
    </row>
    <row r="408" spans="1:9" x14ac:dyDescent="0.25">
      <c r="A408" s="10">
        <v>122</v>
      </c>
      <c r="B408" s="10">
        <f>IFERROR(FIND("-",TEXT(Table5_2[[#This Row],[Table5]],"@")),0)</f>
        <v>0</v>
      </c>
      <c r="C408" s="10">
        <f>IF(MOD(SUM(B406:B408),2)=1,VALUE(TEXT(ABS(A406)&amp;ABS(A407)&amp;ABS(Table5_2[[#This Row],[Table5]]),"@"))*-1,VALUE(TEXT(ABS(A406)&amp;ABS(A407)&amp;ABS(Table5_2[[#This Row],[Table5]]),"@")))</f>
        <v>43127122</v>
      </c>
      <c r="I408">
        <v>7916122</v>
      </c>
    </row>
    <row r="409" spans="1:9" x14ac:dyDescent="0.25">
      <c r="A409" s="10">
        <v>69</v>
      </c>
      <c r="B409" s="10">
        <f>IFERROR(FIND("-",TEXT(Table5_2[[#This Row],[Table5]],"@")),0)</f>
        <v>0</v>
      </c>
      <c r="C409" s="10"/>
      <c r="I409">
        <v>-376622</v>
      </c>
    </row>
    <row r="410" spans="1:9" x14ac:dyDescent="0.25">
      <c r="A410" s="10">
        <v>52</v>
      </c>
      <c r="B410" s="10">
        <f>IFERROR(FIND("-",TEXT(Table5_2[[#This Row],[Table5]],"@")),0)</f>
        <v>0</v>
      </c>
      <c r="C410" s="10"/>
      <c r="I410">
        <v>5811745</v>
      </c>
    </row>
    <row r="411" spans="1:9" x14ac:dyDescent="0.25">
      <c r="A411" s="10">
        <v>-71</v>
      </c>
      <c r="B411" s="10">
        <f>IFERROR(FIND("-",TEXT(Table5_2[[#This Row],[Table5]],"@")),0)</f>
        <v>1</v>
      </c>
      <c r="C411" s="10">
        <f>IF(MOD(SUM(B409:B411),2)=1,VALUE(TEXT(ABS(A409)&amp;ABS(A410)&amp;ABS(Table5_2[[#This Row],[Table5]]),"@"))*-1,VALUE(TEXT(ABS(A409)&amp;ABS(A410)&amp;ABS(Table5_2[[#This Row],[Table5]]),"@")))</f>
        <v>-695271</v>
      </c>
      <c r="I411">
        <v>771929</v>
      </c>
    </row>
    <row r="412" spans="1:9" x14ac:dyDescent="0.25">
      <c r="A412" s="10">
        <v>-57</v>
      </c>
      <c r="B412" s="10">
        <f>IFERROR(FIND("-",TEXT(Table5_2[[#This Row],[Table5]],"@")),0)</f>
        <v>1</v>
      </c>
      <c r="C412" s="10"/>
      <c r="I412">
        <v>-18103112</v>
      </c>
    </row>
    <row r="413" spans="1:9" x14ac:dyDescent="0.25">
      <c r="A413" s="10">
        <v>80</v>
      </c>
      <c r="B413" s="10">
        <f>IFERROR(FIND("-",TEXT(Table5_2[[#This Row],[Table5]],"@")),0)</f>
        <v>0</v>
      </c>
      <c r="C413" s="10"/>
      <c r="I413">
        <v>1071384</v>
      </c>
    </row>
    <row r="414" spans="1:9" x14ac:dyDescent="0.25">
      <c r="A414" s="10">
        <v>120</v>
      </c>
      <c r="B414" s="10">
        <f>IFERROR(FIND("-",TEXT(Table5_2[[#This Row],[Table5]],"@")),0)</f>
        <v>0</v>
      </c>
      <c r="C414" s="10">
        <f>IF(MOD(SUM(B412:B414),2)=1,VALUE(TEXT(ABS(A412)&amp;ABS(A413)&amp;ABS(Table5_2[[#This Row],[Table5]]),"@"))*-1,VALUE(TEXT(ABS(A412)&amp;ABS(A413)&amp;ABS(Table5_2[[#This Row],[Table5]]),"@")))</f>
        <v>-5780120</v>
      </c>
      <c r="I414">
        <v>2378106</v>
      </c>
    </row>
    <row r="415" spans="1:9" x14ac:dyDescent="0.25">
      <c r="A415" s="10">
        <v>46</v>
      </c>
      <c r="B415" s="10">
        <f>IFERROR(FIND("-",TEXT(Table5_2[[#This Row],[Table5]],"@")),0)</f>
        <v>0</v>
      </c>
      <c r="C415" s="10"/>
      <c r="I415">
        <v>1057798</v>
      </c>
    </row>
    <row r="416" spans="1:9" x14ac:dyDescent="0.25">
      <c r="A416" s="10">
        <v>-45</v>
      </c>
      <c r="B416" s="10">
        <f>IFERROR(FIND("-",TEXT(Table5_2[[#This Row],[Table5]],"@")),0)</f>
        <v>1</v>
      </c>
      <c r="C416" s="10"/>
      <c r="I416">
        <v>4313</v>
      </c>
    </row>
    <row r="417" spans="1:9" x14ac:dyDescent="0.25">
      <c r="A417" s="10">
        <v>-98</v>
      </c>
      <c r="B417" s="10">
        <f>IFERROR(FIND("-",TEXT(Table5_2[[#This Row],[Table5]],"@")),0)</f>
        <v>1</v>
      </c>
      <c r="C417" s="10">
        <f>IF(MOD(SUM(B415:B417),2)=1,VALUE(TEXT(ABS(A415)&amp;ABS(A416)&amp;ABS(Table5_2[[#This Row],[Table5]]),"@"))*-1,VALUE(TEXT(ABS(A415)&amp;ABS(A416)&amp;ABS(Table5_2[[#This Row],[Table5]]),"@")))</f>
        <v>464598</v>
      </c>
      <c r="I417">
        <v>-1178315</v>
      </c>
    </row>
    <row r="418" spans="1:9" x14ac:dyDescent="0.25">
      <c r="A418" s="10">
        <v>-8</v>
      </c>
      <c r="B418" s="10">
        <f>IFERROR(FIND("-",TEXT(Table5_2[[#This Row],[Table5]],"@")),0)</f>
        <v>1</v>
      </c>
      <c r="C418" s="10"/>
      <c r="I418">
        <v>-197164</v>
      </c>
    </row>
    <row r="419" spans="1:9" x14ac:dyDescent="0.25">
      <c r="A419" s="10">
        <v>117</v>
      </c>
      <c r="B419" s="10">
        <f>IFERROR(FIND("-",TEXT(Table5_2[[#This Row],[Table5]],"@")),0)</f>
        <v>0</v>
      </c>
      <c r="C419" s="10"/>
      <c r="I419">
        <v>3110254</v>
      </c>
    </row>
    <row r="420" spans="1:9" x14ac:dyDescent="0.25">
      <c r="A420" s="10">
        <v>23</v>
      </c>
      <c r="B420" s="10">
        <f>IFERROR(FIND("-",TEXT(Table5_2[[#This Row],[Table5]],"@")),0)</f>
        <v>0</v>
      </c>
      <c r="C420" s="10">
        <f>IF(MOD(SUM(B418:B420),2)=1,VALUE(TEXT(ABS(A418)&amp;ABS(A419)&amp;ABS(Table5_2[[#This Row],[Table5]]),"@"))*-1,VALUE(TEXT(ABS(A418)&amp;ABS(A419)&amp;ABS(Table5_2[[#This Row],[Table5]]),"@")))</f>
        <v>-811723</v>
      </c>
      <c r="I420">
        <v>-381155</v>
      </c>
    </row>
    <row r="421" spans="1:9" x14ac:dyDescent="0.25">
      <c r="A421" s="10">
        <v>-1</v>
      </c>
      <c r="B421" s="10">
        <f>IFERROR(FIND("-",TEXT(Table5_2[[#This Row],[Table5]],"@")),0)</f>
        <v>1</v>
      </c>
      <c r="C421" s="10"/>
      <c r="I421">
        <v>1228956</v>
      </c>
    </row>
    <row r="422" spans="1:9" x14ac:dyDescent="0.25">
      <c r="A422" s="10">
        <v>15</v>
      </c>
      <c r="B422" s="10">
        <f>IFERROR(FIND("-",TEXT(Table5_2[[#This Row],[Table5]],"@")),0)</f>
        <v>0</v>
      </c>
      <c r="C422" s="10"/>
      <c r="I422">
        <v>868691</v>
      </c>
    </row>
    <row r="423" spans="1:9" x14ac:dyDescent="0.25">
      <c r="A423" s="10">
        <v>-107</v>
      </c>
      <c r="B423" s="10">
        <f>IFERROR(FIND("-",TEXT(Table5_2[[#This Row],[Table5]],"@")),0)</f>
        <v>1</v>
      </c>
      <c r="C423" s="10">
        <f>IF(MOD(SUM(B421:B423),2)=1,VALUE(TEXT(ABS(A421)&amp;ABS(A422)&amp;ABS(Table5_2[[#This Row],[Table5]]),"@"))*-1,VALUE(TEXT(ABS(A421)&amp;ABS(A422)&amp;ABS(Table5_2[[#This Row],[Table5]]),"@")))</f>
        <v>115107</v>
      </c>
      <c r="I423">
        <v>-1007036</v>
      </c>
    </row>
    <row r="424" spans="1:9" x14ac:dyDescent="0.25">
      <c r="A424" s="10">
        <v>-120</v>
      </c>
      <c r="B424" s="10">
        <f>IFERROR(FIND("-",TEXT(Table5_2[[#This Row],[Table5]],"@")),0)</f>
        <v>1</v>
      </c>
      <c r="C424" s="10"/>
      <c r="I424">
        <v>3461117</v>
      </c>
    </row>
    <row r="425" spans="1:9" x14ac:dyDescent="0.25">
      <c r="A425" s="10">
        <v>-118</v>
      </c>
      <c r="B425" s="10">
        <f>IFERROR(FIND("-",TEXT(Table5_2[[#This Row],[Table5]],"@")),0)</f>
        <v>1</v>
      </c>
      <c r="C425" s="10"/>
      <c r="I425">
        <v>3312484</v>
      </c>
    </row>
    <row r="426" spans="1:9" x14ac:dyDescent="0.25">
      <c r="A426" s="10">
        <v>12</v>
      </c>
      <c r="B426" s="10">
        <f>IFERROR(FIND("-",TEXT(Table5_2[[#This Row],[Table5]],"@")),0)</f>
        <v>0</v>
      </c>
      <c r="C426" s="10">
        <f>IF(MOD(SUM(B424:B426),2)=1,VALUE(TEXT(ABS(A424)&amp;ABS(A425)&amp;ABS(Table5_2[[#This Row],[Table5]]),"@"))*-1,VALUE(TEXT(ABS(A424)&amp;ABS(A425)&amp;ABS(Table5_2[[#This Row],[Table5]]),"@")))</f>
        <v>12011812</v>
      </c>
      <c r="I426">
        <v>-3930100</v>
      </c>
    </row>
    <row r="427" spans="1:9" x14ac:dyDescent="0.25">
      <c r="A427" s="10">
        <v>-60</v>
      </c>
      <c r="B427" s="10">
        <f>IFERROR(FIND("-",TEXT(Table5_2[[#This Row],[Table5]],"@")),0)</f>
        <v>1</v>
      </c>
      <c r="C427" s="10"/>
      <c r="I427">
        <v>506689</v>
      </c>
    </row>
    <row r="428" spans="1:9" x14ac:dyDescent="0.25">
      <c r="A428" s="10">
        <v>-55</v>
      </c>
      <c r="B428" s="10">
        <f>IFERROR(FIND("-",TEXT(Table5_2[[#This Row],[Table5]],"@")),0)</f>
        <v>1</v>
      </c>
      <c r="C428" s="10"/>
      <c r="I428">
        <v>-11410533</v>
      </c>
    </row>
    <row r="429" spans="1:9" x14ac:dyDescent="0.25">
      <c r="A429" s="10">
        <v>-123</v>
      </c>
      <c r="B429" s="10">
        <f>IFERROR(FIND("-",TEXT(Table5_2[[#This Row],[Table5]],"@")),0)</f>
        <v>1</v>
      </c>
      <c r="C429" s="10">
        <f>IF(MOD(SUM(B427:B429),2)=1,VALUE(TEXT(ABS(A427)&amp;ABS(A428)&amp;ABS(Table5_2[[#This Row],[Table5]]),"@"))*-1,VALUE(TEXT(ABS(A427)&amp;ABS(A428)&amp;ABS(Table5_2[[#This Row],[Table5]]),"@")))</f>
        <v>-6055123</v>
      </c>
      <c r="I429">
        <v>5982118</v>
      </c>
    </row>
    <row r="430" spans="1:9" x14ac:dyDescent="0.25">
      <c r="A430" s="10">
        <v>90</v>
      </c>
      <c r="B430" s="10">
        <f>IFERROR(FIND("-",TEXT(Table5_2[[#This Row],[Table5]],"@")),0)</f>
        <v>0</v>
      </c>
      <c r="C430" s="10"/>
      <c r="I430">
        <v>-161195</v>
      </c>
    </row>
    <row r="431" spans="1:9" x14ac:dyDescent="0.25">
      <c r="A431" s="10">
        <v>64</v>
      </c>
      <c r="B431" s="10">
        <f>IFERROR(FIND("-",TEXT(Table5_2[[#This Row],[Table5]],"@")),0)</f>
        <v>0</v>
      </c>
      <c r="C431" s="10"/>
      <c r="I431">
        <v>993287</v>
      </c>
    </row>
    <row r="432" spans="1:9" x14ac:dyDescent="0.25">
      <c r="A432" s="10">
        <v>63</v>
      </c>
      <c r="B432" s="10">
        <f>IFERROR(FIND("-",TEXT(Table5_2[[#This Row],[Table5]],"@")),0)</f>
        <v>0</v>
      </c>
      <c r="C432" s="10">
        <f>IF(MOD(SUM(B430:B432),2)=1,VALUE(TEXT(ABS(A430)&amp;ABS(A431)&amp;ABS(Table5_2[[#This Row],[Table5]]),"@"))*-1,VALUE(TEXT(ABS(A430)&amp;ABS(A431)&amp;ABS(Table5_2[[#This Row],[Table5]]),"@")))</f>
        <v>906463</v>
      </c>
      <c r="I432">
        <v>412122</v>
      </c>
    </row>
    <row r="433" spans="1:9" x14ac:dyDescent="0.25">
      <c r="A433" s="10">
        <v>13</v>
      </c>
      <c r="B433" s="10">
        <f>IFERROR(FIND("-",TEXT(Table5_2[[#This Row],[Table5]],"@")),0)</f>
        <v>0</v>
      </c>
      <c r="C433" s="10"/>
      <c r="I433">
        <v>557633</v>
      </c>
    </row>
    <row r="434" spans="1:9" x14ac:dyDescent="0.25">
      <c r="A434" s="10">
        <v>111</v>
      </c>
      <c r="B434" s="10">
        <f>IFERROR(FIND("-",TEXT(Table5_2[[#This Row],[Table5]],"@")),0)</f>
        <v>0</v>
      </c>
      <c r="C434" s="10"/>
      <c r="I434">
        <v>-691029</v>
      </c>
    </row>
    <row r="435" spans="1:9" x14ac:dyDescent="0.25">
      <c r="A435" s="10">
        <v>59</v>
      </c>
      <c r="B435" s="10">
        <f>IFERROR(FIND("-",TEXT(Table5_2[[#This Row],[Table5]],"@")),0)</f>
        <v>0</v>
      </c>
      <c r="C435" s="10">
        <f>IF(MOD(SUM(B433:B435),2)=1,VALUE(TEXT(ABS(A433)&amp;ABS(A434)&amp;ABS(Table5_2[[#This Row],[Table5]]),"@"))*-1,VALUE(TEXT(ABS(A433)&amp;ABS(A434)&amp;ABS(Table5_2[[#This Row],[Table5]]),"@")))</f>
        <v>1311159</v>
      </c>
      <c r="I435">
        <v>1079268</v>
      </c>
    </row>
    <row r="436" spans="1:9" x14ac:dyDescent="0.25">
      <c r="A436" s="10">
        <v>59</v>
      </c>
      <c r="B436" s="10">
        <f>IFERROR(FIND("-",TEXT(Table5_2[[#This Row],[Table5]],"@")),0)</f>
        <v>0</v>
      </c>
      <c r="C436" s="10"/>
      <c r="I436">
        <v>-715439</v>
      </c>
    </row>
    <row r="437" spans="1:9" x14ac:dyDescent="0.25">
      <c r="A437" s="10">
        <v>72</v>
      </c>
      <c r="B437" s="10">
        <f>IFERROR(FIND("-",TEXT(Table5_2[[#This Row],[Table5]],"@")),0)</f>
        <v>0</v>
      </c>
      <c r="C437" s="10"/>
      <c r="I437">
        <v>-585126</v>
      </c>
    </row>
    <row r="438" spans="1:9" x14ac:dyDescent="0.25">
      <c r="A438" s="10">
        <v>-89</v>
      </c>
      <c r="B438" s="10">
        <f>IFERROR(FIND("-",TEXT(Table5_2[[#This Row],[Table5]],"@")),0)</f>
        <v>1</v>
      </c>
      <c r="C438" s="10">
        <f>IF(MOD(SUM(B436:B438),2)=1,VALUE(TEXT(ABS(A436)&amp;ABS(A437)&amp;ABS(Table5_2[[#This Row],[Table5]]),"@"))*-1,VALUE(TEXT(ABS(A436)&amp;ABS(A437)&amp;ABS(Table5_2[[#This Row],[Table5]]),"@")))</f>
        <v>-597289</v>
      </c>
      <c r="I438">
        <v>-741357</v>
      </c>
    </row>
    <row r="439" spans="1:9" x14ac:dyDescent="0.25">
      <c r="A439" s="10">
        <v>-39</v>
      </c>
      <c r="B439" s="10">
        <f>IFERROR(FIND("-",TEXT(Table5_2[[#This Row],[Table5]],"@")),0)</f>
        <v>1</v>
      </c>
      <c r="C439" s="10"/>
      <c r="I439">
        <v>349133</v>
      </c>
    </row>
    <row r="440" spans="1:9" x14ac:dyDescent="0.25">
      <c r="A440" s="10">
        <v>-122</v>
      </c>
      <c r="B440" s="10">
        <f>IFERROR(FIND("-",TEXT(Table5_2[[#This Row],[Table5]],"@")),0)</f>
        <v>1</v>
      </c>
      <c r="C440" s="10"/>
      <c r="I440">
        <v>4510019</v>
      </c>
    </row>
    <row r="441" spans="1:9" x14ac:dyDescent="0.25">
      <c r="A441" s="10">
        <v>47</v>
      </c>
      <c r="B441" s="10">
        <f>IFERROR(FIND("-",TEXT(Table5_2[[#This Row],[Table5]],"@")),0)</f>
        <v>0</v>
      </c>
      <c r="C441" s="10">
        <f>IF(MOD(SUM(B439:B441),2)=1,VALUE(TEXT(ABS(A439)&amp;ABS(A440)&amp;ABS(Table5_2[[#This Row],[Table5]]),"@"))*-1,VALUE(TEXT(ABS(A439)&amp;ABS(A440)&amp;ABS(Table5_2[[#This Row],[Table5]]),"@")))</f>
        <v>3912247</v>
      </c>
      <c r="I441">
        <v>1161223</v>
      </c>
    </row>
    <row r="442" spans="1:9" x14ac:dyDescent="0.25">
      <c r="A442" s="10">
        <v>-9</v>
      </c>
      <c r="B442" s="10">
        <f>IFERROR(FIND("-",TEXT(Table5_2[[#This Row],[Table5]],"@")),0)</f>
        <v>1</v>
      </c>
      <c r="C442" s="10"/>
      <c r="I442">
        <v>879396</v>
      </c>
    </row>
    <row r="443" spans="1:9" x14ac:dyDescent="0.25">
      <c r="A443" s="10">
        <v>-10</v>
      </c>
      <c r="B443" s="10">
        <f>IFERROR(FIND("-",TEXT(Table5_2[[#This Row],[Table5]],"@")),0)</f>
        <v>1</v>
      </c>
      <c r="C443" s="10"/>
      <c r="I443">
        <v>-112696</v>
      </c>
    </row>
    <row r="444" spans="1:9" x14ac:dyDescent="0.25">
      <c r="A444" s="10">
        <v>-4</v>
      </c>
      <c r="B444" s="10">
        <f>IFERROR(FIND("-",TEXT(Table5_2[[#This Row],[Table5]],"@")),0)</f>
        <v>1</v>
      </c>
      <c r="C444" s="10">
        <f>IF(MOD(SUM(B442:B444),2)=1,VALUE(TEXT(ABS(A442)&amp;ABS(A443)&amp;ABS(Table5_2[[#This Row],[Table5]]),"@"))*-1,VALUE(TEXT(ABS(A442)&amp;ABS(A443)&amp;ABS(Table5_2[[#This Row],[Table5]]),"@")))</f>
        <v>-9104</v>
      </c>
      <c r="I444">
        <v>-10210993</v>
      </c>
    </row>
    <row r="445" spans="1:9" x14ac:dyDescent="0.25">
      <c r="A445" s="10">
        <v>77</v>
      </c>
      <c r="B445" s="10">
        <f>IFERROR(FIND("-",TEXT(Table5_2[[#This Row],[Table5]],"@")),0)</f>
        <v>0</v>
      </c>
      <c r="C445" s="10"/>
      <c r="I445">
        <v>2611698</v>
      </c>
    </row>
    <row r="446" spans="1:9" x14ac:dyDescent="0.25">
      <c r="A446" s="10">
        <v>35</v>
      </c>
      <c r="B446" s="10">
        <f>IFERROR(FIND("-",TEXT(Table5_2[[#This Row],[Table5]],"@")),0)</f>
        <v>0</v>
      </c>
      <c r="C446" s="10"/>
      <c r="I446">
        <v>-508578</v>
      </c>
    </row>
    <row r="447" spans="1:9" x14ac:dyDescent="0.25">
      <c r="A447" s="10">
        <v>8</v>
      </c>
      <c r="B447" s="10">
        <f>IFERROR(FIND("-",TEXT(Table5_2[[#This Row],[Table5]],"@")),0)</f>
        <v>0</v>
      </c>
      <c r="C447" s="10">
        <f>IF(MOD(SUM(B445:B447),2)=1,VALUE(TEXT(ABS(A445)&amp;ABS(A446)&amp;ABS(Table5_2[[#This Row],[Table5]]),"@"))*-1,VALUE(TEXT(ABS(A445)&amp;ABS(A446)&amp;ABS(Table5_2[[#This Row],[Table5]]),"@")))</f>
        <v>77358</v>
      </c>
      <c r="I447">
        <v>-735016</v>
      </c>
    </row>
    <row r="448" spans="1:9" x14ac:dyDescent="0.25">
      <c r="A448" s="10">
        <v>-52</v>
      </c>
      <c r="B448" s="10">
        <f>IFERROR(FIND("-",TEXT(Table5_2[[#This Row],[Table5]],"@")),0)</f>
        <v>1</v>
      </c>
      <c r="C448" s="10"/>
      <c r="I448">
        <v>1312676</v>
      </c>
    </row>
    <row r="449" spans="1:9" x14ac:dyDescent="0.25">
      <c r="A449" s="10">
        <v>117</v>
      </c>
      <c r="B449" s="10">
        <f>IFERROR(FIND("-",TEXT(Table5_2[[#This Row],[Table5]],"@")),0)</f>
        <v>0</v>
      </c>
      <c r="C449" s="10"/>
      <c r="I449">
        <v>-25611</v>
      </c>
    </row>
    <row r="450" spans="1:9" x14ac:dyDescent="0.25">
      <c r="A450" s="10">
        <v>21</v>
      </c>
      <c r="B450" s="10">
        <f>IFERROR(FIND("-",TEXT(Table5_2[[#This Row],[Table5]],"@")),0)</f>
        <v>0</v>
      </c>
      <c r="C450" s="10">
        <f>IF(MOD(SUM(B448:B450),2)=1,VALUE(TEXT(ABS(A448)&amp;ABS(A449)&amp;ABS(Table5_2[[#This Row],[Table5]]),"@"))*-1,VALUE(TEXT(ABS(A448)&amp;ABS(A449)&amp;ABS(Table5_2[[#This Row],[Table5]]),"@")))</f>
        <v>-5211721</v>
      </c>
      <c r="I450">
        <v>5175124</v>
      </c>
    </row>
    <row r="451" spans="1:9" x14ac:dyDescent="0.25">
      <c r="A451" s="10">
        <v>-114</v>
      </c>
      <c r="B451" s="10">
        <f>IFERROR(FIND("-",TEXT(Table5_2[[#This Row],[Table5]],"@")),0)</f>
        <v>1</v>
      </c>
      <c r="C451" s="10"/>
      <c r="I451">
        <v>306269</v>
      </c>
    </row>
    <row r="452" spans="1:9" x14ac:dyDescent="0.25">
      <c r="A452" s="10">
        <v>108</v>
      </c>
      <c r="B452" s="10">
        <f>IFERROR(FIND("-",TEXT(Table5_2[[#This Row],[Table5]],"@")),0)</f>
        <v>0</v>
      </c>
      <c r="C452" s="10"/>
      <c r="I452">
        <v>-1263562</v>
      </c>
    </row>
    <row r="453" spans="1:9" x14ac:dyDescent="0.25">
      <c r="A453" s="10">
        <v>-4</v>
      </c>
      <c r="B453" s="10">
        <f>IFERROR(FIND("-",TEXT(Table5_2[[#This Row],[Table5]],"@")),0)</f>
        <v>1</v>
      </c>
      <c r="C453" s="10">
        <f>IF(MOD(SUM(B451:B453),2)=1,VALUE(TEXT(ABS(A451)&amp;ABS(A452)&amp;ABS(Table5_2[[#This Row],[Table5]]),"@"))*-1,VALUE(TEXT(ABS(A451)&amp;ABS(A452)&amp;ABS(Table5_2[[#This Row],[Table5]]),"@")))</f>
        <v>1141084</v>
      </c>
      <c r="I453">
        <v>64564</v>
      </c>
    </row>
    <row r="454" spans="1:9" x14ac:dyDescent="0.25">
      <c r="A454" s="10">
        <v>6</v>
      </c>
      <c r="B454" s="10">
        <f>IFERROR(FIND("-",TEXT(Table5_2[[#This Row],[Table5]],"@")),0)</f>
        <v>0</v>
      </c>
      <c r="C454" s="10"/>
      <c r="I454">
        <v>-701873</v>
      </c>
    </row>
    <row r="455" spans="1:9" x14ac:dyDescent="0.25">
      <c r="A455" s="10">
        <v>54</v>
      </c>
      <c r="B455" s="10">
        <f>IFERROR(FIND("-",TEXT(Table5_2[[#This Row],[Table5]],"@")),0)</f>
        <v>0</v>
      </c>
      <c r="C455" s="10"/>
      <c r="I455">
        <v>4930122</v>
      </c>
    </row>
    <row r="456" spans="1:9" x14ac:dyDescent="0.25">
      <c r="A456" s="10">
        <v>-124</v>
      </c>
      <c r="B456" s="10">
        <f>IFERROR(FIND("-",TEXT(Table5_2[[#This Row],[Table5]],"@")),0)</f>
        <v>1</v>
      </c>
      <c r="C456" s="10">
        <f>IF(MOD(SUM(B454:B456),2)=1,VALUE(TEXT(ABS(A454)&amp;ABS(A455)&amp;ABS(Table5_2[[#This Row],[Table5]]),"@"))*-1,VALUE(TEXT(ABS(A454)&amp;ABS(A455)&amp;ABS(Table5_2[[#This Row],[Table5]]),"@")))</f>
        <v>-654124</v>
      </c>
      <c r="I456">
        <v>-972731</v>
      </c>
    </row>
    <row r="457" spans="1:9" x14ac:dyDescent="0.25">
      <c r="A457" s="10">
        <v>-67</v>
      </c>
      <c r="B457" s="10">
        <f>IFERROR(FIND("-",TEXT(Table5_2[[#This Row],[Table5]],"@")),0)</f>
        <v>1</v>
      </c>
      <c r="C457" s="10"/>
      <c r="I457">
        <v>-1206240</v>
      </c>
    </row>
    <row r="458" spans="1:9" x14ac:dyDescent="0.25">
      <c r="A458" s="10">
        <v>-8</v>
      </c>
      <c r="B458" s="10">
        <f>IFERROR(FIND("-",TEXT(Table5_2[[#This Row],[Table5]],"@")),0)</f>
        <v>1</v>
      </c>
      <c r="C458" s="10"/>
      <c r="I458">
        <v>-2674115</v>
      </c>
    </row>
    <row r="459" spans="1:9" x14ac:dyDescent="0.25">
      <c r="A459" s="10">
        <v>-54</v>
      </c>
      <c r="B459" s="10">
        <f>IFERROR(FIND("-",TEXT(Table5_2[[#This Row],[Table5]],"@")),0)</f>
        <v>1</v>
      </c>
      <c r="C459" s="10">
        <f>IF(MOD(SUM(B457:B459),2)=1,VALUE(TEXT(ABS(A457)&amp;ABS(A458)&amp;ABS(Table5_2[[#This Row],[Table5]]),"@"))*-1,VALUE(TEXT(ABS(A457)&amp;ABS(A458)&amp;ABS(Table5_2[[#This Row],[Table5]]),"@")))</f>
        <v>-67854</v>
      </c>
      <c r="I459">
        <v>-118237</v>
      </c>
    </row>
    <row r="460" spans="1:9" x14ac:dyDescent="0.25">
      <c r="A460" s="10">
        <v>72</v>
      </c>
      <c r="B460" s="10">
        <f>IFERROR(FIND("-",TEXT(Table5_2[[#This Row],[Table5]],"@")),0)</f>
        <v>0</v>
      </c>
      <c r="C460" s="10"/>
      <c r="I460">
        <v>297058</v>
      </c>
    </row>
    <row r="461" spans="1:9" x14ac:dyDescent="0.25">
      <c r="A461" s="10">
        <v>-2</v>
      </c>
      <c r="B461" s="10">
        <f>IFERROR(FIND("-",TEXT(Table5_2[[#This Row],[Table5]],"@")),0)</f>
        <v>1</v>
      </c>
      <c r="C461" s="10"/>
      <c r="I461">
        <v>6410895</v>
      </c>
    </row>
    <row r="462" spans="1:9" x14ac:dyDescent="0.25">
      <c r="A462" s="10">
        <v>47</v>
      </c>
      <c r="B462" s="10">
        <f>IFERROR(FIND("-",TEXT(Table5_2[[#This Row],[Table5]],"@")),0)</f>
        <v>0</v>
      </c>
      <c r="C462" s="10">
        <f>IF(MOD(SUM(B460:B462),2)=1,VALUE(TEXT(ABS(A460)&amp;ABS(A461)&amp;ABS(Table5_2[[#This Row],[Table5]]),"@"))*-1,VALUE(TEXT(ABS(A460)&amp;ABS(A461)&amp;ABS(Table5_2[[#This Row],[Table5]]),"@")))</f>
        <v>-72247</v>
      </c>
      <c r="I462">
        <v>-5410855</v>
      </c>
    </row>
    <row r="463" spans="1:9" x14ac:dyDescent="0.25">
      <c r="A463" s="10">
        <v>41</v>
      </c>
      <c r="B463" s="10">
        <f>IFERROR(FIND("-",TEXT(Table5_2[[#This Row],[Table5]],"@")),0)</f>
        <v>0</v>
      </c>
      <c r="C463" s="10"/>
      <c r="I463">
        <v>7187110</v>
      </c>
    </row>
    <row r="464" spans="1:9" x14ac:dyDescent="0.25">
      <c r="A464" s="10">
        <v>-44</v>
      </c>
      <c r="B464" s="10">
        <f>IFERROR(FIND("-",TEXT(Table5_2[[#This Row],[Table5]],"@")),0)</f>
        <v>1</v>
      </c>
      <c r="C464" s="10"/>
      <c r="I464">
        <v>111139</v>
      </c>
    </row>
    <row r="465" spans="1:9" x14ac:dyDescent="0.25">
      <c r="A465" s="10">
        <v>55</v>
      </c>
      <c r="B465" s="10">
        <f>IFERROR(FIND("-",TEXT(Table5_2[[#This Row],[Table5]],"@")),0)</f>
        <v>0</v>
      </c>
      <c r="C465" s="10">
        <f>IF(MOD(SUM(B463:B465),2)=1,VALUE(TEXT(ABS(A463)&amp;ABS(A464)&amp;ABS(Table5_2[[#This Row],[Table5]]),"@"))*-1,VALUE(TEXT(ABS(A463)&amp;ABS(A464)&amp;ABS(Table5_2[[#This Row],[Table5]]),"@")))</f>
        <v>-414455</v>
      </c>
      <c r="I465">
        <v>8637110</v>
      </c>
    </row>
    <row r="466" spans="1:9" x14ac:dyDescent="0.25">
      <c r="A466" s="10">
        <v>75</v>
      </c>
      <c r="B466" s="10">
        <f>IFERROR(FIND("-",TEXT(Table5_2[[#This Row],[Table5]],"@")),0)</f>
        <v>0</v>
      </c>
      <c r="C466" s="10"/>
      <c r="I466">
        <v>55121111</v>
      </c>
    </row>
    <row r="467" spans="1:9" x14ac:dyDescent="0.25">
      <c r="A467" s="10">
        <v>-101</v>
      </c>
      <c r="B467" s="10">
        <f>IFERROR(FIND("-",TEXT(Table5_2[[#This Row],[Table5]],"@")),0)</f>
        <v>1</v>
      </c>
      <c r="C467" s="10"/>
      <c r="I467">
        <v>-376714</v>
      </c>
    </row>
    <row r="468" spans="1:9" x14ac:dyDescent="0.25">
      <c r="A468" s="10">
        <v>-34</v>
      </c>
      <c r="B468" s="10">
        <f>IFERROR(FIND("-",TEXT(Table5_2[[#This Row],[Table5]],"@")),0)</f>
        <v>1</v>
      </c>
      <c r="C468" s="10">
        <f>IF(MOD(SUM(B466:B468),2)=1,VALUE(TEXT(ABS(A466)&amp;ABS(A467)&amp;ABS(Table5_2[[#This Row],[Table5]]),"@"))*-1,VALUE(TEXT(ABS(A466)&amp;ABS(A467)&amp;ABS(Table5_2[[#This Row],[Table5]]),"@")))</f>
        <v>7510134</v>
      </c>
      <c r="I468">
        <v>602115</v>
      </c>
    </row>
    <row r="469" spans="1:9" x14ac:dyDescent="0.25">
      <c r="A469" s="10">
        <v>116</v>
      </c>
      <c r="B469" s="10">
        <f>IFERROR(FIND("-",TEXT(Table5_2[[#This Row],[Table5]],"@")),0)</f>
        <v>0</v>
      </c>
      <c r="C469" s="10"/>
      <c r="I469">
        <v>971890</v>
      </c>
    </row>
    <row r="470" spans="1:9" x14ac:dyDescent="0.25">
      <c r="A470" s="10">
        <v>37</v>
      </c>
      <c r="B470" s="10">
        <f>IFERROR(FIND("-",TEXT(Table5_2[[#This Row],[Table5]],"@")),0)</f>
        <v>0</v>
      </c>
      <c r="C470" s="10"/>
      <c r="I470">
        <v>3511969</v>
      </c>
    </row>
    <row r="471" spans="1:9" x14ac:dyDescent="0.25">
      <c r="A471" s="10">
        <v>10</v>
      </c>
      <c r="B471" s="10">
        <f>IFERROR(FIND("-",TEXT(Table5_2[[#This Row],[Table5]],"@")),0)</f>
        <v>0</v>
      </c>
      <c r="C471" s="10">
        <f>IF(MOD(SUM(B469:B471),2)=1,VALUE(TEXT(ABS(A469)&amp;ABS(A470)&amp;ABS(Table5_2[[#This Row],[Table5]]),"@"))*-1,VALUE(TEXT(ABS(A469)&amp;ABS(A470)&amp;ABS(Table5_2[[#This Row],[Table5]]),"@")))</f>
        <v>1163710</v>
      </c>
      <c r="I471">
        <v>-92425</v>
      </c>
    </row>
    <row r="472" spans="1:9" x14ac:dyDescent="0.25">
      <c r="A472" s="10">
        <v>-91</v>
      </c>
      <c r="B472" s="10">
        <f>IFERROR(FIND("-",TEXT(Table5_2[[#This Row],[Table5]],"@")),0)</f>
        <v>1</v>
      </c>
      <c r="C472" s="10"/>
      <c r="I472">
        <v>-1226888</v>
      </c>
    </row>
    <row r="473" spans="1:9" x14ac:dyDescent="0.25">
      <c r="A473" s="10">
        <v>123</v>
      </c>
      <c r="B473" s="10">
        <f>IFERROR(FIND("-",TEXT(Table5_2[[#This Row],[Table5]],"@")),0)</f>
        <v>0</v>
      </c>
      <c r="C473" s="10"/>
      <c r="I473">
        <v>-5210326</v>
      </c>
    </row>
    <row r="474" spans="1:9" x14ac:dyDescent="0.25">
      <c r="A474" s="10">
        <v>-97</v>
      </c>
      <c r="B474" s="10">
        <f>IFERROR(FIND("-",TEXT(Table5_2[[#This Row],[Table5]],"@")),0)</f>
        <v>1</v>
      </c>
      <c r="C474" s="10">
        <f>IF(MOD(SUM(B472:B474),2)=1,VALUE(TEXT(ABS(A472)&amp;ABS(A473)&amp;ABS(Table5_2[[#This Row],[Table5]]),"@"))*-1,VALUE(TEXT(ABS(A472)&amp;ABS(A473)&amp;ABS(Table5_2[[#This Row],[Table5]]),"@")))</f>
        <v>9112397</v>
      </c>
      <c r="I474">
        <v>28106110</v>
      </c>
    </row>
    <row r="475" spans="1:9" x14ac:dyDescent="0.25">
      <c r="A475" s="10">
        <v>-65</v>
      </c>
      <c r="B475" s="10">
        <f>IFERROR(FIND("-",TEXT(Table5_2[[#This Row],[Table5]],"@")),0)</f>
        <v>1</v>
      </c>
      <c r="C475" s="10"/>
      <c r="I475">
        <v>-333342</v>
      </c>
    </row>
    <row r="476" spans="1:9" x14ac:dyDescent="0.25">
      <c r="A476" s="10">
        <v>-83</v>
      </c>
      <c r="B476" s="10">
        <f>IFERROR(FIND("-",TEXT(Table5_2[[#This Row],[Table5]],"@")),0)</f>
        <v>1</v>
      </c>
      <c r="C476" s="10"/>
      <c r="I476">
        <v>493164</v>
      </c>
    </row>
    <row r="477" spans="1:9" x14ac:dyDescent="0.25">
      <c r="A477" s="10">
        <v>114</v>
      </c>
      <c r="B477" s="10">
        <f>IFERROR(FIND("-",TEXT(Table5_2[[#This Row],[Table5]],"@")),0)</f>
        <v>0</v>
      </c>
      <c r="C477" s="10">
        <f>IF(MOD(SUM(B475:B477),2)=1,VALUE(TEXT(ABS(A475)&amp;ABS(A476)&amp;ABS(Table5_2[[#This Row],[Table5]]),"@"))*-1,VALUE(TEXT(ABS(A475)&amp;ABS(A476)&amp;ABS(Table5_2[[#This Row],[Table5]]),"@")))</f>
        <v>6583114</v>
      </c>
      <c r="I477">
        <v>-345042</v>
      </c>
    </row>
    <row r="478" spans="1:9" x14ac:dyDescent="0.25">
      <c r="A478" s="10">
        <v>49</v>
      </c>
      <c r="B478" s="10">
        <f>IFERROR(FIND("-",TEXT(Table5_2[[#This Row],[Table5]],"@")),0)</f>
        <v>0</v>
      </c>
      <c r="C478" s="10"/>
      <c r="I478">
        <v>94136</v>
      </c>
    </row>
    <row r="479" spans="1:9" x14ac:dyDescent="0.25">
      <c r="A479" s="10">
        <v>33</v>
      </c>
      <c r="B479" s="10">
        <f>IFERROR(FIND("-",TEXT(Table5_2[[#This Row],[Table5]],"@")),0)</f>
        <v>0</v>
      </c>
      <c r="C479" s="10"/>
      <c r="I479">
        <v>1093348</v>
      </c>
    </row>
    <row r="480" spans="1:9" x14ac:dyDescent="0.25">
      <c r="A480" s="10">
        <v>79</v>
      </c>
      <c r="B480" s="10">
        <f>IFERROR(FIND("-",TEXT(Table5_2[[#This Row],[Table5]],"@")),0)</f>
        <v>0</v>
      </c>
      <c r="C480" s="10">
        <f>IF(MOD(SUM(B478:B480),2)=1,VALUE(TEXT(ABS(A478)&amp;ABS(A479)&amp;ABS(Table5_2[[#This Row],[Table5]]),"@"))*-1,VALUE(TEXT(ABS(A478)&amp;ABS(A479)&amp;ABS(Table5_2[[#This Row],[Table5]]),"@")))</f>
        <v>493379</v>
      </c>
      <c r="I480">
        <v>-38126119</v>
      </c>
    </row>
    <row r="481" spans="1:9" x14ac:dyDescent="0.25">
      <c r="A481" s="10">
        <v>93</v>
      </c>
      <c r="B481" s="10">
        <f>IFERROR(FIND("-",TEXT(Table5_2[[#This Row],[Table5]],"@")),0)</f>
        <v>0</v>
      </c>
      <c r="C481" s="10"/>
      <c r="I481">
        <v>2020104</v>
      </c>
    </row>
    <row r="482" spans="1:9" x14ac:dyDescent="0.25">
      <c r="A482" s="10">
        <v>116</v>
      </c>
      <c r="B482" s="10">
        <f>IFERROR(FIND("-",TEXT(Table5_2[[#This Row],[Table5]],"@")),0)</f>
        <v>0</v>
      </c>
      <c r="C482" s="10"/>
      <c r="I482">
        <v>10812122</v>
      </c>
    </row>
    <row r="483" spans="1:9" x14ac:dyDescent="0.25">
      <c r="A483" s="10">
        <v>-41</v>
      </c>
      <c r="B483" s="10">
        <f>IFERROR(FIND("-",TEXT(Table5_2[[#This Row],[Table5]],"@")),0)</f>
        <v>1</v>
      </c>
      <c r="C483" s="10">
        <f>IF(MOD(SUM(B481:B483),2)=1,VALUE(TEXT(ABS(A481)&amp;ABS(A482)&amp;ABS(Table5_2[[#This Row],[Table5]]),"@"))*-1,VALUE(TEXT(ABS(A481)&amp;ABS(A482)&amp;ABS(Table5_2[[#This Row],[Table5]]),"@")))</f>
        <v>-9311641</v>
      </c>
      <c r="I483">
        <v>-497852</v>
      </c>
    </row>
    <row r="484" spans="1:9" x14ac:dyDescent="0.25">
      <c r="A484" s="10">
        <v>-27</v>
      </c>
      <c r="B484" s="10">
        <f>IFERROR(FIND("-",TEXT(Table5_2[[#This Row],[Table5]],"@")),0)</f>
        <v>1</v>
      </c>
      <c r="C484" s="10"/>
      <c r="I484">
        <v>21989</v>
      </c>
    </row>
    <row r="485" spans="1:9" x14ac:dyDescent="0.25">
      <c r="A485" s="10">
        <v>-91</v>
      </c>
      <c r="B485" s="10">
        <f>IFERROR(FIND("-",TEXT(Table5_2[[#This Row],[Table5]],"@")),0)</f>
        <v>1</v>
      </c>
      <c r="C485" s="10"/>
      <c r="I485">
        <v>514311</v>
      </c>
    </row>
    <row r="486" spans="1:9" x14ac:dyDescent="0.25">
      <c r="A486" s="10">
        <v>-53</v>
      </c>
      <c r="B486" s="10">
        <f>IFERROR(FIND("-",TEXT(Table5_2[[#This Row],[Table5]],"@")),0)</f>
        <v>1</v>
      </c>
      <c r="C486" s="10">
        <f>IF(MOD(SUM(B484:B486),2)=1,VALUE(TEXT(ABS(A484)&amp;ABS(A485)&amp;ABS(Table5_2[[#This Row],[Table5]]),"@"))*-1,VALUE(TEXT(ABS(A484)&amp;ABS(A485)&amp;ABS(Table5_2[[#This Row],[Table5]]),"@")))</f>
        <v>-279153</v>
      </c>
      <c r="I486">
        <v>-657572</v>
      </c>
    </row>
    <row r="487" spans="1:9" x14ac:dyDescent="0.25">
      <c r="A487" s="10">
        <v>-122</v>
      </c>
      <c r="B487" s="10">
        <f>IFERROR(FIND("-",TEXT(Table5_2[[#This Row],[Table5]],"@")),0)</f>
        <v>1</v>
      </c>
      <c r="C487" s="10"/>
      <c r="I487">
        <v>-63103124</v>
      </c>
    </row>
    <row r="488" spans="1:9" x14ac:dyDescent="0.25">
      <c r="A488" s="10">
        <v>-76</v>
      </c>
      <c r="B488" s="10">
        <f>IFERROR(FIND("-",TEXT(Table5_2[[#This Row],[Table5]],"@")),0)</f>
        <v>1</v>
      </c>
      <c r="C488" s="10"/>
      <c r="I488">
        <v>819128</v>
      </c>
    </row>
    <row r="489" spans="1:9" x14ac:dyDescent="0.25">
      <c r="A489" s="10">
        <v>56</v>
      </c>
      <c r="B489" s="10">
        <f>IFERROR(FIND("-",TEXT(Table5_2[[#This Row],[Table5]],"@")),0)</f>
        <v>0</v>
      </c>
      <c r="C489" s="10">
        <f>IF(MOD(SUM(B487:B489),2)=1,VALUE(TEXT(ABS(A487)&amp;ABS(A488)&amp;ABS(Table5_2[[#This Row],[Table5]]),"@"))*-1,VALUE(TEXT(ABS(A487)&amp;ABS(A488)&amp;ABS(Table5_2[[#This Row],[Table5]]),"@")))</f>
        <v>1227656</v>
      </c>
      <c r="I489">
        <v>-1097576</v>
      </c>
    </row>
    <row r="490" spans="1:9" x14ac:dyDescent="0.25">
      <c r="A490" s="10">
        <v>10</v>
      </c>
      <c r="B490" s="10">
        <f>IFERROR(FIND("-",TEXT(Table5_2[[#This Row],[Table5]],"@")),0)</f>
        <v>0</v>
      </c>
      <c r="C490" s="10"/>
      <c r="I490">
        <v>908956</v>
      </c>
    </row>
    <row r="491" spans="1:9" x14ac:dyDescent="0.25">
      <c r="A491" s="10">
        <v>-50</v>
      </c>
      <c r="B491" s="10">
        <f>IFERROR(FIND("-",TEXT(Table5_2[[#This Row],[Table5]],"@")),0)</f>
        <v>1</v>
      </c>
      <c r="C491" s="10"/>
      <c r="I491">
        <v>12270104</v>
      </c>
    </row>
    <row r="492" spans="1:9" x14ac:dyDescent="0.25">
      <c r="A492" s="10">
        <v>-84</v>
      </c>
      <c r="B492" s="10">
        <f>IFERROR(FIND("-",TEXT(Table5_2[[#This Row],[Table5]],"@")),0)</f>
        <v>1</v>
      </c>
      <c r="C492" s="10">
        <f>IF(MOD(SUM(B490:B492),2)=1,VALUE(TEXT(ABS(A490)&amp;ABS(A491)&amp;ABS(Table5_2[[#This Row],[Table5]]),"@"))*-1,VALUE(TEXT(ABS(A490)&amp;ABS(A491)&amp;ABS(Table5_2[[#This Row],[Table5]]),"@")))</f>
        <v>105084</v>
      </c>
      <c r="I492">
        <v>-1076104</v>
      </c>
    </row>
    <row r="493" spans="1:9" x14ac:dyDescent="0.25">
      <c r="A493" s="10">
        <v>40</v>
      </c>
      <c r="B493" s="10">
        <f>IFERROR(FIND("-",TEXT(Table5_2[[#This Row],[Table5]],"@")),0)</f>
        <v>0</v>
      </c>
      <c r="C493" s="10"/>
      <c r="I493">
        <v>10210798</v>
      </c>
    </row>
    <row r="494" spans="1:9" x14ac:dyDescent="0.25">
      <c r="A494" s="10">
        <v>107</v>
      </c>
      <c r="B494" s="10">
        <f>IFERROR(FIND("-",TEXT(Table5_2[[#This Row],[Table5]],"@")),0)</f>
        <v>0</v>
      </c>
      <c r="C494" s="10"/>
      <c r="I494">
        <v>241157</v>
      </c>
    </row>
    <row r="495" spans="1:9" x14ac:dyDescent="0.25">
      <c r="A495" s="10">
        <v>121</v>
      </c>
      <c r="B495" s="10">
        <f>IFERROR(FIND("-",TEXT(Table5_2[[#This Row],[Table5]],"@")),0)</f>
        <v>0</v>
      </c>
      <c r="C495" s="10">
        <f>IF(MOD(SUM(B493:B495),2)=1,VALUE(TEXT(ABS(A493)&amp;ABS(A494)&amp;ABS(Table5_2[[#This Row],[Table5]]),"@"))*-1,VALUE(TEXT(ABS(A493)&amp;ABS(A494)&amp;ABS(Table5_2[[#This Row],[Table5]]),"@")))</f>
        <v>40107121</v>
      </c>
      <c r="I495">
        <v>404927</v>
      </c>
    </row>
    <row r="496" spans="1:9" x14ac:dyDescent="0.25">
      <c r="A496" s="10">
        <v>15</v>
      </c>
      <c r="B496" s="10">
        <f>IFERROR(FIND("-",TEXT(Table5_2[[#This Row],[Table5]],"@")),0)</f>
        <v>0</v>
      </c>
      <c r="C496" s="10"/>
      <c r="I496">
        <v>-2624112</v>
      </c>
    </row>
    <row r="497" spans="1:9" x14ac:dyDescent="0.25">
      <c r="A497" s="10">
        <v>114</v>
      </c>
      <c r="B497" s="10">
        <f>IFERROR(FIND("-",TEXT(Table5_2[[#This Row],[Table5]],"@")),0)</f>
        <v>0</v>
      </c>
      <c r="C497" s="10"/>
      <c r="I497">
        <v>-12416</v>
      </c>
    </row>
    <row r="498" spans="1:9" x14ac:dyDescent="0.25">
      <c r="A498" s="10">
        <v>-109</v>
      </c>
      <c r="B498" s="10">
        <f>IFERROR(FIND("-",TEXT(Table5_2[[#This Row],[Table5]],"@")),0)</f>
        <v>1</v>
      </c>
      <c r="C498" s="10">
        <f>IF(MOD(SUM(B496:B498),2)=1,VALUE(TEXT(ABS(A496)&amp;ABS(A497)&amp;ABS(Table5_2[[#This Row],[Table5]]),"@"))*-1,VALUE(TEXT(ABS(A496)&amp;ABS(A497)&amp;ABS(Table5_2[[#This Row],[Table5]]),"@")))</f>
        <v>-15114109</v>
      </c>
      <c r="I498">
        <v>-10770</v>
      </c>
    </row>
    <row r="499" spans="1:9" x14ac:dyDescent="0.25">
      <c r="A499" s="10">
        <v>118</v>
      </c>
      <c r="B499" s="10">
        <f>IFERROR(FIND("-",TEXT(Table5_2[[#This Row],[Table5]],"@")),0)</f>
        <v>0</v>
      </c>
      <c r="C499" s="10"/>
      <c r="I499">
        <v>6211169</v>
      </c>
    </row>
    <row r="500" spans="1:9" x14ac:dyDescent="0.25">
      <c r="A500" s="10">
        <v>114</v>
      </c>
      <c r="B500" s="10">
        <f>IFERROR(FIND("-",TEXT(Table5_2[[#This Row],[Table5]],"@")),0)</f>
        <v>0</v>
      </c>
      <c r="C500" s="10"/>
      <c r="I500">
        <v>-211078</v>
      </c>
    </row>
    <row r="501" spans="1:9" x14ac:dyDescent="0.25">
      <c r="A501" s="10">
        <v>106</v>
      </c>
      <c r="B501" s="10">
        <f>IFERROR(FIND("-",TEXT(Table5_2[[#This Row],[Table5]],"@")),0)</f>
        <v>0</v>
      </c>
      <c r="C501" s="10">
        <f>IF(MOD(SUM(B499:B501),2)=1,VALUE(TEXT(ABS(A499)&amp;ABS(A500)&amp;ABS(Table5_2[[#This Row],[Table5]]),"@"))*-1,VALUE(TEXT(ABS(A499)&amp;ABS(A500)&amp;ABS(Table5_2[[#This Row],[Table5]]),"@")))</f>
        <v>118114106</v>
      </c>
      <c r="I501">
        <v>891239</v>
      </c>
    </row>
    <row r="502" spans="1:9" x14ac:dyDescent="0.25">
      <c r="A502" s="10">
        <v>-49</v>
      </c>
      <c r="B502" s="10">
        <f>IFERROR(FIND("-",TEXT(Table5_2[[#This Row],[Table5]],"@")),0)</f>
        <v>1</v>
      </c>
      <c r="C502" s="10"/>
      <c r="I502">
        <v>327544</v>
      </c>
    </row>
    <row r="503" spans="1:9" x14ac:dyDescent="0.25">
      <c r="A503" s="10">
        <v>72</v>
      </c>
      <c r="B503" s="10">
        <f>IFERROR(FIND("-",TEXT(Table5_2[[#This Row],[Table5]],"@")),0)</f>
        <v>0</v>
      </c>
      <c r="C503" s="10"/>
      <c r="I503">
        <v>2511475</v>
      </c>
    </row>
    <row r="504" spans="1:9" x14ac:dyDescent="0.25">
      <c r="A504" s="10">
        <v>22</v>
      </c>
      <c r="B504" s="10">
        <f>IFERROR(FIND("-",TEXT(Table5_2[[#This Row],[Table5]],"@")),0)</f>
        <v>0</v>
      </c>
      <c r="C504" s="10">
        <f>IF(MOD(SUM(B502:B504),2)=1,VALUE(TEXT(ABS(A502)&amp;ABS(A503)&amp;ABS(Table5_2[[#This Row],[Table5]]),"@"))*-1,VALUE(TEXT(ABS(A502)&amp;ABS(A503)&amp;ABS(Table5_2[[#This Row],[Table5]]),"@")))</f>
        <v>-497222</v>
      </c>
      <c r="I504">
        <v>648595</v>
      </c>
    </row>
    <row r="505" spans="1:9" x14ac:dyDescent="0.25">
      <c r="A505" s="10">
        <v>45</v>
      </c>
      <c r="B505" s="10">
        <f>IFERROR(FIND("-",TEXT(Table5_2[[#This Row],[Table5]],"@")),0)</f>
        <v>0</v>
      </c>
      <c r="C505" s="10"/>
      <c r="I505">
        <v>-1910829</v>
      </c>
    </row>
    <row r="506" spans="1:9" x14ac:dyDescent="0.25">
      <c r="A506" s="10">
        <v>-9</v>
      </c>
      <c r="B506" s="10">
        <f>IFERROR(FIND("-",TEXT(Table5_2[[#This Row],[Table5]],"@")),0)</f>
        <v>1</v>
      </c>
      <c r="C506" s="10"/>
      <c r="I506">
        <v>358021</v>
      </c>
    </row>
    <row r="507" spans="1:9" x14ac:dyDescent="0.25">
      <c r="A507" s="10">
        <v>10</v>
      </c>
      <c r="B507" s="10">
        <f>IFERROR(FIND("-",TEXT(Table5_2[[#This Row],[Table5]],"@")),0)</f>
        <v>0</v>
      </c>
      <c r="C507" s="10">
        <f>IF(MOD(SUM(B505:B507),2)=1,VALUE(TEXT(ABS(A505)&amp;ABS(A506)&amp;ABS(Table5_2[[#This Row],[Table5]]),"@"))*-1,VALUE(TEXT(ABS(A505)&amp;ABS(A506)&amp;ABS(Table5_2[[#This Row],[Table5]]),"@")))</f>
        <v>-45910</v>
      </c>
      <c r="I507">
        <v>-4011055</v>
      </c>
    </row>
    <row r="508" spans="1:9" x14ac:dyDescent="0.25">
      <c r="A508" s="10">
        <v>-12</v>
      </c>
      <c r="B508" s="10">
        <f>IFERROR(FIND("-",TEXT(Table5_2[[#This Row],[Table5]],"@")),0)</f>
        <v>1</v>
      </c>
      <c r="C508" s="10"/>
      <c r="I508">
        <v>-204698</v>
      </c>
    </row>
    <row r="509" spans="1:9" x14ac:dyDescent="0.25">
      <c r="A509" s="10">
        <v>-21</v>
      </c>
      <c r="B509" s="10">
        <f>IFERROR(FIND("-",TEXT(Table5_2[[#This Row],[Table5]],"@")),0)</f>
        <v>1</v>
      </c>
      <c r="C509" s="10"/>
      <c r="I509">
        <v>269234</v>
      </c>
    </row>
    <row r="510" spans="1:9" x14ac:dyDescent="0.25">
      <c r="A510" s="10">
        <v>-54</v>
      </c>
      <c r="B510" s="10">
        <f>IFERROR(FIND("-",TEXT(Table5_2[[#This Row],[Table5]],"@")),0)</f>
        <v>1</v>
      </c>
      <c r="C510" s="10">
        <f>IF(MOD(SUM(B508:B510),2)=1,VALUE(TEXT(ABS(A508)&amp;ABS(A509)&amp;ABS(Table5_2[[#This Row],[Table5]]),"@"))*-1,VALUE(TEXT(ABS(A508)&amp;ABS(A509)&amp;ABS(Table5_2[[#This Row],[Table5]]),"@")))</f>
        <v>-122154</v>
      </c>
      <c r="I510">
        <v>-6310279</v>
      </c>
    </row>
    <row r="511" spans="1:9" x14ac:dyDescent="0.25">
      <c r="A511" s="10">
        <v>0</v>
      </c>
      <c r="B511" s="10">
        <f>IFERROR(FIND("-",TEXT(Table5_2[[#This Row],[Table5]],"@")),0)</f>
        <v>0</v>
      </c>
      <c r="C511" s="10"/>
      <c r="I511">
        <v>11410874</v>
      </c>
    </row>
    <row r="512" spans="1:9" x14ac:dyDescent="0.25">
      <c r="A512" s="10">
        <v>-103</v>
      </c>
      <c r="B512" s="10">
        <f>IFERROR(FIND("-",TEXT(Table5_2[[#This Row],[Table5]],"@")),0)</f>
        <v>1</v>
      </c>
      <c r="C512" s="10"/>
      <c r="I512">
        <v>-1027493</v>
      </c>
    </row>
    <row r="513" spans="1:9" x14ac:dyDescent="0.25">
      <c r="A513" s="10">
        <v>-31</v>
      </c>
      <c r="B513" s="10">
        <f>IFERROR(FIND("-",TEXT(Table5_2[[#This Row],[Table5]],"@")),0)</f>
        <v>1</v>
      </c>
      <c r="C513" s="10">
        <f>IF(MOD(SUM(B511:B513),2)=1,VALUE(TEXT(ABS(A511)&amp;ABS(A512)&amp;ABS(Table5_2[[#This Row],[Table5]]),"@"))*-1,VALUE(TEXT(ABS(A511)&amp;ABS(A512)&amp;ABS(Table5_2[[#This Row],[Table5]]),"@")))</f>
        <v>10331</v>
      </c>
      <c r="I513">
        <v>867865</v>
      </c>
    </row>
    <row r="514" spans="1:9" x14ac:dyDescent="0.25">
      <c r="A514" s="10">
        <v>-13</v>
      </c>
      <c r="B514" s="10">
        <f>IFERROR(FIND("-",TEXT(Table5_2[[#This Row],[Table5]],"@")),0)</f>
        <v>1</v>
      </c>
      <c r="C514" s="10"/>
      <c r="I514">
        <v>3110622</v>
      </c>
    </row>
    <row r="515" spans="1:9" x14ac:dyDescent="0.25">
      <c r="A515" s="10">
        <v>108</v>
      </c>
      <c r="B515" s="10">
        <f>IFERROR(FIND("-",TEXT(Table5_2[[#This Row],[Table5]],"@")),0)</f>
        <v>0</v>
      </c>
      <c r="C515" s="10"/>
      <c r="I515">
        <v>83493</v>
      </c>
    </row>
    <row r="516" spans="1:9" x14ac:dyDescent="0.25">
      <c r="A516" s="10">
        <v>35</v>
      </c>
      <c r="B516" s="10">
        <f>IFERROR(FIND("-",TEXT(Table5_2[[#This Row],[Table5]],"@")),0)</f>
        <v>0</v>
      </c>
      <c r="C516" s="10">
        <f>IF(MOD(SUM(B514:B516),2)=1,VALUE(TEXT(ABS(A514)&amp;ABS(A515)&amp;ABS(Table5_2[[#This Row],[Table5]]),"@"))*-1,VALUE(TEXT(ABS(A514)&amp;ABS(A515)&amp;ABS(Table5_2[[#This Row],[Table5]]),"@")))</f>
        <v>-1310835</v>
      </c>
      <c r="I516">
        <v>11967101</v>
      </c>
    </row>
    <row r="517" spans="1:9" x14ac:dyDescent="0.25">
      <c r="A517" s="10">
        <v>11</v>
      </c>
      <c r="B517" s="10">
        <f>IFERROR(FIND("-",TEXT(Table5_2[[#This Row],[Table5]],"@")),0)</f>
        <v>0</v>
      </c>
      <c r="C517" s="10"/>
      <c r="I517">
        <v>-408443</v>
      </c>
    </row>
    <row r="518" spans="1:9" x14ac:dyDescent="0.25">
      <c r="A518" s="10">
        <v>70</v>
      </c>
      <c r="B518" s="10">
        <f>IFERROR(FIND("-",TEXT(Table5_2[[#This Row],[Table5]],"@")),0)</f>
        <v>0</v>
      </c>
      <c r="C518" s="10"/>
      <c r="I518">
        <v>-184313</v>
      </c>
    </row>
    <row r="519" spans="1:9" x14ac:dyDescent="0.25">
      <c r="A519" s="10">
        <v>65</v>
      </c>
      <c r="B519" s="10">
        <f>IFERROR(FIND("-",TEXT(Table5_2[[#This Row],[Table5]],"@")),0)</f>
        <v>0</v>
      </c>
      <c r="C519" s="10">
        <f>IF(MOD(SUM(B517:B519),2)=1,VALUE(TEXT(ABS(A517)&amp;ABS(A518)&amp;ABS(Table5_2[[#This Row],[Table5]]),"@"))*-1,VALUE(TEXT(ABS(A517)&amp;ABS(A518)&amp;ABS(Table5_2[[#This Row],[Table5]]),"@")))</f>
        <v>117065</v>
      </c>
      <c r="I519">
        <v>1643103</v>
      </c>
    </row>
    <row r="520" spans="1:9" x14ac:dyDescent="0.25">
      <c r="A520" s="10">
        <v>-80</v>
      </c>
      <c r="B520" s="10">
        <f>IFERROR(FIND("-",TEXT(Table5_2[[#This Row],[Table5]],"@")),0)</f>
        <v>1</v>
      </c>
      <c r="C520" s="10"/>
      <c r="I520">
        <v>127120</v>
      </c>
    </row>
    <row r="521" spans="1:9" x14ac:dyDescent="0.25">
      <c r="A521" s="10">
        <v>73</v>
      </c>
      <c r="B521" s="10">
        <f>IFERROR(FIND("-",TEXT(Table5_2[[#This Row],[Table5]],"@")),0)</f>
        <v>0</v>
      </c>
      <c r="C521" s="10"/>
      <c r="I521">
        <v>1067917</v>
      </c>
    </row>
    <row r="522" spans="1:9" x14ac:dyDescent="0.25">
      <c r="A522" s="10">
        <v>77</v>
      </c>
      <c r="B522" s="10">
        <f>IFERROR(FIND("-",TEXT(Table5_2[[#This Row],[Table5]],"@")),0)</f>
        <v>0</v>
      </c>
      <c r="C522" s="10">
        <f>IF(MOD(SUM(B520:B522),2)=1,VALUE(TEXT(ABS(A520)&amp;ABS(A521)&amp;ABS(Table5_2[[#This Row],[Table5]]),"@"))*-1,VALUE(TEXT(ABS(A520)&amp;ABS(A521)&amp;ABS(Table5_2[[#This Row],[Table5]]),"@")))</f>
        <v>-807377</v>
      </c>
      <c r="I522">
        <v>-1033459</v>
      </c>
    </row>
    <row r="523" spans="1:9" x14ac:dyDescent="0.25">
      <c r="A523" s="10">
        <v>-97</v>
      </c>
      <c r="B523" s="10">
        <f>IFERROR(FIND("-",TEXT(Table5_2[[#This Row],[Table5]],"@")),0)</f>
        <v>1</v>
      </c>
      <c r="C523" s="10"/>
      <c r="I523">
        <v>-83163</v>
      </c>
    </row>
    <row r="524" spans="1:9" x14ac:dyDescent="0.25">
      <c r="A524" s="10">
        <v>-31</v>
      </c>
      <c r="B524" s="10">
        <f>IFERROR(FIND("-",TEXT(Table5_2[[#This Row],[Table5]],"@")),0)</f>
        <v>1</v>
      </c>
      <c r="C524" s="10"/>
      <c r="I524">
        <v>4310682</v>
      </c>
    </row>
    <row r="525" spans="1:9" x14ac:dyDescent="0.25">
      <c r="A525" s="10">
        <v>-73</v>
      </c>
      <c r="B525" s="10">
        <f>IFERROR(FIND("-",TEXT(Table5_2[[#This Row],[Table5]],"@")),0)</f>
        <v>1</v>
      </c>
      <c r="C525" s="10">
        <f>IF(MOD(SUM(B523:B525),2)=1,VALUE(TEXT(ABS(A523)&amp;ABS(A524)&amp;ABS(Table5_2[[#This Row],[Table5]]),"@"))*-1,VALUE(TEXT(ABS(A523)&amp;ABS(A524)&amp;ABS(Table5_2[[#This Row],[Table5]]),"@")))</f>
        <v>-973173</v>
      </c>
      <c r="I525">
        <v>-388427</v>
      </c>
    </row>
    <row r="526" spans="1:9" x14ac:dyDescent="0.25">
      <c r="A526" s="10">
        <v>37</v>
      </c>
      <c r="B526" s="10">
        <f>IFERROR(FIND("-",TEXT(Table5_2[[#This Row],[Table5]],"@")),0)</f>
        <v>0</v>
      </c>
      <c r="C526" s="10"/>
      <c r="I526">
        <v>785418</v>
      </c>
    </row>
    <row r="527" spans="1:9" x14ac:dyDescent="0.25">
      <c r="A527" s="10">
        <v>58</v>
      </c>
      <c r="B527" s="10">
        <f>IFERROR(FIND("-",TEXT(Table5_2[[#This Row],[Table5]],"@")),0)</f>
        <v>0</v>
      </c>
      <c r="C527" s="10"/>
      <c r="I527">
        <v>606095</v>
      </c>
    </row>
    <row r="528" spans="1:9" x14ac:dyDescent="0.25">
      <c r="A528" s="10">
        <v>-32</v>
      </c>
      <c r="B528" s="10">
        <f>IFERROR(FIND("-",TEXT(Table5_2[[#This Row],[Table5]],"@")),0)</f>
        <v>1</v>
      </c>
      <c r="C528" s="10">
        <f>IF(MOD(SUM(B526:B528),2)=1,VALUE(TEXT(ABS(A526)&amp;ABS(A527)&amp;ABS(Table5_2[[#This Row],[Table5]]),"@"))*-1,VALUE(TEXT(ABS(A526)&amp;ABS(A527)&amp;ABS(Table5_2[[#This Row],[Table5]]),"@")))</f>
        <v>-375832</v>
      </c>
      <c r="I528">
        <v>-15744</v>
      </c>
    </row>
    <row r="529" spans="1:9" x14ac:dyDescent="0.25">
      <c r="A529" s="10">
        <v>-86</v>
      </c>
      <c r="B529" s="10">
        <f>IFERROR(FIND("-",TEXT(Table5_2[[#This Row],[Table5]],"@")),0)</f>
        <v>1</v>
      </c>
      <c r="C529" s="10"/>
      <c r="I529">
        <v>888988</v>
      </c>
    </row>
    <row r="530" spans="1:9" x14ac:dyDescent="0.25">
      <c r="A530" s="10">
        <v>68</v>
      </c>
      <c r="B530" s="10">
        <f>IFERROR(FIND("-",TEXT(Table5_2[[#This Row],[Table5]],"@")),0)</f>
        <v>0</v>
      </c>
      <c r="C530" s="10"/>
      <c r="I530">
        <v>-1197575</v>
      </c>
    </row>
    <row r="531" spans="1:9" x14ac:dyDescent="0.25">
      <c r="A531" s="10">
        <v>122</v>
      </c>
      <c r="B531" s="10">
        <f>IFERROR(FIND("-",TEXT(Table5_2[[#This Row],[Table5]],"@")),0)</f>
        <v>0</v>
      </c>
      <c r="C531" s="10">
        <f>IF(MOD(SUM(B529:B531),2)=1,VALUE(TEXT(ABS(A529)&amp;ABS(A530)&amp;ABS(Table5_2[[#This Row],[Table5]]),"@"))*-1,VALUE(TEXT(ABS(A529)&amp;ABS(A530)&amp;ABS(Table5_2[[#This Row],[Table5]]),"@")))</f>
        <v>-8668122</v>
      </c>
      <c r="I531">
        <v>884964</v>
      </c>
    </row>
    <row r="532" spans="1:9" x14ac:dyDescent="0.25">
      <c r="A532" s="10">
        <v>-60</v>
      </c>
      <c r="B532" s="10">
        <f>IFERROR(FIND("-",TEXT(Table5_2[[#This Row],[Table5]],"@")),0)</f>
        <v>1</v>
      </c>
      <c r="C532" s="10"/>
      <c r="I532">
        <v>-119490</v>
      </c>
    </row>
    <row r="533" spans="1:9" x14ac:dyDescent="0.25">
      <c r="A533" s="10">
        <v>75</v>
      </c>
      <c r="B533" s="10">
        <f>IFERROR(FIND("-",TEXT(Table5_2[[#This Row],[Table5]],"@")),0)</f>
        <v>0</v>
      </c>
      <c r="C533" s="10"/>
      <c r="I533">
        <v>4510234</v>
      </c>
    </row>
    <row r="534" spans="1:9" x14ac:dyDescent="0.25">
      <c r="A534" s="10">
        <v>-115</v>
      </c>
      <c r="B534" s="10">
        <f>IFERROR(FIND("-",TEXT(Table5_2[[#This Row],[Table5]],"@")),0)</f>
        <v>1</v>
      </c>
      <c r="C534" s="10">
        <f>IF(MOD(SUM(B532:B534),2)=1,VALUE(TEXT(ABS(A532)&amp;ABS(A533)&amp;ABS(Table5_2[[#This Row],[Table5]]),"@"))*-1,VALUE(TEXT(ABS(A532)&amp;ABS(A533)&amp;ABS(Table5_2[[#This Row],[Table5]]),"@")))</f>
        <v>6075115</v>
      </c>
      <c r="I534">
        <v>1221597</v>
      </c>
    </row>
    <row r="535" spans="1:9" x14ac:dyDescent="0.25">
      <c r="A535" s="10">
        <v>59</v>
      </c>
      <c r="B535" s="10">
        <f>IFERROR(FIND("-",TEXT(Table5_2[[#This Row],[Table5]],"@")),0)</f>
        <v>0</v>
      </c>
      <c r="C535" s="10"/>
      <c r="I535">
        <v>-35119105</v>
      </c>
    </row>
    <row r="536" spans="1:9" x14ac:dyDescent="0.25">
      <c r="A536" s="10">
        <v>-42</v>
      </c>
      <c r="B536" s="10">
        <f>IFERROR(FIND("-",TEXT(Table5_2[[#This Row],[Table5]],"@")),0)</f>
        <v>1</v>
      </c>
      <c r="C536" s="10"/>
      <c r="I536">
        <v>-12010470</v>
      </c>
    </row>
    <row r="537" spans="1:9" x14ac:dyDescent="0.25">
      <c r="A537" s="10">
        <v>98</v>
      </c>
      <c r="B537" s="10">
        <f>IFERROR(FIND("-",TEXT(Table5_2[[#This Row],[Table5]],"@")),0)</f>
        <v>0</v>
      </c>
      <c r="C537" s="10">
        <f>IF(MOD(SUM(B535:B537),2)=1,VALUE(TEXT(ABS(A535)&amp;ABS(A536)&amp;ABS(Table5_2[[#This Row],[Table5]]),"@"))*-1,VALUE(TEXT(ABS(A535)&amp;ABS(A536)&amp;ABS(Table5_2[[#This Row],[Table5]]),"@")))</f>
        <v>-594298</v>
      </c>
      <c r="I537">
        <v>-2417100</v>
      </c>
    </row>
    <row r="538" spans="1:9" x14ac:dyDescent="0.25">
      <c r="A538" s="10">
        <v>-61</v>
      </c>
      <c r="B538" s="10">
        <f>IFERROR(FIND("-",TEXT(Table5_2[[#This Row],[Table5]],"@")),0)</f>
        <v>1</v>
      </c>
      <c r="C538" s="10"/>
      <c r="I538">
        <v>-174494</v>
      </c>
    </row>
    <row r="539" spans="1:9" x14ac:dyDescent="0.25">
      <c r="A539" s="10">
        <v>-18</v>
      </c>
      <c r="B539" s="10">
        <f>IFERROR(FIND("-",TEXT(Table5_2[[#This Row],[Table5]],"@")),0)</f>
        <v>1</v>
      </c>
      <c r="C539" s="10"/>
      <c r="I539">
        <v>-4747109</v>
      </c>
    </row>
    <row r="540" spans="1:9" x14ac:dyDescent="0.25">
      <c r="A540" s="10">
        <v>99</v>
      </c>
      <c r="B540" s="10">
        <f>IFERROR(FIND("-",TEXT(Table5_2[[#This Row],[Table5]],"@")),0)</f>
        <v>0</v>
      </c>
      <c r="C540" s="10">
        <f>IF(MOD(SUM(B538:B540),2)=1,VALUE(TEXT(ABS(A538)&amp;ABS(A539)&amp;ABS(Table5_2[[#This Row],[Table5]]),"@"))*-1,VALUE(TEXT(ABS(A538)&amp;ABS(A539)&amp;ABS(Table5_2[[#This Row],[Table5]]),"@")))</f>
        <v>611899</v>
      </c>
      <c r="I540">
        <v>476248</v>
      </c>
    </row>
    <row r="541" spans="1:9" x14ac:dyDescent="0.25">
      <c r="A541" s="10">
        <v>-69</v>
      </c>
      <c r="B541" s="10">
        <f>IFERROR(FIND("-",TEXT(Table5_2[[#This Row],[Table5]],"@")),0)</f>
        <v>1</v>
      </c>
      <c r="C541" s="10"/>
      <c r="I541">
        <v>152165</v>
      </c>
    </row>
    <row r="542" spans="1:9" x14ac:dyDescent="0.25">
      <c r="A542" s="10">
        <v>122</v>
      </c>
      <c r="B542" s="10">
        <f>IFERROR(FIND("-",TEXT(Table5_2[[#This Row],[Table5]],"@")),0)</f>
        <v>0</v>
      </c>
      <c r="C542" s="10"/>
      <c r="I542">
        <v>-12129110</v>
      </c>
    </row>
    <row r="543" spans="1:9" x14ac:dyDescent="0.25">
      <c r="A543" s="10">
        <v>121</v>
      </c>
      <c r="B543" s="10">
        <f>IFERROR(FIND("-",TEXT(Table5_2[[#This Row],[Table5]],"@")),0)</f>
        <v>0</v>
      </c>
      <c r="C543" s="10">
        <f>IF(MOD(SUM(B541:B543),2)=1,VALUE(TEXT(ABS(A541)&amp;ABS(A542)&amp;ABS(Table5_2[[#This Row],[Table5]]),"@"))*-1,VALUE(TEXT(ABS(A541)&amp;ABS(A542)&amp;ABS(Table5_2[[#This Row],[Table5]]),"@")))</f>
        <v>-69122121</v>
      </c>
      <c r="I543">
        <v>-74015</v>
      </c>
    </row>
    <row r="544" spans="1:9" x14ac:dyDescent="0.25">
      <c r="A544" s="10">
        <v>-109</v>
      </c>
      <c r="B544" s="10">
        <f>IFERROR(FIND("-",TEXT(Table5_2[[#This Row],[Table5]],"@")),0)</f>
        <v>1</v>
      </c>
      <c r="C544" s="10"/>
      <c r="I544">
        <v>1106010</v>
      </c>
    </row>
    <row r="545" spans="1:9" x14ac:dyDescent="0.25">
      <c r="A545" s="10">
        <v>13</v>
      </c>
      <c r="B545" s="10">
        <f>IFERROR(FIND("-",TEXT(Table5_2[[#This Row],[Table5]],"@")),0)</f>
        <v>0</v>
      </c>
      <c r="C545" s="10"/>
      <c r="I545">
        <v>-40104110</v>
      </c>
    </row>
    <row r="546" spans="1:9" x14ac:dyDescent="0.25">
      <c r="A546" s="10">
        <v>-127</v>
      </c>
      <c r="B546" s="10">
        <f>IFERROR(FIND("-",TEXT(Table5_2[[#This Row],[Table5]],"@")),0)</f>
        <v>1</v>
      </c>
      <c r="C546" s="10">
        <f>IF(MOD(SUM(B544:B546),2)=1,VALUE(TEXT(ABS(A544)&amp;ABS(A545)&amp;ABS(Table5_2[[#This Row],[Table5]]),"@"))*-1,VALUE(TEXT(ABS(A544)&amp;ABS(A545)&amp;ABS(Table5_2[[#This Row],[Table5]]),"@")))</f>
        <v>10913127</v>
      </c>
      <c r="I546">
        <v>-4760112</v>
      </c>
    </row>
    <row r="547" spans="1:9" x14ac:dyDescent="0.25">
      <c r="A547" s="10">
        <v>-90</v>
      </c>
      <c r="B547" s="10">
        <f>IFERROR(FIND("-",TEXT(Table5_2[[#This Row],[Table5]],"@")),0)</f>
        <v>1</v>
      </c>
      <c r="C547" s="10"/>
      <c r="I547">
        <v>9711312</v>
      </c>
    </row>
    <row r="548" spans="1:9" x14ac:dyDescent="0.25">
      <c r="A548" s="10">
        <v>-118</v>
      </c>
      <c r="B548" s="10">
        <f>IFERROR(FIND("-",TEXT(Table5_2[[#This Row],[Table5]],"@")),0)</f>
        <v>1</v>
      </c>
      <c r="C548" s="10"/>
      <c r="I548">
        <v>-818016</v>
      </c>
    </row>
    <row r="549" spans="1:9" x14ac:dyDescent="0.25">
      <c r="A549" s="10">
        <v>119</v>
      </c>
      <c r="B549" s="10">
        <f>IFERROR(FIND("-",TEXT(Table5_2[[#This Row],[Table5]],"@")),0)</f>
        <v>0</v>
      </c>
      <c r="C549" s="10">
        <f>IF(MOD(SUM(B547:B549),2)=1,VALUE(TEXT(ABS(A547)&amp;ABS(A548)&amp;ABS(Table5_2[[#This Row],[Table5]]),"@"))*-1,VALUE(TEXT(ABS(A547)&amp;ABS(A548)&amp;ABS(Table5_2[[#This Row],[Table5]]),"@")))</f>
        <v>90118119</v>
      </c>
      <c r="I549">
        <v>-6391121</v>
      </c>
    </row>
    <row r="550" spans="1:9" x14ac:dyDescent="0.25">
      <c r="A550" s="10">
        <v>-27</v>
      </c>
      <c r="B550" s="10">
        <f>IFERROR(FIND("-",TEXT(Table5_2[[#This Row],[Table5]],"@")),0)</f>
        <v>1</v>
      </c>
      <c r="C550" s="10"/>
      <c r="I550">
        <v>745656</v>
      </c>
    </row>
    <row r="551" spans="1:9" x14ac:dyDescent="0.25">
      <c r="A551" s="10">
        <v>-3</v>
      </c>
      <c r="B551" s="10">
        <f>IFERROR(FIND("-",TEXT(Table5_2[[#This Row],[Table5]],"@")),0)</f>
        <v>1</v>
      </c>
      <c r="C551" s="10"/>
      <c r="I551">
        <v>-754047</v>
      </c>
    </row>
    <row r="552" spans="1:9" x14ac:dyDescent="0.25">
      <c r="A552" s="10">
        <v>-60</v>
      </c>
      <c r="B552" s="10">
        <f>IFERROR(FIND("-",TEXT(Table5_2[[#This Row],[Table5]],"@")),0)</f>
        <v>1</v>
      </c>
      <c r="C552" s="10">
        <f>IF(MOD(SUM(B550:B552),2)=1,VALUE(TEXT(ABS(A550)&amp;ABS(A551)&amp;ABS(Table5_2[[#This Row],[Table5]]),"@"))*-1,VALUE(TEXT(ABS(A550)&amp;ABS(A551)&amp;ABS(Table5_2[[#This Row],[Table5]]),"@")))</f>
        <v>-27360</v>
      </c>
      <c r="I552">
        <v>-8010311</v>
      </c>
    </row>
    <row r="553" spans="1:9" x14ac:dyDescent="0.25">
      <c r="A553" s="10">
        <v>116</v>
      </c>
      <c r="B553" s="10">
        <f>IFERROR(FIND("-",TEXT(Table5_2[[#This Row],[Table5]],"@")),0)</f>
        <v>0</v>
      </c>
      <c r="C553" s="10"/>
      <c r="I553">
        <v>8010173</v>
      </c>
    </row>
    <row r="554" spans="1:9" x14ac:dyDescent="0.25">
      <c r="A554" s="10">
        <v>98</v>
      </c>
      <c r="B554" s="10">
        <f>IFERROR(FIND("-",TEXT(Table5_2[[#This Row],[Table5]],"@")),0)</f>
        <v>0</v>
      </c>
      <c r="C554" s="10"/>
      <c r="I554">
        <v>19260</v>
      </c>
    </row>
    <row r="555" spans="1:9" x14ac:dyDescent="0.25">
      <c r="A555" s="10">
        <v>21</v>
      </c>
      <c r="B555" s="10">
        <f>IFERROR(FIND("-",TEXT(Table5_2[[#This Row],[Table5]],"@")),0)</f>
        <v>0</v>
      </c>
      <c r="C555" s="10">
        <f>IF(MOD(SUM(B553:B555),2)=1,VALUE(TEXT(ABS(A553)&amp;ABS(A554)&amp;ABS(Table5_2[[#This Row],[Table5]]),"@"))*-1,VALUE(TEXT(ABS(A553)&amp;ABS(A554)&amp;ABS(Table5_2[[#This Row],[Table5]]),"@")))</f>
        <v>1169821</v>
      </c>
      <c r="I555">
        <v>113126114</v>
      </c>
    </row>
    <row r="556" spans="1:9" x14ac:dyDescent="0.25">
      <c r="A556" s="10">
        <v>124</v>
      </c>
      <c r="B556" s="10">
        <f>IFERROR(FIND("-",TEXT(Table5_2[[#This Row],[Table5]],"@")),0)</f>
        <v>0</v>
      </c>
      <c r="C556" s="10"/>
      <c r="I556">
        <v>-389978</v>
      </c>
    </row>
    <row r="557" spans="1:9" x14ac:dyDescent="0.25">
      <c r="A557" s="10">
        <v>62</v>
      </c>
      <c r="B557" s="10">
        <f>IFERROR(FIND("-",TEXT(Table5_2[[#This Row],[Table5]],"@")),0)</f>
        <v>0</v>
      </c>
      <c r="C557" s="10"/>
      <c r="I557">
        <v>715615</v>
      </c>
    </row>
    <row r="558" spans="1:9" x14ac:dyDescent="0.25">
      <c r="A558" s="10">
        <v>-16</v>
      </c>
      <c r="B558" s="10">
        <f>IFERROR(FIND("-",TEXT(Table5_2[[#This Row],[Table5]],"@")),0)</f>
        <v>1</v>
      </c>
      <c r="C558" s="10">
        <f>IF(MOD(SUM(B556:B558),2)=1,VALUE(TEXT(ABS(A556)&amp;ABS(A557)&amp;ABS(Table5_2[[#This Row],[Table5]]),"@"))*-1,VALUE(TEXT(ABS(A556)&amp;ABS(A557)&amp;ABS(Table5_2[[#This Row],[Table5]]),"@")))</f>
        <v>-1246216</v>
      </c>
      <c r="I558">
        <v>7111236</v>
      </c>
    </row>
    <row r="559" spans="1:9" x14ac:dyDescent="0.25">
      <c r="A559" s="10">
        <v>49</v>
      </c>
      <c r="B559" s="10">
        <f>IFERROR(FIND("-",TEXT(Table5_2[[#This Row],[Table5]],"@")),0)</f>
        <v>0</v>
      </c>
      <c r="C559" s="10"/>
      <c r="I559">
        <v>643560</v>
      </c>
    </row>
    <row r="560" spans="1:9" x14ac:dyDescent="0.25">
      <c r="A560" s="10">
        <v>116</v>
      </c>
      <c r="B560" s="10">
        <f>IFERROR(FIND("-",TEXT(Table5_2[[#This Row],[Table5]],"@")),0)</f>
        <v>0</v>
      </c>
      <c r="C560" s="10"/>
      <c r="I560">
        <v>1275466</v>
      </c>
    </row>
    <row r="561" spans="1:9" x14ac:dyDescent="0.25">
      <c r="A561" s="10">
        <v>-9</v>
      </c>
      <c r="B561" s="10">
        <f>IFERROR(FIND("-",TEXT(Table5_2[[#This Row],[Table5]],"@")),0)</f>
        <v>1</v>
      </c>
      <c r="C561" s="10">
        <f>IF(MOD(SUM(B559:B561),2)=1,VALUE(TEXT(ABS(A559)&amp;ABS(A560)&amp;ABS(Table5_2[[#This Row],[Table5]]),"@"))*-1,VALUE(TEXT(ABS(A559)&amp;ABS(A560)&amp;ABS(Table5_2[[#This Row],[Table5]]),"@")))</f>
        <v>-491169</v>
      </c>
      <c r="I561">
        <v>-174066</v>
      </c>
    </row>
    <row r="562" spans="1:9" x14ac:dyDescent="0.25">
      <c r="A562" s="10">
        <v>-104</v>
      </c>
      <c r="B562" s="10">
        <f>IFERROR(FIND("-",TEXT(Table5_2[[#This Row],[Table5]],"@")),0)</f>
        <v>1</v>
      </c>
      <c r="C562" s="10"/>
      <c r="I562">
        <v>-8266112</v>
      </c>
    </row>
    <row r="563" spans="1:9" x14ac:dyDescent="0.25">
      <c r="A563" s="10">
        <v>-60</v>
      </c>
      <c r="B563" s="10">
        <f>IFERROR(FIND("-",TEXT(Table5_2[[#This Row],[Table5]],"@")),0)</f>
        <v>1</v>
      </c>
      <c r="C563" s="10"/>
      <c r="I563">
        <v>-8116106</v>
      </c>
    </row>
    <row r="564" spans="1:9" x14ac:dyDescent="0.25">
      <c r="A564" s="10">
        <v>111</v>
      </c>
      <c r="B564" s="10">
        <f>IFERROR(FIND("-",TEXT(Table5_2[[#This Row],[Table5]],"@")),0)</f>
        <v>0</v>
      </c>
      <c r="C564" s="10">
        <f>IF(MOD(SUM(B562:B564),2)=1,VALUE(TEXT(ABS(A562)&amp;ABS(A563)&amp;ABS(Table5_2[[#This Row],[Table5]]),"@"))*-1,VALUE(TEXT(ABS(A562)&amp;ABS(A563)&amp;ABS(Table5_2[[#This Row],[Table5]]),"@")))</f>
        <v>10460111</v>
      </c>
      <c r="I564">
        <v>948115</v>
      </c>
    </row>
    <row r="565" spans="1:9" x14ac:dyDescent="0.25">
      <c r="A565" s="10">
        <v>118</v>
      </c>
      <c r="B565" s="10">
        <f>IFERROR(FIND("-",TEXT(Table5_2[[#This Row],[Table5]],"@")),0)</f>
        <v>0</v>
      </c>
      <c r="C565" s="10"/>
      <c r="I565">
        <v>-206109</v>
      </c>
    </row>
    <row r="566" spans="1:9" x14ac:dyDescent="0.25">
      <c r="A566" s="10">
        <v>-74</v>
      </c>
      <c r="B566" s="10">
        <f>IFERROR(FIND("-",TEXT(Table5_2[[#This Row],[Table5]],"@")),0)</f>
        <v>1</v>
      </c>
      <c r="C566" s="10"/>
      <c r="I566">
        <v>12112199</v>
      </c>
    </row>
    <row r="567" spans="1:9" x14ac:dyDescent="0.25">
      <c r="A567" s="10">
        <v>-97</v>
      </c>
      <c r="B567" s="10">
        <f>IFERROR(FIND("-",TEXT(Table5_2[[#This Row],[Table5]],"@")),0)</f>
        <v>1</v>
      </c>
      <c r="C567" s="10">
        <f>IF(MOD(SUM(B565:B567),2)=1,VALUE(TEXT(ABS(A565)&amp;ABS(A566)&amp;ABS(Table5_2[[#This Row],[Table5]]),"@"))*-1,VALUE(TEXT(ABS(A565)&amp;ABS(A566)&amp;ABS(Table5_2[[#This Row],[Table5]]),"@")))</f>
        <v>1187497</v>
      </c>
      <c r="I567">
        <v>-7410267</v>
      </c>
    </row>
    <row r="568" spans="1:9" x14ac:dyDescent="0.25">
      <c r="A568" s="10">
        <v>31</v>
      </c>
      <c r="B568" s="10">
        <f>IFERROR(FIND("-",TEXT(Table5_2[[#This Row],[Table5]],"@")),0)</f>
        <v>0</v>
      </c>
      <c r="C568" s="10"/>
      <c r="I568">
        <v>-80110111</v>
      </c>
    </row>
    <row r="569" spans="1:9" x14ac:dyDescent="0.25">
      <c r="A569" s="10">
        <v>116</v>
      </c>
      <c r="B569" s="10">
        <f>IFERROR(FIND("-",TEXT(Table5_2[[#This Row],[Table5]],"@")),0)</f>
        <v>0</v>
      </c>
      <c r="C569" s="10"/>
      <c r="I569">
        <v>511449</v>
      </c>
    </row>
    <row r="570" spans="1:9" x14ac:dyDescent="0.25">
      <c r="A570" s="10">
        <v>53</v>
      </c>
      <c r="B570" s="10">
        <f>IFERROR(FIND("-",TEXT(Table5_2[[#This Row],[Table5]],"@")),0)</f>
        <v>0</v>
      </c>
      <c r="C570" s="10">
        <f>IF(MOD(SUM(B568:B570),2)=1,VALUE(TEXT(ABS(A568)&amp;ABS(A569)&amp;ABS(Table5_2[[#This Row],[Table5]]),"@"))*-1,VALUE(TEXT(ABS(A568)&amp;ABS(A569)&amp;ABS(Table5_2[[#This Row],[Table5]]),"@")))</f>
        <v>3111653</v>
      </c>
      <c r="I570">
        <v>27778</v>
      </c>
    </row>
    <row r="571" spans="1:9" x14ac:dyDescent="0.25">
      <c r="A571" s="10">
        <v>124</v>
      </c>
      <c r="B571" s="10">
        <f>IFERROR(FIND("-",TEXT(Table5_2[[#This Row],[Table5]],"@")),0)</f>
        <v>0</v>
      </c>
      <c r="C571" s="10"/>
      <c r="I571">
        <v>-3812765</v>
      </c>
    </row>
    <row r="572" spans="1:9" x14ac:dyDescent="0.25">
      <c r="A572" s="10">
        <v>47</v>
      </c>
      <c r="B572" s="10">
        <f>IFERROR(FIND("-",TEXT(Table5_2[[#This Row],[Table5]],"@")),0)</f>
        <v>0</v>
      </c>
      <c r="C572" s="10"/>
      <c r="I572">
        <v>-9974</v>
      </c>
    </row>
    <row r="573" spans="1:9" x14ac:dyDescent="0.25">
      <c r="A573" s="10">
        <v>-70</v>
      </c>
      <c r="B573" s="10">
        <f>IFERROR(FIND("-",TEXT(Table5_2[[#This Row],[Table5]],"@")),0)</f>
        <v>1</v>
      </c>
      <c r="C573" s="10">
        <f>IF(MOD(SUM(B571:B573),2)=1,VALUE(TEXT(ABS(A571)&amp;ABS(A572)&amp;ABS(Table5_2[[#This Row],[Table5]]),"@"))*-1,VALUE(TEXT(ABS(A571)&amp;ABS(A572)&amp;ABS(Table5_2[[#This Row],[Table5]]),"@")))</f>
        <v>-1244770</v>
      </c>
      <c r="I573">
        <v>-88146</v>
      </c>
    </row>
    <row r="574" spans="1:9" x14ac:dyDescent="0.25">
      <c r="A574" s="10">
        <v>-22</v>
      </c>
      <c r="B574" s="10">
        <f>IFERROR(FIND("-",TEXT(Table5_2[[#This Row],[Table5]],"@")),0)</f>
        <v>1</v>
      </c>
      <c r="C574" s="10"/>
      <c r="I574">
        <v>6911154</v>
      </c>
    </row>
    <row r="575" spans="1:9" x14ac:dyDescent="0.25">
      <c r="A575" s="10">
        <v>100</v>
      </c>
      <c r="B575" s="10">
        <f>IFERROR(FIND("-",TEXT(Table5_2[[#This Row],[Table5]],"@")),0)</f>
        <v>0</v>
      </c>
      <c r="C575" s="10"/>
      <c r="I575">
        <v>59117118</v>
      </c>
    </row>
    <row r="576" spans="1:9" x14ac:dyDescent="0.25">
      <c r="A576" s="10">
        <v>-122</v>
      </c>
      <c r="B576" s="10">
        <f>IFERROR(FIND("-",TEXT(Table5_2[[#This Row],[Table5]],"@")),0)</f>
        <v>1</v>
      </c>
      <c r="C576" s="10">
        <f>IF(MOD(SUM(B574:B576),2)=1,VALUE(TEXT(ABS(A574)&amp;ABS(A575)&amp;ABS(Table5_2[[#This Row],[Table5]]),"@"))*-1,VALUE(TEXT(ABS(A574)&amp;ABS(A575)&amp;ABS(Table5_2[[#This Row],[Table5]]),"@")))</f>
        <v>22100122</v>
      </c>
      <c r="I576">
        <v>1512228</v>
      </c>
    </row>
    <row r="577" spans="1:9" x14ac:dyDescent="0.25">
      <c r="A577" s="10">
        <v>-58</v>
      </c>
      <c r="B577" s="10">
        <f>IFERROR(FIND("-",TEXT(Table5_2[[#This Row],[Table5]],"@")),0)</f>
        <v>1</v>
      </c>
      <c r="C577" s="10"/>
      <c r="I577">
        <v>19184</v>
      </c>
    </row>
    <row r="578" spans="1:9" x14ac:dyDescent="0.25">
      <c r="A578" s="10">
        <v>30</v>
      </c>
      <c r="B578" s="10">
        <f>IFERROR(FIND("-",TEXT(Table5_2[[#This Row],[Table5]],"@")),0)</f>
        <v>0</v>
      </c>
      <c r="C578" s="10"/>
      <c r="I578">
        <v>-4619120</v>
      </c>
    </row>
    <row r="579" spans="1:9" x14ac:dyDescent="0.25">
      <c r="A579" s="10">
        <v>23</v>
      </c>
      <c r="B579" s="10">
        <f>IFERROR(FIND("-",TEXT(Table5_2[[#This Row],[Table5]],"@")),0)</f>
        <v>0</v>
      </c>
      <c r="C579" s="10">
        <f>IF(MOD(SUM(B577:B579),2)=1,VALUE(TEXT(ABS(A577)&amp;ABS(A578)&amp;ABS(Table5_2[[#This Row],[Table5]]),"@"))*-1,VALUE(TEXT(ABS(A577)&amp;ABS(A578)&amp;ABS(Table5_2[[#This Row],[Table5]]),"@")))</f>
        <v>-583023</v>
      </c>
      <c r="I579">
        <v>-994148</v>
      </c>
    </row>
    <row r="580" spans="1:9" x14ac:dyDescent="0.25">
      <c r="A580" s="10">
        <v>-125</v>
      </c>
      <c r="B580" s="10">
        <f>IFERROR(FIND("-",TEXT(Table5_2[[#This Row],[Table5]],"@")),0)</f>
        <v>1</v>
      </c>
      <c r="C580" s="10"/>
      <c r="I580">
        <v>-10110647</v>
      </c>
    </row>
    <row r="581" spans="1:9" x14ac:dyDescent="0.25">
      <c r="A581" s="10">
        <v>95</v>
      </c>
      <c r="B581" s="10">
        <f>IFERROR(FIND("-",TEXT(Table5_2[[#This Row],[Table5]],"@")),0)</f>
        <v>0</v>
      </c>
      <c r="C581" s="10"/>
      <c r="I581">
        <v>-793335</v>
      </c>
    </row>
    <row r="582" spans="1:9" x14ac:dyDescent="0.25">
      <c r="A582" s="10">
        <v>14</v>
      </c>
      <c r="B582" s="10">
        <f>IFERROR(FIND("-",TEXT(Table5_2[[#This Row],[Table5]],"@")),0)</f>
        <v>0</v>
      </c>
      <c r="C582" s="10">
        <f>IF(MOD(SUM(B580:B582),2)=1,VALUE(TEXT(ABS(A580)&amp;ABS(A581)&amp;ABS(Table5_2[[#This Row],[Table5]]),"@"))*-1,VALUE(TEXT(ABS(A580)&amp;ABS(A581)&amp;ABS(Table5_2[[#This Row],[Table5]]),"@")))</f>
        <v>-1259514</v>
      </c>
      <c r="I582">
        <v>11511874</v>
      </c>
    </row>
    <row r="583" spans="1:9" x14ac:dyDescent="0.25">
      <c r="A583" s="10">
        <v>62</v>
      </c>
      <c r="B583" s="10">
        <f>IFERROR(FIND("-",TEXT(Table5_2[[#This Row],[Table5]],"@")),0)</f>
        <v>0</v>
      </c>
      <c r="C583" s="10"/>
      <c r="I583">
        <v>7111313</v>
      </c>
    </row>
    <row r="584" spans="1:9" x14ac:dyDescent="0.25">
      <c r="A584" s="10">
        <v>-111</v>
      </c>
      <c r="B584" s="10">
        <f>IFERROR(FIND("-",TEXT(Table5_2[[#This Row],[Table5]],"@")),0)</f>
        <v>1</v>
      </c>
      <c r="C584" s="10"/>
      <c r="I584">
        <v>458519</v>
      </c>
    </row>
    <row r="585" spans="1:9" x14ac:dyDescent="0.25">
      <c r="A585" s="10">
        <v>72</v>
      </c>
      <c r="B585" s="10">
        <f>IFERROR(FIND("-",TEXT(Table5_2[[#This Row],[Table5]],"@")),0)</f>
        <v>0</v>
      </c>
      <c r="C585" s="10">
        <f>IF(MOD(SUM(B583:B585),2)=1,VALUE(TEXT(ABS(A583)&amp;ABS(A584)&amp;ABS(Table5_2[[#This Row],[Table5]]),"@"))*-1,VALUE(TEXT(ABS(A583)&amp;ABS(A584)&amp;ABS(Table5_2[[#This Row],[Table5]]),"@")))</f>
        <v>-6211172</v>
      </c>
      <c r="I585">
        <v>-5214118</v>
      </c>
    </row>
    <row r="586" spans="1:9" x14ac:dyDescent="0.25">
      <c r="A586" s="10">
        <v>-39</v>
      </c>
      <c r="B586" s="10">
        <f>IFERROR(FIND("-",TEXT(Table5_2[[#This Row],[Table5]],"@")),0)</f>
        <v>1</v>
      </c>
      <c r="C586" s="10"/>
      <c r="I586">
        <v>12612462</v>
      </c>
    </row>
    <row r="587" spans="1:9" x14ac:dyDescent="0.25">
      <c r="A587" s="10">
        <v>-105</v>
      </c>
      <c r="B587" s="10">
        <f>IFERROR(FIND("-",TEXT(Table5_2[[#This Row],[Table5]],"@")),0)</f>
        <v>1</v>
      </c>
      <c r="C587" s="10"/>
      <c r="I587">
        <v>387728</v>
      </c>
    </row>
    <row r="588" spans="1:9" x14ac:dyDescent="0.25">
      <c r="A588" s="10">
        <v>-87</v>
      </c>
      <c r="B588" s="10">
        <f>IFERROR(FIND("-",TEXT(Table5_2[[#This Row],[Table5]],"@")),0)</f>
        <v>1</v>
      </c>
      <c r="C588" s="10">
        <f>IF(MOD(SUM(B586:B588),2)=1,VALUE(TEXT(ABS(A586)&amp;ABS(A587)&amp;ABS(Table5_2[[#This Row],[Table5]]),"@"))*-1,VALUE(TEXT(ABS(A586)&amp;ABS(A587)&amp;ABS(Table5_2[[#This Row],[Table5]]),"@")))</f>
        <v>-3910587</v>
      </c>
      <c r="I588">
        <v>1055079</v>
      </c>
    </row>
    <row r="589" spans="1:9" x14ac:dyDescent="0.25">
      <c r="A589" s="10">
        <v>9</v>
      </c>
      <c r="B589" s="10">
        <f>IFERROR(FIND("-",TEXT(Table5_2[[#This Row],[Table5]],"@")),0)</f>
        <v>0</v>
      </c>
      <c r="C589" s="10"/>
      <c r="I589">
        <v>-4210060</v>
      </c>
    </row>
    <row r="590" spans="1:9" x14ac:dyDescent="0.25">
      <c r="A590" s="10">
        <v>-28</v>
      </c>
      <c r="B590" s="10">
        <f>IFERROR(FIND("-",TEXT(Table5_2[[#This Row],[Table5]],"@")),0)</f>
        <v>1</v>
      </c>
      <c r="C590" s="10"/>
      <c r="I590">
        <v>8078</v>
      </c>
    </row>
    <row r="591" spans="1:9" x14ac:dyDescent="0.25">
      <c r="A591" s="10">
        <v>-19</v>
      </c>
      <c r="B591" s="10">
        <f>IFERROR(FIND("-",TEXT(Table5_2[[#This Row],[Table5]],"@")),0)</f>
        <v>1</v>
      </c>
      <c r="C591" s="10">
        <f>IF(MOD(SUM(B589:B591),2)=1,VALUE(TEXT(ABS(A589)&amp;ABS(A590)&amp;ABS(Table5_2[[#This Row],[Table5]]),"@"))*-1,VALUE(TEXT(ABS(A589)&amp;ABS(A590)&amp;ABS(Table5_2[[#This Row],[Table5]]),"@")))</f>
        <v>92819</v>
      </c>
      <c r="I591">
        <v>-99966</v>
      </c>
    </row>
    <row r="592" spans="1:9" x14ac:dyDescent="0.25">
      <c r="A592" s="10">
        <v>80</v>
      </c>
      <c r="B592" s="10">
        <f>IFERROR(FIND("-",TEXT(Table5_2[[#This Row],[Table5]],"@")),0)</f>
        <v>0</v>
      </c>
      <c r="C592" s="10"/>
      <c r="I592">
        <v>489990</v>
      </c>
    </row>
    <row r="593" spans="1:9" x14ac:dyDescent="0.25">
      <c r="A593" s="10">
        <v>75</v>
      </c>
      <c r="B593" s="10">
        <f>IFERROR(FIND("-",TEXT(Table5_2[[#This Row],[Table5]],"@")),0)</f>
        <v>0</v>
      </c>
      <c r="C593" s="10"/>
      <c r="I593">
        <v>201012</v>
      </c>
    </row>
    <row r="594" spans="1:9" x14ac:dyDescent="0.25">
      <c r="A594" s="10">
        <v>51</v>
      </c>
      <c r="B594" s="10">
        <f>IFERROR(FIND("-",TEXT(Table5_2[[#This Row],[Table5]],"@")),0)</f>
        <v>0</v>
      </c>
      <c r="C594" s="10">
        <f>IF(MOD(SUM(B592:B594),2)=1,VALUE(TEXT(ABS(A592)&amp;ABS(A593)&amp;ABS(Table5_2[[#This Row],[Table5]]),"@"))*-1,VALUE(TEXT(ABS(A592)&amp;ABS(A593)&amp;ABS(Table5_2[[#This Row],[Table5]]),"@")))</f>
        <v>807551</v>
      </c>
      <c r="I594">
        <v>-401539</v>
      </c>
    </row>
    <row r="595" spans="1:9" x14ac:dyDescent="0.25">
      <c r="A595" s="10">
        <v>-97</v>
      </c>
      <c r="B595" s="10">
        <f>IFERROR(FIND("-",TEXT(Table5_2[[#This Row],[Table5]],"@")),0)</f>
        <v>1</v>
      </c>
      <c r="C595" s="10"/>
      <c r="I595">
        <v>25123112</v>
      </c>
    </row>
    <row r="596" spans="1:9" x14ac:dyDescent="0.25">
      <c r="A596" s="10">
        <v>22</v>
      </c>
      <c r="B596" s="10">
        <f>IFERROR(FIND("-",TEXT(Table5_2[[#This Row],[Table5]],"@")),0)</f>
        <v>0</v>
      </c>
      <c r="C596" s="10"/>
      <c r="I596">
        <v>-983012</v>
      </c>
    </row>
    <row r="597" spans="1:9" x14ac:dyDescent="0.25">
      <c r="A597" s="10">
        <v>58</v>
      </c>
      <c r="B597" s="10">
        <f>IFERROR(FIND("-",TEXT(Table5_2[[#This Row],[Table5]],"@")),0)</f>
        <v>0</v>
      </c>
      <c r="C597" s="10">
        <f>IF(MOD(SUM(B595:B597),2)=1,VALUE(TEXT(ABS(A595)&amp;ABS(A596)&amp;ABS(Table5_2[[#This Row],[Table5]]),"@"))*-1,VALUE(TEXT(ABS(A595)&amp;ABS(A596)&amp;ABS(Table5_2[[#This Row],[Table5]]),"@")))</f>
        <v>-972258</v>
      </c>
      <c r="I597">
        <v>876267</v>
      </c>
    </row>
    <row r="598" spans="1:9" x14ac:dyDescent="0.25">
      <c r="A598" s="10">
        <v>-87</v>
      </c>
      <c r="B598" s="10">
        <f>IFERROR(FIND("-",TEXT(Table5_2[[#This Row],[Table5]],"@")),0)</f>
        <v>1</v>
      </c>
      <c r="C598" s="10"/>
      <c r="I598">
        <v>-14516</v>
      </c>
    </row>
    <row r="599" spans="1:9" x14ac:dyDescent="0.25">
      <c r="A599" s="10">
        <v>-100</v>
      </c>
      <c r="B599" s="10">
        <f>IFERROR(FIND("-",TEXT(Table5_2[[#This Row],[Table5]],"@")),0)</f>
        <v>1</v>
      </c>
      <c r="C599" s="10"/>
      <c r="I599">
        <v>211768</v>
      </c>
    </row>
    <row r="600" spans="1:9" x14ac:dyDescent="0.25">
      <c r="A600" s="10">
        <v>127</v>
      </c>
      <c r="B600" s="10">
        <f>IFERROR(FIND("-",TEXT(Table5_2[[#This Row],[Table5]],"@")),0)</f>
        <v>0</v>
      </c>
      <c r="C600" s="10">
        <f>IF(MOD(SUM(B598:B600),2)=1,VALUE(TEXT(ABS(A598)&amp;ABS(A599)&amp;ABS(Table5_2[[#This Row],[Table5]]),"@"))*-1,VALUE(TEXT(ABS(A598)&amp;ABS(A599)&amp;ABS(Table5_2[[#This Row],[Table5]]),"@")))</f>
        <v>87100127</v>
      </c>
      <c r="I600">
        <v>112963</v>
      </c>
    </row>
    <row r="601" spans="1:9" x14ac:dyDescent="0.25">
      <c r="A601" s="10">
        <v>-42</v>
      </c>
      <c r="B601" s="10">
        <f>IFERROR(FIND("-",TEXT(Table5_2[[#This Row],[Table5]],"@")),0)</f>
        <v>1</v>
      </c>
      <c r="C601" s="10"/>
      <c r="I601">
        <v>1143036</v>
      </c>
    </row>
    <row r="602" spans="1:9" x14ac:dyDescent="0.25">
      <c r="A602" s="10">
        <v>-65</v>
      </c>
      <c r="B602" s="10">
        <f>IFERROR(FIND("-",TEXT(Table5_2[[#This Row],[Table5]],"@")),0)</f>
        <v>1</v>
      </c>
      <c r="C602" s="10"/>
      <c r="I602">
        <v>1114563</v>
      </c>
    </row>
    <row r="603" spans="1:9" x14ac:dyDescent="0.25">
      <c r="A603" s="10">
        <v>69</v>
      </c>
      <c r="B603" s="10">
        <f>IFERROR(FIND("-",TEXT(Table5_2[[#This Row],[Table5]],"@")),0)</f>
        <v>0</v>
      </c>
      <c r="C603" s="10">
        <f>IF(MOD(SUM(B601:B603),2)=1,VALUE(TEXT(ABS(A601)&amp;ABS(A602)&amp;ABS(Table5_2[[#This Row],[Table5]]),"@"))*-1,VALUE(TEXT(ABS(A601)&amp;ABS(A602)&amp;ABS(Table5_2[[#This Row],[Table5]]),"@")))</f>
        <v>426569</v>
      </c>
      <c r="I603">
        <v>-3770102</v>
      </c>
    </row>
    <row r="604" spans="1:9" x14ac:dyDescent="0.25">
      <c r="A604" s="10">
        <v>73</v>
      </c>
      <c r="B604" s="10">
        <f>IFERROR(FIND("-",TEXT(Table5_2[[#This Row],[Table5]],"@")),0)</f>
        <v>0</v>
      </c>
      <c r="C604" s="10"/>
      <c r="I604">
        <v>-12210122</v>
      </c>
    </row>
    <row r="605" spans="1:9" x14ac:dyDescent="0.25">
      <c r="A605" s="10">
        <v>113</v>
      </c>
      <c r="B605" s="10">
        <f>IFERROR(FIND("-",TEXT(Table5_2[[#This Row],[Table5]],"@")),0)</f>
        <v>0</v>
      </c>
      <c r="C605" s="10"/>
      <c r="I605">
        <v>-122588</v>
      </c>
    </row>
    <row r="606" spans="1:9" x14ac:dyDescent="0.25">
      <c r="A606" s="10">
        <v>124</v>
      </c>
      <c r="B606" s="10">
        <f>IFERROR(FIND("-",TEXT(Table5_2[[#This Row],[Table5]],"@")),0)</f>
        <v>0</v>
      </c>
      <c r="C606" s="10">
        <f>IF(MOD(SUM(B604:B606),2)=1,VALUE(TEXT(ABS(A604)&amp;ABS(A605)&amp;ABS(Table5_2[[#This Row],[Table5]]),"@"))*-1,VALUE(TEXT(ABS(A604)&amp;ABS(A605)&amp;ABS(Table5_2[[#This Row],[Table5]]),"@")))</f>
        <v>73113124</v>
      </c>
      <c r="I606">
        <v>16426</v>
      </c>
    </row>
    <row r="607" spans="1:9" x14ac:dyDescent="0.25">
      <c r="A607" s="10">
        <v>-1</v>
      </c>
      <c r="B607" s="10">
        <f>IFERROR(FIND("-",TEXT(Table5_2[[#This Row],[Table5]],"@")),0)</f>
        <v>1</v>
      </c>
      <c r="C607" s="10"/>
      <c r="I607">
        <v>-8911651</v>
      </c>
    </row>
    <row r="608" spans="1:9" x14ac:dyDescent="0.25">
      <c r="A608" s="10">
        <v>-43</v>
      </c>
      <c r="B608" s="10">
        <f>IFERROR(FIND("-",TEXT(Table5_2[[#This Row],[Table5]],"@")),0)</f>
        <v>1</v>
      </c>
      <c r="C608" s="10"/>
      <c r="I608">
        <v>-71027</v>
      </c>
    </row>
    <row r="609" spans="1:9" x14ac:dyDescent="0.25">
      <c r="A609" s="10">
        <v>60</v>
      </c>
      <c r="B609" s="10">
        <f>IFERROR(FIND("-",TEXT(Table5_2[[#This Row],[Table5]],"@")),0)</f>
        <v>0</v>
      </c>
      <c r="C609" s="10">
        <f>IF(MOD(SUM(B607:B609),2)=1,VALUE(TEXT(ABS(A607)&amp;ABS(A608)&amp;ABS(Table5_2[[#This Row],[Table5]]),"@"))*-1,VALUE(TEXT(ABS(A607)&amp;ABS(A608)&amp;ABS(Table5_2[[#This Row],[Table5]]),"@")))</f>
        <v>14360</v>
      </c>
      <c r="I609">
        <v>-86623</v>
      </c>
    </row>
    <row r="610" spans="1:9" x14ac:dyDescent="0.25">
      <c r="A610" s="10">
        <v>-109</v>
      </c>
      <c r="B610" s="10">
        <f>IFERROR(FIND("-",TEXT(Table5_2[[#This Row],[Table5]],"@")),0)</f>
        <v>1</v>
      </c>
      <c r="C610" s="10"/>
      <c r="I610">
        <v>-111716</v>
      </c>
    </row>
    <row r="611" spans="1:9" x14ac:dyDescent="0.25">
      <c r="A611" s="10">
        <v>65</v>
      </c>
      <c r="B611" s="10">
        <f>IFERROR(FIND("-",TEXT(Table5_2[[#This Row],[Table5]],"@")),0)</f>
        <v>0</v>
      </c>
      <c r="C611" s="10"/>
      <c r="I611">
        <v>-327420</v>
      </c>
    </row>
    <row r="612" spans="1:9" x14ac:dyDescent="0.25">
      <c r="A612" s="10">
        <v>30</v>
      </c>
      <c r="B612" s="10">
        <f>IFERROR(FIND("-",TEXT(Table5_2[[#This Row],[Table5]],"@")),0)</f>
        <v>0</v>
      </c>
      <c r="C612" s="10">
        <f>IF(MOD(SUM(B610:B612),2)=1,VALUE(TEXT(ABS(A610)&amp;ABS(A611)&amp;ABS(Table5_2[[#This Row],[Table5]]),"@"))*-1,VALUE(TEXT(ABS(A610)&amp;ABS(A611)&amp;ABS(Table5_2[[#This Row],[Table5]]),"@")))</f>
        <v>-1096530</v>
      </c>
      <c r="I612">
        <v>3211697</v>
      </c>
    </row>
    <row r="613" spans="1:9" x14ac:dyDescent="0.25">
      <c r="A613" s="10">
        <v>-31</v>
      </c>
      <c r="B613" s="10">
        <f>IFERROR(FIND("-",TEXT(Table5_2[[#This Row],[Table5]],"@")),0)</f>
        <v>1</v>
      </c>
      <c r="C613" s="10"/>
      <c r="I613">
        <v>8410910</v>
      </c>
    </row>
    <row r="614" spans="1:9" x14ac:dyDescent="0.25">
      <c r="A614" s="10">
        <v>-95</v>
      </c>
      <c r="B614" s="10">
        <f>IFERROR(FIND("-",TEXT(Table5_2[[#This Row],[Table5]],"@")),0)</f>
        <v>1</v>
      </c>
      <c r="C614" s="10"/>
      <c r="I614">
        <v>-6211691</v>
      </c>
    </row>
    <row r="615" spans="1:9" x14ac:dyDescent="0.25">
      <c r="A615" s="10">
        <v>74</v>
      </c>
      <c r="B615" s="10">
        <f>IFERROR(FIND("-",TEXT(Table5_2[[#This Row],[Table5]],"@")),0)</f>
        <v>0</v>
      </c>
      <c r="C615" s="10">
        <f>IF(MOD(SUM(B613:B615),2)=1,VALUE(TEXT(ABS(A613)&amp;ABS(A614)&amp;ABS(Table5_2[[#This Row],[Table5]]),"@"))*-1,VALUE(TEXT(ABS(A613)&amp;ABS(A614)&amp;ABS(Table5_2[[#This Row],[Table5]]),"@")))</f>
        <v>319574</v>
      </c>
      <c r="I615">
        <v>-5410729</v>
      </c>
    </row>
    <row r="616" spans="1:9" x14ac:dyDescent="0.25">
      <c r="A616" s="10">
        <v>-119</v>
      </c>
      <c r="B616" s="10">
        <f>IFERROR(FIND("-",TEXT(Table5_2[[#This Row],[Table5]],"@")),0)</f>
        <v>1</v>
      </c>
      <c r="C616" s="10"/>
      <c r="I616">
        <v>-75785</v>
      </c>
    </row>
    <row r="617" spans="1:9" x14ac:dyDescent="0.25">
      <c r="A617" s="10">
        <v>-42</v>
      </c>
      <c r="B617" s="10">
        <f>IFERROR(FIND("-",TEXT(Table5_2[[#This Row],[Table5]],"@")),0)</f>
        <v>1</v>
      </c>
      <c r="C617" s="10"/>
      <c r="I617">
        <v>6838104</v>
      </c>
    </row>
    <row r="618" spans="1:9" x14ac:dyDescent="0.25">
      <c r="A618" s="10">
        <v>-122</v>
      </c>
      <c r="B618" s="10">
        <f>IFERROR(FIND("-",TEXT(Table5_2[[#This Row],[Table5]],"@")),0)</f>
        <v>1</v>
      </c>
      <c r="C618" s="10">
        <f>IF(MOD(SUM(B616:B618),2)=1,VALUE(TEXT(ABS(A616)&amp;ABS(A617)&amp;ABS(Table5_2[[#This Row],[Table5]]),"@"))*-1,VALUE(TEXT(ABS(A616)&amp;ABS(A617)&amp;ABS(Table5_2[[#This Row],[Table5]]),"@")))</f>
        <v>-11942122</v>
      </c>
      <c r="I618">
        <v>7611069</v>
      </c>
    </row>
    <row r="619" spans="1:9" x14ac:dyDescent="0.25">
      <c r="A619" s="10">
        <v>36</v>
      </c>
      <c r="B619" s="10">
        <f>IFERROR(FIND("-",TEXT(Table5_2[[#This Row],[Table5]],"@")),0)</f>
        <v>0</v>
      </c>
      <c r="C619" s="10"/>
      <c r="I619">
        <v>1096865</v>
      </c>
    </row>
    <row r="620" spans="1:9" x14ac:dyDescent="0.25">
      <c r="A620" s="10">
        <v>88</v>
      </c>
      <c r="B620" s="10">
        <f>IFERROR(FIND("-",TEXT(Table5_2[[#This Row],[Table5]],"@")),0)</f>
        <v>0</v>
      </c>
      <c r="C620" s="10"/>
      <c r="I620">
        <v>289256</v>
      </c>
    </row>
    <row r="621" spans="1:9" x14ac:dyDescent="0.25">
      <c r="A621" s="10">
        <v>-39</v>
      </c>
      <c r="B621" s="10">
        <f>IFERROR(FIND("-",TEXT(Table5_2[[#This Row],[Table5]],"@")),0)</f>
        <v>1</v>
      </c>
      <c r="C621" s="10">
        <f>IF(MOD(SUM(B619:B621),2)=1,VALUE(TEXT(ABS(A619)&amp;ABS(A620)&amp;ABS(Table5_2[[#This Row],[Table5]]),"@"))*-1,VALUE(TEXT(ABS(A619)&amp;ABS(A620)&amp;ABS(Table5_2[[#This Row],[Table5]]),"@")))</f>
        <v>-368839</v>
      </c>
      <c r="I621">
        <v>-123080</v>
      </c>
    </row>
    <row r="622" spans="1:9" x14ac:dyDescent="0.25">
      <c r="A622" s="10">
        <v>40</v>
      </c>
      <c r="B622" s="10">
        <f>IFERROR(FIND("-",TEXT(Table5_2[[#This Row],[Table5]],"@")),0)</f>
        <v>0</v>
      </c>
      <c r="C622" s="10"/>
      <c r="I622">
        <v>-137559</v>
      </c>
    </row>
    <row r="623" spans="1:9" x14ac:dyDescent="0.25">
      <c r="A623" s="10">
        <v>99</v>
      </c>
      <c r="B623" s="10">
        <f>IFERROR(FIND("-",TEXT(Table5_2[[#This Row],[Table5]],"@")),0)</f>
        <v>0</v>
      </c>
      <c r="C623" s="10"/>
      <c r="I623">
        <v>4349123</v>
      </c>
    </row>
    <row r="624" spans="1:9" x14ac:dyDescent="0.25">
      <c r="A624" s="10">
        <v>-94</v>
      </c>
      <c r="B624" s="10">
        <f>IFERROR(FIND("-",TEXT(Table5_2[[#This Row],[Table5]],"@")),0)</f>
        <v>1</v>
      </c>
      <c r="C624" s="10">
        <f>IF(MOD(SUM(B622:B624),2)=1,VALUE(TEXT(ABS(A622)&amp;ABS(A623)&amp;ABS(Table5_2[[#This Row],[Table5]]),"@"))*-1,VALUE(TEXT(ABS(A622)&amp;ABS(A623)&amp;ABS(Table5_2[[#This Row],[Table5]]),"@")))</f>
        <v>-409994</v>
      </c>
      <c r="I624">
        <v>-686273</v>
      </c>
    </row>
    <row r="625" spans="1:9" x14ac:dyDescent="0.25">
      <c r="A625" s="10">
        <v>-75</v>
      </c>
      <c r="B625" s="10">
        <f>IFERROR(FIND("-",TEXT(Table5_2[[#This Row],[Table5]],"@")),0)</f>
        <v>1</v>
      </c>
      <c r="C625" s="10"/>
      <c r="I625">
        <v>78145</v>
      </c>
    </row>
    <row r="626" spans="1:9" x14ac:dyDescent="0.25">
      <c r="A626" s="10">
        <v>0</v>
      </c>
      <c r="B626" s="10">
        <f>IFERROR(FIND("-",TEXT(Table5_2[[#This Row],[Table5]],"@")),0)</f>
        <v>0</v>
      </c>
      <c r="C626" s="10"/>
      <c r="I626">
        <v>359622</v>
      </c>
    </row>
    <row r="627" spans="1:9" x14ac:dyDescent="0.25">
      <c r="A627" s="10">
        <v>-89</v>
      </c>
      <c r="B627" s="10">
        <f>IFERROR(FIND("-",TEXT(Table5_2[[#This Row],[Table5]],"@")),0)</f>
        <v>1</v>
      </c>
      <c r="C627" s="10">
        <f>IF(MOD(SUM(B625:B627),2)=1,VALUE(TEXT(ABS(A625)&amp;ABS(A626)&amp;ABS(Table5_2[[#This Row],[Table5]]),"@"))*-1,VALUE(TEXT(ABS(A625)&amp;ABS(A626)&amp;ABS(Table5_2[[#This Row],[Table5]]),"@")))</f>
        <v>75089</v>
      </c>
      <c r="I627">
        <v>766060</v>
      </c>
    </row>
    <row r="628" spans="1:9" x14ac:dyDescent="0.25">
      <c r="A628" s="10">
        <v>-122</v>
      </c>
      <c r="B628" s="10">
        <f>IFERROR(FIND("-",TEXT(Table5_2[[#This Row],[Table5]],"@")),0)</f>
        <v>1</v>
      </c>
      <c r="C628" s="10"/>
      <c r="I628">
        <v>165767</v>
      </c>
    </row>
    <row r="629" spans="1:9" x14ac:dyDescent="0.25">
      <c r="A629" s="10">
        <v>-96</v>
      </c>
      <c r="B629" s="10">
        <f>IFERROR(FIND("-",TEXT(Table5_2[[#This Row],[Table5]],"@")),0)</f>
        <v>1</v>
      </c>
      <c r="C629" s="10"/>
      <c r="I629">
        <v>96190</v>
      </c>
    </row>
    <row r="630" spans="1:9" x14ac:dyDescent="0.25">
      <c r="A630" s="10">
        <v>-8</v>
      </c>
      <c r="B630" s="10">
        <f>IFERROR(FIND("-",TEXT(Table5_2[[#This Row],[Table5]],"@")),0)</f>
        <v>1</v>
      </c>
      <c r="C630" s="10">
        <f>IF(MOD(SUM(B628:B630),2)=1,VALUE(TEXT(ABS(A628)&amp;ABS(A629)&amp;ABS(Table5_2[[#This Row],[Table5]]),"@"))*-1,VALUE(TEXT(ABS(A628)&amp;ABS(A629)&amp;ABS(Table5_2[[#This Row],[Table5]]),"@")))</f>
        <v>-122968</v>
      </c>
      <c r="I630">
        <v>970</v>
      </c>
    </row>
    <row r="631" spans="1:9" x14ac:dyDescent="0.25">
      <c r="A631" s="10">
        <v>-67</v>
      </c>
      <c r="B631" s="10">
        <f>IFERROR(FIND("-",TEXT(Table5_2[[#This Row],[Table5]],"@")),0)</f>
        <v>1</v>
      </c>
      <c r="C631" s="10"/>
      <c r="I631">
        <v>-547921</v>
      </c>
    </row>
    <row r="632" spans="1:9" x14ac:dyDescent="0.25">
      <c r="A632" s="10">
        <v>-30</v>
      </c>
      <c r="B632" s="10">
        <f>IFERROR(FIND("-",TEXT(Table5_2[[#This Row],[Table5]],"@")),0)</f>
        <v>1</v>
      </c>
      <c r="C632" s="10"/>
      <c r="I632">
        <v>-286266</v>
      </c>
    </row>
    <row r="633" spans="1:9" x14ac:dyDescent="0.25">
      <c r="A633" s="10">
        <v>88</v>
      </c>
      <c r="B633" s="10">
        <f>IFERROR(FIND("-",TEXT(Table5_2[[#This Row],[Table5]],"@")),0)</f>
        <v>0</v>
      </c>
      <c r="C633" s="10">
        <f>IF(MOD(SUM(B631:B633),2)=1,VALUE(TEXT(ABS(A631)&amp;ABS(A632)&amp;ABS(Table5_2[[#This Row],[Table5]]),"@"))*-1,VALUE(TEXT(ABS(A631)&amp;ABS(A632)&amp;ABS(Table5_2[[#This Row],[Table5]]),"@")))</f>
        <v>673088</v>
      </c>
      <c r="I633">
        <v>-8010682</v>
      </c>
    </row>
    <row r="634" spans="1:9" x14ac:dyDescent="0.25">
      <c r="A634" s="10">
        <v>-126</v>
      </c>
      <c r="B634" s="10">
        <f>IFERROR(FIND("-",TEXT(Table5_2[[#This Row],[Table5]],"@")),0)</f>
        <v>1</v>
      </c>
      <c r="C634" s="10"/>
      <c r="I634">
        <v>327594</v>
      </c>
    </row>
    <row r="635" spans="1:9" x14ac:dyDescent="0.25">
      <c r="A635" s="10">
        <v>-90</v>
      </c>
      <c r="B635" s="10">
        <f>IFERROR(FIND("-",TEXT(Table5_2[[#This Row],[Table5]],"@")),0)</f>
        <v>1</v>
      </c>
      <c r="C635" s="10"/>
      <c r="I635">
        <v>656513</v>
      </c>
    </row>
    <row r="636" spans="1:9" x14ac:dyDescent="0.25">
      <c r="A636" s="10">
        <v>82</v>
      </c>
      <c r="B636" s="10">
        <f>IFERROR(FIND("-",TEXT(Table5_2[[#This Row],[Table5]],"@")),0)</f>
        <v>0</v>
      </c>
      <c r="C636" s="10">
        <f>IF(MOD(SUM(B634:B636),2)=1,VALUE(TEXT(ABS(A634)&amp;ABS(A635)&amp;ABS(Table5_2[[#This Row],[Table5]]),"@"))*-1,VALUE(TEXT(ABS(A634)&amp;ABS(A635)&amp;ABS(Table5_2[[#This Row],[Table5]]),"@")))</f>
        <v>1269082</v>
      </c>
      <c r="I636">
        <v>-9810146</v>
      </c>
    </row>
    <row r="637" spans="1:9" x14ac:dyDescent="0.25">
      <c r="A637" s="10">
        <v>4</v>
      </c>
      <c r="B637" s="10">
        <f>IFERROR(FIND("-",TEXT(Table5_2[[#This Row],[Table5]],"@")),0)</f>
        <v>0</v>
      </c>
      <c r="C637" s="10"/>
      <c r="I637">
        <v>-1227893</v>
      </c>
    </row>
    <row r="638" spans="1:9" x14ac:dyDescent="0.25">
      <c r="A638" s="10">
        <v>-27</v>
      </c>
      <c r="B638" s="10">
        <f>IFERROR(FIND("-",TEXT(Table5_2[[#This Row],[Table5]],"@")),0)</f>
        <v>1</v>
      </c>
      <c r="C638" s="10"/>
      <c r="I638">
        <v>1111988</v>
      </c>
    </row>
    <row r="639" spans="1:9" x14ac:dyDescent="0.25">
      <c r="A639" s="10">
        <v>63</v>
      </c>
      <c r="B639" s="10">
        <f>IFERROR(FIND("-",TEXT(Table5_2[[#This Row],[Table5]],"@")),0)</f>
        <v>0</v>
      </c>
      <c r="C639" s="10">
        <f>IF(MOD(SUM(B637:B639),2)=1,VALUE(TEXT(ABS(A637)&amp;ABS(A638)&amp;ABS(Table5_2[[#This Row],[Table5]]),"@"))*-1,VALUE(TEXT(ABS(A637)&amp;ABS(A638)&amp;ABS(Table5_2[[#This Row],[Table5]]),"@")))</f>
        <v>-42763</v>
      </c>
      <c r="I639">
        <v>695718</v>
      </c>
    </row>
    <row r="640" spans="1:9" x14ac:dyDescent="0.25">
      <c r="A640" s="10">
        <v>12</v>
      </c>
      <c r="B640" s="10">
        <f>IFERROR(FIND("-",TEXT(Table5_2[[#This Row],[Table5]],"@")),0)</f>
        <v>0</v>
      </c>
      <c r="C640" s="10"/>
      <c r="I640">
        <v>-815852</v>
      </c>
    </row>
    <row r="641" spans="1:9" x14ac:dyDescent="0.25">
      <c r="A641" s="10">
        <v>112</v>
      </c>
      <c r="B641" s="10">
        <f>IFERROR(FIND("-",TEXT(Table5_2[[#This Row],[Table5]],"@")),0)</f>
        <v>0</v>
      </c>
      <c r="C641" s="10"/>
      <c r="I641">
        <v>-187329</v>
      </c>
    </row>
    <row r="642" spans="1:9" x14ac:dyDescent="0.25">
      <c r="A642" s="10">
        <v>61</v>
      </c>
      <c r="B642" s="10">
        <f>IFERROR(FIND("-",TEXT(Table5_2[[#This Row],[Table5]],"@")),0)</f>
        <v>0</v>
      </c>
      <c r="C642" s="10">
        <f>IF(MOD(SUM(B640:B642),2)=1,VALUE(TEXT(ABS(A640)&amp;ABS(A641)&amp;ABS(Table5_2[[#This Row],[Table5]]),"@"))*-1,VALUE(TEXT(ABS(A640)&amp;ABS(A641)&amp;ABS(Table5_2[[#This Row],[Table5]]),"@")))</f>
        <v>1211261</v>
      </c>
      <c r="I642">
        <v>43523</v>
      </c>
    </row>
    <row r="643" spans="1:9" x14ac:dyDescent="0.25">
      <c r="A643" s="10">
        <v>-74</v>
      </c>
      <c r="B643" s="10">
        <f>IFERROR(FIND("-",TEXT(Table5_2[[#This Row],[Table5]],"@")),0)</f>
        <v>1</v>
      </c>
      <c r="C643" s="10"/>
      <c r="I643">
        <v>-1162965</v>
      </c>
    </row>
    <row r="644" spans="1:9" x14ac:dyDescent="0.25">
      <c r="A644" s="10">
        <v>101</v>
      </c>
      <c r="B644" s="10">
        <f>IFERROR(FIND("-",TEXT(Table5_2[[#This Row],[Table5]],"@")),0)</f>
        <v>0</v>
      </c>
      <c r="C644" s="10"/>
      <c r="I644">
        <v>10513115</v>
      </c>
    </row>
    <row r="645" spans="1:9" x14ac:dyDescent="0.25">
      <c r="A645" s="10">
        <v>-126</v>
      </c>
      <c r="B645" s="10">
        <f>IFERROR(FIND("-",TEXT(Table5_2[[#This Row],[Table5]],"@")),0)</f>
        <v>1</v>
      </c>
      <c r="C645" s="10">
        <f>IF(MOD(SUM(B643:B645),2)=1,VALUE(TEXT(ABS(A643)&amp;ABS(A644)&amp;ABS(Table5_2[[#This Row],[Table5]]),"@"))*-1,VALUE(TEXT(ABS(A643)&amp;ABS(A644)&amp;ABS(Table5_2[[#This Row],[Table5]]),"@")))</f>
        <v>74101126</v>
      </c>
      <c r="I645">
        <v>-1228717</v>
      </c>
    </row>
    <row r="646" spans="1:9" x14ac:dyDescent="0.25">
      <c r="A646" s="10">
        <v>125</v>
      </c>
      <c r="B646" s="10">
        <f>IFERROR(FIND("-",TEXT(Table5_2[[#This Row],[Table5]],"@")),0)</f>
        <v>0</v>
      </c>
      <c r="C646" s="10"/>
      <c r="I646">
        <v>-56322</v>
      </c>
    </row>
    <row r="647" spans="1:9" x14ac:dyDescent="0.25">
      <c r="A647" s="10">
        <v>-123</v>
      </c>
      <c r="B647" s="10">
        <f>IFERROR(FIND("-",TEXT(Table5_2[[#This Row],[Table5]],"@")),0)</f>
        <v>1</v>
      </c>
      <c r="C647" s="10"/>
      <c r="I647">
        <v>1219839</v>
      </c>
    </row>
    <row r="648" spans="1:9" x14ac:dyDescent="0.25">
      <c r="A648" s="10">
        <v>-9</v>
      </c>
      <c r="B648" s="10">
        <f>IFERROR(FIND("-",TEXT(Table5_2[[#This Row],[Table5]],"@")),0)</f>
        <v>1</v>
      </c>
      <c r="C648" s="10">
        <f>IF(MOD(SUM(B646:B648),2)=1,VALUE(TEXT(ABS(A646)&amp;ABS(A647)&amp;ABS(Table5_2[[#This Row],[Table5]]),"@"))*-1,VALUE(TEXT(ABS(A646)&amp;ABS(A647)&amp;ABS(Table5_2[[#This Row],[Table5]]),"@")))</f>
        <v>1251239</v>
      </c>
      <c r="I648">
        <v>1071009</v>
      </c>
    </row>
    <row r="649" spans="1:9" x14ac:dyDescent="0.25">
      <c r="A649" s="10">
        <v>98</v>
      </c>
      <c r="B649" s="10">
        <f>IFERROR(FIND("-",TEXT(Table5_2[[#This Row],[Table5]],"@")),0)</f>
        <v>0</v>
      </c>
      <c r="C649" s="10"/>
      <c r="I649">
        <v>778334</v>
      </c>
    </row>
    <row r="650" spans="1:9" x14ac:dyDescent="0.25">
      <c r="A650" s="10">
        <v>-8</v>
      </c>
      <c r="B650" s="10">
        <f>IFERROR(FIND("-",TEXT(Table5_2[[#This Row],[Table5]],"@")),0)</f>
        <v>1</v>
      </c>
      <c r="C650" s="10"/>
      <c r="I650">
        <v>-725184</v>
      </c>
    </row>
    <row r="651" spans="1:9" x14ac:dyDescent="0.25">
      <c r="A651" s="10">
        <v>-18</v>
      </c>
      <c r="B651" s="10">
        <f>IFERROR(FIND("-",TEXT(Table5_2[[#This Row],[Table5]],"@")),0)</f>
        <v>1</v>
      </c>
      <c r="C651" s="10">
        <f>IF(MOD(SUM(B649:B651),2)=1,VALUE(TEXT(ABS(A649)&amp;ABS(A650)&amp;ABS(Table5_2[[#This Row],[Table5]]),"@"))*-1,VALUE(TEXT(ABS(A649)&amp;ABS(A650)&amp;ABS(Table5_2[[#This Row],[Table5]]),"@")))</f>
        <v>98818</v>
      </c>
      <c r="I651">
        <v>341289</v>
      </c>
    </row>
    <row r="652" spans="1:9" x14ac:dyDescent="0.25">
      <c r="A652" s="10">
        <v>-11</v>
      </c>
      <c r="B652" s="10">
        <f>IFERROR(FIND("-",TEXT(Table5_2[[#This Row],[Table5]],"@")),0)</f>
        <v>1</v>
      </c>
      <c r="C652" s="10"/>
      <c r="I652">
        <v>968657</v>
      </c>
    </row>
    <row r="653" spans="1:9" x14ac:dyDescent="0.25">
      <c r="A653" s="10">
        <v>-33</v>
      </c>
      <c r="B653" s="10">
        <f>IFERROR(FIND("-",TEXT(Table5_2[[#This Row],[Table5]],"@")),0)</f>
        <v>1</v>
      </c>
      <c r="C653" s="10"/>
      <c r="I653">
        <v>118585</v>
      </c>
    </row>
    <row r="654" spans="1:9" x14ac:dyDescent="0.25">
      <c r="A654" s="10">
        <v>3</v>
      </c>
      <c r="B654" s="10">
        <f>IFERROR(FIND("-",TEXT(Table5_2[[#This Row],[Table5]],"@")),0)</f>
        <v>0</v>
      </c>
      <c r="C654" s="10">
        <f>IF(MOD(SUM(B652:B654),2)=1,VALUE(TEXT(ABS(A652)&amp;ABS(A653)&amp;ABS(Table5_2[[#This Row],[Table5]]),"@"))*-1,VALUE(TEXT(ABS(A652)&amp;ABS(A653)&amp;ABS(Table5_2[[#This Row],[Table5]]),"@")))</f>
        <v>11333</v>
      </c>
      <c r="I654">
        <v>-634040</v>
      </c>
    </row>
    <row r="655" spans="1:9" x14ac:dyDescent="0.25">
      <c r="A655" s="10">
        <v>110</v>
      </c>
      <c r="B655" s="10">
        <f>IFERROR(FIND("-",TEXT(Table5_2[[#This Row],[Table5]],"@")),0)</f>
        <v>0</v>
      </c>
      <c r="C655" s="10"/>
      <c r="I655">
        <v>688591</v>
      </c>
    </row>
    <row r="656" spans="1:9" x14ac:dyDescent="0.25">
      <c r="A656" s="10">
        <v>90</v>
      </c>
      <c r="B656" s="10">
        <f>IFERROR(FIND("-",TEXT(Table5_2[[#This Row],[Table5]],"@")),0)</f>
        <v>0</v>
      </c>
      <c r="C656" s="10"/>
      <c r="I656">
        <v>668011</v>
      </c>
    </row>
    <row r="657" spans="1:9" x14ac:dyDescent="0.25">
      <c r="A657" s="10">
        <v>-100</v>
      </c>
      <c r="B657" s="10">
        <f>IFERROR(FIND("-",TEXT(Table5_2[[#This Row],[Table5]],"@")),0)</f>
        <v>1</v>
      </c>
      <c r="C657" s="10">
        <f>IF(MOD(SUM(B655:B657),2)=1,VALUE(TEXT(ABS(A655)&amp;ABS(A656)&amp;ABS(Table5_2[[#This Row],[Table5]]),"@"))*-1,VALUE(TEXT(ABS(A655)&amp;ABS(A656)&amp;ABS(Table5_2[[#This Row],[Table5]]),"@")))</f>
        <v>-11090100</v>
      </c>
      <c r="I657">
        <v>-297695</v>
      </c>
    </row>
    <row r="658" spans="1:9" x14ac:dyDescent="0.25">
      <c r="A658" s="10">
        <v>61</v>
      </c>
      <c r="B658" s="10">
        <f>IFERROR(FIND("-",TEXT(Table5_2[[#This Row],[Table5]],"@")),0)</f>
        <v>0</v>
      </c>
      <c r="C658" s="10"/>
      <c r="I658">
        <v>6681119</v>
      </c>
    </row>
    <row r="659" spans="1:9" x14ac:dyDescent="0.25">
      <c r="A659" s="10">
        <v>6</v>
      </c>
      <c r="B659" s="10">
        <f>IFERROR(FIND("-",TEXT(Table5_2[[#This Row],[Table5]],"@")),0)</f>
        <v>0</v>
      </c>
      <c r="C659" s="10"/>
      <c r="I659">
        <v>845559</v>
      </c>
    </row>
    <row r="660" spans="1:9" x14ac:dyDescent="0.25">
      <c r="A660" s="10">
        <v>-28</v>
      </c>
      <c r="B660" s="10">
        <f>IFERROR(FIND("-",TEXT(Table5_2[[#This Row],[Table5]],"@")),0)</f>
        <v>1</v>
      </c>
      <c r="C660" s="10">
        <f>IF(MOD(SUM(B658:B660),2)=1,VALUE(TEXT(ABS(A658)&amp;ABS(A659)&amp;ABS(Table5_2[[#This Row],[Table5]]),"@"))*-1,VALUE(TEXT(ABS(A658)&amp;ABS(A659)&amp;ABS(Table5_2[[#This Row],[Table5]]),"@")))</f>
        <v>-61628</v>
      </c>
      <c r="I660">
        <v>-1611460</v>
      </c>
    </row>
    <row r="661" spans="1:9" x14ac:dyDescent="0.25">
      <c r="A661" s="10">
        <v>-40</v>
      </c>
      <c r="B661" s="10">
        <f>IFERROR(FIND("-",TEXT(Table5_2[[#This Row],[Table5]],"@")),0)</f>
        <v>1</v>
      </c>
      <c r="C661" s="10"/>
      <c r="I661">
        <v>7793</v>
      </c>
    </row>
    <row r="662" spans="1:9" x14ac:dyDescent="0.25">
      <c r="A662" s="10">
        <v>-22</v>
      </c>
      <c r="B662" s="10">
        <f>IFERROR(FIND("-",TEXT(Table5_2[[#This Row],[Table5]],"@")),0)</f>
        <v>1</v>
      </c>
      <c r="C662" s="10"/>
      <c r="I662">
        <v>-7351115</v>
      </c>
    </row>
    <row r="663" spans="1:9" x14ac:dyDescent="0.25">
      <c r="A663" s="10">
        <v>113</v>
      </c>
      <c r="B663" s="10">
        <f>IFERROR(FIND("-",TEXT(Table5_2[[#This Row],[Table5]],"@")),0)</f>
        <v>0</v>
      </c>
      <c r="C663" s="10">
        <f>IF(MOD(SUM(B661:B663),2)=1,VALUE(TEXT(ABS(A661)&amp;ABS(A662)&amp;ABS(Table5_2[[#This Row],[Table5]]),"@"))*-1,VALUE(TEXT(ABS(A661)&amp;ABS(A662)&amp;ABS(Table5_2[[#This Row],[Table5]]),"@")))</f>
        <v>4022113</v>
      </c>
      <c r="I663">
        <v>-22393</v>
      </c>
    </row>
    <row r="664" spans="1:9" x14ac:dyDescent="0.25">
      <c r="A664" s="10">
        <v>-48</v>
      </c>
      <c r="B664" s="10">
        <f>IFERROR(FIND("-",TEXT(Table5_2[[#This Row],[Table5]],"@")),0)</f>
        <v>1</v>
      </c>
      <c r="C664" s="10"/>
      <c r="I664">
        <v>264927</v>
      </c>
    </row>
    <row r="665" spans="1:9" x14ac:dyDescent="0.25">
      <c r="A665" s="10">
        <v>-24</v>
      </c>
      <c r="B665" s="10">
        <f>IFERROR(FIND("-",TEXT(Table5_2[[#This Row],[Table5]],"@")),0)</f>
        <v>1</v>
      </c>
      <c r="C665" s="10"/>
      <c r="I665">
        <v>-535178</v>
      </c>
    </row>
    <row r="666" spans="1:9" x14ac:dyDescent="0.25">
      <c r="A666" s="10">
        <v>-7</v>
      </c>
      <c r="B666" s="10">
        <f>IFERROR(FIND("-",TEXT(Table5_2[[#This Row],[Table5]],"@")),0)</f>
        <v>1</v>
      </c>
      <c r="C666" s="10">
        <f>IF(MOD(SUM(B664:B666),2)=1,VALUE(TEXT(ABS(A664)&amp;ABS(A665)&amp;ABS(Table5_2[[#This Row],[Table5]]),"@"))*-1,VALUE(TEXT(ABS(A664)&amp;ABS(A665)&amp;ABS(Table5_2[[#This Row],[Table5]]),"@")))</f>
        <v>-48247</v>
      </c>
      <c r="I666">
        <v>-61126102</v>
      </c>
    </row>
    <row r="667" spans="1:9" x14ac:dyDescent="0.25">
      <c r="A667" s="10">
        <v>-65</v>
      </c>
      <c r="B667" s="10">
        <f>IFERROR(FIND("-",TEXT(Table5_2[[#This Row],[Table5]],"@")),0)</f>
        <v>1</v>
      </c>
      <c r="C667" s="10"/>
      <c r="I667">
        <v>35111106</v>
      </c>
    </row>
    <row r="668" spans="1:9" x14ac:dyDescent="0.25">
      <c r="A668" s="10">
        <v>60</v>
      </c>
      <c r="B668" s="10">
        <f>IFERROR(FIND("-",TEXT(Table5_2[[#This Row],[Table5]],"@")),0)</f>
        <v>0</v>
      </c>
      <c r="C668" s="10"/>
      <c r="I668">
        <v>1047349</v>
      </c>
    </row>
    <row r="669" spans="1:9" x14ac:dyDescent="0.25">
      <c r="A669" s="10">
        <v>114</v>
      </c>
      <c r="B669" s="10">
        <f>IFERROR(FIND("-",TEXT(Table5_2[[#This Row],[Table5]],"@")),0)</f>
        <v>0</v>
      </c>
      <c r="C669" s="10">
        <f>IF(MOD(SUM(B667:B669),2)=1,VALUE(TEXT(ABS(A667)&amp;ABS(A668)&amp;ABS(Table5_2[[#This Row],[Table5]]),"@"))*-1,VALUE(TEXT(ABS(A667)&amp;ABS(A668)&amp;ABS(Table5_2[[#This Row],[Table5]]),"@")))</f>
        <v>-6560114</v>
      </c>
      <c r="I669">
        <v>-2158112</v>
      </c>
    </row>
    <row r="670" spans="1:9" x14ac:dyDescent="0.25">
      <c r="A670" s="10">
        <v>51</v>
      </c>
      <c r="B670" s="10">
        <f>IFERROR(FIND("-",TEXT(Table5_2[[#This Row],[Table5]],"@")),0)</f>
        <v>0</v>
      </c>
      <c r="C670" s="10"/>
      <c r="I670">
        <v>415344</v>
      </c>
    </row>
    <row r="671" spans="1:9" x14ac:dyDescent="0.25">
      <c r="A671" s="10">
        <v>-104</v>
      </c>
      <c r="B671" s="10">
        <f>IFERROR(FIND("-",TEXT(Table5_2[[#This Row],[Table5]],"@")),0)</f>
        <v>1</v>
      </c>
      <c r="C671" s="10"/>
      <c r="I671">
        <v>-99107113</v>
      </c>
    </row>
    <row r="672" spans="1:9" x14ac:dyDescent="0.25">
      <c r="A672" s="10">
        <v>89</v>
      </c>
      <c r="B672" s="10">
        <f>IFERROR(FIND("-",TEXT(Table5_2[[#This Row],[Table5]],"@")),0)</f>
        <v>0</v>
      </c>
      <c r="C672" s="10">
        <f>IF(MOD(SUM(B670:B672),2)=1,VALUE(TEXT(ABS(A670)&amp;ABS(A671)&amp;ABS(Table5_2[[#This Row],[Table5]]),"@"))*-1,VALUE(TEXT(ABS(A670)&amp;ABS(A671)&amp;ABS(Table5_2[[#This Row],[Table5]]),"@")))</f>
        <v>-5110489</v>
      </c>
      <c r="I672">
        <v>12678104</v>
      </c>
    </row>
    <row r="673" spans="1:9" x14ac:dyDescent="0.25">
      <c r="A673" s="10">
        <v>3</v>
      </c>
      <c r="B673" s="10">
        <f>IFERROR(FIND("-",TEXT(Table5_2[[#This Row],[Table5]],"@")),0)</f>
        <v>0</v>
      </c>
      <c r="C673" s="10"/>
      <c r="I673">
        <v>-83022</v>
      </c>
    </row>
    <row r="674" spans="1:9" x14ac:dyDescent="0.25">
      <c r="A674" s="10">
        <v>93</v>
      </c>
      <c r="B674" s="10">
        <f>IFERROR(FIND("-",TEXT(Table5_2[[#This Row],[Table5]],"@")),0)</f>
        <v>0</v>
      </c>
      <c r="C674" s="10"/>
      <c r="I674">
        <v>-439012</v>
      </c>
    </row>
    <row r="675" spans="1:9" x14ac:dyDescent="0.25">
      <c r="A675" s="10">
        <v>-112</v>
      </c>
      <c r="B675" s="10">
        <f>IFERROR(FIND("-",TEXT(Table5_2[[#This Row],[Table5]],"@")),0)</f>
        <v>1</v>
      </c>
      <c r="C675" s="10">
        <f>IF(MOD(SUM(B673:B675),2)=1,VALUE(TEXT(ABS(A673)&amp;ABS(A674)&amp;ABS(Table5_2[[#This Row],[Table5]]),"@"))*-1,VALUE(TEXT(ABS(A673)&amp;ABS(A674)&amp;ABS(Table5_2[[#This Row],[Table5]]),"@")))</f>
        <v>-393112</v>
      </c>
      <c r="I675">
        <v>-196668</v>
      </c>
    </row>
    <row r="676" spans="1:9" x14ac:dyDescent="0.25">
      <c r="A676" s="10">
        <v>13</v>
      </c>
      <c r="B676" s="10">
        <f>IFERROR(FIND("-",TEXT(Table5_2[[#This Row],[Table5]],"@")),0)</f>
        <v>0</v>
      </c>
      <c r="C676" s="10"/>
      <c r="I676">
        <v>699101</v>
      </c>
    </row>
    <row r="677" spans="1:9" x14ac:dyDescent="0.25">
      <c r="A677" s="10">
        <v>-74</v>
      </c>
      <c r="B677" s="10">
        <f>IFERROR(FIND("-",TEXT(Table5_2[[#This Row],[Table5]],"@")),0)</f>
        <v>1</v>
      </c>
      <c r="C677" s="10"/>
      <c r="I677">
        <v>3310982</v>
      </c>
    </row>
    <row r="678" spans="1:9" x14ac:dyDescent="0.25">
      <c r="A678" s="10">
        <v>56</v>
      </c>
      <c r="B678" s="10">
        <f>IFERROR(FIND("-",TEXT(Table5_2[[#This Row],[Table5]],"@")),0)</f>
        <v>0</v>
      </c>
      <c r="C678" s="10">
        <f>IF(MOD(SUM(B676:B678),2)=1,VALUE(TEXT(ABS(A676)&amp;ABS(A677)&amp;ABS(Table5_2[[#This Row],[Table5]]),"@"))*-1,VALUE(TEXT(ABS(A676)&amp;ABS(A677)&amp;ABS(Table5_2[[#This Row],[Table5]]),"@")))</f>
        <v>-137456</v>
      </c>
      <c r="I678">
        <v>136560</v>
      </c>
    </row>
    <row r="679" spans="1:9" x14ac:dyDescent="0.25">
      <c r="A679" s="10">
        <v>12</v>
      </c>
      <c r="B679" s="10">
        <f>IFERROR(FIND("-",TEXT(Table5_2[[#This Row],[Table5]],"@")),0)</f>
        <v>0</v>
      </c>
      <c r="C679" s="10"/>
      <c r="I679">
        <v>-123717</v>
      </c>
    </row>
    <row r="680" spans="1:9" x14ac:dyDescent="0.25">
      <c r="A680" s="10">
        <v>34</v>
      </c>
      <c r="B680" s="10">
        <f>IFERROR(FIND("-",TEXT(Table5_2[[#This Row],[Table5]],"@")),0)</f>
        <v>0</v>
      </c>
      <c r="C680" s="10"/>
      <c r="I680">
        <v>5410047</v>
      </c>
    </row>
    <row r="681" spans="1:9" x14ac:dyDescent="0.25">
      <c r="A681" s="10">
        <v>-76</v>
      </c>
      <c r="B681" s="10">
        <f>IFERROR(FIND("-",TEXT(Table5_2[[#This Row],[Table5]],"@")),0)</f>
        <v>1</v>
      </c>
      <c r="C681" s="10">
        <f>IF(MOD(SUM(B679:B681),2)=1,VALUE(TEXT(ABS(A679)&amp;ABS(A680)&amp;ABS(Table5_2[[#This Row],[Table5]]),"@"))*-1,VALUE(TEXT(ABS(A679)&amp;ABS(A680)&amp;ABS(Table5_2[[#This Row],[Table5]]),"@")))</f>
        <v>-123476</v>
      </c>
      <c r="I681">
        <v>20559</v>
      </c>
    </row>
    <row r="682" spans="1:9" x14ac:dyDescent="0.25">
      <c r="A682" s="10">
        <v>81</v>
      </c>
      <c r="B682" s="10">
        <f>IFERROR(FIND("-",TEXT(Table5_2[[#This Row],[Table5]],"@")),0)</f>
        <v>0</v>
      </c>
      <c r="C682" s="10"/>
      <c r="I682">
        <v>-456958</v>
      </c>
    </row>
    <row r="683" spans="1:9" x14ac:dyDescent="0.25">
      <c r="A683" s="10">
        <v>88</v>
      </c>
      <c r="B683" s="10">
        <f>IFERROR(FIND("-",TEXT(Table5_2[[#This Row],[Table5]],"@")),0)</f>
        <v>0</v>
      </c>
      <c r="C683" s="10"/>
      <c r="I683">
        <v>9236123</v>
      </c>
    </row>
    <row r="684" spans="1:9" x14ac:dyDescent="0.25">
      <c r="A684" s="10">
        <v>88</v>
      </c>
      <c r="B684" s="10">
        <f>IFERROR(FIND("-",TEXT(Table5_2[[#This Row],[Table5]],"@")),0)</f>
        <v>0</v>
      </c>
      <c r="C684" s="10">
        <f>IF(MOD(SUM(B682:B684),2)=1,VALUE(TEXT(ABS(A682)&amp;ABS(A683)&amp;ABS(Table5_2[[#This Row],[Table5]]),"@"))*-1,VALUE(TEXT(ABS(A682)&amp;ABS(A683)&amp;ABS(Table5_2[[#This Row],[Table5]]),"@")))</f>
        <v>818888</v>
      </c>
      <c r="I684">
        <v>-51763</v>
      </c>
    </row>
    <row r="685" spans="1:9" x14ac:dyDescent="0.25">
      <c r="A685" s="10">
        <v>-70</v>
      </c>
      <c r="B685" s="10">
        <f>IFERROR(FIND("-",TEXT(Table5_2[[#This Row],[Table5]],"@")),0)</f>
        <v>1</v>
      </c>
      <c r="C685" s="10"/>
      <c r="I685">
        <v>8310737</v>
      </c>
    </row>
    <row r="686" spans="1:9" x14ac:dyDescent="0.25">
      <c r="A686" s="10">
        <v>23</v>
      </c>
      <c r="B686" s="10">
        <f>IFERROR(FIND("-",TEXT(Table5_2[[#This Row],[Table5]],"@")),0)</f>
        <v>0</v>
      </c>
      <c r="C686" s="10"/>
      <c r="I686">
        <v>17796</v>
      </c>
    </row>
    <row r="687" spans="1:9" x14ac:dyDescent="0.25">
      <c r="A687" s="10">
        <v>-60</v>
      </c>
      <c r="B687" s="10">
        <f>IFERROR(FIND("-",TEXT(Table5_2[[#This Row],[Table5]],"@")),0)</f>
        <v>1</v>
      </c>
      <c r="C687" s="10">
        <f>IF(MOD(SUM(B685:B687),2)=1,VALUE(TEXT(ABS(A685)&amp;ABS(A686)&amp;ABS(Table5_2[[#This Row],[Table5]]),"@"))*-1,VALUE(TEXT(ABS(A685)&amp;ABS(A686)&amp;ABS(Table5_2[[#This Row],[Table5]]),"@")))</f>
        <v>702360</v>
      </c>
      <c r="I687">
        <v>-143857</v>
      </c>
    </row>
    <row r="688" spans="1:9" x14ac:dyDescent="0.25">
      <c r="A688" s="10">
        <v>38</v>
      </c>
      <c r="B688" s="10">
        <f>IFERROR(FIND("-",TEXT(Table5_2[[#This Row],[Table5]],"@")),0)</f>
        <v>0</v>
      </c>
      <c r="C688" s="10"/>
      <c r="I688">
        <v>963918</v>
      </c>
    </row>
    <row r="689" spans="1:9" x14ac:dyDescent="0.25">
      <c r="A689" s="10">
        <v>111</v>
      </c>
      <c r="B689" s="10">
        <f>IFERROR(FIND("-",TEXT(Table5_2[[#This Row],[Table5]],"@")),0)</f>
        <v>0</v>
      </c>
      <c r="C689" s="10"/>
      <c r="I689">
        <v>-1048114</v>
      </c>
    </row>
    <row r="690" spans="1:9" x14ac:dyDescent="0.25">
      <c r="A690" s="10">
        <v>-65</v>
      </c>
      <c r="B690" s="10">
        <f>IFERROR(FIND("-",TEXT(Table5_2[[#This Row],[Table5]],"@")),0)</f>
        <v>1</v>
      </c>
      <c r="C690" s="10">
        <f>IF(MOD(SUM(B688:B690),2)=1,VALUE(TEXT(ABS(A688)&amp;ABS(A689)&amp;ABS(Table5_2[[#This Row],[Table5]]),"@"))*-1,VALUE(TEXT(ABS(A688)&amp;ABS(A689)&amp;ABS(Table5_2[[#This Row],[Table5]]),"@")))</f>
        <v>-3811165</v>
      </c>
      <c r="I690">
        <v>107701</v>
      </c>
    </row>
    <row r="691" spans="1:9" x14ac:dyDescent="0.25">
      <c r="A691" s="10">
        <v>-5</v>
      </c>
      <c r="B691" s="10">
        <f>IFERROR(FIND("-",TEXT(Table5_2[[#This Row],[Table5]],"@")),0)</f>
        <v>1</v>
      </c>
      <c r="C691" s="10"/>
      <c r="I691">
        <v>823121</v>
      </c>
    </row>
    <row r="692" spans="1:9" x14ac:dyDescent="0.25">
      <c r="A692" s="10">
        <v>94</v>
      </c>
      <c r="B692" s="10">
        <f>IFERROR(FIND("-",TEXT(Table5_2[[#This Row],[Table5]],"@")),0)</f>
        <v>0</v>
      </c>
      <c r="C692" s="10"/>
      <c r="I692">
        <v>4559111</v>
      </c>
    </row>
    <row r="693" spans="1:9" x14ac:dyDescent="0.25">
      <c r="A693" s="10">
        <v>-18</v>
      </c>
      <c r="B693" s="10">
        <f>IFERROR(FIND("-",TEXT(Table5_2[[#This Row],[Table5]],"@")),0)</f>
        <v>1</v>
      </c>
      <c r="C693" s="10">
        <f>IF(MOD(SUM(B691:B693),2)=1,VALUE(TEXT(ABS(A691)&amp;ABS(A692)&amp;ABS(Table5_2[[#This Row],[Table5]]),"@"))*-1,VALUE(TEXT(ABS(A691)&amp;ABS(A692)&amp;ABS(Table5_2[[#This Row],[Table5]]),"@")))</f>
        <v>59418</v>
      </c>
      <c r="I693">
        <v>138935</v>
      </c>
    </row>
    <row r="694" spans="1:9" x14ac:dyDescent="0.25">
      <c r="A694" s="10">
        <v>-98</v>
      </c>
      <c r="B694" s="10">
        <f>IFERROR(FIND("-",TEXT(Table5_2[[#This Row],[Table5]],"@")),0)</f>
        <v>1</v>
      </c>
      <c r="C694" s="10"/>
      <c r="I694">
        <v>-396036</v>
      </c>
    </row>
    <row r="695" spans="1:9" x14ac:dyDescent="0.25">
      <c r="A695" s="10">
        <v>59</v>
      </c>
      <c r="B695" s="10">
        <f>IFERROR(FIND("-",TEXT(Table5_2[[#This Row],[Table5]],"@")),0)</f>
        <v>0</v>
      </c>
      <c r="C695" s="10"/>
      <c r="I695">
        <v>-512151</v>
      </c>
    </row>
    <row r="696" spans="1:9" x14ac:dyDescent="0.25">
      <c r="A696" s="10">
        <v>-120</v>
      </c>
      <c r="B696" s="10">
        <f>IFERROR(FIND("-",TEXT(Table5_2[[#This Row],[Table5]],"@")),0)</f>
        <v>1</v>
      </c>
      <c r="C696" s="10">
        <f>IF(MOD(SUM(B694:B696),2)=1,VALUE(TEXT(ABS(A694)&amp;ABS(A695)&amp;ABS(Table5_2[[#This Row],[Table5]]),"@"))*-1,VALUE(TEXT(ABS(A694)&amp;ABS(A695)&amp;ABS(Table5_2[[#This Row],[Table5]]),"@")))</f>
        <v>9859120</v>
      </c>
      <c r="I696">
        <v>653721</v>
      </c>
    </row>
    <row r="697" spans="1:9" x14ac:dyDescent="0.25">
      <c r="A697" s="10">
        <v>-22</v>
      </c>
      <c r="B697" s="10">
        <f>IFERROR(FIND("-",TEXT(Table5_2[[#This Row],[Table5]],"@")),0)</f>
        <v>1</v>
      </c>
      <c r="C697" s="10"/>
      <c r="I697">
        <v>745078</v>
      </c>
    </row>
    <row r="698" spans="1:9" x14ac:dyDescent="0.25">
      <c r="A698" s="10">
        <v>33</v>
      </c>
      <c r="B698" s="10">
        <f>IFERROR(FIND("-",TEXT(Table5_2[[#This Row],[Table5]],"@")),0)</f>
        <v>0</v>
      </c>
      <c r="C698" s="10"/>
      <c r="I698">
        <v>77366</v>
      </c>
    </row>
    <row r="699" spans="1:9" x14ac:dyDescent="0.25">
      <c r="A699" s="10">
        <v>-78</v>
      </c>
      <c r="B699" s="10">
        <f>IFERROR(FIND("-",TEXT(Table5_2[[#This Row],[Table5]],"@")),0)</f>
        <v>1</v>
      </c>
      <c r="C699" s="10">
        <f>IF(MOD(SUM(B697:B699),2)=1,VALUE(TEXT(ABS(A697)&amp;ABS(A698)&amp;ABS(Table5_2[[#This Row],[Table5]]),"@"))*-1,VALUE(TEXT(ABS(A697)&amp;ABS(A698)&amp;ABS(Table5_2[[#This Row],[Table5]]),"@")))</f>
        <v>223378</v>
      </c>
      <c r="I699">
        <v>-943763</v>
      </c>
    </row>
    <row r="700" spans="1:9" x14ac:dyDescent="0.25">
      <c r="A700" s="10">
        <v>-66</v>
      </c>
      <c r="B700" s="10">
        <f>IFERROR(FIND("-",TEXT(Table5_2[[#This Row],[Table5]],"@")),0)</f>
        <v>1</v>
      </c>
      <c r="C700" s="10"/>
      <c r="I700">
        <v>-587771</v>
      </c>
    </row>
    <row r="701" spans="1:9" x14ac:dyDescent="0.25">
      <c r="A701" s="10">
        <v>-73</v>
      </c>
      <c r="B701" s="10">
        <f>IFERROR(FIND("-",TEXT(Table5_2[[#This Row],[Table5]],"@")),0)</f>
        <v>1</v>
      </c>
      <c r="C701" s="10"/>
      <c r="I701">
        <v>232942</v>
      </c>
    </row>
    <row r="702" spans="1:9" x14ac:dyDescent="0.25">
      <c r="A702" s="10">
        <v>64</v>
      </c>
      <c r="B702" s="10">
        <f>IFERROR(FIND("-",TEXT(Table5_2[[#This Row],[Table5]],"@")),0)</f>
        <v>0</v>
      </c>
      <c r="C702" s="10">
        <f>IF(MOD(SUM(B700:B702),2)=1,VALUE(TEXT(ABS(A700)&amp;ABS(A701)&amp;ABS(Table5_2[[#This Row],[Table5]]),"@"))*-1,VALUE(TEXT(ABS(A700)&amp;ABS(A701)&amp;ABS(Table5_2[[#This Row],[Table5]]),"@")))</f>
        <v>667364</v>
      </c>
      <c r="I702">
        <v>401017</v>
      </c>
    </row>
    <row r="703" spans="1:9" x14ac:dyDescent="0.25">
      <c r="A703" s="10">
        <v>93</v>
      </c>
      <c r="B703" s="10">
        <f>IFERROR(FIND("-",TEXT(Table5_2[[#This Row],[Table5]],"@")),0)</f>
        <v>0</v>
      </c>
      <c r="C703" s="10"/>
      <c r="I703">
        <v>-1277879</v>
      </c>
    </row>
    <row r="704" spans="1:9" x14ac:dyDescent="0.25">
      <c r="A704" s="10">
        <v>119</v>
      </c>
      <c r="B704" s="10">
        <f>IFERROR(FIND("-",TEXT(Table5_2[[#This Row],[Table5]],"@")),0)</f>
        <v>0</v>
      </c>
      <c r="C704" s="10"/>
      <c r="I704">
        <v>-709929</v>
      </c>
    </row>
    <row r="705" spans="1:9" x14ac:dyDescent="0.25">
      <c r="A705" s="10">
        <v>-127</v>
      </c>
      <c r="B705" s="10">
        <f>IFERROR(FIND("-",TEXT(Table5_2[[#This Row],[Table5]],"@")),0)</f>
        <v>1</v>
      </c>
      <c r="C705" s="10">
        <f>IF(MOD(SUM(B703:B705),2)=1,VALUE(TEXT(ABS(A703)&amp;ABS(A704)&amp;ABS(Table5_2[[#This Row],[Table5]]),"@"))*-1,VALUE(TEXT(ABS(A703)&amp;ABS(A704)&amp;ABS(Table5_2[[#This Row],[Table5]]),"@")))</f>
        <v>-93119127</v>
      </c>
      <c r="I705">
        <v>-291491</v>
      </c>
    </row>
    <row r="706" spans="1:9" x14ac:dyDescent="0.25">
      <c r="A706" s="10">
        <v>20</v>
      </c>
      <c r="B706" s="10">
        <f>IFERROR(FIND("-",TEXT(Table5_2[[#This Row],[Table5]],"@")),0)</f>
        <v>0</v>
      </c>
      <c r="C706" s="10"/>
      <c r="I706">
        <v>-4312420</v>
      </c>
    </row>
    <row r="707" spans="1:9" x14ac:dyDescent="0.25">
      <c r="A707" s="10">
        <v>-55</v>
      </c>
      <c r="B707" s="10">
        <f>IFERROR(FIND("-",TEXT(Table5_2[[#This Row],[Table5]],"@")),0)</f>
        <v>1</v>
      </c>
      <c r="C707" s="10"/>
      <c r="I707">
        <v>665235</v>
      </c>
    </row>
    <row r="708" spans="1:9" x14ac:dyDescent="0.25">
      <c r="A708" s="10">
        <v>-42</v>
      </c>
      <c r="B708" s="10">
        <f>IFERROR(FIND("-",TEXT(Table5_2[[#This Row],[Table5]],"@")),0)</f>
        <v>1</v>
      </c>
      <c r="C708" s="10">
        <f>IF(MOD(SUM(B706:B708),2)=1,VALUE(TEXT(ABS(A706)&amp;ABS(A707)&amp;ABS(Table5_2[[#This Row],[Table5]]),"@"))*-1,VALUE(TEXT(ABS(A706)&amp;ABS(A707)&amp;ABS(Table5_2[[#This Row],[Table5]]),"@")))</f>
        <v>205542</v>
      </c>
      <c r="I708">
        <v>852103</v>
      </c>
    </row>
    <row r="709" spans="1:9" x14ac:dyDescent="0.25">
      <c r="A709" s="10">
        <v>94</v>
      </c>
      <c r="B709" s="10">
        <f>IFERROR(FIND("-",TEXT(Table5_2[[#This Row],[Table5]],"@")),0)</f>
        <v>0</v>
      </c>
      <c r="C709" s="10"/>
      <c r="I709">
        <v>1146876</v>
      </c>
    </row>
    <row r="710" spans="1:9" x14ac:dyDescent="0.25">
      <c r="A710" s="10">
        <v>-85</v>
      </c>
      <c r="B710" s="10">
        <f>IFERROR(FIND("-",TEXT(Table5_2[[#This Row],[Table5]],"@")),0)</f>
        <v>1</v>
      </c>
      <c r="C710" s="10"/>
      <c r="I710">
        <v>-825452</v>
      </c>
    </row>
    <row r="711" spans="1:9" x14ac:dyDescent="0.25">
      <c r="A711" s="10">
        <v>24</v>
      </c>
      <c r="B711" s="10">
        <f>IFERROR(FIND("-",TEXT(Table5_2[[#This Row],[Table5]],"@")),0)</f>
        <v>0</v>
      </c>
      <c r="C711" s="10">
        <f>IF(MOD(SUM(B709:B711),2)=1,VALUE(TEXT(ABS(A709)&amp;ABS(A710)&amp;ABS(Table5_2[[#This Row],[Table5]]),"@"))*-1,VALUE(TEXT(ABS(A709)&amp;ABS(A710)&amp;ABS(Table5_2[[#This Row],[Table5]]),"@")))</f>
        <v>-948524</v>
      </c>
      <c r="I711">
        <v>5163102</v>
      </c>
    </row>
    <row r="712" spans="1:9" x14ac:dyDescent="0.25">
      <c r="A712" s="10">
        <v>-43</v>
      </c>
      <c r="B712" s="10">
        <f>IFERROR(FIND("-",TEXT(Table5_2[[#This Row],[Table5]],"@")),0)</f>
        <v>1</v>
      </c>
      <c r="C712" s="10"/>
      <c r="I712">
        <v>-561251</v>
      </c>
    </row>
    <row r="713" spans="1:9" x14ac:dyDescent="0.25">
      <c r="A713" s="10">
        <v>57</v>
      </c>
      <c r="B713" s="10">
        <f>IFERROR(FIND("-",TEXT(Table5_2[[#This Row],[Table5]],"@")),0)</f>
        <v>0</v>
      </c>
      <c r="C713" s="10"/>
      <c r="I713">
        <v>54115</v>
      </c>
    </row>
    <row r="714" spans="1:9" x14ac:dyDescent="0.25">
      <c r="A714" s="10">
        <v>26</v>
      </c>
      <c r="B714" s="10">
        <f>IFERROR(FIND("-",TEXT(Table5_2[[#This Row],[Table5]],"@")),0)</f>
        <v>0</v>
      </c>
      <c r="C714" s="10">
        <f>IF(MOD(SUM(B712:B714),2)=1,VALUE(TEXT(ABS(A712)&amp;ABS(A713)&amp;ABS(Table5_2[[#This Row],[Table5]]),"@"))*-1,VALUE(TEXT(ABS(A712)&amp;ABS(A713)&amp;ABS(Table5_2[[#This Row],[Table5]]),"@")))</f>
        <v>-435726</v>
      </c>
      <c r="I714">
        <v>773077</v>
      </c>
    </row>
    <row r="715" spans="1:9" x14ac:dyDescent="0.25">
      <c r="A715" s="10">
        <v>-37</v>
      </c>
      <c r="B715" s="10">
        <f>IFERROR(FIND("-",TEXT(Table5_2[[#This Row],[Table5]],"@")),0)</f>
        <v>1</v>
      </c>
      <c r="C715" s="10"/>
      <c r="I715">
        <v>2011592</v>
      </c>
    </row>
    <row r="716" spans="1:9" x14ac:dyDescent="0.25">
      <c r="A716" s="10">
        <v>11</v>
      </c>
      <c r="B716" s="10">
        <f>IFERROR(FIND("-",TEXT(Table5_2[[#This Row],[Table5]],"@")),0)</f>
        <v>0</v>
      </c>
      <c r="C716" s="10"/>
      <c r="I716">
        <v>-69102</v>
      </c>
    </row>
    <row r="717" spans="1:9" x14ac:dyDescent="0.25">
      <c r="A717" s="10">
        <v>4</v>
      </c>
      <c r="B717" s="10">
        <f>IFERROR(FIND("-",TEXT(Table5_2[[#This Row],[Table5]],"@")),0)</f>
        <v>0</v>
      </c>
      <c r="C717" s="10">
        <f>IF(MOD(SUM(B715:B717),2)=1,VALUE(TEXT(ABS(A715)&amp;ABS(A716)&amp;ABS(Table5_2[[#This Row],[Table5]]),"@"))*-1,VALUE(TEXT(ABS(A715)&amp;ABS(A716)&amp;ABS(Table5_2[[#This Row],[Table5]]),"@")))</f>
        <v>-37114</v>
      </c>
      <c r="I717">
        <v>1158997</v>
      </c>
    </row>
    <row r="718" spans="1:9" x14ac:dyDescent="0.25">
      <c r="A718" s="10">
        <v>-101</v>
      </c>
      <c r="B718" s="10">
        <f>IFERROR(FIND("-",TEXT(Table5_2[[#This Row],[Table5]],"@")),0)</f>
        <v>1</v>
      </c>
      <c r="C718" s="10"/>
      <c r="I718">
        <v>293105</v>
      </c>
    </row>
    <row r="719" spans="1:9" x14ac:dyDescent="0.25">
      <c r="A719" s="10">
        <v>59</v>
      </c>
      <c r="B719" s="10">
        <f>IFERROR(FIND("-",TEXT(Table5_2[[#This Row],[Table5]],"@")),0)</f>
        <v>0</v>
      </c>
      <c r="C719" s="10"/>
      <c r="I719">
        <v>19526</v>
      </c>
    </row>
    <row r="720" spans="1:9" x14ac:dyDescent="0.25">
      <c r="A720" s="10">
        <v>-18</v>
      </c>
      <c r="B720" s="10">
        <f>IFERROR(FIND("-",TEXT(Table5_2[[#This Row],[Table5]],"@")),0)</f>
        <v>1</v>
      </c>
      <c r="C720" s="10">
        <f>IF(MOD(SUM(B718:B720),2)=1,VALUE(TEXT(ABS(A718)&amp;ABS(A719)&amp;ABS(Table5_2[[#This Row],[Table5]]),"@"))*-1,VALUE(TEXT(ABS(A718)&amp;ABS(A719)&amp;ABS(Table5_2[[#This Row],[Table5]]),"@")))</f>
        <v>1015918</v>
      </c>
      <c r="I720">
        <v>763094</v>
      </c>
    </row>
    <row r="721" spans="1:9" x14ac:dyDescent="0.25">
      <c r="A721" s="10">
        <v>72</v>
      </c>
      <c r="B721" s="10">
        <f>IFERROR(FIND("-",TEXT(Table5_2[[#This Row],[Table5]],"@")),0)</f>
        <v>0</v>
      </c>
      <c r="C721" s="10"/>
      <c r="I721">
        <v>-17113110</v>
      </c>
    </row>
    <row r="722" spans="1:9" x14ac:dyDescent="0.25">
      <c r="A722" s="10">
        <v>14</v>
      </c>
      <c r="B722" s="10">
        <f>IFERROR(FIND("-",TEXT(Table5_2[[#This Row],[Table5]],"@")),0)</f>
        <v>0</v>
      </c>
      <c r="C722" s="10"/>
      <c r="I722">
        <v>43115104</v>
      </c>
    </row>
    <row r="723" spans="1:9" x14ac:dyDescent="0.25">
      <c r="A723" s="10">
        <v>-23</v>
      </c>
      <c r="B723" s="10">
        <f>IFERROR(FIND("-",TEXT(Table5_2[[#This Row],[Table5]],"@")),0)</f>
        <v>1</v>
      </c>
      <c r="C723" s="10">
        <f>IF(MOD(SUM(B721:B723),2)=1,VALUE(TEXT(ABS(A721)&amp;ABS(A722)&amp;ABS(Table5_2[[#This Row],[Table5]]),"@"))*-1,VALUE(TEXT(ABS(A721)&amp;ABS(A722)&amp;ABS(Table5_2[[#This Row],[Table5]]),"@")))</f>
        <v>-721423</v>
      </c>
      <c r="I723">
        <v>-671230</v>
      </c>
    </row>
    <row r="724" spans="1:9" x14ac:dyDescent="0.25">
      <c r="A724" s="10">
        <v>-92</v>
      </c>
      <c r="B724" s="10">
        <f>IFERROR(FIND("-",TEXT(Table5_2[[#This Row],[Table5]],"@")),0)</f>
        <v>1</v>
      </c>
      <c r="C724" s="10"/>
      <c r="I724">
        <v>17106121</v>
      </c>
    </row>
    <row r="725" spans="1:9" x14ac:dyDescent="0.25">
      <c r="A725" s="10">
        <v>-104</v>
      </c>
      <c r="B725" s="10">
        <f>IFERROR(FIND("-",TEXT(Table5_2[[#This Row],[Table5]],"@")),0)</f>
        <v>1</v>
      </c>
      <c r="C725" s="10"/>
      <c r="I725">
        <v>-1811087</v>
      </c>
    </row>
    <row r="726" spans="1:9" x14ac:dyDescent="0.25">
      <c r="A726" s="10">
        <v>-20</v>
      </c>
      <c r="B726" s="10">
        <f>IFERROR(FIND("-",TEXT(Table5_2[[#This Row],[Table5]],"@")),0)</f>
        <v>1</v>
      </c>
      <c r="C726" s="10">
        <f>IF(MOD(SUM(B724:B726),2)=1,VALUE(TEXT(ABS(A724)&amp;ABS(A725)&amp;ABS(Table5_2[[#This Row],[Table5]]),"@"))*-1,VALUE(TEXT(ABS(A724)&amp;ABS(A725)&amp;ABS(Table5_2[[#This Row],[Table5]]),"@")))</f>
        <v>-9210420</v>
      </c>
      <c r="I726">
        <v>643529</v>
      </c>
    </row>
    <row r="727" spans="1:9" x14ac:dyDescent="0.25">
      <c r="A727" s="10">
        <v>84</v>
      </c>
      <c r="B727" s="10">
        <f>IFERROR(FIND("-",TEXT(Table5_2[[#This Row],[Table5]],"@")),0)</f>
        <v>0</v>
      </c>
      <c r="C727" s="10"/>
      <c r="I727">
        <v>11811319</v>
      </c>
    </row>
    <row r="728" spans="1:9" x14ac:dyDescent="0.25">
      <c r="A728" s="10">
        <v>8</v>
      </c>
      <c r="B728" s="10">
        <f>IFERROR(FIND("-",TEXT(Table5_2[[#This Row],[Table5]],"@")),0)</f>
        <v>0</v>
      </c>
      <c r="C728" s="10"/>
      <c r="I728">
        <v>-278822</v>
      </c>
    </row>
    <row r="729" spans="1:9" x14ac:dyDescent="0.25">
      <c r="A729" s="10">
        <v>-62</v>
      </c>
      <c r="B729" s="10">
        <f>IFERROR(FIND("-",TEXT(Table5_2[[#This Row],[Table5]],"@")),0)</f>
        <v>1</v>
      </c>
      <c r="C729" s="10">
        <f>IF(MOD(SUM(B727:B729),2)=1,VALUE(TEXT(ABS(A727)&amp;ABS(A728)&amp;ABS(Table5_2[[#This Row],[Table5]]),"@"))*-1,VALUE(TEXT(ABS(A727)&amp;ABS(A728)&amp;ABS(Table5_2[[#This Row],[Table5]]),"@")))</f>
        <v>-84862</v>
      </c>
      <c r="I729">
        <v>9110178</v>
      </c>
    </row>
    <row r="730" spans="1:9" x14ac:dyDescent="0.25">
      <c r="A730" s="10">
        <v>-82</v>
      </c>
      <c r="B730" s="10">
        <f>IFERROR(FIND("-",TEXT(Table5_2[[#This Row],[Table5]],"@")),0)</f>
        <v>1</v>
      </c>
      <c r="C730" s="10"/>
      <c r="I730">
        <v>77685</v>
      </c>
    </row>
    <row r="731" spans="1:9" x14ac:dyDescent="0.25">
      <c r="A731" s="10">
        <v>3</v>
      </c>
      <c r="B731" s="10">
        <f>IFERROR(FIND("-",TEXT(Table5_2[[#This Row],[Table5]],"@")),0)</f>
        <v>0</v>
      </c>
      <c r="C731" s="10"/>
      <c r="I731">
        <v>-477374</v>
      </c>
    </row>
    <row r="732" spans="1:9" x14ac:dyDescent="0.25">
      <c r="A732" s="10">
        <v>12</v>
      </c>
      <c r="B732" s="10">
        <f>IFERROR(FIND("-",TEXT(Table5_2[[#This Row],[Table5]],"@")),0)</f>
        <v>0</v>
      </c>
      <c r="C732" s="10">
        <f>IF(MOD(SUM(B730:B732),2)=1,VALUE(TEXT(ABS(A730)&amp;ABS(A731)&amp;ABS(Table5_2[[#This Row],[Table5]]),"@"))*-1,VALUE(TEXT(ABS(A730)&amp;ABS(A731)&amp;ABS(Table5_2[[#This Row],[Table5]]),"@")))</f>
        <v>-82312</v>
      </c>
      <c r="I732">
        <v>-31115110</v>
      </c>
    </row>
    <row r="733" spans="1:9" x14ac:dyDescent="0.25">
      <c r="A733" s="10">
        <v>99</v>
      </c>
      <c r="B733" s="10">
        <f>IFERROR(FIND("-",TEXT(Table5_2[[#This Row],[Table5]],"@")),0)</f>
        <v>0</v>
      </c>
      <c r="C733" s="10"/>
      <c r="I733">
        <v>-924510</v>
      </c>
    </row>
    <row r="734" spans="1:9" x14ac:dyDescent="0.25">
      <c r="A734" s="10">
        <v>-3</v>
      </c>
      <c r="B734" s="10">
        <f>IFERROR(FIND("-",TEXT(Table5_2[[#This Row],[Table5]],"@")),0)</f>
        <v>1</v>
      </c>
      <c r="C734" s="10"/>
      <c r="I734">
        <v>-32651</v>
      </c>
    </row>
    <row r="735" spans="1:9" x14ac:dyDescent="0.25">
      <c r="A735" s="10">
        <v>6</v>
      </c>
      <c r="B735" s="10">
        <f>IFERROR(FIND("-",TEXT(Table5_2[[#This Row],[Table5]],"@")),0)</f>
        <v>0</v>
      </c>
      <c r="C735" s="10">
        <f>IF(MOD(SUM(B733:B735),2)=1,VALUE(TEXT(ABS(A733)&amp;ABS(A734)&amp;ABS(Table5_2[[#This Row],[Table5]]),"@"))*-1,VALUE(TEXT(ABS(A733)&amp;ABS(A734)&amp;ABS(Table5_2[[#This Row],[Table5]]),"@")))</f>
        <v>-9936</v>
      </c>
      <c r="I735">
        <v>72258</v>
      </c>
    </row>
    <row r="736" spans="1:9" x14ac:dyDescent="0.25">
      <c r="A736" s="10">
        <v>-88</v>
      </c>
      <c r="B736" s="10">
        <f>IFERROR(FIND("-",TEXT(Table5_2[[#This Row],[Table5]],"@")),0)</f>
        <v>1</v>
      </c>
      <c r="C736" s="10"/>
      <c r="I736">
        <v>1205799</v>
      </c>
    </row>
    <row r="737" spans="1:9" x14ac:dyDescent="0.25">
      <c r="A737" s="10">
        <v>-122</v>
      </c>
      <c r="B737" s="10">
        <f>IFERROR(FIND("-",TEXT(Table5_2[[#This Row],[Table5]],"@")),0)</f>
        <v>1</v>
      </c>
      <c r="C737" s="10"/>
      <c r="I737">
        <v>112849</v>
      </c>
    </row>
    <row r="738" spans="1:9" x14ac:dyDescent="0.25">
      <c r="A738" s="10">
        <v>-101</v>
      </c>
      <c r="B738" s="10">
        <f>IFERROR(FIND("-",TEXT(Table5_2[[#This Row],[Table5]],"@")),0)</f>
        <v>1</v>
      </c>
      <c r="C738" s="10">
        <f>IF(MOD(SUM(B736:B738),2)=1,VALUE(TEXT(ABS(A736)&amp;ABS(A737)&amp;ABS(Table5_2[[#This Row],[Table5]]),"@"))*-1,VALUE(TEXT(ABS(A736)&amp;ABS(A737)&amp;ABS(Table5_2[[#This Row],[Table5]]),"@")))</f>
        <v>-88122101</v>
      </c>
      <c r="I738">
        <v>-327944</v>
      </c>
    </row>
    <row r="739" spans="1:9" x14ac:dyDescent="0.25">
      <c r="A739" s="10">
        <v>0</v>
      </c>
      <c r="B739" s="10">
        <f>IFERROR(FIND("-",TEXT(Table5_2[[#This Row],[Table5]],"@")),0)</f>
        <v>0</v>
      </c>
      <c r="C739" s="10"/>
      <c r="I739">
        <v>615430</v>
      </c>
    </row>
    <row r="740" spans="1:9" x14ac:dyDescent="0.25">
      <c r="A740" s="10">
        <v>-122</v>
      </c>
      <c r="B740" s="10">
        <f>IFERROR(FIND("-",TEXT(Table5_2[[#This Row],[Table5]],"@")),0)</f>
        <v>1</v>
      </c>
      <c r="C740" s="10"/>
      <c r="I740">
        <v>62867</v>
      </c>
    </row>
    <row r="741" spans="1:9" x14ac:dyDescent="0.25">
      <c r="A741" s="10">
        <v>-48</v>
      </c>
      <c r="B741" s="10">
        <f>IFERROR(FIND("-",TEXT(Table5_2[[#This Row],[Table5]],"@")),0)</f>
        <v>1</v>
      </c>
      <c r="C741" s="10">
        <f>IF(MOD(SUM(B739:B741),2)=1,VALUE(TEXT(ABS(A739)&amp;ABS(A740)&amp;ABS(Table5_2[[#This Row],[Table5]]),"@"))*-1,VALUE(TEXT(ABS(A739)&amp;ABS(A740)&amp;ABS(Table5_2[[#This Row],[Table5]]),"@")))</f>
        <v>12248</v>
      </c>
      <c r="I741">
        <v>-1109733</v>
      </c>
    </row>
    <row r="742" spans="1:9" x14ac:dyDescent="0.25">
      <c r="A742" s="10">
        <v>-11</v>
      </c>
      <c r="B742" s="10">
        <f>IFERROR(FIND("-",TEXT(Table5_2[[#This Row],[Table5]],"@")),0)</f>
        <v>1</v>
      </c>
      <c r="C742" s="10"/>
      <c r="I742">
        <v>422680</v>
      </c>
    </row>
    <row r="743" spans="1:9" x14ac:dyDescent="0.25">
      <c r="A743" s="10">
        <v>45</v>
      </c>
      <c r="B743" s="10">
        <f>IFERROR(FIND("-",TEXT(Table5_2[[#This Row],[Table5]],"@")),0)</f>
        <v>0</v>
      </c>
      <c r="C743" s="10"/>
      <c r="I743">
        <v>10094108</v>
      </c>
    </row>
    <row r="744" spans="1:9" x14ac:dyDescent="0.25">
      <c r="A744" s="10">
        <v>-21</v>
      </c>
      <c r="B744" s="10">
        <f>IFERROR(FIND("-",TEXT(Table5_2[[#This Row],[Table5]],"@")),0)</f>
        <v>1</v>
      </c>
      <c r="C744" s="10">
        <f>IF(MOD(SUM(B742:B744),2)=1,VALUE(TEXT(ABS(A742)&amp;ABS(A743)&amp;ABS(Table5_2[[#This Row],[Table5]]),"@"))*-1,VALUE(TEXT(ABS(A742)&amp;ABS(A743)&amp;ABS(Table5_2[[#This Row],[Table5]]),"@")))</f>
        <v>114521</v>
      </c>
      <c r="I744">
        <v>8648104</v>
      </c>
    </row>
    <row r="745" spans="1:9" x14ac:dyDescent="0.25">
      <c r="A745" s="10">
        <v>-38</v>
      </c>
      <c r="B745" s="10">
        <f>IFERROR(FIND("-",TEXT(Table5_2[[#This Row],[Table5]],"@")),0)</f>
        <v>1</v>
      </c>
      <c r="C745" s="10"/>
      <c r="I745">
        <v>11686116</v>
      </c>
    </row>
    <row r="746" spans="1:9" x14ac:dyDescent="0.25">
      <c r="A746" s="10">
        <v>-99</v>
      </c>
      <c r="B746" s="10">
        <f>IFERROR(FIND("-",TEXT(Table5_2[[#This Row],[Table5]],"@")),0)</f>
        <v>1</v>
      </c>
      <c r="C746" s="10"/>
      <c r="I746">
        <v>-1111217</v>
      </c>
    </row>
    <row r="747" spans="1:9" x14ac:dyDescent="0.25">
      <c r="A747" s="10">
        <v>117</v>
      </c>
      <c r="B747" s="10">
        <f>IFERROR(FIND("-",TEXT(Table5_2[[#This Row],[Table5]],"@")),0)</f>
        <v>0</v>
      </c>
      <c r="C747" s="10">
        <f>IF(MOD(SUM(B745:B747),2)=1,VALUE(TEXT(ABS(A745)&amp;ABS(A746)&amp;ABS(Table5_2[[#This Row],[Table5]]),"@"))*-1,VALUE(TEXT(ABS(A745)&amp;ABS(A746)&amp;ABS(Table5_2[[#This Row],[Table5]]),"@")))</f>
        <v>3899117</v>
      </c>
      <c r="I747">
        <v>4249120</v>
      </c>
    </row>
    <row r="748" spans="1:9" x14ac:dyDescent="0.25">
      <c r="A748" s="10">
        <v>-53</v>
      </c>
      <c r="B748" s="10">
        <f>IFERROR(FIND("-",TEXT(Table5_2[[#This Row],[Table5]],"@")),0)</f>
        <v>1</v>
      </c>
      <c r="C748" s="10"/>
      <c r="I748">
        <v>1178215</v>
      </c>
    </row>
    <row r="749" spans="1:9" x14ac:dyDescent="0.25">
      <c r="A749" s="10">
        <v>-122</v>
      </c>
      <c r="B749" s="10">
        <f>IFERROR(FIND("-",TEXT(Table5_2[[#This Row],[Table5]],"@")),0)</f>
        <v>1</v>
      </c>
      <c r="C749" s="10"/>
      <c r="I749">
        <v>5986119</v>
      </c>
    </row>
    <row r="750" spans="1:9" x14ac:dyDescent="0.25">
      <c r="A750" s="10">
        <v>-127</v>
      </c>
      <c r="B750" s="10">
        <f>IFERROR(FIND("-",TEXT(Table5_2[[#This Row],[Table5]],"@")),0)</f>
        <v>1</v>
      </c>
      <c r="C750" s="10">
        <f>IF(MOD(SUM(B748:B750),2)=1,VALUE(TEXT(ABS(A748)&amp;ABS(A749)&amp;ABS(Table5_2[[#This Row],[Table5]]),"@"))*-1,VALUE(TEXT(ABS(A748)&amp;ABS(A749)&amp;ABS(Table5_2[[#This Row],[Table5]]),"@")))</f>
        <v>-53122127</v>
      </c>
      <c r="I750">
        <v>-1249237</v>
      </c>
    </row>
    <row r="751" spans="1:9" x14ac:dyDescent="0.25">
      <c r="A751" s="10">
        <v>56</v>
      </c>
      <c r="B751" s="10">
        <f>IFERROR(FIND("-",TEXT(Table5_2[[#This Row],[Table5]],"@")),0)</f>
        <v>0</v>
      </c>
      <c r="C751" s="10"/>
      <c r="I751">
        <v>-46917</v>
      </c>
    </row>
    <row r="752" spans="1:9" x14ac:dyDescent="0.25">
      <c r="A752" s="10">
        <v>-87</v>
      </c>
      <c r="B752" s="10">
        <f>IFERROR(FIND("-",TEXT(Table5_2[[#This Row],[Table5]],"@")),0)</f>
        <v>1</v>
      </c>
      <c r="C752" s="10"/>
      <c r="I752">
        <v>5619123</v>
      </c>
    </row>
    <row r="753" spans="1:9" x14ac:dyDescent="0.25">
      <c r="A753" s="10">
        <v>30</v>
      </c>
      <c r="B753" s="10">
        <f>IFERROR(FIND("-",TEXT(Table5_2[[#This Row],[Table5]],"@")),0)</f>
        <v>0</v>
      </c>
      <c r="C753" s="10">
        <f>IF(MOD(SUM(B751:B753),2)=1,VALUE(TEXT(ABS(A751)&amp;ABS(A752)&amp;ABS(Table5_2[[#This Row],[Table5]]),"@"))*-1,VALUE(TEXT(ABS(A751)&amp;ABS(A752)&amp;ABS(Table5_2[[#This Row],[Table5]]),"@")))</f>
        <v>-568730</v>
      </c>
      <c r="I753">
        <v>361013</v>
      </c>
    </row>
    <row r="754" spans="1:9" x14ac:dyDescent="0.25">
      <c r="A754" s="10">
        <v>12</v>
      </c>
      <c r="B754" s="10">
        <f>IFERROR(FIND("-",TEXT(Table5_2[[#This Row],[Table5]],"@")),0)</f>
        <v>0</v>
      </c>
      <c r="C754" s="10"/>
      <c r="I754">
        <v>-507472</v>
      </c>
    </row>
    <row r="755" spans="1:9" x14ac:dyDescent="0.25">
      <c r="A755" s="10">
        <v>-16</v>
      </c>
      <c r="B755" s="10">
        <f>IFERROR(FIND("-",TEXT(Table5_2[[#This Row],[Table5]],"@")),0)</f>
        <v>1</v>
      </c>
      <c r="C755" s="10"/>
      <c r="I755">
        <v>43321</v>
      </c>
    </row>
    <row r="756" spans="1:9" x14ac:dyDescent="0.25">
      <c r="A756" s="10">
        <v>38</v>
      </c>
      <c r="B756" s="10">
        <f>IFERROR(FIND("-",TEXT(Table5_2[[#This Row],[Table5]],"@")),0)</f>
        <v>0</v>
      </c>
      <c r="C756" s="10">
        <f>IF(MOD(SUM(B754:B756),2)=1,VALUE(TEXT(ABS(A754)&amp;ABS(A755)&amp;ABS(Table5_2[[#This Row],[Table5]]),"@"))*-1,VALUE(TEXT(ABS(A754)&amp;ABS(A755)&amp;ABS(Table5_2[[#This Row],[Table5]]),"@")))</f>
        <v>-121638</v>
      </c>
      <c r="I756">
        <v>512127</v>
      </c>
    </row>
    <row r="757" spans="1:9" x14ac:dyDescent="0.25">
      <c r="A757" s="10">
        <v>44</v>
      </c>
      <c r="B757" s="10">
        <f>IFERROR(FIND("-",TEXT(Table5_2[[#This Row],[Table5]],"@")),0)</f>
        <v>0</v>
      </c>
      <c r="C757" s="10"/>
      <c r="I757">
        <v>891783</v>
      </c>
    </row>
    <row r="758" spans="1:9" x14ac:dyDescent="0.25">
      <c r="A758" s="10">
        <v>25</v>
      </c>
      <c r="B758" s="10">
        <f>IFERROR(FIND("-",TEXT(Table5_2[[#This Row],[Table5]],"@")),0)</f>
        <v>0</v>
      </c>
      <c r="C758" s="10"/>
      <c r="I758">
        <v>816914</v>
      </c>
    </row>
    <row r="759" spans="1:9" x14ac:dyDescent="0.25">
      <c r="A759" s="10">
        <v>67</v>
      </c>
      <c r="B759" s="10">
        <f>IFERROR(FIND("-",TEXT(Table5_2[[#This Row],[Table5]],"@")),0)</f>
        <v>0</v>
      </c>
      <c r="C759" s="10">
        <f>IF(MOD(SUM(B757:B759),2)=1,VALUE(TEXT(ABS(A757)&amp;ABS(A758)&amp;ABS(Table5_2[[#This Row],[Table5]]),"@"))*-1,VALUE(TEXT(ABS(A757)&amp;ABS(A758)&amp;ABS(Table5_2[[#This Row],[Table5]]),"@")))</f>
        <v>442567</v>
      </c>
      <c r="I759">
        <v>-1037222</v>
      </c>
    </row>
    <row r="760" spans="1:9" x14ac:dyDescent="0.25">
      <c r="A760" s="10">
        <v>48</v>
      </c>
      <c r="B760" s="10">
        <f>IFERROR(FIND("-",TEXT(Table5_2[[#This Row],[Table5]],"@")),0)</f>
        <v>0</v>
      </c>
      <c r="C760" s="10"/>
      <c r="I760">
        <v>6136101</v>
      </c>
    </row>
    <row r="761" spans="1:9" x14ac:dyDescent="0.25">
      <c r="A761" s="10">
        <v>-29</v>
      </c>
      <c r="B761" s="10">
        <f>IFERROR(FIND("-",TEXT(Table5_2[[#This Row],[Table5]],"@")),0)</f>
        <v>1</v>
      </c>
      <c r="C761" s="10"/>
      <c r="I761">
        <v>3610069</v>
      </c>
    </row>
    <row r="762" spans="1:9" x14ac:dyDescent="0.25">
      <c r="A762" s="10">
        <v>24</v>
      </c>
      <c r="B762" s="10">
        <f>IFERROR(FIND("-",TEXT(Table5_2[[#This Row],[Table5]],"@")),0)</f>
        <v>0</v>
      </c>
      <c r="C762" s="10">
        <f>IF(MOD(SUM(B760:B762),2)=1,VALUE(TEXT(ABS(A760)&amp;ABS(A761)&amp;ABS(Table5_2[[#This Row],[Table5]]),"@"))*-1,VALUE(TEXT(ABS(A760)&amp;ABS(A761)&amp;ABS(Table5_2[[#This Row],[Table5]]),"@")))</f>
        <v>-482924</v>
      </c>
      <c r="I762">
        <v>14987</v>
      </c>
    </row>
    <row r="763" spans="1:9" x14ac:dyDescent="0.25">
      <c r="A763" s="10">
        <v>108</v>
      </c>
      <c r="B763" s="10">
        <f>IFERROR(FIND("-",TEXT(Table5_2[[#This Row],[Table5]],"@")),0)</f>
        <v>0</v>
      </c>
      <c r="C763" s="10"/>
      <c r="I763">
        <v>52956</v>
      </c>
    </row>
    <row r="764" spans="1:9" x14ac:dyDescent="0.25">
      <c r="A764" s="10">
        <v>24</v>
      </c>
      <c r="B764" s="10">
        <f>IFERROR(FIND("-",TEXT(Table5_2[[#This Row],[Table5]],"@")),0)</f>
        <v>0</v>
      </c>
      <c r="C764" s="10"/>
      <c r="I764">
        <v>-394456</v>
      </c>
    </row>
    <row r="765" spans="1:9" x14ac:dyDescent="0.25">
      <c r="A765" s="10">
        <v>76</v>
      </c>
      <c r="B765" s="10">
        <f>IFERROR(FIND("-",TEXT(Table5_2[[#This Row],[Table5]],"@")),0)</f>
        <v>0</v>
      </c>
      <c r="C765" s="10">
        <f>IF(MOD(SUM(B763:B765),2)=1,VALUE(TEXT(ABS(A763)&amp;ABS(A764)&amp;ABS(Table5_2[[#This Row],[Table5]]),"@"))*-1,VALUE(TEXT(ABS(A763)&amp;ABS(A764)&amp;ABS(Table5_2[[#This Row],[Table5]]),"@")))</f>
        <v>1082476</v>
      </c>
      <c r="I765">
        <v>5633111</v>
      </c>
    </row>
    <row r="766" spans="1:9" x14ac:dyDescent="0.25">
      <c r="A766" s="10">
        <v>38</v>
      </c>
      <c r="B766" s="10">
        <f>IFERROR(FIND("-",TEXT(Table5_2[[#This Row],[Table5]],"@")),0)</f>
        <v>0</v>
      </c>
      <c r="C766" s="10"/>
      <c r="I766">
        <v>844742</v>
      </c>
    </row>
    <row r="767" spans="1:9" x14ac:dyDescent="0.25">
      <c r="A767" s="10">
        <v>83</v>
      </c>
      <c r="B767" s="10">
        <f>IFERROR(FIND("-",TEXT(Table5_2[[#This Row],[Table5]],"@")),0)</f>
        <v>0</v>
      </c>
      <c r="C767" s="10"/>
      <c r="I767">
        <v>-159348</v>
      </c>
    </row>
    <row r="768" spans="1:9" x14ac:dyDescent="0.25">
      <c r="A768" s="10">
        <v>-62</v>
      </c>
      <c r="B768" s="10">
        <f>IFERROR(FIND("-",TEXT(Table5_2[[#This Row],[Table5]],"@")),0)</f>
        <v>1</v>
      </c>
      <c r="C768" s="10">
        <f>IF(MOD(SUM(B766:B768),2)=1,VALUE(TEXT(ABS(A766)&amp;ABS(A767)&amp;ABS(Table5_2[[#This Row],[Table5]]),"@"))*-1,VALUE(TEXT(ABS(A766)&amp;ABS(A767)&amp;ABS(Table5_2[[#This Row],[Table5]]),"@")))</f>
        <v>-388362</v>
      </c>
      <c r="I768">
        <v>-6010445</v>
      </c>
    </row>
    <row r="769" spans="1:9" x14ac:dyDescent="0.25">
      <c r="A769" s="10">
        <v>-115</v>
      </c>
      <c r="B769" s="10">
        <f>IFERROR(FIND("-",TEXT(Table5_2[[#This Row],[Table5]],"@")),0)</f>
        <v>1</v>
      </c>
      <c r="C769" s="10"/>
      <c r="I769">
        <v>-8612473</v>
      </c>
    </row>
    <row r="770" spans="1:9" x14ac:dyDescent="0.25">
      <c r="A770" s="10">
        <v>73</v>
      </c>
      <c r="B770" s="10">
        <f>IFERROR(FIND("-",TEXT(Table5_2[[#This Row],[Table5]],"@")),0)</f>
        <v>0</v>
      </c>
      <c r="C770" s="10"/>
      <c r="I770">
        <v>-6912073</v>
      </c>
    </row>
    <row r="771" spans="1:9" x14ac:dyDescent="0.25">
      <c r="A771" s="10">
        <v>-60</v>
      </c>
      <c r="B771" s="10">
        <f>IFERROR(FIND("-",TEXT(Table5_2[[#This Row],[Table5]],"@")),0)</f>
        <v>1</v>
      </c>
      <c r="C771" s="10">
        <f>IF(MOD(SUM(B769:B771),2)=1,VALUE(TEXT(ABS(A769)&amp;ABS(A770)&amp;ABS(Table5_2[[#This Row],[Table5]]),"@"))*-1,VALUE(TEXT(ABS(A769)&amp;ABS(A770)&amp;ABS(Table5_2[[#This Row],[Table5]]),"@")))</f>
        <v>1157360</v>
      </c>
      <c r="I771">
        <v>-9787101</v>
      </c>
    </row>
    <row r="772" spans="1:9" x14ac:dyDescent="0.25">
      <c r="A772" s="10">
        <v>88</v>
      </c>
      <c r="B772" s="10">
        <f>IFERROR(FIND("-",TEXT(Table5_2[[#This Row],[Table5]],"@")),0)</f>
        <v>0</v>
      </c>
      <c r="C772" s="10"/>
      <c r="I772">
        <v>-11311879</v>
      </c>
    </row>
    <row r="773" spans="1:9" x14ac:dyDescent="0.25">
      <c r="A773" s="10">
        <v>120</v>
      </c>
      <c r="B773" s="10">
        <f>IFERROR(FIND("-",TEXT(Table5_2[[#This Row],[Table5]],"@")),0)</f>
        <v>0</v>
      </c>
      <c r="C773" s="10"/>
      <c r="I773">
        <v>-10698120</v>
      </c>
    </row>
    <row r="774" spans="1:9" x14ac:dyDescent="0.25">
      <c r="A774" s="10">
        <v>-35</v>
      </c>
      <c r="B774" s="10">
        <f>IFERROR(FIND("-",TEXT(Table5_2[[#This Row],[Table5]],"@")),0)</f>
        <v>1</v>
      </c>
      <c r="C774" s="10">
        <f>IF(MOD(SUM(B772:B774),2)=1,VALUE(TEXT(ABS(A772)&amp;ABS(A773)&amp;ABS(Table5_2[[#This Row],[Table5]]),"@"))*-1,VALUE(TEXT(ABS(A772)&amp;ABS(A773)&amp;ABS(Table5_2[[#This Row],[Table5]]),"@")))</f>
        <v>-8812035</v>
      </c>
      <c r="I774">
        <v>-81914</v>
      </c>
    </row>
    <row r="775" spans="1:9" x14ac:dyDescent="0.25">
      <c r="A775" s="10">
        <v>-37</v>
      </c>
      <c r="B775" s="10">
        <f>IFERROR(FIND("-",TEXT(Table5_2[[#This Row],[Table5]],"@")),0)</f>
        <v>1</v>
      </c>
      <c r="C775" s="10"/>
      <c r="I775">
        <v>-305973</v>
      </c>
    </row>
    <row r="776" spans="1:9" x14ac:dyDescent="0.25">
      <c r="A776" s="10">
        <v>-25</v>
      </c>
      <c r="B776" s="10">
        <f>IFERROR(FIND("-",TEXT(Table5_2[[#This Row],[Table5]],"@")),0)</f>
        <v>1</v>
      </c>
      <c r="C776" s="10"/>
      <c r="I776">
        <v>-119193</v>
      </c>
    </row>
    <row r="777" spans="1:9" x14ac:dyDescent="0.25">
      <c r="A777" s="10">
        <v>26</v>
      </c>
      <c r="B777" s="10">
        <f>IFERROR(FIND("-",TEXT(Table5_2[[#This Row],[Table5]],"@")),0)</f>
        <v>0</v>
      </c>
      <c r="C777" s="10">
        <f>IF(MOD(SUM(B775:B777),2)=1,VALUE(TEXT(ABS(A775)&amp;ABS(A776)&amp;ABS(Table5_2[[#This Row],[Table5]]),"@"))*-1,VALUE(TEXT(ABS(A775)&amp;ABS(A776)&amp;ABS(Table5_2[[#This Row],[Table5]]),"@")))</f>
        <v>372526</v>
      </c>
      <c r="I777">
        <v>-104646</v>
      </c>
    </row>
    <row r="778" spans="1:9" x14ac:dyDescent="0.25">
      <c r="A778" s="10">
        <v>18</v>
      </c>
      <c r="B778" s="10">
        <f>IFERROR(FIND("-",TEXT(Table5_2[[#This Row],[Table5]],"@")),0)</f>
        <v>0</v>
      </c>
      <c r="C778" s="10"/>
      <c r="I778">
        <v>267244</v>
      </c>
    </row>
    <row r="779" spans="1:9" x14ac:dyDescent="0.25">
      <c r="A779" s="10">
        <v>42</v>
      </c>
      <c r="B779" s="10">
        <f>IFERROR(FIND("-",TEXT(Table5_2[[#This Row],[Table5]],"@")),0)</f>
        <v>0</v>
      </c>
      <c r="C779" s="10"/>
      <c r="I779">
        <v>501772</v>
      </c>
    </row>
    <row r="780" spans="1:9" x14ac:dyDescent="0.25">
      <c r="A780" s="10">
        <v>-29</v>
      </c>
      <c r="B780" s="10">
        <f>IFERROR(FIND("-",TEXT(Table5_2[[#This Row],[Table5]],"@")),0)</f>
        <v>1</v>
      </c>
      <c r="C780" s="10">
        <f>IF(MOD(SUM(B778:B780),2)=1,VALUE(TEXT(ABS(A778)&amp;ABS(A779)&amp;ABS(Table5_2[[#This Row],[Table5]]),"@"))*-1,VALUE(TEXT(ABS(A778)&amp;ABS(A779)&amp;ABS(Table5_2[[#This Row],[Table5]]),"@")))</f>
        <v>-184229</v>
      </c>
      <c r="I780">
        <v>1234052</v>
      </c>
    </row>
    <row r="781" spans="1:9" x14ac:dyDescent="0.25">
      <c r="A781" s="10">
        <v>91</v>
      </c>
      <c r="B781" s="10">
        <f>IFERROR(FIND("-",TEXT(Table5_2[[#This Row],[Table5]],"@")),0)</f>
        <v>0</v>
      </c>
      <c r="C781" s="10"/>
      <c r="I781">
        <v>967015</v>
      </c>
    </row>
    <row r="782" spans="1:9" x14ac:dyDescent="0.25">
      <c r="A782" s="10">
        <v>-55</v>
      </c>
      <c r="B782" s="10">
        <f>IFERROR(FIND("-",TEXT(Table5_2[[#This Row],[Table5]],"@")),0)</f>
        <v>1</v>
      </c>
      <c r="C782" s="10"/>
      <c r="I782">
        <v>370107</v>
      </c>
    </row>
    <row r="783" spans="1:9" x14ac:dyDescent="0.25">
      <c r="A783" s="10">
        <v>91</v>
      </c>
      <c r="B783" s="10">
        <f>IFERROR(FIND("-",TEXT(Table5_2[[#This Row],[Table5]],"@")),0)</f>
        <v>0</v>
      </c>
      <c r="C783" s="10">
        <f>IF(MOD(SUM(B781:B783),2)=1,VALUE(TEXT(ABS(A781)&amp;ABS(A782)&amp;ABS(Table5_2[[#This Row],[Table5]]),"@"))*-1,VALUE(TEXT(ABS(A781)&amp;ABS(A782)&amp;ABS(Table5_2[[#This Row],[Table5]]),"@")))</f>
        <v>-915591</v>
      </c>
      <c r="I783">
        <v>-12111715</v>
      </c>
    </row>
    <row r="784" spans="1:9" x14ac:dyDescent="0.25">
      <c r="A784" s="10">
        <v>-57</v>
      </c>
      <c r="B784" s="10">
        <f>IFERROR(FIND("-",TEXT(Table5_2[[#This Row],[Table5]],"@")),0)</f>
        <v>1</v>
      </c>
      <c r="C784" s="10"/>
      <c r="I784">
        <v>-31859</v>
      </c>
    </row>
    <row r="785" spans="1:9" x14ac:dyDescent="0.25">
      <c r="A785" s="10">
        <v>-78</v>
      </c>
      <c r="B785" s="10">
        <f>IFERROR(FIND("-",TEXT(Table5_2[[#This Row],[Table5]],"@")),0)</f>
        <v>1</v>
      </c>
      <c r="C785" s="10"/>
      <c r="I785">
        <v>3411582</v>
      </c>
    </row>
    <row r="786" spans="1:9" x14ac:dyDescent="0.25">
      <c r="A786" s="10">
        <v>-44</v>
      </c>
      <c r="B786" s="10">
        <f>IFERROR(FIND("-",TEXT(Table5_2[[#This Row],[Table5]],"@")),0)</f>
        <v>1</v>
      </c>
      <c r="C786" s="10">
        <f>IF(MOD(SUM(B784:B786),2)=1,VALUE(TEXT(ABS(A784)&amp;ABS(A785)&amp;ABS(Table5_2[[#This Row],[Table5]]),"@"))*-1,VALUE(TEXT(ABS(A784)&amp;ABS(A785)&amp;ABS(Table5_2[[#This Row],[Table5]]),"@")))</f>
        <v>-577844</v>
      </c>
      <c r="I786">
        <v>-1265482</v>
      </c>
    </row>
    <row r="787" spans="1:9" x14ac:dyDescent="0.25">
      <c r="A787" s="10">
        <v>-89</v>
      </c>
      <c r="B787" s="10">
        <f>IFERROR(FIND("-",TEXT(Table5_2[[#This Row],[Table5]],"@")),0)</f>
        <v>1</v>
      </c>
      <c r="C787" s="10"/>
      <c r="I787">
        <v>-490107</v>
      </c>
    </row>
    <row r="788" spans="1:9" x14ac:dyDescent="0.25">
      <c r="A788" s="10">
        <v>10</v>
      </c>
      <c r="B788" s="10">
        <f>IFERROR(FIND("-",TEXT(Table5_2[[#This Row],[Table5]],"@")),0)</f>
        <v>0</v>
      </c>
      <c r="C788" s="10"/>
      <c r="I788">
        <v>-241483</v>
      </c>
    </row>
    <row r="789" spans="1:9" x14ac:dyDescent="0.25">
      <c r="A789" s="10">
        <v>-16</v>
      </c>
      <c r="B789" s="10">
        <f>IFERROR(FIND("-",TEXT(Table5_2[[#This Row],[Table5]],"@")),0)</f>
        <v>1</v>
      </c>
      <c r="C789" s="10">
        <f>IF(MOD(SUM(B787:B789),2)=1,VALUE(TEXT(ABS(A787)&amp;ABS(A788)&amp;ABS(Table5_2[[#This Row],[Table5]]),"@"))*-1,VALUE(TEXT(ABS(A787)&amp;ABS(A788)&amp;ABS(Table5_2[[#This Row],[Table5]]),"@")))</f>
        <v>891016</v>
      </c>
      <c r="I789">
        <v>61761</v>
      </c>
    </row>
    <row r="790" spans="1:9" x14ac:dyDescent="0.25">
      <c r="A790" s="10">
        <v>74</v>
      </c>
      <c r="B790" s="10">
        <f>IFERROR(FIND("-",TEXT(Table5_2[[#This Row],[Table5]],"@")),0)</f>
        <v>0</v>
      </c>
      <c r="C790" s="10"/>
      <c r="I790">
        <v>-144451</v>
      </c>
    </row>
    <row r="791" spans="1:9" x14ac:dyDescent="0.25">
      <c r="A791" s="10">
        <v>58</v>
      </c>
      <c r="B791" s="10">
        <f>IFERROR(FIND("-",TEXT(Table5_2[[#This Row],[Table5]],"@")),0)</f>
        <v>0</v>
      </c>
      <c r="C791" s="10"/>
      <c r="I791">
        <v>907411</v>
      </c>
    </row>
    <row r="792" spans="1:9" x14ac:dyDescent="0.25">
      <c r="A792" s="10">
        <v>100</v>
      </c>
      <c r="B792" s="10">
        <f>IFERROR(FIND("-",TEXT(Table5_2[[#This Row],[Table5]],"@")),0)</f>
        <v>0</v>
      </c>
      <c r="C792" s="10">
        <f>IF(MOD(SUM(B790:B792),2)=1,VALUE(TEXT(ABS(A790)&amp;ABS(A791)&amp;ABS(Table5_2[[#This Row],[Table5]]),"@"))*-1,VALUE(TEXT(ABS(A790)&amp;ABS(A791)&amp;ABS(Table5_2[[#This Row],[Table5]]),"@")))</f>
        <v>7458100</v>
      </c>
      <c r="I792">
        <v>-652653</v>
      </c>
    </row>
    <row r="793" spans="1:9" x14ac:dyDescent="0.25">
      <c r="A793" s="10">
        <v>-58</v>
      </c>
      <c r="B793" s="10">
        <f>IFERROR(FIND("-",TEXT(Table5_2[[#This Row],[Table5]],"@")),0)</f>
        <v>1</v>
      </c>
      <c r="C793" s="10"/>
      <c r="I793">
        <v>-111115111</v>
      </c>
    </row>
    <row r="794" spans="1:9" x14ac:dyDescent="0.25">
      <c r="A794" s="10">
        <v>-84</v>
      </c>
      <c r="B794" s="10">
        <f>IFERROR(FIND("-",TEXT(Table5_2[[#This Row],[Table5]],"@")),0)</f>
        <v>1</v>
      </c>
      <c r="C794" s="10"/>
      <c r="I794">
        <v>-935756</v>
      </c>
    </row>
    <row r="795" spans="1:9" x14ac:dyDescent="0.25">
      <c r="A795" s="10">
        <v>31</v>
      </c>
      <c r="B795" s="10">
        <f>IFERROR(FIND("-",TEXT(Table5_2[[#This Row],[Table5]],"@")),0)</f>
        <v>0</v>
      </c>
      <c r="C795" s="10">
        <f>IF(MOD(SUM(B793:B795),2)=1,VALUE(TEXT(ABS(A793)&amp;ABS(A794)&amp;ABS(Table5_2[[#This Row],[Table5]]),"@"))*-1,VALUE(TEXT(ABS(A793)&amp;ABS(A794)&amp;ABS(Table5_2[[#This Row],[Table5]]),"@")))</f>
        <v>588431</v>
      </c>
      <c r="I795">
        <v>711581</v>
      </c>
    </row>
    <row r="796" spans="1:9" x14ac:dyDescent="0.25">
      <c r="A796" s="10">
        <v>-32</v>
      </c>
      <c r="B796" s="10">
        <f>IFERROR(FIND("-",TEXT(Table5_2[[#This Row],[Table5]],"@")),0)</f>
        <v>1</v>
      </c>
      <c r="C796" s="10"/>
      <c r="I796">
        <v>90629</v>
      </c>
    </row>
    <row r="797" spans="1:9" x14ac:dyDescent="0.25">
      <c r="A797" s="10">
        <v>116</v>
      </c>
      <c r="B797" s="10">
        <f>IFERROR(FIND("-",TEXT(Table5_2[[#This Row],[Table5]],"@")),0)</f>
        <v>0</v>
      </c>
      <c r="C797" s="10"/>
      <c r="I797">
        <v>10812480</v>
      </c>
    </row>
    <row r="798" spans="1:9" x14ac:dyDescent="0.25">
      <c r="A798" s="10">
        <v>-74</v>
      </c>
      <c r="B798" s="10">
        <f>IFERROR(FIND("-",TEXT(Table5_2[[#This Row],[Table5]],"@")),0)</f>
        <v>1</v>
      </c>
      <c r="C798" s="10">
        <f>IF(MOD(SUM(B796:B798),2)=1,VALUE(TEXT(ABS(A796)&amp;ABS(A797)&amp;ABS(Table5_2[[#This Row],[Table5]]),"@"))*-1,VALUE(TEXT(ABS(A796)&amp;ABS(A797)&amp;ABS(Table5_2[[#This Row],[Table5]]),"@")))</f>
        <v>3211674</v>
      </c>
      <c r="I798">
        <v>-548630</v>
      </c>
    </row>
    <row r="799" spans="1:9" x14ac:dyDescent="0.25">
      <c r="A799" s="10">
        <v>4</v>
      </c>
      <c r="B799" s="10">
        <f>IFERROR(FIND("-",TEXT(Table5_2[[#This Row],[Table5]],"@")),0)</f>
        <v>0</v>
      </c>
      <c r="C799" s="10"/>
      <c r="I799">
        <v>-808569</v>
      </c>
    </row>
    <row r="800" spans="1:9" x14ac:dyDescent="0.25">
      <c r="A800" s="10">
        <v>-43</v>
      </c>
      <c r="B800" s="10">
        <f>IFERROR(FIND("-",TEXT(Table5_2[[#This Row],[Table5]],"@")),0)</f>
        <v>1</v>
      </c>
      <c r="C800" s="10"/>
      <c r="I800">
        <v>3090105</v>
      </c>
    </row>
    <row r="801" spans="1:9" x14ac:dyDescent="0.25">
      <c r="A801" s="10">
        <v>93</v>
      </c>
      <c r="B801" s="10">
        <f>IFERROR(FIND("-",TEXT(Table5_2[[#This Row],[Table5]],"@")),0)</f>
        <v>0</v>
      </c>
      <c r="C801" s="10">
        <f>IF(MOD(SUM(B799:B801),2)=1,VALUE(TEXT(ABS(A799)&amp;ABS(A800)&amp;ABS(Table5_2[[#This Row],[Table5]]),"@"))*-1,VALUE(TEXT(ABS(A799)&amp;ABS(A800)&amp;ABS(Table5_2[[#This Row],[Table5]]),"@")))</f>
        <v>-44393</v>
      </c>
      <c r="I801">
        <v>-3111479</v>
      </c>
    </row>
    <row r="802" spans="1:9" x14ac:dyDescent="0.25">
      <c r="A802" s="10">
        <v>-112</v>
      </c>
      <c r="B802" s="10">
        <f>IFERROR(FIND("-",TEXT(Table5_2[[#This Row],[Table5]],"@")),0)</f>
        <v>1</v>
      </c>
      <c r="C802" s="10"/>
      <c r="I802">
        <v>-463154</v>
      </c>
    </row>
    <row r="803" spans="1:9" x14ac:dyDescent="0.25">
      <c r="A803" s="10">
        <v>13</v>
      </c>
      <c r="B803" s="10">
        <f>IFERROR(FIND("-",TEXT(Table5_2[[#This Row],[Table5]],"@")),0)</f>
        <v>0</v>
      </c>
      <c r="C803" s="10"/>
      <c r="I803">
        <v>-1085478</v>
      </c>
    </row>
    <row r="804" spans="1:9" x14ac:dyDescent="0.25">
      <c r="A804" s="10">
        <v>-74</v>
      </c>
      <c r="B804" s="10">
        <f>IFERROR(FIND("-",TEXT(Table5_2[[#This Row],[Table5]],"@")),0)</f>
        <v>1</v>
      </c>
      <c r="C804" s="10">
        <f>IF(MOD(SUM(B802:B804),2)=1,VALUE(TEXT(ABS(A802)&amp;ABS(A803)&amp;ABS(Table5_2[[#This Row],[Table5]]),"@"))*-1,VALUE(TEXT(ABS(A802)&amp;ABS(A803)&amp;ABS(Table5_2[[#This Row],[Table5]]),"@")))</f>
        <v>1121374</v>
      </c>
      <c r="I804">
        <v>884986</v>
      </c>
    </row>
    <row r="805" spans="1:9" x14ac:dyDescent="0.25">
      <c r="A805" s="10">
        <v>56</v>
      </c>
      <c r="B805" s="10">
        <f>IFERROR(FIND("-",TEXT(Table5_2[[#This Row],[Table5]],"@")),0)</f>
        <v>0</v>
      </c>
      <c r="C805" s="10"/>
      <c r="I805">
        <v>-9911492</v>
      </c>
    </row>
    <row r="806" spans="1:9" x14ac:dyDescent="0.25">
      <c r="A806" s="10">
        <v>12</v>
      </c>
      <c r="B806" s="10">
        <f>IFERROR(FIND("-",TEXT(Table5_2[[#This Row],[Table5]],"@")),0)</f>
        <v>0</v>
      </c>
      <c r="C806" s="10"/>
      <c r="I806">
        <v>47868</v>
      </c>
    </row>
    <row r="807" spans="1:9" x14ac:dyDescent="0.25">
      <c r="A807" s="10">
        <v>34</v>
      </c>
      <c r="B807" s="10">
        <f>IFERROR(FIND("-",TEXT(Table5_2[[#This Row],[Table5]],"@")),0)</f>
        <v>0</v>
      </c>
      <c r="C807" s="10">
        <f>IF(MOD(SUM(B805:B807),2)=1,VALUE(TEXT(ABS(A805)&amp;ABS(A806)&amp;ABS(Table5_2[[#This Row],[Table5]]),"@"))*-1,VALUE(TEXT(ABS(A805)&amp;ABS(A806)&amp;ABS(Table5_2[[#This Row],[Table5]]),"@")))</f>
        <v>561234</v>
      </c>
      <c r="I807">
        <v>387244</v>
      </c>
    </row>
    <row r="808" spans="1:9" x14ac:dyDescent="0.25">
      <c r="A808" s="10">
        <v>-76</v>
      </c>
      <c r="B808" s="10">
        <f>IFERROR(FIND("-",TEXT(Table5_2[[#This Row],[Table5]],"@")),0)</f>
        <v>1</v>
      </c>
      <c r="C808" s="10"/>
      <c r="I808">
        <v>-1145062</v>
      </c>
    </row>
    <row r="809" spans="1:9" x14ac:dyDescent="0.25">
      <c r="A809" s="10">
        <v>81</v>
      </c>
      <c r="B809" s="10">
        <f>IFERROR(FIND("-",TEXT(Table5_2[[#This Row],[Table5]],"@")),0)</f>
        <v>0</v>
      </c>
      <c r="C809" s="10"/>
      <c r="I809">
        <v>-1173425</v>
      </c>
    </row>
    <row r="810" spans="1:9" x14ac:dyDescent="0.25">
      <c r="A810" s="10">
        <v>88</v>
      </c>
      <c r="B810" s="10">
        <f>IFERROR(FIND("-",TEXT(Table5_2[[#This Row],[Table5]],"@")),0)</f>
        <v>0</v>
      </c>
      <c r="C810" s="10">
        <f>IF(MOD(SUM(B808:B810),2)=1,VALUE(TEXT(ABS(A808)&amp;ABS(A809)&amp;ABS(Table5_2[[#This Row],[Table5]]),"@"))*-1,VALUE(TEXT(ABS(A808)&amp;ABS(A809)&amp;ABS(Table5_2[[#This Row],[Table5]]),"@")))</f>
        <v>-768188</v>
      </c>
      <c r="I810">
        <v>192031</v>
      </c>
    </row>
    <row r="811" spans="1:9" x14ac:dyDescent="0.25">
      <c r="A811" s="10">
        <v>88</v>
      </c>
      <c r="B811" s="10">
        <f>IFERROR(FIND("-",TEXT(Table5_2[[#This Row],[Table5]],"@")),0)</f>
        <v>0</v>
      </c>
      <c r="C811" s="10"/>
      <c r="I811">
        <v>-317313</v>
      </c>
    </row>
    <row r="812" spans="1:9" x14ac:dyDescent="0.25">
      <c r="A812" s="10">
        <v>-70</v>
      </c>
      <c r="B812" s="10">
        <f>IFERROR(FIND("-",TEXT(Table5_2[[#This Row],[Table5]],"@")),0)</f>
        <v>1</v>
      </c>
      <c r="C812" s="10"/>
      <c r="I812">
        <v>837958</v>
      </c>
    </row>
    <row r="813" spans="1:9" x14ac:dyDescent="0.25">
      <c r="A813" s="10">
        <v>23</v>
      </c>
      <c r="B813" s="10">
        <f>IFERROR(FIND("-",TEXT(Table5_2[[#This Row],[Table5]],"@")),0)</f>
        <v>0</v>
      </c>
      <c r="C813" s="10">
        <f>IF(MOD(SUM(B811:B813),2)=1,VALUE(TEXT(ABS(A811)&amp;ABS(A812)&amp;ABS(Table5_2[[#This Row],[Table5]]),"@"))*-1,VALUE(TEXT(ABS(A811)&amp;ABS(A812)&amp;ABS(Table5_2[[#This Row],[Table5]]),"@")))</f>
        <v>-887023</v>
      </c>
      <c r="I813">
        <v>11410714</v>
      </c>
    </row>
    <row r="814" spans="1:9" x14ac:dyDescent="0.25">
      <c r="A814" s="10">
        <v>-60</v>
      </c>
      <c r="B814" s="10">
        <f>IFERROR(FIND("-",TEXT(Table5_2[[#This Row],[Table5]],"@")),0)</f>
        <v>1</v>
      </c>
      <c r="C814" s="10"/>
      <c r="I814">
        <v>-8399111</v>
      </c>
    </row>
    <row r="815" spans="1:9" x14ac:dyDescent="0.25">
      <c r="A815" s="10">
        <v>38</v>
      </c>
      <c r="B815" s="10">
        <f>IFERROR(FIND("-",TEXT(Table5_2[[#This Row],[Table5]],"@")),0)</f>
        <v>0</v>
      </c>
      <c r="C815" s="10"/>
      <c r="I815">
        <v>-939324</v>
      </c>
    </row>
    <row r="816" spans="1:9" x14ac:dyDescent="0.25">
      <c r="A816" s="10">
        <v>111</v>
      </c>
      <c r="B816" s="10">
        <f>IFERROR(FIND("-",TEXT(Table5_2[[#This Row],[Table5]],"@")),0)</f>
        <v>0</v>
      </c>
      <c r="C816" s="10">
        <f>IF(MOD(SUM(B814:B816),2)=1,VALUE(TEXT(ABS(A814)&amp;ABS(A815)&amp;ABS(Table5_2[[#This Row],[Table5]]),"@"))*-1,VALUE(TEXT(ABS(A814)&amp;ABS(A815)&amp;ABS(Table5_2[[#This Row],[Table5]]),"@")))</f>
        <v>-6038111</v>
      </c>
      <c r="I816">
        <v>-1440115</v>
      </c>
    </row>
    <row r="817" spans="1:9" x14ac:dyDescent="0.25">
      <c r="A817" s="10">
        <v>-65</v>
      </c>
      <c r="B817" s="10">
        <f>IFERROR(FIND("-",TEXT(Table5_2[[#This Row],[Table5]],"@")),0)</f>
        <v>1</v>
      </c>
      <c r="C817" s="10"/>
      <c r="I817">
        <v>1148111</v>
      </c>
    </row>
    <row r="818" spans="1:9" x14ac:dyDescent="0.25">
      <c r="A818" s="10">
        <v>-5</v>
      </c>
      <c r="B818" s="10">
        <f>IFERROR(FIND("-",TEXT(Table5_2[[#This Row],[Table5]],"@")),0)</f>
        <v>1</v>
      </c>
      <c r="C818" s="10"/>
      <c r="I818">
        <v>-12441112</v>
      </c>
    </row>
    <row r="819" spans="1:9" x14ac:dyDescent="0.25">
      <c r="A819" s="10">
        <v>94</v>
      </c>
      <c r="B819" s="10">
        <f>IFERROR(FIND("-",TEXT(Table5_2[[#This Row],[Table5]],"@")),0)</f>
        <v>0</v>
      </c>
      <c r="C819" s="10">
        <f>IF(MOD(SUM(B817:B819),2)=1,VALUE(TEXT(ABS(A817)&amp;ABS(A818)&amp;ABS(Table5_2[[#This Row],[Table5]]),"@"))*-1,VALUE(TEXT(ABS(A817)&amp;ABS(A818)&amp;ABS(Table5_2[[#This Row],[Table5]]),"@")))</f>
        <v>65594</v>
      </c>
      <c r="I819">
        <v>-364276</v>
      </c>
    </row>
    <row r="820" spans="1:9" x14ac:dyDescent="0.25">
      <c r="A820" s="10">
        <v>-18</v>
      </c>
      <c r="B820" s="10">
        <f>IFERROR(FIND("-",TEXT(Table5_2[[#This Row],[Table5]],"@")),0)</f>
        <v>1</v>
      </c>
      <c r="C820" s="10"/>
      <c r="I820">
        <v>964495</v>
      </c>
    </row>
    <row r="821" spans="1:9" x14ac:dyDescent="0.25">
      <c r="A821" s="10">
        <v>-98</v>
      </c>
      <c r="B821" s="10">
        <f>IFERROR(FIND("-",TEXT(Table5_2[[#This Row],[Table5]],"@")),0)</f>
        <v>1</v>
      </c>
      <c r="C821" s="10"/>
      <c r="I821">
        <v>-12749101</v>
      </c>
    </row>
    <row r="822" spans="1:9" x14ac:dyDescent="0.25">
      <c r="A822" s="10">
        <v>59</v>
      </c>
      <c r="B822" s="10">
        <f>IFERROR(FIND("-",TEXT(Table5_2[[#This Row],[Table5]],"@")),0)</f>
        <v>0</v>
      </c>
      <c r="C822" s="10">
        <f>IF(MOD(SUM(B820:B822),2)=1,VALUE(TEXT(ABS(A820)&amp;ABS(A821)&amp;ABS(Table5_2[[#This Row],[Table5]]),"@"))*-1,VALUE(TEXT(ABS(A820)&amp;ABS(A821)&amp;ABS(Table5_2[[#This Row],[Table5]]),"@")))</f>
        <v>189859</v>
      </c>
      <c r="I822">
        <v>527018</v>
      </c>
    </row>
    <row r="823" spans="1:9" x14ac:dyDescent="0.25">
      <c r="A823" s="10">
        <v>-120</v>
      </c>
      <c r="B823" s="10">
        <f>IFERROR(FIND("-",TEXT(Table5_2[[#This Row],[Table5]],"@")),0)</f>
        <v>1</v>
      </c>
      <c r="C823" s="10"/>
      <c r="I823">
        <v>9684106</v>
      </c>
    </row>
    <row r="824" spans="1:9" x14ac:dyDescent="0.25">
      <c r="A824" s="10">
        <v>-22</v>
      </c>
      <c r="B824" s="10">
        <f>IFERROR(FIND("-",TEXT(Table5_2[[#This Row],[Table5]],"@")),0)</f>
        <v>1</v>
      </c>
      <c r="C824" s="10"/>
      <c r="I824">
        <v>1179510</v>
      </c>
    </row>
    <row r="825" spans="1:9" x14ac:dyDescent="0.25">
      <c r="A825" s="10">
        <v>33</v>
      </c>
      <c r="B825" s="10">
        <f>IFERROR(FIND("-",TEXT(Table5_2[[#This Row],[Table5]],"@")),0)</f>
        <v>0</v>
      </c>
      <c r="C825" s="10">
        <f>IF(MOD(SUM(B823:B825),2)=1,VALUE(TEXT(ABS(A823)&amp;ABS(A824)&amp;ABS(Table5_2[[#This Row],[Table5]]),"@"))*-1,VALUE(TEXT(ABS(A823)&amp;ABS(A824)&amp;ABS(Table5_2[[#This Row],[Table5]]),"@")))</f>
        <v>1202233</v>
      </c>
      <c r="I825">
        <v>-8952115</v>
      </c>
    </row>
    <row r="826" spans="1:9" x14ac:dyDescent="0.25">
      <c r="A826" s="10">
        <v>-78</v>
      </c>
      <c r="B826" s="10">
        <f>IFERROR(FIND("-",TEXT(Table5_2[[#This Row],[Table5]],"@")),0)</f>
        <v>1</v>
      </c>
      <c r="C826" s="10"/>
      <c r="I826">
        <v>-4817125</v>
      </c>
    </row>
    <row r="827" spans="1:9" x14ac:dyDescent="0.25">
      <c r="A827" s="10">
        <v>-66</v>
      </c>
      <c r="B827" s="10">
        <f>IFERROR(FIND("-",TEXT(Table5_2[[#This Row],[Table5]],"@")),0)</f>
        <v>1</v>
      </c>
      <c r="C827" s="10"/>
      <c r="I827">
        <v>1133114</v>
      </c>
    </row>
    <row r="828" spans="1:9" x14ac:dyDescent="0.25">
      <c r="A828" s="10">
        <v>-73</v>
      </c>
      <c r="B828" s="10">
        <f>IFERROR(FIND("-",TEXT(Table5_2[[#This Row],[Table5]],"@")),0)</f>
        <v>1</v>
      </c>
      <c r="C828" s="10">
        <f>IF(MOD(SUM(B826:B828),2)=1,VALUE(TEXT(ABS(A826)&amp;ABS(A827)&amp;ABS(Table5_2[[#This Row],[Table5]]),"@"))*-1,VALUE(TEXT(ABS(A826)&amp;ABS(A827)&amp;ABS(Table5_2[[#This Row],[Table5]]),"@")))</f>
        <v>-786673</v>
      </c>
      <c r="I828">
        <v>-90102124</v>
      </c>
    </row>
    <row r="829" spans="1:9" x14ac:dyDescent="0.25">
      <c r="A829" s="10">
        <v>64</v>
      </c>
      <c r="B829" s="10">
        <f>IFERROR(FIND("-",TEXT(Table5_2[[#This Row],[Table5]],"@")),0)</f>
        <v>0</v>
      </c>
      <c r="C829" s="10"/>
      <c r="I829">
        <v>-3910588</v>
      </c>
    </row>
    <row r="830" spans="1:9" x14ac:dyDescent="0.25">
      <c r="A830" s="10">
        <v>93</v>
      </c>
      <c r="B830" s="10">
        <f>IFERROR(FIND("-",TEXT(Table5_2[[#This Row],[Table5]],"@")),0)</f>
        <v>0</v>
      </c>
      <c r="C830" s="10"/>
      <c r="I830">
        <v>681524</v>
      </c>
    </row>
    <row r="831" spans="1:9" x14ac:dyDescent="0.25">
      <c r="A831" s="10">
        <v>119</v>
      </c>
      <c r="B831" s="10">
        <f>IFERROR(FIND("-",TEXT(Table5_2[[#This Row],[Table5]],"@")),0)</f>
        <v>0</v>
      </c>
      <c r="C831" s="10">
        <f>IF(MOD(SUM(B829:B831),2)=1,VALUE(TEXT(ABS(A829)&amp;ABS(A830)&amp;ABS(Table5_2[[#This Row],[Table5]]),"@"))*-1,VALUE(TEXT(ABS(A829)&amp;ABS(A830)&amp;ABS(Table5_2[[#This Row],[Table5]]),"@")))</f>
        <v>6493119</v>
      </c>
      <c r="I831">
        <v>5311198</v>
      </c>
    </row>
    <row r="832" spans="1:9" x14ac:dyDescent="0.25">
      <c r="A832" s="10">
        <v>-127</v>
      </c>
      <c r="B832" s="10">
        <f>IFERROR(FIND("-",TEXT(Table5_2[[#This Row],[Table5]],"@")),0)</f>
        <v>1</v>
      </c>
      <c r="C832" s="10"/>
      <c r="I832">
        <v>1167825</v>
      </c>
    </row>
    <row r="833" spans="1:9" x14ac:dyDescent="0.25">
      <c r="A833" s="10">
        <v>20</v>
      </c>
      <c r="B833" s="10">
        <f>IFERROR(FIND("-",TEXT(Table5_2[[#This Row],[Table5]],"@")),0)</f>
        <v>0</v>
      </c>
      <c r="C833" s="10"/>
      <c r="I833">
        <v>662896</v>
      </c>
    </row>
    <row r="834" spans="1:9" x14ac:dyDescent="0.25">
      <c r="A834" s="10">
        <v>-55</v>
      </c>
      <c r="B834" s="10">
        <f>IFERROR(FIND("-",TEXT(Table5_2[[#This Row],[Table5]],"@")),0)</f>
        <v>1</v>
      </c>
      <c r="C834" s="10">
        <f>IF(MOD(SUM(B832:B834),2)=1,VALUE(TEXT(ABS(A832)&amp;ABS(A833)&amp;ABS(Table5_2[[#This Row],[Table5]]),"@"))*-1,VALUE(TEXT(ABS(A832)&amp;ABS(A833)&amp;ABS(Table5_2[[#This Row],[Table5]]),"@")))</f>
        <v>1272055</v>
      </c>
      <c r="I834">
        <v>763320</v>
      </c>
    </row>
    <row r="835" spans="1:9" x14ac:dyDescent="0.25">
      <c r="A835" s="10">
        <v>-42</v>
      </c>
      <c r="B835" s="10">
        <f>IFERROR(FIND("-",TEXT(Table5_2[[#This Row],[Table5]],"@")),0)</f>
        <v>1</v>
      </c>
      <c r="C835" s="10"/>
      <c r="I835">
        <v>7211966</v>
      </c>
    </row>
    <row r="836" spans="1:9" x14ac:dyDescent="0.25">
      <c r="A836" s="10">
        <v>94</v>
      </c>
      <c r="B836" s="10">
        <f>IFERROR(FIND("-",TEXT(Table5_2[[#This Row],[Table5]],"@")),0)</f>
        <v>0</v>
      </c>
      <c r="C836" s="10"/>
      <c r="I836">
        <v>-11415122</v>
      </c>
    </row>
    <row r="837" spans="1:9" x14ac:dyDescent="0.25">
      <c r="A837" s="10">
        <v>-85</v>
      </c>
      <c r="B837" s="10">
        <f>IFERROR(FIND("-",TEXT(Table5_2[[#This Row],[Table5]],"@")),0)</f>
        <v>1</v>
      </c>
      <c r="C837" s="10">
        <f>IF(MOD(SUM(B835:B837),2)=1,VALUE(TEXT(ABS(A835)&amp;ABS(A836)&amp;ABS(Table5_2[[#This Row],[Table5]]),"@"))*-1,VALUE(TEXT(ABS(A835)&amp;ABS(A836)&amp;ABS(Table5_2[[#This Row],[Table5]]),"@")))</f>
        <v>429485</v>
      </c>
      <c r="I837">
        <v>38444</v>
      </c>
    </row>
    <row r="838" spans="1:9" x14ac:dyDescent="0.25">
      <c r="A838" s="10">
        <v>24</v>
      </c>
      <c r="B838" s="10">
        <f>IFERROR(FIND("-",TEXT(Table5_2[[#This Row],[Table5]],"@")),0)</f>
        <v>0</v>
      </c>
      <c r="C838" s="10"/>
      <c r="I838">
        <v>11043</v>
      </c>
    </row>
    <row r="839" spans="1:9" x14ac:dyDescent="0.25">
      <c r="A839" s="10">
        <v>-43</v>
      </c>
      <c r="B839" s="10">
        <f>IFERROR(FIND("-",TEXT(Table5_2[[#This Row],[Table5]],"@")),0)</f>
        <v>1</v>
      </c>
      <c r="C839" s="10"/>
      <c r="I839">
        <v>1186255</v>
      </c>
    </row>
    <row r="840" spans="1:9" x14ac:dyDescent="0.25">
      <c r="A840" s="10">
        <v>57</v>
      </c>
      <c r="B840" s="10">
        <f>IFERROR(FIND("-",TEXT(Table5_2[[#This Row],[Table5]],"@")),0)</f>
        <v>0</v>
      </c>
      <c r="C840" s="10">
        <f>IF(MOD(SUM(B838:B840),2)=1,VALUE(TEXT(ABS(A838)&amp;ABS(A839)&amp;ABS(Table5_2[[#This Row],[Table5]]),"@"))*-1,VALUE(TEXT(ABS(A838)&amp;ABS(A839)&amp;ABS(Table5_2[[#This Row],[Table5]]),"@")))</f>
        <v>-244357</v>
      </c>
      <c r="I840">
        <v>23107101</v>
      </c>
    </row>
    <row r="841" spans="1:9" x14ac:dyDescent="0.25">
      <c r="A841" s="10">
        <v>26</v>
      </c>
      <c r="B841" s="10">
        <f>IFERROR(FIND("-",TEXT(Table5_2[[#This Row],[Table5]],"@")),0)</f>
        <v>0</v>
      </c>
      <c r="C841" s="10"/>
      <c r="I841">
        <v>-209460</v>
      </c>
    </row>
    <row r="842" spans="1:9" x14ac:dyDescent="0.25">
      <c r="A842" s="10">
        <v>-37</v>
      </c>
      <c r="B842" s="10">
        <f>IFERROR(FIND("-",TEXT(Table5_2[[#This Row],[Table5]],"@")),0)</f>
        <v>1</v>
      </c>
      <c r="C842" s="10"/>
      <c r="I842">
        <v>-988511</v>
      </c>
    </row>
    <row r="843" spans="1:9" x14ac:dyDescent="0.25">
      <c r="A843" s="10">
        <v>11</v>
      </c>
      <c r="B843" s="10">
        <f>IFERROR(FIND("-",TEXT(Table5_2[[#This Row],[Table5]],"@")),0)</f>
        <v>0</v>
      </c>
      <c r="C843" s="10">
        <f>IF(MOD(SUM(B841:B843),2)=1,VALUE(TEXT(ABS(A841)&amp;ABS(A842)&amp;ABS(Table5_2[[#This Row],[Table5]]),"@"))*-1,VALUE(TEXT(ABS(A841)&amp;ABS(A842)&amp;ABS(Table5_2[[#This Row],[Table5]]),"@")))</f>
        <v>-263711</v>
      </c>
      <c r="I843">
        <v>-111015</v>
      </c>
    </row>
    <row r="844" spans="1:9" x14ac:dyDescent="0.25">
      <c r="A844" s="10">
        <v>4</v>
      </c>
      <c r="B844" s="10">
        <f>IFERROR(FIND("-",TEXT(Table5_2[[#This Row],[Table5]],"@")),0)</f>
        <v>0</v>
      </c>
      <c r="C844" s="10"/>
      <c r="I844">
        <v>59447</v>
      </c>
    </row>
    <row r="845" spans="1:9" x14ac:dyDescent="0.25">
      <c r="A845" s="10">
        <v>-101</v>
      </c>
      <c r="B845" s="10">
        <f>IFERROR(FIND("-",TEXT(Table5_2[[#This Row],[Table5]],"@")),0)</f>
        <v>1</v>
      </c>
      <c r="C845" s="10"/>
      <c r="I845">
        <v>-901248</v>
      </c>
    </row>
    <row r="846" spans="1:9" x14ac:dyDescent="0.25">
      <c r="A846" s="10">
        <v>59</v>
      </c>
      <c r="B846" s="10">
        <f>IFERROR(FIND("-",TEXT(Table5_2[[#This Row],[Table5]],"@")),0)</f>
        <v>0</v>
      </c>
      <c r="C846" s="10">
        <f>IF(MOD(SUM(B844:B846),2)=1,VALUE(TEXT(ABS(A844)&amp;ABS(A845)&amp;ABS(Table5_2[[#This Row],[Table5]]),"@"))*-1,VALUE(TEXT(ABS(A844)&amp;ABS(A845)&amp;ABS(Table5_2[[#This Row],[Table5]]),"@")))</f>
        <v>-410159</v>
      </c>
      <c r="I846">
        <v>112649</v>
      </c>
    </row>
    <row r="847" spans="1:9" x14ac:dyDescent="0.25">
      <c r="A847" s="10">
        <v>-18</v>
      </c>
      <c r="B847" s="10">
        <f>IFERROR(FIND("-",TEXT(Table5_2[[#This Row],[Table5]],"@")),0)</f>
        <v>1</v>
      </c>
      <c r="C847" s="10"/>
      <c r="I847">
        <v>-1312126</v>
      </c>
    </row>
    <row r="848" spans="1:9" x14ac:dyDescent="0.25">
      <c r="A848" s="10">
        <v>72</v>
      </c>
      <c r="B848" s="10">
        <f>IFERROR(FIND("-",TEXT(Table5_2[[#This Row],[Table5]],"@")),0)</f>
        <v>0</v>
      </c>
      <c r="C848" s="10"/>
      <c r="I848">
        <v>-4151118</v>
      </c>
    </row>
    <row r="849" spans="1:9" x14ac:dyDescent="0.25">
      <c r="A849" s="10">
        <v>14</v>
      </c>
      <c r="B849" s="10">
        <f>IFERROR(FIND("-",TEXT(Table5_2[[#This Row],[Table5]],"@")),0)</f>
        <v>0</v>
      </c>
      <c r="C849" s="10">
        <f>IF(MOD(SUM(B847:B849),2)=1,VALUE(TEXT(ABS(A847)&amp;ABS(A848)&amp;ABS(Table5_2[[#This Row],[Table5]]),"@"))*-1,VALUE(TEXT(ABS(A847)&amp;ABS(A848)&amp;ABS(Table5_2[[#This Row],[Table5]]),"@")))</f>
        <v>-187214</v>
      </c>
      <c r="I849">
        <v>-74667</v>
      </c>
    </row>
    <row r="850" spans="1:9" x14ac:dyDescent="0.25">
      <c r="A850" s="10">
        <v>-23</v>
      </c>
      <c r="B850" s="10">
        <f>IFERROR(FIND("-",TEXT(Table5_2[[#This Row],[Table5]],"@")),0)</f>
        <v>1</v>
      </c>
      <c r="C850" s="10"/>
      <c r="I850">
        <v>-8711483</v>
      </c>
    </row>
    <row r="851" spans="1:9" x14ac:dyDescent="0.25">
      <c r="A851" s="10">
        <v>-92</v>
      </c>
      <c r="B851" s="10">
        <f>IFERROR(FIND("-",TEXT(Table5_2[[#This Row],[Table5]],"@")),0)</f>
        <v>1</v>
      </c>
      <c r="C851" s="10"/>
      <c r="I851">
        <v>-164027</v>
      </c>
    </row>
    <row r="852" spans="1:9" x14ac:dyDescent="0.25">
      <c r="A852" s="10">
        <v>-104</v>
      </c>
      <c r="B852" s="10">
        <f>IFERROR(FIND("-",TEXT(Table5_2[[#This Row],[Table5]],"@")),0)</f>
        <v>1</v>
      </c>
      <c r="C852" s="10">
        <f>IF(MOD(SUM(B850:B852),2)=1,VALUE(TEXT(ABS(A850)&amp;ABS(A851)&amp;ABS(Table5_2[[#This Row],[Table5]]),"@"))*-1,VALUE(TEXT(ABS(A850)&amp;ABS(A851)&amp;ABS(Table5_2[[#This Row],[Table5]]),"@")))</f>
        <v>-2392104</v>
      </c>
      <c r="I852">
        <v>11912125</v>
      </c>
    </row>
    <row r="853" spans="1:9" x14ac:dyDescent="0.25">
      <c r="A853" s="10">
        <v>-20</v>
      </c>
      <c r="B853" s="10">
        <f>IFERROR(FIND("-",TEXT(Table5_2[[#This Row],[Table5]],"@")),0)</f>
        <v>1</v>
      </c>
      <c r="C853" s="10"/>
      <c r="I853">
        <v>-124230</v>
      </c>
    </row>
    <row r="854" spans="1:9" x14ac:dyDescent="0.25">
      <c r="A854" s="10">
        <v>84</v>
      </c>
      <c r="B854" s="10">
        <f>IFERROR(FIND("-",TEXT(Table5_2[[#This Row],[Table5]],"@")),0)</f>
        <v>0</v>
      </c>
      <c r="C854" s="10"/>
      <c r="I854">
        <v>387623</v>
      </c>
    </row>
    <row r="855" spans="1:9" x14ac:dyDescent="0.25">
      <c r="A855" s="10">
        <v>8</v>
      </c>
      <c r="B855" s="10">
        <f>IFERROR(FIND("-",TEXT(Table5_2[[#This Row],[Table5]],"@")),0)</f>
        <v>0</v>
      </c>
      <c r="C855" s="10">
        <f>IF(MOD(SUM(B853:B855),2)=1,VALUE(TEXT(ABS(A853)&amp;ABS(A854)&amp;ABS(Table5_2[[#This Row],[Table5]]),"@"))*-1,VALUE(TEXT(ABS(A853)&amp;ABS(A854)&amp;ABS(Table5_2[[#This Row],[Table5]]),"@")))</f>
        <v>-20848</v>
      </c>
      <c r="I855">
        <v>-89393</v>
      </c>
    </row>
    <row r="856" spans="1:9" x14ac:dyDescent="0.25">
      <c r="A856" s="10">
        <v>-62</v>
      </c>
      <c r="B856" s="10">
        <f>IFERROR(FIND("-",TEXT(Table5_2[[#This Row],[Table5]],"@")),0)</f>
        <v>1</v>
      </c>
      <c r="C856" s="10"/>
      <c r="I856">
        <v>557015</v>
      </c>
    </row>
    <row r="857" spans="1:9" x14ac:dyDescent="0.25">
      <c r="A857" s="10">
        <v>-82</v>
      </c>
      <c r="B857" s="10">
        <f>IFERROR(FIND("-",TEXT(Table5_2[[#This Row],[Table5]],"@")),0)</f>
        <v>1</v>
      </c>
      <c r="C857" s="10"/>
      <c r="I857">
        <v>-9211356</v>
      </c>
    </row>
    <row r="858" spans="1:9" x14ac:dyDescent="0.25">
      <c r="A858" s="10">
        <v>3</v>
      </c>
      <c r="B858" s="10">
        <f>IFERROR(FIND("-",TEXT(Table5_2[[#This Row],[Table5]],"@")),0)</f>
        <v>0</v>
      </c>
      <c r="C858" s="10">
        <f>IF(MOD(SUM(B856:B858),2)=1,VALUE(TEXT(ABS(A856)&amp;ABS(A857)&amp;ABS(Table5_2[[#This Row],[Table5]]),"@"))*-1,VALUE(TEXT(ABS(A856)&amp;ABS(A857)&amp;ABS(Table5_2[[#This Row],[Table5]]),"@")))</f>
        <v>62823</v>
      </c>
      <c r="I858">
        <v>1711412</v>
      </c>
    </row>
    <row r="859" spans="1:9" x14ac:dyDescent="0.25">
      <c r="A859" s="10">
        <v>12</v>
      </c>
      <c r="B859" s="10">
        <f>IFERROR(FIND("-",TEXT(Table5_2[[#This Row],[Table5]],"@")),0)</f>
        <v>0</v>
      </c>
      <c r="C859" s="10"/>
      <c r="I859">
        <v>4173101</v>
      </c>
    </row>
    <row r="860" spans="1:9" x14ac:dyDescent="0.25">
      <c r="A860" s="10">
        <v>99</v>
      </c>
      <c r="B860" s="10">
        <f>IFERROR(FIND("-",TEXT(Table5_2[[#This Row],[Table5]],"@")),0)</f>
        <v>0</v>
      </c>
      <c r="C860" s="10"/>
      <c r="I860">
        <v>-8812318</v>
      </c>
    </row>
    <row r="861" spans="1:9" x14ac:dyDescent="0.25">
      <c r="A861" s="10">
        <v>-3</v>
      </c>
      <c r="B861" s="10">
        <f>IFERROR(FIND("-",TEXT(Table5_2[[#This Row],[Table5]],"@")),0)</f>
        <v>1</v>
      </c>
      <c r="C861" s="10">
        <f>IF(MOD(SUM(B859:B861),2)=1,VALUE(TEXT(ABS(A859)&amp;ABS(A860)&amp;ABS(Table5_2[[#This Row],[Table5]]),"@"))*-1,VALUE(TEXT(ABS(A859)&amp;ABS(A860)&amp;ABS(Table5_2[[#This Row],[Table5]]),"@")))</f>
        <v>-12993</v>
      </c>
      <c r="I861">
        <v>-114627</v>
      </c>
    </row>
    <row r="862" spans="1:9" x14ac:dyDescent="0.25">
      <c r="A862" s="10">
        <v>6</v>
      </c>
      <c r="B862" s="10">
        <f>IFERROR(FIND("-",TEXT(Table5_2[[#This Row],[Table5]],"@")),0)</f>
        <v>0</v>
      </c>
      <c r="C862" s="10"/>
      <c r="I862">
        <v>-11264116</v>
      </c>
    </row>
    <row r="863" spans="1:9" x14ac:dyDescent="0.25">
      <c r="A863" s="10">
        <v>-88</v>
      </c>
      <c r="B863" s="10">
        <f>IFERROR(FIND("-",TEXT(Table5_2[[#This Row],[Table5]],"@")),0)</f>
        <v>1</v>
      </c>
      <c r="C863" s="10"/>
      <c r="I863">
        <v>-6330125</v>
      </c>
    </row>
    <row r="864" spans="1:9" x14ac:dyDescent="0.25">
      <c r="A864" s="10">
        <v>-122</v>
      </c>
      <c r="B864" s="10">
        <f>IFERROR(FIND("-",TEXT(Table5_2[[#This Row],[Table5]],"@")),0)</f>
        <v>1</v>
      </c>
      <c r="C864" s="10">
        <f>IF(MOD(SUM(B862:B864),2)=1,VALUE(TEXT(ABS(A862)&amp;ABS(A863)&amp;ABS(Table5_2[[#This Row],[Table5]]),"@"))*-1,VALUE(TEXT(ABS(A862)&amp;ABS(A863)&amp;ABS(Table5_2[[#This Row],[Table5]]),"@")))</f>
        <v>688122</v>
      </c>
      <c r="I864">
        <v>583440</v>
      </c>
    </row>
    <row r="865" spans="1:9" x14ac:dyDescent="0.25">
      <c r="A865" s="10">
        <v>-101</v>
      </c>
      <c r="B865" s="10">
        <f>IFERROR(FIND("-",TEXT(Table5_2[[#This Row],[Table5]],"@")),0)</f>
        <v>1</v>
      </c>
      <c r="C865" s="10"/>
      <c r="I865">
        <v>6110105</v>
      </c>
    </row>
    <row r="866" spans="1:9" x14ac:dyDescent="0.25">
      <c r="A866" s="10">
        <v>0</v>
      </c>
      <c r="B866" s="10">
        <f>IFERROR(FIND("-",TEXT(Table5_2[[#This Row],[Table5]],"@")),0)</f>
        <v>0</v>
      </c>
      <c r="C866" s="10"/>
      <c r="I866">
        <v>-4532113</v>
      </c>
    </row>
    <row r="867" spans="1:9" x14ac:dyDescent="0.25">
      <c r="A867" s="10">
        <v>-122</v>
      </c>
      <c r="B867" s="10">
        <f>IFERROR(FIND("-",TEXT(Table5_2[[#This Row],[Table5]],"@")),0)</f>
        <v>1</v>
      </c>
      <c r="C867" s="10">
        <f>IF(MOD(SUM(B865:B867),2)=1,VALUE(TEXT(ABS(A865)&amp;ABS(A866)&amp;ABS(Table5_2[[#This Row],[Table5]]),"@"))*-1,VALUE(TEXT(ABS(A865)&amp;ABS(A866)&amp;ABS(Table5_2[[#This Row],[Table5]]),"@")))</f>
        <v>1010122</v>
      </c>
      <c r="I867">
        <v>-12411274</v>
      </c>
    </row>
    <row r="868" spans="1:9" x14ac:dyDescent="0.25">
      <c r="A868" s="10">
        <v>-48</v>
      </c>
      <c r="B868" s="10">
        <f>IFERROR(FIND("-",TEXT(Table5_2[[#This Row],[Table5]],"@")),0)</f>
        <v>1</v>
      </c>
      <c r="C868" s="10"/>
      <c r="I868">
        <v>753278</v>
      </c>
    </row>
    <row r="869" spans="1:9" x14ac:dyDescent="0.25">
      <c r="A869" s="10">
        <v>-11</v>
      </c>
      <c r="B869" s="10">
        <f>IFERROR(FIND("-",TEXT(Table5_2[[#This Row],[Table5]],"@")),0)</f>
        <v>1</v>
      </c>
      <c r="C869" s="10"/>
      <c r="I869">
        <v>761630</v>
      </c>
    </row>
    <row r="870" spans="1:9" x14ac:dyDescent="0.25">
      <c r="A870" s="10">
        <v>45</v>
      </c>
      <c r="B870" s="10">
        <f>IFERROR(FIND("-",TEXT(Table5_2[[#This Row],[Table5]],"@")),0)</f>
        <v>0</v>
      </c>
      <c r="C870" s="10">
        <f>IF(MOD(SUM(B868:B870),2)=1,VALUE(TEXT(ABS(A868)&amp;ABS(A869)&amp;ABS(Table5_2[[#This Row],[Table5]]),"@"))*-1,VALUE(TEXT(ABS(A868)&amp;ABS(A869)&amp;ABS(Table5_2[[#This Row],[Table5]]),"@")))</f>
        <v>481145</v>
      </c>
      <c r="I870">
        <v>7910075</v>
      </c>
    </row>
    <row r="871" spans="1:9" x14ac:dyDescent="0.25">
      <c r="A871" s="10">
        <v>-21</v>
      </c>
      <c r="B871" s="10">
        <f>IFERROR(FIND("-",TEXT(Table5_2[[#This Row],[Table5]],"@")),0)</f>
        <v>1</v>
      </c>
      <c r="C871" s="10"/>
      <c r="I871">
        <v>-2330</v>
      </c>
    </row>
    <row r="872" spans="1:9" x14ac:dyDescent="0.25">
      <c r="A872" s="10">
        <v>-38</v>
      </c>
      <c r="B872" s="10">
        <f>IFERROR(FIND("-",TEXT(Table5_2[[#This Row],[Table5]],"@")),0)</f>
        <v>1</v>
      </c>
      <c r="C872" s="10"/>
      <c r="I872">
        <v>1612643</v>
      </c>
    </row>
    <row r="873" spans="1:9" x14ac:dyDescent="0.25">
      <c r="A873" s="10">
        <v>-99</v>
      </c>
      <c r="B873" s="10">
        <f>IFERROR(FIND("-",TEXT(Table5_2[[#This Row],[Table5]],"@")),0)</f>
        <v>1</v>
      </c>
      <c r="C873" s="10">
        <f>IF(MOD(SUM(B871:B873),2)=1,VALUE(TEXT(ABS(A871)&amp;ABS(A872)&amp;ABS(Table5_2[[#This Row],[Table5]]),"@"))*-1,VALUE(TEXT(ABS(A871)&amp;ABS(A872)&amp;ABS(Table5_2[[#This Row],[Table5]]),"@")))</f>
        <v>-213899</v>
      </c>
      <c r="I873">
        <v>-216651</v>
      </c>
    </row>
    <row r="874" spans="1:9" x14ac:dyDescent="0.25">
      <c r="A874" s="10">
        <v>117</v>
      </c>
      <c r="B874" s="10">
        <f>IFERROR(FIND("-",TEXT(Table5_2[[#This Row],[Table5]],"@")),0)</f>
        <v>0</v>
      </c>
      <c r="C874" s="10"/>
      <c r="I874">
        <v>-10983108</v>
      </c>
    </row>
    <row r="875" spans="1:9" x14ac:dyDescent="0.25">
      <c r="A875" s="10">
        <v>-53</v>
      </c>
      <c r="B875" s="10">
        <f>IFERROR(FIND("-",TEXT(Table5_2[[#This Row],[Table5]],"@")),0)</f>
        <v>1</v>
      </c>
      <c r="C875" s="10"/>
      <c r="I875">
        <v>5638115</v>
      </c>
    </row>
    <row r="876" spans="1:9" x14ac:dyDescent="0.25">
      <c r="A876" s="10">
        <v>-122</v>
      </c>
      <c r="B876" s="10">
        <f>IFERROR(FIND("-",TEXT(Table5_2[[#This Row],[Table5]],"@")),0)</f>
        <v>1</v>
      </c>
      <c r="C876" s="10">
        <f>IF(MOD(SUM(B874:B876),2)=1,VALUE(TEXT(ABS(A874)&amp;ABS(A875)&amp;ABS(Table5_2[[#This Row],[Table5]]),"@"))*-1,VALUE(TEXT(ABS(A874)&amp;ABS(A875)&amp;ABS(Table5_2[[#This Row],[Table5]]),"@")))</f>
        <v>11753122</v>
      </c>
      <c r="I876">
        <v>-30160</v>
      </c>
    </row>
    <row r="877" spans="1:9" x14ac:dyDescent="0.25">
      <c r="A877" s="10">
        <v>-127</v>
      </c>
      <c r="B877" s="10">
        <f>IFERROR(FIND("-",TEXT(Table5_2[[#This Row],[Table5]],"@")),0)</f>
        <v>1</v>
      </c>
      <c r="C877" s="10"/>
      <c r="I877">
        <v>-955524</v>
      </c>
    </row>
    <row r="878" spans="1:9" x14ac:dyDescent="0.25">
      <c r="A878" s="10">
        <v>56</v>
      </c>
      <c r="B878" s="10">
        <f>IFERROR(FIND("-",TEXT(Table5_2[[#This Row],[Table5]],"@")),0)</f>
        <v>0</v>
      </c>
      <c r="C878" s="10"/>
      <c r="I878">
        <v>-5614118</v>
      </c>
    </row>
    <row r="879" spans="1:9" x14ac:dyDescent="0.25">
      <c r="A879" s="10">
        <v>-87</v>
      </c>
      <c r="B879" s="10">
        <f>IFERROR(FIND("-",TEXT(Table5_2[[#This Row],[Table5]],"@")),0)</f>
        <v>1</v>
      </c>
      <c r="C879" s="10">
        <f>IF(MOD(SUM(B877:B879),2)=1,VALUE(TEXT(ABS(A877)&amp;ABS(A878)&amp;ABS(Table5_2[[#This Row],[Table5]]),"@"))*-1,VALUE(TEXT(ABS(A877)&amp;ABS(A878)&amp;ABS(Table5_2[[#This Row],[Table5]]),"@")))</f>
        <v>1275687</v>
      </c>
      <c r="I879">
        <v>1143816</v>
      </c>
    </row>
    <row r="880" spans="1:9" x14ac:dyDescent="0.25">
      <c r="A880" s="10">
        <v>30</v>
      </c>
      <c r="B880" s="10">
        <f>IFERROR(FIND("-",TEXT(Table5_2[[#This Row],[Table5]],"@")),0)</f>
        <v>0</v>
      </c>
      <c r="C880" s="10"/>
      <c r="I880">
        <v>81984</v>
      </c>
    </row>
    <row r="881" spans="1:9" x14ac:dyDescent="0.25">
      <c r="A881" s="10">
        <v>12</v>
      </c>
      <c r="B881" s="10">
        <f>IFERROR(FIND("-",TEXT(Table5_2[[#This Row],[Table5]],"@")),0)</f>
        <v>0</v>
      </c>
      <c r="C881" s="10"/>
      <c r="I881">
        <v>794593</v>
      </c>
    </row>
    <row r="882" spans="1:9" x14ac:dyDescent="0.25">
      <c r="A882" s="10">
        <v>-16</v>
      </c>
      <c r="B882" s="10">
        <f>IFERROR(FIND("-",TEXT(Table5_2[[#This Row],[Table5]],"@")),0)</f>
        <v>1</v>
      </c>
      <c r="C882" s="10">
        <f>IF(MOD(SUM(B880:B882),2)=1,VALUE(TEXT(ABS(A880)&amp;ABS(A881)&amp;ABS(Table5_2[[#This Row],[Table5]]),"@"))*-1,VALUE(TEXT(ABS(A880)&amp;ABS(A881)&amp;ABS(Table5_2[[#This Row],[Table5]]),"@")))</f>
        <v>-301216</v>
      </c>
      <c r="I882">
        <v>703191</v>
      </c>
    </row>
    <row r="883" spans="1:9" x14ac:dyDescent="0.25">
      <c r="A883" s="10">
        <v>38</v>
      </c>
      <c r="B883" s="10">
        <f>IFERROR(FIND("-",TEXT(Table5_2[[#This Row],[Table5]],"@")),0)</f>
        <v>0</v>
      </c>
      <c r="C883" s="10"/>
      <c r="I883">
        <v>-147337</v>
      </c>
    </row>
    <row r="884" spans="1:9" x14ac:dyDescent="0.25">
      <c r="A884" s="10">
        <v>44</v>
      </c>
      <c r="B884" s="10">
        <f>IFERROR(FIND("-",TEXT(Table5_2[[#This Row],[Table5]],"@")),0)</f>
        <v>0</v>
      </c>
      <c r="C884" s="10"/>
      <c r="I884">
        <v>6510535</v>
      </c>
    </row>
    <row r="885" spans="1:9" x14ac:dyDescent="0.25">
      <c r="A885" s="10">
        <v>25</v>
      </c>
      <c r="B885" s="10">
        <f>IFERROR(FIND("-",TEXT(Table5_2[[#This Row],[Table5]],"@")),0)</f>
        <v>0</v>
      </c>
      <c r="C885" s="10">
        <f>IF(MOD(SUM(B883:B885),2)=1,VALUE(TEXT(ABS(A883)&amp;ABS(A884)&amp;ABS(Table5_2[[#This Row],[Table5]]),"@"))*-1,VALUE(TEXT(ABS(A883)&amp;ABS(A884)&amp;ABS(Table5_2[[#This Row],[Table5]]),"@")))</f>
        <v>384425</v>
      </c>
      <c r="I885">
        <v>1214781</v>
      </c>
    </row>
    <row r="886" spans="1:9" x14ac:dyDescent="0.25">
      <c r="A886" s="10">
        <v>67</v>
      </c>
      <c r="B886" s="10">
        <f>IFERROR(FIND("-",TEXT(Table5_2[[#This Row],[Table5]],"@")),0)</f>
        <v>0</v>
      </c>
      <c r="C886" s="10"/>
      <c r="I886">
        <v>-2212048</v>
      </c>
    </row>
    <row r="887" spans="1:9" x14ac:dyDescent="0.25">
      <c r="A887" s="10">
        <v>48</v>
      </c>
      <c r="B887" s="10">
        <f>IFERROR(FIND("-",TEXT(Table5_2[[#This Row],[Table5]],"@")),0)</f>
        <v>0</v>
      </c>
      <c r="C887" s="10"/>
      <c r="I887">
        <v>1566109</v>
      </c>
    </row>
    <row r="888" spans="1:9" x14ac:dyDescent="0.25">
      <c r="A888" s="10">
        <v>-29</v>
      </c>
      <c r="B888" s="10">
        <f>IFERROR(FIND("-",TEXT(Table5_2[[#This Row],[Table5]],"@")),0)</f>
        <v>1</v>
      </c>
      <c r="C888" s="10">
        <f>IF(MOD(SUM(B886:B888),2)=1,VALUE(TEXT(ABS(A886)&amp;ABS(A887)&amp;ABS(Table5_2[[#This Row],[Table5]]),"@"))*-1,VALUE(TEXT(ABS(A886)&amp;ABS(A887)&amp;ABS(Table5_2[[#This Row],[Table5]]),"@")))</f>
        <v>-674829</v>
      </c>
      <c r="I888">
        <v>88515</v>
      </c>
    </row>
    <row r="889" spans="1:9" x14ac:dyDescent="0.25">
      <c r="A889" s="10">
        <v>24</v>
      </c>
      <c r="B889" s="10">
        <f>IFERROR(FIND("-",TEXT(Table5_2[[#This Row],[Table5]],"@")),0)</f>
        <v>0</v>
      </c>
      <c r="C889" s="10"/>
      <c r="I889">
        <v>-151198</v>
      </c>
    </row>
    <row r="890" spans="1:9" x14ac:dyDescent="0.25">
      <c r="A890" s="10">
        <v>108</v>
      </c>
      <c r="B890" s="10">
        <f>IFERROR(FIND("-",TEXT(Table5_2[[#This Row],[Table5]],"@")),0)</f>
        <v>0</v>
      </c>
      <c r="C890" s="10"/>
      <c r="I890">
        <v>-2811269</v>
      </c>
    </row>
    <row r="891" spans="1:9" x14ac:dyDescent="0.25">
      <c r="A891" s="10">
        <v>24</v>
      </c>
      <c r="B891" s="10">
        <f>IFERROR(FIND("-",TEXT(Table5_2[[#This Row],[Table5]],"@")),0)</f>
        <v>0</v>
      </c>
      <c r="C891" s="10">
        <f>IF(MOD(SUM(B889:B891),2)=1,VALUE(TEXT(ABS(A889)&amp;ABS(A890)&amp;ABS(Table5_2[[#This Row],[Table5]]),"@"))*-1,VALUE(TEXT(ABS(A889)&amp;ABS(A890)&amp;ABS(Table5_2[[#This Row],[Table5]]),"@")))</f>
        <v>2410824</v>
      </c>
      <c r="I891">
        <v>42550</v>
      </c>
    </row>
    <row r="892" spans="1:9" x14ac:dyDescent="0.25">
      <c r="A892" s="10">
        <v>76</v>
      </c>
      <c r="B892" s="10">
        <f>IFERROR(FIND("-",TEXT(Table5_2[[#This Row],[Table5]],"@")),0)</f>
        <v>0</v>
      </c>
      <c r="C892" s="10"/>
      <c r="I892">
        <v>6368122</v>
      </c>
    </row>
    <row r="893" spans="1:9" x14ac:dyDescent="0.25">
      <c r="A893" s="10">
        <v>38</v>
      </c>
      <c r="B893" s="10">
        <f>IFERROR(FIND("-",TEXT(Table5_2[[#This Row],[Table5]],"@")),0)</f>
        <v>0</v>
      </c>
      <c r="C893" s="10"/>
      <c r="I893">
        <v>72816</v>
      </c>
    </row>
    <row r="894" spans="1:9" x14ac:dyDescent="0.25">
      <c r="A894" s="10">
        <v>83</v>
      </c>
      <c r="B894" s="10">
        <f>IFERROR(FIND("-",TEXT(Table5_2[[#This Row],[Table5]],"@")),0)</f>
        <v>0</v>
      </c>
      <c r="C894" s="10">
        <f>IF(MOD(SUM(B892:B894),2)=1,VALUE(TEXT(ABS(A892)&amp;ABS(A893)&amp;ABS(Table5_2[[#This Row],[Table5]]),"@"))*-1,VALUE(TEXT(ABS(A892)&amp;ABS(A893)&amp;ABS(Table5_2[[#This Row],[Table5]]),"@")))</f>
        <v>763883</v>
      </c>
      <c r="I894">
        <v>-1227570</v>
      </c>
    </row>
    <row r="895" spans="1:9" x14ac:dyDescent="0.25">
      <c r="A895" s="10">
        <v>-62</v>
      </c>
      <c r="B895" s="10">
        <f>IFERROR(FIND("-",TEXT(Table5_2[[#This Row],[Table5]],"@")),0)</f>
        <v>1</v>
      </c>
      <c r="C895" s="10"/>
      <c r="I895">
        <v>-65529</v>
      </c>
    </row>
    <row r="896" spans="1:9" x14ac:dyDescent="0.25">
      <c r="A896" s="10">
        <v>-115</v>
      </c>
      <c r="B896" s="10">
        <f>IFERROR(FIND("-",TEXT(Table5_2[[#This Row],[Table5]],"@")),0)</f>
        <v>1</v>
      </c>
      <c r="C896" s="10"/>
      <c r="I896">
        <v>3632121</v>
      </c>
    </row>
    <row r="897" spans="1:9" x14ac:dyDescent="0.25">
      <c r="A897" s="10">
        <v>73</v>
      </c>
      <c r="B897" s="10">
        <f>IFERROR(FIND("-",TEXT(Table5_2[[#This Row],[Table5]],"@")),0)</f>
        <v>0</v>
      </c>
      <c r="C897" s="10">
        <f>IF(MOD(SUM(B895:B897),2)=1,VALUE(TEXT(ABS(A895)&amp;ABS(A896)&amp;ABS(Table5_2[[#This Row],[Table5]]),"@"))*-1,VALUE(TEXT(ABS(A895)&amp;ABS(A896)&amp;ABS(Table5_2[[#This Row],[Table5]]),"@")))</f>
        <v>6211573</v>
      </c>
      <c r="I897">
        <v>9570125</v>
      </c>
    </row>
    <row r="898" spans="1:9" x14ac:dyDescent="0.25">
      <c r="A898" s="10">
        <v>-60</v>
      </c>
      <c r="B898" s="10">
        <f>IFERROR(FIND("-",TEXT(Table5_2[[#This Row],[Table5]],"@")),0)</f>
        <v>1</v>
      </c>
      <c r="C898" s="10"/>
      <c r="I898">
        <v>-2331104</v>
      </c>
    </row>
    <row r="899" spans="1:9" x14ac:dyDescent="0.25">
      <c r="A899" s="10">
        <v>88</v>
      </c>
      <c r="B899" s="10">
        <f>IFERROR(FIND("-",TEXT(Table5_2[[#This Row],[Table5]],"@")),0)</f>
        <v>0</v>
      </c>
      <c r="C899" s="10"/>
      <c r="I899">
        <v>-153960</v>
      </c>
    </row>
    <row r="900" spans="1:9" x14ac:dyDescent="0.25">
      <c r="A900" s="10">
        <v>120</v>
      </c>
      <c r="B900" s="10">
        <f>IFERROR(FIND("-",TEXT(Table5_2[[#This Row],[Table5]],"@")),0)</f>
        <v>0</v>
      </c>
      <c r="C900" s="10">
        <f>IF(MOD(SUM(B898:B900),2)=1,VALUE(TEXT(ABS(A898)&amp;ABS(A899)&amp;ABS(Table5_2[[#This Row],[Table5]]),"@"))*-1,VALUE(TEXT(ABS(A898)&amp;ABS(A899)&amp;ABS(Table5_2[[#This Row],[Table5]]),"@")))</f>
        <v>-6088120</v>
      </c>
      <c r="I900">
        <v>-51785</v>
      </c>
    </row>
    <row r="901" spans="1:9" x14ac:dyDescent="0.25">
      <c r="A901" s="10">
        <v>-35</v>
      </c>
      <c r="B901" s="10">
        <f>IFERROR(FIND("-",TEXT(Table5_2[[#This Row],[Table5]],"@")),0)</f>
        <v>1</v>
      </c>
      <c r="C901" s="10"/>
      <c r="I901">
        <v>7760100</v>
      </c>
    </row>
    <row r="902" spans="1:9" x14ac:dyDescent="0.25">
      <c r="A902" s="10">
        <v>-37</v>
      </c>
      <c r="B902" s="10">
        <f>IFERROR(FIND("-",TEXT(Table5_2[[#This Row],[Table5]],"@")),0)</f>
        <v>1</v>
      </c>
      <c r="C902" s="10"/>
      <c r="I902">
        <v>-157125</v>
      </c>
    </row>
    <row r="903" spans="1:9" x14ac:dyDescent="0.25">
      <c r="A903" s="10">
        <v>-25</v>
      </c>
      <c r="B903" s="10">
        <f>IFERROR(FIND("-",TEXT(Table5_2[[#This Row],[Table5]],"@")),0)</f>
        <v>1</v>
      </c>
      <c r="C903" s="10">
        <f>IF(MOD(SUM(B901:B903),2)=1,VALUE(TEXT(ABS(A901)&amp;ABS(A902)&amp;ABS(Table5_2[[#This Row],[Table5]]),"@"))*-1,VALUE(TEXT(ABS(A901)&amp;ABS(A902)&amp;ABS(Table5_2[[#This Row],[Table5]]),"@")))</f>
        <v>-353725</v>
      </c>
      <c r="I903">
        <v>-4873111</v>
      </c>
    </row>
    <row r="904" spans="1:9" x14ac:dyDescent="0.25">
      <c r="A904" s="10">
        <v>26</v>
      </c>
      <c r="B904" s="10">
        <f>IFERROR(FIND("-",TEXT(Table5_2[[#This Row],[Table5]],"@")),0)</f>
        <v>0</v>
      </c>
      <c r="C904" s="10"/>
      <c r="I904">
        <v>-1081720</v>
      </c>
    </row>
    <row r="905" spans="1:9" x14ac:dyDescent="0.25">
      <c r="A905" s="10">
        <v>18</v>
      </c>
      <c r="B905" s="10">
        <f>IFERROR(FIND("-",TEXT(Table5_2[[#This Row],[Table5]],"@")),0)</f>
        <v>0</v>
      </c>
      <c r="C905" s="10"/>
      <c r="I905">
        <v>279958</v>
      </c>
    </row>
    <row r="906" spans="1:9" x14ac:dyDescent="0.25">
      <c r="A906" s="10">
        <v>42</v>
      </c>
      <c r="B906" s="10">
        <f>IFERROR(FIND("-",TEXT(Table5_2[[#This Row],[Table5]],"@")),0)</f>
        <v>0</v>
      </c>
      <c r="C906" s="10">
        <f>IF(MOD(SUM(B904:B906),2)=1,VALUE(TEXT(ABS(A904)&amp;ABS(A905)&amp;ABS(Table5_2[[#This Row],[Table5]]),"@"))*-1,VALUE(TEXT(ABS(A904)&amp;ABS(A905)&amp;ABS(Table5_2[[#This Row],[Table5]]),"@")))</f>
        <v>261842</v>
      </c>
      <c r="I906">
        <v>-10077119</v>
      </c>
    </row>
    <row r="907" spans="1:9" x14ac:dyDescent="0.25">
      <c r="A907" s="10">
        <v>-29</v>
      </c>
      <c r="B907" s="10">
        <f>IFERROR(FIND("-",TEXT(Table5_2[[#This Row],[Table5]],"@")),0)</f>
        <v>1</v>
      </c>
      <c r="C907" s="10"/>
      <c r="I907">
        <v>-1111762</v>
      </c>
    </row>
    <row r="908" spans="1:9" x14ac:dyDescent="0.25">
      <c r="A908" s="10">
        <v>91</v>
      </c>
      <c r="B908" s="10">
        <f>IFERROR(FIND("-",TEXT(Table5_2[[#This Row],[Table5]],"@")),0)</f>
        <v>0</v>
      </c>
      <c r="C908" s="10"/>
      <c r="I908">
        <v>-1206973</v>
      </c>
    </row>
    <row r="909" spans="1:9" x14ac:dyDescent="0.25">
      <c r="A909" s="10">
        <v>-55</v>
      </c>
      <c r="B909" s="10">
        <f>IFERROR(FIND("-",TEXT(Table5_2[[#This Row],[Table5]],"@")),0)</f>
        <v>1</v>
      </c>
      <c r="C909" s="10">
        <f>IF(MOD(SUM(B907:B909),2)=1,VALUE(TEXT(ABS(A907)&amp;ABS(A908)&amp;ABS(Table5_2[[#This Row],[Table5]]),"@"))*-1,VALUE(TEXT(ABS(A907)&amp;ABS(A908)&amp;ABS(Table5_2[[#This Row],[Table5]]),"@")))</f>
        <v>299155</v>
      </c>
      <c r="I909">
        <v>9074121</v>
      </c>
    </row>
    <row r="910" spans="1:9" x14ac:dyDescent="0.25">
      <c r="A910" s="10">
        <v>91</v>
      </c>
      <c r="B910" s="10">
        <f>IFERROR(FIND("-",TEXT(Table5_2[[#This Row],[Table5]],"@")),0)</f>
        <v>0</v>
      </c>
      <c r="C910" s="10"/>
      <c r="I910">
        <v>-98270</v>
      </c>
    </row>
    <row r="911" spans="1:9" x14ac:dyDescent="0.25">
      <c r="A911" s="10">
        <v>-57</v>
      </c>
      <c r="B911" s="10">
        <f>IFERROR(FIND("-",TEXT(Table5_2[[#This Row],[Table5]],"@")),0)</f>
        <v>1</v>
      </c>
      <c r="C911" s="10"/>
      <c r="I911">
        <v>113732</v>
      </c>
    </row>
    <row r="912" spans="1:9" x14ac:dyDescent="0.25">
      <c r="A912" s="10">
        <v>-78</v>
      </c>
      <c r="B912" s="10">
        <f>IFERROR(FIND("-",TEXT(Table5_2[[#This Row],[Table5]],"@")),0)</f>
        <v>1</v>
      </c>
      <c r="C912" s="10">
        <f>IF(MOD(SUM(B910:B912),2)=1,VALUE(TEXT(ABS(A910)&amp;ABS(A911)&amp;ABS(Table5_2[[#This Row],[Table5]]),"@"))*-1,VALUE(TEXT(ABS(A910)&amp;ABS(A911)&amp;ABS(Table5_2[[#This Row],[Table5]]),"@")))</f>
        <v>915778</v>
      </c>
      <c r="I912">
        <v>-9618115</v>
      </c>
    </row>
    <row r="913" spans="1:9" x14ac:dyDescent="0.25">
      <c r="A913" s="10">
        <v>-44</v>
      </c>
      <c r="B913" s="10">
        <f>IFERROR(FIND("-",TEXT(Table5_2[[#This Row],[Table5]],"@")),0)</f>
        <v>1</v>
      </c>
      <c r="C913" s="10"/>
      <c r="I913">
        <v>1245752</v>
      </c>
    </row>
    <row r="914" spans="1:9" x14ac:dyDescent="0.25">
      <c r="A914" s="10">
        <v>-89</v>
      </c>
      <c r="B914" s="10">
        <f>IFERROR(FIND("-",TEXT(Table5_2[[#This Row],[Table5]],"@")),0)</f>
        <v>1</v>
      </c>
      <c r="C914" s="10"/>
      <c r="I914">
        <v>908379</v>
      </c>
    </row>
    <row r="915" spans="1:9" x14ac:dyDescent="0.25">
      <c r="A915" s="10">
        <v>10</v>
      </c>
      <c r="B915" s="10">
        <f>IFERROR(FIND("-",TEXT(Table5_2[[#This Row],[Table5]],"@")),0)</f>
        <v>0</v>
      </c>
      <c r="C915" s="10">
        <f>IF(MOD(SUM(B913:B915),2)=1,VALUE(TEXT(ABS(A913)&amp;ABS(A914)&amp;ABS(Table5_2[[#This Row],[Table5]]),"@"))*-1,VALUE(TEXT(ABS(A913)&amp;ABS(A914)&amp;ABS(Table5_2[[#This Row],[Table5]]),"@")))</f>
        <v>448910</v>
      </c>
      <c r="I915">
        <v>-5892120</v>
      </c>
    </row>
    <row r="916" spans="1:9" x14ac:dyDescent="0.25">
      <c r="A916" s="10">
        <v>-16</v>
      </c>
      <c r="B916" s="10">
        <f>IFERROR(FIND("-",TEXT(Table5_2[[#This Row],[Table5]],"@")),0)</f>
        <v>1</v>
      </c>
      <c r="C916" s="10"/>
      <c r="I916">
        <v>7911896</v>
      </c>
    </row>
    <row r="917" spans="1:9" x14ac:dyDescent="0.25">
      <c r="A917" s="10">
        <v>74</v>
      </c>
      <c r="B917" s="10">
        <f>IFERROR(FIND("-",TEXT(Table5_2[[#This Row],[Table5]],"@")),0)</f>
        <v>0</v>
      </c>
      <c r="C917" s="10"/>
      <c r="I917">
        <v>9111849</v>
      </c>
    </row>
    <row r="918" spans="1:9" x14ac:dyDescent="0.25">
      <c r="A918" s="10">
        <v>58</v>
      </c>
      <c r="B918" s="10">
        <f>IFERROR(FIND("-",TEXT(Table5_2[[#This Row],[Table5]],"@")),0)</f>
        <v>0</v>
      </c>
      <c r="C918" s="10">
        <f>IF(MOD(SUM(B916:B918),2)=1,VALUE(TEXT(ABS(A916)&amp;ABS(A917)&amp;ABS(Table5_2[[#This Row],[Table5]]),"@"))*-1,VALUE(TEXT(ABS(A916)&amp;ABS(A917)&amp;ABS(Table5_2[[#This Row],[Table5]]),"@")))</f>
        <v>-167458</v>
      </c>
      <c r="I918">
        <v>225988</v>
      </c>
    </row>
    <row r="919" spans="1:9" x14ac:dyDescent="0.25">
      <c r="A919" s="10">
        <v>100</v>
      </c>
      <c r="B919" s="10">
        <f>IFERROR(FIND("-",TEXT(Table5_2[[#This Row],[Table5]],"@")),0)</f>
        <v>0</v>
      </c>
      <c r="C919" s="10"/>
      <c r="I919">
        <v>-5712295</v>
      </c>
    </row>
    <row r="920" spans="1:9" x14ac:dyDescent="0.25">
      <c r="A920" s="10">
        <v>-58</v>
      </c>
      <c r="B920" s="10">
        <f>IFERROR(FIND("-",TEXT(Table5_2[[#This Row],[Table5]],"@")),0)</f>
        <v>1</v>
      </c>
      <c r="C920" s="10"/>
      <c r="I920">
        <v>-118785</v>
      </c>
    </row>
    <row r="921" spans="1:9" x14ac:dyDescent="0.25">
      <c r="A921" s="10">
        <v>-84</v>
      </c>
      <c r="B921" s="10">
        <f>IFERROR(FIND("-",TEXT(Table5_2[[#This Row],[Table5]],"@")),0)</f>
        <v>1</v>
      </c>
      <c r="C921" s="10">
        <f>IF(MOD(SUM(B919:B921),2)=1,VALUE(TEXT(ABS(A919)&amp;ABS(A920)&amp;ABS(Table5_2[[#This Row],[Table5]]),"@"))*-1,VALUE(TEXT(ABS(A919)&amp;ABS(A920)&amp;ABS(Table5_2[[#This Row],[Table5]]),"@")))</f>
        <v>1005884</v>
      </c>
      <c r="I921">
        <v>9439101</v>
      </c>
    </row>
    <row r="922" spans="1:9" x14ac:dyDescent="0.25">
      <c r="A922" s="10">
        <v>31</v>
      </c>
      <c r="B922" s="10">
        <f>IFERROR(FIND("-",TEXT(Table5_2[[#This Row],[Table5]],"@")),0)</f>
        <v>0</v>
      </c>
      <c r="C922" s="10"/>
      <c r="I922">
        <v>578727</v>
      </c>
    </row>
    <row r="923" spans="1:9" x14ac:dyDescent="0.25">
      <c r="A923" s="10">
        <v>-32</v>
      </c>
      <c r="B923" s="10">
        <f>IFERROR(FIND("-",TEXT(Table5_2[[#This Row],[Table5]],"@")),0)</f>
        <v>1</v>
      </c>
      <c r="C923" s="10"/>
      <c r="I923">
        <v>987114</v>
      </c>
    </row>
    <row r="924" spans="1:9" x14ac:dyDescent="0.25">
      <c r="A924" s="10">
        <v>116</v>
      </c>
      <c r="B924" s="10">
        <f>IFERROR(FIND("-",TEXT(Table5_2[[#This Row],[Table5]],"@")),0)</f>
        <v>0</v>
      </c>
      <c r="C924" s="10">
        <f>IF(MOD(SUM(B922:B924),2)=1,VALUE(TEXT(ABS(A922)&amp;ABS(A923)&amp;ABS(Table5_2[[#This Row],[Table5]]),"@"))*-1,VALUE(TEXT(ABS(A922)&amp;ABS(A923)&amp;ABS(Table5_2[[#This Row],[Table5]]),"@")))</f>
        <v>-3132116</v>
      </c>
      <c r="I924">
        <v>148765</v>
      </c>
    </row>
    <row r="925" spans="1:9" x14ac:dyDescent="0.25">
      <c r="A925" s="10">
        <v>-74</v>
      </c>
      <c r="B925" s="10">
        <f>IFERROR(FIND("-",TEXT(Table5_2[[#This Row],[Table5]],"@")),0)</f>
        <v>1</v>
      </c>
      <c r="C925" s="10"/>
      <c r="I925">
        <v>52126</v>
      </c>
    </row>
    <row r="926" spans="1:9" x14ac:dyDescent="0.25">
      <c r="A926" s="10">
        <v>4</v>
      </c>
      <c r="B926" s="10">
        <f>IFERROR(FIND("-",TEXT(Table5_2[[#This Row],[Table5]],"@")),0)</f>
        <v>0</v>
      </c>
      <c r="C926" s="10"/>
      <c r="I926">
        <v>71477</v>
      </c>
    </row>
    <row r="927" spans="1:9" x14ac:dyDescent="0.25">
      <c r="A927" s="10">
        <v>-44</v>
      </c>
      <c r="B927" s="10">
        <f>IFERROR(FIND("-",TEXT(Table5_2[[#This Row],[Table5]],"@")),0)</f>
        <v>1</v>
      </c>
      <c r="C927" s="10">
        <f>IF(MOD(SUM(B925:B927),2)=1,VALUE(TEXT(ABS(A925)&amp;ABS(A926)&amp;ABS(Table5_2[[#This Row],[Table5]]),"@"))*-1,VALUE(TEXT(ABS(A925)&amp;ABS(A926)&amp;ABS(Table5_2[[#This Row],[Table5]]),"@")))</f>
        <v>74444</v>
      </c>
      <c r="I927">
        <v>33465</v>
      </c>
    </row>
    <row r="928" spans="1:9" x14ac:dyDescent="0.25">
      <c r="A928" s="10">
        <v>-117</v>
      </c>
      <c r="B928" s="10">
        <f>IFERROR(FIND("-",TEXT(Table5_2[[#This Row],[Table5]],"@")),0)</f>
        <v>1</v>
      </c>
      <c r="C928" s="10"/>
      <c r="I928">
        <v>-344240</v>
      </c>
    </row>
    <row r="929" spans="1:9" x14ac:dyDescent="0.25">
      <c r="A929" s="10">
        <v>106</v>
      </c>
      <c r="B929" s="10">
        <f>IFERROR(FIND("-",TEXT(Table5_2[[#This Row],[Table5]],"@")),0)</f>
        <v>0</v>
      </c>
      <c r="C929" s="10"/>
      <c r="I929">
        <v>1215535</v>
      </c>
    </row>
    <row r="930" spans="1:9" x14ac:dyDescent="0.25">
      <c r="A930" s="10">
        <v>-90</v>
      </c>
      <c r="B930" s="10">
        <f>IFERROR(FIND("-",TEXT(Table5_2[[#This Row],[Table5]],"@")),0)</f>
        <v>1</v>
      </c>
      <c r="C930" s="10">
        <f>IF(MOD(SUM(B928:B930),2)=1,VALUE(TEXT(ABS(A928)&amp;ABS(A929)&amp;ABS(Table5_2[[#This Row],[Table5]]),"@"))*-1,VALUE(TEXT(ABS(A928)&amp;ABS(A929)&amp;ABS(Table5_2[[#This Row],[Table5]]),"@")))</f>
        <v>11710690</v>
      </c>
      <c r="I930">
        <v>-2836</v>
      </c>
    </row>
    <row r="931" spans="1:9" x14ac:dyDescent="0.25">
      <c r="A931" s="10">
        <v>27</v>
      </c>
      <c r="B931" s="10">
        <f>IFERROR(FIND("-",TEXT(Table5_2[[#This Row],[Table5]],"@")),0)</f>
        <v>0</v>
      </c>
      <c r="C931" s="10"/>
      <c r="I931">
        <v>-477969</v>
      </c>
    </row>
    <row r="932" spans="1:9" x14ac:dyDescent="0.25">
      <c r="A932" s="10">
        <v>-38</v>
      </c>
      <c r="B932" s="10">
        <f>IFERROR(FIND("-",TEXT(Table5_2[[#This Row],[Table5]],"@")),0)</f>
        <v>1</v>
      </c>
      <c r="C932" s="10"/>
      <c r="I932">
        <v>-10717101</v>
      </c>
    </row>
    <row r="933" spans="1:9" x14ac:dyDescent="0.25">
      <c r="A933" s="10">
        <v>-59</v>
      </c>
      <c r="B933" s="10">
        <f>IFERROR(FIND("-",TEXT(Table5_2[[#This Row],[Table5]],"@")),0)</f>
        <v>1</v>
      </c>
      <c r="C933" s="10">
        <f>IF(MOD(SUM(B931:B933),2)=1,VALUE(TEXT(ABS(A931)&amp;ABS(A932)&amp;ABS(Table5_2[[#This Row],[Table5]]),"@"))*-1,VALUE(TEXT(ABS(A931)&amp;ABS(A932)&amp;ABS(Table5_2[[#This Row],[Table5]]),"@")))</f>
        <v>273859</v>
      </c>
      <c r="I933">
        <v>11849122</v>
      </c>
    </row>
    <row r="934" spans="1:9" x14ac:dyDescent="0.25">
      <c r="A934" s="10">
        <v>-36</v>
      </c>
      <c r="B934" s="10">
        <f>IFERROR(FIND("-",TEXT(Table5_2[[#This Row],[Table5]],"@")),0)</f>
        <v>1</v>
      </c>
      <c r="C934" s="10"/>
      <c r="I934">
        <v>10010196</v>
      </c>
    </row>
    <row r="935" spans="1:9" x14ac:dyDescent="0.25">
      <c r="A935" s="10">
        <v>79</v>
      </c>
      <c r="B935" s="10">
        <f>IFERROR(FIND("-",TEXT(Table5_2[[#This Row],[Table5]],"@")),0)</f>
        <v>0</v>
      </c>
      <c r="C935" s="10"/>
      <c r="I935">
        <v>-12710478</v>
      </c>
    </row>
    <row r="936" spans="1:9" x14ac:dyDescent="0.25">
      <c r="A936" s="10">
        <v>97</v>
      </c>
      <c r="B936" s="10">
        <f>IFERROR(FIND("-",TEXT(Table5_2[[#This Row],[Table5]],"@")),0)</f>
        <v>0</v>
      </c>
      <c r="C936" s="10">
        <f>IF(MOD(SUM(B934:B936),2)=1,VALUE(TEXT(ABS(A934)&amp;ABS(A935)&amp;ABS(Table5_2[[#This Row],[Table5]]),"@"))*-1,VALUE(TEXT(ABS(A934)&amp;ABS(A935)&amp;ABS(Table5_2[[#This Row],[Table5]]),"@")))</f>
        <v>-367997</v>
      </c>
      <c r="I936">
        <v>466695</v>
      </c>
    </row>
    <row r="937" spans="1:9" x14ac:dyDescent="0.25">
      <c r="A937" s="10">
        <v>87</v>
      </c>
      <c r="B937" s="10">
        <f>IFERROR(FIND("-",TEXT(Table5_2[[#This Row],[Table5]],"@")),0)</f>
        <v>0</v>
      </c>
      <c r="C937" s="10"/>
      <c r="I937">
        <v>84419</v>
      </c>
    </row>
    <row r="938" spans="1:9" x14ac:dyDescent="0.25">
      <c r="A938" s="10">
        <v>-27</v>
      </c>
      <c r="B938" s="10">
        <f>IFERROR(FIND("-",TEXT(Table5_2[[#This Row],[Table5]],"@")),0)</f>
        <v>1</v>
      </c>
      <c r="C938" s="10"/>
      <c r="I938">
        <v>-2211999</v>
      </c>
    </row>
    <row r="939" spans="1:9" x14ac:dyDescent="0.25">
      <c r="A939" s="10">
        <v>41</v>
      </c>
      <c r="B939" s="10">
        <f>IFERROR(FIND("-",TEXT(Table5_2[[#This Row],[Table5]],"@")),0)</f>
        <v>0</v>
      </c>
      <c r="C939" s="10">
        <f>IF(MOD(SUM(B937:B939),2)=1,VALUE(TEXT(ABS(A937)&amp;ABS(A938)&amp;ABS(Table5_2[[#This Row],[Table5]]),"@"))*-1,VALUE(TEXT(ABS(A937)&amp;ABS(A938)&amp;ABS(Table5_2[[#This Row],[Table5]]),"@")))</f>
        <v>-872741</v>
      </c>
      <c r="I939">
        <v>1667100</v>
      </c>
    </row>
    <row r="940" spans="1:9" x14ac:dyDescent="0.25">
      <c r="A940" s="10">
        <v>-46</v>
      </c>
      <c r="B940" s="10">
        <f>IFERROR(FIND("-",TEXT(Table5_2[[#This Row],[Table5]],"@")),0)</f>
        <v>1</v>
      </c>
      <c r="C940" s="10"/>
      <c r="I940">
        <v>4114103</v>
      </c>
    </row>
    <row r="941" spans="1:9" x14ac:dyDescent="0.25">
      <c r="A941" s="10">
        <v>28</v>
      </c>
      <c r="B941" s="10">
        <f>IFERROR(FIND("-",TEXT(Table5_2[[#This Row],[Table5]],"@")),0)</f>
        <v>0</v>
      </c>
      <c r="C941" s="10"/>
      <c r="I941">
        <v>-1016413</v>
      </c>
    </row>
    <row r="942" spans="1:9" x14ac:dyDescent="0.25">
      <c r="A942" s="10">
        <v>84</v>
      </c>
      <c r="B942" s="10">
        <f>IFERROR(FIND("-",TEXT(Table5_2[[#This Row],[Table5]],"@")),0)</f>
        <v>0</v>
      </c>
      <c r="C942" s="10">
        <f>IF(MOD(SUM(B940:B942),2)=1,VALUE(TEXT(ABS(A940)&amp;ABS(A941)&amp;ABS(Table5_2[[#This Row],[Table5]]),"@"))*-1,VALUE(TEXT(ABS(A940)&amp;ABS(A941)&amp;ABS(Table5_2[[#This Row],[Table5]]),"@")))</f>
        <v>-462884</v>
      </c>
      <c r="I942">
        <v>-1312032</v>
      </c>
    </row>
    <row r="943" spans="1:9" x14ac:dyDescent="0.25">
      <c r="A943" s="10">
        <v>82</v>
      </c>
      <c r="B943" s="10">
        <f>IFERROR(FIND("-",TEXT(Table5_2[[#This Row],[Table5]],"@")),0)</f>
        <v>0</v>
      </c>
      <c r="C943" s="10"/>
      <c r="I943">
        <v>-798137</v>
      </c>
    </row>
    <row r="944" spans="1:9" x14ac:dyDescent="0.25">
      <c r="A944" s="10">
        <v>27</v>
      </c>
      <c r="B944" s="10">
        <f>IFERROR(FIND("-",TEXT(Table5_2[[#This Row],[Table5]],"@")),0)</f>
        <v>0</v>
      </c>
      <c r="C944" s="10"/>
      <c r="I944">
        <v>-752424</v>
      </c>
    </row>
    <row r="945" spans="1:9" x14ac:dyDescent="0.25">
      <c r="A945" s="10">
        <v>69</v>
      </c>
      <c r="B945" s="10">
        <f>IFERROR(FIND("-",TEXT(Table5_2[[#This Row],[Table5]],"@")),0)</f>
        <v>0</v>
      </c>
      <c r="C945" s="10">
        <f>IF(MOD(SUM(B943:B945),2)=1,VALUE(TEXT(ABS(A943)&amp;ABS(A944)&amp;ABS(Table5_2[[#This Row],[Table5]]),"@"))*-1,VALUE(TEXT(ABS(A943)&amp;ABS(A944)&amp;ABS(Table5_2[[#This Row],[Table5]]),"@")))</f>
        <v>822769</v>
      </c>
      <c r="I945">
        <v>-1076617</v>
      </c>
    </row>
    <row r="946" spans="1:9" x14ac:dyDescent="0.25">
      <c r="A946" s="10">
        <v>-87</v>
      </c>
      <c r="B946" s="10">
        <f>IFERROR(FIND("-",TEXT(Table5_2[[#This Row],[Table5]],"@")),0)</f>
        <v>1</v>
      </c>
      <c r="C946" s="10"/>
      <c r="I946">
        <v>-4512795</v>
      </c>
    </row>
    <row r="947" spans="1:9" x14ac:dyDescent="0.25">
      <c r="A947" s="10">
        <v>-3</v>
      </c>
      <c r="B947" s="10">
        <f>IFERROR(FIND("-",TEXT(Table5_2[[#This Row],[Table5]],"@")),0)</f>
        <v>1</v>
      </c>
      <c r="C947" s="10"/>
      <c r="I947">
        <v>-935813</v>
      </c>
    </row>
    <row r="948" spans="1:9" x14ac:dyDescent="0.25">
      <c r="A948" s="10">
        <v>-7</v>
      </c>
      <c r="B948" s="10">
        <f>IFERROR(FIND("-",TEXT(Table5_2[[#This Row],[Table5]],"@")),0)</f>
        <v>1</v>
      </c>
      <c r="C948" s="10">
        <f>IF(MOD(SUM(B946:B948),2)=1,VALUE(TEXT(ABS(A946)&amp;ABS(A947)&amp;ABS(Table5_2[[#This Row],[Table5]]),"@"))*-1,VALUE(TEXT(ABS(A946)&amp;ABS(A947)&amp;ABS(Table5_2[[#This Row],[Table5]]),"@")))</f>
        <v>-8737</v>
      </c>
      <c r="I948">
        <v>-1126199</v>
      </c>
    </row>
    <row r="949" spans="1:9" x14ac:dyDescent="0.25">
      <c r="A949" s="10">
        <v>106</v>
      </c>
      <c r="B949" s="10">
        <f>IFERROR(FIND("-",TEXT(Table5_2[[#This Row],[Table5]],"@")),0)</f>
        <v>0</v>
      </c>
      <c r="C949" s="10"/>
      <c r="I949">
        <v>-439629</v>
      </c>
    </row>
    <row r="950" spans="1:9" x14ac:dyDescent="0.25">
      <c r="A950" s="10">
        <v>39</v>
      </c>
      <c r="B950" s="10">
        <f>IFERROR(FIND("-",TEXT(Table5_2[[#This Row],[Table5]],"@")),0)</f>
        <v>0</v>
      </c>
      <c r="C950" s="10"/>
      <c r="I950">
        <v>-641277</v>
      </c>
    </row>
    <row r="951" spans="1:9" x14ac:dyDescent="0.25">
      <c r="A951" s="10">
        <v>-31</v>
      </c>
      <c r="B951" s="10">
        <f>IFERROR(FIND("-",TEXT(Table5_2[[#This Row],[Table5]],"@")),0)</f>
        <v>1</v>
      </c>
      <c r="C951" s="10">
        <f>IF(MOD(SUM(B949:B951),2)=1,VALUE(TEXT(ABS(A949)&amp;ABS(A950)&amp;ABS(Table5_2[[#This Row],[Table5]]),"@"))*-1,VALUE(TEXT(ABS(A949)&amp;ABS(A950)&amp;ABS(Table5_2[[#This Row],[Table5]]),"@")))</f>
        <v>-1063931</v>
      </c>
      <c r="I951">
        <v>-1161003</v>
      </c>
    </row>
    <row r="952" spans="1:9" x14ac:dyDescent="0.25">
      <c r="A952" s="10">
        <v>-39</v>
      </c>
      <c r="B952" s="10">
        <f>IFERROR(FIND("-",TEXT(Table5_2[[#This Row],[Table5]],"@")),0)</f>
        <v>1</v>
      </c>
      <c r="C952" s="10"/>
      <c r="I952">
        <v>-5712174</v>
      </c>
    </row>
    <row r="953" spans="1:9" x14ac:dyDescent="0.25">
      <c r="A953" s="10">
        <v>14</v>
      </c>
      <c r="B953" s="10">
        <f>IFERROR(FIND("-",TEXT(Table5_2[[#This Row],[Table5]],"@")),0)</f>
        <v>0</v>
      </c>
      <c r="C953" s="10"/>
      <c r="I953">
        <v>1719102</v>
      </c>
    </row>
    <row r="954" spans="1:9" x14ac:dyDescent="0.25">
      <c r="A954" s="10">
        <v>1</v>
      </c>
      <c r="B954" s="10">
        <f>IFERROR(FIND("-",TEXT(Table5_2[[#This Row],[Table5]],"@")),0)</f>
        <v>0</v>
      </c>
      <c r="C954" s="10">
        <f>IF(MOD(SUM(B952:B954),2)=1,VALUE(TEXT(ABS(A952)&amp;ABS(A953)&amp;ABS(Table5_2[[#This Row],[Table5]]),"@"))*-1,VALUE(TEXT(ABS(A952)&amp;ABS(A953)&amp;ABS(Table5_2[[#This Row],[Table5]]),"@")))</f>
        <v>-39141</v>
      </c>
      <c r="I954">
        <v>-81731</v>
      </c>
    </row>
    <row r="955" spans="1:9" x14ac:dyDescent="0.25">
      <c r="A955" s="10">
        <v>-62</v>
      </c>
      <c r="B955" s="10">
        <f>IFERROR(FIND("-",TEXT(Table5_2[[#This Row],[Table5]],"@")),0)</f>
        <v>1</v>
      </c>
      <c r="C955" s="10"/>
      <c r="I955">
        <v>-65240</v>
      </c>
    </row>
    <row r="956" spans="1:9" x14ac:dyDescent="0.25">
      <c r="A956" s="10">
        <v>76</v>
      </c>
      <c r="B956" s="10">
        <f>IFERROR(FIND("-",TEXT(Table5_2[[#This Row],[Table5]],"@")),0)</f>
        <v>0</v>
      </c>
      <c r="C956" s="10"/>
      <c r="I956">
        <v>-1013015</v>
      </c>
    </row>
    <row r="957" spans="1:9" x14ac:dyDescent="0.25">
      <c r="A957" s="10">
        <v>-109</v>
      </c>
      <c r="B957" s="10">
        <f>IFERROR(FIND("-",TEXT(Table5_2[[#This Row],[Table5]],"@")),0)</f>
        <v>1</v>
      </c>
      <c r="C957" s="10">
        <f>IF(MOD(SUM(B955:B957),2)=1,VALUE(TEXT(ABS(A955)&amp;ABS(A956)&amp;ABS(Table5_2[[#This Row],[Table5]]),"@"))*-1,VALUE(TEXT(ABS(A955)&amp;ABS(A956)&amp;ABS(Table5_2[[#This Row],[Table5]]),"@")))</f>
        <v>6276109</v>
      </c>
      <c r="I957">
        <v>-1274063</v>
      </c>
    </row>
    <row r="958" spans="1:9" x14ac:dyDescent="0.25">
      <c r="A958" s="10">
        <v>-77</v>
      </c>
      <c r="B958" s="10">
        <f>IFERROR(FIND("-",TEXT(Table5_2[[#This Row],[Table5]],"@")),0)</f>
        <v>1</v>
      </c>
      <c r="C958" s="10"/>
      <c r="I958">
        <v>-31610</v>
      </c>
    </row>
    <row r="959" spans="1:9" x14ac:dyDescent="0.25">
      <c r="A959" s="10">
        <v>102</v>
      </c>
      <c r="B959" s="10">
        <f>IFERROR(FIND("-",TEXT(Table5_2[[#This Row],[Table5]],"@")),0)</f>
        <v>0</v>
      </c>
      <c r="C959" s="10"/>
      <c r="I959">
        <v>-1015288</v>
      </c>
    </row>
    <row r="960" spans="1:9" x14ac:dyDescent="0.25">
      <c r="A960" s="10">
        <v>-11</v>
      </c>
      <c r="B960" s="10">
        <f>IFERROR(FIND("-",TEXT(Table5_2[[#This Row],[Table5]],"@")),0)</f>
        <v>1</v>
      </c>
      <c r="C960" s="10">
        <f>IF(MOD(SUM(B958:B960),2)=1,VALUE(TEXT(ABS(A958)&amp;ABS(A959)&amp;ABS(Table5_2[[#This Row],[Table5]]),"@"))*-1,VALUE(TEXT(ABS(A958)&amp;ABS(A959)&amp;ABS(Table5_2[[#This Row],[Table5]]),"@")))</f>
        <v>7710211</v>
      </c>
      <c r="I960">
        <v>10686</v>
      </c>
    </row>
    <row r="961" spans="1:9" x14ac:dyDescent="0.25">
      <c r="A961" s="10">
        <v>117</v>
      </c>
      <c r="B961" s="10">
        <f>IFERROR(FIND("-",TEXT(Table5_2[[#This Row],[Table5]],"@")),0)</f>
        <v>0</v>
      </c>
      <c r="C961" s="10"/>
      <c r="I961">
        <v>-63119</v>
      </c>
    </row>
    <row r="962" spans="1:9" x14ac:dyDescent="0.25">
      <c r="A962" s="10">
        <v>51</v>
      </c>
      <c r="B962" s="10">
        <f>IFERROR(FIND("-",TEXT(Table5_2[[#This Row],[Table5]],"@")),0)</f>
        <v>0</v>
      </c>
      <c r="C962" s="10"/>
      <c r="I962">
        <v>-5870106</v>
      </c>
    </row>
    <row r="963" spans="1:9" x14ac:dyDescent="0.25">
      <c r="A963" s="10">
        <v>-112</v>
      </c>
      <c r="B963" s="10">
        <f>IFERROR(FIND("-",TEXT(Table5_2[[#This Row],[Table5]],"@")),0)</f>
        <v>1</v>
      </c>
      <c r="C963" s="10">
        <f>IF(MOD(SUM(B961:B963),2)=1,VALUE(TEXT(ABS(A961)&amp;ABS(A962)&amp;ABS(Table5_2[[#This Row],[Table5]]),"@"))*-1,VALUE(TEXT(ABS(A961)&amp;ABS(A962)&amp;ABS(Table5_2[[#This Row],[Table5]]),"@")))</f>
        <v>-11751112</v>
      </c>
      <c r="I963">
        <v>-4345107</v>
      </c>
    </row>
    <row r="964" spans="1:9" x14ac:dyDescent="0.25">
      <c r="A964" s="10">
        <v>45</v>
      </c>
      <c r="B964" s="10">
        <f>IFERROR(FIND("-",TEXT(Table5_2[[#This Row],[Table5]],"@")),0)</f>
        <v>0</v>
      </c>
      <c r="C964" s="10"/>
      <c r="I964">
        <v>12026</v>
      </c>
    </row>
    <row r="965" spans="1:9" x14ac:dyDescent="0.25">
      <c r="A965" s="10">
        <v>44</v>
      </c>
      <c r="B965" s="10">
        <f>IFERROR(FIND("-",TEXT(Table5_2[[#This Row],[Table5]],"@")),0)</f>
        <v>0</v>
      </c>
      <c r="C965" s="10"/>
      <c r="I965">
        <v>379114</v>
      </c>
    </row>
    <row r="966" spans="1:9" x14ac:dyDescent="0.25">
      <c r="A966" s="10">
        <v>55</v>
      </c>
      <c r="B966" s="10">
        <f>IFERROR(FIND("-",TEXT(Table5_2[[#This Row],[Table5]],"@")),0)</f>
        <v>0</v>
      </c>
      <c r="C966" s="10">
        <f>IF(MOD(SUM(B964:B966),2)=1,VALUE(TEXT(ABS(A964)&amp;ABS(A965)&amp;ABS(Table5_2[[#This Row],[Table5]]),"@"))*-1,VALUE(TEXT(ABS(A964)&amp;ABS(A965)&amp;ABS(Table5_2[[#This Row],[Table5]]),"@")))</f>
        <v>454455</v>
      </c>
      <c r="I966">
        <v>358677</v>
      </c>
    </row>
    <row r="967" spans="1:9" x14ac:dyDescent="0.25">
      <c r="A967" s="10">
        <v>72</v>
      </c>
      <c r="B967" s="10">
        <f>IFERROR(FIND("-",TEXT(Table5_2[[#This Row],[Table5]],"@")),0)</f>
        <v>0</v>
      </c>
      <c r="C967" s="10"/>
      <c r="I967">
        <v>-707113</v>
      </c>
    </row>
    <row r="968" spans="1:9" x14ac:dyDescent="0.25">
      <c r="A968" s="10">
        <v>13</v>
      </c>
      <c r="B968" s="10">
        <f>IFERROR(FIND("-",TEXT(Table5_2[[#This Row],[Table5]],"@")),0)</f>
        <v>0</v>
      </c>
      <c r="C968" s="10"/>
      <c r="I968">
        <v>-591782</v>
      </c>
    </row>
    <row r="969" spans="1:9" x14ac:dyDescent="0.25">
      <c r="A969" s="10">
        <v>-72</v>
      </c>
      <c r="B969" s="10">
        <f>IFERROR(FIND("-",TEXT(Table5_2[[#This Row],[Table5]],"@")),0)</f>
        <v>1</v>
      </c>
      <c r="C969" s="10">
        <f>IF(MOD(SUM(B967:B969),2)=1,VALUE(TEXT(ABS(A967)&amp;ABS(A968)&amp;ABS(Table5_2[[#This Row],[Table5]]),"@"))*-1,VALUE(TEXT(ABS(A967)&amp;ABS(A968)&amp;ABS(Table5_2[[#This Row],[Table5]]),"@")))</f>
        <v>-721372</v>
      </c>
      <c r="I969">
        <v>949295</v>
      </c>
    </row>
    <row r="970" spans="1:9" x14ac:dyDescent="0.25">
      <c r="A970" s="10">
        <v>-68</v>
      </c>
      <c r="B970" s="10">
        <f>IFERROR(FIND("-",TEXT(Table5_2[[#This Row],[Table5]],"@")),0)</f>
        <v>1</v>
      </c>
      <c r="C970" s="10"/>
      <c r="I970">
        <v>-1164567</v>
      </c>
    </row>
    <row r="971" spans="1:9" x14ac:dyDescent="0.25">
      <c r="A971" s="10">
        <v>-123</v>
      </c>
      <c r="B971" s="10">
        <f>IFERROR(FIND("-",TEXT(Table5_2[[#This Row],[Table5]],"@")),0)</f>
        <v>1</v>
      </c>
      <c r="C971" s="10"/>
      <c r="I971">
        <v>-259568</v>
      </c>
    </row>
    <row r="972" spans="1:9" x14ac:dyDescent="0.25">
      <c r="A972" s="10">
        <v>107</v>
      </c>
      <c r="B972" s="10">
        <f>IFERROR(FIND("-",TEXT(Table5_2[[#This Row],[Table5]],"@")),0)</f>
        <v>0</v>
      </c>
      <c r="C972" s="10">
        <f>IF(MOD(SUM(B970:B972),2)=1,VALUE(TEXT(ABS(A970)&amp;ABS(A971)&amp;ABS(Table5_2[[#This Row],[Table5]]),"@"))*-1,VALUE(TEXT(ABS(A970)&amp;ABS(A971)&amp;ABS(Table5_2[[#This Row],[Table5]]),"@")))</f>
        <v>68123107</v>
      </c>
      <c r="I972">
        <v>-1022848</v>
      </c>
    </row>
    <row r="973" spans="1:9" x14ac:dyDescent="0.25">
      <c r="A973" s="10">
        <v>-67</v>
      </c>
      <c r="B973" s="10">
        <f>IFERROR(FIND("-",TEXT(Table5_2[[#This Row],[Table5]],"@")),0)</f>
        <v>1</v>
      </c>
      <c r="C973" s="10"/>
      <c r="I973">
        <v>56929</v>
      </c>
    </row>
    <row r="974" spans="1:9" x14ac:dyDescent="0.25">
      <c r="A974" s="10">
        <v>121</v>
      </c>
      <c r="B974" s="10">
        <f>IFERROR(FIND("-",TEXT(Table5_2[[#This Row],[Table5]],"@")),0)</f>
        <v>0</v>
      </c>
      <c r="C974" s="10"/>
      <c r="I974">
        <v>8598110</v>
      </c>
    </row>
    <row r="975" spans="1:9" x14ac:dyDescent="0.25">
      <c r="A975" s="10">
        <v>41</v>
      </c>
      <c r="B975" s="10">
        <f>IFERROR(FIND("-",TEXT(Table5_2[[#This Row],[Table5]],"@")),0)</f>
        <v>0</v>
      </c>
      <c r="C975" s="10">
        <f>IF(MOD(SUM(B973:B975),2)=1,VALUE(TEXT(ABS(A973)&amp;ABS(A974)&amp;ABS(Table5_2[[#This Row],[Table5]]),"@"))*-1,VALUE(TEXT(ABS(A973)&amp;ABS(A974)&amp;ABS(Table5_2[[#This Row],[Table5]]),"@")))</f>
        <v>-6712141</v>
      </c>
      <c r="I975">
        <v>-8310188</v>
      </c>
    </row>
    <row r="976" spans="1:9" x14ac:dyDescent="0.25">
      <c r="A976" s="10">
        <v>-78</v>
      </c>
      <c r="B976" s="10">
        <f>IFERROR(FIND("-",TEXT(Table5_2[[#This Row],[Table5]],"@")),0)</f>
        <v>1</v>
      </c>
      <c r="C976" s="10"/>
      <c r="I976">
        <v>-29288</v>
      </c>
    </row>
    <row r="977" spans="1:9" x14ac:dyDescent="0.25">
      <c r="A977" s="10">
        <v>-61</v>
      </c>
      <c r="B977" s="10">
        <f>IFERROR(FIND("-",TEXT(Table5_2[[#This Row],[Table5]],"@")),0)</f>
        <v>1</v>
      </c>
      <c r="C977" s="10"/>
      <c r="I977">
        <v>3281106</v>
      </c>
    </row>
    <row r="978" spans="1:9" x14ac:dyDescent="0.25">
      <c r="A978" s="10">
        <v>72</v>
      </c>
      <c r="B978" s="10">
        <f>IFERROR(FIND("-",TEXT(Table5_2[[#This Row],[Table5]],"@")),0)</f>
        <v>0</v>
      </c>
      <c r="C978" s="10">
        <f>IF(MOD(SUM(B976:B978),2)=1,VALUE(TEXT(ABS(A976)&amp;ABS(A977)&amp;ABS(Table5_2[[#This Row],[Table5]]),"@"))*-1,VALUE(TEXT(ABS(A976)&amp;ABS(A977)&amp;ABS(Table5_2[[#This Row],[Table5]]),"@")))</f>
        <v>786172</v>
      </c>
      <c r="I978">
        <v>-10811399</v>
      </c>
    </row>
    <row r="979" spans="1:9" x14ac:dyDescent="0.25">
      <c r="A979" s="10">
        <v>-100</v>
      </c>
      <c r="B979" s="10">
        <f>IFERROR(FIND("-",TEXT(Table5_2[[#This Row],[Table5]],"@")),0)</f>
        <v>1</v>
      </c>
      <c r="C979" s="10"/>
      <c r="I979">
        <v>25720</v>
      </c>
    </row>
    <row r="980" spans="1:9" x14ac:dyDescent="0.25">
      <c r="A980" s="10">
        <v>5</v>
      </c>
      <c r="B980" s="10">
        <f>IFERROR(FIND("-",TEXT(Table5_2[[#This Row],[Table5]],"@")),0)</f>
        <v>0</v>
      </c>
      <c r="C980" s="10"/>
      <c r="I980">
        <v>-7369100</v>
      </c>
    </row>
    <row r="981" spans="1:9" x14ac:dyDescent="0.25">
      <c r="A981" s="10">
        <v>50</v>
      </c>
      <c r="B981" s="10">
        <f>IFERROR(FIND("-",TEXT(Table5_2[[#This Row],[Table5]],"@")),0)</f>
        <v>0</v>
      </c>
      <c r="C981" s="10">
        <f>IF(MOD(SUM(B979:B981),2)=1,VALUE(TEXT(ABS(A979)&amp;ABS(A980)&amp;ABS(Table5_2[[#This Row],[Table5]]),"@"))*-1,VALUE(TEXT(ABS(A979)&amp;ABS(A980)&amp;ABS(Table5_2[[#This Row],[Table5]]),"@")))</f>
        <v>-100550</v>
      </c>
      <c r="I981">
        <v>-668280</v>
      </c>
    </row>
    <row r="982" spans="1:9" x14ac:dyDescent="0.25">
      <c r="A982" s="10">
        <v>101</v>
      </c>
      <c r="B982" s="10">
        <f>IFERROR(FIND("-",TEXT(Table5_2[[#This Row],[Table5]],"@")),0)</f>
        <v>0</v>
      </c>
      <c r="C982" s="10"/>
      <c r="I982">
        <v>-7211040</v>
      </c>
    </row>
    <row r="983" spans="1:9" x14ac:dyDescent="0.25">
      <c r="A983" s="10">
        <v>83</v>
      </c>
      <c r="B983" s="10">
        <f>IFERROR(FIND("-",TEXT(Table5_2[[#This Row],[Table5]],"@")),0)</f>
        <v>0</v>
      </c>
      <c r="C983" s="10"/>
      <c r="I983">
        <v>-936549</v>
      </c>
    </row>
    <row r="984" spans="1:9" x14ac:dyDescent="0.25">
      <c r="A984" s="10">
        <v>-67</v>
      </c>
      <c r="B984" s="10">
        <f>IFERROR(FIND("-",TEXT(Table5_2[[#This Row],[Table5]],"@")),0)</f>
        <v>1</v>
      </c>
      <c r="C984" s="10">
        <f>IF(MOD(SUM(B982:B984),2)=1,VALUE(TEXT(ABS(A982)&amp;ABS(A983)&amp;ABS(Table5_2[[#This Row],[Table5]]),"@"))*-1,VALUE(TEXT(ABS(A982)&amp;ABS(A983)&amp;ABS(Table5_2[[#This Row],[Table5]]),"@")))</f>
        <v>-1018367</v>
      </c>
      <c r="I984">
        <v>828658</v>
      </c>
    </row>
    <row r="985" spans="1:9" x14ac:dyDescent="0.25">
      <c r="A985" s="10">
        <v>-119</v>
      </c>
      <c r="B985" s="10">
        <f>IFERROR(FIND("-",TEXT(Table5_2[[#This Row],[Table5]],"@")),0)</f>
        <v>1</v>
      </c>
      <c r="C985" s="10"/>
      <c r="I985">
        <v>707126</v>
      </c>
    </row>
    <row r="986" spans="1:9" x14ac:dyDescent="0.25">
      <c r="A986" s="10">
        <v>37</v>
      </c>
      <c r="B986" s="10">
        <f>IFERROR(FIND("-",TEXT(Table5_2[[#This Row],[Table5]],"@")),0)</f>
        <v>0</v>
      </c>
      <c r="C986" s="10"/>
      <c r="I986">
        <v>758156</v>
      </c>
    </row>
    <row r="987" spans="1:9" x14ac:dyDescent="0.25">
      <c r="A987" s="10">
        <v>98</v>
      </c>
      <c r="B987" s="10">
        <f>IFERROR(FIND("-",TEXT(Table5_2[[#This Row],[Table5]],"@")),0)</f>
        <v>0</v>
      </c>
      <c r="C987" s="10">
        <f>IF(MOD(SUM(B985:B987),2)=1,VALUE(TEXT(ABS(A985)&amp;ABS(A986)&amp;ABS(Table5_2[[#This Row],[Table5]]),"@"))*-1,VALUE(TEXT(ABS(A985)&amp;ABS(A986)&amp;ABS(Table5_2[[#This Row],[Table5]]),"@")))</f>
        <v>-1193798</v>
      </c>
      <c r="I987">
        <v>-3510624</v>
      </c>
    </row>
    <row r="988" spans="1:9" x14ac:dyDescent="0.25">
      <c r="A988" s="10">
        <v>-19</v>
      </c>
      <c r="B988" s="10">
        <f>IFERROR(FIND("-",TEXT(Table5_2[[#This Row],[Table5]],"@")),0)</f>
        <v>1</v>
      </c>
      <c r="C988" s="10"/>
      <c r="I988">
        <v>720</v>
      </c>
    </row>
    <row r="989" spans="1:9" x14ac:dyDescent="0.25">
      <c r="A989" s="10">
        <v>-91</v>
      </c>
      <c r="B989" s="10">
        <f>IFERROR(FIND("-",TEXT(Table5_2[[#This Row],[Table5]],"@")),0)</f>
        <v>1</v>
      </c>
      <c r="C989" s="10"/>
      <c r="I989">
        <v>-114841</v>
      </c>
    </row>
    <row r="990" spans="1:9" x14ac:dyDescent="0.25">
      <c r="A990" s="10">
        <v>-124</v>
      </c>
      <c r="B990" s="10">
        <f>IFERROR(FIND("-",TEXT(Table5_2[[#This Row],[Table5]],"@")),0)</f>
        <v>1</v>
      </c>
      <c r="C990" s="10">
        <f>IF(MOD(SUM(B988:B990),2)=1,VALUE(TEXT(ABS(A988)&amp;ABS(A989)&amp;ABS(Table5_2[[#This Row],[Table5]]),"@"))*-1,VALUE(TEXT(ABS(A988)&amp;ABS(A989)&amp;ABS(Table5_2[[#This Row],[Table5]]),"@")))</f>
        <v>-1991124</v>
      </c>
      <c r="I990">
        <v>-10663102</v>
      </c>
    </row>
    <row r="991" spans="1:9" x14ac:dyDescent="0.25">
      <c r="A991" s="10">
        <v>28</v>
      </c>
      <c r="B991" s="10">
        <f>IFERROR(FIND("-",TEXT(Table5_2[[#This Row],[Table5]],"@")),0)</f>
        <v>0</v>
      </c>
      <c r="C991" s="10"/>
      <c r="I991">
        <v>294234</v>
      </c>
    </row>
    <row r="992" spans="1:9" x14ac:dyDescent="0.25">
      <c r="A992" s="10">
        <v>0</v>
      </c>
      <c r="B992" s="10">
        <f>IFERROR(FIND("-",TEXT(Table5_2[[#This Row],[Table5]],"@")),0)</f>
        <v>0</v>
      </c>
      <c r="C992" s="10"/>
      <c r="I992">
        <v>-581109</v>
      </c>
    </row>
    <row r="993" spans="1:9" x14ac:dyDescent="0.25">
      <c r="A993" s="10">
        <v>-107</v>
      </c>
      <c r="B993" s="10">
        <f>IFERROR(FIND("-",TEXT(Table5_2[[#This Row],[Table5]],"@")),0)</f>
        <v>1</v>
      </c>
      <c r="C993" s="10">
        <f>IF(MOD(SUM(B991:B993),2)=1,VALUE(TEXT(ABS(A991)&amp;ABS(A992)&amp;ABS(Table5_2[[#This Row],[Table5]]),"@"))*-1,VALUE(TEXT(ABS(A991)&amp;ABS(A992)&amp;ABS(Table5_2[[#This Row],[Table5]]),"@")))</f>
        <v>-280107</v>
      </c>
      <c r="I993">
        <v>332530</v>
      </c>
    </row>
    <row r="994" spans="1:9" x14ac:dyDescent="0.25">
      <c r="A994" s="10">
        <v>-111</v>
      </c>
      <c r="B994" s="10">
        <f>IFERROR(FIND("-",TEXT(Table5_2[[#This Row],[Table5]],"@")),0)</f>
        <v>1</v>
      </c>
      <c r="C994" s="10"/>
      <c r="I994">
        <v>-7959103</v>
      </c>
    </row>
    <row r="995" spans="1:9" x14ac:dyDescent="0.25">
      <c r="A995" s="10">
        <v>19</v>
      </c>
      <c r="B995" s="10">
        <f>IFERROR(FIND("-",TEXT(Table5_2[[#This Row],[Table5]],"@")),0)</f>
        <v>0</v>
      </c>
      <c r="C995" s="10"/>
      <c r="I995">
        <v>50118115</v>
      </c>
    </row>
    <row r="996" spans="1:9" x14ac:dyDescent="0.25">
      <c r="A996" s="10">
        <v>111</v>
      </c>
      <c r="B996" s="10">
        <f>IFERROR(FIND("-",TEXT(Table5_2[[#This Row],[Table5]],"@")),0)</f>
        <v>0</v>
      </c>
      <c r="C996" s="10">
        <f>IF(MOD(SUM(B994:B996),2)=1,VALUE(TEXT(ABS(A994)&amp;ABS(A995)&amp;ABS(Table5_2[[#This Row],[Table5]]),"@"))*-1,VALUE(TEXT(ABS(A994)&amp;ABS(A995)&amp;ABS(Table5_2[[#This Row],[Table5]]),"@")))</f>
        <v>-11119111</v>
      </c>
      <c r="I996">
        <v>1198149</v>
      </c>
    </row>
    <row r="997" spans="1:9" x14ac:dyDescent="0.25">
      <c r="A997" s="10">
        <v>74</v>
      </c>
      <c r="B997" s="10">
        <f>IFERROR(FIND("-",TEXT(Table5_2[[#This Row],[Table5]],"@")),0)</f>
        <v>0</v>
      </c>
      <c r="C997" s="10"/>
      <c r="I997">
        <v>837101</v>
      </c>
    </row>
    <row r="998" spans="1:9" x14ac:dyDescent="0.25">
      <c r="A998" s="10">
        <v>55</v>
      </c>
      <c r="B998" s="10">
        <f>IFERROR(FIND("-",TEXT(Table5_2[[#This Row],[Table5]],"@")),0)</f>
        <v>0</v>
      </c>
      <c r="C998" s="10"/>
      <c r="I998">
        <v>1257413</v>
      </c>
    </row>
    <row r="999" spans="1:9" x14ac:dyDescent="0.25">
      <c r="A999" s="10">
        <v>35</v>
      </c>
      <c r="B999" s="10">
        <f>IFERROR(FIND("-",TEXT(Table5_2[[#This Row],[Table5]],"@")),0)</f>
        <v>0</v>
      </c>
      <c r="C999" s="10">
        <f>IF(MOD(SUM(B997:B999),2)=1,VALUE(TEXT(ABS(A997)&amp;ABS(A998)&amp;ABS(Table5_2[[#This Row],[Table5]]),"@"))*-1,VALUE(TEXT(ABS(A997)&amp;ABS(A998)&amp;ABS(Table5_2[[#This Row],[Table5]]),"@")))</f>
        <v>745535</v>
      </c>
      <c r="I999">
        <v>5712492</v>
      </c>
    </row>
    <row r="1000" spans="1:9" x14ac:dyDescent="0.25">
      <c r="A1000" s="10">
        <v>40</v>
      </c>
      <c r="B1000" s="10">
        <f>IFERROR(FIND("-",TEXT(Table5_2[[#This Row],[Table5]],"@")),0)</f>
        <v>0</v>
      </c>
      <c r="C1000" s="10"/>
      <c r="I1000">
        <v>-824966</v>
      </c>
    </row>
    <row r="1001" spans="1:9" x14ac:dyDescent="0.25">
      <c r="A1001" s="10">
        <v>-31</v>
      </c>
      <c r="B1001" s="10">
        <f>IFERROR(FIND("-",TEXT(Table5_2[[#This Row],[Table5]],"@")),0)</f>
        <v>1</v>
      </c>
      <c r="C1001" s="10"/>
      <c r="I1001">
        <v>972049</v>
      </c>
    </row>
    <row r="1002" spans="1:9" x14ac:dyDescent="0.25">
      <c r="A1002" s="10">
        <v>-122</v>
      </c>
      <c r="B1002" s="10">
        <f>IFERROR(FIND("-",TEXT(Table5_2[[#This Row],[Table5]],"@")),0)</f>
        <v>1</v>
      </c>
      <c r="C1002" s="10">
        <f>IF(MOD(SUM(B1000:B1002),2)=1,VALUE(TEXT(ABS(A1000)&amp;ABS(A1001)&amp;ABS(Table5_2[[#This Row],[Table5]]),"@"))*-1,VALUE(TEXT(ABS(A1000)&amp;ABS(A1001)&amp;ABS(Table5_2[[#This Row],[Table5]]),"@")))</f>
        <v>4031122</v>
      </c>
      <c r="I1002">
        <v>7275112</v>
      </c>
    </row>
    <row r="1003" spans="1:9" x14ac:dyDescent="0.25">
      <c r="A1003" s="10">
        <v>116</v>
      </c>
      <c r="B1003" s="10">
        <f>IFERROR(FIND("-",TEXT(Table5_2[[#This Row],[Table5]],"@")),0)</f>
        <v>0</v>
      </c>
      <c r="C1003" s="10"/>
      <c r="I1003">
        <v>139062</v>
      </c>
    </row>
    <row r="1004" spans="1:9" x14ac:dyDescent="0.25">
      <c r="A1004" s="10">
        <v>70</v>
      </c>
      <c r="B1004" s="10">
        <f>IFERROR(FIND("-",TEXT(Table5_2[[#This Row],[Table5]],"@")),0)</f>
        <v>0</v>
      </c>
      <c r="C1004" s="10"/>
      <c r="I1004">
        <v>1267483</v>
      </c>
    </row>
    <row r="1005" spans="1:9" x14ac:dyDescent="0.25">
      <c r="A1005" s="10">
        <v>89</v>
      </c>
      <c r="B1005" s="10">
        <f>IFERROR(FIND("-",TEXT(Table5_2[[#This Row],[Table5]],"@")),0)</f>
        <v>0</v>
      </c>
      <c r="C1005" s="10">
        <f>IF(MOD(SUM(B1003:B1005),2)=1,VALUE(TEXT(ABS(A1003)&amp;ABS(A1004)&amp;ABS(Table5_2[[#This Row],[Table5]]),"@"))*-1,VALUE(TEXT(ABS(A1003)&amp;ABS(A1004)&amp;ABS(Table5_2[[#This Row],[Table5]]),"@")))</f>
        <v>1167089</v>
      </c>
      <c r="I1005">
        <v>18517</v>
      </c>
    </row>
    <row r="1006" spans="1:9" x14ac:dyDescent="0.25">
      <c r="A1006" s="10">
        <v>-60</v>
      </c>
      <c r="B1006" s="10">
        <f>IFERROR(FIND("-",TEXT(Table5_2[[#This Row],[Table5]],"@")),0)</f>
        <v>1</v>
      </c>
      <c r="C1006" s="10"/>
      <c r="I1006">
        <v>-181939</v>
      </c>
    </row>
    <row r="1007" spans="1:9" x14ac:dyDescent="0.25">
      <c r="A1007" s="10">
        <v>-107</v>
      </c>
      <c r="B1007" s="10">
        <f>IFERROR(FIND("-",TEXT(Table5_2[[#This Row],[Table5]],"@")),0)</f>
        <v>1</v>
      </c>
      <c r="C1007" s="10"/>
      <c r="I1007">
        <v>571105</v>
      </c>
    </row>
    <row r="1008" spans="1:9" x14ac:dyDescent="0.25">
      <c r="A1008" s="10">
        <v>-31</v>
      </c>
      <c r="B1008" s="10">
        <f>IFERROR(FIND("-",TEXT(Table5_2[[#This Row],[Table5]],"@")),0)</f>
        <v>1</v>
      </c>
      <c r="C1008" s="10">
        <f>IF(MOD(SUM(B1006:B1008),2)=1,VALUE(TEXT(ABS(A1006)&amp;ABS(A1007)&amp;ABS(Table5_2[[#This Row],[Table5]]),"@"))*-1,VALUE(TEXT(ABS(A1006)&amp;ABS(A1007)&amp;ABS(Table5_2[[#This Row],[Table5]]),"@")))</f>
        <v>-6010731</v>
      </c>
      <c r="I1008">
        <v>734061</v>
      </c>
    </row>
    <row r="1009" spans="1:9" x14ac:dyDescent="0.25">
      <c r="A1009" s="10">
        <v>54</v>
      </c>
      <c r="B1009" s="10">
        <f>IFERROR(FIND("-",TEXT(Table5_2[[#This Row],[Table5]],"@")),0)</f>
        <v>0</v>
      </c>
      <c r="C1009" s="10"/>
      <c r="I1009">
        <v>4411277</v>
      </c>
    </row>
    <row r="1010" spans="1:9" x14ac:dyDescent="0.25">
      <c r="A1010" s="10">
        <v>-112</v>
      </c>
      <c r="B1010" s="10">
        <f>IFERROR(FIND("-",TEXT(Table5_2[[#This Row],[Table5]],"@")),0)</f>
        <v>1</v>
      </c>
      <c r="C1010" s="10"/>
      <c r="I1010">
        <v>-55115122</v>
      </c>
    </row>
    <row r="1011" spans="1:9" x14ac:dyDescent="0.25">
      <c r="A1011" s="10">
        <v>-101</v>
      </c>
      <c r="B1011" s="10">
        <f>IFERROR(FIND("-",TEXT(Table5_2[[#This Row],[Table5]],"@")),0)</f>
        <v>1</v>
      </c>
      <c r="C1011" s="10">
        <f>IF(MOD(SUM(B1009:B1011),2)=1,VALUE(TEXT(ABS(A1009)&amp;ABS(A1010)&amp;ABS(Table5_2[[#This Row],[Table5]]),"@"))*-1,VALUE(TEXT(ABS(A1009)&amp;ABS(A1010)&amp;ABS(Table5_2[[#This Row],[Table5]]),"@")))</f>
        <v>54112101</v>
      </c>
      <c r="I1011">
        <v>97074</v>
      </c>
    </row>
    <row r="1012" spans="1:9" x14ac:dyDescent="0.25">
      <c r="A1012" s="10">
        <v>89</v>
      </c>
      <c r="B1012" s="10">
        <f>IFERROR(FIND("-",TEXT(Table5_2[[#This Row],[Table5]],"@")),0)</f>
        <v>0</v>
      </c>
      <c r="C1012" s="10"/>
      <c r="I1012">
        <v>-124424</v>
      </c>
    </row>
    <row r="1013" spans="1:9" x14ac:dyDescent="0.25">
      <c r="A1013" s="10">
        <v>48</v>
      </c>
      <c r="B1013" s="10">
        <f>IFERROR(FIND("-",TEXT(Table5_2[[#This Row],[Table5]],"@")),0)</f>
        <v>0</v>
      </c>
      <c r="C1013" s="10"/>
      <c r="I1013">
        <v>-892049</v>
      </c>
    </row>
    <row r="1014" spans="1:9" x14ac:dyDescent="0.25">
      <c r="A1014" s="10">
        <v>75</v>
      </c>
      <c r="B1014" s="10">
        <f>IFERROR(FIND("-",TEXT(Table5_2[[#This Row],[Table5]],"@")),0)</f>
        <v>0</v>
      </c>
      <c r="C1014" s="10">
        <f>IF(MOD(SUM(B1012:B1014),2)=1,VALUE(TEXT(ABS(A1012)&amp;ABS(A1013)&amp;ABS(Table5_2[[#This Row],[Table5]]),"@"))*-1,VALUE(TEXT(ABS(A1012)&amp;ABS(A1013)&amp;ABS(Table5_2[[#This Row],[Table5]]),"@")))</f>
        <v>894875</v>
      </c>
      <c r="I1014">
        <v>46124124</v>
      </c>
    </row>
    <row r="1015" spans="1:9" x14ac:dyDescent="0.25">
      <c r="A1015" s="10">
        <v>-93</v>
      </c>
      <c r="B1015" s="10">
        <f>IFERROR(FIND("-",TEXT(Table5_2[[#This Row],[Table5]],"@")),0)</f>
        <v>1</v>
      </c>
      <c r="C1015" s="10"/>
      <c r="I1015">
        <v>713749</v>
      </c>
    </row>
    <row r="1016" spans="1:9" x14ac:dyDescent="0.25">
      <c r="A1016" s="10">
        <v>-43</v>
      </c>
      <c r="B1016" s="10">
        <f>IFERROR(FIND("-",TEXT(Table5_2[[#This Row],[Table5]],"@")),0)</f>
        <v>1</v>
      </c>
      <c r="C1016" s="10"/>
      <c r="I1016">
        <v>-461171</v>
      </c>
    </row>
    <row r="1017" spans="1:9" x14ac:dyDescent="0.25">
      <c r="A1017" s="10">
        <v>50</v>
      </c>
      <c r="B1017" s="10">
        <f>IFERROR(FIND("-",TEXT(Table5_2[[#This Row],[Table5]],"@")),0)</f>
        <v>0</v>
      </c>
      <c r="C1017" s="10">
        <f>IF(MOD(SUM(B1015:B1017),2)=1,VALUE(TEXT(ABS(A1015)&amp;ABS(A1016)&amp;ABS(Table5_2[[#This Row],[Table5]]),"@"))*-1,VALUE(TEXT(ABS(A1015)&amp;ABS(A1016)&amp;ABS(Table5_2[[#This Row],[Table5]]),"@")))</f>
        <v>934350</v>
      </c>
      <c r="I1017">
        <v>454037</v>
      </c>
    </row>
    <row r="1018" spans="1:9" x14ac:dyDescent="0.25">
      <c r="A1018" s="10">
        <v>-127</v>
      </c>
      <c r="B1018" s="10">
        <f>IFERROR(FIND("-",TEXT(Table5_2[[#This Row],[Table5]],"@")),0)</f>
        <v>1</v>
      </c>
      <c r="C1018" s="10"/>
      <c r="I1018">
        <v>587356</v>
      </c>
    </row>
    <row r="1019" spans="1:9" x14ac:dyDescent="0.25">
      <c r="A1019" s="10">
        <v>21</v>
      </c>
      <c r="B1019" s="10">
        <f>IFERROR(FIND("-",TEXT(Table5_2[[#This Row],[Table5]],"@")),0)</f>
        <v>0</v>
      </c>
      <c r="C1019" s="10"/>
      <c r="I1019">
        <v>-9847108</v>
      </c>
    </row>
    <row r="1020" spans="1:9" x14ac:dyDescent="0.25">
      <c r="A1020" s="10">
        <v>-32</v>
      </c>
      <c r="B1020" s="10">
        <f>IFERROR(FIND("-",TEXT(Table5_2[[#This Row],[Table5]],"@")),0)</f>
        <v>1</v>
      </c>
      <c r="C1020" s="10">
        <f>IF(MOD(SUM(B1018:B1020),2)=1,VALUE(TEXT(ABS(A1018)&amp;ABS(A1019)&amp;ABS(Table5_2[[#This Row],[Table5]]),"@"))*-1,VALUE(TEXT(ABS(A1018)&amp;ABS(A1019)&amp;ABS(Table5_2[[#This Row],[Table5]]),"@")))</f>
        <v>1272132</v>
      </c>
      <c r="I1020">
        <v>-2335107</v>
      </c>
    </row>
    <row r="1021" spans="1:9" x14ac:dyDescent="0.25">
      <c r="A1021" s="10">
        <v>98</v>
      </c>
      <c r="B1021" s="10">
        <f>IFERROR(FIND("-",TEXT(Table5_2[[#This Row],[Table5]],"@")),0)</f>
        <v>0</v>
      </c>
      <c r="C1021" s="10"/>
      <c r="I1021">
        <v>-1257103</v>
      </c>
    </row>
    <row r="1022" spans="1:9" x14ac:dyDescent="0.25">
      <c r="A1022" s="10">
        <v>100</v>
      </c>
      <c r="B1022" s="10">
        <f>IFERROR(FIND("-",TEXT(Table5_2[[#This Row],[Table5]],"@")),0)</f>
        <v>0</v>
      </c>
      <c r="C1022" s="10"/>
      <c r="I1022">
        <v>1032718</v>
      </c>
    </row>
    <row r="1023" spans="1:9" x14ac:dyDescent="0.25">
      <c r="A1023" s="10">
        <v>120</v>
      </c>
      <c r="B1023" s="10">
        <f>IFERROR(FIND("-",TEXT(Table5_2[[#This Row],[Table5]],"@")),0)</f>
        <v>0</v>
      </c>
      <c r="C1023" s="10">
        <f>IF(MOD(SUM(B1021:B1023),2)=1,VALUE(TEXT(ABS(A1021)&amp;ABS(A1022)&amp;ABS(Table5_2[[#This Row],[Table5]]),"@"))*-1,VALUE(TEXT(ABS(A1021)&amp;ABS(A1022)&amp;ABS(Table5_2[[#This Row],[Table5]]),"@")))</f>
        <v>98100120</v>
      </c>
      <c r="I1023">
        <v>-1106966</v>
      </c>
    </row>
    <row r="1024" spans="1:9" x14ac:dyDescent="0.25">
      <c r="A1024" s="10">
        <v>126</v>
      </c>
      <c r="B1024" s="10">
        <f>IFERROR(FIND("-",TEXT(Table5_2[[#This Row],[Table5]],"@")),0)</f>
        <v>0</v>
      </c>
      <c r="C1024" s="10"/>
      <c r="I1024">
        <v>18124108</v>
      </c>
    </row>
    <row r="1025" spans="1:9" x14ac:dyDescent="0.25">
      <c r="A1025" s="10">
        <v>0</v>
      </c>
      <c r="B1025" s="10">
        <f>IFERROR(FIND("-",TEXT(Table5_2[[#This Row],[Table5]],"@")),0)</f>
        <v>0</v>
      </c>
      <c r="C1025" s="10"/>
      <c r="I1025">
        <v>-671113</v>
      </c>
    </row>
    <row r="1026" spans="1:9" x14ac:dyDescent="0.25">
      <c r="A1026" s="10">
        <v>21</v>
      </c>
      <c r="B1026" s="10">
        <f>IFERROR(FIND("-",TEXT(Table5_2[[#This Row],[Table5]],"@")),0)</f>
        <v>0</v>
      </c>
      <c r="C1026" s="10">
        <f>IF(MOD(SUM(B1024:B1026),2)=1,VALUE(TEXT(ABS(A1024)&amp;ABS(A1025)&amp;ABS(Table5_2[[#This Row],[Table5]]),"@"))*-1,VALUE(TEXT(ABS(A1024)&amp;ABS(A1025)&amp;ABS(Table5_2[[#This Row],[Table5]]),"@")))</f>
        <v>126021</v>
      </c>
      <c r="I1026">
        <v>-982510</v>
      </c>
    </row>
    <row r="1027" spans="1:9" x14ac:dyDescent="0.25">
      <c r="A1027" s="10">
        <v>94</v>
      </c>
      <c r="B1027" s="10">
        <f>IFERROR(FIND("-",TEXT(Table5_2[[#This Row],[Table5]],"@")),0)</f>
        <v>0</v>
      </c>
      <c r="C1027" s="10"/>
      <c r="I1027">
        <v>-7434114</v>
      </c>
    </row>
    <row r="1028" spans="1:9" x14ac:dyDescent="0.25">
      <c r="A1028" s="10">
        <v>-54</v>
      </c>
      <c r="B1028" s="10">
        <f>IFERROR(FIND("-",TEXT(Table5_2[[#This Row],[Table5]],"@")),0)</f>
        <v>1</v>
      </c>
      <c r="C1028" s="10"/>
      <c r="I1028">
        <v>3039103</v>
      </c>
    </row>
    <row r="1029" spans="1:9" x14ac:dyDescent="0.25">
      <c r="A1029" s="10">
        <v>96</v>
      </c>
      <c r="B1029" s="10">
        <f>IFERROR(FIND("-",TEXT(Table5_2[[#This Row],[Table5]],"@")),0)</f>
        <v>0</v>
      </c>
      <c r="C1029" s="10">
        <f>IF(MOD(SUM(B1027:B1029),2)=1,VALUE(TEXT(ABS(A1027)&amp;ABS(A1028)&amp;ABS(Table5_2[[#This Row],[Table5]]),"@"))*-1,VALUE(TEXT(ABS(A1027)&amp;ABS(A1028)&amp;ABS(Table5_2[[#This Row],[Table5]]),"@")))</f>
        <v>-945496</v>
      </c>
      <c r="I1029">
        <v>753829</v>
      </c>
    </row>
    <row r="1030" spans="1:9" x14ac:dyDescent="0.25">
      <c r="A1030" s="10">
        <v>79</v>
      </c>
      <c r="B1030" s="10">
        <f>IFERROR(FIND("-",TEXT(Table5_2[[#This Row],[Table5]],"@")),0)</f>
        <v>0</v>
      </c>
      <c r="C1030" s="10"/>
      <c r="I1030">
        <v>-782756</v>
      </c>
    </row>
    <row r="1031" spans="1:9" x14ac:dyDescent="0.25">
      <c r="A1031" s="10">
        <v>-15</v>
      </c>
      <c r="B1031" s="10">
        <f>IFERROR(FIND("-",TEXT(Table5_2[[#This Row],[Table5]],"@")),0)</f>
        <v>1</v>
      </c>
      <c r="C1031" s="10"/>
      <c r="I1031">
        <v>409783</v>
      </c>
    </row>
    <row r="1032" spans="1:9" x14ac:dyDescent="0.25">
      <c r="A1032" s="10">
        <v>47</v>
      </c>
      <c r="B1032" s="10">
        <f>IFERROR(FIND("-",TEXT(Table5_2[[#This Row],[Table5]],"@")),0)</f>
        <v>0</v>
      </c>
      <c r="C1032" s="10">
        <f>IF(MOD(SUM(B1030:B1032),2)=1,VALUE(TEXT(ABS(A1030)&amp;ABS(A1031)&amp;ABS(Table5_2[[#This Row],[Table5]]),"@"))*-1,VALUE(TEXT(ABS(A1030)&amp;ABS(A1031)&amp;ABS(Table5_2[[#This Row],[Table5]]),"@")))</f>
        <v>-791547</v>
      </c>
      <c r="I1032">
        <v>6710987</v>
      </c>
    </row>
    <row r="1033" spans="1:9" x14ac:dyDescent="0.25">
      <c r="A1033" s="10">
        <v>101</v>
      </c>
      <c r="B1033" s="10">
        <f>IFERROR(FIND("-",TEXT(Table5_2[[#This Row],[Table5]],"@")),0)</f>
        <v>0</v>
      </c>
      <c r="C1033" s="10"/>
      <c r="I1033">
        <v>287851</v>
      </c>
    </row>
    <row r="1034" spans="1:9" x14ac:dyDescent="0.25">
      <c r="A1034" s="10">
        <v>-59</v>
      </c>
      <c r="B1034" s="10">
        <f>IFERROR(FIND("-",TEXT(Table5_2[[#This Row],[Table5]],"@")),0)</f>
        <v>1</v>
      </c>
      <c r="C1034" s="10"/>
      <c r="I1034">
        <v>-5210585</v>
      </c>
    </row>
    <row r="1035" spans="1:9" x14ac:dyDescent="0.25">
      <c r="A1035" s="10">
        <v>21</v>
      </c>
      <c r="B1035" s="10">
        <f>IFERROR(FIND("-",TEXT(Table5_2[[#This Row],[Table5]],"@")),0)</f>
        <v>0</v>
      </c>
      <c r="C1035" s="10">
        <f>IF(MOD(SUM(B1033:B1035),2)=1,VALUE(TEXT(ABS(A1033)&amp;ABS(A1034)&amp;ABS(Table5_2[[#This Row],[Table5]]),"@"))*-1,VALUE(TEXT(ABS(A1033)&amp;ABS(A1034)&amp;ABS(Table5_2[[#This Row],[Table5]]),"@")))</f>
        <v>-1015921</v>
      </c>
      <c r="I1035">
        <v>6511919</v>
      </c>
    </row>
    <row r="1036" spans="1:9" x14ac:dyDescent="0.25">
      <c r="A1036" s="10">
        <v>-61</v>
      </c>
      <c r="B1036" s="10">
        <f>IFERROR(FIND("-",TEXT(Table5_2[[#This Row],[Table5]],"@")),0)</f>
        <v>1</v>
      </c>
      <c r="C1036" s="10"/>
      <c r="I1036">
        <v>851970</v>
      </c>
    </row>
    <row r="1037" spans="1:9" x14ac:dyDescent="0.25">
      <c r="A1037" s="10">
        <v>-82</v>
      </c>
      <c r="B1037" s="10">
        <f>IFERROR(FIND("-",TEXT(Table5_2[[#This Row],[Table5]],"@")),0)</f>
        <v>1</v>
      </c>
      <c r="C1037" s="10"/>
      <c r="I1037">
        <v>1036932</v>
      </c>
    </row>
    <row r="1038" spans="1:9" x14ac:dyDescent="0.25">
      <c r="A1038" s="10">
        <v>-108</v>
      </c>
      <c r="B1038" s="10">
        <f>IFERROR(FIND("-",TEXT(Table5_2[[#This Row],[Table5]],"@")),0)</f>
        <v>1</v>
      </c>
      <c r="C1038" s="10">
        <f>IF(MOD(SUM(B1036:B1038),2)=1,VALUE(TEXT(ABS(A1036)&amp;ABS(A1037)&amp;ABS(Table5_2[[#This Row],[Table5]]),"@"))*-1,VALUE(TEXT(ABS(A1036)&amp;ABS(A1037)&amp;ABS(Table5_2[[#This Row],[Table5]]),"@")))</f>
        <v>-6182108</v>
      </c>
      <c r="I1038">
        <v>478919</v>
      </c>
    </row>
    <row r="1039" spans="1:9" x14ac:dyDescent="0.25">
      <c r="A1039" s="10">
        <v>-19</v>
      </c>
      <c r="B1039" s="10">
        <f>IFERROR(FIND("-",TEXT(Table5_2[[#This Row],[Table5]],"@")),0)</f>
        <v>1</v>
      </c>
      <c r="C1039" s="10"/>
      <c r="I1039">
        <v>738134</v>
      </c>
    </row>
    <row r="1040" spans="1:9" x14ac:dyDescent="0.25">
      <c r="A1040" s="10">
        <v>84</v>
      </c>
      <c r="B1040" s="10">
        <f>IFERROR(FIND("-",TEXT(Table5_2[[#This Row],[Table5]],"@")),0)</f>
        <v>0</v>
      </c>
      <c r="C1040" s="10"/>
      <c r="I1040">
        <v>-90114114</v>
      </c>
    </row>
    <row r="1041" spans="1:9" x14ac:dyDescent="0.25">
      <c r="A1041" s="10">
        <v>-113</v>
      </c>
      <c r="B1041" s="10">
        <f>IFERROR(FIND("-",TEXT(Table5_2[[#This Row],[Table5]],"@")),0)</f>
        <v>1</v>
      </c>
      <c r="C1041" s="10">
        <f>IF(MOD(SUM(B1039:B1041),2)=1,VALUE(TEXT(ABS(A1039)&amp;ABS(A1040)&amp;ABS(Table5_2[[#This Row],[Table5]]),"@"))*-1,VALUE(TEXT(ABS(A1039)&amp;ABS(A1040)&amp;ABS(Table5_2[[#This Row],[Table5]]),"@")))</f>
        <v>1984113</v>
      </c>
      <c r="I1041">
        <v>99732</v>
      </c>
    </row>
    <row r="1042" spans="1:9" x14ac:dyDescent="0.25">
      <c r="A1042" s="10">
        <v>47</v>
      </c>
      <c r="B1042" s="10">
        <f>IFERROR(FIND("-",TEXT(Table5_2[[#This Row],[Table5]],"@")),0)</f>
        <v>0</v>
      </c>
      <c r="C1042" s="10"/>
      <c r="I1042">
        <v>996456</v>
      </c>
    </row>
    <row r="1043" spans="1:9" x14ac:dyDescent="0.25">
      <c r="A1043" s="10">
        <v>-37</v>
      </c>
      <c r="B1043" s="10">
        <f>IFERROR(FIND("-",TEXT(Table5_2[[#This Row],[Table5]],"@")),0)</f>
        <v>1</v>
      </c>
      <c r="C1043" s="10"/>
      <c r="I1043">
        <v>1078670</v>
      </c>
    </row>
    <row r="1044" spans="1:9" x14ac:dyDescent="0.25">
      <c r="A1044" s="10">
        <v>0</v>
      </c>
      <c r="B1044" s="10">
        <f>IFERROR(FIND("-",TEXT(Table5_2[[#This Row],[Table5]],"@")),0)</f>
        <v>0</v>
      </c>
      <c r="C1044" s="10">
        <f>IF(MOD(SUM(B1042:B1044),2)=1,VALUE(TEXT(ABS(A1042)&amp;ABS(A1043)&amp;ABS(Table5_2[[#This Row],[Table5]]),"@"))*-1,VALUE(TEXT(ABS(A1042)&amp;ABS(A1043)&amp;ABS(Table5_2[[#This Row],[Table5]]),"@")))</f>
        <v>-47370</v>
      </c>
      <c r="I1044">
        <v>7511624</v>
      </c>
    </row>
    <row r="1045" spans="1:9" x14ac:dyDescent="0.25">
      <c r="A1045" s="10">
        <v>-44</v>
      </c>
      <c r="B1045" s="10">
        <f>IFERROR(FIND("-",TEXT(Table5_2[[#This Row],[Table5]],"@")),0)</f>
        <v>1</v>
      </c>
      <c r="C1045" s="10"/>
      <c r="I1045">
        <v>-1255331</v>
      </c>
    </row>
    <row r="1046" spans="1:9" x14ac:dyDescent="0.25">
      <c r="A1046" s="10">
        <v>61</v>
      </c>
      <c r="B1046" s="10">
        <f>IFERROR(FIND("-",TEXT(Table5_2[[#This Row],[Table5]],"@")),0)</f>
        <v>0</v>
      </c>
      <c r="C1046" s="10"/>
      <c r="I1046">
        <v>-1221254</v>
      </c>
    </row>
    <row r="1047" spans="1:9" x14ac:dyDescent="0.25">
      <c r="A1047" s="10">
        <v>-48</v>
      </c>
      <c r="B1047" s="10">
        <f>IFERROR(FIND("-",TEXT(Table5_2[[#This Row],[Table5]],"@")),0)</f>
        <v>1</v>
      </c>
      <c r="C1047" s="10">
        <f>IF(MOD(SUM(B1045:B1047),2)=1,VALUE(TEXT(ABS(A1045)&amp;ABS(A1046)&amp;ABS(Table5_2[[#This Row],[Table5]]),"@"))*-1,VALUE(TEXT(ABS(A1045)&amp;ABS(A1046)&amp;ABS(Table5_2[[#This Row],[Table5]]),"@")))</f>
        <v>446148</v>
      </c>
      <c r="I1047">
        <v>-97545</v>
      </c>
    </row>
    <row r="1048" spans="1:9" x14ac:dyDescent="0.25">
      <c r="A1048" s="10">
        <v>-4</v>
      </c>
      <c r="B1048" s="10">
        <f>IFERROR(FIND("-",TEXT(Table5_2[[#This Row],[Table5]],"@")),0)</f>
        <v>1</v>
      </c>
      <c r="C1048" s="10"/>
      <c r="I1048">
        <v>-6243</v>
      </c>
    </row>
    <row r="1049" spans="1:9" x14ac:dyDescent="0.25">
      <c r="A1049" s="10">
        <v>-33</v>
      </c>
      <c r="B1049" s="10">
        <f>IFERROR(FIND("-",TEXT(Table5_2[[#This Row],[Table5]],"@")),0)</f>
        <v>1</v>
      </c>
      <c r="C1049" s="10"/>
      <c r="I1049">
        <v>87836</v>
      </c>
    </row>
    <row r="1050" spans="1:9" x14ac:dyDescent="0.25">
      <c r="A1050" s="10">
        <v>15</v>
      </c>
      <c r="B1050" s="10">
        <f>IFERROR(FIND("-",TEXT(Table5_2[[#This Row],[Table5]],"@")),0)</f>
        <v>0</v>
      </c>
      <c r="C1050" s="10">
        <f>IF(MOD(SUM(B1048:B1050),2)=1,VALUE(TEXT(ABS(A1048)&amp;ABS(A1049)&amp;ABS(Table5_2[[#This Row],[Table5]]),"@"))*-1,VALUE(TEXT(ABS(A1048)&amp;ABS(A1049)&amp;ABS(Table5_2[[#This Row],[Table5]]),"@")))</f>
        <v>43315</v>
      </c>
      <c r="I1050">
        <v>-924836</v>
      </c>
    </row>
    <row r="1051" spans="1:9" x14ac:dyDescent="0.25">
      <c r="A1051" s="10">
        <v>-108</v>
      </c>
      <c r="B1051" s="10">
        <f>IFERROR(FIND("-",TEXT(Table5_2[[#This Row],[Table5]],"@")),0)</f>
        <v>1</v>
      </c>
      <c r="C1051" s="10"/>
      <c r="I1051">
        <v>-581254</v>
      </c>
    </row>
    <row r="1052" spans="1:9" x14ac:dyDescent="0.25">
      <c r="A1052" s="10">
        <v>-63</v>
      </c>
      <c r="B1052" s="10">
        <f>IFERROR(FIND("-",TEXT(Table5_2[[#This Row],[Table5]],"@")),0)</f>
        <v>1</v>
      </c>
      <c r="C1052" s="10"/>
      <c r="I1052">
        <v>57045</v>
      </c>
    </row>
    <row r="1053" spans="1:9" x14ac:dyDescent="0.25">
      <c r="A1053" s="10">
        <v>-45</v>
      </c>
      <c r="B1053" s="10">
        <f>IFERROR(FIND("-",TEXT(Table5_2[[#This Row],[Table5]],"@")),0)</f>
        <v>1</v>
      </c>
      <c r="C1053" s="10">
        <f>IF(MOD(SUM(B1051:B1053),2)=1,VALUE(TEXT(ABS(A1051)&amp;ABS(A1052)&amp;ABS(Table5_2[[#This Row],[Table5]]),"@"))*-1,VALUE(TEXT(ABS(A1051)&amp;ABS(A1052)&amp;ABS(Table5_2[[#This Row],[Table5]]),"@")))</f>
        <v>-1086345</v>
      </c>
      <c r="I1053">
        <v>-5910440</v>
      </c>
    </row>
    <row r="1054" spans="1:9" x14ac:dyDescent="0.25">
      <c r="A1054" s="10">
        <v>-105</v>
      </c>
      <c r="B1054" s="10">
        <f>IFERROR(FIND("-",TEXT(Table5_2[[#This Row],[Table5]],"@")),0)</f>
        <v>1</v>
      </c>
      <c r="C1054" s="10"/>
      <c r="I1054">
        <v>56958</v>
      </c>
    </row>
    <row r="1055" spans="1:9" x14ac:dyDescent="0.25">
      <c r="A1055" s="10">
        <v>-66</v>
      </c>
      <c r="B1055" s="10">
        <f>IFERROR(FIND("-",TEXT(Table5_2[[#This Row],[Table5]],"@")),0)</f>
        <v>1</v>
      </c>
      <c r="C1055" s="10"/>
      <c r="I1055">
        <v>-42782</v>
      </c>
    </row>
    <row r="1056" spans="1:9" x14ac:dyDescent="0.25">
      <c r="A1056" s="10">
        <v>-13</v>
      </c>
      <c r="B1056" s="10">
        <f>IFERROR(FIND("-",TEXT(Table5_2[[#This Row],[Table5]],"@")),0)</f>
        <v>1</v>
      </c>
      <c r="C1056" s="10">
        <f>IF(MOD(SUM(B1054:B1056),2)=1,VALUE(TEXT(ABS(A1054)&amp;ABS(A1055)&amp;ABS(Table5_2[[#This Row],[Table5]]),"@"))*-1,VALUE(TEXT(ABS(A1054)&amp;ABS(A1055)&amp;ABS(Table5_2[[#This Row],[Table5]]),"@")))</f>
        <v>-1056613</v>
      </c>
      <c r="I1056">
        <v>-1266960</v>
      </c>
    </row>
    <row r="1057" spans="1:9" x14ac:dyDescent="0.25">
      <c r="A1057" s="10">
        <v>95</v>
      </c>
      <c r="B1057" s="10">
        <f>IFERROR(FIND("-",TEXT(Table5_2[[#This Row],[Table5]],"@")),0)</f>
        <v>0</v>
      </c>
      <c r="C1057" s="10"/>
      <c r="I1057">
        <v>6910515</v>
      </c>
    </row>
    <row r="1058" spans="1:9" x14ac:dyDescent="0.25">
      <c r="A1058" s="10">
        <v>70</v>
      </c>
      <c r="B1058" s="10">
        <f>IFERROR(FIND("-",TEXT(Table5_2[[#This Row],[Table5]],"@")),0)</f>
        <v>0</v>
      </c>
      <c r="C1058" s="10"/>
      <c r="I1058">
        <v>-844250</v>
      </c>
    </row>
    <row r="1059" spans="1:9" x14ac:dyDescent="0.25">
      <c r="A1059" s="10">
        <v>-120</v>
      </c>
      <c r="B1059" s="10">
        <f>IFERROR(FIND("-",TEXT(Table5_2[[#This Row],[Table5]],"@")),0)</f>
        <v>1</v>
      </c>
      <c r="C1059" s="10">
        <f>IF(MOD(SUM(B1057:B1059),2)=1,VALUE(TEXT(ABS(A1057)&amp;ABS(A1058)&amp;ABS(Table5_2[[#This Row],[Table5]]),"@"))*-1,VALUE(TEXT(ABS(A1057)&amp;ABS(A1058)&amp;ABS(Table5_2[[#This Row],[Table5]]),"@")))</f>
        <v>-9570120</v>
      </c>
      <c r="I1059">
        <v>1119157</v>
      </c>
    </row>
    <row r="1060" spans="1:9" x14ac:dyDescent="0.25">
      <c r="A1060" s="10">
        <v>-94</v>
      </c>
      <c r="B1060" s="10">
        <f>IFERROR(FIND("-",TEXT(Table5_2[[#This Row],[Table5]],"@")),0)</f>
        <v>1</v>
      </c>
      <c r="C1060" s="10"/>
      <c r="I1060">
        <v>581263</v>
      </c>
    </row>
    <row r="1061" spans="1:9" x14ac:dyDescent="0.25">
      <c r="A1061" s="10">
        <v>37</v>
      </c>
      <c r="B1061" s="10">
        <f>IFERROR(FIND("-",TEXT(Table5_2[[#This Row],[Table5]],"@")),0)</f>
        <v>0</v>
      </c>
      <c r="C1061" s="10"/>
      <c r="I1061">
        <v>-11312138</v>
      </c>
    </row>
    <row r="1062" spans="1:9" x14ac:dyDescent="0.25">
      <c r="A1062" s="10">
        <v>-114</v>
      </c>
      <c r="B1062" s="10">
        <f>IFERROR(FIND("-",TEXT(Table5_2[[#This Row],[Table5]],"@")),0)</f>
        <v>1</v>
      </c>
      <c r="C1062" s="10">
        <f>IF(MOD(SUM(B1060:B1062),2)=1,VALUE(TEXT(ABS(A1060)&amp;ABS(A1061)&amp;ABS(Table5_2[[#This Row],[Table5]]),"@"))*-1,VALUE(TEXT(ABS(A1060)&amp;ABS(A1061)&amp;ABS(Table5_2[[#This Row],[Table5]]),"@")))</f>
        <v>9437114</v>
      </c>
      <c r="I1062">
        <v>28112100</v>
      </c>
    </row>
    <row r="1063" spans="1:9" x14ac:dyDescent="0.25">
      <c r="A1063" s="10">
        <v>63</v>
      </c>
      <c r="B1063" s="10">
        <f>IFERROR(FIND("-",TEXT(Table5_2[[#This Row],[Table5]],"@")),0)</f>
        <v>0</v>
      </c>
      <c r="C1063" s="10"/>
      <c r="I1063">
        <v>988846</v>
      </c>
    </row>
    <row r="1064" spans="1:9" x14ac:dyDescent="0.25">
      <c r="A1064" s="10">
        <v>-126</v>
      </c>
      <c r="B1064" s="10">
        <f>IFERROR(FIND("-",TEXT(Table5_2[[#This Row],[Table5]],"@")),0)</f>
        <v>1</v>
      </c>
      <c r="C1064" s="10"/>
      <c r="I1064">
        <v>755474</v>
      </c>
    </row>
    <row r="1065" spans="1:9" x14ac:dyDescent="0.25">
      <c r="A1065" s="10">
        <v>61</v>
      </c>
      <c r="B1065" s="10">
        <f>IFERROR(FIND("-",TEXT(Table5_2[[#This Row],[Table5]],"@")),0)</f>
        <v>0</v>
      </c>
      <c r="C1065" s="10">
        <f>IF(MOD(SUM(B1063:B1065),2)=1,VALUE(TEXT(ABS(A1063)&amp;ABS(A1064)&amp;ABS(Table5_2[[#This Row],[Table5]]),"@"))*-1,VALUE(TEXT(ABS(A1063)&amp;ABS(A1064)&amp;ABS(Table5_2[[#This Row],[Table5]]),"@")))</f>
        <v>-6312661</v>
      </c>
      <c r="I1065">
        <v>-761356</v>
      </c>
    </row>
    <row r="1066" spans="1:9" x14ac:dyDescent="0.25">
      <c r="A1066" s="10">
        <v>4</v>
      </c>
      <c r="B1066" s="10">
        <f>IFERROR(FIND("-",TEXT(Table5_2[[#This Row],[Table5]],"@")),0)</f>
        <v>0</v>
      </c>
      <c r="C1066" s="10"/>
      <c r="I1066">
        <v>-79107119</v>
      </c>
    </row>
    <row r="1067" spans="1:9" x14ac:dyDescent="0.25">
      <c r="A1067" s="10">
        <v>113</v>
      </c>
      <c r="B1067" s="10">
        <f>IFERROR(FIND("-",TEXT(Table5_2[[#This Row],[Table5]],"@")),0)</f>
        <v>0</v>
      </c>
      <c r="C1067" s="10"/>
      <c r="I1067">
        <v>-432</v>
      </c>
    </row>
    <row r="1068" spans="1:9" x14ac:dyDescent="0.25">
      <c r="A1068" s="10">
        <v>-4</v>
      </c>
      <c r="B1068" s="10">
        <f>IFERROR(FIND("-",TEXT(Table5_2[[#This Row],[Table5]],"@")),0)</f>
        <v>1</v>
      </c>
      <c r="C1068" s="10">
        <f>IF(MOD(SUM(B1066:B1068),2)=1,VALUE(TEXT(ABS(A1066)&amp;ABS(A1067)&amp;ABS(Table5_2[[#This Row],[Table5]]),"@"))*-1,VALUE(TEXT(ABS(A1066)&amp;ABS(A1067)&amp;ABS(Table5_2[[#This Row],[Table5]]),"@")))</f>
        <v>-41134</v>
      </c>
      <c r="I1068">
        <v>-9010792</v>
      </c>
    </row>
    <row r="1069" spans="1:9" x14ac:dyDescent="0.25">
      <c r="A1069" s="10">
        <v>-9</v>
      </c>
      <c r="B1069" s="10">
        <f>IFERROR(FIND("-",TEXT(Table5_2[[#This Row],[Table5]],"@")),0)</f>
        <v>1</v>
      </c>
      <c r="C1069" s="10"/>
      <c r="I1069">
        <v>-1797122</v>
      </c>
    </row>
    <row r="1070" spans="1:9" x14ac:dyDescent="0.25">
      <c r="A1070" s="10">
        <v>-5</v>
      </c>
      <c r="B1070" s="10">
        <f>IFERROR(FIND("-",TEXT(Table5_2[[#This Row],[Table5]],"@")),0)</f>
        <v>1</v>
      </c>
      <c r="C1070" s="10"/>
      <c r="I1070">
        <v>-8582118</v>
      </c>
    </row>
    <row r="1071" spans="1:9" x14ac:dyDescent="0.25">
      <c r="A1071" s="10">
        <v>16</v>
      </c>
      <c r="B1071" s="10">
        <f>IFERROR(FIND("-",TEXT(Table5_2[[#This Row],[Table5]],"@")),0)</f>
        <v>0</v>
      </c>
      <c r="C1071" s="10">
        <f>IF(MOD(SUM(B1069:B1071),2)=1,VALUE(TEXT(ABS(A1069)&amp;ABS(A1070)&amp;ABS(Table5_2[[#This Row],[Table5]]),"@"))*-1,VALUE(TEXT(ABS(A1069)&amp;ABS(A1070)&amp;ABS(Table5_2[[#This Row],[Table5]]),"@")))</f>
        <v>9516</v>
      </c>
      <c r="I1071">
        <v>9389124</v>
      </c>
    </row>
    <row r="1072" spans="1:9" x14ac:dyDescent="0.25">
      <c r="A1072" s="10">
        <v>65</v>
      </c>
      <c r="B1072" s="10">
        <f>IFERROR(FIND("-",TEXT(Table5_2[[#This Row],[Table5]],"@")),0)</f>
        <v>0</v>
      </c>
      <c r="C1072" s="10"/>
      <c r="I1072">
        <v>2312171</v>
      </c>
    </row>
    <row r="1073" spans="1:9" x14ac:dyDescent="0.25">
      <c r="A1073" s="10">
        <v>119</v>
      </c>
      <c r="B1073" s="10">
        <f>IFERROR(FIND("-",TEXT(Table5_2[[#This Row],[Table5]],"@")),0)</f>
        <v>0</v>
      </c>
      <c r="C1073" s="10"/>
      <c r="I1073">
        <v>-5946117</v>
      </c>
    </row>
    <row r="1074" spans="1:9" x14ac:dyDescent="0.25">
      <c r="A1074" s="10">
        <v>-109</v>
      </c>
      <c r="B1074" s="10">
        <f>IFERROR(FIND("-",TEXT(Table5_2[[#This Row],[Table5]],"@")),0)</f>
        <v>1</v>
      </c>
      <c r="C1074" s="10">
        <f>IF(MOD(SUM(B1072:B1074),2)=1,VALUE(TEXT(ABS(A1072)&amp;ABS(A1073)&amp;ABS(Table5_2[[#This Row],[Table5]]),"@"))*-1,VALUE(TEXT(ABS(A1072)&amp;ABS(A1073)&amp;ABS(Table5_2[[#This Row],[Table5]]),"@")))</f>
        <v>-65119109</v>
      </c>
      <c r="I1074">
        <v>413082</v>
      </c>
    </row>
    <row r="1075" spans="1:9" x14ac:dyDescent="0.25">
      <c r="A1075" s="10">
        <v>-50</v>
      </c>
      <c r="B1075" s="10">
        <f>IFERROR(FIND("-",TEXT(Table5_2[[#This Row],[Table5]],"@")),0)</f>
        <v>1</v>
      </c>
      <c r="C1075" s="10"/>
      <c r="I1075">
        <v>10966124</v>
      </c>
    </row>
    <row r="1076" spans="1:9" x14ac:dyDescent="0.25">
      <c r="A1076" s="10">
        <v>-94</v>
      </c>
      <c r="B1076" s="10">
        <f>IFERROR(FIND("-",TEXT(Table5_2[[#This Row],[Table5]],"@")),0)</f>
        <v>1</v>
      </c>
      <c r="C1076" s="10"/>
      <c r="I1076">
        <v>-2299114</v>
      </c>
    </row>
    <row r="1077" spans="1:9" x14ac:dyDescent="0.25">
      <c r="A1077" s="10">
        <v>67</v>
      </c>
      <c r="B1077" s="10">
        <f>IFERROR(FIND("-",TEXT(Table5_2[[#This Row],[Table5]],"@")),0)</f>
        <v>0</v>
      </c>
      <c r="C1077" s="10">
        <f>IF(MOD(SUM(B1075:B1077),2)=1,VALUE(TEXT(ABS(A1075)&amp;ABS(A1076)&amp;ABS(Table5_2[[#This Row],[Table5]]),"@"))*-1,VALUE(TEXT(ABS(A1075)&amp;ABS(A1076)&amp;ABS(Table5_2[[#This Row],[Table5]]),"@")))</f>
        <v>509467</v>
      </c>
      <c r="I1077">
        <v>-2512194</v>
      </c>
    </row>
    <row r="1078" spans="1:9" x14ac:dyDescent="0.25">
      <c r="A1078" s="10">
        <v>-14</v>
      </c>
      <c r="B1078" s="10">
        <f>IFERROR(FIND("-",TEXT(Table5_2[[#This Row],[Table5]],"@")),0)</f>
        <v>1</v>
      </c>
      <c r="C1078" s="10"/>
      <c r="I1078">
        <v>-288367</v>
      </c>
    </row>
    <row r="1079" spans="1:9" x14ac:dyDescent="0.25">
      <c r="A1079" s="10">
        <v>-20</v>
      </c>
      <c r="B1079" s="10">
        <f>IFERROR(FIND("-",TEXT(Table5_2[[#This Row],[Table5]],"@")),0)</f>
        <v>1</v>
      </c>
      <c r="C1079" s="10"/>
      <c r="I1079">
        <v>1221101</v>
      </c>
    </row>
    <row r="1080" spans="1:9" x14ac:dyDescent="0.25">
      <c r="A1080" s="10">
        <v>-11</v>
      </c>
      <c r="B1080" s="10">
        <f>IFERROR(FIND("-",TEXT(Table5_2[[#This Row],[Table5]],"@")),0)</f>
        <v>1</v>
      </c>
      <c r="C1080" s="10">
        <f>IF(MOD(SUM(B1078:B1080),2)=1,VALUE(TEXT(ABS(A1078)&amp;ABS(A1079)&amp;ABS(Table5_2[[#This Row],[Table5]]),"@"))*-1,VALUE(TEXT(ABS(A1078)&amp;ABS(A1079)&amp;ABS(Table5_2[[#This Row],[Table5]]),"@")))</f>
        <v>-142011</v>
      </c>
      <c r="I1080">
        <v>10511253</v>
      </c>
    </row>
    <row r="1081" spans="1:9" x14ac:dyDescent="0.25">
      <c r="A1081" s="10">
        <v>-120</v>
      </c>
      <c r="B1081" s="10">
        <f>IFERROR(FIND("-",TEXT(Table5_2[[#This Row],[Table5]],"@")),0)</f>
        <v>1</v>
      </c>
      <c r="C1081" s="10"/>
      <c r="I1081">
        <v>7043101</v>
      </c>
    </row>
    <row r="1082" spans="1:9" x14ac:dyDescent="0.25">
      <c r="A1082" s="10">
        <v>24</v>
      </c>
      <c r="B1082" s="10">
        <f>IFERROR(FIND("-",TEXT(Table5_2[[#This Row],[Table5]],"@")),0)</f>
        <v>0</v>
      </c>
      <c r="C1082" s="10"/>
      <c r="I1082">
        <v>-411684</v>
      </c>
    </row>
    <row r="1083" spans="1:9" x14ac:dyDescent="0.25">
      <c r="A1083" s="10">
        <v>-12</v>
      </c>
      <c r="B1083" s="10">
        <f>IFERROR(FIND("-",TEXT(Table5_2[[#This Row],[Table5]],"@")),0)</f>
        <v>1</v>
      </c>
      <c r="C1083" s="10">
        <f>IF(MOD(SUM(B1081:B1083),2)=1,VALUE(TEXT(ABS(A1081)&amp;ABS(A1082)&amp;ABS(Table5_2[[#This Row],[Table5]]),"@"))*-1,VALUE(TEXT(ABS(A1081)&amp;ABS(A1082)&amp;ABS(Table5_2[[#This Row],[Table5]]),"@")))</f>
        <v>1202412</v>
      </c>
      <c r="I1083">
        <v>-1071663</v>
      </c>
    </row>
    <row r="1084" spans="1:9" x14ac:dyDescent="0.25">
      <c r="A1084" s="10">
        <v>-3</v>
      </c>
      <c r="B1084" s="10">
        <f>IFERROR(FIND("-",TEXT(Table5_2[[#This Row],[Table5]],"@")),0)</f>
        <v>1</v>
      </c>
      <c r="C1084" s="10"/>
      <c r="I1084">
        <v>-88392</v>
      </c>
    </row>
    <row r="1085" spans="1:9" x14ac:dyDescent="0.25">
      <c r="A1085" s="10">
        <v>32</v>
      </c>
      <c r="B1085" s="10">
        <f>IFERROR(FIND("-",TEXT(Table5_2[[#This Row],[Table5]],"@")),0)</f>
        <v>0</v>
      </c>
      <c r="C1085" s="10"/>
      <c r="I1085">
        <v>-5356107</v>
      </c>
    </row>
    <row r="1086" spans="1:9" x14ac:dyDescent="0.25">
      <c r="A1086" s="10">
        <v>94</v>
      </c>
      <c r="B1086" s="10">
        <f>IFERROR(FIND("-",TEXT(Table5_2[[#This Row],[Table5]],"@")),0)</f>
        <v>0</v>
      </c>
      <c r="C1086" s="10">
        <f>IF(MOD(SUM(B1084:B1086),2)=1,VALUE(TEXT(ABS(A1084)&amp;ABS(A1085)&amp;ABS(Table5_2[[#This Row],[Table5]]),"@"))*-1,VALUE(TEXT(ABS(A1084)&amp;ABS(A1085)&amp;ABS(Table5_2[[#This Row],[Table5]]),"@")))</f>
        <v>-33294</v>
      </c>
      <c r="I1086">
        <v>1135851</v>
      </c>
    </row>
    <row r="1087" spans="1:9" x14ac:dyDescent="0.25">
      <c r="A1087" s="10">
        <v>-121</v>
      </c>
      <c r="B1087" s="10">
        <f>IFERROR(FIND("-",TEXT(Table5_2[[#This Row],[Table5]],"@")),0)</f>
        <v>1</v>
      </c>
      <c r="C1087" s="10"/>
      <c r="I1087">
        <v>-4433102</v>
      </c>
    </row>
    <row r="1088" spans="1:9" x14ac:dyDescent="0.25">
      <c r="A1088" s="10">
        <v>-89</v>
      </c>
      <c r="B1088" s="10">
        <f>IFERROR(FIND("-",TEXT(Table5_2[[#This Row],[Table5]],"@")),0)</f>
        <v>1</v>
      </c>
      <c r="C1088" s="10"/>
      <c r="I1088">
        <v>-10710100</v>
      </c>
    </row>
    <row r="1089" spans="1:9" x14ac:dyDescent="0.25">
      <c r="A1089" s="10">
        <v>52</v>
      </c>
      <c r="B1089" s="10">
        <f>IFERROR(FIND("-",TEXT(Table5_2[[#This Row],[Table5]],"@")),0)</f>
        <v>0</v>
      </c>
      <c r="C1089" s="10">
        <f>IF(MOD(SUM(B1087:B1089),2)=1,VALUE(TEXT(ABS(A1087)&amp;ABS(A1088)&amp;ABS(Table5_2[[#This Row],[Table5]]),"@"))*-1,VALUE(TEXT(ABS(A1087)&amp;ABS(A1088)&amp;ABS(Table5_2[[#This Row],[Table5]]),"@")))</f>
        <v>1218952</v>
      </c>
      <c r="I1089">
        <v>-122127</v>
      </c>
    </row>
    <row r="1090" spans="1:9" x14ac:dyDescent="0.25">
      <c r="A1090" s="10">
        <v>-108</v>
      </c>
      <c r="B1090" s="10">
        <f>IFERROR(FIND("-",TEXT(Table5_2[[#This Row],[Table5]],"@")),0)</f>
        <v>1</v>
      </c>
      <c r="C1090" s="10"/>
      <c r="I1090">
        <v>86711</v>
      </c>
    </row>
    <row r="1091" spans="1:9" x14ac:dyDescent="0.25">
      <c r="A1091" s="10">
        <v>65</v>
      </c>
      <c r="B1091" s="10">
        <f>IFERROR(FIND("-",TEXT(Table5_2[[#This Row],[Table5]],"@")),0)</f>
        <v>0</v>
      </c>
      <c r="C1091" s="10"/>
      <c r="I1091">
        <v>-1252698</v>
      </c>
    </row>
    <row r="1092" spans="1:9" x14ac:dyDescent="0.25">
      <c r="A1092" s="10">
        <v>110</v>
      </c>
      <c r="B1092" s="10">
        <f>IFERROR(FIND("-",TEXT(Table5_2[[#This Row],[Table5]],"@")),0)</f>
        <v>0</v>
      </c>
      <c r="C1092" s="10">
        <f>IF(MOD(SUM(B1090:B1092),2)=1,VALUE(TEXT(ABS(A1090)&amp;ABS(A1091)&amp;ABS(Table5_2[[#This Row],[Table5]]),"@"))*-1,VALUE(TEXT(ABS(A1090)&amp;ABS(A1091)&amp;ABS(Table5_2[[#This Row],[Table5]]),"@")))</f>
        <v>-10865110</v>
      </c>
      <c r="I1092">
        <v>5011768</v>
      </c>
    </row>
    <row r="1093" spans="1:9" x14ac:dyDescent="0.25">
      <c r="A1093" s="10">
        <v>56</v>
      </c>
      <c r="B1093" s="10">
        <f>IFERROR(FIND("-",TEXT(Table5_2[[#This Row],[Table5]],"@")),0)</f>
        <v>0</v>
      </c>
      <c r="C1093" s="10"/>
      <c r="I1093">
        <v>710150</v>
      </c>
    </row>
    <row r="1094" spans="1:9" x14ac:dyDescent="0.25">
      <c r="A1094" s="10">
        <v>-70</v>
      </c>
      <c r="B1094" s="10">
        <f>IFERROR(FIND("-",TEXT(Table5_2[[#This Row],[Table5]],"@")),0)</f>
        <v>1</v>
      </c>
      <c r="C1094" s="10"/>
      <c r="I1094">
        <v>-57828</v>
      </c>
    </row>
    <row r="1095" spans="1:9" x14ac:dyDescent="0.25">
      <c r="A1095" s="10">
        <v>37</v>
      </c>
      <c r="B1095" s="10">
        <f>IFERROR(FIND("-",TEXT(Table5_2[[#This Row],[Table5]],"@")),0)</f>
        <v>0</v>
      </c>
      <c r="C1095" s="10">
        <f>IF(MOD(SUM(B1093:B1095),2)=1,VALUE(TEXT(ABS(A1093)&amp;ABS(A1094)&amp;ABS(Table5_2[[#This Row],[Table5]]),"@"))*-1,VALUE(TEXT(ABS(A1093)&amp;ABS(A1094)&amp;ABS(Table5_2[[#This Row],[Table5]]),"@")))</f>
        <v>-567037</v>
      </c>
      <c r="I1095">
        <v>346454</v>
      </c>
    </row>
    <row r="1096" spans="1:9" x14ac:dyDescent="0.25">
      <c r="A1096" s="10">
        <v>-92</v>
      </c>
      <c r="B1096" s="10">
        <f>IFERROR(FIND("-",TEXT(Table5_2[[#This Row],[Table5]],"@")),0)</f>
        <v>1</v>
      </c>
      <c r="C1096" s="10"/>
      <c r="I1096">
        <v>-3410896</v>
      </c>
    </row>
    <row r="1097" spans="1:9" x14ac:dyDescent="0.25">
      <c r="A1097" s="10">
        <v>-70</v>
      </c>
      <c r="B1097" s="10">
        <f>IFERROR(FIND("-",TEXT(Table5_2[[#This Row],[Table5]],"@")),0)</f>
        <v>1</v>
      </c>
      <c r="C1097" s="10"/>
      <c r="I1097">
        <v>-129101</v>
      </c>
    </row>
    <row r="1098" spans="1:9" x14ac:dyDescent="0.25">
      <c r="A1098" s="10">
        <v>-81</v>
      </c>
      <c r="B1098" s="10">
        <f>IFERROR(FIND("-",TEXT(Table5_2[[#This Row],[Table5]],"@")),0)</f>
        <v>1</v>
      </c>
      <c r="C1098" s="10">
        <f>IF(MOD(SUM(B1096:B1098),2)=1,VALUE(TEXT(ABS(A1096)&amp;ABS(A1097)&amp;ABS(Table5_2[[#This Row],[Table5]]),"@"))*-1,VALUE(TEXT(ABS(A1096)&amp;ABS(A1097)&amp;ABS(Table5_2[[#This Row],[Table5]]),"@")))</f>
        <v>-927081</v>
      </c>
      <c r="I1098">
        <v>-398350</v>
      </c>
    </row>
    <row r="1099" spans="1:9" x14ac:dyDescent="0.25">
      <c r="A1099" s="10">
        <v>-38</v>
      </c>
      <c r="B1099" s="10">
        <f>IFERROR(FIND("-",TEXT(Table5_2[[#This Row],[Table5]],"@")),0)</f>
        <v>1</v>
      </c>
      <c r="C1099" s="10"/>
      <c r="I1099">
        <v>3665</v>
      </c>
    </row>
    <row r="1100" spans="1:9" x14ac:dyDescent="0.25">
      <c r="A1100" s="10">
        <v>-104</v>
      </c>
      <c r="B1100" s="10">
        <f>IFERROR(FIND("-",TEXT(Table5_2[[#This Row],[Table5]],"@")),0)</f>
        <v>1</v>
      </c>
      <c r="C1100" s="10"/>
      <c r="I1100">
        <v>-783957</v>
      </c>
    </row>
    <row r="1101" spans="1:9" x14ac:dyDescent="0.25">
      <c r="A1101" s="10">
        <v>108</v>
      </c>
      <c r="B1101" s="10">
        <f>IFERROR(FIND("-",TEXT(Table5_2[[#This Row],[Table5]],"@")),0)</f>
        <v>0</v>
      </c>
      <c r="C1101" s="10">
        <f>IF(MOD(SUM(B1099:B1101),2)=1,VALUE(TEXT(ABS(A1099)&amp;ABS(A1100)&amp;ABS(Table5_2[[#This Row],[Table5]]),"@"))*-1,VALUE(TEXT(ABS(A1099)&amp;ABS(A1100)&amp;ABS(Table5_2[[#This Row],[Table5]]),"@")))</f>
        <v>38104108</v>
      </c>
      <c r="I1101">
        <v>664570</v>
      </c>
    </row>
    <row r="1102" spans="1:9" x14ac:dyDescent="0.25">
      <c r="A1102" s="10">
        <v>-108</v>
      </c>
      <c r="B1102" s="10">
        <f>IFERROR(FIND("-",TEXT(Table5_2[[#This Row],[Table5]],"@")),0)</f>
        <v>1</v>
      </c>
      <c r="C1102" s="10"/>
      <c r="I1102">
        <v>7225105</v>
      </c>
    </row>
    <row r="1103" spans="1:9" x14ac:dyDescent="0.25">
      <c r="A1103" s="10">
        <v>-35</v>
      </c>
      <c r="B1103" s="10">
        <f>IFERROR(FIND("-",TEXT(Table5_2[[#This Row],[Table5]],"@")),0)</f>
        <v>1</v>
      </c>
      <c r="C1103" s="10"/>
      <c r="I1103">
        <v>487456</v>
      </c>
    </row>
    <row r="1104" spans="1:9" x14ac:dyDescent="0.25">
      <c r="A1104" s="10">
        <v>-75</v>
      </c>
      <c r="B1104" s="10">
        <f>IFERROR(FIND("-",TEXT(Table5_2[[#This Row],[Table5]],"@")),0)</f>
        <v>1</v>
      </c>
      <c r="C1104" s="10">
        <f>IF(MOD(SUM(B1102:B1104),2)=1,VALUE(TEXT(ABS(A1102)&amp;ABS(A1103)&amp;ABS(Table5_2[[#This Row],[Table5]]),"@"))*-1,VALUE(TEXT(ABS(A1102)&amp;ABS(A1103)&amp;ABS(Table5_2[[#This Row],[Table5]]),"@")))</f>
        <v>-1083575</v>
      </c>
      <c r="I1104">
        <v>286151</v>
      </c>
    </row>
    <row r="1105" spans="1:9" x14ac:dyDescent="0.25">
      <c r="A1105" s="10">
        <v>30</v>
      </c>
      <c r="B1105" s="10">
        <f>IFERROR(FIND("-",TEXT(Table5_2[[#This Row],[Table5]],"@")),0)</f>
        <v>0</v>
      </c>
      <c r="C1105" s="10"/>
      <c r="I1105">
        <v>1055722</v>
      </c>
    </row>
    <row r="1106" spans="1:9" x14ac:dyDescent="0.25">
      <c r="A1106" s="10">
        <v>-83</v>
      </c>
      <c r="B1106" s="10">
        <f>IFERROR(FIND("-",TEXT(Table5_2[[#This Row],[Table5]],"@")),0)</f>
        <v>1</v>
      </c>
      <c r="C1106" s="10"/>
      <c r="I1106">
        <v>-410725</v>
      </c>
    </row>
    <row r="1107" spans="1:9" x14ac:dyDescent="0.25">
      <c r="A1107" s="10">
        <v>-119</v>
      </c>
      <c r="B1107" s="10">
        <f>IFERROR(FIND("-",TEXT(Table5_2[[#This Row],[Table5]],"@")),0)</f>
        <v>1</v>
      </c>
      <c r="C1107" s="10">
        <f>IF(MOD(SUM(B1105:B1107),2)=1,VALUE(TEXT(ABS(A1105)&amp;ABS(A1106)&amp;ABS(Table5_2[[#This Row],[Table5]]),"@"))*-1,VALUE(TEXT(ABS(A1105)&amp;ABS(A1106)&amp;ABS(Table5_2[[#This Row],[Table5]]),"@")))</f>
        <v>3083119</v>
      </c>
      <c r="I1107">
        <v>-1158935</v>
      </c>
    </row>
    <row r="1108" spans="1:9" x14ac:dyDescent="0.25">
      <c r="A1108" s="10">
        <v>32</v>
      </c>
      <c r="B1108" s="10">
        <f>IFERROR(FIND("-",TEXT(Table5_2[[#This Row],[Table5]],"@")),0)</f>
        <v>0</v>
      </c>
      <c r="C1108" s="10"/>
      <c r="I1108">
        <v>11710234</v>
      </c>
    </row>
    <row r="1109" spans="1:9" x14ac:dyDescent="0.25">
      <c r="A1109" s="10">
        <v>2</v>
      </c>
      <c r="B1109" s="10">
        <f>IFERROR(FIND("-",TEXT(Table5_2[[#This Row],[Table5]],"@")),0)</f>
        <v>0</v>
      </c>
      <c r="C1109" s="10"/>
      <c r="I1109">
        <v>-1975117</v>
      </c>
    </row>
    <row r="1110" spans="1:9" x14ac:dyDescent="0.25">
      <c r="A1110" s="10">
        <v>111</v>
      </c>
      <c r="B1110" s="10">
        <f>IFERROR(FIND("-",TEXT(Table5_2[[#This Row],[Table5]],"@")),0)</f>
        <v>0</v>
      </c>
      <c r="C1110" s="10">
        <f>IF(MOD(SUM(B1108:B1110),2)=1,VALUE(TEXT(ABS(A1108)&amp;ABS(A1109)&amp;ABS(Table5_2[[#This Row],[Table5]]),"@"))*-1,VALUE(TEXT(ABS(A1108)&amp;ABS(A1109)&amp;ABS(Table5_2[[#This Row],[Table5]]),"@")))</f>
        <v>322111</v>
      </c>
      <c r="I1110">
        <v>-1243735</v>
      </c>
    </row>
    <row r="1111" spans="1:9" x14ac:dyDescent="0.25">
      <c r="A1111" s="10">
        <v>-9</v>
      </c>
      <c r="B1111" s="10">
        <f>IFERROR(FIND("-",TEXT(Table5_2[[#This Row],[Table5]],"@")),0)</f>
        <v>1</v>
      </c>
      <c r="C1111" s="10"/>
      <c r="I1111">
        <v>67116121</v>
      </c>
    </row>
    <row r="1112" spans="1:9" x14ac:dyDescent="0.25">
      <c r="A1112" s="10">
        <v>-49</v>
      </c>
      <c r="B1112" s="10">
        <f>IFERROR(FIND("-",TEXT(Table5_2[[#This Row],[Table5]],"@")),0)</f>
        <v>1</v>
      </c>
      <c r="C1112" s="10"/>
      <c r="I1112">
        <v>1198364</v>
      </c>
    </row>
    <row r="1113" spans="1:9" x14ac:dyDescent="0.25">
      <c r="A1113" s="10">
        <v>-93</v>
      </c>
      <c r="B1113" s="10">
        <f>IFERROR(FIND("-",TEXT(Table5_2[[#This Row],[Table5]],"@")),0)</f>
        <v>1</v>
      </c>
      <c r="C1113" s="10">
        <f>IF(MOD(SUM(B1111:B1113),2)=1,VALUE(TEXT(ABS(A1111)&amp;ABS(A1112)&amp;ABS(Table5_2[[#This Row],[Table5]]),"@"))*-1,VALUE(TEXT(ABS(A1111)&amp;ABS(A1112)&amp;ABS(Table5_2[[#This Row],[Table5]]),"@")))</f>
        <v>-94993</v>
      </c>
      <c r="I1113">
        <v>-141224</v>
      </c>
    </row>
    <row r="1114" spans="1:9" x14ac:dyDescent="0.25">
      <c r="A1114" s="10">
        <v>60</v>
      </c>
      <c r="B1114" s="10">
        <f>IFERROR(FIND("-",TEXT(Table5_2[[#This Row],[Table5]],"@")),0)</f>
        <v>0</v>
      </c>
      <c r="C1114" s="10"/>
      <c r="I1114">
        <v>-892928</v>
      </c>
    </row>
    <row r="1115" spans="1:9" x14ac:dyDescent="0.25">
      <c r="A1115" s="10">
        <v>-11</v>
      </c>
      <c r="B1115" s="10">
        <f>IFERROR(FIND("-",TEXT(Table5_2[[#This Row],[Table5]],"@")),0)</f>
        <v>1</v>
      </c>
      <c r="C1115" s="10"/>
      <c r="I1115">
        <v>-839957</v>
      </c>
    </row>
    <row r="1116" spans="1:9" x14ac:dyDescent="0.25">
      <c r="A1116" s="10">
        <v>-80</v>
      </c>
      <c r="B1116" s="10">
        <f>IFERROR(FIND("-",TEXT(Table5_2[[#This Row],[Table5]],"@")),0)</f>
        <v>1</v>
      </c>
      <c r="C1116" s="10">
        <f>IF(MOD(SUM(B1114:B1116),2)=1,VALUE(TEXT(ABS(A1114)&amp;ABS(A1115)&amp;ABS(Table5_2[[#This Row],[Table5]]),"@"))*-1,VALUE(TEXT(ABS(A1114)&amp;ABS(A1115)&amp;ABS(Table5_2[[#This Row],[Table5]]),"@")))</f>
        <v>601180</v>
      </c>
      <c r="I1116">
        <v>3782104</v>
      </c>
    </row>
    <row r="1117" spans="1:9" x14ac:dyDescent="0.25">
      <c r="A1117" s="10">
        <v>39</v>
      </c>
      <c r="B1117" s="10">
        <f>IFERROR(FIND("-",TEXT(Table5_2[[#This Row],[Table5]],"@")),0)</f>
        <v>0</v>
      </c>
      <c r="C1117" s="10"/>
      <c r="I1117">
        <v>1117276</v>
      </c>
    </row>
    <row r="1118" spans="1:9" x14ac:dyDescent="0.25">
      <c r="A1118" s="10">
        <v>-33</v>
      </c>
      <c r="B1118" s="10">
        <f>IFERROR(FIND("-",TEXT(Table5_2[[#This Row],[Table5]],"@")),0)</f>
        <v>1</v>
      </c>
      <c r="C1118" s="10"/>
      <c r="I1118">
        <v>907031</v>
      </c>
    </row>
    <row r="1119" spans="1:9" x14ac:dyDescent="0.25">
      <c r="A1119" s="10">
        <v>-36</v>
      </c>
      <c r="B1119" s="10">
        <f>IFERROR(FIND("-",TEXT(Table5_2[[#This Row],[Table5]],"@")),0)</f>
        <v>1</v>
      </c>
      <c r="C1119" s="10">
        <f>IF(MOD(SUM(B1117:B1119),2)=1,VALUE(TEXT(ABS(A1117)&amp;ABS(A1118)&amp;ABS(Table5_2[[#This Row],[Table5]]),"@"))*-1,VALUE(TEXT(ABS(A1117)&amp;ABS(A1118)&amp;ABS(Table5_2[[#This Row],[Table5]]),"@")))</f>
        <v>393336</v>
      </c>
      <c r="I1119">
        <v>19112113</v>
      </c>
    </row>
    <row r="1120" spans="1:9" x14ac:dyDescent="0.25">
      <c r="A1120" s="10">
        <v>96</v>
      </c>
      <c r="B1120" s="10">
        <f>IFERROR(FIND("-",TEXT(Table5_2[[#This Row],[Table5]],"@")),0)</f>
        <v>0</v>
      </c>
      <c r="C1120" s="10"/>
      <c r="I1120">
        <v>1842110</v>
      </c>
    </row>
    <row r="1121" spans="1:9" x14ac:dyDescent="0.25">
      <c r="A1121" s="10">
        <v>-110</v>
      </c>
      <c r="B1121" s="10">
        <f>IFERROR(FIND("-",TEXT(Table5_2[[#This Row],[Table5]],"@")),0)</f>
        <v>1</v>
      </c>
      <c r="C1121" s="10"/>
      <c r="I1121">
        <v>1134210</v>
      </c>
    </row>
    <row r="1122" spans="1:9" x14ac:dyDescent="0.25">
      <c r="A1122" s="10">
        <v>123</v>
      </c>
      <c r="B1122" s="10">
        <f>IFERROR(FIND("-",TEXT(Table5_2[[#This Row],[Table5]],"@")),0)</f>
        <v>0</v>
      </c>
      <c r="C1122" s="10">
        <f>IF(MOD(SUM(B1120:B1122),2)=1,VALUE(TEXT(ABS(A1120)&amp;ABS(A1121)&amp;ABS(Table5_2[[#This Row],[Table5]]),"@"))*-1,VALUE(TEXT(ABS(A1120)&amp;ABS(A1121)&amp;ABS(Table5_2[[#This Row],[Table5]]),"@")))</f>
        <v>-96110123</v>
      </c>
      <c r="I1122">
        <v>7284124</v>
      </c>
    </row>
    <row r="1123" spans="1:9" x14ac:dyDescent="0.25">
      <c r="A1123" s="10">
        <v>63</v>
      </c>
      <c r="B1123" s="10">
        <f>IFERROR(FIND("-",TEXT(Table5_2[[#This Row],[Table5]],"@")),0)</f>
        <v>0</v>
      </c>
      <c r="C1123" s="10"/>
      <c r="I1123">
        <v>513372</v>
      </c>
    </row>
    <row r="1124" spans="1:9" x14ac:dyDescent="0.25">
      <c r="A1124" s="10">
        <v>74</v>
      </c>
      <c r="B1124" s="10">
        <f>IFERROR(FIND("-",TEXT(Table5_2[[#This Row],[Table5]],"@")),0)</f>
        <v>0</v>
      </c>
      <c r="C1124" s="10"/>
      <c r="I1124">
        <v>342090</v>
      </c>
    </row>
    <row r="1125" spans="1:9" x14ac:dyDescent="0.25">
      <c r="A1125" s="10">
        <v>-27</v>
      </c>
      <c r="B1125" s="10">
        <f>IFERROR(FIND("-",TEXT(Table5_2[[#This Row],[Table5]],"@")),0)</f>
        <v>1</v>
      </c>
      <c r="C1125" s="10">
        <f>IF(MOD(SUM(B1123:B1125),2)=1,VALUE(TEXT(ABS(A1123)&amp;ABS(A1124)&amp;ABS(Table5_2[[#This Row],[Table5]]),"@"))*-1,VALUE(TEXT(ABS(A1123)&amp;ABS(A1124)&amp;ABS(Table5_2[[#This Row],[Table5]]),"@")))</f>
        <v>-637427</v>
      </c>
      <c r="I1125">
        <v>-1162625</v>
      </c>
    </row>
    <row r="1126" spans="1:9" x14ac:dyDescent="0.25">
      <c r="A1126" s="10">
        <v>21</v>
      </c>
      <c r="B1126" s="10">
        <f>IFERROR(FIND("-",TEXT(Table5_2[[#This Row],[Table5]],"@")),0)</f>
        <v>0</v>
      </c>
      <c r="C1126" s="10"/>
      <c r="I1126">
        <v>-317976</v>
      </c>
    </row>
    <row r="1127" spans="1:9" x14ac:dyDescent="0.25">
      <c r="A1127" s="10">
        <v>-111</v>
      </c>
      <c r="B1127" s="10">
        <f>IFERROR(FIND("-",TEXT(Table5_2[[#This Row],[Table5]],"@")),0)</f>
        <v>1</v>
      </c>
      <c r="C1127" s="10"/>
      <c r="I1127">
        <v>-56686</v>
      </c>
    </row>
    <row r="1128" spans="1:9" x14ac:dyDescent="0.25">
      <c r="A1128" s="10">
        <v>-42</v>
      </c>
      <c r="B1128" s="10">
        <f>IFERROR(FIND("-",TEXT(Table5_2[[#This Row],[Table5]],"@")),0)</f>
        <v>1</v>
      </c>
      <c r="C1128" s="10">
        <f>IF(MOD(SUM(B1126:B1128),2)=1,VALUE(TEXT(ABS(A1126)&amp;ABS(A1127)&amp;ABS(Table5_2[[#This Row],[Table5]]),"@"))*-1,VALUE(TEXT(ABS(A1126)&amp;ABS(A1127)&amp;ABS(Table5_2[[#This Row],[Table5]]),"@")))</f>
        <v>2111142</v>
      </c>
      <c r="I1128">
        <v>565844</v>
      </c>
    </row>
    <row r="1129" spans="1:9" x14ac:dyDescent="0.25">
      <c r="A1129" s="10">
        <v>76</v>
      </c>
      <c r="B1129" s="10">
        <f>IFERROR(FIND("-",TEXT(Table5_2[[#This Row],[Table5]],"@")),0)</f>
        <v>0</v>
      </c>
      <c r="C1129" s="10"/>
      <c r="I1129">
        <v>11910643</v>
      </c>
    </row>
    <row r="1130" spans="1:9" x14ac:dyDescent="0.25">
      <c r="A1130" s="10">
        <v>-21</v>
      </c>
      <c r="B1130" s="10">
        <f>IFERROR(FIND("-",TEXT(Table5_2[[#This Row],[Table5]],"@")),0)</f>
        <v>1</v>
      </c>
      <c r="C1130" s="10"/>
      <c r="I1130">
        <v>-244926</v>
      </c>
    </row>
    <row r="1131" spans="1:9" x14ac:dyDescent="0.25">
      <c r="A1131" s="10">
        <v>92</v>
      </c>
      <c r="B1131" s="10">
        <f>IFERROR(FIND("-",TEXT(Table5_2[[#This Row],[Table5]],"@")),0)</f>
        <v>0</v>
      </c>
      <c r="C1131" s="10">
        <f>IF(MOD(SUM(B1129:B1131),2)=1,VALUE(TEXT(ABS(A1129)&amp;ABS(A1130)&amp;ABS(Table5_2[[#This Row],[Table5]]),"@"))*-1,VALUE(TEXT(ABS(A1129)&amp;ABS(A1130)&amp;ABS(Table5_2[[#This Row],[Table5]]),"@")))</f>
        <v>-762192</v>
      </c>
      <c r="I1131">
        <v>-5011254</v>
      </c>
    </row>
    <row r="1132" spans="1:9" x14ac:dyDescent="0.25">
      <c r="A1132" s="10">
        <v>77</v>
      </c>
      <c r="B1132" s="10">
        <f>IFERROR(FIND("-",TEXT(Table5_2[[#This Row],[Table5]],"@")),0)</f>
        <v>0</v>
      </c>
      <c r="C1132" s="10"/>
      <c r="I1132">
        <v>-475363</v>
      </c>
    </row>
    <row r="1133" spans="1:9" x14ac:dyDescent="0.25">
      <c r="A1133" s="10">
        <v>-18</v>
      </c>
      <c r="B1133" s="10">
        <f>IFERROR(FIND("-",TEXT(Table5_2[[#This Row],[Table5]],"@")),0)</f>
        <v>1</v>
      </c>
      <c r="C1133" s="10"/>
      <c r="I1133">
        <v>4427110</v>
      </c>
    </row>
    <row r="1134" spans="1:9" x14ac:dyDescent="0.25">
      <c r="A1134" s="10">
        <v>69</v>
      </c>
      <c r="B1134" s="10">
        <f>IFERROR(FIND("-",TEXT(Table5_2[[#This Row],[Table5]],"@")),0)</f>
        <v>0</v>
      </c>
      <c r="C1134" s="10">
        <f>IF(MOD(SUM(B1132:B1134),2)=1,VALUE(TEXT(ABS(A1132)&amp;ABS(A1133)&amp;ABS(Table5_2[[#This Row],[Table5]]),"@"))*-1,VALUE(TEXT(ABS(A1132)&amp;ABS(A1133)&amp;ABS(Table5_2[[#This Row],[Table5]]),"@")))</f>
        <v>-771869</v>
      </c>
      <c r="I1134">
        <v>-28148</v>
      </c>
    </row>
    <row r="1135" spans="1:9" x14ac:dyDescent="0.25">
      <c r="A1135" s="10">
        <v>66</v>
      </c>
      <c r="B1135" s="10">
        <f>IFERROR(FIND("-",TEXT(Table5_2[[#This Row],[Table5]],"@")),0)</f>
        <v>0</v>
      </c>
      <c r="C1135" s="10"/>
      <c r="I1135">
        <v>-12596105</v>
      </c>
    </row>
    <row r="1136" spans="1:9" x14ac:dyDescent="0.25">
      <c r="A1136" s="10">
        <v>-50</v>
      </c>
      <c r="B1136" s="10">
        <f>IFERROR(FIND("-",TEXT(Table5_2[[#This Row],[Table5]],"@")),0)</f>
        <v>1</v>
      </c>
      <c r="C1136" s="10"/>
      <c r="I1136">
        <v>119114118</v>
      </c>
    </row>
    <row r="1137" spans="1:9" x14ac:dyDescent="0.25">
      <c r="A1137" s="10">
        <v>93</v>
      </c>
      <c r="B1137" s="10">
        <f>IFERROR(FIND("-",TEXT(Table5_2[[#This Row],[Table5]],"@")),0)</f>
        <v>0</v>
      </c>
      <c r="C1137" s="10">
        <f>IF(MOD(SUM(B1135:B1137),2)=1,VALUE(TEXT(ABS(A1135)&amp;ABS(A1136)&amp;ABS(Table5_2[[#This Row],[Table5]]),"@"))*-1,VALUE(TEXT(ABS(A1135)&amp;ABS(A1136)&amp;ABS(Table5_2[[#This Row],[Table5]]),"@")))</f>
        <v>-665093</v>
      </c>
      <c r="I1137">
        <v>1257485</v>
      </c>
    </row>
    <row r="1138" spans="1:9" x14ac:dyDescent="0.25">
      <c r="A1138" s="10">
        <v>9</v>
      </c>
      <c r="B1138" s="10">
        <f>IFERROR(FIND("-",TEXT(Table5_2[[#This Row],[Table5]],"@")),0)</f>
        <v>0</v>
      </c>
      <c r="C1138" s="10"/>
      <c r="I1138">
        <v>478347</v>
      </c>
    </row>
    <row r="1139" spans="1:9" x14ac:dyDescent="0.25">
      <c r="A1139" s="10">
        <v>-100</v>
      </c>
      <c r="B1139" s="10">
        <f>IFERROR(FIND("-",TEXT(Table5_2[[#This Row],[Table5]],"@")),0)</f>
        <v>1</v>
      </c>
      <c r="C1139" s="10"/>
      <c r="I1139">
        <v>-134760</v>
      </c>
    </row>
    <row r="1140" spans="1:9" x14ac:dyDescent="0.25">
      <c r="A1140" s="10">
        <v>-71</v>
      </c>
      <c r="B1140" s="10">
        <f>IFERROR(FIND("-",TEXT(Table5_2[[#This Row],[Table5]],"@")),0)</f>
        <v>1</v>
      </c>
      <c r="C1140" s="10">
        <f>IF(MOD(SUM(B1138:B1140),2)=1,VALUE(TEXT(ABS(A1138)&amp;ABS(A1139)&amp;ABS(Table5_2[[#This Row],[Table5]]),"@"))*-1,VALUE(TEXT(ABS(A1138)&amp;ABS(A1139)&amp;ABS(Table5_2[[#This Row],[Table5]]),"@")))</f>
        <v>910071</v>
      </c>
      <c r="I1140">
        <v>-169192</v>
      </c>
    </row>
    <row r="1141" spans="1:9" x14ac:dyDescent="0.25">
      <c r="A1141" s="10">
        <v>-11</v>
      </c>
      <c r="B1141" s="10">
        <f>IFERROR(FIND("-",TEXT(Table5_2[[#This Row],[Table5]],"@")),0)</f>
        <v>1</v>
      </c>
      <c r="C1141" s="10"/>
      <c r="I1141">
        <v>-10011215</v>
      </c>
    </row>
    <row r="1142" spans="1:9" x14ac:dyDescent="0.25">
      <c r="A1142" s="10">
        <v>46</v>
      </c>
      <c r="B1142" s="10">
        <f>IFERROR(FIND("-",TEXT(Table5_2[[#This Row],[Table5]],"@")),0)</f>
        <v>0</v>
      </c>
      <c r="C1142" s="10"/>
      <c r="I1142">
        <v>-1128867</v>
      </c>
    </row>
    <row r="1143" spans="1:9" x14ac:dyDescent="0.25">
      <c r="A1143" s="10">
        <v>-52</v>
      </c>
      <c r="B1143" s="10">
        <f>IFERROR(FIND("-",TEXT(Table5_2[[#This Row],[Table5]],"@")),0)</f>
        <v>1</v>
      </c>
      <c r="C1143" s="10">
        <f>IF(MOD(SUM(B1141:B1143),2)=1,VALUE(TEXT(ABS(A1141)&amp;ABS(A1142)&amp;ABS(Table5_2[[#This Row],[Table5]]),"@"))*-1,VALUE(TEXT(ABS(A1141)&amp;ABS(A1142)&amp;ABS(Table5_2[[#This Row],[Table5]]),"@")))</f>
        <v>114652</v>
      </c>
      <c r="I1143">
        <v>103881</v>
      </c>
    </row>
    <row r="1144" spans="1:9" x14ac:dyDescent="0.25">
      <c r="A1144" s="10">
        <v>-10</v>
      </c>
      <c r="B1144" s="10">
        <f>IFERROR(FIND("-",TEXT(Table5_2[[#This Row],[Table5]],"@")),0)</f>
        <v>1</v>
      </c>
      <c r="C1144" s="10"/>
      <c r="I1144">
        <v>-1091476</v>
      </c>
    </row>
    <row r="1145" spans="1:9" x14ac:dyDescent="0.25">
      <c r="A1145" s="10">
        <v>-106</v>
      </c>
      <c r="B1145" s="10">
        <f>IFERROR(FIND("-",TEXT(Table5_2[[#This Row],[Table5]],"@")),0)</f>
        <v>1</v>
      </c>
      <c r="C1145" s="10"/>
      <c r="I1145">
        <v>22115122</v>
      </c>
    </row>
    <row r="1146" spans="1:9" x14ac:dyDescent="0.25">
      <c r="A1146" s="10">
        <v>-68</v>
      </c>
      <c r="B1146" s="10">
        <f>IFERROR(FIND("-",TEXT(Table5_2[[#This Row],[Table5]],"@")),0)</f>
        <v>1</v>
      </c>
      <c r="C1146" s="10">
        <f>IF(MOD(SUM(B1144:B1146),2)=1,VALUE(TEXT(ABS(A1144)&amp;ABS(A1145)&amp;ABS(Table5_2[[#This Row],[Table5]]),"@"))*-1,VALUE(TEXT(ABS(A1144)&amp;ABS(A1145)&amp;ABS(Table5_2[[#This Row],[Table5]]),"@")))</f>
        <v>-1010668</v>
      </c>
      <c r="I1146">
        <v>-64721</v>
      </c>
    </row>
    <row r="1147" spans="1:9" x14ac:dyDescent="0.25">
      <c r="A1147" s="10">
        <v>-31</v>
      </c>
      <c r="B1147" s="10">
        <f>IFERROR(FIND("-",TEXT(Table5_2[[#This Row],[Table5]],"@")),0)</f>
        <v>1</v>
      </c>
      <c r="C1147" s="10"/>
      <c r="I1147">
        <v>171974</v>
      </c>
    </row>
    <row r="1148" spans="1:9" x14ac:dyDescent="0.25">
      <c r="A1148" s="10">
        <v>-41</v>
      </c>
      <c r="B1148" s="10">
        <f>IFERROR(FIND("-",TEXT(Table5_2[[#This Row],[Table5]],"@")),0)</f>
        <v>1</v>
      </c>
      <c r="C1148" s="10"/>
      <c r="I1148">
        <v>-1173322</v>
      </c>
    </row>
    <row r="1149" spans="1:9" x14ac:dyDescent="0.25">
      <c r="A1149" s="10">
        <v>-65</v>
      </c>
      <c r="B1149" s="10">
        <f>IFERROR(FIND("-",TEXT(Table5_2[[#This Row],[Table5]],"@")),0)</f>
        <v>1</v>
      </c>
      <c r="C1149" s="10">
        <f>IF(MOD(SUM(B1147:B1149),2)=1,VALUE(TEXT(ABS(A1147)&amp;ABS(A1148)&amp;ABS(Table5_2[[#This Row],[Table5]]),"@"))*-1,VALUE(TEXT(ABS(A1147)&amp;ABS(A1148)&amp;ABS(Table5_2[[#This Row],[Table5]]),"@")))</f>
        <v>-314165</v>
      </c>
      <c r="I1149">
        <v>-12659</v>
      </c>
    </row>
    <row r="1150" spans="1:9" x14ac:dyDescent="0.25">
      <c r="A1150" s="10">
        <v>70</v>
      </c>
      <c r="B1150" s="10">
        <f>IFERROR(FIND("-",TEXT(Table5_2[[#This Row],[Table5]],"@")),0)</f>
        <v>0</v>
      </c>
      <c r="C1150" s="10"/>
      <c r="I1150">
        <v>10473115</v>
      </c>
    </row>
    <row r="1151" spans="1:9" x14ac:dyDescent="0.25">
      <c r="A1151" s="10">
        <v>-113</v>
      </c>
      <c r="B1151" s="10">
        <f>IFERROR(FIND("-",TEXT(Table5_2[[#This Row],[Table5]],"@")),0)</f>
        <v>1</v>
      </c>
      <c r="C1151" s="10"/>
      <c r="I1151">
        <v>41422</v>
      </c>
    </row>
    <row r="1152" spans="1:9" x14ac:dyDescent="0.25">
      <c r="A1152" s="10">
        <v>1</v>
      </c>
      <c r="B1152" s="10">
        <f>IFERROR(FIND("-",TEXT(Table5_2[[#This Row],[Table5]],"@")),0)</f>
        <v>0</v>
      </c>
      <c r="C1152" s="10">
        <f>IF(MOD(SUM(B1150:B1152),2)=1,VALUE(TEXT(ABS(A1150)&amp;ABS(A1151)&amp;ABS(Table5_2[[#This Row],[Table5]]),"@"))*-1,VALUE(TEXT(ABS(A1150)&amp;ABS(A1151)&amp;ABS(Table5_2[[#This Row],[Table5]]),"@")))</f>
        <v>-701131</v>
      </c>
      <c r="I1152">
        <v>74099</v>
      </c>
    </row>
    <row r="1153" spans="1:9" x14ac:dyDescent="0.25">
      <c r="A1153" s="10">
        <v>67</v>
      </c>
      <c r="B1153" s="10">
        <f>IFERROR(FIND("-",TEXT(Table5_2[[#This Row],[Table5]],"@")),0)</f>
        <v>0</v>
      </c>
      <c r="C1153" s="10"/>
      <c r="I1153">
        <v>1137662</v>
      </c>
    </row>
    <row r="1154" spans="1:9" x14ac:dyDescent="0.25">
      <c r="A1154" s="10">
        <v>-44</v>
      </c>
      <c r="B1154" s="10">
        <f>IFERROR(FIND("-",TEXT(Table5_2[[#This Row],[Table5]],"@")),0)</f>
        <v>1</v>
      </c>
      <c r="C1154" s="10"/>
      <c r="I1154">
        <v>78122</v>
      </c>
    </row>
    <row r="1155" spans="1:9" x14ac:dyDescent="0.25">
      <c r="A1155" s="10">
        <v>-61</v>
      </c>
      <c r="B1155" s="10">
        <f>IFERROR(FIND("-",TEXT(Table5_2[[#This Row],[Table5]],"@")),0)</f>
        <v>1</v>
      </c>
      <c r="C1155" s="10">
        <f>IF(MOD(SUM(B1153:B1155),2)=1,VALUE(TEXT(ABS(A1153)&amp;ABS(A1154)&amp;ABS(Table5_2[[#This Row],[Table5]]),"@"))*-1,VALUE(TEXT(ABS(A1153)&amp;ABS(A1154)&amp;ABS(Table5_2[[#This Row],[Table5]]),"@")))</f>
        <v>674461</v>
      </c>
      <c r="I1155">
        <v>6210122</v>
      </c>
    </row>
    <row r="1156" spans="1:9" x14ac:dyDescent="0.25">
      <c r="A1156" s="10">
        <v>-50</v>
      </c>
      <c r="B1156" s="10">
        <f>IFERROR(FIND("-",TEXT(Table5_2[[#This Row],[Table5]],"@")),0)</f>
        <v>1</v>
      </c>
      <c r="C1156" s="10"/>
      <c r="I1156">
        <v>-5610811</v>
      </c>
    </row>
    <row r="1157" spans="1:9" x14ac:dyDescent="0.25">
      <c r="A1157" s="10">
        <v>0</v>
      </c>
      <c r="B1157" s="10">
        <f>IFERROR(FIND("-",TEXT(Table5_2[[#This Row],[Table5]],"@")),0)</f>
        <v>0</v>
      </c>
      <c r="C1157" s="10"/>
      <c r="I1157">
        <v>-1069363</v>
      </c>
    </row>
    <row r="1158" spans="1:9" x14ac:dyDescent="0.25">
      <c r="A1158" s="10">
        <v>-61</v>
      </c>
      <c r="B1158" s="10">
        <f>IFERROR(FIND("-",TEXT(Table5_2[[#This Row],[Table5]],"@")),0)</f>
        <v>1</v>
      </c>
      <c r="C1158" s="10">
        <f>IF(MOD(SUM(B1156:B1158),2)=1,VALUE(TEXT(ABS(A1156)&amp;ABS(A1157)&amp;ABS(Table5_2[[#This Row],[Table5]]),"@"))*-1,VALUE(TEXT(ABS(A1156)&amp;ABS(A1157)&amp;ABS(Table5_2[[#This Row],[Table5]]),"@")))</f>
        <v>50061</v>
      </c>
      <c r="I1158">
        <v>1216742</v>
      </c>
    </row>
    <row r="1159" spans="1:9" x14ac:dyDescent="0.25">
      <c r="A1159" s="10">
        <v>-24</v>
      </c>
      <c r="B1159" s="10">
        <f>IFERROR(FIND("-",TEXT(Table5_2[[#This Row],[Table5]],"@")),0)</f>
        <v>1</v>
      </c>
      <c r="C1159" s="10"/>
      <c r="I1159">
        <v>-161523</v>
      </c>
    </row>
    <row r="1160" spans="1:9" x14ac:dyDescent="0.25">
      <c r="A1160" s="10">
        <v>-5</v>
      </c>
      <c r="B1160" s="10">
        <f>IFERROR(FIND("-",TEXT(Table5_2[[#This Row],[Table5]],"@")),0)</f>
        <v>1</v>
      </c>
      <c r="C1160" s="10"/>
      <c r="I1160">
        <v>-289882</v>
      </c>
    </row>
    <row r="1161" spans="1:9" x14ac:dyDescent="0.25">
      <c r="A1161" s="10">
        <v>86</v>
      </c>
      <c r="B1161" s="10">
        <f>IFERROR(FIND("-",TEXT(Table5_2[[#This Row],[Table5]],"@")),0)</f>
        <v>0</v>
      </c>
      <c r="C1161" s="10">
        <f>IF(MOD(SUM(B1159:B1161),2)=1,VALUE(TEXT(ABS(A1159)&amp;ABS(A1160)&amp;ABS(Table5_2[[#This Row],[Table5]]),"@"))*-1,VALUE(TEXT(ABS(A1159)&amp;ABS(A1160)&amp;ABS(Table5_2[[#This Row],[Table5]]),"@")))</f>
        <v>24586</v>
      </c>
      <c r="I1161">
        <v>-765510</v>
      </c>
    </row>
    <row r="1162" spans="1:9" x14ac:dyDescent="0.25">
      <c r="A1162" s="10">
        <v>10</v>
      </c>
      <c r="B1162" s="10">
        <f>IFERROR(FIND("-",TEXT(Table5_2[[#This Row],[Table5]],"@")),0)</f>
        <v>0</v>
      </c>
      <c r="C1162" s="10"/>
      <c r="I1162">
        <v>304945</v>
      </c>
    </row>
    <row r="1163" spans="1:9" x14ac:dyDescent="0.25">
      <c r="A1163" s="10">
        <v>19</v>
      </c>
      <c r="B1163" s="10">
        <f>IFERROR(FIND("-",TEXT(Table5_2[[#This Row],[Table5]],"@")),0)</f>
        <v>0</v>
      </c>
      <c r="C1163" s="10"/>
      <c r="I1163">
        <v>-723773</v>
      </c>
    </row>
    <row r="1164" spans="1:9" x14ac:dyDescent="0.25">
      <c r="A1164" s="10">
        <v>-49</v>
      </c>
      <c r="B1164" s="10">
        <f>IFERROR(FIND("-",TEXT(Table5_2[[#This Row],[Table5]],"@")),0)</f>
        <v>1</v>
      </c>
      <c r="C1164" s="10">
        <f>IF(MOD(SUM(B1162:B1164),2)=1,VALUE(TEXT(ABS(A1162)&amp;ABS(A1163)&amp;ABS(Table5_2[[#This Row],[Table5]]),"@"))*-1,VALUE(TEXT(ABS(A1162)&amp;ABS(A1163)&amp;ABS(Table5_2[[#This Row],[Table5]]),"@")))</f>
        <v>-101949</v>
      </c>
      <c r="I1164">
        <v>-1224387</v>
      </c>
    </row>
    <row r="1165" spans="1:9" x14ac:dyDescent="0.25">
      <c r="A1165" s="10">
        <v>122</v>
      </c>
      <c r="B1165" s="10">
        <f>IFERROR(FIND("-",TEXT(Table5_2[[#This Row],[Table5]],"@")),0)</f>
        <v>0</v>
      </c>
      <c r="C1165" s="10"/>
      <c r="I1165">
        <v>-258177</v>
      </c>
    </row>
    <row r="1166" spans="1:9" x14ac:dyDescent="0.25">
      <c r="A1166" s="10">
        <v>26</v>
      </c>
      <c r="B1166" s="10">
        <f>IFERROR(FIND("-",TEXT(Table5_2[[#This Row],[Table5]],"@")),0)</f>
        <v>0</v>
      </c>
      <c r="C1166" s="10"/>
      <c r="I1166">
        <v>-21150</v>
      </c>
    </row>
    <row r="1167" spans="1:9" x14ac:dyDescent="0.25">
      <c r="A1167" s="10">
        <v>61</v>
      </c>
      <c r="B1167" s="10">
        <f>IFERROR(FIND("-",TEXT(Table5_2[[#This Row],[Table5]],"@")),0)</f>
        <v>0</v>
      </c>
      <c r="C1167" s="10">
        <f>IF(MOD(SUM(B1165:B1167),2)=1,VALUE(TEXT(ABS(A1165)&amp;ABS(A1166)&amp;ABS(Table5_2[[#This Row],[Table5]]),"@"))*-1,VALUE(TEXT(ABS(A1165)&amp;ABS(A1166)&amp;ABS(Table5_2[[#This Row],[Table5]]),"@")))</f>
        <v>1222661</v>
      </c>
      <c r="I1167">
        <v>814111</v>
      </c>
    </row>
    <row r="1168" spans="1:9" x14ac:dyDescent="0.25">
      <c r="A1168" s="10">
        <v>-63</v>
      </c>
      <c r="B1168" s="10">
        <f>IFERROR(FIND("-",TEXT(Table5_2[[#This Row],[Table5]],"@")),0)</f>
        <v>1</v>
      </c>
      <c r="C1168" s="10"/>
      <c r="I1168">
        <v>110896</v>
      </c>
    </row>
    <row r="1169" spans="1:9" x14ac:dyDescent="0.25">
      <c r="A1169" s="10">
        <v>92</v>
      </c>
      <c r="B1169" s="10">
        <f>IFERROR(FIND("-",TEXT(Table5_2[[#This Row],[Table5]],"@")),0)</f>
        <v>0</v>
      </c>
      <c r="C1169" s="10"/>
      <c r="I1169">
        <v>-2311082</v>
      </c>
    </row>
    <row r="1170" spans="1:9" x14ac:dyDescent="0.25">
      <c r="A1170" s="10">
        <v>-43</v>
      </c>
      <c r="B1170" s="10">
        <f>IFERROR(FIND("-",TEXT(Table5_2[[#This Row],[Table5]],"@")),0)</f>
        <v>1</v>
      </c>
      <c r="C1170" s="10">
        <f>IF(MOD(SUM(B1168:B1170),2)=1,VALUE(TEXT(ABS(A1168)&amp;ABS(A1169)&amp;ABS(Table5_2[[#This Row],[Table5]]),"@"))*-1,VALUE(TEXT(ABS(A1168)&amp;ABS(A1169)&amp;ABS(Table5_2[[#This Row],[Table5]]),"@")))</f>
        <v>639243</v>
      </c>
      <c r="I1170">
        <v>11221105</v>
      </c>
    </row>
    <row r="1171" spans="1:9" x14ac:dyDescent="0.25">
      <c r="A1171" s="10">
        <v>79</v>
      </c>
      <c r="B1171" s="10">
        <f>IFERROR(FIND("-",TEXT(Table5_2[[#This Row],[Table5]],"@")),0)</f>
        <v>0</v>
      </c>
      <c r="C1171" s="10"/>
      <c r="I1171">
        <v>-1272285</v>
      </c>
    </row>
    <row r="1172" spans="1:9" x14ac:dyDescent="0.25">
      <c r="A1172" s="10">
        <v>-70</v>
      </c>
      <c r="B1172" s="10">
        <f>IFERROR(FIND("-",TEXT(Table5_2[[#This Row],[Table5]],"@")),0)</f>
        <v>1</v>
      </c>
      <c r="C1172" s="10"/>
      <c r="I1172">
        <v>-271543</v>
      </c>
    </row>
    <row r="1173" spans="1:9" x14ac:dyDescent="0.25">
      <c r="A1173" s="10">
        <v>-8</v>
      </c>
      <c r="B1173" s="10">
        <f>IFERROR(FIND("-",TEXT(Table5_2[[#This Row],[Table5]],"@")),0)</f>
        <v>1</v>
      </c>
      <c r="C1173" s="10">
        <f>IF(MOD(SUM(B1171:B1173),2)=1,VALUE(TEXT(ABS(A1171)&amp;ABS(A1172)&amp;ABS(Table5_2[[#This Row],[Table5]]),"@"))*-1,VALUE(TEXT(ABS(A1171)&amp;ABS(A1172)&amp;ABS(Table5_2[[#This Row],[Table5]]),"@")))</f>
        <v>79708</v>
      </c>
      <c r="I1173">
        <v>-9636119</v>
      </c>
    </row>
    <row r="1174" spans="1:9" x14ac:dyDescent="0.25">
      <c r="A1174" s="10">
        <v>-83</v>
      </c>
      <c r="B1174" s="10">
        <f>IFERROR(FIND("-",TEXT(Table5_2[[#This Row],[Table5]],"@")),0)</f>
        <v>1</v>
      </c>
      <c r="C1174" s="10"/>
      <c r="I1174">
        <v>848736</v>
      </c>
    </row>
    <row r="1175" spans="1:9" x14ac:dyDescent="0.25">
      <c r="A1175" s="10">
        <v>-86</v>
      </c>
      <c r="B1175" s="10">
        <f>IFERROR(FIND("-",TEXT(Table5_2[[#This Row],[Table5]],"@")),0)</f>
        <v>1</v>
      </c>
      <c r="C1175" s="10"/>
      <c r="I1175">
        <v>416346</v>
      </c>
    </row>
    <row r="1176" spans="1:9" x14ac:dyDescent="0.25">
      <c r="A1176" s="10">
        <v>-76</v>
      </c>
      <c r="B1176" s="10">
        <f>IFERROR(FIND("-",TEXT(Table5_2[[#This Row],[Table5]],"@")),0)</f>
        <v>1</v>
      </c>
      <c r="C1176" s="10">
        <f>IF(MOD(SUM(B1174:B1176),2)=1,VALUE(TEXT(ABS(A1174)&amp;ABS(A1175)&amp;ABS(Table5_2[[#This Row],[Table5]]),"@"))*-1,VALUE(TEXT(ABS(A1174)&amp;ABS(A1175)&amp;ABS(Table5_2[[#This Row],[Table5]]),"@")))</f>
        <v>-838676</v>
      </c>
      <c r="I1176">
        <v>-9212133</v>
      </c>
    </row>
    <row r="1177" spans="1:9" x14ac:dyDescent="0.25">
      <c r="A1177" s="10">
        <v>97</v>
      </c>
      <c r="B1177" s="10">
        <f>IFERROR(FIND("-",TEXT(Table5_2[[#This Row],[Table5]],"@")),0)</f>
        <v>0</v>
      </c>
      <c r="C1177" s="10"/>
      <c r="I1177">
        <v>-29761</v>
      </c>
    </row>
    <row r="1178" spans="1:9" x14ac:dyDescent="0.25">
      <c r="A1178" s="10">
        <v>88</v>
      </c>
      <c r="B1178" s="10">
        <f>IFERROR(FIND("-",TEXT(Table5_2[[#This Row],[Table5]],"@")),0)</f>
        <v>0</v>
      </c>
      <c r="C1178" s="10"/>
      <c r="I1178">
        <v>-561699</v>
      </c>
    </row>
    <row r="1179" spans="1:9" x14ac:dyDescent="0.25">
      <c r="A1179" s="10">
        <v>-14</v>
      </c>
      <c r="B1179" s="10">
        <f>IFERROR(FIND("-",TEXT(Table5_2[[#This Row],[Table5]],"@")),0)</f>
        <v>1</v>
      </c>
      <c r="C1179" s="10">
        <f>IF(MOD(SUM(B1177:B1179),2)=1,VALUE(TEXT(ABS(A1177)&amp;ABS(A1178)&amp;ABS(Table5_2[[#This Row],[Table5]]),"@"))*-1,VALUE(TEXT(ABS(A1177)&amp;ABS(A1178)&amp;ABS(Table5_2[[#This Row],[Table5]]),"@")))</f>
        <v>-978814</v>
      </c>
      <c r="I1179">
        <v>11456124</v>
      </c>
    </row>
    <row r="1180" spans="1:9" x14ac:dyDescent="0.25">
      <c r="A1180" s="10">
        <v>76</v>
      </c>
      <c r="B1180" s="10">
        <f>IFERROR(FIND("-",TEXT(Table5_2[[#This Row],[Table5]],"@")),0)</f>
        <v>0</v>
      </c>
      <c r="C1180" s="10"/>
      <c r="I1180">
        <v>697753</v>
      </c>
    </row>
    <row r="1181" spans="1:9" x14ac:dyDescent="0.25">
      <c r="A1181" s="10">
        <v>-118</v>
      </c>
      <c r="B1181" s="10">
        <f>IFERROR(FIND("-",TEXT(Table5_2[[#This Row],[Table5]],"@")),0)</f>
        <v>1</v>
      </c>
      <c r="C1181" s="10"/>
      <c r="I1181">
        <v>10574117</v>
      </c>
    </row>
    <row r="1182" spans="1:9" x14ac:dyDescent="0.25">
      <c r="A1182" s="10">
        <v>-76</v>
      </c>
      <c r="B1182" s="10">
        <f>IFERROR(FIND("-",TEXT(Table5_2[[#This Row],[Table5]],"@")),0)</f>
        <v>1</v>
      </c>
      <c r="C1182" s="10">
        <f>IF(MOD(SUM(B1180:B1182),2)=1,VALUE(TEXT(ABS(A1180)&amp;ABS(A1181)&amp;ABS(Table5_2[[#This Row],[Table5]]),"@"))*-1,VALUE(TEXT(ABS(A1180)&amp;ABS(A1181)&amp;ABS(Table5_2[[#This Row],[Table5]]),"@")))</f>
        <v>7611876</v>
      </c>
      <c r="I1182">
        <v>-101597</v>
      </c>
    </row>
    <row r="1183" spans="1:9" x14ac:dyDescent="0.25">
      <c r="A1183" s="10">
        <v>-102</v>
      </c>
      <c r="B1183" s="10">
        <f>IFERROR(FIND("-",TEXT(Table5_2[[#This Row],[Table5]],"@")),0)</f>
        <v>1</v>
      </c>
      <c r="C1183" s="10"/>
      <c r="I1183">
        <v>429282</v>
      </c>
    </row>
    <row r="1184" spans="1:9" x14ac:dyDescent="0.25">
      <c r="A1184" s="10">
        <v>-83</v>
      </c>
      <c r="B1184" s="10">
        <f>IFERROR(FIND("-",TEXT(Table5_2[[#This Row],[Table5]],"@")),0)</f>
        <v>1</v>
      </c>
      <c r="C1184" s="10"/>
      <c r="I1184">
        <v>-21230</v>
      </c>
    </row>
    <row r="1185" spans="1:9" x14ac:dyDescent="0.25">
      <c r="A1185" s="10">
        <v>-105</v>
      </c>
      <c r="B1185" s="10">
        <f>IFERROR(FIND("-",TEXT(Table5_2[[#This Row],[Table5]],"@")),0)</f>
        <v>1</v>
      </c>
      <c r="C1185" s="10">
        <f>IF(MOD(SUM(B1183:B1185),2)=1,VALUE(TEXT(ABS(A1183)&amp;ABS(A1184)&amp;ABS(Table5_2[[#This Row],[Table5]]),"@"))*-1,VALUE(TEXT(ABS(A1183)&amp;ABS(A1184)&amp;ABS(Table5_2[[#This Row],[Table5]]),"@")))</f>
        <v>-10283105</v>
      </c>
      <c r="I1185">
        <v>627099</v>
      </c>
    </row>
    <row r="1186" spans="1:9" x14ac:dyDescent="0.25">
      <c r="A1186" s="10">
        <v>31</v>
      </c>
      <c r="B1186" s="10">
        <f>IFERROR(FIND("-",TEXT(Table5_2[[#This Row],[Table5]],"@")),0)</f>
        <v>0</v>
      </c>
      <c r="C1186" s="10"/>
      <c r="I1186">
        <v>709350</v>
      </c>
    </row>
    <row r="1187" spans="1:9" x14ac:dyDescent="0.25">
      <c r="A1187" s="10">
        <v>-57</v>
      </c>
      <c r="B1187" s="10">
        <f>IFERROR(FIND("-",TEXT(Table5_2[[#This Row],[Table5]],"@")),0)</f>
        <v>1</v>
      </c>
      <c r="C1187" s="10"/>
      <c r="I1187">
        <v>-7658122</v>
      </c>
    </row>
    <row r="1188" spans="1:9" x14ac:dyDescent="0.25">
      <c r="A1188" s="10">
        <v>100</v>
      </c>
      <c r="B1188" s="10">
        <f>IFERROR(FIND("-",TEXT(Table5_2[[#This Row],[Table5]],"@")),0)</f>
        <v>0</v>
      </c>
      <c r="C1188" s="10">
        <f>IF(MOD(SUM(B1186:B1188),2)=1,VALUE(TEXT(ABS(A1186)&amp;ABS(A1187)&amp;ABS(Table5_2[[#This Row],[Table5]]),"@"))*-1,VALUE(TEXT(ABS(A1186)&amp;ABS(A1187)&amp;ABS(Table5_2[[#This Row],[Table5]]),"@")))</f>
        <v>-3157100</v>
      </c>
      <c r="I1188">
        <v>429128</v>
      </c>
    </row>
    <row r="1189" spans="1:9" x14ac:dyDescent="0.25">
      <c r="A1189" s="10">
        <v>30</v>
      </c>
      <c r="B1189" s="10">
        <f>IFERROR(FIND("-",TEXT(Table5_2[[#This Row],[Table5]],"@")),0)</f>
        <v>0</v>
      </c>
      <c r="C1189" s="10"/>
      <c r="I1189">
        <v>-346120</v>
      </c>
    </row>
    <row r="1190" spans="1:9" x14ac:dyDescent="0.25">
      <c r="A1190" s="10">
        <v>-108</v>
      </c>
      <c r="B1190" s="10">
        <f>IFERROR(FIND("-",TEXT(Table5_2[[#This Row],[Table5]],"@")),0)</f>
        <v>1</v>
      </c>
      <c r="C1190" s="10"/>
      <c r="I1190">
        <v>-9811882</v>
      </c>
    </row>
    <row r="1191" spans="1:9" x14ac:dyDescent="0.25">
      <c r="A1191" s="10">
        <v>-124</v>
      </c>
      <c r="B1191" s="10">
        <f>IFERROR(FIND("-",TEXT(Table5_2[[#This Row],[Table5]],"@")),0)</f>
        <v>1</v>
      </c>
      <c r="C1191" s="10">
        <f>IF(MOD(SUM(B1189:B1191),2)=1,VALUE(TEXT(ABS(A1189)&amp;ABS(A1190)&amp;ABS(Table5_2[[#This Row],[Table5]]),"@"))*-1,VALUE(TEXT(ABS(A1189)&amp;ABS(A1190)&amp;ABS(Table5_2[[#This Row],[Table5]]),"@")))</f>
        <v>30108124</v>
      </c>
      <c r="I1191">
        <v>-566685</v>
      </c>
    </row>
    <row r="1192" spans="1:9" x14ac:dyDescent="0.25">
      <c r="A1192" s="10">
        <v>-17</v>
      </c>
      <c r="B1192" s="10">
        <f>IFERROR(FIND("-",TEXT(Table5_2[[#This Row],[Table5]],"@")),0)</f>
        <v>1</v>
      </c>
      <c r="C1192" s="10"/>
      <c r="I1192">
        <v>10911057</v>
      </c>
    </row>
    <row r="1193" spans="1:9" x14ac:dyDescent="0.25">
      <c r="A1193" s="10">
        <v>18</v>
      </c>
      <c r="B1193" s="10">
        <f>IFERROR(FIND("-",TEXT(Table5_2[[#This Row],[Table5]],"@")),0)</f>
        <v>0</v>
      </c>
      <c r="C1193" s="10"/>
      <c r="I1193">
        <v>2111375</v>
      </c>
    </row>
    <row r="1194" spans="1:9" x14ac:dyDescent="0.25">
      <c r="A1194" s="10">
        <v>12</v>
      </c>
      <c r="B1194" s="10">
        <f>IFERROR(FIND("-",TEXT(Table5_2[[#This Row],[Table5]],"@")),0)</f>
        <v>0</v>
      </c>
      <c r="C1194" s="10">
        <f>IF(MOD(SUM(B1192:B1194),2)=1,VALUE(TEXT(ABS(A1192)&amp;ABS(A1193)&amp;ABS(Table5_2[[#This Row],[Table5]]),"@"))*-1,VALUE(TEXT(ABS(A1192)&amp;ABS(A1193)&amp;ABS(Table5_2[[#This Row],[Table5]]),"@")))</f>
        <v>-171812</v>
      </c>
      <c r="I1194">
        <v>64856</v>
      </c>
    </row>
    <row r="1195" spans="1:9" x14ac:dyDescent="0.25">
      <c r="A1195" s="10">
        <v>77</v>
      </c>
      <c r="B1195" s="10">
        <f>IFERROR(FIND("-",TEXT(Table5_2[[#This Row],[Table5]],"@")),0)</f>
        <v>0</v>
      </c>
      <c r="C1195" s="10"/>
      <c r="I1195">
        <v>10731122</v>
      </c>
    </row>
    <row r="1196" spans="1:9" x14ac:dyDescent="0.25">
      <c r="A1196" s="10">
        <v>-73</v>
      </c>
      <c r="B1196" s="10">
        <f>IFERROR(FIND("-",TEXT(Table5_2[[#This Row],[Table5]],"@")),0)</f>
        <v>1</v>
      </c>
      <c r="C1196" s="10"/>
      <c r="I1196">
        <v>-383072</v>
      </c>
    </row>
    <row r="1197" spans="1:9" x14ac:dyDescent="0.25">
      <c r="A1197" s="10">
        <v>-85</v>
      </c>
      <c r="B1197" s="10">
        <f>IFERROR(FIND("-",TEXT(Table5_2[[#This Row],[Table5]],"@")),0)</f>
        <v>1</v>
      </c>
      <c r="C1197" s="10">
        <f>IF(MOD(SUM(B1195:B1197),2)=1,VALUE(TEXT(ABS(A1195)&amp;ABS(A1196)&amp;ABS(Table5_2[[#This Row],[Table5]]),"@"))*-1,VALUE(TEXT(ABS(A1195)&amp;ABS(A1196)&amp;ABS(Table5_2[[#This Row],[Table5]]),"@")))</f>
        <v>777385</v>
      </c>
      <c r="I1197">
        <v>984070</v>
      </c>
    </row>
    <row r="1198" spans="1:9" x14ac:dyDescent="0.25">
      <c r="A1198" s="10">
        <v>-14</v>
      </c>
      <c r="B1198" s="10">
        <f>IFERROR(FIND("-",TEXT(Table5_2[[#This Row],[Table5]],"@")),0)</f>
        <v>1</v>
      </c>
      <c r="C1198" s="10"/>
      <c r="I1198">
        <v>-1075688</v>
      </c>
    </row>
    <row r="1199" spans="1:9" x14ac:dyDescent="0.25">
      <c r="A1199" s="10">
        <v>109</v>
      </c>
      <c r="B1199" s="10">
        <f>IFERROR(FIND("-",TEXT(Table5_2[[#This Row],[Table5]],"@")),0)</f>
        <v>0</v>
      </c>
      <c r="C1199" s="10"/>
      <c r="I1199">
        <v>-5958103</v>
      </c>
    </row>
    <row r="1200" spans="1:9" x14ac:dyDescent="0.25">
      <c r="A1200" s="10">
        <v>27</v>
      </c>
      <c r="B1200" s="10">
        <f>IFERROR(FIND("-",TEXT(Table5_2[[#This Row],[Table5]],"@")),0)</f>
        <v>0</v>
      </c>
      <c r="C1200" s="10">
        <f>IF(MOD(SUM(B1198:B1200),2)=1,VALUE(TEXT(ABS(A1198)&amp;ABS(A1199)&amp;ABS(Table5_2[[#This Row],[Table5]]),"@"))*-1,VALUE(TEXT(ABS(A1198)&amp;ABS(A1199)&amp;ABS(Table5_2[[#This Row],[Table5]]),"@")))</f>
        <v>-1410927</v>
      </c>
      <c r="I1200">
        <v>-5216118</v>
      </c>
    </row>
    <row r="1201" spans="1:9" x14ac:dyDescent="0.25">
      <c r="A1201" s="10">
        <v>109</v>
      </c>
      <c r="B1201" s="10">
        <f>IFERROR(FIND("-",TEXT(Table5_2[[#This Row],[Table5]],"@")),0)</f>
        <v>0</v>
      </c>
      <c r="C1201" s="10"/>
      <c r="I1201">
        <v>1139482</v>
      </c>
    </row>
    <row r="1202" spans="1:9" x14ac:dyDescent="0.25">
      <c r="A1202" s="10">
        <v>28</v>
      </c>
      <c r="B1202" s="10">
        <f>IFERROR(FIND("-",TEXT(Table5_2[[#This Row],[Table5]],"@")),0)</f>
        <v>0</v>
      </c>
      <c r="C1202" s="10"/>
      <c r="I1202">
        <v>2911538</v>
      </c>
    </row>
    <row r="1203" spans="1:9" x14ac:dyDescent="0.25">
      <c r="A1203" s="10">
        <v>39</v>
      </c>
      <c r="B1203" s="10">
        <f>IFERROR(FIND("-",TEXT(Table5_2[[#This Row],[Table5]],"@")),0)</f>
        <v>0</v>
      </c>
      <c r="C1203" s="10">
        <f>IF(MOD(SUM(B1201:B1203),2)=1,VALUE(TEXT(ABS(A1201)&amp;ABS(A1202)&amp;ABS(Table5_2[[#This Row],[Table5]]),"@"))*-1,VALUE(TEXT(ABS(A1201)&amp;ABS(A1202)&amp;ABS(Table5_2[[#This Row],[Table5]]),"@")))</f>
        <v>1092839</v>
      </c>
      <c r="I1203">
        <v>-5510460</v>
      </c>
    </row>
    <row r="1204" spans="1:9" x14ac:dyDescent="0.25">
      <c r="A1204" s="10">
        <v>-22</v>
      </c>
      <c r="B1204" s="10">
        <f>IFERROR(FIND("-",TEXT(Table5_2[[#This Row],[Table5]],"@")),0)</f>
        <v>1</v>
      </c>
      <c r="C1204" s="10"/>
      <c r="I1204">
        <v>963738</v>
      </c>
    </row>
    <row r="1205" spans="1:9" x14ac:dyDescent="0.25">
      <c r="A1205" s="10">
        <v>-44</v>
      </c>
      <c r="B1205" s="10">
        <f>IFERROR(FIND("-",TEXT(Table5_2[[#This Row],[Table5]],"@")),0)</f>
        <v>1</v>
      </c>
      <c r="C1205" s="10"/>
      <c r="I1205">
        <v>562939</v>
      </c>
    </row>
    <row r="1206" spans="1:9" x14ac:dyDescent="0.25">
      <c r="A1206" s="10">
        <v>69</v>
      </c>
      <c r="B1206" s="10">
        <f>IFERROR(FIND("-",TEXT(Table5_2[[#This Row],[Table5]],"@")),0)</f>
        <v>0</v>
      </c>
      <c r="C1206" s="10">
        <f>IF(MOD(SUM(B1204:B1206),2)=1,VALUE(TEXT(ABS(A1204)&amp;ABS(A1205)&amp;ABS(Table5_2[[#This Row],[Table5]]),"@"))*-1,VALUE(TEXT(ABS(A1204)&amp;ABS(A1205)&amp;ABS(Table5_2[[#This Row],[Table5]]),"@")))</f>
        <v>224469</v>
      </c>
      <c r="I1206">
        <v>-107115</v>
      </c>
    </row>
    <row r="1207" spans="1:9" x14ac:dyDescent="0.25">
      <c r="A1207" s="10">
        <v>-8</v>
      </c>
      <c r="B1207" s="10">
        <f>IFERROR(FIND("-",TEXT(Table5_2[[#This Row],[Table5]],"@")),0)</f>
        <v>1</v>
      </c>
      <c r="C1207" s="10"/>
      <c r="I1207">
        <v>9321105</v>
      </c>
    </row>
    <row r="1208" spans="1:9" x14ac:dyDescent="0.25">
      <c r="A1208" s="10">
        <v>-101</v>
      </c>
      <c r="B1208" s="10">
        <f>IFERROR(FIND("-",TEXT(Table5_2[[#This Row],[Table5]],"@")),0)</f>
        <v>1</v>
      </c>
      <c r="C1208" s="10"/>
      <c r="I1208">
        <v>-8827</v>
      </c>
    </row>
    <row r="1209" spans="1:9" x14ac:dyDescent="0.25">
      <c r="A1209" s="10">
        <v>-93</v>
      </c>
      <c r="B1209" s="10">
        <f>IFERROR(FIND("-",TEXT(Table5_2[[#This Row],[Table5]],"@")),0)</f>
        <v>1</v>
      </c>
      <c r="C1209" s="10">
        <f>IF(MOD(SUM(B1207:B1209),2)=1,VALUE(TEXT(ABS(A1207)&amp;ABS(A1208)&amp;ABS(Table5_2[[#This Row],[Table5]]),"@"))*-1,VALUE(TEXT(ABS(A1207)&amp;ABS(A1208)&amp;ABS(Table5_2[[#This Row],[Table5]]),"@")))</f>
        <v>-810193</v>
      </c>
      <c r="I1209">
        <v>1217082</v>
      </c>
    </row>
    <row r="1210" spans="1:9" x14ac:dyDescent="0.25">
      <c r="A1210" s="10">
        <v>-114</v>
      </c>
      <c r="B1210" s="10">
        <f>IFERROR(FIND("-",TEXT(Table5_2[[#This Row],[Table5]],"@")),0)</f>
        <v>1</v>
      </c>
      <c r="C1210" s="10"/>
      <c r="I1210">
        <v>5912685</v>
      </c>
    </row>
    <row r="1211" spans="1:9" x14ac:dyDescent="0.25">
      <c r="A1211" s="10">
        <v>-29</v>
      </c>
      <c r="B1211" s="10">
        <f>IFERROR(FIND("-",TEXT(Table5_2[[#This Row],[Table5]],"@")),0)</f>
        <v>1</v>
      </c>
      <c r="C1211" s="10"/>
      <c r="I1211">
        <v>-72281</v>
      </c>
    </row>
    <row r="1212" spans="1:9" x14ac:dyDescent="0.25">
      <c r="A1212" s="10">
        <v>-42</v>
      </c>
      <c r="B1212" s="10">
        <f>IFERROR(FIND("-",TEXT(Table5_2[[#This Row],[Table5]],"@")),0)</f>
        <v>1</v>
      </c>
      <c r="C1212" s="10">
        <f>IF(MOD(SUM(B1210:B1212),2)=1,VALUE(TEXT(ABS(A1210)&amp;ABS(A1211)&amp;ABS(Table5_2[[#This Row],[Table5]]),"@"))*-1,VALUE(TEXT(ABS(A1210)&amp;ABS(A1211)&amp;ABS(Table5_2[[#This Row],[Table5]]),"@")))</f>
        <v>-1142942</v>
      </c>
      <c r="I1212">
        <v>1243455</v>
      </c>
    </row>
    <row r="1213" spans="1:9" x14ac:dyDescent="0.25">
      <c r="A1213" s="10">
        <v>-79</v>
      </c>
      <c r="B1213" s="10">
        <f>IFERROR(FIND("-",TEXT(Table5_2[[#This Row],[Table5]],"@")),0)</f>
        <v>1</v>
      </c>
      <c r="C1213" s="10"/>
      <c r="I1213">
        <v>100538</v>
      </c>
    </row>
    <row r="1214" spans="1:9" x14ac:dyDescent="0.25">
      <c r="A1214" s="10">
        <v>16</v>
      </c>
      <c r="B1214" s="10">
        <f>IFERROR(FIND("-",TEXT(Table5_2[[#This Row],[Table5]],"@")),0)</f>
        <v>0</v>
      </c>
      <c r="C1214" s="10"/>
      <c r="I1214">
        <v>-7149111</v>
      </c>
    </row>
    <row r="1215" spans="1:9" x14ac:dyDescent="0.25">
      <c r="A1215" s="10">
        <v>-122</v>
      </c>
      <c r="B1215" s="10">
        <f>IFERROR(FIND("-",TEXT(Table5_2[[#This Row],[Table5]],"@")),0)</f>
        <v>1</v>
      </c>
      <c r="C1215" s="10">
        <f>IF(MOD(SUM(B1213:B1215),2)=1,VALUE(TEXT(ABS(A1213)&amp;ABS(A1214)&amp;ABS(Table5_2[[#This Row],[Table5]]),"@"))*-1,VALUE(TEXT(ABS(A1213)&amp;ABS(A1214)&amp;ABS(Table5_2[[#This Row],[Table5]]),"@")))</f>
        <v>7916122</v>
      </c>
      <c r="I1215">
        <v>452752</v>
      </c>
    </row>
    <row r="1216" spans="1:9" x14ac:dyDescent="0.25">
      <c r="A1216" s="10">
        <v>-37</v>
      </c>
      <c r="B1216" s="10">
        <f>IFERROR(FIND("-",TEXT(Table5_2[[#This Row],[Table5]],"@")),0)</f>
        <v>1</v>
      </c>
      <c r="C1216" s="10"/>
      <c r="I1216">
        <v>-11310585</v>
      </c>
    </row>
    <row r="1217" spans="1:9" x14ac:dyDescent="0.25">
      <c r="A1217" s="10">
        <v>-66</v>
      </c>
      <c r="B1217" s="10">
        <f>IFERROR(FIND("-",TEXT(Table5_2[[#This Row],[Table5]],"@")),0)</f>
        <v>1</v>
      </c>
      <c r="C1217" s="10"/>
      <c r="I1217">
        <v>-841064</v>
      </c>
    </row>
    <row r="1218" spans="1:9" x14ac:dyDescent="0.25">
      <c r="A1218" s="10">
        <v>-22</v>
      </c>
      <c r="B1218" s="10">
        <f>IFERROR(FIND("-",TEXT(Table5_2[[#This Row],[Table5]],"@")),0)</f>
        <v>1</v>
      </c>
      <c r="C1218" s="10">
        <f>IF(MOD(SUM(B1216:B1218),2)=1,VALUE(TEXT(ABS(A1216)&amp;ABS(A1217)&amp;ABS(Table5_2[[#This Row],[Table5]]),"@"))*-1,VALUE(TEXT(ABS(A1216)&amp;ABS(A1217)&amp;ABS(Table5_2[[#This Row],[Table5]]),"@")))</f>
        <v>-376622</v>
      </c>
      <c r="I1218">
        <v>-1177740</v>
      </c>
    </row>
    <row r="1219" spans="1:9" x14ac:dyDescent="0.25">
      <c r="A1219" s="10">
        <v>-58</v>
      </c>
      <c r="B1219" s="10">
        <f>IFERROR(FIND("-",TEXT(Table5_2[[#This Row],[Table5]],"@")),0)</f>
        <v>1</v>
      </c>
      <c r="C1219" s="10"/>
      <c r="I1219">
        <v>553577</v>
      </c>
    </row>
    <row r="1220" spans="1:9" x14ac:dyDescent="0.25">
      <c r="A1220" s="10">
        <v>117</v>
      </c>
      <c r="B1220" s="10">
        <f>IFERROR(FIND("-",TEXT(Table5_2[[#This Row],[Table5]],"@")),0)</f>
        <v>0</v>
      </c>
      <c r="C1220" s="10"/>
      <c r="I1220">
        <v>-49548</v>
      </c>
    </row>
    <row r="1221" spans="1:9" x14ac:dyDescent="0.25">
      <c r="A1221" s="10">
        <v>-45</v>
      </c>
      <c r="B1221" s="10">
        <f>IFERROR(FIND("-",TEXT(Table5_2[[#This Row],[Table5]],"@")),0)</f>
        <v>1</v>
      </c>
      <c r="C1221" s="10">
        <f>IF(MOD(SUM(B1219:B1221),2)=1,VALUE(TEXT(ABS(A1219)&amp;ABS(A1220)&amp;ABS(Table5_2[[#This Row],[Table5]]),"@"))*-1,VALUE(TEXT(ABS(A1219)&amp;ABS(A1220)&amp;ABS(Table5_2[[#This Row],[Table5]]),"@")))</f>
        <v>5811745</v>
      </c>
      <c r="I1221">
        <v>654467</v>
      </c>
    </row>
    <row r="1222" spans="1:9" x14ac:dyDescent="0.25">
      <c r="A1222" s="10">
        <v>-77</v>
      </c>
      <c r="B1222" s="10">
        <f>IFERROR(FIND("-",TEXT(Table5_2[[#This Row],[Table5]],"@")),0)</f>
        <v>1</v>
      </c>
      <c r="C1222" s="10"/>
      <c r="I1222">
        <v>-215165</v>
      </c>
    </row>
    <row r="1223" spans="1:9" x14ac:dyDescent="0.25">
      <c r="A1223" s="10">
        <v>19</v>
      </c>
      <c r="B1223" s="10">
        <f>IFERROR(FIND("-",TEXT(Table5_2[[#This Row],[Table5]],"@")),0)</f>
        <v>0</v>
      </c>
      <c r="C1223" s="10"/>
      <c r="I1223">
        <v>-584121</v>
      </c>
    </row>
    <row r="1224" spans="1:9" x14ac:dyDescent="0.25">
      <c r="A1224" s="10">
        <v>-29</v>
      </c>
      <c r="B1224" s="10">
        <f>IFERROR(FIND("-",TEXT(Table5_2[[#This Row],[Table5]],"@")),0)</f>
        <v>1</v>
      </c>
      <c r="C1224" s="10">
        <f>IF(MOD(SUM(B1222:B1224),2)=1,VALUE(TEXT(ABS(A1222)&amp;ABS(A1223)&amp;ABS(Table5_2[[#This Row],[Table5]]),"@"))*-1,VALUE(TEXT(ABS(A1222)&amp;ABS(A1223)&amp;ABS(Table5_2[[#This Row],[Table5]]),"@")))</f>
        <v>771929</v>
      </c>
      <c r="I1224">
        <v>667459</v>
      </c>
    </row>
    <row r="1225" spans="1:9" x14ac:dyDescent="0.25">
      <c r="A1225" s="10">
        <v>18</v>
      </c>
      <c r="B1225" s="10">
        <f>IFERROR(FIND("-",TEXT(Table5_2[[#This Row],[Table5]],"@")),0)</f>
        <v>0</v>
      </c>
      <c r="C1225" s="10"/>
      <c r="I1225">
        <v>-1151736</v>
      </c>
    </row>
    <row r="1226" spans="1:9" x14ac:dyDescent="0.25">
      <c r="A1226" s="10">
        <v>-103</v>
      </c>
      <c r="B1226" s="10">
        <f>IFERROR(FIND("-",TEXT(Table5_2[[#This Row],[Table5]],"@")),0)</f>
        <v>1</v>
      </c>
      <c r="C1226" s="10"/>
      <c r="I1226">
        <v>6283112</v>
      </c>
    </row>
    <row r="1227" spans="1:9" x14ac:dyDescent="0.25">
      <c r="A1227" s="10">
        <v>112</v>
      </c>
      <c r="B1227" s="10">
        <f>IFERROR(FIND("-",TEXT(Table5_2[[#This Row],[Table5]],"@")),0)</f>
        <v>0</v>
      </c>
      <c r="C1227" s="10">
        <f>IF(MOD(SUM(B1225:B1227),2)=1,VALUE(TEXT(ABS(A1225)&amp;ABS(A1226)&amp;ABS(Table5_2[[#This Row],[Table5]]),"@"))*-1,VALUE(TEXT(ABS(A1225)&amp;ABS(A1226)&amp;ABS(Table5_2[[#This Row],[Table5]]),"@")))</f>
        <v>-18103112</v>
      </c>
      <c r="I1227">
        <v>-1273543</v>
      </c>
    </row>
    <row r="1228" spans="1:9" x14ac:dyDescent="0.25">
      <c r="A1228" s="10">
        <v>107</v>
      </c>
      <c r="B1228" s="10">
        <f>IFERROR(FIND("-",TEXT(Table5_2[[#This Row],[Table5]],"@")),0)</f>
        <v>0</v>
      </c>
      <c r="C1228" s="10"/>
      <c r="I1228">
        <v>90645</v>
      </c>
    </row>
    <row r="1229" spans="1:9" x14ac:dyDescent="0.25">
      <c r="A1229" s="10">
        <v>13</v>
      </c>
      <c r="B1229" s="10">
        <f>IFERROR(FIND("-",TEXT(Table5_2[[#This Row],[Table5]],"@")),0)</f>
        <v>0</v>
      </c>
      <c r="C1229" s="10"/>
      <c r="I1229">
        <v>-371394</v>
      </c>
    </row>
    <row r="1230" spans="1:9" x14ac:dyDescent="0.25">
      <c r="A1230" s="10">
        <v>84</v>
      </c>
      <c r="B1230" s="10">
        <f>IFERROR(FIND("-",TEXT(Table5_2[[#This Row],[Table5]],"@")),0)</f>
        <v>0</v>
      </c>
      <c r="C1230" s="10">
        <f>IF(MOD(SUM(B1228:B1230),2)=1,VALUE(TEXT(ABS(A1228)&amp;ABS(A1229)&amp;ABS(Table5_2[[#This Row],[Table5]]),"@"))*-1,VALUE(TEXT(ABS(A1228)&amp;ABS(A1229)&amp;ABS(Table5_2[[#This Row],[Table5]]),"@")))</f>
        <v>1071384</v>
      </c>
      <c r="I1230">
        <v>4174112</v>
      </c>
    </row>
    <row r="1231" spans="1:9" x14ac:dyDescent="0.25">
      <c r="A1231" s="10">
        <v>23</v>
      </c>
      <c r="B1231" s="10">
        <f>IFERROR(FIND("-",TEXT(Table5_2[[#This Row],[Table5]],"@")),0)</f>
        <v>0</v>
      </c>
      <c r="C1231" s="10"/>
      <c r="I1231">
        <v>628188</v>
      </c>
    </row>
    <row r="1232" spans="1:9" x14ac:dyDescent="0.25">
      <c r="A1232" s="10">
        <v>-78</v>
      </c>
      <c r="B1232" s="10">
        <f>IFERROR(FIND("-",TEXT(Table5_2[[#This Row],[Table5]],"@")),0)</f>
        <v>1</v>
      </c>
      <c r="C1232" s="10"/>
      <c r="I1232">
        <v>395104</v>
      </c>
    </row>
    <row r="1233" spans="1:9" x14ac:dyDescent="0.25">
      <c r="A1233" s="10">
        <v>-106</v>
      </c>
      <c r="B1233" s="10">
        <f>IFERROR(FIND("-",TEXT(Table5_2[[#This Row],[Table5]],"@")),0)</f>
        <v>1</v>
      </c>
      <c r="C1233" s="10">
        <f>IF(MOD(SUM(B1231:B1233),2)=1,VALUE(TEXT(ABS(A1231)&amp;ABS(A1232)&amp;ABS(Table5_2[[#This Row],[Table5]]),"@"))*-1,VALUE(TEXT(ABS(A1231)&amp;ABS(A1232)&amp;ABS(Table5_2[[#This Row],[Table5]]),"@")))</f>
        <v>2378106</v>
      </c>
      <c r="I1233">
        <v>-8873114</v>
      </c>
    </row>
    <row r="1234" spans="1:9" x14ac:dyDescent="0.25">
      <c r="A1234" s="10">
        <v>-105</v>
      </c>
      <c r="B1234" s="10">
        <f>IFERROR(FIND("-",TEXT(Table5_2[[#This Row],[Table5]],"@")),0)</f>
        <v>1</v>
      </c>
      <c r="C1234" s="10"/>
      <c r="I1234">
        <v>-1744100</v>
      </c>
    </row>
    <row r="1235" spans="1:9" x14ac:dyDescent="0.25">
      <c r="A1235" s="10">
        <v>-77</v>
      </c>
      <c r="B1235" s="10">
        <f>IFERROR(FIND("-",TEXT(Table5_2[[#This Row],[Table5]],"@")),0)</f>
        <v>1</v>
      </c>
      <c r="C1235" s="10"/>
      <c r="I1235">
        <v>-852770</v>
      </c>
    </row>
    <row r="1236" spans="1:9" x14ac:dyDescent="0.25">
      <c r="A1236" s="10">
        <v>98</v>
      </c>
      <c r="B1236" s="10">
        <f>IFERROR(FIND("-",TEXT(Table5_2[[#This Row],[Table5]],"@")),0)</f>
        <v>0</v>
      </c>
      <c r="C1236" s="10">
        <f>IF(MOD(SUM(B1234:B1236),2)=1,VALUE(TEXT(ABS(A1234)&amp;ABS(A1235)&amp;ABS(Table5_2[[#This Row],[Table5]]),"@"))*-1,VALUE(TEXT(ABS(A1234)&amp;ABS(A1235)&amp;ABS(Table5_2[[#This Row],[Table5]]),"@")))</f>
        <v>1057798</v>
      </c>
      <c r="I1236">
        <v>-192362</v>
      </c>
    </row>
    <row r="1237" spans="1:9" x14ac:dyDescent="0.25">
      <c r="A1237" s="10">
        <v>43</v>
      </c>
      <c r="B1237" s="10">
        <f>IFERROR(FIND("-",TEXT(Table5_2[[#This Row],[Table5]],"@")),0)</f>
        <v>0</v>
      </c>
      <c r="C1237" s="10"/>
      <c r="I1237">
        <v>685245</v>
      </c>
    </row>
    <row r="1238" spans="1:9" x14ac:dyDescent="0.25">
      <c r="A1238" s="10">
        <v>1</v>
      </c>
      <c r="B1238" s="10">
        <f>IFERROR(FIND("-",TEXT(Table5_2[[#This Row],[Table5]],"@")),0)</f>
        <v>0</v>
      </c>
      <c r="C1238" s="10"/>
      <c r="I1238">
        <v>-1139190</v>
      </c>
    </row>
    <row r="1239" spans="1:9" x14ac:dyDescent="0.25">
      <c r="A1239" s="10">
        <v>3</v>
      </c>
      <c r="B1239" s="10">
        <f>IFERROR(FIND("-",TEXT(Table5_2[[#This Row],[Table5]],"@")),0)</f>
        <v>0</v>
      </c>
      <c r="C1239" s="10">
        <f>IF(MOD(SUM(B1237:B1239),2)=1,VALUE(TEXT(ABS(A1237)&amp;ABS(A1238)&amp;ABS(Table5_2[[#This Row],[Table5]]),"@"))*-1,VALUE(TEXT(ABS(A1237)&amp;ABS(A1238)&amp;ABS(Table5_2[[#This Row],[Table5]]),"@")))</f>
        <v>4313</v>
      </c>
      <c r="I1239">
        <v>449959</v>
      </c>
    </row>
    <row r="1240" spans="1:9" x14ac:dyDescent="0.25">
      <c r="A1240" s="10">
        <v>117</v>
      </c>
      <c r="B1240" s="10">
        <f>IFERROR(FIND("-",TEXT(Table5_2[[#This Row],[Table5]],"@")),0)</f>
        <v>0</v>
      </c>
      <c r="C1240" s="10"/>
      <c r="I1240">
        <v>61919</v>
      </c>
    </row>
    <row r="1241" spans="1:9" x14ac:dyDescent="0.25">
      <c r="A1241" s="10">
        <v>-83</v>
      </c>
      <c r="B1241" s="10">
        <f>IFERROR(FIND("-",TEXT(Table5_2[[#This Row],[Table5]],"@")),0)</f>
        <v>1</v>
      </c>
      <c r="C1241" s="10"/>
      <c r="I1241">
        <v>-206950</v>
      </c>
    </row>
    <row r="1242" spans="1:9" x14ac:dyDescent="0.25">
      <c r="A1242" s="10">
        <v>15</v>
      </c>
      <c r="B1242" s="10">
        <f>IFERROR(FIND("-",TEXT(Table5_2[[#This Row],[Table5]],"@")),0)</f>
        <v>0</v>
      </c>
      <c r="C1242" s="10">
        <f>IF(MOD(SUM(B1240:B1242),2)=1,VALUE(TEXT(ABS(A1240)&amp;ABS(A1241)&amp;ABS(Table5_2[[#This Row],[Table5]]),"@"))*-1,VALUE(TEXT(ABS(A1240)&amp;ABS(A1241)&amp;ABS(Table5_2[[#This Row],[Table5]]),"@")))</f>
        <v>-1178315</v>
      </c>
      <c r="I1242">
        <v>-31123103</v>
      </c>
    </row>
    <row r="1243" spans="1:9" x14ac:dyDescent="0.25">
      <c r="A1243" s="10">
        <v>19</v>
      </c>
      <c r="B1243" s="10">
        <f>IFERROR(FIND("-",TEXT(Table5_2[[#This Row],[Table5]],"@")),0)</f>
        <v>0</v>
      </c>
      <c r="C1243" s="10"/>
      <c r="I1243">
        <v>-1723101</v>
      </c>
    </row>
    <row r="1244" spans="1:9" x14ac:dyDescent="0.25">
      <c r="A1244" s="10">
        <v>71</v>
      </c>
      <c r="B1244" s="10">
        <f>IFERROR(FIND("-",TEXT(Table5_2[[#This Row],[Table5]],"@")),0)</f>
        <v>0</v>
      </c>
      <c r="C1244" s="10"/>
      <c r="I1244">
        <v>852583</v>
      </c>
    </row>
    <row r="1245" spans="1:9" x14ac:dyDescent="0.25">
      <c r="A1245" s="10">
        <v>-64</v>
      </c>
      <c r="B1245" s="10">
        <f>IFERROR(FIND("-",TEXT(Table5_2[[#This Row],[Table5]],"@")),0)</f>
        <v>1</v>
      </c>
      <c r="C1245" s="10">
        <f>IF(MOD(SUM(B1243:B1245),2)=1,VALUE(TEXT(ABS(A1243)&amp;ABS(A1244)&amp;ABS(Table5_2[[#This Row],[Table5]]),"@"))*-1,VALUE(TEXT(ABS(A1243)&amp;ABS(A1244)&amp;ABS(Table5_2[[#This Row],[Table5]]),"@")))</f>
        <v>-197164</v>
      </c>
      <c r="I1245">
        <v>77123110</v>
      </c>
    </row>
    <row r="1246" spans="1:9" x14ac:dyDescent="0.25">
      <c r="A1246" s="10">
        <v>31</v>
      </c>
      <c r="B1246" s="10">
        <f>IFERROR(FIND("-",TEXT(Table5_2[[#This Row],[Table5]],"@")),0)</f>
        <v>0</v>
      </c>
      <c r="C1246" s="10"/>
      <c r="I1246">
        <v>98296</v>
      </c>
    </row>
    <row r="1247" spans="1:9" x14ac:dyDescent="0.25">
      <c r="A1247" s="10">
        <v>-102</v>
      </c>
      <c r="B1247" s="10">
        <f>IFERROR(FIND("-",TEXT(Table5_2[[#This Row],[Table5]],"@")),0)</f>
        <v>1</v>
      </c>
      <c r="C1247" s="10"/>
      <c r="I1247">
        <v>1248583</v>
      </c>
    </row>
    <row r="1248" spans="1:9" x14ac:dyDescent="0.25">
      <c r="A1248" s="10">
        <v>-54</v>
      </c>
      <c r="B1248" s="10">
        <f>IFERROR(FIND("-",TEXT(Table5_2[[#This Row],[Table5]],"@")),0)</f>
        <v>1</v>
      </c>
      <c r="C1248" s="10">
        <f>IF(MOD(SUM(B1246:B1248),2)=1,VALUE(TEXT(ABS(A1246)&amp;ABS(A1247)&amp;ABS(Table5_2[[#This Row],[Table5]]),"@"))*-1,VALUE(TEXT(ABS(A1246)&amp;ABS(A1247)&amp;ABS(Table5_2[[#This Row],[Table5]]),"@")))</f>
        <v>3110254</v>
      </c>
      <c r="I1248">
        <v>7910561</v>
      </c>
    </row>
    <row r="1249" spans="1:9" x14ac:dyDescent="0.25">
      <c r="A1249" s="10">
        <v>38</v>
      </c>
      <c r="B1249" s="10">
        <f>IFERROR(FIND("-",TEXT(Table5_2[[#This Row],[Table5]],"@")),0)</f>
        <v>0</v>
      </c>
      <c r="C1249" s="10"/>
      <c r="I1249">
        <v>56664</v>
      </c>
    </row>
    <row r="1250" spans="1:9" x14ac:dyDescent="0.25">
      <c r="A1250" s="10">
        <v>115</v>
      </c>
      <c r="B1250" s="10">
        <f>IFERROR(FIND("-",TEXT(Table5_2[[#This Row],[Table5]],"@")),0)</f>
        <v>0</v>
      </c>
      <c r="C1250" s="10"/>
      <c r="I1250">
        <v>5412093</v>
      </c>
    </row>
    <row r="1251" spans="1:9" x14ac:dyDescent="0.25">
      <c r="A1251" s="10">
        <v>-5</v>
      </c>
      <c r="B1251" s="10">
        <f>IFERROR(FIND("-",TEXT(Table5_2[[#This Row],[Table5]],"@")),0)</f>
        <v>1</v>
      </c>
      <c r="C1251" s="10">
        <f>IF(MOD(SUM(B1249:B1251),2)=1,VALUE(TEXT(ABS(A1249)&amp;ABS(A1250)&amp;ABS(Table5_2[[#This Row],[Table5]]),"@"))*-1,VALUE(TEXT(ABS(A1249)&amp;ABS(A1250)&amp;ABS(Table5_2[[#This Row],[Table5]]),"@")))</f>
        <v>-381155</v>
      </c>
      <c r="I1251">
        <v>-11546</v>
      </c>
    </row>
    <row r="1252" spans="1:9" x14ac:dyDescent="0.25">
      <c r="A1252" s="10">
        <v>122</v>
      </c>
      <c r="B1252" s="10">
        <f>IFERROR(FIND("-",TEXT(Table5_2[[#This Row],[Table5]],"@")),0)</f>
        <v>0</v>
      </c>
      <c r="C1252" s="10"/>
      <c r="I1252">
        <v>583390</v>
      </c>
    </row>
    <row r="1253" spans="1:9" x14ac:dyDescent="0.25">
      <c r="A1253" s="10">
        <v>89</v>
      </c>
      <c r="B1253" s="10">
        <f>IFERROR(FIND("-",TEXT(Table5_2[[#This Row],[Table5]],"@")),0)</f>
        <v>0</v>
      </c>
      <c r="C1253" s="10"/>
      <c r="I1253">
        <v>838925</v>
      </c>
    </row>
    <row r="1254" spans="1:9" x14ac:dyDescent="0.25">
      <c r="A1254" s="10">
        <v>56</v>
      </c>
      <c r="B1254" s="10">
        <f>IFERROR(FIND("-",TEXT(Table5_2[[#This Row],[Table5]],"@")),0)</f>
        <v>0</v>
      </c>
      <c r="C1254" s="10">
        <f>IF(MOD(SUM(B1252:B1254),2)=1,VALUE(TEXT(ABS(A1252)&amp;ABS(A1253)&amp;ABS(Table5_2[[#This Row],[Table5]]),"@"))*-1,VALUE(TEXT(ABS(A1252)&amp;ABS(A1253)&amp;ABS(Table5_2[[#This Row],[Table5]]),"@")))</f>
        <v>1228956</v>
      </c>
      <c r="I1254">
        <v>1076952</v>
      </c>
    </row>
    <row r="1255" spans="1:9" x14ac:dyDescent="0.25">
      <c r="A1255" s="10">
        <v>-86</v>
      </c>
      <c r="B1255" s="10">
        <f>IFERROR(FIND("-",TEXT(Table5_2[[#This Row],[Table5]],"@")),0)</f>
        <v>1</v>
      </c>
      <c r="C1255" s="10"/>
      <c r="I1255">
        <v>5112172</v>
      </c>
    </row>
    <row r="1256" spans="1:9" x14ac:dyDescent="0.25">
      <c r="A1256" s="10">
        <v>86</v>
      </c>
      <c r="B1256" s="10">
        <f>IFERROR(FIND("-",TEXT(Table5_2[[#This Row],[Table5]],"@")),0)</f>
        <v>0</v>
      </c>
      <c r="C1256" s="10"/>
      <c r="I1256">
        <v>-2711575</v>
      </c>
    </row>
    <row r="1257" spans="1:9" x14ac:dyDescent="0.25">
      <c r="A1257" s="10">
        <v>-91</v>
      </c>
      <c r="B1257" s="10">
        <f>IFERROR(FIND("-",TEXT(Table5_2[[#This Row],[Table5]],"@")),0)</f>
        <v>1</v>
      </c>
      <c r="C1257" s="10">
        <f>IF(MOD(SUM(B1255:B1257),2)=1,VALUE(TEXT(ABS(A1255)&amp;ABS(A1256)&amp;ABS(Table5_2[[#This Row],[Table5]]),"@"))*-1,VALUE(TEXT(ABS(A1255)&amp;ABS(A1256)&amp;ABS(Table5_2[[#This Row],[Table5]]),"@")))</f>
        <v>868691</v>
      </c>
      <c r="I1257">
        <v>6443114</v>
      </c>
    </row>
    <row r="1258" spans="1:9" x14ac:dyDescent="0.25">
      <c r="A1258" s="10">
        <v>100</v>
      </c>
      <c r="B1258" s="10">
        <f>IFERROR(FIND("-",TEXT(Table5_2[[#This Row],[Table5]],"@")),0)</f>
        <v>0</v>
      </c>
      <c r="C1258" s="10"/>
      <c r="I1258">
        <v>-1164914</v>
      </c>
    </row>
    <row r="1259" spans="1:9" x14ac:dyDescent="0.25">
      <c r="A1259" s="10">
        <v>-70</v>
      </c>
      <c r="B1259" s="10">
        <f>IFERROR(FIND("-",TEXT(Table5_2[[#This Row],[Table5]],"@")),0)</f>
        <v>1</v>
      </c>
      <c r="C1259" s="10"/>
      <c r="I1259">
        <v>239412</v>
      </c>
    </row>
    <row r="1260" spans="1:9" x14ac:dyDescent="0.25">
      <c r="A1260" s="10">
        <v>36</v>
      </c>
      <c r="B1260" s="10">
        <f>IFERROR(FIND("-",TEXT(Table5_2[[#This Row],[Table5]],"@")),0)</f>
        <v>0</v>
      </c>
      <c r="C1260" s="10">
        <f>IF(MOD(SUM(B1258:B1260),2)=1,VALUE(TEXT(ABS(A1258)&amp;ABS(A1259)&amp;ABS(Table5_2[[#This Row],[Table5]]),"@"))*-1,VALUE(TEXT(ABS(A1258)&amp;ABS(A1259)&amp;ABS(Table5_2[[#This Row],[Table5]]),"@")))</f>
        <v>-1007036</v>
      </c>
      <c r="I1260">
        <v>422998</v>
      </c>
    </row>
    <row r="1261" spans="1:9" x14ac:dyDescent="0.25">
      <c r="A1261" s="10">
        <v>-34</v>
      </c>
      <c r="B1261" s="10">
        <f>IFERROR(FIND("-",TEXT(Table5_2[[#This Row],[Table5]],"@")),0)</f>
        <v>1</v>
      </c>
      <c r="C1261" s="10"/>
      <c r="I1261">
        <v>-111100</v>
      </c>
    </row>
    <row r="1262" spans="1:9" x14ac:dyDescent="0.25">
      <c r="A1262" s="10">
        <v>-61</v>
      </c>
      <c r="B1262" s="10">
        <f>IFERROR(FIND("-",TEXT(Table5_2[[#This Row],[Table5]],"@")),0)</f>
        <v>1</v>
      </c>
      <c r="C1262" s="10"/>
      <c r="I1262">
        <v>-7380114</v>
      </c>
    </row>
    <row r="1263" spans="1:9" x14ac:dyDescent="0.25">
      <c r="A1263" s="10">
        <v>117</v>
      </c>
      <c r="B1263" s="10">
        <f>IFERROR(FIND("-",TEXT(Table5_2[[#This Row],[Table5]],"@")),0)</f>
        <v>0</v>
      </c>
      <c r="C1263" s="10">
        <f>IF(MOD(SUM(B1261:B1263),2)=1,VALUE(TEXT(ABS(A1261)&amp;ABS(A1262)&amp;ABS(Table5_2[[#This Row],[Table5]]),"@"))*-1,VALUE(TEXT(ABS(A1261)&amp;ABS(A1262)&amp;ABS(Table5_2[[#This Row],[Table5]]),"@")))</f>
        <v>3461117</v>
      </c>
      <c r="I1263">
        <v>2011024</v>
      </c>
    </row>
    <row r="1264" spans="1:9" x14ac:dyDescent="0.25">
      <c r="A1264" s="10">
        <v>33</v>
      </c>
      <c r="B1264" s="10">
        <f>IFERROR(FIND("-",TEXT(Table5_2[[#This Row],[Table5]],"@")),0)</f>
        <v>0</v>
      </c>
      <c r="C1264" s="10"/>
      <c r="I1264">
        <v>188840</v>
      </c>
    </row>
    <row r="1265" spans="1:9" x14ac:dyDescent="0.25">
      <c r="A1265" s="10">
        <v>124</v>
      </c>
      <c r="B1265" s="10">
        <f>IFERROR(FIND("-",TEXT(Table5_2[[#This Row],[Table5]],"@")),0)</f>
        <v>0</v>
      </c>
      <c r="C1265" s="10"/>
      <c r="I1265">
        <v>-285760</v>
      </c>
    </row>
    <row r="1266" spans="1:9" x14ac:dyDescent="0.25">
      <c r="A1266" s="10">
        <v>84</v>
      </c>
      <c r="B1266" s="10">
        <f>IFERROR(FIND("-",TEXT(Table5_2[[#This Row],[Table5]],"@")),0)</f>
        <v>0</v>
      </c>
      <c r="C1266" s="10">
        <f>IF(MOD(SUM(B1264:B1266),2)=1,VALUE(TEXT(ABS(A1264)&amp;ABS(A1265)&amp;ABS(Table5_2[[#This Row],[Table5]]),"@"))*-1,VALUE(TEXT(ABS(A1264)&amp;ABS(A1265)&amp;ABS(Table5_2[[#This Row],[Table5]]),"@")))</f>
        <v>3312484</v>
      </c>
      <c r="I1266">
        <v>1235764</v>
      </c>
    </row>
    <row r="1267" spans="1:9" x14ac:dyDescent="0.25">
      <c r="A1267" s="10">
        <v>39</v>
      </c>
      <c r="B1267" s="10">
        <f>IFERROR(FIND("-",TEXT(Table5_2[[#This Row],[Table5]],"@")),0)</f>
        <v>0</v>
      </c>
      <c r="C1267" s="10"/>
      <c r="I1267">
        <v>-10953109</v>
      </c>
    </row>
    <row r="1268" spans="1:9" x14ac:dyDescent="0.25">
      <c r="A1268" s="10">
        <v>-30</v>
      </c>
      <c r="B1268" s="10">
        <f>IFERROR(FIND("-",TEXT(Table5_2[[#This Row],[Table5]],"@")),0)</f>
        <v>1</v>
      </c>
      <c r="C1268" s="10"/>
      <c r="I1268">
        <v>-10811317</v>
      </c>
    </row>
    <row r="1269" spans="1:9" x14ac:dyDescent="0.25">
      <c r="A1269" s="10">
        <v>100</v>
      </c>
      <c r="B1269" s="10">
        <f>IFERROR(FIND("-",TEXT(Table5_2[[#This Row],[Table5]],"@")),0)</f>
        <v>0</v>
      </c>
      <c r="C1269" s="10">
        <f>IF(MOD(SUM(B1267:B1269),2)=1,VALUE(TEXT(ABS(A1267)&amp;ABS(A1268)&amp;ABS(Table5_2[[#This Row],[Table5]]),"@"))*-1,VALUE(TEXT(ABS(A1267)&amp;ABS(A1268)&amp;ABS(Table5_2[[#This Row],[Table5]]),"@")))</f>
        <v>-3930100</v>
      </c>
      <c r="I1269">
        <v>1144996</v>
      </c>
    </row>
    <row r="1270" spans="1:9" x14ac:dyDescent="0.25">
      <c r="A1270" s="10">
        <v>-50</v>
      </c>
      <c r="B1270" s="10">
        <f>IFERROR(FIND("-",TEXT(Table5_2[[#This Row],[Table5]],"@")),0)</f>
        <v>1</v>
      </c>
      <c r="C1270" s="10"/>
      <c r="I1270">
        <v>-886561</v>
      </c>
    </row>
    <row r="1271" spans="1:9" x14ac:dyDescent="0.25">
      <c r="A1271" s="10">
        <v>-66</v>
      </c>
      <c r="B1271" s="10">
        <f>IFERROR(FIND("-",TEXT(Table5_2[[#This Row],[Table5]],"@")),0)</f>
        <v>1</v>
      </c>
      <c r="C1271" s="10"/>
      <c r="I1271">
        <v>-696615</v>
      </c>
    </row>
    <row r="1272" spans="1:9" x14ac:dyDescent="0.25">
      <c r="A1272" s="10">
        <v>89</v>
      </c>
      <c r="B1272" s="10">
        <f>IFERROR(FIND("-",TEXT(Table5_2[[#This Row],[Table5]],"@")),0)</f>
        <v>0</v>
      </c>
      <c r="C1272" s="10">
        <f>IF(MOD(SUM(B1270:B1272),2)=1,VALUE(TEXT(ABS(A1270)&amp;ABS(A1271)&amp;ABS(Table5_2[[#This Row],[Table5]]),"@"))*-1,VALUE(TEXT(ABS(A1270)&amp;ABS(A1271)&amp;ABS(Table5_2[[#This Row],[Table5]]),"@")))</f>
        <v>506689</v>
      </c>
      <c r="I1272">
        <v>-346171</v>
      </c>
    </row>
    <row r="1273" spans="1:9" x14ac:dyDescent="0.25">
      <c r="A1273" s="10">
        <v>-114</v>
      </c>
      <c r="B1273" s="10">
        <f>IFERROR(FIND("-",TEXT(Table5_2[[#This Row],[Table5]],"@")),0)</f>
        <v>1</v>
      </c>
      <c r="C1273" s="10"/>
      <c r="I1273">
        <v>735845</v>
      </c>
    </row>
    <row r="1274" spans="1:9" x14ac:dyDescent="0.25">
      <c r="A1274" s="10">
        <v>105</v>
      </c>
      <c r="B1274" s="10">
        <f>IFERROR(FIND("-",TEXT(Table5_2[[#This Row],[Table5]],"@")),0)</f>
        <v>0</v>
      </c>
      <c r="C1274" s="10"/>
      <c r="I1274">
        <v>908978</v>
      </c>
    </row>
    <row r="1275" spans="1:9" x14ac:dyDescent="0.25">
      <c r="A1275" s="10">
        <v>33</v>
      </c>
      <c r="B1275" s="10">
        <f>IFERROR(FIND("-",TEXT(Table5_2[[#This Row],[Table5]],"@")),0)</f>
        <v>0</v>
      </c>
      <c r="C1275" s="10">
        <f>IF(MOD(SUM(B1273:B1275),2)=1,VALUE(TEXT(ABS(A1273)&amp;ABS(A1274)&amp;ABS(Table5_2[[#This Row],[Table5]]),"@"))*-1,VALUE(TEXT(ABS(A1273)&amp;ABS(A1274)&amp;ABS(Table5_2[[#This Row],[Table5]]),"@")))</f>
        <v>-11410533</v>
      </c>
      <c r="I1275">
        <v>3357</v>
      </c>
    </row>
    <row r="1276" spans="1:9" x14ac:dyDescent="0.25">
      <c r="A1276" s="10">
        <v>59</v>
      </c>
      <c r="B1276" s="10">
        <f>IFERROR(FIND("-",TEXT(Table5_2[[#This Row],[Table5]],"@")),0)</f>
        <v>0</v>
      </c>
      <c r="C1276" s="10"/>
      <c r="I1276">
        <v>1027354</v>
      </c>
    </row>
    <row r="1277" spans="1:9" x14ac:dyDescent="0.25">
      <c r="A1277" s="10">
        <v>82</v>
      </c>
      <c r="B1277" s="10">
        <f>IFERROR(FIND("-",TEXT(Table5_2[[#This Row],[Table5]],"@")),0)</f>
        <v>0</v>
      </c>
      <c r="C1277" s="10"/>
      <c r="I1277">
        <v>844389</v>
      </c>
    </row>
    <row r="1278" spans="1:9" x14ac:dyDescent="0.25">
      <c r="A1278" s="10">
        <v>118</v>
      </c>
      <c r="B1278" s="10">
        <f>IFERROR(FIND("-",TEXT(Table5_2[[#This Row],[Table5]],"@")),0)</f>
        <v>0</v>
      </c>
      <c r="C1278" s="10">
        <f>IF(MOD(SUM(B1276:B1278),2)=1,VALUE(TEXT(ABS(A1276)&amp;ABS(A1277)&amp;ABS(Table5_2[[#This Row],[Table5]]),"@"))*-1,VALUE(TEXT(ABS(A1276)&amp;ABS(A1277)&amp;ABS(Table5_2[[#This Row],[Table5]]),"@")))</f>
        <v>5982118</v>
      </c>
      <c r="I1278">
        <v>393683</v>
      </c>
    </row>
    <row r="1279" spans="1:9" x14ac:dyDescent="0.25">
      <c r="A1279" s="10">
        <v>16</v>
      </c>
      <c r="B1279" s="10">
        <f>IFERROR(FIND("-",TEXT(Table5_2[[#This Row],[Table5]],"@")),0)</f>
        <v>0</v>
      </c>
      <c r="C1279" s="10"/>
      <c r="I1279">
        <v>-399330</v>
      </c>
    </row>
    <row r="1280" spans="1:9" x14ac:dyDescent="0.25">
      <c r="A1280" s="10">
        <v>-119</v>
      </c>
      <c r="B1280" s="10">
        <f>IFERROR(FIND("-",TEXT(Table5_2[[#This Row],[Table5]],"@")),0)</f>
        <v>1</v>
      </c>
      <c r="C1280" s="10"/>
      <c r="I1280">
        <v>-392558</v>
      </c>
    </row>
    <row r="1281" spans="1:9" x14ac:dyDescent="0.25">
      <c r="A1281" s="10">
        <v>5</v>
      </c>
      <c r="B1281" s="10">
        <f>IFERROR(FIND("-",TEXT(Table5_2[[#This Row],[Table5]],"@")),0)</f>
        <v>0</v>
      </c>
      <c r="C1281" s="10">
        <f>IF(MOD(SUM(B1279:B1281),2)=1,VALUE(TEXT(ABS(A1279)&amp;ABS(A1280)&amp;ABS(Table5_2[[#This Row],[Table5]]),"@"))*-1,VALUE(TEXT(ABS(A1279)&amp;ABS(A1280)&amp;ABS(Table5_2[[#This Row],[Table5]]),"@")))</f>
        <v>-161195</v>
      </c>
      <c r="I1281">
        <v>-272372</v>
      </c>
    </row>
    <row r="1282" spans="1:9" x14ac:dyDescent="0.25">
      <c r="A1282" s="10">
        <v>99</v>
      </c>
      <c r="B1282" s="10">
        <f>IFERROR(FIND("-",TEXT(Table5_2[[#This Row],[Table5]],"@")),0)</f>
        <v>0</v>
      </c>
      <c r="C1282" s="10"/>
      <c r="I1282">
        <v>5110822</v>
      </c>
    </row>
    <row r="1283" spans="1:9" x14ac:dyDescent="0.25">
      <c r="A1283" s="10">
        <v>32</v>
      </c>
      <c r="B1283" s="10">
        <f>IFERROR(FIND("-",TEXT(Table5_2[[#This Row],[Table5]],"@")),0)</f>
        <v>0</v>
      </c>
      <c r="C1283" s="10"/>
      <c r="I1283">
        <v>-6811153</v>
      </c>
    </row>
    <row r="1284" spans="1:9" x14ac:dyDescent="0.25">
      <c r="A1284" s="10">
        <v>87</v>
      </c>
      <c r="B1284" s="10">
        <f>IFERROR(FIND("-",TEXT(Table5_2[[#This Row],[Table5]],"@")),0)</f>
        <v>0</v>
      </c>
      <c r="C1284" s="10">
        <f>IF(MOD(SUM(B1282:B1284),2)=1,VALUE(TEXT(ABS(A1282)&amp;ABS(A1283)&amp;ABS(Table5_2[[#This Row],[Table5]]),"@"))*-1,VALUE(TEXT(ABS(A1282)&amp;ABS(A1283)&amp;ABS(Table5_2[[#This Row],[Table5]]),"@")))</f>
        <v>993287</v>
      </c>
      <c r="I1284">
        <v>4910877</v>
      </c>
    </row>
    <row r="1285" spans="1:9" x14ac:dyDescent="0.25">
      <c r="A1285" s="10">
        <v>4</v>
      </c>
      <c r="B1285" s="10">
        <f>IFERROR(FIND("-",TEXT(Table5_2[[#This Row],[Table5]],"@")),0)</f>
        <v>0</v>
      </c>
      <c r="C1285" s="10"/>
      <c r="I1285">
        <v>-57876</v>
      </c>
    </row>
    <row r="1286" spans="1:9" x14ac:dyDescent="0.25">
      <c r="A1286" s="10">
        <v>-121</v>
      </c>
      <c r="B1286" s="10">
        <f>IFERROR(FIND("-",TEXT(Table5_2[[#This Row],[Table5]],"@")),0)</f>
        <v>1</v>
      </c>
      <c r="C1286" s="10"/>
      <c r="I1286">
        <v>9329104</v>
      </c>
    </row>
    <row r="1287" spans="1:9" x14ac:dyDescent="0.25">
      <c r="A1287" s="10">
        <v>-22</v>
      </c>
      <c r="B1287" s="10">
        <f>IFERROR(FIND("-",TEXT(Table5_2[[#This Row],[Table5]],"@")),0)</f>
        <v>1</v>
      </c>
      <c r="C1287" s="10">
        <f>IF(MOD(SUM(B1285:B1287),2)=1,VALUE(TEXT(ABS(A1285)&amp;ABS(A1286)&amp;ABS(Table5_2[[#This Row],[Table5]]),"@"))*-1,VALUE(TEXT(ABS(A1285)&amp;ABS(A1286)&amp;ABS(Table5_2[[#This Row],[Table5]]),"@")))</f>
        <v>412122</v>
      </c>
      <c r="I1287">
        <v>127315</v>
      </c>
    </row>
    <row r="1288" spans="1:9" x14ac:dyDescent="0.25">
      <c r="A1288" s="10">
        <v>-55</v>
      </c>
      <c r="B1288" s="10">
        <f>IFERROR(FIND("-",TEXT(Table5_2[[#This Row],[Table5]],"@")),0)</f>
        <v>1</v>
      </c>
      <c r="C1288" s="10"/>
      <c r="I1288">
        <v>1498118</v>
      </c>
    </row>
    <row r="1289" spans="1:9" x14ac:dyDescent="0.25">
      <c r="A1289" s="10">
        <v>-76</v>
      </c>
      <c r="B1289" s="10">
        <f>IFERROR(FIND("-",TEXT(Table5_2[[#This Row],[Table5]],"@")),0)</f>
        <v>1</v>
      </c>
      <c r="C1289" s="10"/>
      <c r="I1289">
        <v>1173774</v>
      </c>
    </row>
    <row r="1290" spans="1:9" x14ac:dyDescent="0.25">
      <c r="A1290" s="10">
        <v>33</v>
      </c>
      <c r="B1290" s="10">
        <f>IFERROR(FIND("-",TEXT(Table5_2[[#This Row],[Table5]],"@")),0)</f>
        <v>0</v>
      </c>
      <c r="C1290" s="10">
        <f>IF(MOD(SUM(B1288:B1290),2)=1,VALUE(TEXT(ABS(A1288)&amp;ABS(A1289)&amp;ABS(Table5_2[[#This Row],[Table5]]),"@"))*-1,VALUE(TEXT(ABS(A1288)&amp;ABS(A1289)&amp;ABS(Table5_2[[#This Row],[Table5]]),"@")))</f>
        <v>557633</v>
      </c>
      <c r="I1290">
        <v>1229812</v>
      </c>
    </row>
    <row r="1291" spans="1:9" x14ac:dyDescent="0.25">
      <c r="A1291" s="10">
        <v>69</v>
      </c>
      <c r="B1291" s="10">
        <f>IFERROR(FIND("-",TEXT(Table5_2[[#This Row],[Table5]],"@")),0)</f>
        <v>0</v>
      </c>
      <c r="C1291" s="10"/>
      <c r="I1291">
        <v>112119126</v>
      </c>
    </row>
    <row r="1292" spans="1:9" x14ac:dyDescent="0.25">
      <c r="A1292" s="10">
        <v>-102</v>
      </c>
      <c r="B1292" s="10">
        <f>IFERROR(FIND("-",TEXT(Table5_2[[#This Row],[Table5]],"@")),0)</f>
        <v>1</v>
      </c>
      <c r="C1292" s="10"/>
      <c r="I1292">
        <v>972521</v>
      </c>
    </row>
    <row r="1293" spans="1:9" x14ac:dyDescent="0.25">
      <c r="A1293" s="10">
        <v>9</v>
      </c>
      <c r="B1293" s="10">
        <f>IFERROR(FIND("-",TEXT(Table5_2[[#This Row],[Table5]],"@")),0)</f>
        <v>0</v>
      </c>
      <c r="C1293" s="10">
        <f>IF(MOD(SUM(B1291:B1293),2)=1,VALUE(TEXT(ABS(A1291)&amp;ABS(A1292)&amp;ABS(Table5_2[[#This Row],[Table5]]),"@"))*-1,VALUE(TEXT(ABS(A1291)&amp;ABS(A1292)&amp;ABS(Table5_2[[#This Row],[Table5]]),"@")))</f>
        <v>-691029</v>
      </c>
      <c r="I1293">
        <v>1098738</v>
      </c>
    </row>
    <row r="1294" spans="1:9" x14ac:dyDescent="0.25">
      <c r="A1294" s="10">
        <v>-107</v>
      </c>
      <c r="B1294" s="10">
        <f>IFERROR(FIND("-",TEXT(Table5_2[[#This Row],[Table5]],"@")),0)</f>
        <v>1</v>
      </c>
      <c r="C1294" s="10"/>
      <c r="I1294">
        <v>462114</v>
      </c>
    </row>
    <row r="1295" spans="1:9" x14ac:dyDescent="0.25">
      <c r="A1295" s="10">
        <v>-92</v>
      </c>
      <c r="B1295" s="10">
        <f>IFERROR(FIND("-",TEXT(Table5_2[[#This Row],[Table5]],"@")),0)</f>
        <v>1</v>
      </c>
      <c r="C1295" s="10"/>
      <c r="I1295">
        <v>-883864</v>
      </c>
    </row>
    <row r="1296" spans="1:9" x14ac:dyDescent="0.25">
      <c r="A1296" s="10">
        <v>68</v>
      </c>
      <c r="B1296" s="10">
        <f>IFERROR(FIND("-",TEXT(Table5_2[[#This Row],[Table5]],"@")),0)</f>
        <v>0</v>
      </c>
      <c r="C1296" s="10">
        <f>IF(MOD(SUM(B1294:B1296),2)=1,VALUE(TEXT(ABS(A1294)&amp;ABS(A1295)&amp;ABS(Table5_2[[#This Row],[Table5]]),"@"))*-1,VALUE(TEXT(ABS(A1294)&amp;ABS(A1295)&amp;ABS(Table5_2[[#This Row],[Table5]]),"@")))</f>
        <v>1079268</v>
      </c>
      <c r="I1296">
        <v>9982102</v>
      </c>
    </row>
    <row r="1297" spans="1:9" x14ac:dyDescent="0.25">
      <c r="A1297" s="10">
        <v>71</v>
      </c>
      <c r="B1297" s="10">
        <f>IFERROR(FIND("-",TEXT(Table5_2[[#This Row],[Table5]],"@")),0)</f>
        <v>0</v>
      </c>
      <c r="C1297" s="10"/>
      <c r="I1297">
        <v>-9110330</v>
      </c>
    </row>
    <row r="1298" spans="1:9" x14ac:dyDescent="0.25">
      <c r="A1298" s="10">
        <v>-54</v>
      </c>
      <c r="B1298" s="10">
        <f>IFERROR(FIND("-",TEXT(Table5_2[[#This Row],[Table5]],"@")),0)</f>
        <v>1</v>
      </c>
      <c r="C1298" s="10"/>
      <c r="I1298">
        <v>1203779</v>
      </c>
    </row>
    <row r="1299" spans="1:9" x14ac:dyDescent="0.25">
      <c r="A1299" s="10">
        <v>39</v>
      </c>
      <c r="B1299" s="10">
        <f>IFERROR(FIND("-",TEXT(Table5_2[[#This Row],[Table5]],"@")),0)</f>
        <v>0</v>
      </c>
      <c r="C1299" s="10">
        <f>IF(MOD(SUM(B1297:B1299),2)=1,VALUE(TEXT(ABS(A1297)&amp;ABS(A1298)&amp;ABS(Table5_2[[#This Row],[Table5]]),"@"))*-1,VALUE(TEXT(ABS(A1297)&amp;ABS(A1298)&amp;ABS(Table5_2[[#This Row],[Table5]]),"@")))</f>
        <v>-715439</v>
      </c>
      <c r="I1299">
        <v>7910328</v>
      </c>
    </row>
    <row r="1300" spans="1:9" x14ac:dyDescent="0.25">
      <c r="A1300" s="10">
        <v>58</v>
      </c>
      <c r="B1300" s="10">
        <f>IFERROR(FIND("-",TEXT(Table5_2[[#This Row],[Table5]],"@")),0)</f>
        <v>0</v>
      </c>
      <c r="C1300" s="10"/>
      <c r="I1300">
        <v>593967</v>
      </c>
    </row>
    <row r="1301" spans="1:9" x14ac:dyDescent="0.25">
      <c r="A1301" s="10">
        <v>-5</v>
      </c>
      <c r="B1301" s="10">
        <f>IFERROR(FIND("-",TEXT(Table5_2[[#This Row],[Table5]],"@")),0)</f>
        <v>1</v>
      </c>
      <c r="C1301" s="10"/>
      <c r="I1301">
        <v>-118755</v>
      </c>
    </row>
    <row r="1302" spans="1:9" x14ac:dyDescent="0.25">
      <c r="A1302" s="10">
        <v>126</v>
      </c>
      <c r="B1302" s="10">
        <f>IFERROR(FIND("-",TEXT(Table5_2[[#This Row],[Table5]],"@")),0)</f>
        <v>0</v>
      </c>
      <c r="C1302" s="10">
        <f>IF(MOD(SUM(B1300:B1302),2)=1,VALUE(TEXT(ABS(A1300)&amp;ABS(A1301)&amp;ABS(Table5_2[[#This Row],[Table5]]),"@"))*-1,VALUE(TEXT(ABS(A1300)&amp;ABS(A1301)&amp;ABS(Table5_2[[#This Row],[Table5]]),"@")))</f>
        <v>-585126</v>
      </c>
      <c r="I1302">
        <v>933638</v>
      </c>
    </row>
    <row r="1303" spans="1:9" x14ac:dyDescent="0.25">
      <c r="A1303" s="10">
        <v>74</v>
      </c>
      <c r="B1303" s="10">
        <f>IFERROR(FIND("-",TEXT(Table5_2[[#This Row],[Table5]],"@")),0)</f>
        <v>0</v>
      </c>
      <c r="C1303" s="10"/>
      <c r="I1303">
        <v>12389122</v>
      </c>
    </row>
    <row r="1304" spans="1:9" x14ac:dyDescent="0.25">
      <c r="A1304" s="10">
        <v>13</v>
      </c>
      <c r="B1304" s="10">
        <f>IFERROR(FIND("-",TEXT(Table5_2[[#This Row],[Table5]],"@")),0)</f>
        <v>0</v>
      </c>
      <c r="C1304" s="10"/>
      <c r="I1304">
        <v>6311369</v>
      </c>
    </row>
    <row r="1305" spans="1:9" x14ac:dyDescent="0.25">
      <c r="A1305" s="10">
        <v>-57</v>
      </c>
      <c r="B1305" s="10">
        <f>IFERROR(FIND("-",TEXT(Table5_2[[#This Row],[Table5]],"@")),0)</f>
        <v>1</v>
      </c>
      <c r="C1305" s="10">
        <f>IF(MOD(SUM(B1303:B1305),2)=1,VALUE(TEXT(ABS(A1303)&amp;ABS(A1304)&amp;ABS(Table5_2[[#This Row],[Table5]]),"@"))*-1,VALUE(TEXT(ABS(A1303)&amp;ABS(A1304)&amp;ABS(Table5_2[[#This Row],[Table5]]),"@")))</f>
        <v>-741357</v>
      </c>
      <c r="I1305">
        <v>941318</v>
      </c>
    </row>
    <row r="1306" spans="1:9" x14ac:dyDescent="0.25">
      <c r="A1306" s="10">
        <v>34</v>
      </c>
      <c r="B1306" s="10">
        <f>IFERROR(FIND("-",TEXT(Table5_2[[#This Row],[Table5]],"@")),0)</f>
        <v>0</v>
      </c>
      <c r="C1306" s="10"/>
      <c r="I1306">
        <v>8212214</v>
      </c>
    </row>
    <row r="1307" spans="1:9" x14ac:dyDescent="0.25">
      <c r="A1307" s="10">
        <v>91</v>
      </c>
      <c r="B1307" s="10">
        <f>IFERROR(FIND("-",TEXT(Table5_2[[#This Row],[Table5]],"@")),0)</f>
        <v>0</v>
      </c>
      <c r="C1307" s="10"/>
      <c r="I1307">
        <v>375920</v>
      </c>
    </row>
    <row r="1308" spans="1:9" x14ac:dyDescent="0.25">
      <c r="A1308" s="10">
        <v>33</v>
      </c>
      <c r="B1308" s="10">
        <f>IFERROR(FIND("-",TEXT(Table5_2[[#This Row],[Table5]],"@")),0)</f>
        <v>0</v>
      </c>
      <c r="C1308" s="10">
        <f>IF(MOD(SUM(B1306:B1308),2)=1,VALUE(TEXT(ABS(A1306)&amp;ABS(A1307)&amp;ABS(Table5_2[[#This Row],[Table5]]),"@"))*-1,VALUE(TEXT(ABS(A1306)&amp;ABS(A1307)&amp;ABS(Table5_2[[#This Row],[Table5]]),"@")))</f>
        <v>349133</v>
      </c>
      <c r="I1308">
        <v>-564395</v>
      </c>
    </row>
    <row r="1309" spans="1:9" x14ac:dyDescent="0.25">
      <c r="A1309" s="10">
        <v>45</v>
      </c>
      <c r="B1309" s="10">
        <f>IFERROR(FIND("-",TEXT(Table5_2[[#This Row],[Table5]],"@")),0)</f>
        <v>0</v>
      </c>
      <c r="C1309" s="10"/>
      <c r="I1309">
        <v>269185</v>
      </c>
    </row>
    <row r="1310" spans="1:9" x14ac:dyDescent="0.25">
      <c r="A1310" s="10">
        <v>-100</v>
      </c>
      <c r="B1310" s="10">
        <f>IFERROR(FIND("-",TEXT(Table5_2[[#This Row],[Table5]],"@")),0)</f>
        <v>1</v>
      </c>
      <c r="C1310" s="10"/>
      <c r="I1310">
        <v>356012</v>
      </c>
    </row>
    <row r="1311" spans="1:9" x14ac:dyDescent="0.25">
      <c r="A1311" s="10">
        <v>-19</v>
      </c>
      <c r="B1311" s="10">
        <f>IFERROR(FIND("-",TEXT(Table5_2[[#This Row],[Table5]],"@")),0)</f>
        <v>1</v>
      </c>
      <c r="C1311" s="10">
        <f>IF(MOD(SUM(B1309:B1311),2)=1,VALUE(TEXT(ABS(A1309)&amp;ABS(A1310)&amp;ABS(Table5_2[[#This Row],[Table5]]),"@"))*-1,VALUE(TEXT(ABS(A1309)&amp;ABS(A1310)&amp;ABS(Table5_2[[#This Row],[Table5]]),"@")))</f>
        <v>4510019</v>
      </c>
      <c r="I1311">
        <v>7711112</v>
      </c>
    </row>
    <row r="1312" spans="1:9" x14ac:dyDescent="0.25">
      <c r="A1312" s="10">
        <v>-116</v>
      </c>
      <c r="B1312" s="10">
        <f>IFERROR(FIND("-",TEXT(Table5_2[[#This Row],[Table5]],"@")),0)</f>
        <v>1</v>
      </c>
      <c r="C1312" s="10"/>
      <c r="I1312">
        <v>-467072</v>
      </c>
    </row>
    <row r="1313" spans="1:9" x14ac:dyDescent="0.25">
      <c r="A1313" s="10">
        <v>-12</v>
      </c>
      <c r="B1313" s="10">
        <f>IFERROR(FIND("-",TEXT(Table5_2[[#This Row],[Table5]],"@")),0)</f>
        <v>1</v>
      </c>
      <c r="C1313" s="10"/>
      <c r="I1313">
        <v>-12111911</v>
      </c>
    </row>
    <row r="1314" spans="1:9" x14ac:dyDescent="0.25">
      <c r="A1314" s="10">
        <v>23</v>
      </c>
      <c r="B1314" s="10">
        <f>IFERROR(FIND("-",TEXT(Table5_2[[#This Row],[Table5]],"@")),0)</f>
        <v>0</v>
      </c>
      <c r="C1314" s="10">
        <f>IF(MOD(SUM(B1312:B1314),2)=1,VALUE(TEXT(ABS(A1312)&amp;ABS(A1313)&amp;ABS(Table5_2[[#This Row],[Table5]]),"@"))*-1,VALUE(TEXT(ABS(A1312)&amp;ABS(A1313)&amp;ABS(Table5_2[[#This Row],[Table5]]),"@")))</f>
        <v>1161223</v>
      </c>
      <c r="I1314">
        <v>21114125</v>
      </c>
    </row>
    <row r="1315" spans="1:9" x14ac:dyDescent="0.25">
      <c r="A1315" s="10">
        <v>-87</v>
      </c>
      <c r="B1315" s="10">
        <f>IFERROR(FIND("-",TEXT(Table5_2[[#This Row],[Table5]],"@")),0)</f>
        <v>1</v>
      </c>
      <c r="C1315" s="10"/>
      <c r="I1315">
        <v>-28104119</v>
      </c>
    </row>
    <row r="1316" spans="1:9" x14ac:dyDescent="0.25">
      <c r="A1316" s="10">
        <v>93</v>
      </c>
      <c r="B1316" s="10">
        <f>IFERROR(FIND("-",TEXT(Table5_2[[#This Row],[Table5]],"@")),0)</f>
        <v>0</v>
      </c>
      <c r="C1316" s="10"/>
      <c r="I1316">
        <v>3812628</v>
      </c>
    </row>
    <row r="1317" spans="1:9" x14ac:dyDescent="0.25">
      <c r="A1317" s="10">
        <v>-96</v>
      </c>
      <c r="B1317" s="10">
        <f>IFERROR(FIND("-",TEXT(Table5_2[[#This Row],[Table5]],"@")),0)</f>
        <v>1</v>
      </c>
      <c r="C1317" s="10">
        <f>IF(MOD(SUM(B1315:B1317),2)=1,VALUE(TEXT(ABS(A1315)&amp;ABS(A1316)&amp;ABS(Table5_2[[#This Row],[Table5]]),"@"))*-1,VALUE(TEXT(ABS(A1315)&amp;ABS(A1316)&amp;ABS(Table5_2[[#This Row],[Table5]]),"@")))</f>
        <v>879396</v>
      </c>
      <c r="I1317">
        <v>1411065</v>
      </c>
    </row>
    <row r="1318" spans="1:9" x14ac:dyDescent="0.25">
      <c r="A1318" s="10">
        <v>112</v>
      </c>
      <c r="B1318" s="10">
        <f>IFERROR(FIND("-",TEXT(Table5_2[[#This Row],[Table5]],"@")),0)</f>
        <v>0</v>
      </c>
      <c r="C1318" s="10"/>
      <c r="I1318">
        <v>415268</v>
      </c>
    </row>
    <row r="1319" spans="1:9" x14ac:dyDescent="0.25">
      <c r="A1319" s="10">
        <v>-6</v>
      </c>
      <c r="B1319" s="10">
        <f>IFERROR(FIND("-",TEXT(Table5_2[[#This Row],[Table5]],"@")),0)</f>
        <v>1</v>
      </c>
      <c r="C1319" s="10"/>
      <c r="I1319">
        <v>-5692101</v>
      </c>
    </row>
    <row r="1320" spans="1:9" x14ac:dyDescent="0.25">
      <c r="A1320" s="10">
        <v>96</v>
      </c>
      <c r="B1320" s="10">
        <f>IFERROR(FIND("-",TEXT(Table5_2[[#This Row],[Table5]],"@")),0)</f>
        <v>0</v>
      </c>
      <c r="C1320" s="10">
        <f>IF(MOD(SUM(B1318:B1320),2)=1,VALUE(TEXT(ABS(A1318)&amp;ABS(A1319)&amp;ABS(Table5_2[[#This Row],[Table5]]),"@"))*-1,VALUE(TEXT(ABS(A1318)&amp;ABS(A1319)&amp;ABS(Table5_2[[#This Row],[Table5]]),"@")))</f>
        <v>-112696</v>
      </c>
      <c r="I1320">
        <v>816227</v>
      </c>
    </row>
    <row r="1321" spans="1:9" x14ac:dyDescent="0.25">
      <c r="A1321" s="10">
        <v>102</v>
      </c>
      <c r="B1321" s="10">
        <f>IFERROR(FIND("-",TEXT(Table5_2[[#This Row],[Table5]],"@")),0)</f>
        <v>0</v>
      </c>
      <c r="C1321" s="10"/>
      <c r="I1321">
        <v>-897357</v>
      </c>
    </row>
    <row r="1322" spans="1:9" x14ac:dyDescent="0.25">
      <c r="A1322" s="10">
        <v>-109</v>
      </c>
      <c r="B1322" s="10">
        <f>IFERROR(FIND("-",TEXT(Table5_2[[#This Row],[Table5]],"@")),0)</f>
        <v>1</v>
      </c>
      <c r="C1322" s="10"/>
      <c r="I1322">
        <v>-12792101</v>
      </c>
    </row>
    <row r="1323" spans="1:9" x14ac:dyDescent="0.25">
      <c r="A1323" s="10">
        <v>93</v>
      </c>
      <c r="B1323" s="10">
        <f>IFERROR(FIND("-",TEXT(Table5_2[[#This Row],[Table5]],"@")),0)</f>
        <v>0</v>
      </c>
      <c r="C1323" s="10">
        <f>IF(MOD(SUM(B1321:B1323),2)=1,VALUE(TEXT(ABS(A1321)&amp;ABS(A1322)&amp;ABS(Table5_2[[#This Row],[Table5]]),"@"))*-1,VALUE(TEXT(ABS(A1321)&amp;ABS(A1322)&amp;ABS(Table5_2[[#This Row],[Table5]]),"@")))</f>
        <v>-10210993</v>
      </c>
      <c r="I1323">
        <v>1254514</v>
      </c>
    </row>
    <row r="1324" spans="1:9" x14ac:dyDescent="0.25">
      <c r="A1324" s="10">
        <v>-26</v>
      </c>
      <c r="B1324" s="10">
        <f>IFERROR(FIND("-",TEXT(Table5_2[[#This Row],[Table5]],"@")),0)</f>
        <v>1</v>
      </c>
      <c r="C1324" s="10"/>
      <c r="I1324">
        <v>-11211126</v>
      </c>
    </row>
    <row r="1325" spans="1:9" x14ac:dyDescent="0.25">
      <c r="A1325" s="10">
        <v>-116</v>
      </c>
      <c r="B1325" s="10">
        <f>IFERROR(FIND("-",TEXT(Table5_2[[#This Row],[Table5]],"@")),0)</f>
        <v>1</v>
      </c>
      <c r="C1325" s="10"/>
      <c r="I1325">
        <v>-72710</v>
      </c>
    </row>
    <row r="1326" spans="1:9" x14ac:dyDescent="0.25">
      <c r="A1326" s="10">
        <v>98</v>
      </c>
      <c r="B1326" s="10">
        <f>IFERROR(FIND("-",TEXT(Table5_2[[#This Row],[Table5]],"@")),0)</f>
        <v>0</v>
      </c>
      <c r="C1326" s="10">
        <f>IF(MOD(SUM(B1324:B1326),2)=1,VALUE(TEXT(ABS(A1324)&amp;ABS(A1325)&amp;ABS(Table5_2[[#This Row],[Table5]]),"@"))*-1,VALUE(TEXT(ABS(A1324)&amp;ABS(A1325)&amp;ABS(Table5_2[[#This Row],[Table5]]),"@")))</f>
        <v>2611698</v>
      </c>
      <c r="I1326">
        <v>-1086713</v>
      </c>
    </row>
    <row r="1327" spans="1:9" x14ac:dyDescent="0.25">
      <c r="A1327" s="10">
        <v>50</v>
      </c>
      <c r="B1327" s="10">
        <f>IFERROR(FIND("-",TEXT(Table5_2[[#This Row],[Table5]],"@")),0)</f>
        <v>0</v>
      </c>
      <c r="C1327" s="10"/>
      <c r="I1327">
        <v>12525123</v>
      </c>
    </row>
    <row r="1328" spans="1:9" x14ac:dyDescent="0.25">
      <c r="A1328" s="10">
        <v>85</v>
      </c>
      <c r="B1328" s="10">
        <f>IFERROR(FIND("-",TEXT(Table5_2[[#This Row],[Table5]],"@")),0)</f>
        <v>0</v>
      </c>
      <c r="C1328" s="10"/>
      <c r="I1328">
        <v>-1044120</v>
      </c>
    </row>
    <row r="1329" spans="1:9" x14ac:dyDescent="0.25">
      <c r="A1329" s="10">
        <v>-78</v>
      </c>
      <c r="B1329" s="10">
        <f>IFERROR(FIND("-",TEXT(Table5_2[[#This Row],[Table5]],"@")),0)</f>
        <v>1</v>
      </c>
      <c r="C1329" s="10">
        <f>IF(MOD(SUM(B1327:B1329),2)=1,VALUE(TEXT(ABS(A1327)&amp;ABS(A1328)&amp;ABS(Table5_2[[#This Row],[Table5]]),"@"))*-1,VALUE(TEXT(ABS(A1327)&amp;ABS(A1328)&amp;ABS(Table5_2[[#This Row],[Table5]]),"@")))</f>
        <v>-508578</v>
      </c>
      <c r="I1329">
        <v>-1262888</v>
      </c>
    </row>
    <row r="1330" spans="1:9" x14ac:dyDescent="0.25">
      <c r="A1330" s="10">
        <v>-73</v>
      </c>
      <c r="B1330" s="10">
        <f>IFERROR(FIND("-",TEXT(Table5_2[[#This Row],[Table5]],"@")),0)</f>
        <v>1</v>
      </c>
      <c r="C1330" s="10"/>
      <c r="I1330">
        <v>326431</v>
      </c>
    </row>
    <row r="1331" spans="1:9" x14ac:dyDescent="0.25">
      <c r="A1331" s="10">
        <v>50</v>
      </c>
      <c r="B1331" s="10">
        <f>IFERROR(FIND("-",TEXT(Table5_2[[#This Row],[Table5]],"@")),0)</f>
        <v>0</v>
      </c>
      <c r="C1331" s="10"/>
      <c r="I1331">
        <v>11212563</v>
      </c>
    </row>
    <row r="1332" spans="1:9" x14ac:dyDescent="0.25">
      <c r="A1332" s="10">
        <v>16</v>
      </c>
      <c r="B1332" s="10">
        <f>IFERROR(FIND("-",TEXT(Table5_2[[#This Row],[Table5]],"@")),0)</f>
        <v>0</v>
      </c>
      <c r="C1332" s="10">
        <f>IF(MOD(SUM(B1330:B1332),2)=1,VALUE(TEXT(ABS(A1330)&amp;ABS(A1331)&amp;ABS(Table5_2[[#This Row],[Table5]]),"@"))*-1,VALUE(TEXT(ABS(A1330)&amp;ABS(A1331)&amp;ABS(Table5_2[[#This Row],[Table5]]),"@")))</f>
        <v>-735016</v>
      </c>
      <c r="I1332">
        <v>1115084</v>
      </c>
    </row>
    <row r="1333" spans="1:9" x14ac:dyDescent="0.25">
      <c r="A1333" s="10">
        <v>-13</v>
      </c>
      <c r="B1333" s="10">
        <f>IFERROR(FIND("-",TEXT(Table5_2[[#This Row],[Table5]],"@")),0)</f>
        <v>1</v>
      </c>
      <c r="C1333" s="10"/>
      <c r="I1333">
        <v>17667</v>
      </c>
    </row>
    <row r="1334" spans="1:9" x14ac:dyDescent="0.25">
      <c r="A1334" s="10">
        <v>126</v>
      </c>
      <c r="B1334" s="10">
        <f>IFERROR(FIND("-",TEXT(Table5_2[[#This Row],[Table5]],"@")),0)</f>
        <v>0</v>
      </c>
      <c r="C1334" s="10"/>
      <c r="I1334">
        <v>297496</v>
      </c>
    </row>
    <row r="1335" spans="1:9" x14ac:dyDescent="0.25">
      <c r="A1335" s="10">
        <v>-76</v>
      </c>
      <c r="B1335" s="10">
        <f>IFERROR(FIND("-",TEXT(Table5_2[[#This Row],[Table5]],"@")),0)</f>
        <v>1</v>
      </c>
      <c r="C1335" s="10">
        <f>IF(MOD(SUM(B1333:B1335),2)=1,VALUE(TEXT(ABS(A1333)&amp;ABS(A1334)&amp;ABS(Table5_2[[#This Row],[Table5]]),"@"))*-1,VALUE(TEXT(ABS(A1333)&amp;ABS(A1334)&amp;ABS(Table5_2[[#This Row],[Table5]]),"@")))</f>
        <v>1312676</v>
      </c>
      <c r="I1335">
        <v>-11811510</v>
      </c>
    </row>
    <row r="1336" spans="1:9" x14ac:dyDescent="0.25">
      <c r="A1336" s="10">
        <v>-25</v>
      </c>
      <c r="B1336" s="10">
        <f>IFERROR(FIND("-",TEXT(Table5_2[[#This Row],[Table5]],"@")),0)</f>
        <v>1</v>
      </c>
      <c r="C1336" s="10"/>
      <c r="I1336">
        <v>-124920</v>
      </c>
    </row>
    <row r="1337" spans="1:9" x14ac:dyDescent="0.25">
      <c r="A1337" s="10">
        <v>61</v>
      </c>
      <c r="B1337" s="10">
        <f>IFERROR(FIND("-",TEXT(Table5_2[[#This Row],[Table5]],"@")),0)</f>
        <v>0</v>
      </c>
      <c r="C1337" s="10"/>
      <c r="I1337">
        <v>563529</v>
      </c>
    </row>
    <row r="1338" spans="1:9" x14ac:dyDescent="0.25">
      <c r="A1338" s="10">
        <v>1</v>
      </c>
      <c r="B1338" s="10">
        <f>IFERROR(FIND("-",TEXT(Table5_2[[#This Row],[Table5]],"@")),0)</f>
        <v>0</v>
      </c>
      <c r="C1338" s="10">
        <f>IF(MOD(SUM(B1336:B1338),2)=1,VALUE(TEXT(ABS(A1336)&amp;ABS(A1337)&amp;ABS(Table5_2[[#This Row],[Table5]]),"@"))*-1,VALUE(TEXT(ABS(A1336)&amp;ABS(A1337)&amp;ABS(Table5_2[[#This Row],[Table5]]),"@")))</f>
        <v>-25611</v>
      </c>
      <c r="I1338">
        <v>-851520</v>
      </c>
    </row>
    <row r="1339" spans="1:9" x14ac:dyDescent="0.25">
      <c r="A1339" s="10">
        <v>51</v>
      </c>
      <c r="B1339" s="10">
        <f>IFERROR(FIND("-",TEXT(Table5_2[[#This Row],[Table5]],"@")),0)</f>
        <v>0</v>
      </c>
      <c r="C1339" s="10"/>
      <c r="I1339">
        <v>1154064</v>
      </c>
    </row>
    <row r="1340" spans="1:9" x14ac:dyDescent="0.25">
      <c r="A1340" s="10">
        <v>-75</v>
      </c>
      <c r="B1340" s="10">
        <f>IFERROR(FIND("-",TEXT(Table5_2[[#This Row],[Table5]],"@")),0)</f>
        <v>1</v>
      </c>
      <c r="C1340" s="10"/>
      <c r="I1340">
        <v>409456</v>
      </c>
    </row>
    <row r="1341" spans="1:9" x14ac:dyDescent="0.25">
      <c r="A1341" s="10">
        <v>-124</v>
      </c>
      <c r="B1341" s="10">
        <f>IFERROR(FIND("-",TEXT(Table5_2[[#This Row],[Table5]],"@")),0)</f>
        <v>1</v>
      </c>
      <c r="C1341" s="10">
        <f>IF(MOD(SUM(B1339:B1341),2)=1,VALUE(TEXT(ABS(A1339)&amp;ABS(A1340)&amp;ABS(Table5_2[[#This Row],[Table5]]),"@"))*-1,VALUE(TEXT(ABS(A1339)&amp;ABS(A1340)&amp;ABS(Table5_2[[#This Row],[Table5]]),"@")))</f>
        <v>5175124</v>
      </c>
      <c r="I1341">
        <v>-64789</v>
      </c>
    </row>
    <row r="1342" spans="1:9" x14ac:dyDescent="0.25">
      <c r="A1342" s="10">
        <v>30</v>
      </c>
      <c r="B1342" s="10">
        <f>IFERROR(FIND("-",TEXT(Table5_2[[#This Row],[Table5]],"@")),0)</f>
        <v>0</v>
      </c>
      <c r="C1342" s="10"/>
      <c r="I1342">
        <v>-1209790</v>
      </c>
    </row>
    <row r="1343" spans="1:9" x14ac:dyDescent="0.25">
      <c r="A1343" s="10">
        <v>62</v>
      </c>
      <c r="B1343" s="10">
        <f>IFERROR(FIND("-",TEXT(Table5_2[[#This Row],[Table5]],"@")),0)</f>
        <v>0</v>
      </c>
      <c r="C1343" s="10"/>
      <c r="I1343">
        <v>279051</v>
      </c>
    </row>
    <row r="1344" spans="1:9" x14ac:dyDescent="0.25">
      <c r="A1344" s="10">
        <v>69</v>
      </c>
      <c r="B1344" s="10">
        <f>IFERROR(FIND("-",TEXT(Table5_2[[#This Row],[Table5]],"@")),0)</f>
        <v>0</v>
      </c>
      <c r="C1344" s="10">
        <f>IF(MOD(SUM(B1342:B1344),2)=1,VALUE(TEXT(ABS(A1342)&amp;ABS(A1343)&amp;ABS(Table5_2[[#This Row],[Table5]]),"@"))*-1,VALUE(TEXT(ABS(A1342)&amp;ABS(A1343)&amp;ABS(Table5_2[[#This Row],[Table5]]),"@")))</f>
        <v>306269</v>
      </c>
      <c r="I1344">
        <v>908366</v>
      </c>
    </row>
    <row r="1345" spans="1:9" x14ac:dyDescent="0.25">
      <c r="A1345" s="10">
        <v>126</v>
      </c>
      <c r="B1345" s="10">
        <f>IFERROR(FIND("-",TEXT(Table5_2[[#This Row],[Table5]],"@")),0)</f>
        <v>0</v>
      </c>
      <c r="C1345" s="10"/>
      <c r="I1345">
        <v>-1035110</v>
      </c>
    </row>
    <row r="1346" spans="1:9" x14ac:dyDescent="0.25">
      <c r="A1346" s="10">
        <v>-35</v>
      </c>
      <c r="B1346" s="10">
        <f>IFERROR(FIND("-",TEXT(Table5_2[[#This Row],[Table5]],"@")),0)</f>
        <v>1</v>
      </c>
      <c r="C1346" s="10"/>
      <c r="I1346">
        <v>-8112100</v>
      </c>
    </row>
    <row r="1347" spans="1:9" x14ac:dyDescent="0.25">
      <c r="A1347" s="10">
        <v>62</v>
      </c>
      <c r="B1347" s="10">
        <f>IFERROR(FIND("-",TEXT(Table5_2[[#This Row],[Table5]],"@")),0)</f>
        <v>0</v>
      </c>
      <c r="C1347" s="10">
        <f>IF(MOD(SUM(B1345:B1347),2)=1,VALUE(TEXT(ABS(A1345)&amp;ABS(A1346)&amp;ABS(Table5_2[[#This Row],[Table5]]),"@"))*-1,VALUE(TEXT(ABS(A1345)&amp;ABS(A1346)&amp;ABS(Table5_2[[#This Row],[Table5]]),"@")))</f>
        <v>-1263562</v>
      </c>
      <c r="I1347">
        <v>-10611056</v>
      </c>
    </row>
    <row r="1348" spans="1:9" x14ac:dyDescent="0.25">
      <c r="A1348" s="10">
        <v>-64</v>
      </c>
      <c r="B1348" s="10">
        <f>IFERROR(FIND("-",TEXT(Table5_2[[#This Row],[Table5]],"@")),0)</f>
        <v>1</v>
      </c>
      <c r="C1348" s="10"/>
      <c r="I1348">
        <v>-1218969</v>
      </c>
    </row>
    <row r="1349" spans="1:9" x14ac:dyDescent="0.25">
      <c r="A1349" s="10">
        <v>56</v>
      </c>
      <c r="B1349" s="10">
        <f>IFERROR(FIND("-",TEXT(Table5_2[[#This Row],[Table5]],"@")),0)</f>
        <v>0</v>
      </c>
      <c r="C1349" s="10"/>
      <c r="I1349">
        <v>-2512529</v>
      </c>
    </row>
    <row r="1350" spans="1:9" x14ac:dyDescent="0.25">
      <c r="A1350" s="10">
        <v>-4</v>
      </c>
      <c r="B1350" s="10">
        <f>IFERROR(FIND("-",TEXT(Table5_2[[#This Row],[Table5]],"@")),0)</f>
        <v>1</v>
      </c>
      <c r="C1350" s="10">
        <f>IF(MOD(SUM(B1348:B1350),2)=1,VALUE(TEXT(ABS(A1348)&amp;ABS(A1349)&amp;ABS(Table5_2[[#This Row],[Table5]]),"@"))*-1,VALUE(TEXT(ABS(A1348)&amp;ABS(A1349)&amp;ABS(Table5_2[[#This Row],[Table5]]),"@")))</f>
        <v>64564</v>
      </c>
      <c r="I1350">
        <v>-964687</v>
      </c>
    </row>
    <row r="1351" spans="1:9" x14ac:dyDescent="0.25">
      <c r="A1351" s="10">
        <v>70</v>
      </c>
      <c r="B1351" s="10">
        <f>IFERROR(FIND("-",TEXT(Table5_2[[#This Row],[Table5]],"@")),0)</f>
        <v>0</v>
      </c>
      <c r="C1351" s="10"/>
      <c r="I1351">
        <v>-539747</v>
      </c>
    </row>
    <row r="1352" spans="1:9" x14ac:dyDescent="0.25">
      <c r="A1352" s="10">
        <v>-18</v>
      </c>
      <c r="B1352" s="10">
        <f>IFERROR(FIND("-",TEXT(Table5_2[[#This Row],[Table5]],"@")),0)</f>
        <v>1</v>
      </c>
      <c r="C1352" s="10"/>
      <c r="I1352">
        <v>332163</v>
      </c>
    </row>
    <row r="1353" spans="1:9" x14ac:dyDescent="0.25">
      <c r="A1353" s="10">
        <v>73</v>
      </c>
      <c r="B1353" s="10">
        <f>IFERROR(FIND("-",TEXT(Table5_2[[#This Row],[Table5]],"@")),0)</f>
        <v>0</v>
      </c>
      <c r="C1353" s="10">
        <f>IF(MOD(SUM(B1351:B1353),2)=1,VALUE(TEXT(ABS(A1351)&amp;ABS(A1352)&amp;ABS(Table5_2[[#This Row],[Table5]]),"@"))*-1,VALUE(TEXT(ABS(A1351)&amp;ABS(A1352)&amp;ABS(Table5_2[[#This Row],[Table5]]),"@")))</f>
        <v>-701873</v>
      </c>
      <c r="I1353">
        <v>32338</v>
      </c>
    </row>
    <row r="1354" spans="1:9" x14ac:dyDescent="0.25">
      <c r="A1354" s="10">
        <v>49</v>
      </c>
      <c r="B1354" s="10">
        <f>IFERROR(FIND("-",TEXT(Table5_2[[#This Row],[Table5]],"@")),0)</f>
        <v>0</v>
      </c>
      <c r="C1354" s="10"/>
      <c r="I1354">
        <v>934927</v>
      </c>
    </row>
    <row r="1355" spans="1:9" x14ac:dyDescent="0.25">
      <c r="A1355" s="10">
        <v>30</v>
      </c>
      <c r="B1355" s="10">
        <f>IFERROR(FIND("-",TEXT(Table5_2[[#This Row],[Table5]],"@")),0)</f>
        <v>0</v>
      </c>
      <c r="C1355" s="10"/>
      <c r="I1355">
        <v>10666</v>
      </c>
    </row>
    <row r="1356" spans="1:9" x14ac:dyDescent="0.25">
      <c r="A1356" s="10">
        <v>122</v>
      </c>
      <c r="B1356" s="10">
        <f>IFERROR(FIND("-",TEXT(Table5_2[[#This Row],[Table5]],"@")),0)</f>
        <v>0</v>
      </c>
      <c r="C1356" s="10">
        <f>IF(MOD(SUM(B1354:B1356),2)=1,VALUE(TEXT(ABS(A1354)&amp;ABS(A1355)&amp;ABS(Table5_2[[#This Row],[Table5]]),"@"))*-1,VALUE(TEXT(ABS(A1354)&amp;ABS(A1355)&amp;ABS(Table5_2[[#This Row],[Table5]]),"@")))</f>
        <v>4930122</v>
      </c>
      <c r="I1356">
        <v>4812661</v>
      </c>
    </row>
    <row r="1357" spans="1:9" x14ac:dyDescent="0.25">
      <c r="A1357" s="10">
        <v>97</v>
      </c>
      <c r="B1357" s="10">
        <f>IFERROR(FIND("-",TEXT(Table5_2[[#This Row],[Table5]],"@")),0)</f>
        <v>0</v>
      </c>
      <c r="C1357" s="10"/>
      <c r="I1357">
        <v>279594</v>
      </c>
    </row>
    <row r="1358" spans="1:9" x14ac:dyDescent="0.25">
      <c r="A1358" s="10">
        <v>27</v>
      </c>
      <c r="B1358" s="10">
        <f>IFERROR(FIND("-",TEXT(Table5_2[[#This Row],[Table5]],"@")),0)</f>
        <v>0</v>
      </c>
      <c r="C1358" s="10"/>
      <c r="I1358">
        <v>1010841</v>
      </c>
    </row>
    <row r="1359" spans="1:9" x14ac:dyDescent="0.25">
      <c r="A1359" s="10">
        <v>-31</v>
      </c>
      <c r="B1359" s="10">
        <f>IFERROR(FIND("-",TEXT(Table5_2[[#This Row],[Table5]],"@")),0)</f>
        <v>1</v>
      </c>
      <c r="C1359" s="10">
        <f>IF(MOD(SUM(B1357:B1359),2)=1,VALUE(TEXT(ABS(A1357)&amp;ABS(A1358)&amp;ABS(Table5_2[[#This Row],[Table5]]),"@"))*-1,VALUE(TEXT(ABS(A1357)&amp;ABS(A1358)&amp;ABS(Table5_2[[#This Row],[Table5]]),"@")))</f>
        <v>-972731</v>
      </c>
      <c r="I1359">
        <v>1812678</v>
      </c>
    </row>
    <row r="1360" spans="1:9" x14ac:dyDescent="0.25">
      <c r="A1360" s="10">
        <v>-120</v>
      </c>
      <c r="B1360" s="10">
        <f>IFERROR(FIND("-",TEXT(Table5_2[[#This Row],[Table5]],"@")),0)</f>
        <v>1</v>
      </c>
      <c r="C1360" s="10"/>
      <c r="I1360">
        <v>117097</v>
      </c>
    </row>
    <row r="1361" spans="1:9" x14ac:dyDescent="0.25">
      <c r="A1361" s="10">
        <v>62</v>
      </c>
      <c r="B1361" s="10">
        <f>IFERROR(FIND("-",TEXT(Table5_2[[#This Row],[Table5]],"@")),0)</f>
        <v>0</v>
      </c>
      <c r="C1361" s="10"/>
      <c r="I1361">
        <v>87115126</v>
      </c>
    </row>
    <row r="1362" spans="1:9" x14ac:dyDescent="0.25">
      <c r="A1362" s="10">
        <v>40</v>
      </c>
      <c r="B1362" s="10">
        <f>IFERROR(FIND("-",TEXT(Table5_2[[#This Row],[Table5]],"@")),0)</f>
        <v>0</v>
      </c>
      <c r="C1362" s="10">
        <f>IF(MOD(SUM(B1360:B1362),2)=1,VALUE(TEXT(ABS(A1360)&amp;ABS(A1361)&amp;ABS(Table5_2[[#This Row],[Table5]]),"@"))*-1,VALUE(TEXT(ABS(A1360)&amp;ABS(A1361)&amp;ABS(Table5_2[[#This Row],[Table5]]),"@")))</f>
        <v>-1206240</v>
      </c>
      <c r="I1362">
        <v>1856120</v>
      </c>
    </row>
    <row r="1363" spans="1:9" x14ac:dyDescent="0.25">
      <c r="A1363" s="10">
        <v>-26</v>
      </c>
      <c r="B1363" s="10">
        <f>IFERROR(FIND("-",TEXT(Table5_2[[#This Row],[Table5]],"@")),0)</f>
        <v>1</v>
      </c>
      <c r="C1363" s="10"/>
    </row>
    <row r="1364" spans="1:9" x14ac:dyDescent="0.25">
      <c r="A1364" s="10">
        <v>74</v>
      </c>
      <c r="B1364" s="10">
        <f>IFERROR(FIND("-",TEXT(Table5_2[[#This Row],[Table5]],"@")),0)</f>
        <v>0</v>
      </c>
      <c r="C1364" s="10"/>
    </row>
    <row r="1365" spans="1:9" x14ac:dyDescent="0.25">
      <c r="A1365" s="10">
        <v>115</v>
      </c>
      <c r="B1365" s="10">
        <f>IFERROR(FIND("-",TEXT(Table5_2[[#This Row],[Table5]],"@")),0)</f>
        <v>0</v>
      </c>
      <c r="C1365" s="10">
        <f>IF(MOD(SUM(B1363:B1365),2)=1,VALUE(TEXT(ABS(A1363)&amp;ABS(A1364)&amp;ABS(Table5_2[[#This Row],[Table5]]),"@"))*-1,VALUE(TEXT(ABS(A1363)&amp;ABS(A1364)&amp;ABS(Table5_2[[#This Row],[Table5]]),"@")))</f>
        <v>-2674115</v>
      </c>
    </row>
    <row r="1366" spans="1:9" x14ac:dyDescent="0.25">
      <c r="A1366" s="10">
        <v>-11</v>
      </c>
      <c r="B1366" s="10">
        <f>IFERROR(FIND("-",TEXT(Table5_2[[#This Row],[Table5]],"@")),0)</f>
        <v>1</v>
      </c>
      <c r="C1366" s="10"/>
    </row>
    <row r="1367" spans="1:9" x14ac:dyDescent="0.25">
      <c r="A1367" s="10">
        <v>82</v>
      </c>
      <c r="B1367" s="10">
        <f>IFERROR(FIND("-",TEXT(Table5_2[[#This Row],[Table5]],"@")),0)</f>
        <v>0</v>
      </c>
      <c r="C1367" s="10"/>
    </row>
    <row r="1368" spans="1:9" x14ac:dyDescent="0.25">
      <c r="A1368" s="10">
        <v>37</v>
      </c>
      <c r="B1368" s="10">
        <f>IFERROR(FIND("-",TEXT(Table5_2[[#This Row],[Table5]],"@")),0)</f>
        <v>0</v>
      </c>
      <c r="C1368" s="10">
        <f>IF(MOD(SUM(B1366:B1368),2)=1,VALUE(TEXT(ABS(A1366)&amp;ABS(A1367)&amp;ABS(Table5_2[[#This Row],[Table5]]),"@"))*-1,VALUE(TEXT(ABS(A1366)&amp;ABS(A1367)&amp;ABS(Table5_2[[#This Row],[Table5]]),"@")))</f>
        <v>-118237</v>
      </c>
    </row>
    <row r="1369" spans="1:9" x14ac:dyDescent="0.25">
      <c r="A1369" s="10">
        <v>-29</v>
      </c>
      <c r="B1369" s="10">
        <f>IFERROR(FIND("-",TEXT(Table5_2[[#This Row],[Table5]],"@")),0)</f>
        <v>1</v>
      </c>
      <c r="C1369" s="10"/>
    </row>
    <row r="1370" spans="1:9" x14ac:dyDescent="0.25">
      <c r="A1370" s="10">
        <v>70</v>
      </c>
      <c r="B1370" s="10">
        <f>IFERROR(FIND("-",TEXT(Table5_2[[#This Row],[Table5]],"@")),0)</f>
        <v>0</v>
      </c>
      <c r="C1370" s="10"/>
    </row>
    <row r="1371" spans="1:9" x14ac:dyDescent="0.25">
      <c r="A1371" s="10">
        <v>-58</v>
      </c>
      <c r="B1371" s="10">
        <f>IFERROR(FIND("-",TEXT(Table5_2[[#This Row],[Table5]],"@")),0)</f>
        <v>1</v>
      </c>
      <c r="C1371" s="10">
        <f>IF(MOD(SUM(B1369:B1371),2)=1,VALUE(TEXT(ABS(A1369)&amp;ABS(A1370)&amp;ABS(Table5_2[[#This Row],[Table5]]),"@"))*-1,VALUE(TEXT(ABS(A1369)&amp;ABS(A1370)&amp;ABS(Table5_2[[#This Row],[Table5]]),"@")))</f>
        <v>297058</v>
      </c>
    </row>
    <row r="1372" spans="1:9" x14ac:dyDescent="0.25">
      <c r="A1372" s="10">
        <v>64</v>
      </c>
      <c r="B1372" s="10">
        <f>IFERROR(FIND("-",TEXT(Table5_2[[#This Row],[Table5]],"@")),0)</f>
        <v>0</v>
      </c>
      <c r="C1372" s="10"/>
    </row>
    <row r="1373" spans="1:9" x14ac:dyDescent="0.25">
      <c r="A1373" s="10">
        <v>-108</v>
      </c>
      <c r="B1373" s="10">
        <f>IFERROR(FIND("-",TEXT(Table5_2[[#This Row],[Table5]],"@")),0)</f>
        <v>1</v>
      </c>
      <c r="C1373" s="10"/>
    </row>
    <row r="1374" spans="1:9" x14ac:dyDescent="0.25">
      <c r="A1374" s="10">
        <v>-95</v>
      </c>
      <c r="B1374" s="10">
        <f>IFERROR(FIND("-",TEXT(Table5_2[[#This Row],[Table5]],"@")),0)</f>
        <v>1</v>
      </c>
      <c r="C1374" s="10">
        <f>IF(MOD(SUM(B1372:B1374),2)=1,VALUE(TEXT(ABS(A1372)&amp;ABS(A1373)&amp;ABS(Table5_2[[#This Row],[Table5]]),"@"))*-1,VALUE(TEXT(ABS(A1372)&amp;ABS(A1373)&amp;ABS(Table5_2[[#This Row],[Table5]]),"@")))</f>
        <v>6410895</v>
      </c>
    </row>
    <row r="1375" spans="1:9" x14ac:dyDescent="0.25">
      <c r="A1375" s="10">
        <v>-54</v>
      </c>
      <c r="B1375" s="10">
        <f>IFERROR(FIND("-",TEXT(Table5_2[[#This Row],[Table5]],"@")),0)</f>
        <v>1</v>
      </c>
      <c r="C1375" s="10"/>
    </row>
    <row r="1376" spans="1:9" x14ac:dyDescent="0.25">
      <c r="A1376" s="10">
        <v>-108</v>
      </c>
      <c r="B1376" s="10">
        <f>IFERROR(FIND("-",TEXT(Table5_2[[#This Row],[Table5]],"@")),0)</f>
        <v>1</v>
      </c>
      <c r="C1376" s="10"/>
    </row>
    <row r="1377" spans="1:3" x14ac:dyDescent="0.25">
      <c r="A1377" s="10">
        <v>-55</v>
      </c>
      <c r="B1377" s="10">
        <f>IFERROR(FIND("-",TEXT(Table5_2[[#This Row],[Table5]],"@")),0)</f>
        <v>1</v>
      </c>
      <c r="C1377" s="10">
        <f>IF(MOD(SUM(B1375:B1377),2)=1,VALUE(TEXT(ABS(A1375)&amp;ABS(A1376)&amp;ABS(Table5_2[[#This Row],[Table5]]),"@"))*-1,VALUE(TEXT(ABS(A1375)&amp;ABS(A1376)&amp;ABS(Table5_2[[#This Row],[Table5]]),"@")))</f>
        <v>-5410855</v>
      </c>
    </row>
    <row r="1378" spans="1:3" x14ac:dyDescent="0.25">
      <c r="A1378" s="10">
        <v>-71</v>
      </c>
      <c r="B1378" s="10">
        <f>IFERROR(FIND("-",TEXT(Table5_2[[#This Row],[Table5]],"@")),0)</f>
        <v>1</v>
      </c>
      <c r="C1378" s="10"/>
    </row>
    <row r="1379" spans="1:3" x14ac:dyDescent="0.25">
      <c r="A1379" s="10">
        <v>-87</v>
      </c>
      <c r="B1379" s="10">
        <f>IFERROR(FIND("-",TEXT(Table5_2[[#This Row],[Table5]],"@")),0)</f>
        <v>1</v>
      </c>
      <c r="C1379" s="10"/>
    </row>
    <row r="1380" spans="1:3" x14ac:dyDescent="0.25">
      <c r="A1380" s="10">
        <v>110</v>
      </c>
      <c r="B1380" s="10">
        <f>IFERROR(FIND("-",TEXT(Table5_2[[#This Row],[Table5]],"@")),0)</f>
        <v>0</v>
      </c>
      <c r="C1380" s="10">
        <f>IF(MOD(SUM(B1378:B1380),2)=1,VALUE(TEXT(ABS(A1378)&amp;ABS(A1379)&amp;ABS(Table5_2[[#This Row],[Table5]]),"@"))*-1,VALUE(TEXT(ABS(A1378)&amp;ABS(A1379)&amp;ABS(Table5_2[[#This Row],[Table5]]),"@")))</f>
        <v>7187110</v>
      </c>
    </row>
    <row r="1381" spans="1:3" x14ac:dyDescent="0.25">
      <c r="A1381" s="10">
        <v>-1</v>
      </c>
      <c r="B1381" s="10">
        <f>IFERROR(FIND("-",TEXT(Table5_2[[#This Row],[Table5]],"@")),0)</f>
        <v>1</v>
      </c>
      <c r="C1381" s="10"/>
    </row>
    <row r="1382" spans="1:3" x14ac:dyDescent="0.25">
      <c r="A1382" s="10">
        <v>111</v>
      </c>
      <c r="B1382" s="10">
        <f>IFERROR(FIND("-",TEXT(Table5_2[[#This Row],[Table5]],"@")),0)</f>
        <v>0</v>
      </c>
      <c r="C1382" s="10"/>
    </row>
    <row r="1383" spans="1:3" x14ac:dyDescent="0.25">
      <c r="A1383" s="10">
        <v>-39</v>
      </c>
      <c r="B1383" s="10">
        <f>IFERROR(FIND("-",TEXT(Table5_2[[#This Row],[Table5]],"@")),0)</f>
        <v>1</v>
      </c>
      <c r="C1383" s="10">
        <f>IF(MOD(SUM(B1381:B1383),2)=1,VALUE(TEXT(ABS(A1381)&amp;ABS(A1382)&amp;ABS(Table5_2[[#This Row],[Table5]]),"@"))*-1,VALUE(TEXT(ABS(A1381)&amp;ABS(A1382)&amp;ABS(Table5_2[[#This Row],[Table5]]),"@")))</f>
        <v>111139</v>
      </c>
    </row>
    <row r="1384" spans="1:3" x14ac:dyDescent="0.25">
      <c r="A1384" s="10">
        <v>-86</v>
      </c>
      <c r="B1384" s="10">
        <f>IFERROR(FIND("-",TEXT(Table5_2[[#This Row],[Table5]],"@")),0)</f>
        <v>1</v>
      </c>
      <c r="C1384" s="10"/>
    </row>
    <row r="1385" spans="1:3" x14ac:dyDescent="0.25">
      <c r="A1385" s="10">
        <v>-37</v>
      </c>
      <c r="B1385" s="10">
        <f>IFERROR(FIND("-",TEXT(Table5_2[[#This Row],[Table5]],"@")),0)</f>
        <v>1</v>
      </c>
      <c r="C1385" s="10"/>
    </row>
    <row r="1386" spans="1:3" x14ac:dyDescent="0.25">
      <c r="A1386" s="10">
        <v>110</v>
      </c>
      <c r="B1386" s="10">
        <f>IFERROR(FIND("-",TEXT(Table5_2[[#This Row],[Table5]],"@")),0)</f>
        <v>0</v>
      </c>
      <c r="C1386" s="10">
        <f>IF(MOD(SUM(B1384:B1386),2)=1,VALUE(TEXT(ABS(A1384)&amp;ABS(A1385)&amp;ABS(Table5_2[[#This Row],[Table5]]),"@"))*-1,VALUE(TEXT(ABS(A1384)&amp;ABS(A1385)&amp;ABS(Table5_2[[#This Row],[Table5]]),"@")))</f>
        <v>8637110</v>
      </c>
    </row>
    <row r="1387" spans="1:3" x14ac:dyDescent="0.25">
      <c r="A1387" s="10">
        <v>-55</v>
      </c>
      <c r="B1387" s="10">
        <f>IFERROR(FIND("-",TEXT(Table5_2[[#This Row],[Table5]],"@")),0)</f>
        <v>1</v>
      </c>
      <c r="C1387" s="10"/>
    </row>
    <row r="1388" spans="1:3" x14ac:dyDescent="0.25">
      <c r="A1388" s="10">
        <v>-121</v>
      </c>
      <c r="B1388" s="10">
        <f>IFERROR(FIND("-",TEXT(Table5_2[[#This Row],[Table5]],"@")),0)</f>
        <v>1</v>
      </c>
      <c r="C1388" s="10"/>
    </row>
    <row r="1389" spans="1:3" x14ac:dyDescent="0.25">
      <c r="A1389" s="10">
        <v>111</v>
      </c>
      <c r="B1389" s="10">
        <f>IFERROR(FIND("-",TEXT(Table5_2[[#This Row],[Table5]],"@")),0)</f>
        <v>0</v>
      </c>
      <c r="C1389" s="10">
        <f>IF(MOD(SUM(B1387:B1389),2)=1,VALUE(TEXT(ABS(A1387)&amp;ABS(A1388)&amp;ABS(Table5_2[[#This Row],[Table5]]),"@"))*-1,VALUE(TEXT(ABS(A1387)&amp;ABS(A1388)&amp;ABS(Table5_2[[#This Row],[Table5]]),"@")))</f>
        <v>55121111</v>
      </c>
    </row>
    <row r="1390" spans="1:3" x14ac:dyDescent="0.25">
      <c r="A1390" s="10">
        <v>-37</v>
      </c>
      <c r="B1390" s="10">
        <f>IFERROR(FIND("-",TEXT(Table5_2[[#This Row],[Table5]],"@")),0)</f>
        <v>1</v>
      </c>
      <c r="C1390" s="10"/>
    </row>
    <row r="1391" spans="1:3" x14ac:dyDescent="0.25">
      <c r="A1391" s="10">
        <v>67</v>
      </c>
      <c r="B1391" s="10">
        <f>IFERROR(FIND("-",TEXT(Table5_2[[#This Row],[Table5]],"@")),0)</f>
        <v>0</v>
      </c>
      <c r="C1391" s="10"/>
    </row>
    <row r="1392" spans="1:3" x14ac:dyDescent="0.25">
      <c r="A1392" s="10">
        <v>14</v>
      </c>
      <c r="B1392" s="10">
        <f>IFERROR(FIND("-",TEXT(Table5_2[[#This Row],[Table5]],"@")),0)</f>
        <v>0</v>
      </c>
      <c r="C1392" s="10">
        <f>IF(MOD(SUM(B1390:B1392),2)=1,VALUE(TEXT(ABS(A1390)&amp;ABS(A1391)&amp;ABS(Table5_2[[#This Row],[Table5]]),"@"))*-1,VALUE(TEXT(ABS(A1390)&amp;ABS(A1391)&amp;ABS(Table5_2[[#This Row],[Table5]]),"@")))</f>
        <v>-376714</v>
      </c>
    </row>
    <row r="1393" spans="1:3" x14ac:dyDescent="0.25">
      <c r="A1393" s="10">
        <v>-60</v>
      </c>
      <c r="B1393" s="10">
        <f>IFERROR(FIND("-",TEXT(Table5_2[[#This Row],[Table5]],"@")),0)</f>
        <v>1</v>
      </c>
      <c r="C1393" s="10"/>
    </row>
    <row r="1394" spans="1:3" x14ac:dyDescent="0.25">
      <c r="A1394" s="10">
        <v>21</v>
      </c>
      <c r="B1394" s="10">
        <f>IFERROR(FIND("-",TEXT(Table5_2[[#This Row],[Table5]],"@")),0)</f>
        <v>0</v>
      </c>
      <c r="C1394" s="10"/>
    </row>
    <row r="1395" spans="1:3" x14ac:dyDescent="0.25">
      <c r="A1395" s="10">
        <v>-15</v>
      </c>
      <c r="B1395" s="10">
        <f>IFERROR(FIND("-",TEXT(Table5_2[[#This Row],[Table5]],"@")),0)</f>
        <v>1</v>
      </c>
      <c r="C1395" s="10">
        <f>IF(MOD(SUM(B1393:B1395),2)=1,VALUE(TEXT(ABS(A1393)&amp;ABS(A1394)&amp;ABS(Table5_2[[#This Row],[Table5]]),"@"))*-1,VALUE(TEXT(ABS(A1393)&amp;ABS(A1394)&amp;ABS(Table5_2[[#This Row],[Table5]]),"@")))</f>
        <v>602115</v>
      </c>
    </row>
    <row r="1396" spans="1:3" x14ac:dyDescent="0.25">
      <c r="A1396" s="10">
        <v>-97</v>
      </c>
      <c r="B1396" s="10">
        <f>IFERROR(FIND("-",TEXT(Table5_2[[#This Row],[Table5]],"@")),0)</f>
        <v>1</v>
      </c>
      <c r="C1396" s="10"/>
    </row>
    <row r="1397" spans="1:3" x14ac:dyDescent="0.25">
      <c r="A1397" s="10">
        <v>18</v>
      </c>
      <c r="B1397" s="10">
        <f>IFERROR(FIND("-",TEXT(Table5_2[[#This Row],[Table5]],"@")),0)</f>
        <v>0</v>
      </c>
      <c r="C1397" s="10"/>
    </row>
    <row r="1398" spans="1:3" x14ac:dyDescent="0.25">
      <c r="A1398" s="10">
        <v>-90</v>
      </c>
      <c r="B1398" s="10">
        <f>IFERROR(FIND("-",TEXT(Table5_2[[#This Row],[Table5]],"@")),0)</f>
        <v>1</v>
      </c>
      <c r="C1398" s="10">
        <f>IF(MOD(SUM(B1396:B1398),2)=1,VALUE(TEXT(ABS(A1396)&amp;ABS(A1397)&amp;ABS(Table5_2[[#This Row],[Table5]]),"@"))*-1,VALUE(TEXT(ABS(A1396)&amp;ABS(A1397)&amp;ABS(Table5_2[[#This Row],[Table5]]),"@")))</f>
        <v>971890</v>
      </c>
    </row>
    <row r="1399" spans="1:3" x14ac:dyDescent="0.25">
      <c r="A1399" s="10">
        <v>35</v>
      </c>
      <c r="B1399" s="10">
        <f>IFERROR(FIND("-",TEXT(Table5_2[[#This Row],[Table5]],"@")),0)</f>
        <v>0</v>
      </c>
      <c r="C1399" s="10"/>
    </row>
    <row r="1400" spans="1:3" x14ac:dyDescent="0.25">
      <c r="A1400" s="10">
        <v>-119</v>
      </c>
      <c r="B1400" s="10">
        <f>IFERROR(FIND("-",TEXT(Table5_2[[#This Row],[Table5]],"@")),0)</f>
        <v>1</v>
      </c>
      <c r="C1400" s="10"/>
    </row>
    <row r="1401" spans="1:3" x14ac:dyDescent="0.25">
      <c r="A1401" s="10">
        <v>-69</v>
      </c>
      <c r="B1401" s="10">
        <f>IFERROR(FIND("-",TEXT(Table5_2[[#This Row],[Table5]],"@")),0)</f>
        <v>1</v>
      </c>
      <c r="C1401" s="10">
        <f>IF(MOD(SUM(B1399:B1401),2)=1,VALUE(TEXT(ABS(A1399)&amp;ABS(A1400)&amp;ABS(Table5_2[[#This Row],[Table5]]),"@"))*-1,VALUE(TEXT(ABS(A1399)&amp;ABS(A1400)&amp;ABS(Table5_2[[#This Row],[Table5]]),"@")))</f>
        <v>3511969</v>
      </c>
    </row>
    <row r="1402" spans="1:3" x14ac:dyDescent="0.25">
      <c r="A1402" s="10">
        <v>92</v>
      </c>
      <c r="B1402" s="10">
        <f>IFERROR(FIND("-",TEXT(Table5_2[[#This Row],[Table5]],"@")),0)</f>
        <v>0</v>
      </c>
      <c r="C1402" s="10"/>
    </row>
    <row r="1403" spans="1:3" x14ac:dyDescent="0.25">
      <c r="A1403" s="10">
        <v>4</v>
      </c>
      <c r="B1403" s="10">
        <f>IFERROR(FIND("-",TEXT(Table5_2[[#This Row],[Table5]],"@")),0)</f>
        <v>0</v>
      </c>
      <c r="C1403" s="10"/>
    </row>
    <row r="1404" spans="1:3" x14ac:dyDescent="0.25">
      <c r="A1404" s="10">
        <v>-25</v>
      </c>
      <c r="B1404" s="10">
        <f>IFERROR(FIND("-",TEXT(Table5_2[[#This Row],[Table5]],"@")),0)</f>
        <v>1</v>
      </c>
      <c r="C1404" s="10">
        <f>IF(MOD(SUM(B1402:B1404),2)=1,VALUE(TEXT(ABS(A1402)&amp;ABS(A1403)&amp;ABS(Table5_2[[#This Row],[Table5]]),"@"))*-1,VALUE(TEXT(ABS(A1402)&amp;ABS(A1403)&amp;ABS(Table5_2[[#This Row],[Table5]]),"@")))</f>
        <v>-92425</v>
      </c>
    </row>
    <row r="1405" spans="1:3" x14ac:dyDescent="0.25">
      <c r="A1405" s="10">
        <v>-122</v>
      </c>
      <c r="B1405" s="10">
        <f>IFERROR(FIND("-",TEXT(Table5_2[[#This Row],[Table5]],"@")),0)</f>
        <v>1</v>
      </c>
      <c r="C1405" s="10"/>
    </row>
    <row r="1406" spans="1:3" x14ac:dyDescent="0.25">
      <c r="A1406" s="10">
        <v>68</v>
      </c>
      <c r="B1406" s="10">
        <f>IFERROR(FIND("-",TEXT(Table5_2[[#This Row],[Table5]],"@")),0)</f>
        <v>0</v>
      </c>
      <c r="C1406" s="10"/>
    </row>
    <row r="1407" spans="1:3" x14ac:dyDescent="0.25">
      <c r="A1407" s="10">
        <v>88</v>
      </c>
      <c r="B1407" s="10">
        <f>IFERROR(FIND("-",TEXT(Table5_2[[#This Row],[Table5]],"@")),0)</f>
        <v>0</v>
      </c>
      <c r="C1407" s="10">
        <f>IF(MOD(SUM(B1405:B1407),2)=1,VALUE(TEXT(ABS(A1405)&amp;ABS(A1406)&amp;ABS(Table5_2[[#This Row],[Table5]]),"@"))*-1,VALUE(TEXT(ABS(A1405)&amp;ABS(A1406)&amp;ABS(Table5_2[[#This Row],[Table5]]),"@")))</f>
        <v>-1226888</v>
      </c>
    </row>
    <row r="1408" spans="1:3" x14ac:dyDescent="0.25">
      <c r="A1408" s="10">
        <v>52</v>
      </c>
      <c r="B1408" s="10">
        <f>IFERROR(FIND("-",TEXT(Table5_2[[#This Row],[Table5]],"@")),0)</f>
        <v>0</v>
      </c>
      <c r="C1408" s="10"/>
    </row>
    <row r="1409" spans="1:3" x14ac:dyDescent="0.25">
      <c r="A1409" s="10">
        <v>-103</v>
      </c>
      <c r="B1409" s="10">
        <f>IFERROR(FIND("-",TEXT(Table5_2[[#This Row],[Table5]],"@")),0)</f>
        <v>1</v>
      </c>
      <c r="C1409" s="10"/>
    </row>
    <row r="1410" spans="1:3" x14ac:dyDescent="0.25">
      <c r="A1410" s="10">
        <v>26</v>
      </c>
      <c r="B1410" s="10">
        <f>IFERROR(FIND("-",TEXT(Table5_2[[#This Row],[Table5]],"@")),0)</f>
        <v>0</v>
      </c>
      <c r="C1410" s="10">
        <f>IF(MOD(SUM(B1408:B1410),2)=1,VALUE(TEXT(ABS(A1408)&amp;ABS(A1409)&amp;ABS(Table5_2[[#This Row],[Table5]]),"@"))*-1,VALUE(TEXT(ABS(A1408)&amp;ABS(A1409)&amp;ABS(Table5_2[[#This Row],[Table5]]),"@")))</f>
        <v>-5210326</v>
      </c>
    </row>
    <row r="1411" spans="1:3" x14ac:dyDescent="0.25">
      <c r="A1411" s="10">
        <v>28</v>
      </c>
      <c r="B1411" s="10">
        <f>IFERROR(FIND("-",TEXT(Table5_2[[#This Row],[Table5]],"@")),0)</f>
        <v>0</v>
      </c>
      <c r="C1411" s="10"/>
    </row>
    <row r="1412" spans="1:3" x14ac:dyDescent="0.25">
      <c r="A1412" s="10">
        <v>-106</v>
      </c>
      <c r="B1412" s="10">
        <f>IFERROR(FIND("-",TEXT(Table5_2[[#This Row],[Table5]],"@")),0)</f>
        <v>1</v>
      </c>
      <c r="C1412" s="10"/>
    </row>
    <row r="1413" spans="1:3" x14ac:dyDescent="0.25">
      <c r="A1413" s="10">
        <v>-110</v>
      </c>
      <c r="B1413" s="10">
        <f>IFERROR(FIND("-",TEXT(Table5_2[[#This Row],[Table5]],"@")),0)</f>
        <v>1</v>
      </c>
      <c r="C1413" s="10">
        <f>IF(MOD(SUM(B1411:B1413),2)=1,VALUE(TEXT(ABS(A1411)&amp;ABS(A1412)&amp;ABS(Table5_2[[#This Row],[Table5]]),"@"))*-1,VALUE(TEXT(ABS(A1411)&amp;ABS(A1412)&amp;ABS(Table5_2[[#This Row],[Table5]]),"@")))</f>
        <v>28106110</v>
      </c>
    </row>
    <row r="1414" spans="1:3" x14ac:dyDescent="0.25">
      <c r="A1414" s="10">
        <v>33</v>
      </c>
      <c r="B1414" s="10">
        <f>IFERROR(FIND("-",TEXT(Table5_2[[#This Row],[Table5]],"@")),0)</f>
        <v>0</v>
      </c>
      <c r="C1414" s="10"/>
    </row>
    <row r="1415" spans="1:3" x14ac:dyDescent="0.25">
      <c r="A1415" s="10">
        <v>-33</v>
      </c>
      <c r="B1415" s="10">
        <f>IFERROR(FIND("-",TEXT(Table5_2[[#This Row],[Table5]],"@")),0)</f>
        <v>1</v>
      </c>
      <c r="C1415" s="10"/>
    </row>
    <row r="1416" spans="1:3" x14ac:dyDescent="0.25">
      <c r="A1416" s="10">
        <v>42</v>
      </c>
      <c r="B1416" s="10">
        <f>IFERROR(FIND("-",TEXT(Table5_2[[#This Row],[Table5]],"@")),0)</f>
        <v>0</v>
      </c>
      <c r="C1416" s="10">
        <f>IF(MOD(SUM(B1414:B1416),2)=1,VALUE(TEXT(ABS(A1414)&amp;ABS(A1415)&amp;ABS(Table5_2[[#This Row],[Table5]]),"@"))*-1,VALUE(TEXT(ABS(A1414)&amp;ABS(A1415)&amp;ABS(Table5_2[[#This Row],[Table5]]),"@")))</f>
        <v>-333342</v>
      </c>
    </row>
    <row r="1417" spans="1:3" x14ac:dyDescent="0.25">
      <c r="A1417" s="10">
        <v>-49</v>
      </c>
      <c r="B1417" s="10">
        <f>IFERROR(FIND("-",TEXT(Table5_2[[#This Row],[Table5]],"@")),0)</f>
        <v>1</v>
      </c>
      <c r="C1417" s="10"/>
    </row>
    <row r="1418" spans="1:3" x14ac:dyDescent="0.25">
      <c r="A1418" s="10">
        <v>31</v>
      </c>
      <c r="B1418" s="10">
        <f>IFERROR(FIND("-",TEXT(Table5_2[[#This Row],[Table5]],"@")),0)</f>
        <v>0</v>
      </c>
      <c r="C1418" s="10"/>
    </row>
    <row r="1419" spans="1:3" x14ac:dyDescent="0.25">
      <c r="A1419" s="10">
        <v>-64</v>
      </c>
      <c r="B1419" s="10">
        <f>IFERROR(FIND("-",TEXT(Table5_2[[#This Row],[Table5]],"@")),0)</f>
        <v>1</v>
      </c>
      <c r="C1419" s="10">
        <f>IF(MOD(SUM(B1417:B1419),2)=1,VALUE(TEXT(ABS(A1417)&amp;ABS(A1418)&amp;ABS(Table5_2[[#This Row],[Table5]]),"@"))*-1,VALUE(TEXT(ABS(A1417)&amp;ABS(A1418)&amp;ABS(Table5_2[[#This Row],[Table5]]),"@")))</f>
        <v>493164</v>
      </c>
    </row>
    <row r="1420" spans="1:3" x14ac:dyDescent="0.25">
      <c r="A1420" s="10">
        <v>-34</v>
      </c>
      <c r="B1420" s="10">
        <f>IFERROR(FIND("-",TEXT(Table5_2[[#This Row],[Table5]],"@")),0)</f>
        <v>1</v>
      </c>
      <c r="C1420" s="10"/>
    </row>
    <row r="1421" spans="1:3" x14ac:dyDescent="0.25">
      <c r="A1421" s="10">
        <v>-50</v>
      </c>
      <c r="B1421" s="10">
        <f>IFERROR(FIND("-",TEXT(Table5_2[[#This Row],[Table5]],"@")),0)</f>
        <v>1</v>
      </c>
      <c r="C1421" s="10"/>
    </row>
    <row r="1422" spans="1:3" x14ac:dyDescent="0.25">
      <c r="A1422" s="10">
        <v>-42</v>
      </c>
      <c r="B1422" s="10">
        <f>IFERROR(FIND("-",TEXT(Table5_2[[#This Row],[Table5]],"@")),0)</f>
        <v>1</v>
      </c>
      <c r="C1422" s="10">
        <f>IF(MOD(SUM(B1420:B1422),2)=1,VALUE(TEXT(ABS(A1420)&amp;ABS(A1421)&amp;ABS(Table5_2[[#This Row],[Table5]]),"@"))*-1,VALUE(TEXT(ABS(A1420)&amp;ABS(A1421)&amp;ABS(Table5_2[[#This Row],[Table5]]),"@")))</f>
        <v>-345042</v>
      </c>
    </row>
    <row r="1423" spans="1:3" x14ac:dyDescent="0.25">
      <c r="A1423" s="10">
        <v>-94</v>
      </c>
      <c r="B1423" s="10">
        <f>IFERROR(FIND("-",TEXT(Table5_2[[#This Row],[Table5]],"@")),0)</f>
        <v>1</v>
      </c>
      <c r="C1423" s="10"/>
    </row>
    <row r="1424" spans="1:3" x14ac:dyDescent="0.25">
      <c r="A1424" s="10">
        <v>-13</v>
      </c>
      <c r="B1424" s="10">
        <f>IFERROR(FIND("-",TEXT(Table5_2[[#This Row],[Table5]],"@")),0)</f>
        <v>1</v>
      </c>
      <c r="C1424" s="10"/>
    </row>
    <row r="1425" spans="1:3" x14ac:dyDescent="0.25">
      <c r="A1425" s="10">
        <v>6</v>
      </c>
      <c r="B1425" s="10">
        <f>IFERROR(FIND("-",TEXT(Table5_2[[#This Row],[Table5]],"@")),0)</f>
        <v>0</v>
      </c>
      <c r="C1425" s="10">
        <f>IF(MOD(SUM(B1423:B1425),2)=1,VALUE(TEXT(ABS(A1423)&amp;ABS(A1424)&amp;ABS(Table5_2[[#This Row],[Table5]]),"@"))*-1,VALUE(TEXT(ABS(A1423)&amp;ABS(A1424)&amp;ABS(Table5_2[[#This Row],[Table5]]),"@")))</f>
        <v>94136</v>
      </c>
    </row>
    <row r="1426" spans="1:3" x14ac:dyDescent="0.25">
      <c r="A1426" s="10">
        <v>-109</v>
      </c>
      <c r="B1426" s="10">
        <f>IFERROR(FIND("-",TEXT(Table5_2[[#This Row],[Table5]],"@")),0)</f>
        <v>1</v>
      </c>
      <c r="C1426" s="10"/>
    </row>
    <row r="1427" spans="1:3" x14ac:dyDescent="0.25">
      <c r="A1427" s="10">
        <v>-33</v>
      </c>
      <c r="B1427" s="10">
        <f>IFERROR(FIND("-",TEXT(Table5_2[[#This Row],[Table5]],"@")),0)</f>
        <v>1</v>
      </c>
      <c r="C1427" s="10"/>
    </row>
    <row r="1428" spans="1:3" x14ac:dyDescent="0.25">
      <c r="A1428" s="10">
        <v>48</v>
      </c>
      <c r="B1428" s="10">
        <f>IFERROR(FIND("-",TEXT(Table5_2[[#This Row],[Table5]],"@")),0)</f>
        <v>0</v>
      </c>
      <c r="C1428" s="10">
        <f>IF(MOD(SUM(B1426:B1428),2)=1,VALUE(TEXT(ABS(A1426)&amp;ABS(A1427)&amp;ABS(Table5_2[[#This Row],[Table5]]),"@"))*-1,VALUE(TEXT(ABS(A1426)&amp;ABS(A1427)&amp;ABS(Table5_2[[#This Row],[Table5]]),"@")))</f>
        <v>1093348</v>
      </c>
    </row>
    <row r="1429" spans="1:3" x14ac:dyDescent="0.25">
      <c r="A1429" s="10">
        <v>-38</v>
      </c>
      <c r="B1429" s="10">
        <f>IFERROR(FIND("-",TEXT(Table5_2[[#This Row],[Table5]],"@")),0)</f>
        <v>1</v>
      </c>
      <c r="C1429" s="10"/>
    </row>
    <row r="1430" spans="1:3" x14ac:dyDescent="0.25">
      <c r="A1430" s="10">
        <v>-126</v>
      </c>
      <c r="B1430" s="10">
        <f>IFERROR(FIND("-",TEXT(Table5_2[[#This Row],[Table5]],"@")),0)</f>
        <v>1</v>
      </c>
      <c r="C1430" s="10"/>
    </row>
    <row r="1431" spans="1:3" x14ac:dyDescent="0.25">
      <c r="A1431" s="10">
        <v>-119</v>
      </c>
      <c r="B1431" s="10">
        <f>IFERROR(FIND("-",TEXT(Table5_2[[#This Row],[Table5]],"@")),0)</f>
        <v>1</v>
      </c>
      <c r="C1431" s="10">
        <f>IF(MOD(SUM(B1429:B1431),2)=1,VALUE(TEXT(ABS(A1429)&amp;ABS(A1430)&amp;ABS(Table5_2[[#This Row],[Table5]]),"@"))*-1,VALUE(TEXT(ABS(A1429)&amp;ABS(A1430)&amp;ABS(Table5_2[[#This Row],[Table5]]),"@")))</f>
        <v>-38126119</v>
      </c>
    </row>
    <row r="1432" spans="1:3" x14ac:dyDescent="0.25">
      <c r="A1432" s="10">
        <v>-20</v>
      </c>
      <c r="B1432" s="10">
        <f>IFERROR(FIND("-",TEXT(Table5_2[[#This Row],[Table5]],"@")),0)</f>
        <v>1</v>
      </c>
      <c r="C1432" s="10"/>
    </row>
    <row r="1433" spans="1:3" x14ac:dyDescent="0.25">
      <c r="A1433" s="10">
        <v>20</v>
      </c>
      <c r="B1433" s="10">
        <f>IFERROR(FIND("-",TEXT(Table5_2[[#This Row],[Table5]],"@")),0)</f>
        <v>0</v>
      </c>
      <c r="C1433" s="10"/>
    </row>
    <row r="1434" spans="1:3" x14ac:dyDescent="0.25">
      <c r="A1434" s="10">
        <v>-104</v>
      </c>
      <c r="B1434" s="10">
        <f>IFERROR(FIND("-",TEXT(Table5_2[[#This Row],[Table5]],"@")),0)</f>
        <v>1</v>
      </c>
      <c r="C1434" s="10">
        <f>IF(MOD(SUM(B1432:B1434),2)=1,VALUE(TEXT(ABS(A1432)&amp;ABS(A1433)&amp;ABS(Table5_2[[#This Row],[Table5]]),"@"))*-1,VALUE(TEXT(ABS(A1432)&amp;ABS(A1433)&amp;ABS(Table5_2[[#This Row],[Table5]]),"@")))</f>
        <v>2020104</v>
      </c>
    </row>
    <row r="1435" spans="1:3" x14ac:dyDescent="0.25">
      <c r="A1435" s="10">
        <v>-108</v>
      </c>
      <c r="B1435" s="10">
        <f>IFERROR(FIND("-",TEXT(Table5_2[[#This Row],[Table5]],"@")),0)</f>
        <v>1</v>
      </c>
      <c r="C1435" s="10"/>
    </row>
    <row r="1436" spans="1:3" x14ac:dyDescent="0.25">
      <c r="A1436" s="10">
        <v>12</v>
      </c>
      <c r="B1436" s="10">
        <f>IFERROR(FIND("-",TEXT(Table5_2[[#This Row],[Table5]],"@")),0)</f>
        <v>0</v>
      </c>
      <c r="C1436" s="10"/>
    </row>
    <row r="1437" spans="1:3" x14ac:dyDescent="0.25">
      <c r="A1437" s="10">
        <v>-122</v>
      </c>
      <c r="B1437" s="10">
        <f>IFERROR(FIND("-",TEXT(Table5_2[[#This Row],[Table5]],"@")),0)</f>
        <v>1</v>
      </c>
      <c r="C1437" s="10">
        <f>IF(MOD(SUM(B1435:B1437),2)=1,VALUE(TEXT(ABS(A1435)&amp;ABS(A1436)&amp;ABS(Table5_2[[#This Row],[Table5]]),"@"))*-1,VALUE(TEXT(ABS(A1435)&amp;ABS(A1436)&amp;ABS(Table5_2[[#This Row],[Table5]]),"@")))</f>
        <v>10812122</v>
      </c>
    </row>
    <row r="1438" spans="1:3" x14ac:dyDescent="0.25">
      <c r="A1438" s="10">
        <v>49</v>
      </c>
      <c r="B1438" s="10">
        <f>IFERROR(FIND("-",TEXT(Table5_2[[#This Row],[Table5]],"@")),0)</f>
        <v>0</v>
      </c>
      <c r="C1438" s="10"/>
    </row>
    <row r="1439" spans="1:3" x14ac:dyDescent="0.25">
      <c r="A1439" s="10">
        <v>78</v>
      </c>
      <c r="B1439" s="10">
        <f>IFERROR(FIND("-",TEXT(Table5_2[[#This Row],[Table5]],"@")),0)</f>
        <v>0</v>
      </c>
      <c r="C1439" s="10"/>
    </row>
    <row r="1440" spans="1:3" x14ac:dyDescent="0.25">
      <c r="A1440" s="10">
        <v>-52</v>
      </c>
      <c r="B1440" s="10">
        <f>IFERROR(FIND("-",TEXT(Table5_2[[#This Row],[Table5]],"@")),0)</f>
        <v>1</v>
      </c>
      <c r="C1440" s="10">
        <f>IF(MOD(SUM(B1438:B1440),2)=1,VALUE(TEXT(ABS(A1438)&amp;ABS(A1439)&amp;ABS(Table5_2[[#This Row],[Table5]]),"@"))*-1,VALUE(TEXT(ABS(A1438)&amp;ABS(A1439)&amp;ABS(Table5_2[[#This Row],[Table5]]),"@")))</f>
        <v>-497852</v>
      </c>
    </row>
    <row r="1441" spans="1:3" x14ac:dyDescent="0.25">
      <c r="A1441" s="10">
        <v>2</v>
      </c>
      <c r="B1441" s="10">
        <f>IFERROR(FIND("-",TEXT(Table5_2[[#This Row],[Table5]],"@")),0)</f>
        <v>0</v>
      </c>
      <c r="C1441" s="10"/>
    </row>
    <row r="1442" spans="1:3" x14ac:dyDescent="0.25">
      <c r="A1442" s="10">
        <v>19</v>
      </c>
      <c r="B1442" s="10">
        <f>IFERROR(FIND("-",TEXT(Table5_2[[#This Row],[Table5]],"@")),0)</f>
        <v>0</v>
      </c>
      <c r="C1442" s="10"/>
    </row>
    <row r="1443" spans="1:3" x14ac:dyDescent="0.25">
      <c r="A1443" s="10">
        <v>89</v>
      </c>
      <c r="B1443" s="10">
        <f>IFERROR(FIND("-",TEXT(Table5_2[[#This Row],[Table5]],"@")),0)</f>
        <v>0</v>
      </c>
      <c r="C1443" s="10">
        <f>IF(MOD(SUM(B1441:B1443),2)=1,VALUE(TEXT(ABS(A1441)&amp;ABS(A1442)&amp;ABS(Table5_2[[#This Row],[Table5]]),"@"))*-1,VALUE(TEXT(ABS(A1441)&amp;ABS(A1442)&amp;ABS(Table5_2[[#This Row],[Table5]]),"@")))</f>
        <v>21989</v>
      </c>
    </row>
    <row r="1444" spans="1:3" x14ac:dyDescent="0.25">
      <c r="A1444" s="10">
        <v>-51</v>
      </c>
      <c r="B1444" s="10">
        <f>IFERROR(FIND("-",TEXT(Table5_2[[#This Row],[Table5]],"@")),0)</f>
        <v>1</v>
      </c>
      <c r="C1444" s="10"/>
    </row>
    <row r="1445" spans="1:3" x14ac:dyDescent="0.25">
      <c r="A1445" s="10">
        <v>-43</v>
      </c>
      <c r="B1445" s="10">
        <f>IFERROR(FIND("-",TEXT(Table5_2[[#This Row],[Table5]],"@")),0)</f>
        <v>1</v>
      </c>
      <c r="C1445" s="10"/>
    </row>
    <row r="1446" spans="1:3" x14ac:dyDescent="0.25">
      <c r="A1446" s="10">
        <v>11</v>
      </c>
      <c r="B1446" s="10">
        <f>IFERROR(FIND("-",TEXT(Table5_2[[#This Row],[Table5]],"@")),0)</f>
        <v>0</v>
      </c>
      <c r="C1446" s="10">
        <f>IF(MOD(SUM(B1444:B1446),2)=1,VALUE(TEXT(ABS(A1444)&amp;ABS(A1445)&amp;ABS(Table5_2[[#This Row],[Table5]]),"@"))*-1,VALUE(TEXT(ABS(A1444)&amp;ABS(A1445)&amp;ABS(Table5_2[[#This Row],[Table5]]),"@")))</f>
        <v>514311</v>
      </c>
    </row>
    <row r="1447" spans="1:3" x14ac:dyDescent="0.25">
      <c r="A1447" s="10">
        <v>65</v>
      </c>
      <c r="B1447" s="10">
        <f>IFERROR(FIND("-",TEXT(Table5_2[[#This Row],[Table5]],"@")),0)</f>
        <v>0</v>
      </c>
      <c r="C1447" s="10"/>
    </row>
    <row r="1448" spans="1:3" x14ac:dyDescent="0.25">
      <c r="A1448" s="10">
        <v>-75</v>
      </c>
      <c r="B1448" s="10">
        <f>IFERROR(FIND("-",TEXT(Table5_2[[#This Row],[Table5]],"@")),0)</f>
        <v>1</v>
      </c>
      <c r="C1448" s="10"/>
    </row>
    <row r="1449" spans="1:3" x14ac:dyDescent="0.25">
      <c r="A1449" s="10">
        <v>72</v>
      </c>
      <c r="B1449" s="10">
        <f>IFERROR(FIND("-",TEXT(Table5_2[[#This Row],[Table5]],"@")),0)</f>
        <v>0</v>
      </c>
      <c r="C1449" s="10">
        <f>IF(MOD(SUM(B1447:B1449),2)=1,VALUE(TEXT(ABS(A1447)&amp;ABS(A1448)&amp;ABS(Table5_2[[#This Row],[Table5]]),"@"))*-1,VALUE(TEXT(ABS(A1447)&amp;ABS(A1448)&amp;ABS(Table5_2[[#This Row],[Table5]]),"@")))</f>
        <v>-657572</v>
      </c>
    </row>
    <row r="1450" spans="1:3" x14ac:dyDescent="0.25">
      <c r="A1450" s="10">
        <v>-63</v>
      </c>
      <c r="B1450" s="10">
        <f>IFERROR(FIND("-",TEXT(Table5_2[[#This Row],[Table5]],"@")),0)</f>
        <v>1</v>
      </c>
      <c r="C1450" s="10"/>
    </row>
    <row r="1451" spans="1:3" x14ac:dyDescent="0.25">
      <c r="A1451" s="10">
        <v>103</v>
      </c>
      <c r="B1451" s="10">
        <f>IFERROR(FIND("-",TEXT(Table5_2[[#This Row],[Table5]],"@")),0)</f>
        <v>0</v>
      </c>
      <c r="C1451" s="10"/>
    </row>
    <row r="1452" spans="1:3" x14ac:dyDescent="0.25">
      <c r="A1452" s="10">
        <v>124</v>
      </c>
      <c r="B1452" s="10">
        <f>IFERROR(FIND("-",TEXT(Table5_2[[#This Row],[Table5]],"@")),0)</f>
        <v>0</v>
      </c>
      <c r="C1452" s="10">
        <f>IF(MOD(SUM(B1450:B1452),2)=1,VALUE(TEXT(ABS(A1450)&amp;ABS(A1451)&amp;ABS(Table5_2[[#This Row],[Table5]]),"@"))*-1,VALUE(TEXT(ABS(A1450)&amp;ABS(A1451)&amp;ABS(Table5_2[[#This Row],[Table5]]),"@")))</f>
        <v>-63103124</v>
      </c>
    </row>
    <row r="1453" spans="1:3" x14ac:dyDescent="0.25">
      <c r="A1453" s="10">
        <v>81</v>
      </c>
      <c r="B1453" s="10">
        <f>IFERROR(FIND("-",TEXT(Table5_2[[#This Row],[Table5]],"@")),0)</f>
        <v>0</v>
      </c>
      <c r="C1453" s="10"/>
    </row>
    <row r="1454" spans="1:3" x14ac:dyDescent="0.25">
      <c r="A1454" s="10">
        <v>-91</v>
      </c>
      <c r="B1454" s="10">
        <f>IFERROR(FIND("-",TEXT(Table5_2[[#This Row],[Table5]],"@")),0)</f>
        <v>1</v>
      </c>
      <c r="C1454" s="10"/>
    </row>
    <row r="1455" spans="1:3" x14ac:dyDescent="0.25">
      <c r="A1455" s="10">
        <v>-28</v>
      </c>
      <c r="B1455" s="10">
        <f>IFERROR(FIND("-",TEXT(Table5_2[[#This Row],[Table5]],"@")),0)</f>
        <v>1</v>
      </c>
      <c r="C1455" s="10">
        <f>IF(MOD(SUM(B1453:B1455),2)=1,VALUE(TEXT(ABS(A1453)&amp;ABS(A1454)&amp;ABS(Table5_2[[#This Row],[Table5]]),"@"))*-1,VALUE(TEXT(ABS(A1453)&amp;ABS(A1454)&amp;ABS(Table5_2[[#This Row],[Table5]]),"@")))</f>
        <v>819128</v>
      </c>
    </row>
    <row r="1456" spans="1:3" x14ac:dyDescent="0.25">
      <c r="A1456" s="10">
        <v>109</v>
      </c>
      <c r="B1456" s="10">
        <f>IFERROR(FIND("-",TEXT(Table5_2[[#This Row],[Table5]],"@")),0)</f>
        <v>0</v>
      </c>
      <c r="C1456" s="10"/>
    </row>
    <row r="1457" spans="1:3" x14ac:dyDescent="0.25">
      <c r="A1457" s="10">
        <v>75</v>
      </c>
      <c r="B1457" s="10">
        <f>IFERROR(FIND("-",TEXT(Table5_2[[#This Row],[Table5]],"@")),0)</f>
        <v>0</v>
      </c>
      <c r="C1457" s="10"/>
    </row>
    <row r="1458" spans="1:3" x14ac:dyDescent="0.25">
      <c r="A1458" s="10">
        <v>-76</v>
      </c>
      <c r="B1458" s="10">
        <f>IFERROR(FIND("-",TEXT(Table5_2[[#This Row],[Table5]],"@")),0)</f>
        <v>1</v>
      </c>
      <c r="C1458" s="10">
        <f>IF(MOD(SUM(B1456:B1458),2)=1,VALUE(TEXT(ABS(A1456)&amp;ABS(A1457)&amp;ABS(Table5_2[[#This Row],[Table5]]),"@"))*-1,VALUE(TEXT(ABS(A1456)&amp;ABS(A1457)&amp;ABS(Table5_2[[#This Row],[Table5]]),"@")))</f>
        <v>-1097576</v>
      </c>
    </row>
    <row r="1459" spans="1:3" x14ac:dyDescent="0.25">
      <c r="A1459" s="10">
        <v>90</v>
      </c>
      <c r="B1459" s="10">
        <f>IFERROR(FIND("-",TEXT(Table5_2[[#This Row],[Table5]],"@")),0)</f>
        <v>0</v>
      </c>
      <c r="C1459" s="10"/>
    </row>
    <row r="1460" spans="1:3" x14ac:dyDescent="0.25">
      <c r="A1460" s="10">
        <v>89</v>
      </c>
      <c r="B1460" s="10">
        <f>IFERROR(FIND("-",TEXT(Table5_2[[#This Row],[Table5]],"@")),0)</f>
        <v>0</v>
      </c>
      <c r="C1460" s="10"/>
    </row>
    <row r="1461" spans="1:3" x14ac:dyDescent="0.25">
      <c r="A1461" s="10">
        <v>56</v>
      </c>
      <c r="B1461" s="10">
        <f>IFERROR(FIND("-",TEXT(Table5_2[[#This Row],[Table5]],"@")),0)</f>
        <v>0</v>
      </c>
      <c r="C1461" s="10">
        <f>IF(MOD(SUM(B1459:B1461),2)=1,VALUE(TEXT(ABS(A1459)&amp;ABS(A1460)&amp;ABS(Table5_2[[#This Row],[Table5]]),"@"))*-1,VALUE(TEXT(ABS(A1459)&amp;ABS(A1460)&amp;ABS(Table5_2[[#This Row],[Table5]]),"@")))</f>
        <v>908956</v>
      </c>
    </row>
    <row r="1462" spans="1:3" x14ac:dyDescent="0.25">
      <c r="A1462" s="10">
        <v>122</v>
      </c>
      <c r="B1462" s="10">
        <f>IFERROR(FIND("-",TEXT(Table5_2[[#This Row],[Table5]],"@")),0)</f>
        <v>0</v>
      </c>
      <c r="C1462" s="10"/>
    </row>
    <row r="1463" spans="1:3" x14ac:dyDescent="0.25">
      <c r="A1463" s="10">
        <v>70</v>
      </c>
      <c r="B1463" s="10">
        <f>IFERROR(FIND("-",TEXT(Table5_2[[#This Row],[Table5]],"@")),0)</f>
        <v>0</v>
      </c>
      <c r="C1463" s="10"/>
    </row>
    <row r="1464" spans="1:3" x14ac:dyDescent="0.25">
      <c r="A1464" s="10">
        <v>104</v>
      </c>
      <c r="B1464" s="10">
        <f>IFERROR(FIND("-",TEXT(Table5_2[[#This Row],[Table5]],"@")),0)</f>
        <v>0</v>
      </c>
      <c r="C1464" s="10">
        <f>IF(MOD(SUM(B1462:B1464),2)=1,VALUE(TEXT(ABS(A1462)&amp;ABS(A1463)&amp;ABS(Table5_2[[#This Row],[Table5]]),"@"))*-1,VALUE(TEXT(ABS(A1462)&amp;ABS(A1463)&amp;ABS(Table5_2[[#This Row],[Table5]]),"@")))</f>
        <v>12270104</v>
      </c>
    </row>
    <row r="1465" spans="1:3" x14ac:dyDescent="0.25">
      <c r="A1465" s="10">
        <v>-10</v>
      </c>
      <c r="B1465" s="10">
        <f>IFERROR(FIND("-",TEXT(Table5_2[[#This Row],[Table5]],"@")),0)</f>
        <v>1</v>
      </c>
      <c r="C1465" s="10"/>
    </row>
    <row r="1466" spans="1:3" x14ac:dyDescent="0.25">
      <c r="A1466" s="10">
        <v>76</v>
      </c>
      <c r="B1466" s="10">
        <f>IFERROR(FIND("-",TEXT(Table5_2[[#This Row],[Table5]],"@")),0)</f>
        <v>0</v>
      </c>
      <c r="C1466" s="10"/>
    </row>
    <row r="1467" spans="1:3" x14ac:dyDescent="0.25">
      <c r="A1467" s="10">
        <v>104</v>
      </c>
      <c r="B1467" s="10">
        <f>IFERROR(FIND("-",TEXT(Table5_2[[#This Row],[Table5]],"@")),0)</f>
        <v>0</v>
      </c>
      <c r="C1467" s="10">
        <f>IF(MOD(SUM(B1465:B1467),2)=1,VALUE(TEXT(ABS(A1465)&amp;ABS(A1466)&amp;ABS(Table5_2[[#This Row],[Table5]]),"@"))*-1,VALUE(TEXT(ABS(A1465)&amp;ABS(A1466)&amp;ABS(Table5_2[[#This Row],[Table5]]),"@")))</f>
        <v>-1076104</v>
      </c>
    </row>
    <row r="1468" spans="1:3" x14ac:dyDescent="0.25">
      <c r="A1468" s="10">
        <v>102</v>
      </c>
      <c r="B1468" s="10">
        <f>IFERROR(FIND("-",TEXT(Table5_2[[#This Row],[Table5]],"@")),0)</f>
        <v>0</v>
      </c>
      <c r="C1468" s="10"/>
    </row>
    <row r="1469" spans="1:3" x14ac:dyDescent="0.25">
      <c r="A1469" s="10">
        <v>-107</v>
      </c>
      <c r="B1469" s="10">
        <f>IFERROR(FIND("-",TEXT(Table5_2[[#This Row],[Table5]],"@")),0)</f>
        <v>1</v>
      </c>
      <c r="C1469" s="10"/>
    </row>
    <row r="1470" spans="1:3" x14ac:dyDescent="0.25">
      <c r="A1470" s="10">
        <v>-98</v>
      </c>
      <c r="B1470" s="10">
        <f>IFERROR(FIND("-",TEXT(Table5_2[[#This Row],[Table5]],"@")),0)</f>
        <v>1</v>
      </c>
      <c r="C1470" s="10">
        <f>IF(MOD(SUM(B1468:B1470),2)=1,VALUE(TEXT(ABS(A1468)&amp;ABS(A1469)&amp;ABS(Table5_2[[#This Row],[Table5]]),"@"))*-1,VALUE(TEXT(ABS(A1468)&amp;ABS(A1469)&amp;ABS(Table5_2[[#This Row],[Table5]]),"@")))</f>
        <v>10210798</v>
      </c>
    </row>
    <row r="1471" spans="1:3" x14ac:dyDescent="0.25">
      <c r="A1471" s="10">
        <v>24</v>
      </c>
      <c r="B1471" s="10">
        <f>IFERROR(FIND("-",TEXT(Table5_2[[#This Row],[Table5]],"@")),0)</f>
        <v>0</v>
      </c>
      <c r="C1471" s="10"/>
    </row>
    <row r="1472" spans="1:3" x14ac:dyDescent="0.25">
      <c r="A1472" s="10">
        <v>-115</v>
      </c>
      <c r="B1472" s="10">
        <f>IFERROR(FIND("-",TEXT(Table5_2[[#This Row],[Table5]],"@")),0)</f>
        <v>1</v>
      </c>
      <c r="C1472" s="10"/>
    </row>
    <row r="1473" spans="1:3" x14ac:dyDescent="0.25">
      <c r="A1473" s="10">
        <v>-7</v>
      </c>
      <c r="B1473" s="10">
        <f>IFERROR(FIND("-",TEXT(Table5_2[[#This Row],[Table5]],"@")),0)</f>
        <v>1</v>
      </c>
      <c r="C1473" s="10">
        <f>IF(MOD(SUM(B1471:B1473),2)=1,VALUE(TEXT(ABS(A1471)&amp;ABS(A1472)&amp;ABS(Table5_2[[#This Row],[Table5]]),"@"))*-1,VALUE(TEXT(ABS(A1471)&amp;ABS(A1472)&amp;ABS(Table5_2[[#This Row],[Table5]]),"@")))</f>
        <v>241157</v>
      </c>
    </row>
    <row r="1474" spans="1:3" x14ac:dyDescent="0.25">
      <c r="A1474" s="10">
        <v>40</v>
      </c>
      <c r="B1474" s="10">
        <f>IFERROR(FIND("-",TEXT(Table5_2[[#This Row],[Table5]],"@")),0)</f>
        <v>0</v>
      </c>
      <c r="C1474" s="10"/>
    </row>
    <row r="1475" spans="1:3" x14ac:dyDescent="0.25">
      <c r="A1475" s="10">
        <v>-49</v>
      </c>
      <c r="B1475" s="10">
        <f>IFERROR(FIND("-",TEXT(Table5_2[[#This Row],[Table5]],"@")),0)</f>
        <v>1</v>
      </c>
      <c r="C1475" s="10"/>
    </row>
    <row r="1476" spans="1:3" x14ac:dyDescent="0.25">
      <c r="A1476" s="10">
        <v>-27</v>
      </c>
      <c r="B1476" s="10">
        <f>IFERROR(FIND("-",TEXT(Table5_2[[#This Row],[Table5]],"@")),0)</f>
        <v>1</v>
      </c>
      <c r="C1476" s="10">
        <f>IF(MOD(SUM(B1474:B1476),2)=1,VALUE(TEXT(ABS(A1474)&amp;ABS(A1475)&amp;ABS(Table5_2[[#This Row],[Table5]]),"@"))*-1,VALUE(TEXT(ABS(A1474)&amp;ABS(A1475)&amp;ABS(Table5_2[[#This Row],[Table5]]),"@")))</f>
        <v>404927</v>
      </c>
    </row>
    <row r="1477" spans="1:3" x14ac:dyDescent="0.25">
      <c r="A1477" s="10">
        <v>-26</v>
      </c>
      <c r="B1477" s="10">
        <f>IFERROR(FIND("-",TEXT(Table5_2[[#This Row],[Table5]],"@")),0)</f>
        <v>1</v>
      </c>
      <c r="C1477" s="10"/>
    </row>
    <row r="1478" spans="1:3" x14ac:dyDescent="0.25">
      <c r="A1478" s="10">
        <v>-24</v>
      </c>
      <c r="B1478" s="10">
        <f>IFERROR(FIND("-",TEXT(Table5_2[[#This Row],[Table5]],"@")),0)</f>
        <v>1</v>
      </c>
      <c r="C1478" s="10"/>
    </row>
    <row r="1479" spans="1:3" x14ac:dyDescent="0.25">
      <c r="A1479" s="10">
        <v>-112</v>
      </c>
      <c r="B1479" s="10">
        <f>IFERROR(FIND("-",TEXT(Table5_2[[#This Row],[Table5]],"@")),0)</f>
        <v>1</v>
      </c>
      <c r="C1479" s="10">
        <f>IF(MOD(SUM(B1477:B1479),2)=1,VALUE(TEXT(ABS(A1477)&amp;ABS(A1478)&amp;ABS(Table5_2[[#This Row],[Table5]]),"@"))*-1,VALUE(TEXT(ABS(A1477)&amp;ABS(A1478)&amp;ABS(Table5_2[[#This Row],[Table5]]),"@")))</f>
        <v>-2624112</v>
      </c>
    </row>
    <row r="1480" spans="1:3" x14ac:dyDescent="0.25">
      <c r="A1480" s="10">
        <v>-124</v>
      </c>
      <c r="B1480" s="10">
        <f>IFERROR(FIND("-",TEXT(Table5_2[[#This Row],[Table5]],"@")),0)</f>
        <v>1</v>
      </c>
      <c r="C1480" s="10"/>
    </row>
    <row r="1481" spans="1:3" x14ac:dyDescent="0.25">
      <c r="A1481" s="10">
        <v>1</v>
      </c>
      <c r="B1481" s="10">
        <f>IFERROR(FIND("-",TEXT(Table5_2[[#This Row],[Table5]],"@")),0)</f>
        <v>0</v>
      </c>
      <c r="C1481" s="10"/>
    </row>
    <row r="1482" spans="1:3" x14ac:dyDescent="0.25">
      <c r="A1482" s="10">
        <v>6</v>
      </c>
      <c r="B1482" s="10">
        <f>IFERROR(FIND("-",TEXT(Table5_2[[#This Row],[Table5]],"@")),0)</f>
        <v>0</v>
      </c>
      <c r="C1482" s="10">
        <f>IF(MOD(SUM(B1480:B1482),2)=1,VALUE(TEXT(ABS(A1480)&amp;ABS(A1481)&amp;ABS(Table5_2[[#This Row],[Table5]]),"@"))*-1,VALUE(TEXT(ABS(A1480)&amp;ABS(A1481)&amp;ABS(Table5_2[[#This Row],[Table5]]),"@")))</f>
        <v>-12416</v>
      </c>
    </row>
    <row r="1483" spans="1:3" x14ac:dyDescent="0.25">
      <c r="A1483" s="10">
        <v>107</v>
      </c>
      <c r="B1483" s="10">
        <f>IFERROR(FIND("-",TEXT(Table5_2[[#This Row],[Table5]],"@")),0)</f>
        <v>0</v>
      </c>
      <c r="C1483" s="10"/>
    </row>
    <row r="1484" spans="1:3" x14ac:dyDescent="0.25">
      <c r="A1484" s="10">
        <v>-7</v>
      </c>
      <c r="B1484" s="10">
        <f>IFERROR(FIND("-",TEXT(Table5_2[[#This Row],[Table5]],"@")),0)</f>
        <v>1</v>
      </c>
      <c r="C1484" s="10"/>
    </row>
    <row r="1485" spans="1:3" x14ac:dyDescent="0.25">
      <c r="A1485" s="10">
        <v>0</v>
      </c>
      <c r="B1485" s="10">
        <f>IFERROR(FIND("-",TEXT(Table5_2[[#This Row],[Table5]],"@")),0)</f>
        <v>0</v>
      </c>
      <c r="C1485" s="10">
        <f>IF(MOD(SUM(B1483:B1485),2)=1,VALUE(TEXT(ABS(A1483)&amp;ABS(A1484)&amp;ABS(Table5_2[[#This Row],[Table5]]),"@"))*-1,VALUE(TEXT(ABS(A1483)&amp;ABS(A1484)&amp;ABS(Table5_2[[#This Row],[Table5]]),"@")))</f>
        <v>-10770</v>
      </c>
    </row>
    <row r="1486" spans="1:3" x14ac:dyDescent="0.25">
      <c r="A1486" s="10">
        <v>-62</v>
      </c>
      <c r="B1486" s="10">
        <f>IFERROR(FIND("-",TEXT(Table5_2[[#This Row],[Table5]],"@")),0)</f>
        <v>1</v>
      </c>
      <c r="C1486" s="10"/>
    </row>
    <row r="1487" spans="1:3" x14ac:dyDescent="0.25">
      <c r="A1487" s="10">
        <v>111</v>
      </c>
      <c r="B1487" s="10">
        <f>IFERROR(FIND("-",TEXT(Table5_2[[#This Row],[Table5]],"@")),0)</f>
        <v>0</v>
      </c>
      <c r="C1487" s="10"/>
    </row>
    <row r="1488" spans="1:3" x14ac:dyDescent="0.25">
      <c r="A1488" s="10">
        <v>-69</v>
      </c>
      <c r="B1488" s="10">
        <f>IFERROR(FIND("-",TEXT(Table5_2[[#This Row],[Table5]],"@")),0)</f>
        <v>1</v>
      </c>
      <c r="C1488" s="10">
        <f>IF(MOD(SUM(B1486:B1488),2)=1,VALUE(TEXT(ABS(A1486)&amp;ABS(A1487)&amp;ABS(Table5_2[[#This Row],[Table5]]),"@"))*-1,VALUE(TEXT(ABS(A1486)&amp;ABS(A1487)&amp;ABS(Table5_2[[#This Row],[Table5]]),"@")))</f>
        <v>6211169</v>
      </c>
    </row>
    <row r="1489" spans="1:3" x14ac:dyDescent="0.25">
      <c r="A1489" s="10">
        <v>21</v>
      </c>
      <c r="B1489" s="10">
        <f>IFERROR(FIND("-",TEXT(Table5_2[[#This Row],[Table5]],"@")),0)</f>
        <v>0</v>
      </c>
      <c r="C1489" s="10"/>
    </row>
    <row r="1490" spans="1:3" x14ac:dyDescent="0.25">
      <c r="A1490" s="10">
        <v>-107</v>
      </c>
      <c r="B1490" s="10">
        <f>IFERROR(FIND("-",TEXT(Table5_2[[#This Row],[Table5]],"@")),0)</f>
        <v>1</v>
      </c>
      <c r="C1490" s="10"/>
    </row>
    <row r="1491" spans="1:3" x14ac:dyDescent="0.25">
      <c r="A1491" s="10">
        <v>8</v>
      </c>
      <c r="B1491" s="10">
        <f>IFERROR(FIND("-",TEXT(Table5_2[[#This Row],[Table5]],"@")),0)</f>
        <v>0</v>
      </c>
      <c r="C1491" s="10">
        <f>IF(MOD(SUM(B1489:B1491),2)=1,VALUE(TEXT(ABS(A1489)&amp;ABS(A1490)&amp;ABS(Table5_2[[#This Row],[Table5]]),"@"))*-1,VALUE(TEXT(ABS(A1489)&amp;ABS(A1490)&amp;ABS(Table5_2[[#This Row],[Table5]]),"@")))</f>
        <v>-211078</v>
      </c>
    </row>
    <row r="1492" spans="1:3" x14ac:dyDescent="0.25">
      <c r="A1492" s="10">
        <v>89</v>
      </c>
      <c r="B1492" s="10">
        <f>IFERROR(FIND("-",TEXT(Table5_2[[#This Row],[Table5]],"@")),0)</f>
        <v>0</v>
      </c>
      <c r="C1492" s="10"/>
    </row>
    <row r="1493" spans="1:3" x14ac:dyDescent="0.25">
      <c r="A1493" s="10">
        <v>-12</v>
      </c>
      <c r="B1493" s="10">
        <f>IFERROR(FIND("-",TEXT(Table5_2[[#This Row],[Table5]],"@")),0)</f>
        <v>1</v>
      </c>
      <c r="C1493" s="10"/>
    </row>
    <row r="1494" spans="1:3" x14ac:dyDescent="0.25">
      <c r="A1494" s="10">
        <v>-39</v>
      </c>
      <c r="B1494" s="10">
        <f>IFERROR(FIND("-",TEXT(Table5_2[[#This Row],[Table5]],"@")),0)</f>
        <v>1</v>
      </c>
      <c r="C1494" s="10">
        <f>IF(MOD(SUM(B1492:B1494),2)=1,VALUE(TEXT(ABS(A1492)&amp;ABS(A1493)&amp;ABS(Table5_2[[#This Row],[Table5]]),"@"))*-1,VALUE(TEXT(ABS(A1492)&amp;ABS(A1493)&amp;ABS(Table5_2[[#This Row],[Table5]]),"@")))</f>
        <v>891239</v>
      </c>
    </row>
    <row r="1495" spans="1:3" x14ac:dyDescent="0.25">
      <c r="A1495" s="10">
        <v>-32</v>
      </c>
      <c r="B1495" s="10">
        <f>IFERROR(FIND("-",TEXT(Table5_2[[#This Row],[Table5]],"@")),0)</f>
        <v>1</v>
      </c>
      <c r="C1495" s="10"/>
    </row>
    <row r="1496" spans="1:3" x14ac:dyDescent="0.25">
      <c r="A1496" s="10">
        <v>75</v>
      </c>
      <c r="B1496" s="10">
        <f>IFERROR(FIND("-",TEXT(Table5_2[[#This Row],[Table5]],"@")),0)</f>
        <v>0</v>
      </c>
      <c r="C1496" s="10"/>
    </row>
    <row r="1497" spans="1:3" x14ac:dyDescent="0.25">
      <c r="A1497" s="10">
        <v>-44</v>
      </c>
      <c r="B1497" s="10">
        <f>IFERROR(FIND("-",TEXT(Table5_2[[#This Row],[Table5]],"@")),0)</f>
        <v>1</v>
      </c>
      <c r="C1497" s="10">
        <f>IF(MOD(SUM(B1495:B1497),2)=1,VALUE(TEXT(ABS(A1495)&amp;ABS(A1496)&amp;ABS(Table5_2[[#This Row],[Table5]]),"@"))*-1,VALUE(TEXT(ABS(A1495)&amp;ABS(A1496)&amp;ABS(Table5_2[[#This Row],[Table5]]),"@")))</f>
        <v>327544</v>
      </c>
    </row>
    <row r="1498" spans="1:3" x14ac:dyDescent="0.25">
      <c r="A1498" s="10">
        <v>25</v>
      </c>
      <c r="B1498" s="10">
        <f>IFERROR(FIND("-",TEXT(Table5_2[[#This Row],[Table5]],"@")),0)</f>
        <v>0</v>
      </c>
      <c r="C1498" s="10"/>
    </row>
    <row r="1499" spans="1:3" x14ac:dyDescent="0.25">
      <c r="A1499" s="10">
        <v>-114</v>
      </c>
      <c r="B1499" s="10">
        <f>IFERROR(FIND("-",TEXT(Table5_2[[#This Row],[Table5]],"@")),0)</f>
        <v>1</v>
      </c>
      <c r="C1499" s="10"/>
    </row>
    <row r="1500" spans="1:3" x14ac:dyDescent="0.25">
      <c r="A1500" s="10">
        <v>-75</v>
      </c>
      <c r="B1500" s="10">
        <f>IFERROR(FIND("-",TEXT(Table5_2[[#This Row],[Table5]],"@")),0)</f>
        <v>1</v>
      </c>
      <c r="C1500" s="10">
        <f>IF(MOD(SUM(B1498:B1500),2)=1,VALUE(TEXT(ABS(A1498)&amp;ABS(A1499)&amp;ABS(Table5_2[[#This Row],[Table5]]),"@"))*-1,VALUE(TEXT(ABS(A1498)&amp;ABS(A1499)&amp;ABS(Table5_2[[#This Row],[Table5]]),"@")))</f>
        <v>2511475</v>
      </c>
    </row>
    <row r="1501" spans="1:3" x14ac:dyDescent="0.25">
      <c r="A1501" s="10">
        <v>64</v>
      </c>
      <c r="B1501" s="10">
        <f>IFERROR(FIND("-",TEXT(Table5_2[[#This Row],[Table5]],"@")),0)</f>
        <v>0</v>
      </c>
      <c r="C1501" s="10"/>
    </row>
    <row r="1502" spans="1:3" x14ac:dyDescent="0.25">
      <c r="A1502" s="10">
        <v>85</v>
      </c>
      <c r="B1502" s="10">
        <f>IFERROR(FIND("-",TEXT(Table5_2[[#This Row],[Table5]],"@")),0)</f>
        <v>0</v>
      </c>
      <c r="C1502" s="10"/>
    </row>
    <row r="1503" spans="1:3" x14ac:dyDescent="0.25">
      <c r="A1503" s="10">
        <v>95</v>
      </c>
      <c r="B1503" s="10">
        <f>IFERROR(FIND("-",TEXT(Table5_2[[#This Row],[Table5]],"@")),0)</f>
        <v>0</v>
      </c>
      <c r="C1503" s="10">
        <f>IF(MOD(SUM(B1501:B1503),2)=1,VALUE(TEXT(ABS(A1501)&amp;ABS(A1502)&amp;ABS(Table5_2[[#This Row],[Table5]]),"@"))*-1,VALUE(TEXT(ABS(A1501)&amp;ABS(A1502)&amp;ABS(Table5_2[[#This Row],[Table5]]),"@")))</f>
        <v>648595</v>
      </c>
    </row>
    <row r="1504" spans="1:3" x14ac:dyDescent="0.25">
      <c r="A1504" s="10">
        <v>-19</v>
      </c>
      <c r="B1504" s="10">
        <f>IFERROR(FIND("-",TEXT(Table5_2[[#This Row],[Table5]],"@")),0)</f>
        <v>1</v>
      </c>
      <c r="C1504" s="10"/>
    </row>
    <row r="1505" spans="1:3" x14ac:dyDescent="0.25">
      <c r="A1505" s="10">
        <v>-108</v>
      </c>
      <c r="B1505" s="10">
        <f>IFERROR(FIND("-",TEXT(Table5_2[[#This Row],[Table5]],"@")),0)</f>
        <v>1</v>
      </c>
      <c r="C1505" s="10"/>
    </row>
    <row r="1506" spans="1:3" x14ac:dyDescent="0.25">
      <c r="A1506" s="10">
        <v>-29</v>
      </c>
      <c r="B1506" s="10">
        <f>IFERROR(FIND("-",TEXT(Table5_2[[#This Row],[Table5]],"@")),0)</f>
        <v>1</v>
      </c>
      <c r="C1506" s="10">
        <f>IF(MOD(SUM(B1504:B1506),2)=1,VALUE(TEXT(ABS(A1504)&amp;ABS(A1505)&amp;ABS(Table5_2[[#This Row],[Table5]]),"@"))*-1,VALUE(TEXT(ABS(A1504)&amp;ABS(A1505)&amp;ABS(Table5_2[[#This Row],[Table5]]),"@")))</f>
        <v>-1910829</v>
      </c>
    </row>
    <row r="1507" spans="1:3" x14ac:dyDescent="0.25">
      <c r="A1507" s="10">
        <v>-35</v>
      </c>
      <c r="B1507" s="10">
        <f>IFERROR(FIND("-",TEXT(Table5_2[[#This Row],[Table5]],"@")),0)</f>
        <v>1</v>
      </c>
      <c r="C1507" s="10"/>
    </row>
    <row r="1508" spans="1:3" x14ac:dyDescent="0.25">
      <c r="A1508" s="10">
        <v>80</v>
      </c>
      <c r="B1508" s="10">
        <f>IFERROR(FIND("-",TEXT(Table5_2[[#This Row],[Table5]],"@")),0)</f>
        <v>0</v>
      </c>
      <c r="C1508" s="10"/>
    </row>
    <row r="1509" spans="1:3" x14ac:dyDescent="0.25">
      <c r="A1509" s="10">
        <v>-21</v>
      </c>
      <c r="B1509" s="10">
        <f>IFERROR(FIND("-",TEXT(Table5_2[[#This Row],[Table5]],"@")),0)</f>
        <v>1</v>
      </c>
      <c r="C1509" s="10">
        <f>IF(MOD(SUM(B1507:B1509),2)=1,VALUE(TEXT(ABS(A1507)&amp;ABS(A1508)&amp;ABS(Table5_2[[#This Row],[Table5]]),"@"))*-1,VALUE(TEXT(ABS(A1507)&amp;ABS(A1508)&amp;ABS(Table5_2[[#This Row],[Table5]]),"@")))</f>
        <v>358021</v>
      </c>
    </row>
    <row r="1510" spans="1:3" x14ac:dyDescent="0.25">
      <c r="A1510" s="10">
        <v>40</v>
      </c>
      <c r="B1510" s="10">
        <f>IFERROR(FIND("-",TEXT(Table5_2[[#This Row],[Table5]],"@")),0)</f>
        <v>0</v>
      </c>
      <c r="C1510" s="10"/>
    </row>
    <row r="1511" spans="1:3" x14ac:dyDescent="0.25">
      <c r="A1511" s="10">
        <v>-110</v>
      </c>
      <c r="B1511" s="10">
        <f>IFERROR(FIND("-",TEXT(Table5_2[[#This Row],[Table5]],"@")),0)</f>
        <v>1</v>
      </c>
      <c r="C1511" s="10"/>
    </row>
    <row r="1512" spans="1:3" x14ac:dyDescent="0.25">
      <c r="A1512" s="10">
        <v>55</v>
      </c>
      <c r="B1512" s="10">
        <f>IFERROR(FIND("-",TEXT(Table5_2[[#This Row],[Table5]],"@")),0)</f>
        <v>0</v>
      </c>
      <c r="C1512" s="10">
        <f>IF(MOD(SUM(B1510:B1512),2)=1,VALUE(TEXT(ABS(A1510)&amp;ABS(A1511)&amp;ABS(Table5_2[[#This Row],[Table5]]),"@"))*-1,VALUE(TEXT(ABS(A1510)&amp;ABS(A1511)&amp;ABS(Table5_2[[#This Row],[Table5]]),"@")))</f>
        <v>-4011055</v>
      </c>
    </row>
    <row r="1513" spans="1:3" x14ac:dyDescent="0.25">
      <c r="A1513" s="10">
        <v>-20</v>
      </c>
      <c r="B1513" s="10">
        <f>IFERROR(FIND("-",TEXT(Table5_2[[#This Row],[Table5]],"@")),0)</f>
        <v>1</v>
      </c>
      <c r="C1513" s="10"/>
    </row>
    <row r="1514" spans="1:3" x14ac:dyDescent="0.25">
      <c r="A1514" s="10">
        <v>46</v>
      </c>
      <c r="B1514" s="10">
        <f>IFERROR(FIND("-",TEXT(Table5_2[[#This Row],[Table5]],"@")),0)</f>
        <v>0</v>
      </c>
      <c r="C1514" s="10"/>
    </row>
    <row r="1515" spans="1:3" x14ac:dyDescent="0.25">
      <c r="A1515" s="10">
        <v>98</v>
      </c>
      <c r="B1515" s="10">
        <f>IFERROR(FIND("-",TEXT(Table5_2[[#This Row],[Table5]],"@")),0)</f>
        <v>0</v>
      </c>
      <c r="C1515" s="10">
        <f>IF(MOD(SUM(B1513:B1515),2)=1,VALUE(TEXT(ABS(A1513)&amp;ABS(A1514)&amp;ABS(Table5_2[[#This Row],[Table5]]),"@"))*-1,VALUE(TEXT(ABS(A1513)&amp;ABS(A1514)&amp;ABS(Table5_2[[#This Row],[Table5]]),"@")))</f>
        <v>-204698</v>
      </c>
    </row>
    <row r="1516" spans="1:3" x14ac:dyDescent="0.25">
      <c r="A1516" s="10">
        <v>-26</v>
      </c>
      <c r="B1516" s="10">
        <f>IFERROR(FIND("-",TEXT(Table5_2[[#This Row],[Table5]],"@")),0)</f>
        <v>1</v>
      </c>
      <c r="C1516" s="10"/>
    </row>
    <row r="1517" spans="1:3" x14ac:dyDescent="0.25">
      <c r="A1517" s="10">
        <v>92</v>
      </c>
      <c r="B1517" s="10">
        <f>IFERROR(FIND("-",TEXT(Table5_2[[#This Row],[Table5]],"@")),0)</f>
        <v>0</v>
      </c>
      <c r="C1517" s="10"/>
    </row>
    <row r="1518" spans="1:3" x14ac:dyDescent="0.25">
      <c r="A1518" s="10">
        <v>-34</v>
      </c>
      <c r="B1518" s="10">
        <f>IFERROR(FIND("-",TEXT(Table5_2[[#This Row],[Table5]],"@")),0)</f>
        <v>1</v>
      </c>
      <c r="C1518" s="10">
        <f>IF(MOD(SUM(B1516:B1518),2)=1,VALUE(TEXT(ABS(A1516)&amp;ABS(A1517)&amp;ABS(Table5_2[[#This Row],[Table5]]),"@"))*-1,VALUE(TEXT(ABS(A1516)&amp;ABS(A1517)&amp;ABS(Table5_2[[#This Row],[Table5]]),"@")))</f>
        <v>269234</v>
      </c>
    </row>
    <row r="1519" spans="1:3" x14ac:dyDescent="0.25">
      <c r="A1519" s="10">
        <v>-63</v>
      </c>
      <c r="B1519" s="10">
        <f>IFERROR(FIND("-",TEXT(Table5_2[[#This Row],[Table5]],"@")),0)</f>
        <v>1</v>
      </c>
      <c r="C1519" s="10"/>
    </row>
    <row r="1520" spans="1:3" x14ac:dyDescent="0.25">
      <c r="A1520" s="10">
        <v>-102</v>
      </c>
      <c r="B1520" s="10">
        <f>IFERROR(FIND("-",TEXT(Table5_2[[#This Row],[Table5]],"@")),0)</f>
        <v>1</v>
      </c>
      <c r="C1520" s="10"/>
    </row>
    <row r="1521" spans="1:3" x14ac:dyDescent="0.25">
      <c r="A1521" s="10">
        <v>-79</v>
      </c>
      <c r="B1521" s="10">
        <f>IFERROR(FIND("-",TEXT(Table5_2[[#This Row],[Table5]],"@")),0)</f>
        <v>1</v>
      </c>
      <c r="C1521" s="10">
        <f>IF(MOD(SUM(B1519:B1521),2)=1,VALUE(TEXT(ABS(A1519)&amp;ABS(A1520)&amp;ABS(Table5_2[[#This Row],[Table5]]),"@"))*-1,VALUE(TEXT(ABS(A1519)&amp;ABS(A1520)&amp;ABS(Table5_2[[#This Row],[Table5]]),"@")))</f>
        <v>-6310279</v>
      </c>
    </row>
    <row r="1522" spans="1:3" x14ac:dyDescent="0.25">
      <c r="A1522" s="10">
        <v>-114</v>
      </c>
      <c r="B1522" s="10">
        <f>IFERROR(FIND("-",TEXT(Table5_2[[#This Row],[Table5]],"@")),0)</f>
        <v>1</v>
      </c>
      <c r="C1522" s="10"/>
    </row>
    <row r="1523" spans="1:3" x14ac:dyDescent="0.25">
      <c r="A1523" s="10">
        <v>108</v>
      </c>
      <c r="B1523" s="10">
        <f>IFERROR(FIND("-",TEXT(Table5_2[[#This Row],[Table5]],"@")),0)</f>
        <v>0</v>
      </c>
      <c r="C1523" s="10"/>
    </row>
    <row r="1524" spans="1:3" x14ac:dyDescent="0.25">
      <c r="A1524" s="10">
        <v>-74</v>
      </c>
      <c r="B1524" s="10">
        <f>IFERROR(FIND("-",TEXT(Table5_2[[#This Row],[Table5]],"@")),0)</f>
        <v>1</v>
      </c>
      <c r="C1524" s="10">
        <f>IF(MOD(SUM(B1522:B1524),2)=1,VALUE(TEXT(ABS(A1522)&amp;ABS(A1523)&amp;ABS(Table5_2[[#This Row],[Table5]]),"@"))*-1,VALUE(TEXT(ABS(A1522)&amp;ABS(A1523)&amp;ABS(Table5_2[[#This Row],[Table5]]),"@")))</f>
        <v>11410874</v>
      </c>
    </row>
    <row r="1525" spans="1:3" x14ac:dyDescent="0.25">
      <c r="A1525" s="10">
        <v>102</v>
      </c>
      <c r="B1525" s="10">
        <f>IFERROR(FIND("-",TEXT(Table5_2[[#This Row],[Table5]],"@")),0)</f>
        <v>0</v>
      </c>
      <c r="C1525" s="10"/>
    </row>
    <row r="1526" spans="1:3" x14ac:dyDescent="0.25">
      <c r="A1526" s="10">
        <v>-74</v>
      </c>
      <c r="B1526" s="10">
        <f>IFERROR(FIND("-",TEXT(Table5_2[[#This Row],[Table5]],"@")),0)</f>
        <v>1</v>
      </c>
      <c r="C1526" s="10"/>
    </row>
    <row r="1527" spans="1:3" x14ac:dyDescent="0.25">
      <c r="A1527" s="10">
        <v>93</v>
      </c>
      <c r="B1527" s="10">
        <f>IFERROR(FIND("-",TEXT(Table5_2[[#This Row],[Table5]],"@")),0)</f>
        <v>0</v>
      </c>
      <c r="C1527" s="10">
        <f>IF(MOD(SUM(B1525:B1527),2)=1,VALUE(TEXT(ABS(A1525)&amp;ABS(A1526)&amp;ABS(Table5_2[[#This Row],[Table5]]),"@"))*-1,VALUE(TEXT(ABS(A1525)&amp;ABS(A1526)&amp;ABS(Table5_2[[#This Row],[Table5]]),"@")))</f>
        <v>-1027493</v>
      </c>
    </row>
    <row r="1528" spans="1:3" x14ac:dyDescent="0.25">
      <c r="A1528" s="10">
        <v>86</v>
      </c>
      <c r="B1528" s="10">
        <f>IFERROR(FIND("-",TEXT(Table5_2[[#This Row],[Table5]],"@")),0)</f>
        <v>0</v>
      </c>
      <c r="C1528" s="10"/>
    </row>
    <row r="1529" spans="1:3" x14ac:dyDescent="0.25">
      <c r="A1529" s="10">
        <v>-78</v>
      </c>
      <c r="B1529" s="10">
        <f>IFERROR(FIND("-",TEXT(Table5_2[[#This Row],[Table5]],"@")),0)</f>
        <v>1</v>
      </c>
      <c r="C1529" s="10"/>
    </row>
    <row r="1530" spans="1:3" x14ac:dyDescent="0.25">
      <c r="A1530" s="10">
        <v>-65</v>
      </c>
      <c r="B1530" s="10">
        <f>IFERROR(FIND("-",TEXT(Table5_2[[#This Row],[Table5]],"@")),0)</f>
        <v>1</v>
      </c>
      <c r="C1530" s="10">
        <f>IF(MOD(SUM(B1528:B1530),2)=1,VALUE(TEXT(ABS(A1528)&amp;ABS(A1529)&amp;ABS(Table5_2[[#This Row],[Table5]]),"@"))*-1,VALUE(TEXT(ABS(A1528)&amp;ABS(A1529)&amp;ABS(Table5_2[[#This Row],[Table5]]),"@")))</f>
        <v>867865</v>
      </c>
    </row>
    <row r="1531" spans="1:3" x14ac:dyDescent="0.25">
      <c r="A1531" s="10">
        <v>31</v>
      </c>
      <c r="B1531" s="10">
        <f>IFERROR(FIND("-",TEXT(Table5_2[[#This Row],[Table5]],"@")),0)</f>
        <v>0</v>
      </c>
      <c r="C1531" s="10"/>
    </row>
    <row r="1532" spans="1:3" x14ac:dyDescent="0.25">
      <c r="A1532" s="10">
        <v>-106</v>
      </c>
      <c r="B1532" s="10">
        <f>IFERROR(FIND("-",TEXT(Table5_2[[#This Row],[Table5]],"@")),0)</f>
        <v>1</v>
      </c>
      <c r="C1532" s="10"/>
    </row>
    <row r="1533" spans="1:3" x14ac:dyDescent="0.25">
      <c r="A1533" s="10">
        <v>-22</v>
      </c>
      <c r="B1533" s="10">
        <f>IFERROR(FIND("-",TEXT(Table5_2[[#This Row],[Table5]],"@")),0)</f>
        <v>1</v>
      </c>
      <c r="C1533" s="10">
        <f>IF(MOD(SUM(B1531:B1533),2)=1,VALUE(TEXT(ABS(A1531)&amp;ABS(A1532)&amp;ABS(Table5_2[[#This Row],[Table5]]),"@"))*-1,VALUE(TEXT(ABS(A1531)&amp;ABS(A1532)&amp;ABS(Table5_2[[#This Row],[Table5]]),"@")))</f>
        <v>3110622</v>
      </c>
    </row>
    <row r="1534" spans="1:3" x14ac:dyDescent="0.25">
      <c r="A1534" s="10">
        <v>83</v>
      </c>
      <c r="B1534" s="10">
        <f>IFERROR(FIND("-",TEXT(Table5_2[[#This Row],[Table5]],"@")),0)</f>
        <v>0</v>
      </c>
      <c r="C1534" s="10"/>
    </row>
    <row r="1535" spans="1:3" x14ac:dyDescent="0.25">
      <c r="A1535" s="10">
        <v>4</v>
      </c>
      <c r="B1535" s="10">
        <f>IFERROR(FIND("-",TEXT(Table5_2[[#This Row],[Table5]],"@")),0)</f>
        <v>0</v>
      </c>
      <c r="C1535" s="10"/>
    </row>
    <row r="1536" spans="1:3" x14ac:dyDescent="0.25">
      <c r="A1536" s="10">
        <v>93</v>
      </c>
      <c r="B1536" s="10">
        <f>IFERROR(FIND("-",TEXT(Table5_2[[#This Row],[Table5]],"@")),0)</f>
        <v>0</v>
      </c>
      <c r="C1536" s="10">
        <f>IF(MOD(SUM(B1534:B1536),2)=1,VALUE(TEXT(ABS(A1534)&amp;ABS(A1535)&amp;ABS(Table5_2[[#This Row],[Table5]]),"@"))*-1,VALUE(TEXT(ABS(A1534)&amp;ABS(A1535)&amp;ABS(Table5_2[[#This Row],[Table5]]),"@")))</f>
        <v>83493</v>
      </c>
    </row>
    <row r="1537" spans="1:3" x14ac:dyDescent="0.25">
      <c r="A1537" s="10">
        <v>-119</v>
      </c>
      <c r="B1537" s="10">
        <f>IFERROR(FIND("-",TEXT(Table5_2[[#This Row],[Table5]],"@")),0)</f>
        <v>1</v>
      </c>
      <c r="C1537" s="10"/>
    </row>
    <row r="1538" spans="1:3" x14ac:dyDescent="0.25">
      <c r="A1538" s="10">
        <v>-67</v>
      </c>
      <c r="B1538" s="10">
        <f>IFERROR(FIND("-",TEXT(Table5_2[[#This Row],[Table5]],"@")),0)</f>
        <v>1</v>
      </c>
      <c r="C1538" s="10"/>
    </row>
    <row r="1539" spans="1:3" x14ac:dyDescent="0.25">
      <c r="A1539" s="10">
        <v>101</v>
      </c>
      <c r="B1539" s="10">
        <f>IFERROR(FIND("-",TEXT(Table5_2[[#This Row],[Table5]],"@")),0)</f>
        <v>0</v>
      </c>
      <c r="C1539" s="10">
        <f>IF(MOD(SUM(B1537:B1539),2)=1,VALUE(TEXT(ABS(A1537)&amp;ABS(A1538)&amp;ABS(Table5_2[[#This Row],[Table5]]),"@"))*-1,VALUE(TEXT(ABS(A1537)&amp;ABS(A1538)&amp;ABS(Table5_2[[#This Row],[Table5]]),"@")))</f>
        <v>11967101</v>
      </c>
    </row>
    <row r="1540" spans="1:3" x14ac:dyDescent="0.25">
      <c r="A1540" s="10">
        <v>40</v>
      </c>
      <c r="B1540" s="10">
        <f>IFERROR(FIND("-",TEXT(Table5_2[[#This Row],[Table5]],"@")),0)</f>
        <v>0</v>
      </c>
      <c r="C1540" s="10"/>
    </row>
    <row r="1541" spans="1:3" x14ac:dyDescent="0.25">
      <c r="A1541" s="10">
        <v>-84</v>
      </c>
      <c r="B1541" s="10">
        <f>IFERROR(FIND("-",TEXT(Table5_2[[#This Row],[Table5]],"@")),0)</f>
        <v>1</v>
      </c>
      <c r="C1541" s="10"/>
    </row>
    <row r="1542" spans="1:3" x14ac:dyDescent="0.25">
      <c r="A1542" s="10">
        <v>43</v>
      </c>
      <c r="B1542" s="10">
        <f>IFERROR(FIND("-",TEXT(Table5_2[[#This Row],[Table5]],"@")),0)</f>
        <v>0</v>
      </c>
      <c r="C1542" s="10">
        <f>IF(MOD(SUM(B1540:B1542),2)=1,VALUE(TEXT(ABS(A1540)&amp;ABS(A1541)&amp;ABS(Table5_2[[#This Row],[Table5]]),"@"))*-1,VALUE(TEXT(ABS(A1540)&amp;ABS(A1541)&amp;ABS(Table5_2[[#This Row],[Table5]]),"@")))</f>
        <v>-408443</v>
      </c>
    </row>
    <row r="1543" spans="1:3" x14ac:dyDescent="0.25">
      <c r="A1543" s="10">
        <v>18</v>
      </c>
      <c r="B1543" s="10">
        <f>IFERROR(FIND("-",TEXT(Table5_2[[#This Row],[Table5]],"@")),0)</f>
        <v>0</v>
      </c>
      <c r="C1543" s="10"/>
    </row>
    <row r="1544" spans="1:3" x14ac:dyDescent="0.25">
      <c r="A1544" s="10">
        <v>-43</v>
      </c>
      <c r="B1544" s="10">
        <f>IFERROR(FIND("-",TEXT(Table5_2[[#This Row],[Table5]],"@")),0)</f>
        <v>1</v>
      </c>
      <c r="C1544" s="10"/>
    </row>
    <row r="1545" spans="1:3" x14ac:dyDescent="0.25">
      <c r="A1545" s="10">
        <v>13</v>
      </c>
      <c r="B1545" s="10">
        <f>IFERROR(FIND("-",TEXT(Table5_2[[#This Row],[Table5]],"@")),0)</f>
        <v>0</v>
      </c>
      <c r="C1545" s="10">
        <f>IF(MOD(SUM(B1543:B1545),2)=1,VALUE(TEXT(ABS(A1543)&amp;ABS(A1544)&amp;ABS(Table5_2[[#This Row],[Table5]]),"@"))*-1,VALUE(TEXT(ABS(A1543)&amp;ABS(A1544)&amp;ABS(Table5_2[[#This Row],[Table5]]),"@")))</f>
        <v>-184313</v>
      </c>
    </row>
    <row r="1546" spans="1:3" x14ac:dyDescent="0.25">
      <c r="A1546" s="10">
        <v>16</v>
      </c>
      <c r="B1546" s="10">
        <f>IFERROR(FIND("-",TEXT(Table5_2[[#This Row],[Table5]],"@")),0)</f>
        <v>0</v>
      </c>
      <c r="C1546" s="10"/>
    </row>
    <row r="1547" spans="1:3" x14ac:dyDescent="0.25">
      <c r="A1547" s="10">
        <v>-43</v>
      </c>
      <c r="B1547" s="10">
        <f>IFERROR(FIND("-",TEXT(Table5_2[[#This Row],[Table5]],"@")),0)</f>
        <v>1</v>
      </c>
      <c r="C1547" s="10"/>
    </row>
    <row r="1548" spans="1:3" x14ac:dyDescent="0.25">
      <c r="A1548" s="10">
        <v>-103</v>
      </c>
      <c r="B1548" s="10">
        <f>IFERROR(FIND("-",TEXT(Table5_2[[#This Row],[Table5]],"@")),0)</f>
        <v>1</v>
      </c>
      <c r="C1548" s="10">
        <f>IF(MOD(SUM(B1546:B1548),2)=1,VALUE(TEXT(ABS(A1546)&amp;ABS(A1547)&amp;ABS(Table5_2[[#This Row],[Table5]]),"@"))*-1,VALUE(TEXT(ABS(A1546)&amp;ABS(A1547)&amp;ABS(Table5_2[[#This Row],[Table5]]),"@")))</f>
        <v>1643103</v>
      </c>
    </row>
    <row r="1549" spans="1:3" x14ac:dyDescent="0.25">
      <c r="A1549" s="10">
        <v>-1</v>
      </c>
      <c r="B1549" s="10">
        <f>IFERROR(FIND("-",TEXT(Table5_2[[#This Row],[Table5]],"@")),0)</f>
        <v>1</v>
      </c>
      <c r="C1549" s="10"/>
    </row>
    <row r="1550" spans="1:3" x14ac:dyDescent="0.25">
      <c r="A1550" s="10">
        <v>27</v>
      </c>
      <c r="B1550" s="10">
        <f>IFERROR(FIND("-",TEXT(Table5_2[[#This Row],[Table5]],"@")),0)</f>
        <v>0</v>
      </c>
      <c r="C1550" s="10"/>
    </row>
    <row r="1551" spans="1:3" x14ac:dyDescent="0.25">
      <c r="A1551" s="10">
        <v>-120</v>
      </c>
      <c r="B1551" s="10">
        <f>IFERROR(FIND("-",TEXT(Table5_2[[#This Row],[Table5]],"@")),0)</f>
        <v>1</v>
      </c>
      <c r="C1551" s="10">
        <f>IF(MOD(SUM(B1549:B1551),2)=1,VALUE(TEXT(ABS(A1549)&amp;ABS(A1550)&amp;ABS(Table5_2[[#This Row],[Table5]]),"@"))*-1,VALUE(TEXT(ABS(A1549)&amp;ABS(A1550)&amp;ABS(Table5_2[[#This Row],[Table5]]),"@")))</f>
        <v>127120</v>
      </c>
    </row>
    <row r="1552" spans="1:3" x14ac:dyDescent="0.25">
      <c r="A1552" s="10">
        <v>106</v>
      </c>
      <c r="B1552" s="10">
        <f>IFERROR(FIND("-",TEXT(Table5_2[[#This Row],[Table5]],"@")),0)</f>
        <v>0</v>
      </c>
      <c r="C1552" s="10"/>
    </row>
    <row r="1553" spans="1:3" x14ac:dyDescent="0.25">
      <c r="A1553" s="10">
        <v>-79</v>
      </c>
      <c r="B1553" s="10">
        <f>IFERROR(FIND("-",TEXT(Table5_2[[#This Row],[Table5]],"@")),0)</f>
        <v>1</v>
      </c>
      <c r="C1553" s="10"/>
    </row>
    <row r="1554" spans="1:3" x14ac:dyDescent="0.25">
      <c r="A1554" s="10">
        <v>-17</v>
      </c>
      <c r="B1554" s="10">
        <f>IFERROR(FIND("-",TEXT(Table5_2[[#This Row],[Table5]],"@")),0)</f>
        <v>1</v>
      </c>
      <c r="C1554" s="10">
        <f>IF(MOD(SUM(B1552:B1554),2)=1,VALUE(TEXT(ABS(A1552)&amp;ABS(A1553)&amp;ABS(Table5_2[[#This Row],[Table5]]),"@"))*-1,VALUE(TEXT(ABS(A1552)&amp;ABS(A1553)&amp;ABS(Table5_2[[#This Row],[Table5]]),"@")))</f>
        <v>1067917</v>
      </c>
    </row>
    <row r="1555" spans="1:3" x14ac:dyDescent="0.25">
      <c r="A1555" s="10">
        <v>-103</v>
      </c>
      <c r="B1555" s="10">
        <f>IFERROR(FIND("-",TEXT(Table5_2[[#This Row],[Table5]],"@")),0)</f>
        <v>1</v>
      </c>
      <c r="C1555" s="10"/>
    </row>
    <row r="1556" spans="1:3" x14ac:dyDescent="0.25">
      <c r="A1556" s="10">
        <v>-34</v>
      </c>
      <c r="B1556" s="10">
        <f>IFERROR(FIND("-",TEXT(Table5_2[[#This Row],[Table5]],"@")),0)</f>
        <v>1</v>
      </c>
      <c r="C1556" s="10"/>
    </row>
    <row r="1557" spans="1:3" x14ac:dyDescent="0.25">
      <c r="A1557" s="10">
        <v>-59</v>
      </c>
      <c r="B1557" s="10">
        <f>IFERROR(FIND("-",TEXT(Table5_2[[#This Row],[Table5]],"@")),0)</f>
        <v>1</v>
      </c>
      <c r="C1557" s="10">
        <f>IF(MOD(SUM(B1555:B1557),2)=1,VALUE(TEXT(ABS(A1555)&amp;ABS(A1556)&amp;ABS(Table5_2[[#This Row],[Table5]]),"@"))*-1,VALUE(TEXT(ABS(A1555)&amp;ABS(A1556)&amp;ABS(Table5_2[[#This Row],[Table5]]),"@")))</f>
        <v>-1033459</v>
      </c>
    </row>
    <row r="1558" spans="1:3" x14ac:dyDescent="0.25">
      <c r="A1558" s="10">
        <v>83</v>
      </c>
      <c r="B1558" s="10">
        <f>IFERROR(FIND("-",TEXT(Table5_2[[#This Row],[Table5]],"@")),0)</f>
        <v>0</v>
      </c>
      <c r="C1558" s="10"/>
    </row>
    <row r="1559" spans="1:3" x14ac:dyDescent="0.25">
      <c r="A1559" s="10">
        <v>16</v>
      </c>
      <c r="B1559" s="10">
        <f>IFERROR(FIND("-",TEXT(Table5_2[[#This Row],[Table5]],"@")),0)</f>
        <v>0</v>
      </c>
      <c r="C1559" s="10"/>
    </row>
    <row r="1560" spans="1:3" x14ac:dyDescent="0.25">
      <c r="A1560" s="10">
        <v>-3</v>
      </c>
      <c r="B1560" s="10">
        <f>IFERROR(FIND("-",TEXT(Table5_2[[#This Row],[Table5]],"@")),0)</f>
        <v>1</v>
      </c>
      <c r="C1560" s="10">
        <f>IF(MOD(SUM(B1558:B1560),2)=1,VALUE(TEXT(ABS(A1558)&amp;ABS(A1559)&amp;ABS(Table5_2[[#This Row],[Table5]]),"@"))*-1,VALUE(TEXT(ABS(A1558)&amp;ABS(A1559)&amp;ABS(Table5_2[[#This Row],[Table5]]),"@")))</f>
        <v>-83163</v>
      </c>
    </row>
    <row r="1561" spans="1:3" x14ac:dyDescent="0.25">
      <c r="A1561" s="10">
        <v>-43</v>
      </c>
      <c r="B1561" s="10">
        <f>IFERROR(FIND("-",TEXT(Table5_2[[#This Row],[Table5]],"@")),0)</f>
        <v>1</v>
      </c>
      <c r="C1561" s="10"/>
    </row>
    <row r="1562" spans="1:3" x14ac:dyDescent="0.25">
      <c r="A1562" s="10">
        <v>106</v>
      </c>
      <c r="B1562" s="10">
        <f>IFERROR(FIND("-",TEXT(Table5_2[[#This Row],[Table5]],"@")),0)</f>
        <v>0</v>
      </c>
      <c r="C1562" s="10"/>
    </row>
    <row r="1563" spans="1:3" x14ac:dyDescent="0.25">
      <c r="A1563" s="10">
        <v>-82</v>
      </c>
      <c r="B1563" s="10">
        <f>IFERROR(FIND("-",TEXT(Table5_2[[#This Row],[Table5]],"@")),0)</f>
        <v>1</v>
      </c>
      <c r="C1563" s="10">
        <f>IF(MOD(SUM(B1561:B1563),2)=1,VALUE(TEXT(ABS(A1561)&amp;ABS(A1562)&amp;ABS(Table5_2[[#This Row],[Table5]]),"@"))*-1,VALUE(TEXT(ABS(A1561)&amp;ABS(A1562)&amp;ABS(Table5_2[[#This Row],[Table5]]),"@")))</f>
        <v>4310682</v>
      </c>
    </row>
    <row r="1564" spans="1:3" x14ac:dyDescent="0.25">
      <c r="A1564" s="10">
        <v>-38</v>
      </c>
      <c r="B1564" s="10">
        <f>IFERROR(FIND("-",TEXT(Table5_2[[#This Row],[Table5]],"@")),0)</f>
        <v>1</v>
      </c>
      <c r="C1564" s="10"/>
    </row>
    <row r="1565" spans="1:3" x14ac:dyDescent="0.25">
      <c r="A1565" s="10">
        <v>84</v>
      </c>
      <c r="B1565" s="10">
        <f>IFERROR(FIND("-",TEXT(Table5_2[[#This Row],[Table5]],"@")),0)</f>
        <v>0</v>
      </c>
      <c r="C1565" s="10"/>
    </row>
    <row r="1566" spans="1:3" x14ac:dyDescent="0.25">
      <c r="A1566" s="10">
        <v>27</v>
      </c>
      <c r="B1566" s="10">
        <f>IFERROR(FIND("-",TEXT(Table5_2[[#This Row],[Table5]],"@")),0)</f>
        <v>0</v>
      </c>
      <c r="C1566" s="10">
        <f>IF(MOD(SUM(B1564:B1566),2)=1,VALUE(TEXT(ABS(A1564)&amp;ABS(A1565)&amp;ABS(Table5_2[[#This Row],[Table5]]),"@"))*-1,VALUE(TEXT(ABS(A1564)&amp;ABS(A1565)&amp;ABS(Table5_2[[#This Row],[Table5]]),"@")))</f>
        <v>-388427</v>
      </c>
    </row>
    <row r="1567" spans="1:3" x14ac:dyDescent="0.25">
      <c r="A1567" s="10">
        <v>-78</v>
      </c>
      <c r="B1567" s="10">
        <f>IFERROR(FIND("-",TEXT(Table5_2[[#This Row],[Table5]],"@")),0)</f>
        <v>1</v>
      </c>
      <c r="C1567" s="10"/>
    </row>
    <row r="1568" spans="1:3" x14ac:dyDescent="0.25">
      <c r="A1568" s="10">
        <v>54</v>
      </c>
      <c r="B1568" s="10">
        <f>IFERROR(FIND("-",TEXT(Table5_2[[#This Row],[Table5]],"@")),0)</f>
        <v>0</v>
      </c>
      <c r="C1568" s="10"/>
    </row>
    <row r="1569" spans="1:3" x14ac:dyDescent="0.25">
      <c r="A1569" s="10">
        <v>-18</v>
      </c>
      <c r="B1569" s="10">
        <f>IFERROR(FIND("-",TEXT(Table5_2[[#This Row],[Table5]],"@")),0)</f>
        <v>1</v>
      </c>
      <c r="C1569" s="10">
        <f>IF(MOD(SUM(B1567:B1569),2)=1,VALUE(TEXT(ABS(A1567)&amp;ABS(A1568)&amp;ABS(Table5_2[[#This Row],[Table5]]),"@"))*-1,VALUE(TEXT(ABS(A1567)&amp;ABS(A1568)&amp;ABS(Table5_2[[#This Row],[Table5]]),"@")))</f>
        <v>785418</v>
      </c>
    </row>
    <row r="1570" spans="1:3" x14ac:dyDescent="0.25">
      <c r="A1570" s="10">
        <v>-60</v>
      </c>
      <c r="B1570" s="10">
        <f>IFERROR(FIND("-",TEXT(Table5_2[[#This Row],[Table5]],"@")),0)</f>
        <v>1</v>
      </c>
      <c r="C1570" s="10"/>
    </row>
    <row r="1571" spans="1:3" x14ac:dyDescent="0.25">
      <c r="A1571" s="10">
        <v>60</v>
      </c>
      <c r="B1571" s="10">
        <f>IFERROR(FIND("-",TEXT(Table5_2[[#This Row],[Table5]],"@")),0)</f>
        <v>0</v>
      </c>
      <c r="C1571" s="10"/>
    </row>
    <row r="1572" spans="1:3" x14ac:dyDescent="0.25">
      <c r="A1572" s="10">
        <v>-95</v>
      </c>
      <c r="B1572" s="10">
        <f>IFERROR(FIND("-",TEXT(Table5_2[[#This Row],[Table5]],"@")),0)</f>
        <v>1</v>
      </c>
      <c r="C1572" s="10">
        <f>IF(MOD(SUM(B1570:B1572),2)=1,VALUE(TEXT(ABS(A1570)&amp;ABS(A1571)&amp;ABS(Table5_2[[#This Row],[Table5]]),"@"))*-1,VALUE(TEXT(ABS(A1570)&amp;ABS(A1571)&amp;ABS(Table5_2[[#This Row],[Table5]]),"@")))</f>
        <v>606095</v>
      </c>
    </row>
    <row r="1573" spans="1:3" x14ac:dyDescent="0.25">
      <c r="A1573" s="10">
        <v>15</v>
      </c>
      <c r="B1573" s="10">
        <f>IFERROR(FIND("-",TEXT(Table5_2[[#This Row],[Table5]],"@")),0)</f>
        <v>0</v>
      </c>
      <c r="C1573" s="10"/>
    </row>
    <row r="1574" spans="1:3" x14ac:dyDescent="0.25">
      <c r="A1574" s="10">
        <v>-74</v>
      </c>
      <c r="B1574" s="10">
        <f>IFERROR(FIND("-",TEXT(Table5_2[[#This Row],[Table5]],"@")),0)</f>
        <v>1</v>
      </c>
      <c r="C1574" s="10"/>
    </row>
    <row r="1575" spans="1:3" x14ac:dyDescent="0.25">
      <c r="A1575" s="10">
        <v>4</v>
      </c>
      <c r="B1575" s="10">
        <f>IFERROR(FIND("-",TEXT(Table5_2[[#This Row],[Table5]],"@")),0)</f>
        <v>0</v>
      </c>
      <c r="C1575" s="10">
        <f>IF(MOD(SUM(B1573:B1575),2)=1,VALUE(TEXT(ABS(A1573)&amp;ABS(A1574)&amp;ABS(Table5_2[[#This Row],[Table5]]),"@"))*-1,VALUE(TEXT(ABS(A1573)&amp;ABS(A1574)&amp;ABS(Table5_2[[#This Row],[Table5]]),"@")))</f>
        <v>-15744</v>
      </c>
    </row>
    <row r="1576" spans="1:3" x14ac:dyDescent="0.25">
      <c r="A1576" s="10">
        <v>88</v>
      </c>
      <c r="B1576" s="10">
        <f>IFERROR(FIND("-",TEXT(Table5_2[[#This Row],[Table5]],"@")),0)</f>
        <v>0</v>
      </c>
      <c r="C1576" s="10"/>
    </row>
    <row r="1577" spans="1:3" x14ac:dyDescent="0.25">
      <c r="A1577" s="10">
        <v>-89</v>
      </c>
      <c r="B1577" s="10">
        <f>IFERROR(FIND("-",TEXT(Table5_2[[#This Row],[Table5]],"@")),0)</f>
        <v>1</v>
      </c>
      <c r="C1577" s="10"/>
    </row>
    <row r="1578" spans="1:3" x14ac:dyDescent="0.25">
      <c r="A1578" s="10">
        <v>-88</v>
      </c>
      <c r="B1578" s="10">
        <f>IFERROR(FIND("-",TEXT(Table5_2[[#This Row],[Table5]],"@")),0)</f>
        <v>1</v>
      </c>
      <c r="C1578" s="10">
        <f>IF(MOD(SUM(B1576:B1578),2)=1,VALUE(TEXT(ABS(A1576)&amp;ABS(A1577)&amp;ABS(Table5_2[[#This Row],[Table5]]),"@"))*-1,VALUE(TEXT(ABS(A1576)&amp;ABS(A1577)&amp;ABS(Table5_2[[#This Row],[Table5]]),"@")))</f>
        <v>888988</v>
      </c>
    </row>
    <row r="1579" spans="1:3" x14ac:dyDescent="0.25">
      <c r="A1579" s="10">
        <v>119</v>
      </c>
      <c r="B1579" s="10">
        <f>IFERROR(FIND("-",TEXT(Table5_2[[#This Row],[Table5]],"@")),0)</f>
        <v>0</v>
      </c>
      <c r="C1579" s="10"/>
    </row>
    <row r="1580" spans="1:3" x14ac:dyDescent="0.25">
      <c r="A1580" s="10">
        <v>-75</v>
      </c>
      <c r="B1580" s="10">
        <f>IFERROR(FIND("-",TEXT(Table5_2[[#This Row],[Table5]],"@")),0)</f>
        <v>1</v>
      </c>
      <c r="C1580" s="10"/>
    </row>
    <row r="1581" spans="1:3" x14ac:dyDescent="0.25">
      <c r="A1581" s="10">
        <v>75</v>
      </c>
      <c r="B1581" s="10">
        <f>IFERROR(FIND("-",TEXT(Table5_2[[#This Row],[Table5]],"@")),0)</f>
        <v>0</v>
      </c>
      <c r="C1581" s="10">
        <f>IF(MOD(SUM(B1579:B1581),2)=1,VALUE(TEXT(ABS(A1579)&amp;ABS(A1580)&amp;ABS(Table5_2[[#This Row],[Table5]]),"@"))*-1,VALUE(TEXT(ABS(A1579)&amp;ABS(A1580)&amp;ABS(Table5_2[[#This Row],[Table5]]),"@")))</f>
        <v>-1197575</v>
      </c>
    </row>
    <row r="1582" spans="1:3" x14ac:dyDescent="0.25">
      <c r="A1582" s="10">
        <v>88</v>
      </c>
      <c r="B1582" s="10">
        <f>IFERROR(FIND("-",TEXT(Table5_2[[#This Row],[Table5]],"@")),0)</f>
        <v>0</v>
      </c>
      <c r="C1582" s="10"/>
    </row>
    <row r="1583" spans="1:3" x14ac:dyDescent="0.25">
      <c r="A1583" s="10">
        <v>-49</v>
      </c>
      <c r="B1583" s="10">
        <f>IFERROR(FIND("-",TEXT(Table5_2[[#This Row],[Table5]],"@")),0)</f>
        <v>1</v>
      </c>
      <c r="C1583" s="10"/>
    </row>
    <row r="1584" spans="1:3" x14ac:dyDescent="0.25">
      <c r="A1584" s="10">
        <v>-64</v>
      </c>
      <c r="B1584" s="10">
        <f>IFERROR(FIND("-",TEXT(Table5_2[[#This Row],[Table5]],"@")),0)</f>
        <v>1</v>
      </c>
      <c r="C1584" s="10">
        <f>IF(MOD(SUM(B1582:B1584),2)=1,VALUE(TEXT(ABS(A1582)&amp;ABS(A1583)&amp;ABS(Table5_2[[#This Row],[Table5]]),"@"))*-1,VALUE(TEXT(ABS(A1582)&amp;ABS(A1583)&amp;ABS(Table5_2[[#This Row],[Table5]]),"@")))</f>
        <v>884964</v>
      </c>
    </row>
    <row r="1585" spans="1:3" x14ac:dyDescent="0.25">
      <c r="A1585" s="10">
        <v>-119</v>
      </c>
      <c r="B1585" s="10">
        <f>IFERROR(FIND("-",TEXT(Table5_2[[#This Row],[Table5]],"@")),0)</f>
        <v>1</v>
      </c>
      <c r="C1585" s="10"/>
    </row>
    <row r="1586" spans="1:3" x14ac:dyDescent="0.25">
      <c r="A1586" s="10">
        <v>49</v>
      </c>
      <c r="B1586" s="10">
        <f>IFERROR(FIND("-",TEXT(Table5_2[[#This Row],[Table5]],"@")),0)</f>
        <v>0</v>
      </c>
      <c r="C1586" s="10"/>
    </row>
    <row r="1587" spans="1:3" x14ac:dyDescent="0.25">
      <c r="A1587" s="10">
        <v>0</v>
      </c>
      <c r="B1587" s="10">
        <f>IFERROR(FIND("-",TEXT(Table5_2[[#This Row],[Table5]],"@")),0)</f>
        <v>0</v>
      </c>
      <c r="C1587" s="10">
        <f>IF(MOD(SUM(B1585:B1587),2)=1,VALUE(TEXT(ABS(A1585)&amp;ABS(A1586)&amp;ABS(Table5_2[[#This Row],[Table5]]),"@"))*-1,VALUE(TEXT(ABS(A1585)&amp;ABS(A1586)&amp;ABS(Table5_2[[#This Row],[Table5]]),"@")))</f>
        <v>-119490</v>
      </c>
    </row>
    <row r="1588" spans="1:3" x14ac:dyDescent="0.25">
      <c r="A1588" s="10">
        <v>45</v>
      </c>
      <c r="B1588" s="10">
        <f>IFERROR(FIND("-",TEXT(Table5_2[[#This Row],[Table5]],"@")),0)</f>
        <v>0</v>
      </c>
      <c r="C1588" s="10"/>
    </row>
    <row r="1589" spans="1:3" x14ac:dyDescent="0.25">
      <c r="A1589" s="10">
        <v>-102</v>
      </c>
      <c r="B1589" s="10">
        <f>IFERROR(FIND("-",TEXT(Table5_2[[#This Row],[Table5]],"@")),0)</f>
        <v>1</v>
      </c>
      <c r="C1589" s="10"/>
    </row>
    <row r="1590" spans="1:3" x14ac:dyDescent="0.25">
      <c r="A1590" s="10">
        <v>-34</v>
      </c>
      <c r="B1590" s="10">
        <f>IFERROR(FIND("-",TEXT(Table5_2[[#This Row],[Table5]],"@")),0)</f>
        <v>1</v>
      </c>
      <c r="C1590" s="10">
        <f>IF(MOD(SUM(B1588:B1590),2)=1,VALUE(TEXT(ABS(A1588)&amp;ABS(A1589)&amp;ABS(Table5_2[[#This Row],[Table5]]),"@"))*-1,VALUE(TEXT(ABS(A1588)&amp;ABS(A1589)&amp;ABS(Table5_2[[#This Row],[Table5]]),"@")))</f>
        <v>4510234</v>
      </c>
    </row>
    <row r="1591" spans="1:3" x14ac:dyDescent="0.25">
      <c r="A1591" s="10">
        <v>-122</v>
      </c>
      <c r="B1591" s="10">
        <f>IFERROR(FIND("-",TEXT(Table5_2[[#This Row],[Table5]],"@")),0)</f>
        <v>1</v>
      </c>
      <c r="C1591" s="10"/>
    </row>
    <row r="1592" spans="1:3" x14ac:dyDescent="0.25">
      <c r="A1592" s="10">
        <v>-15</v>
      </c>
      <c r="B1592" s="10">
        <f>IFERROR(FIND("-",TEXT(Table5_2[[#This Row],[Table5]],"@")),0)</f>
        <v>1</v>
      </c>
      <c r="C1592" s="10"/>
    </row>
    <row r="1593" spans="1:3" x14ac:dyDescent="0.25">
      <c r="A1593" s="10">
        <v>97</v>
      </c>
      <c r="B1593" s="10">
        <f>IFERROR(FIND("-",TEXT(Table5_2[[#This Row],[Table5]],"@")),0)</f>
        <v>0</v>
      </c>
      <c r="C1593" s="10">
        <f>IF(MOD(SUM(B1591:B1593),2)=1,VALUE(TEXT(ABS(A1591)&amp;ABS(A1592)&amp;ABS(Table5_2[[#This Row],[Table5]]),"@"))*-1,VALUE(TEXT(ABS(A1591)&amp;ABS(A1592)&amp;ABS(Table5_2[[#This Row],[Table5]]),"@")))</f>
        <v>1221597</v>
      </c>
    </row>
    <row r="1594" spans="1:3" x14ac:dyDescent="0.25">
      <c r="A1594" s="10">
        <v>35</v>
      </c>
      <c r="B1594" s="10">
        <f>IFERROR(FIND("-",TEXT(Table5_2[[#This Row],[Table5]],"@")),0)</f>
        <v>0</v>
      </c>
      <c r="C1594" s="10"/>
    </row>
    <row r="1595" spans="1:3" x14ac:dyDescent="0.25">
      <c r="A1595" s="10">
        <v>119</v>
      </c>
      <c r="B1595" s="10">
        <f>IFERROR(FIND("-",TEXT(Table5_2[[#This Row],[Table5]],"@")),0)</f>
        <v>0</v>
      </c>
      <c r="C1595" s="10"/>
    </row>
    <row r="1596" spans="1:3" x14ac:dyDescent="0.25">
      <c r="A1596" s="10">
        <v>-105</v>
      </c>
      <c r="B1596" s="10">
        <f>IFERROR(FIND("-",TEXT(Table5_2[[#This Row],[Table5]],"@")),0)</f>
        <v>1</v>
      </c>
      <c r="C1596" s="10">
        <f>IF(MOD(SUM(B1594:B1596),2)=1,VALUE(TEXT(ABS(A1594)&amp;ABS(A1595)&amp;ABS(Table5_2[[#This Row],[Table5]]),"@"))*-1,VALUE(TEXT(ABS(A1594)&amp;ABS(A1595)&amp;ABS(Table5_2[[#This Row],[Table5]]),"@")))</f>
        <v>-35119105</v>
      </c>
    </row>
    <row r="1597" spans="1:3" x14ac:dyDescent="0.25">
      <c r="A1597" s="10">
        <v>120</v>
      </c>
      <c r="B1597" s="10">
        <f>IFERROR(FIND("-",TEXT(Table5_2[[#This Row],[Table5]],"@")),0)</f>
        <v>0</v>
      </c>
      <c r="C1597" s="10"/>
    </row>
    <row r="1598" spans="1:3" x14ac:dyDescent="0.25">
      <c r="A1598" s="10">
        <v>104</v>
      </c>
      <c r="B1598" s="10">
        <f>IFERROR(FIND("-",TEXT(Table5_2[[#This Row],[Table5]],"@")),0)</f>
        <v>0</v>
      </c>
      <c r="C1598" s="10"/>
    </row>
    <row r="1599" spans="1:3" x14ac:dyDescent="0.25">
      <c r="A1599" s="10">
        <v>-70</v>
      </c>
      <c r="B1599" s="10">
        <f>IFERROR(FIND("-",TEXT(Table5_2[[#This Row],[Table5]],"@")),0)</f>
        <v>1</v>
      </c>
      <c r="C1599" s="10">
        <f>IF(MOD(SUM(B1597:B1599),2)=1,VALUE(TEXT(ABS(A1597)&amp;ABS(A1598)&amp;ABS(Table5_2[[#This Row],[Table5]]),"@"))*-1,VALUE(TEXT(ABS(A1597)&amp;ABS(A1598)&amp;ABS(Table5_2[[#This Row],[Table5]]),"@")))</f>
        <v>-12010470</v>
      </c>
    </row>
    <row r="1600" spans="1:3" x14ac:dyDescent="0.25">
      <c r="A1600" s="10">
        <v>-24</v>
      </c>
      <c r="B1600" s="10">
        <f>IFERROR(FIND("-",TEXT(Table5_2[[#This Row],[Table5]],"@")),0)</f>
        <v>1</v>
      </c>
      <c r="C1600" s="10"/>
    </row>
    <row r="1601" spans="1:3" x14ac:dyDescent="0.25">
      <c r="A1601" s="10">
        <v>17</v>
      </c>
      <c r="B1601" s="10">
        <f>IFERROR(FIND("-",TEXT(Table5_2[[#This Row],[Table5]],"@")),0)</f>
        <v>0</v>
      </c>
      <c r="C1601" s="10"/>
    </row>
    <row r="1602" spans="1:3" x14ac:dyDescent="0.25">
      <c r="A1602" s="10">
        <v>100</v>
      </c>
      <c r="B1602" s="10">
        <f>IFERROR(FIND("-",TEXT(Table5_2[[#This Row],[Table5]],"@")),0)</f>
        <v>0</v>
      </c>
      <c r="C1602" s="10">
        <f>IF(MOD(SUM(B1600:B1602),2)=1,VALUE(TEXT(ABS(A1600)&amp;ABS(A1601)&amp;ABS(Table5_2[[#This Row],[Table5]]),"@"))*-1,VALUE(TEXT(ABS(A1600)&amp;ABS(A1601)&amp;ABS(Table5_2[[#This Row],[Table5]]),"@")))</f>
        <v>-2417100</v>
      </c>
    </row>
    <row r="1603" spans="1:3" x14ac:dyDescent="0.25">
      <c r="A1603" s="10">
        <v>-17</v>
      </c>
      <c r="B1603" s="10">
        <f>IFERROR(FIND("-",TEXT(Table5_2[[#This Row],[Table5]],"@")),0)</f>
        <v>1</v>
      </c>
      <c r="C1603" s="10"/>
    </row>
    <row r="1604" spans="1:3" x14ac:dyDescent="0.25">
      <c r="A1604" s="10">
        <v>44</v>
      </c>
      <c r="B1604" s="10">
        <f>IFERROR(FIND("-",TEXT(Table5_2[[#This Row],[Table5]],"@")),0)</f>
        <v>0</v>
      </c>
      <c r="C1604" s="10"/>
    </row>
    <row r="1605" spans="1:3" x14ac:dyDescent="0.25">
      <c r="A1605" s="10">
        <v>94</v>
      </c>
      <c r="B1605" s="10">
        <f>IFERROR(FIND("-",TEXT(Table5_2[[#This Row],[Table5]],"@")),0)</f>
        <v>0</v>
      </c>
      <c r="C1605" s="10">
        <f>IF(MOD(SUM(B1603:B1605),2)=1,VALUE(TEXT(ABS(A1603)&amp;ABS(A1604)&amp;ABS(Table5_2[[#This Row],[Table5]]),"@"))*-1,VALUE(TEXT(ABS(A1603)&amp;ABS(A1604)&amp;ABS(Table5_2[[#This Row],[Table5]]),"@")))</f>
        <v>-174494</v>
      </c>
    </row>
    <row r="1606" spans="1:3" x14ac:dyDescent="0.25">
      <c r="A1606" s="10">
        <v>47</v>
      </c>
      <c r="B1606" s="10">
        <f>IFERROR(FIND("-",TEXT(Table5_2[[#This Row],[Table5]],"@")),0)</f>
        <v>0</v>
      </c>
      <c r="C1606" s="10"/>
    </row>
    <row r="1607" spans="1:3" x14ac:dyDescent="0.25">
      <c r="A1607" s="10">
        <v>47</v>
      </c>
      <c r="B1607" s="10">
        <f>IFERROR(FIND("-",TEXT(Table5_2[[#This Row],[Table5]],"@")),0)</f>
        <v>0</v>
      </c>
      <c r="C1607" s="10"/>
    </row>
    <row r="1608" spans="1:3" x14ac:dyDescent="0.25">
      <c r="A1608" s="10">
        <v>-109</v>
      </c>
      <c r="B1608" s="10">
        <f>IFERROR(FIND("-",TEXT(Table5_2[[#This Row],[Table5]],"@")),0)</f>
        <v>1</v>
      </c>
      <c r="C1608" s="10">
        <f>IF(MOD(SUM(B1606:B1608),2)=1,VALUE(TEXT(ABS(A1606)&amp;ABS(A1607)&amp;ABS(Table5_2[[#This Row],[Table5]]),"@"))*-1,VALUE(TEXT(ABS(A1606)&amp;ABS(A1607)&amp;ABS(Table5_2[[#This Row],[Table5]]),"@")))</f>
        <v>-4747109</v>
      </c>
    </row>
    <row r="1609" spans="1:3" x14ac:dyDescent="0.25">
      <c r="A1609" s="10">
        <v>47</v>
      </c>
      <c r="B1609" s="10">
        <f>IFERROR(FIND("-",TEXT(Table5_2[[#This Row],[Table5]],"@")),0)</f>
        <v>0</v>
      </c>
      <c r="C1609" s="10"/>
    </row>
    <row r="1610" spans="1:3" x14ac:dyDescent="0.25">
      <c r="A1610" s="10">
        <v>-62</v>
      </c>
      <c r="B1610" s="10">
        <f>IFERROR(FIND("-",TEXT(Table5_2[[#This Row],[Table5]],"@")),0)</f>
        <v>1</v>
      </c>
      <c r="C1610" s="10"/>
    </row>
    <row r="1611" spans="1:3" x14ac:dyDescent="0.25">
      <c r="A1611" s="10">
        <v>-48</v>
      </c>
      <c r="B1611" s="10">
        <f>IFERROR(FIND("-",TEXT(Table5_2[[#This Row],[Table5]],"@")),0)</f>
        <v>1</v>
      </c>
      <c r="C1611" s="10">
        <f>IF(MOD(SUM(B1609:B1611),2)=1,VALUE(TEXT(ABS(A1609)&amp;ABS(A1610)&amp;ABS(Table5_2[[#This Row],[Table5]]),"@"))*-1,VALUE(TEXT(ABS(A1609)&amp;ABS(A1610)&amp;ABS(Table5_2[[#This Row],[Table5]]),"@")))</f>
        <v>476248</v>
      </c>
    </row>
    <row r="1612" spans="1:3" x14ac:dyDescent="0.25">
      <c r="A1612" s="10">
        <v>15</v>
      </c>
      <c r="B1612" s="10">
        <f>IFERROR(FIND("-",TEXT(Table5_2[[#This Row],[Table5]],"@")),0)</f>
        <v>0</v>
      </c>
      <c r="C1612" s="10"/>
    </row>
    <row r="1613" spans="1:3" x14ac:dyDescent="0.25">
      <c r="A1613" s="10">
        <v>21</v>
      </c>
      <c r="B1613" s="10">
        <f>IFERROR(FIND("-",TEXT(Table5_2[[#This Row],[Table5]],"@")),0)</f>
        <v>0</v>
      </c>
      <c r="C1613" s="10"/>
    </row>
    <row r="1614" spans="1:3" x14ac:dyDescent="0.25">
      <c r="A1614" s="10">
        <v>65</v>
      </c>
      <c r="B1614" s="10">
        <f>IFERROR(FIND("-",TEXT(Table5_2[[#This Row],[Table5]],"@")),0)</f>
        <v>0</v>
      </c>
      <c r="C1614" s="10">
        <f>IF(MOD(SUM(B1612:B1614),2)=1,VALUE(TEXT(ABS(A1612)&amp;ABS(A1613)&amp;ABS(Table5_2[[#This Row],[Table5]]),"@"))*-1,VALUE(TEXT(ABS(A1612)&amp;ABS(A1613)&amp;ABS(Table5_2[[#This Row],[Table5]]),"@")))</f>
        <v>152165</v>
      </c>
    </row>
    <row r="1615" spans="1:3" x14ac:dyDescent="0.25">
      <c r="A1615" s="10">
        <v>-121</v>
      </c>
      <c r="B1615" s="10">
        <f>IFERROR(FIND("-",TEXT(Table5_2[[#This Row],[Table5]],"@")),0)</f>
        <v>1</v>
      </c>
      <c r="C1615" s="10"/>
    </row>
    <row r="1616" spans="1:3" x14ac:dyDescent="0.25">
      <c r="A1616" s="10">
        <v>29</v>
      </c>
      <c r="B1616" s="10">
        <f>IFERROR(FIND("-",TEXT(Table5_2[[#This Row],[Table5]],"@")),0)</f>
        <v>0</v>
      </c>
      <c r="C1616" s="10"/>
    </row>
    <row r="1617" spans="1:3" x14ac:dyDescent="0.25">
      <c r="A1617" s="10">
        <v>110</v>
      </c>
      <c r="B1617" s="10">
        <f>IFERROR(FIND("-",TEXT(Table5_2[[#This Row],[Table5]],"@")),0)</f>
        <v>0</v>
      </c>
      <c r="C1617" s="10">
        <f>IF(MOD(SUM(B1615:B1617),2)=1,VALUE(TEXT(ABS(A1615)&amp;ABS(A1616)&amp;ABS(Table5_2[[#This Row],[Table5]]),"@"))*-1,VALUE(TEXT(ABS(A1615)&amp;ABS(A1616)&amp;ABS(Table5_2[[#This Row],[Table5]]),"@")))</f>
        <v>-12129110</v>
      </c>
    </row>
    <row r="1618" spans="1:3" x14ac:dyDescent="0.25">
      <c r="A1618" s="10">
        <v>7</v>
      </c>
      <c r="B1618" s="10">
        <f>IFERROR(FIND("-",TEXT(Table5_2[[#This Row],[Table5]],"@")),0)</f>
        <v>0</v>
      </c>
      <c r="C1618" s="10"/>
    </row>
    <row r="1619" spans="1:3" x14ac:dyDescent="0.25">
      <c r="A1619" s="10">
        <v>-40</v>
      </c>
      <c r="B1619" s="10">
        <f>IFERROR(FIND("-",TEXT(Table5_2[[#This Row],[Table5]],"@")),0)</f>
        <v>1</v>
      </c>
      <c r="C1619" s="10"/>
    </row>
    <row r="1620" spans="1:3" x14ac:dyDescent="0.25">
      <c r="A1620" s="10">
        <v>15</v>
      </c>
      <c r="B1620" s="10">
        <f>IFERROR(FIND("-",TEXT(Table5_2[[#This Row],[Table5]],"@")),0)</f>
        <v>0</v>
      </c>
      <c r="C1620" s="10">
        <f>IF(MOD(SUM(B1618:B1620),2)=1,VALUE(TEXT(ABS(A1618)&amp;ABS(A1619)&amp;ABS(Table5_2[[#This Row],[Table5]]),"@"))*-1,VALUE(TEXT(ABS(A1618)&amp;ABS(A1619)&amp;ABS(Table5_2[[#This Row],[Table5]]),"@")))</f>
        <v>-74015</v>
      </c>
    </row>
    <row r="1621" spans="1:3" x14ac:dyDescent="0.25">
      <c r="A1621" s="10">
        <v>-110</v>
      </c>
      <c r="B1621" s="10">
        <f>IFERROR(FIND("-",TEXT(Table5_2[[#This Row],[Table5]],"@")),0)</f>
        <v>1</v>
      </c>
      <c r="C1621" s="10"/>
    </row>
    <row r="1622" spans="1:3" x14ac:dyDescent="0.25">
      <c r="A1622" s="10">
        <v>-60</v>
      </c>
      <c r="B1622" s="10">
        <f>IFERROR(FIND("-",TEXT(Table5_2[[#This Row],[Table5]],"@")),0)</f>
        <v>1</v>
      </c>
      <c r="C1622" s="10"/>
    </row>
    <row r="1623" spans="1:3" x14ac:dyDescent="0.25">
      <c r="A1623" s="10">
        <v>10</v>
      </c>
      <c r="B1623" s="10">
        <f>IFERROR(FIND("-",TEXT(Table5_2[[#This Row],[Table5]],"@")),0)</f>
        <v>0</v>
      </c>
      <c r="C1623" s="10">
        <f>IF(MOD(SUM(B1621:B1623),2)=1,VALUE(TEXT(ABS(A1621)&amp;ABS(A1622)&amp;ABS(Table5_2[[#This Row],[Table5]]),"@"))*-1,VALUE(TEXT(ABS(A1621)&amp;ABS(A1622)&amp;ABS(Table5_2[[#This Row],[Table5]]),"@")))</f>
        <v>1106010</v>
      </c>
    </row>
    <row r="1624" spans="1:3" x14ac:dyDescent="0.25">
      <c r="A1624" s="10">
        <v>-40</v>
      </c>
      <c r="B1624" s="10">
        <f>IFERROR(FIND("-",TEXT(Table5_2[[#This Row],[Table5]],"@")),0)</f>
        <v>1</v>
      </c>
      <c r="C1624" s="10"/>
    </row>
    <row r="1625" spans="1:3" x14ac:dyDescent="0.25">
      <c r="A1625" s="10">
        <v>-104</v>
      </c>
      <c r="B1625" s="10">
        <f>IFERROR(FIND("-",TEXT(Table5_2[[#This Row],[Table5]],"@")),0)</f>
        <v>1</v>
      </c>
      <c r="C1625" s="10"/>
    </row>
    <row r="1626" spans="1:3" x14ac:dyDescent="0.25">
      <c r="A1626" s="10">
        <v>-110</v>
      </c>
      <c r="B1626" s="10">
        <f>IFERROR(FIND("-",TEXT(Table5_2[[#This Row],[Table5]],"@")),0)</f>
        <v>1</v>
      </c>
      <c r="C1626" s="10">
        <f>IF(MOD(SUM(B1624:B1626),2)=1,VALUE(TEXT(ABS(A1624)&amp;ABS(A1625)&amp;ABS(Table5_2[[#This Row],[Table5]]),"@"))*-1,VALUE(TEXT(ABS(A1624)&amp;ABS(A1625)&amp;ABS(Table5_2[[#This Row],[Table5]]),"@")))</f>
        <v>-40104110</v>
      </c>
    </row>
    <row r="1627" spans="1:3" x14ac:dyDescent="0.25">
      <c r="A1627" s="10">
        <v>-47</v>
      </c>
      <c r="B1627" s="10">
        <f>IFERROR(FIND("-",TEXT(Table5_2[[#This Row],[Table5]],"@")),0)</f>
        <v>1</v>
      </c>
      <c r="C1627" s="10"/>
    </row>
    <row r="1628" spans="1:3" x14ac:dyDescent="0.25">
      <c r="A1628" s="10">
        <v>60</v>
      </c>
      <c r="B1628" s="10">
        <f>IFERROR(FIND("-",TEXT(Table5_2[[#This Row],[Table5]],"@")),0)</f>
        <v>0</v>
      </c>
      <c r="C1628" s="10"/>
    </row>
    <row r="1629" spans="1:3" x14ac:dyDescent="0.25">
      <c r="A1629" s="10">
        <v>112</v>
      </c>
      <c r="B1629" s="10">
        <f>IFERROR(FIND("-",TEXT(Table5_2[[#This Row],[Table5]],"@")),0)</f>
        <v>0</v>
      </c>
      <c r="C1629" s="10">
        <f>IF(MOD(SUM(B1627:B1629),2)=1,VALUE(TEXT(ABS(A1627)&amp;ABS(A1628)&amp;ABS(Table5_2[[#This Row],[Table5]]),"@"))*-1,VALUE(TEXT(ABS(A1627)&amp;ABS(A1628)&amp;ABS(Table5_2[[#This Row],[Table5]]),"@")))</f>
        <v>-4760112</v>
      </c>
    </row>
    <row r="1630" spans="1:3" x14ac:dyDescent="0.25">
      <c r="A1630" s="10">
        <v>97</v>
      </c>
      <c r="B1630" s="10">
        <f>IFERROR(FIND("-",TEXT(Table5_2[[#This Row],[Table5]],"@")),0)</f>
        <v>0</v>
      </c>
      <c r="C1630" s="10"/>
    </row>
    <row r="1631" spans="1:3" x14ac:dyDescent="0.25">
      <c r="A1631" s="10">
        <v>-113</v>
      </c>
      <c r="B1631" s="10">
        <f>IFERROR(FIND("-",TEXT(Table5_2[[#This Row],[Table5]],"@")),0)</f>
        <v>1</v>
      </c>
      <c r="C1631" s="10"/>
    </row>
    <row r="1632" spans="1:3" x14ac:dyDescent="0.25">
      <c r="A1632" s="10">
        <v>-12</v>
      </c>
      <c r="B1632" s="10">
        <f>IFERROR(FIND("-",TEXT(Table5_2[[#This Row],[Table5]],"@")),0)</f>
        <v>1</v>
      </c>
      <c r="C1632" s="10">
        <f>IF(MOD(SUM(B1630:B1632),2)=1,VALUE(TEXT(ABS(A1630)&amp;ABS(A1631)&amp;ABS(Table5_2[[#This Row],[Table5]]),"@"))*-1,VALUE(TEXT(ABS(A1630)&amp;ABS(A1631)&amp;ABS(Table5_2[[#This Row],[Table5]]),"@")))</f>
        <v>9711312</v>
      </c>
    </row>
    <row r="1633" spans="1:3" x14ac:dyDescent="0.25">
      <c r="A1633" s="10">
        <v>81</v>
      </c>
      <c r="B1633" s="10">
        <f>IFERROR(FIND("-",TEXT(Table5_2[[#This Row],[Table5]],"@")),0)</f>
        <v>0</v>
      </c>
      <c r="C1633" s="10"/>
    </row>
    <row r="1634" spans="1:3" x14ac:dyDescent="0.25">
      <c r="A1634" s="10">
        <v>-80</v>
      </c>
      <c r="B1634" s="10">
        <f>IFERROR(FIND("-",TEXT(Table5_2[[#This Row],[Table5]],"@")),0)</f>
        <v>1</v>
      </c>
      <c r="C1634" s="10"/>
    </row>
    <row r="1635" spans="1:3" x14ac:dyDescent="0.25">
      <c r="A1635" s="10">
        <v>16</v>
      </c>
      <c r="B1635" s="10">
        <f>IFERROR(FIND("-",TEXT(Table5_2[[#This Row],[Table5]],"@")),0)</f>
        <v>0</v>
      </c>
      <c r="C1635" s="10">
        <f>IF(MOD(SUM(B1633:B1635),2)=1,VALUE(TEXT(ABS(A1633)&amp;ABS(A1634)&amp;ABS(Table5_2[[#This Row],[Table5]]),"@"))*-1,VALUE(TEXT(ABS(A1633)&amp;ABS(A1634)&amp;ABS(Table5_2[[#This Row],[Table5]]),"@")))</f>
        <v>-818016</v>
      </c>
    </row>
    <row r="1636" spans="1:3" x14ac:dyDescent="0.25">
      <c r="A1636" s="10">
        <v>63</v>
      </c>
      <c r="B1636" s="10">
        <f>IFERROR(FIND("-",TEXT(Table5_2[[#This Row],[Table5]],"@")),0)</f>
        <v>0</v>
      </c>
      <c r="C1636" s="10"/>
    </row>
    <row r="1637" spans="1:3" x14ac:dyDescent="0.25">
      <c r="A1637" s="10">
        <v>91</v>
      </c>
      <c r="B1637" s="10">
        <f>IFERROR(FIND("-",TEXT(Table5_2[[#This Row],[Table5]],"@")),0)</f>
        <v>0</v>
      </c>
      <c r="C1637" s="10"/>
    </row>
    <row r="1638" spans="1:3" x14ac:dyDescent="0.25">
      <c r="A1638" s="10">
        <v>-121</v>
      </c>
      <c r="B1638" s="10">
        <f>IFERROR(FIND("-",TEXT(Table5_2[[#This Row],[Table5]],"@")),0)</f>
        <v>1</v>
      </c>
      <c r="C1638" s="10">
        <f>IF(MOD(SUM(B1636:B1638),2)=1,VALUE(TEXT(ABS(A1636)&amp;ABS(A1637)&amp;ABS(Table5_2[[#This Row],[Table5]]),"@"))*-1,VALUE(TEXT(ABS(A1636)&amp;ABS(A1637)&amp;ABS(Table5_2[[#This Row],[Table5]]),"@")))</f>
        <v>-6391121</v>
      </c>
    </row>
    <row r="1639" spans="1:3" x14ac:dyDescent="0.25">
      <c r="A1639" s="10">
        <v>-74</v>
      </c>
      <c r="B1639" s="10">
        <f>IFERROR(FIND("-",TEXT(Table5_2[[#This Row],[Table5]],"@")),0)</f>
        <v>1</v>
      </c>
      <c r="C1639" s="10"/>
    </row>
    <row r="1640" spans="1:3" x14ac:dyDescent="0.25">
      <c r="A1640" s="10">
        <v>-56</v>
      </c>
      <c r="B1640" s="10">
        <f>IFERROR(FIND("-",TEXT(Table5_2[[#This Row],[Table5]],"@")),0)</f>
        <v>1</v>
      </c>
      <c r="C1640" s="10"/>
    </row>
    <row r="1641" spans="1:3" x14ac:dyDescent="0.25">
      <c r="A1641" s="10">
        <v>56</v>
      </c>
      <c r="B1641" s="10">
        <f>IFERROR(FIND("-",TEXT(Table5_2[[#This Row],[Table5]],"@")),0)</f>
        <v>0</v>
      </c>
      <c r="C1641" s="10">
        <f>IF(MOD(SUM(B1639:B1641),2)=1,VALUE(TEXT(ABS(A1639)&amp;ABS(A1640)&amp;ABS(Table5_2[[#This Row],[Table5]]),"@"))*-1,VALUE(TEXT(ABS(A1639)&amp;ABS(A1640)&amp;ABS(Table5_2[[#This Row],[Table5]]),"@")))</f>
        <v>745656</v>
      </c>
    </row>
    <row r="1642" spans="1:3" x14ac:dyDescent="0.25">
      <c r="A1642" s="10">
        <v>75</v>
      </c>
      <c r="B1642" s="10">
        <f>IFERROR(FIND("-",TEXT(Table5_2[[#This Row],[Table5]],"@")),0)</f>
        <v>0</v>
      </c>
      <c r="C1642" s="10"/>
    </row>
    <row r="1643" spans="1:3" x14ac:dyDescent="0.25">
      <c r="A1643" s="10">
        <v>40</v>
      </c>
      <c r="B1643" s="10">
        <f>IFERROR(FIND("-",TEXT(Table5_2[[#This Row],[Table5]],"@")),0)</f>
        <v>0</v>
      </c>
      <c r="C1643" s="10"/>
    </row>
    <row r="1644" spans="1:3" x14ac:dyDescent="0.25">
      <c r="A1644" s="10">
        <v>-47</v>
      </c>
      <c r="B1644" s="10">
        <f>IFERROR(FIND("-",TEXT(Table5_2[[#This Row],[Table5]],"@")),0)</f>
        <v>1</v>
      </c>
      <c r="C1644" s="10">
        <f>IF(MOD(SUM(B1642:B1644),2)=1,VALUE(TEXT(ABS(A1642)&amp;ABS(A1643)&amp;ABS(Table5_2[[#This Row],[Table5]]),"@"))*-1,VALUE(TEXT(ABS(A1642)&amp;ABS(A1643)&amp;ABS(Table5_2[[#This Row],[Table5]]),"@")))</f>
        <v>-754047</v>
      </c>
    </row>
    <row r="1645" spans="1:3" x14ac:dyDescent="0.25">
      <c r="A1645" s="10">
        <v>80</v>
      </c>
      <c r="B1645" s="10">
        <f>IFERROR(FIND("-",TEXT(Table5_2[[#This Row],[Table5]],"@")),0)</f>
        <v>0</v>
      </c>
      <c r="C1645" s="10"/>
    </row>
    <row r="1646" spans="1:3" x14ac:dyDescent="0.25">
      <c r="A1646" s="10">
        <v>103</v>
      </c>
      <c r="B1646" s="10">
        <f>IFERROR(FIND("-",TEXT(Table5_2[[#This Row],[Table5]],"@")),0)</f>
        <v>0</v>
      </c>
      <c r="C1646" s="10"/>
    </row>
    <row r="1647" spans="1:3" x14ac:dyDescent="0.25">
      <c r="A1647" s="10">
        <v>-11</v>
      </c>
      <c r="B1647" s="10">
        <f>IFERROR(FIND("-",TEXT(Table5_2[[#This Row],[Table5]],"@")),0)</f>
        <v>1</v>
      </c>
      <c r="C1647" s="10">
        <f>IF(MOD(SUM(B1645:B1647),2)=1,VALUE(TEXT(ABS(A1645)&amp;ABS(A1646)&amp;ABS(Table5_2[[#This Row],[Table5]]),"@"))*-1,VALUE(TEXT(ABS(A1645)&amp;ABS(A1646)&amp;ABS(Table5_2[[#This Row],[Table5]]),"@")))</f>
        <v>-8010311</v>
      </c>
    </row>
    <row r="1648" spans="1:3" x14ac:dyDescent="0.25">
      <c r="A1648" s="10">
        <v>-80</v>
      </c>
      <c r="B1648" s="10">
        <f>IFERROR(FIND("-",TEXT(Table5_2[[#This Row],[Table5]],"@")),0)</f>
        <v>1</v>
      </c>
      <c r="C1648" s="10"/>
    </row>
    <row r="1649" spans="1:3" x14ac:dyDescent="0.25">
      <c r="A1649" s="10">
        <v>-101</v>
      </c>
      <c r="B1649" s="10">
        <f>IFERROR(FIND("-",TEXT(Table5_2[[#This Row],[Table5]],"@")),0)</f>
        <v>1</v>
      </c>
      <c r="C1649" s="10"/>
    </row>
    <row r="1650" spans="1:3" x14ac:dyDescent="0.25">
      <c r="A1650" s="10">
        <v>73</v>
      </c>
      <c r="B1650" s="10">
        <f>IFERROR(FIND("-",TEXT(Table5_2[[#This Row],[Table5]],"@")),0)</f>
        <v>0</v>
      </c>
      <c r="C1650" s="10">
        <f>IF(MOD(SUM(B1648:B1650),2)=1,VALUE(TEXT(ABS(A1648)&amp;ABS(A1649)&amp;ABS(Table5_2[[#This Row],[Table5]]),"@"))*-1,VALUE(TEXT(ABS(A1648)&amp;ABS(A1649)&amp;ABS(Table5_2[[#This Row],[Table5]]),"@")))</f>
        <v>8010173</v>
      </c>
    </row>
    <row r="1651" spans="1:3" x14ac:dyDescent="0.25">
      <c r="A1651" s="10">
        <v>-1</v>
      </c>
      <c r="B1651" s="10">
        <f>IFERROR(FIND("-",TEXT(Table5_2[[#This Row],[Table5]],"@")),0)</f>
        <v>1</v>
      </c>
      <c r="C1651" s="10"/>
    </row>
    <row r="1652" spans="1:3" x14ac:dyDescent="0.25">
      <c r="A1652" s="10">
        <v>92</v>
      </c>
      <c r="B1652" s="10">
        <f>IFERROR(FIND("-",TEXT(Table5_2[[#This Row],[Table5]],"@")),0)</f>
        <v>0</v>
      </c>
      <c r="C1652" s="10"/>
    </row>
    <row r="1653" spans="1:3" x14ac:dyDescent="0.25">
      <c r="A1653" s="10">
        <v>-60</v>
      </c>
      <c r="B1653" s="10">
        <f>IFERROR(FIND("-",TEXT(Table5_2[[#This Row],[Table5]],"@")),0)</f>
        <v>1</v>
      </c>
      <c r="C1653" s="10">
        <f>IF(MOD(SUM(B1651:B1653),2)=1,VALUE(TEXT(ABS(A1651)&amp;ABS(A1652)&amp;ABS(Table5_2[[#This Row],[Table5]]),"@"))*-1,VALUE(TEXT(ABS(A1651)&amp;ABS(A1652)&amp;ABS(Table5_2[[#This Row],[Table5]]),"@")))</f>
        <v>19260</v>
      </c>
    </row>
    <row r="1654" spans="1:3" x14ac:dyDescent="0.25">
      <c r="A1654" s="10">
        <v>113</v>
      </c>
      <c r="B1654" s="10">
        <f>IFERROR(FIND("-",TEXT(Table5_2[[#This Row],[Table5]],"@")),0)</f>
        <v>0</v>
      </c>
      <c r="C1654" s="10"/>
    </row>
    <row r="1655" spans="1:3" x14ac:dyDescent="0.25">
      <c r="A1655" s="10">
        <v>-126</v>
      </c>
      <c r="B1655" s="10">
        <f>IFERROR(FIND("-",TEXT(Table5_2[[#This Row],[Table5]],"@")),0)</f>
        <v>1</v>
      </c>
      <c r="C1655" s="10"/>
    </row>
    <row r="1656" spans="1:3" x14ac:dyDescent="0.25">
      <c r="A1656" s="10">
        <v>-114</v>
      </c>
      <c r="B1656" s="10">
        <f>IFERROR(FIND("-",TEXT(Table5_2[[#This Row],[Table5]],"@")),0)</f>
        <v>1</v>
      </c>
      <c r="C1656" s="10">
        <f>IF(MOD(SUM(B1654:B1656),2)=1,VALUE(TEXT(ABS(A1654)&amp;ABS(A1655)&amp;ABS(Table5_2[[#This Row],[Table5]]),"@"))*-1,VALUE(TEXT(ABS(A1654)&amp;ABS(A1655)&amp;ABS(Table5_2[[#This Row],[Table5]]),"@")))</f>
        <v>113126114</v>
      </c>
    </row>
    <row r="1657" spans="1:3" x14ac:dyDescent="0.25">
      <c r="A1657" s="10">
        <v>-38</v>
      </c>
      <c r="B1657" s="10">
        <f>IFERROR(FIND("-",TEXT(Table5_2[[#This Row],[Table5]],"@")),0)</f>
        <v>1</v>
      </c>
      <c r="C1657" s="10"/>
    </row>
    <row r="1658" spans="1:3" x14ac:dyDescent="0.25">
      <c r="A1658" s="10">
        <v>99</v>
      </c>
      <c r="B1658" s="10">
        <f>IFERROR(FIND("-",TEXT(Table5_2[[#This Row],[Table5]],"@")),0)</f>
        <v>0</v>
      </c>
      <c r="C1658" s="10"/>
    </row>
    <row r="1659" spans="1:3" x14ac:dyDescent="0.25">
      <c r="A1659" s="10">
        <v>78</v>
      </c>
      <c r="B1659" s="10">
        <f>IFERROR(FIND("-",TEXT(Table5_2[[#This Row],[Table5]],"@")),0)</f>
        <v>0</v>
      </c>
      <c r="C1659" s="10">
        <f>IF(MOD(SUM(B1657:B1659),2)=1,VALUE(TEXT(ABS(A1657)&amp;ABS(A1658)&amp;ABS(Table5_2[[#This Row],[Table5]]),"@"))*-1,VALUE(TEXT(ABS(A1657)&amp;ABS(A1658)&amp;ABS(Table5_2[[#This Row],[Table5]]),"@")))</f>
        <v>-389978</v>
      </c>
    </row>
    <row r="1660" spans="1:3" x14ac:dyDescent="0.25">
      <c r="A1660" s="10">
        <v>71</v>
      </c>
      <c r="B1660" s="10">
        <f>IFERROR(FIND("-",TEXT(Table5_2[[#This Row],[Table5]],"@")),0)</f>
        <v>0</v>
      </c>
      <c r="C1660" s="10"/>
    </row>
    <row r="1661" spans="1:3" x14ac:dyDescent="0.25">
      <c r="A1661" s="10">
        <v>-56</v>
      </c>
      <c r="B1661" s="10">
        <f>IFERROR(FIND("-",TEXT(Table5_2[[#This Row],[Table5]],"@")),0)</f>
        <v>1</v>
      </c>
      <c r="C1661" s="10"/>
    </row>
    <row r="1662" spans="1:3" x14ac:dyDescent="0.25">
      <c r="A1662" s="10">
        <v>-15</v>
      </c>
      <c r="B1662" s="10">
        <f>IFERROR(FIND("-",TEXT(Table5_2[[#This Row],[Table5]],"@")),0)</f>
        <v>1</v>
      </c>
      <c r="C1662" s="10">
        <f>IF(MOD(SUM(B1660:B1662),2)=1,VALUE(TEXT(ABS(A1660)&amp;ABS(A1661)&amp;ABS(Table5_2[[#This Row],[Table5]]),"@"))*-1,VALUE(TEXT(ABS(A1660)&amp;ABS(A1661)&amp;ABS(Table5_2[[#This Row],[Table5]]),"@")))</f>
        <v>715615</v>
      </c>
    </row>
    <row r="1663" spans="1:3" x14ac:dyDescent="0.25">
      <c r="A1663" s="10">
        <v>71</v>
      </c>
      <c r="B1663" s="10">
        <f>IFERROR(FIND("-",TEXT(Table5_2[[#This Row],[Table5]],"@")),0)</f>
        <v>0</v>
      </c>
      <c r="C1663" s="10"/>
    </row>
    <row r="1664" spans="1:3" x14ac:dyDescent="0.25">
      <c r="A1664" s="10">
        <v>112</v>
      </c>
      <c r="B1664" s="10">
        <f>IFERROR(FIND("-",TEXT(Table5_2[[#This Row],[Table5]],"@")),0)</f>
        <v>0</v>
      </c>
      <c r="C1664" s="10"/>
    </row>
    <row r="1665" spans="1:3" x14ac:dyDescent="0.25">
      <c r="A1665" s="10">
        <v>36</v>
      </c>
      <c r="B1665" s="10">
        <f>IFERROR(FIND("-",TEXT(Table5_2[[#This Row],[Table5]],"@")),0)</f>
        <v>0</v>
      </c>
      <c r="C1665" s="10">
        <f>IF(MOD(SUM(B1663:B1665),2)=1,VALUE(TEXT(ABS(A1663)&amp;ABS(A1664)&amp;ABS(Table5_2[[#This Row],[Table5]]),"@"))*-1,VALUE(TEXT(ABS(A1663)&amp;ABS(A1664)&amp;ABS(Table5_2[[#This Row],[Table5]]),"@")))</f>
        <v>7111236</v>
      </c>
    </row>
    <row r="1666" spans="1:3" x14ac:dyDescent="0.25">
      <c r="A1666" s="10">
        <v>64</v>
      </c>
      <c r="B1666" s="10">
        <f>IFERROR(FIND("-",TEXT(Table5_2[[#This Row],[Table5]],"@")),0)</f>
        <v>0</v>
      </c>
      <c r="C1666" s="10"/>
    </row>
    <row r="1667" spans="1:3" x14ac:dyDescent="0.25">
      <c r="A1667" s="10">
        <v>-35</v>
      </c>
      <c r="B1667" s="10">
        <f>IFERROR(FIND("-",TEXT(Table5_2[[#This Row],[Table5]],"@")),0)</f>
        <v>1</v>
      </c>
      <c r="C1667" s="10"/>
    </row>
    <row r="1668" spans="1:3" x14ac:dyDescent="0.25">
      <c r="A1668" s="10">
        <v>-60</v>
      </c>
      <c r="B1668" s="10">
        <f>IFERROR(FIND("-",TEXT(Table5_2[[#This Row],[Table5]],"@")),0)</f>
        <v>1</v>
      </c>
      <c r="C1668" s="10">
        <f>IF(MOD(SUM(B1666:B1668),2)=1,VALUE(TEXT(ABS(A1666)&amp;ABS(A1667)&amp;ABS(Table5_2[[#This Row],[Table5]]),"@"))*-1,VALUE(TEXT(ABS(A1666)&amp;ABS(A1667)&amp;ABS(Table5_2[[#This Row],[Table5]]),"@")))</f>
        <v>643560</v>
      </c>
    </row>
    <row r="1669" spans="1:3" x14ac:dyDescent="0.25">
      <c r="A1669" s="10">
        <v>-127</v>
      </c>
      <c r="B1669" s="10">
        <f>IFERROR(FIND("-",TEXT(Table5_2[[#This Row],[Table5]],"@")),0)</f>
        <v>1</v>
      </c>
      <c r="C1669" s="10"/>
    </row>
    <row r="1670" spans="1:3" x14ac:dyDescent="0.25">
      <c r="A1670" s="10">
        <v>54</v>
      </c>
      <c r="B1670" s="10">
        <f>IFERROR(FIND("-",TEXT(Table5_2[[#This Row],[Table5]],"@")),0)</f>
        <v>0</v>
      </c>
      <c r="C1670" s="10"/>
    </row>
    <row r="1671" spans="1:3" x14ac:dyDescent="0.25">
      <c r="A1671" s="10">
        <v>-66</v>
      </c>
      <c r="B1671" s="10">
        <f>IFERROR(FIND("-",TEXT(Table5_2[[#This Row],[Table5]],"@")),0)</f>
        <v>1</v>
      </c>
      <c r="C1671" s="10">
        <f>IF(MOD(SUM(B1669:B1671),2)=1,VALUE(TEXT(ABS(A1669)&amp;ABS(A1670)&amp;ABS(Table5_2[[#This Row],[Table5]]),"@"))*-1,VALUE(TEXT(ABS(A1669)&amp;ABS(A1670)&amp;ABS(Table5_2[[#This Row],[Table5]]),"@")))</f>
        <v>1275466</v>
      </c>
    </row>
    <row r="1672" spans="1:3" x14ac:dyDescent="0.25">
      <c r="A1672" s="10">
        <v>-17</v>
      </c>
      <c r="B1672" s="10">
        <f>IFERROR(FIND("-",TEXT(Table5_2[[#This Row],[Table5]],"@")),0)</f>
        <v>1</v>
      </c>
      <c r="C1672" s="10"/>
    </row>
    <row r="1673" spans="1:3" x14ac:dyDescent="0.25">
      <c r="A1673" s="10">
        <v>-40</v>
      </c>
      <c r="B1673" s="10">
        <f>IFERROR(FIND("-",TEXT(Table5_2[[#This Row],[Table5]],"@")),0)</f>
        <v>1</v>
      </c>
      <c r="C1673" s="10"/>
    </row>
    <row r="1674" spans="1:3" x14ac:dyDescent="0.25">
      <c r="A1674" s="10">
        <v>-66</v>
      </c>
      <c r="B1674" s="10">
        <f>IFERROR(FIND("-",TEXT(Table5_2[[#This Row],[Table5]],"@")),0)</f>
        <v>1</v>
      </c>
      <c r="C1674" s="10">
        <f>IF(MOD(SUM(B1672:B1674),2)=1,VALUE(TEXT(ABS(A1672)&amp;ABS(A1673)&amp;ABS(Table5_2[[#This Row],[Table5]]),"@"))*-1,VALUE(TEXT(ABS(A1672)&amp;ABS(A1673)&amp;ABS(Table5_2[[#This Row],[Table5]]),"@")))</f>
        <v>-174066</v>
      </c>
    </row>
    <row r="1675" spans="1:3" x14ac:dyDescent="0.25">
      <c r="A1675" s="10">
        <v>82</v>
      </c>
      <c r="B1675" s="10">
        <f>IFERROR(FIND("-",TEXT(Table5_2[[#This Row],[Table5]],"@")),0)</f>
        <v>0</v>
      </c>
      <c r="C1675" s="10"/>
    </row>
    <row r="1676" spans="1:3" x14ac:dyDescent="0.25">
      <c r="A1676" s="10">
        <v>66</v>
      </c>
      <c r="B1676" s="10">
        <f>IFERROR(FIND("-",TEXT(Table5_2[[#This Row],[Table5]],"@")),0)</f>
        <v>0</v>
      </c>
      <c r="C1676" s="10"/>
    </row>
    <row r="1677" spans="1:3" x14ac:dyDescent="0.25">
      <c r="A1677" s="10">
        <v>-112</v>
      </c>
      <c r="B1677" s="10">
        <f>IFERROR(FIND("-",TEXT(Table5_2[[#This Row],[Table5]],"@")),0)</f>
        <v>1</v>
      </c>
      <c r="C1677" s="10">
        <f>IF(MOD(SUM(B1675:B1677),2)=1,VALUE(TEXT(ABS(A1675)&amp;ABS(A1676)&amp;ABS(Table5_2[[#This Row],[Table5]]),"@"))*-1,VALUE(TEXT(ABS(A1675)&amp;ABS(A1676)&amp;ABS(Table5_2[[#This Row],[Table5]]),"@")))</f>
        <v>-8266112</v>
      </c>
    </row>
    <row r="1678" spans="1:3" x14ac:dyDescent="0.25">
      <c r="A1678" s="10">
        <v>-81</v>
      </c>
      <c r="B1678" s="10">
        <f>IFERROR(FIND("-",TEXT(Table5_2[[#This Row],[Table5]],"@")),0)</f>
        <v>1</v>
      </c>
      <c r="C1678" s="10"/>
    </row>
    <row r="1679" spans="1:3" x14ac:dyDescent="0.25">
      <c r="A1679" s="10">
        <v>16</v>
      </c>
      <c r="B1679" s="10">
        <f>IFERROR(FIND("-",TEXT(Table5_2[[#This Row],[Table5]],"@")),0)</f>
        <v>0</v>
      </c>
      <c r="C1679" s="10"/>
    </row>
    <row r="1680" spans="1:3" x14ac:dyDescent="0.25">
      <c r="A1680" s="10">
        <v>106</v>
      </c>
      <c r="B1680" s="10">
        <f>IFERROR(FIND("-",TEXT(Table5_2[[#This Row],[Table5]],"@")),0)</f>
        <v>0</v>
      </c>
      <c r="C1680" s="10">
        <f>IF(MOD(SUM(B1678:B1680),2)=1,VALUE(TEXT(ABS(A1678)&amp;ABS(A1679)&amp;ABS(Table5_2[[#This Row],[Table5]]),"@"))*-1,VALUE(TEXT(ABS(A1678)&amp;ABS(A1679)&amp;ABS(Table5_2[[#This Row],[Table5]]),"@")))</f>
        <v>-8116106</v>
      </c>
    </row>
    <row r="1681" spans="1:3" x14ac:dyDescent="0.25">
      <c r="A1681" s="10">
        <v>94</v>
      </c>
      <c r="B1681" s="10">
        <f>IFERROR(FIND("-",TEXT(Table5_2[[#This Row],[Table5]],"@")),0)</f>
        <v>0</v>
      </c>
      <c r="C1681" s="10"/>
    </row>
    <row r="1682" spans="1:3" x14ac:dyDescent="0.25">
      <c r="A1682" s="10">
        <v>81</v>
      </c>
      <c r="B1682" s="10">
        <f>IFERROR(FIND("-",TEXT(Table5_2[[#This Row],[Table5]],"@")),0)</f>
        <v>0</v>
      </c>
      <c r="C1682" s="10"/>
    </row>
    <row r="1683" spans="1:3" x14ac:dyDescent="0.25">
      <c r="A1683" s="10">
        <v>15</v>
      </c>
      <c r="B1683" s="10">
        <f>IFERROR(FIND("-",TEXT(Table5_2[[#This Row],[Table5]],"@")),0)</f>
        <v>0</v>
      </c>
      <c r="C1683" s="10">
        <f>IF(MOD(SUM(B1681:B1683),2)=1,VALUE(TEXT(ABS(A1681)&amp;ABS(A1682)&amp;ABS(Table5_2[[#This Row],[Table5]]),"@"))*-1,VALUE(TEXT(ABS(A1681)&amp;ABS(A1682)&amp;ABS(Table5_2[[#This Row],[Table5]]),"@")))</f>
        <v>948115</v>
      </c>
    </row>
    <row r="1684" spans="1:3" x14ac:dyDescent="0.25">
      <c r="A1684" s="10">
        <v>20</v>
      </c>
      <c r="B1684" s="10">
        <f>IFERROR(FIND("-",TEXT(Table5_2[[#This Row],[Table5]],"@")),0)</f>
        <v>0</v>
      </c>
      <c r="C1684" s="10"/>
    </row>
    <row r="1685" spans="1:3" x14ac:dyDescent="0.25">
      <c r="A1685" s="10">
        <v>-6</v>
      </c>
      <c r="B1685" s="10">
        <f>IFERROR(FIND("-",TEXT(Table5_2[[#This Row],[Table5]],"@")),0)</f>
        <v>1</v>
      </c>
      <c r="C1685" s="10"/>
    </row>
    <row r="1686" spans="1:3" x14ac:dyDescent="0.25">
      <c r="A1686" s="10">
        <v>109</v>
      </c>
      <c r="B1686" s="10">
        <f>IFERROR(FIND("-",TEXT(Table5_2[[#This Row],[Table5]],"@")),0)</f>
        <v>0</v>
      </c>
      <c r="C1686" s="10">
        <f>IF(MOD(SUM(B1684:B1686),2)=1,VALUE(TEXT(ABS(A1684)&amp;ABS(A1685)&amp;ABS(Table5_2[[#This Row],[Table5]]),"@"))*-1,VALUE(TEXT(ABS(A1684)&amp;ABS(A1685)&amp;ABS(Table5_2[[#This Row],[Table5]]),"@")))</f>
        <v>-206109</v>
      </c>
    </row>
    <row r="1687" spans="1:3" x14ac:dyDescent="0.25">
      <c r="A1687" s="10">
        <v>121</v>
      </c>
      <c r="B1687" s="10">
        <f>IFERROR(FIND("-",TEXT(Table5_2[[#This Row],[Table5]],"@")),0)</f>
        <v>0</v>
      </c>
      <c r="C1687" s="10"/>
    </row>
    <row r="1688" spans="1:3" x14ac:dyDescent="0.25">
      <c r="A1688" s="10">
        <v>-121</v>
      </c>
      <c r="B1688" s="10">
        <f>IFERROR(FIND("-",TEXT(Table5_2[[#This Row],[Table5]],"@")),0)</f>
        <v>1</v>
      </c>
      <c r="C1688" s="10"/>
    </row>
    <row r="1689" spans="1:3" x14ac:dyDescent="0.25">
      <c r="A1689" s="10">
        <v>-99</v>
      </c>
      <c r="B1689" s="10">
        <f>IFERROR(FIND("-",TEXT(Table5_2[[#This Row],[Table5]],"@")),0)</f>
        <v>1</v>
      </c>
      <c r="C1689" s="10">
        <f>IF(MOD(SUM(B1687:B1689),2)=1,VALUE(TEXT(ABS(A1687)&amp;ABS(A1688)&amp;ABS(Table5_2[[#This Row],[Table5]]),"@"))*-1,VALUE(TEXT(ABS(A1687)&amp;ABS(A1688)&amp;ABS(Table5_2[[#This Row],[Table5]]),"@")))</f>
        <v>12112199</v>
      </c>
    </row>
    <row r="1690" spans="1:3" x14ac:dyDescent="0.25">
      <c r="A1690" s="10">
        <v>-74</v>
      </c>
      <c r="B1690" s="10">
        <f>IFERROR(FIND("-",TEXT(Table5_2[[#This Row],[Table5]],"@")),0)</f>
        <v>1</v>
      </c>
      <c r="C1690" s="10"/>
    </row>
    <row r="1691" spans="1:3" x14ac:dyDescent="0.25">
      <c r="A1691" s="10">
        <v>102</v>
      </c>
      <c r="B1691" s="10">
        <f>IFERROR(FIND("-",TEXT(Table5_2[[#This Row],[Table5]],"@")),0)</f>
        <v>0</v>
      </c>
      <c r="C1691" s="10"/>
    </row>
    <row r="1692" spans="1:3" x14ac:dyDescent="0.25">
      <c r="A1692" s="10">
        <v>67</v>
      </c>
      <c r="B1692" s="10">
        <f>IFERROR(FIND("-",TEXT(Table5_2[[#This Row],[Table5]],"@")),0)</f>
        <v>0</v>
      </c>
      <c r="C1692" s="10">
        <f>IF(MOD(SUM(B1690:B1692),2)=1,VALUE(TEXT(ABS(A1690)&amp;ABS(A1691)&amp;ABS(Table5_2[[#This Row],[Table5]]),"@"))*-1,VALUE(TEXT(ABS(A1690)&amp;ABS(A1691)&amp;ABS(Table5_2[[#This Row],[Table5]]),"@")))</f>
        <v>-7410267</v>
      </c>
    </row>
    <row r="1693" spans="1:3" x14ac:dyDescent="0.25">
      <c r="A1693" s="10">
        <v>-80</v>
      </c>
      <c r="B1693" s="10">
        <f>IFERROR(FIND("-",TEXT(Table5_2[[#This Row],[Table5]],"@")),0)</f>
        <v>1</v>
      </c>
      <c r="C1693" s="10"/>
    </row>
    <row r="1694" spans="1:3" x14ac:dyDescent="0.25">
      <c r="A1694" s="10">
        <v>110</v>
      </c>
      <c r="B1694" s="10">
        <f>IFERROR(FIND("-",TEXT(Table5_2[[#This Row],[Table5]],"@")),0)</f>
        <v>0</v>
      </c>
      <c r="C1694" s="10"/>
    </row>
    <row r="1695" spans="1:3" x14ac:dyDescent="0.25">
      <c r="A1695" s="10">
        <v>111</v>
      </c>
      <c r="B1695" s="10">
        <f>IFERROR(FIND("-",TEXT(Table5_2[[#This Row],[Table5]],"@")),0)</f>
        <v>0</v>
      </c>
      <c r="C1695" s="10">
        <f>IF(MOD(SUM(B1693:B1695),2)=1,VALUE(TEXT(ABS(A1693)&amp;ABS(A1694)&amp;ABS(Table5_2[[#This Row],[Table5]]),"@"))*-1,VALUE(TEXT(ABS(A1693)&amp;ABS(A1694)&amp;ABS(Table5_2[[#This Row],[Table5]]),"@")))</f>
        <v>-80110111</v>
      </c>
    </row>
    <row r="1696" spans="1:3" x14ac:dyDescent="0.25">
      <c r="A1696" s="10">
        <v>5</v>
      </c>
      <c r="B1696" s="10">
        <f>IFERROR(FIND("-",TEXT(Table5_2[[#This Row],[Table5]],"@")),0)</f>
        <v>0</v>
      </c>
      <c r="C1696" s="10"/>
    </row>
    <row r="1697" spans="1:3" x14ac:dyDescent="0.25">
      <c r="A1697" s="10">
        <v>-114</v>
      </c>
      <c r="B1697" s="10">
        <f>IFERROR(FIND("-",TEXT(Table5_2[[#This Row],[Table5]],"@")),0)</f>
        <v>1</v>
      </c>
      <c r="C1697" s="10"/>
    </row>
    <row r="1698" spans="1:3" x14ac:dyDescent="0.25">
      <c r="A1698" s="10">
        <v>-49</v>
      </c>
      <c r="B1698" s="10">
        <f>IFERROR(FIND("-",TEXT(Table5_2[[#This Row],[Table5]],"@")),0)</f>
        <v>1</v>
      </c>
      <c r="C1698" s="10">
        <f>IF(MOD(SUM(B1696:B1698),2)=1,VALUE(TEXT(ABS(A1696)&amp;ABS(A1697)&amp;ABS(Table5_2[[#This Row],[Table5]]),"@"))*-1,VALUE(TEXT(ABS(A1696)&amp;ABS(A1697)&amp;ABS(Table5_2[[#This Row],[Table5]]),"@")))</f>
        <v>511449</v>
      </c>
    </row>
    <row r="1699" spans="1:3" x14ac:dyDescent="0.25">
      <c r="A1699" s="10">
        <v>-2</v>
      </c>
      <c r="B1699" s="10">
        <f>IFERROR(FIND("-",TEXT(Table5_2[[#This Row],[Table5]],"@")),0)</f>
        <v>1</v>
      </c>
      <c r="C1699" s="10"/>
    </row>
    <row r="1700" spans="1:3" x14ac:dyDescent="0.25">
      <c r="A1700" s="10">
        <v>77</v>
      </c>
      <c r="B1700" s="10">
        <f>IFERROR(FIND("-",TEXT(Table5_2[[#This Row],[Table5]],"@")),0)</f>
        <v>0</v>
      </c>
      <c r="C1700" s="10"/>
    </row>
    <row r="1701" spans="1:3" x14ac:dyDescent="0.25">
      <c r="A1701" s="10">
        <v>-78</v>
      </c>
      <c r="B1701" s="10">
        <f>IFERROR(FIND("-",TEXT(Table5_2[[#This Row],[Table5]],"@")),0)</f>
        <v>1</v>
      </c>
      <c r="C1701" s="10">
        <f>IF(MOD(SUM(B1699:B1701),2)=1,VALUE(TEXT(ABS(A1699)&amp;ABS(A1700)&amp;ABS(Table5_2[[#This Row],[Table5]]),"@"))*-1,VALUE(TEXT(ABS(A1699)&amp;ABS(A1700)&amp;ABS(Table5_2[[#This Row],[Table5]]),"@")))</f>
        <v>27778</v>
      </c>
    </row>
    <row r="1702" spans="1:3" x14ac:dyDescent="0.25">
      <c r="A1702" s="10">
        <v>38</v>
      </c>
      <c r="B1702" s="10">
        <f>IFERROR(FIND("-",TEXT(Table5_2[[#This Row],[Table5]],"@")),0)</f>
        <v>0</v>
      </c>
      <c r="C1702" s="10"/>
    </row>
    <row r="1703" spans="1:3" x14ac:dyDescent="0.25">
      <c r="A1703" s="10">
        <v>-127</v>
      </c>
      <c r="B1703" s="10">
        <f>IFERROR(FIND("-",TEXT(Table5_2[[#This Row],[Table5]],"@")),0)</f>
        <v>1</v>
      </c>
      <c r="C1703" s="10"/>
    </row>
    <row r="1704" spans="1:3" x14ac:dyDescent="0.25">
      <c r="A1704" s="10">
        <v>65</v>
      </c>
      <c r="B1704" s="10">
        <f>IFERROR(FIND("-",TEXT(Table5_2[[#This Row],[Table5]],"@")),0)</f>
        <v>0</v>
      </c>
      <c r="C1704" s="10">
        <f>IF(MOD(SUM(B1702:B1704),2)=1,VALUE(TEXT(ABS(A1702)&amp;ABS(A1703)&amp;ABS(Table5_2[[#This Row],[Table5]]),"@"))*-1,VALUE(TEXT(ABS(A1702)&amp;ABS(A1703)&amp;ABS(Table5_2[[#This Row],[Table5]]),"@")))</f>
        <v>-3812765</v>
      </c>
    </row>
    <row r="1705" spans="1:3" x14ac:dyDescent="0.25">
      <c r="A1705" s="10">
        <v>0</v>
      </c>
      <c r="B1705" s="10">
        <f>IFERROR(FIND("-",TEXT(Table5_2[[#This Row],[Table5]],"@")),0)</f>
        <v>0</v>
      </c>
      <c r="C1705" s="10"/>
    </row>
    <row r="1706" spans="1:3" x14ac:dyDescent="0.25">
      <c r="A1706" s="10">
        <v>99</v>
      </c>
      <c r="B1706" s="10">
        <f>IFERROR(FIND("-",TEXT(Table5_2[[#This Row],[Table5]],"@")),0)</f>
        <v>0</v>
      </c>
      <c r="C1706" s="10"/>
    </row>
    <row r="1707" spans="1:3" x14ac:dyDescent="0.25">
      <c r="A1707" s="10">
        <v>-74</v>
      </c>
      <c r="B1707" s="10">
        <f>IFERROR(FIND("-",TEXT(Table5_2[[#This Row],[Table5]],"@")),0)</f>
        <v>1</v>
      </c>
      <c r="C1707" s="10">
        <f>IF(MOD(SUM(B1705:B1707),2)=1,VALUE(TEXT(ABS(A1705)&amp;ABS(A1706)&amp;ABS(Table5_2[[#This Row],[Table5]]),"@"))*-1,VALUE(TEXT(ABS(A1705)&amp;ABS(A1706)&amp;ABS(Table5_2[[#This Row],[Table5]]),"@")))</f>
        <v>-9974</v>
      </c>
    </row>
    <row r="1708" spans="1:3" x14ac:dyDescent="0.25">
      <c r="A1708" s="10">
        <v>-88</v>
      </c>
      <c r="B1708" s="10">
        <f>IFERROR(FIND("-",TEXT(Table5_2[[#This Row],[Table5]],"@")),0)</f>
        <v>1</v>
      </c>
      <c r="C1708" s="10"/>
    </row>
    <row r="1709" spans="1:3" x14ac:dyDescent="0.25">
      <c r="A1709" s="10">
        <v>-14</v>
      </c>
      <c r="B1709" s="10">
        <f>IFERROR(FIND("-",TEXT(Table5_2[[#This Row],[Table5]],"@")),0)</f>
        <v>1</v>
      </c>
      <c r="C1709" s="10"/>
    </row>
    <row r="1710" spans="1:3" x14ac:dyDescent="0.25">
      <c r="A1710" s="10">
        <v>-6</v>
      </c>
      <c r="B1710" s="10">
        <f>IFERROR(FIND("-",TEXT(Table5_2[[#This Row],[Table5]],"@")),0)</f>
        <v>1</v>
      </c>
      <c r="C1710" s="10">
        <f>IF(MOD(SUM(B1708:B1710),2)=1,VALUE(TEXT(ABS(A1708)&amp;ABS(A1709)&amp;ABS(Table5_2[[#This Row],[Table5]]),"@"))*-1,VALUE(TEXT(ABS(A1708)&amp;ABS(A1709)&amp;ABS(Table5_2[[#This Row],[Table5]]),"@")))</f>
        <v>-88146</v>
      </c>
    </row>
    <row r="1711" spans="1:3" x14ac:dyDescent="0.25">
      <c r="A1711" s="10">
        <v>-69</v>
      </c>
      <c r="B1711" s="10">
        <f>IFERROR(FIND("-",TEXT(Table5_2[[#This Row],[Table5]],"@")),0)</f>
        <v>1</v>
      </c>
      <c r="C1711" s="10"/>
    </row>
    <row r="1712" spans="1:3" x14ac:dyDescent="0.25">
      <c r="A1712" s="10">
        <v>-111</v>
      </c>
      <c r="B1712" s="10">
        <f>IFERROR(FIND("-",TEXT(Table5_2[[#This Row],[Table5]],"@")),0)</f>
        <v>1</v>
      </c>
      <c r="C1712" s="10"/>
    </row>
    <row r="1713" spans="1:3" x14ac:dyDescent="0.25">
      <c r="A1713" s="10">
        <v>54</v>
      </c>
      <c r="B1713" s="10">
        <f>IFERROR(FIND("-",TEXT(Table5_2[[#This Row],[Table5]],"@")),0)</f>
        <v>0</v>
      </c>
      <c r="C1713" s="10">
        <f>IF(MOD(SUM(B1711:B1713),2)=1,VALUE(TEXT(ABS(A1711)&amp;ABS(A1712)&amp;ABS(Table5_2[[#This Row],[Table5]]),"@"))*-1,VALUE(TEXT(ABS(A1711)&amp;ABS(A1712)&amp;ABS(Table5_2[[#This Row],[Table5]]),"@")))</f>
        <v>6911154</v>
      </c>
    </row>
    <row r="1714" spans="1:3" x14ac:dyDescent="0.25">
      <c r="A1714" s="10">
        <v>-59</v>
      </c>
      <c r="B1714" s="10">
        <f>IFERROR(FIND("-",TEXT(Table5_2[[#This Row],[Table5]],"@")),0)</f>
        <v>1</v>
      </c>
      <c r="C1714" s="10"/>
    </row>
    <row r="1715" spans="1:3" x14ac:dyDescent="0.25">
      <c r="A1715" s="10">
        <v>117</v>
      </c>
      <c r="B1715" s="10">
        <f>IFERROR(FIND("-",TEXT(Table5_2[[#This Row],[Table5]],"@")),0)</f>
        <v>0</v>
      </c>
      <c r="C1715" s="10"/>
    </row>
    <row r="1716" spans="1:3" x14ac:dyDescent="0.25">
      <c r="A1716" s="10">
        <v>-118</v>
      </c>
      <c r="B1716" s="10">
        <f>IFERROR(FIND("-",TEXT(Table5_2[[#This Row],[Table5]],"@")),0)</f>
        <v>1</v>
      </c>
      <c r="C1716" s="10">
        <f>IF(MOD(SUM(B1714:B1716),2)=1,VALUE(TEXT(ABS(A1714)&amp;ABS(A1715)&amp;ABS(Table5_2[[#This Row],[Table5]]),"@"))*-1,VALUE(TEXT(ABS(A1714)&amp;ABS(A1715)&amp;ABS(Table5_2[[#This Row],[Table5]]),"@")))</f>
        <v>59117118</v>
      </c>
    </row>
    <row r="1717" spans="1:3" x14ac:dyDescent="0.25">
      <c r="A1717" s="10">
        <v>-15</v>
      </c>
      <c r="B1717" s="10">
        <f>IFERROR(FIND("-",TEXT(Table5_2[[#This Row],[Table5]],"@")),0)</f>
        <v>1</v>
      </c>
      <c r="C1717" s="10"/>
    </row>
    <row r="1718" spans="1:3" x14ac:dyDescent="0.25">
      <c r="A1718" s="10">
        <v>122</v>
      </c>
      <c r="B1718" s="10">
        <f>IFERROR(FIND("-",TEXT(Table5_2[[#This Row],[Table5]],"@")),0)</f>
        <v>0</v>
      </c>
      <c r="C1718" s="10"/>
    </row>
    <row r="1719" spans="1:3" x14ac:dyDescent="0.25">
      <c r="A1719" s="10">
        <v>-28</v>
      </c>
      <c r="B1719" s="10">
        <f>IFERROR(FIND("-",TEXT(Table5_2[[#This Row],[Table5]],"@")),0)</f>
        <v>1</v>
      </c>
      <c r="C1719" s="10">
        <f>IF(MOD(SUM(B1717:B1719),2)=1,VALUE(TEXT(ABS(A1717)&amp;ABS(A1718)&amp;ABS(Table5_2[[#This Row],[Table5]]),"@"))*-1,VALUE(TEXT(ABS(A1717)&amp;ABS(A1718)&amp;ABS(Table5_2[[#This Row],[Table5]]),"@")))</f>
        <v>1512228</v>
      </c>
    </row>
    <row r="1720" spans="1:3" x14ac:dyDescent="0.25">
      <c r="A1720" s="10">
        <v>-1</v>
      </c>
      <c r="B1720" s="10">
        <f>IFERROR(FIND("-",TEXT(Table5_2[[#This Row],[Table5]],"@")),0)</f>
        <v>1</v>
      </c>
      <c r="C1720" s="10"/>
    </row>
    <row r="1721" spans="1:3" x14ac:dyDescent="0.25">
      <c r="A1721" s="10">
        <v>-91</v>
      </c>
      <c r="B1721" s="10">
        <f>IFERROR(FIND("-",TEXT(Table5_2[[#This Row],[Table5]],"@")),0)</f>
        <v>1</v>
      </c>
      <c r="C1721" s="10"/>
    </row>
    <row r="1722" spans="1:3" x14ac:dyDescent="0.25">
      <c r="A1722" s="10">
        <v>84</v>
      </c>
      <c r="B1722" s="10">
        <f>IFERROR(FIND("-",TEXT(Table5_2[[#This Row],[Table5]],"@")),0)</f>
        <v>0</v>
      </c>
      <c r="C1722" s="10">
        <f>IF(MOD(SUM(B1720:B1722),2)=1,VALUE(TEXT(ABS(A1720)&amp;ABS(A1721)&amp;ABS(Table5_2[[#This Row],[Table5]]),"@"))*-1,VALUE(TEXT(ABS(A1720)&amp;ABS(A1721)&amp;ABS(Table5_2[[#This Row],[Table5]]),"@")))</f>
        <v>19184</v>
      </c>
    </row>
    <row r="1723" spans="1:3" x14ac:dyDescent="0.25">
      <c r="A1723" s="10">
        <v>-46</v>
      </c>
      <c r="B1723" s="10">
        <f>IFERROR(FIND("-",TEXT(Table5_2[[#This Row],[Table5]],"@")),0)</f>
        <v>1</v>
      </c>
      <c r="C1723" s="10"/>
    </row>
    <row r="1724" spans="1:3" x14ac:dyDescent="0.25">
      <c r="A1724" s="10">
        <v>19</v>
      </c>
      <c r="B1724" s="10">
        <f>IFERROR(FIND("-",TEXT(Table5_2[[#This Row],[Table5]],"@")),0)</f>
        <v>0</v>
      </c>
      <c r="C1724" s="10"/>
    </row>
    <row r="1725" spans="1:3" x14ac:dyDescent="0.25">
      <c r="A1725" s="10">
        <v>120</v>
      </c>
      <c r="B1725" s="10">
        <f>IFERROR(FIND("-",TEXT(Table5_2[[#This Row],[Table5]],"@")),0)</f>
        <v>0</v>
      </c>
      <c r="C1725" s="10">
        <f>IF(MOD(SUM(B1723:B1725),2)=1,VALUE(TEXT(ABS(A1723)&amp;ABS(A1724)&amp;ABS(Table5_2[[#This Row],[Table5]]),"@"))*-1,VALUE(TEXT(ABS(A1723)&amp;ABS(A1724)&amp;ABS(Table5_2[[#This Row],[Table5]]),"@")))</f>
        <v>-4619120</v>
      </c>
    </row>
    <row r="1726" spans="1:3" x14ac:dyDescent="0.25">
      <c r="A1726" s="10">
        <v>-99</v>
      </c>
      <c r="B1726" s="10">
        <f>IFERROR(FIND("-",TEXT(Table5_2[[#This Row],[Table5]],"@")),0)</f>
        <v>1</v>
      </c>
      <c r="C1726" s="10"/>
    </row>
    <row r="1727" spans="1:3" x14ac:dyDescent="0.25">
      <c r="A1727" s="10">
        <v>-41</v>
      </c>
      <c r="B1727" s="10">
        <f>IFERROR(FIND("-",TEXT(Table5_2[[#This Row],[Table5]],"@")),0)</f>
        <v>1</v>
      </c>
      <c r="C1727" s="10"/>
    </row>
    <row r="1728" spans="1:3" x14ac:dyDescent="0.25">
      <c r="A1728" s="10">
        <v>-48</v>
      </c>
      <c r="B1728" s="10">
        <f>IFERROR(FIND("-",TEXT(Table5_2[[#This Row],[Table5]],"@")),0)</f>
        <v>1</v>
      </c>
      <c r="C1728" s="10">
        <f>IF(MOD(SUM(B1726:B1728),2)=1,VALUE(TEXT(ABS(A1726)&amp;ABS(A1727)&amp;ABS(Table5_2[[#This Row],[Table5]]),"@"))*-1,VALUE(TEXT(ABS(A1726)&amp;ABS(A1727)&amp;ABS(Table5_2[[#This Row],[Table5]]),"@")))</f>
        <v>-994148</v>
      </c>
    </row>
    <row r="1729" spans="1:3" x14ac:dyDescent="0.25">
      <c r="A1729" s="10">
        <v>101</v>
      </c>
      <c r="B1729" s="10">
        <f>IFERROR(FIND("-",TEXT(Table5_2[[#This Row],[Table5]],"@")),0)</f>
        <v>0</v>
      </c>
      <c r="C1729" s="10"/>
    </row>
    <row r="1730" spans="1:3" x14ac:dyDescent="0.25">
      <c r="A1730" s="10">
        <v>-106</v>
      </c>
      <c r="B1730" s="10">
        <f>IFERROR(FIND("-",TEXT(Table5_2[[#This Row],[Table5]],"@")),0)</f>
        <v>1</v>
      </c>
      <c r="C1730" s="10"/>
    </row>
    <row r="1731" spans="1:3" x14ac:dyDescent="0.25">
      <c r="A1731" s="10">
        <v>47</v>
      </c>
      <c r="B1731" s="10">
        <f>IFERROR(FIND("-",TEXT(Table5_2[[#This Row],[Table5]],"@")),0)</f>
        <v>0</v>
      </c>
      <c r="C1731" s="10">
        <f>IF(MOD(SUM(B1729:B1731),2)=1,VALUE(TEXT(ABS(A1729)&amp;ABS(A1730)&amp;ABS(Table5_2[[#This Row],[Table5]]),"@"))*-1,VALUE(TEXT(ABS(A1729)&amp;ABS(A1730)&amp;ABS(Table5_2[[#This Row],[Table5]]),"@")))</f>
        <v>-10110647</v>
      </c>
    </row>
    <row r="1732" spans="1:3" x14ac:dyDescent="0.25">
      <c r="A1732" s="10">
        <v>79</v>
      </c>
      <c r="B1732" s="10">
        <f>IFERROR(FIND("-",TEXT(Table5_2[[#This Row],[Table5]],"@")),0)</f>
        <v>0</v>
      </c>
      <c r="C1732" s="10"/>
    </row>
    <row r="1733" spans="1:3" x14ac:dyDescent="0.25">
      <c r="A1733" s="10">
        <v>33</v>
      </c>
      <c r="B1733" s="10">
        <f>IFERROR(FIND("-",TEXT(Table5_2[[#This Row],[Table5]],"@")),0)</f>
        <v>0</v>
      </c>
      <c r="C1733" s="10"/>
    </row>
    <row r="1734" spans="1:3" x14ac:dyDescent="0.25">
      <c r="A1734" s="10">
        <v>-35</v>
      </c>
      <c r="B1734" s="10">
        <f>IFERROR(FIND("-",TEXT(Table5_2[[#This Row],[Table5]],"@")),0)</f>
        <v>1</v>
      </c>
      <c r="C1734" s="10">
        <f>IF(MOD(SUM(B1732:B1734),2)=1,VALUE(TEXT(ABS(A1732)&amp;ABS(A1733)&amp;ABS(Table5_2[[#This Row],[Table5]]),"@"))*-1,VALUE(TEXT(ABS(A1732)&amp;ABS(A1733)&amp;ABS(Table5_2[[#This Row],[Table5]]),"@")))</f>
        <v>-793335</v>
      </c>
    </row>
    <row r="1735" spans="1:3" x14ac:dyDescent="0.25">
      <c r="A1735" s="10">
        <v>115</v>
      </c>
      <c r="B1735" s="10">
        <f>IFERROR(FIND("-",TEXT(Table5_2[[#This Row],[Table5]],"@")),0)</f>
        <v>0</v>
      </c>
      <c r="C1735" s="10"/>
    </row>
    <row r="1736" spans="1:3" x14ac:dyDescent="0.25">
      <c r="A1736" s="10">
        <v>118</v>
      </c>
      <c r="B1736" s="10">
        <f>IFERROR(FIND("-",TEXT(Table5_2[[#This Row],[Table5]],"@")),0)</f>
        <v>0</v>
      </c>
      <c r="C1736" s="10"/>
    </row>
    <row r="1737" spans="1:3" x14ac:dyDescent="0.25">
      <c r="A1737" s="10">
        <v>74</v>
      </c>
      <c r="B1737" s="10">
        <f>IFERROR(FIND("-",TEXT(Table5_2[[#This Row],[Table5]],"@")),0)</f>
        <v>0</v>
      </c>
      <c r="C1737" s="10">
        <f>IF(MOD(SUM(B1735:B1737),2)=1,VALUE(TEXT(ABS(A1735)&amp;ABS(A1736)&amp;ABS(Table5_2[[#This Row],[Table5]]),"@"))*-1,VALUE(TEXT(ABS(A1735)&amp;ABS(A1736)&amp;ABS(Table5_2[[#This Row],[Table5]]),"@")))</f>
        <v>11511874</v>
      </c>
    </row>
    <row r="1738" spans="1:3" x14ac:dyDescent="0.25">
      <c r="A1738" s="10">
        <v>71</v>
      </c>
      <c r="B1738" s="10">
        <f>IFERROR(FIND("-",TEXT(Table5_2[[#This Row],[Table5]],"@")),0)</f>
        <v>0</v>
      </c>
      <c r="C1738" s="10"/>
    </row>
    <row r="1739" spans="1:3" x14ac:dyDescent="0.25">
      <c r="A1739" s="10">
        <v>-113</v>
      </c>
      <c r="B1739" s="10">
        <f>IFERROR(FIND("-",TEXT(Table5_2[[#This Row],[Table5]],"@")),0)</f>
        <v>1</v>
      </c>
      <c r="C1739" s="10"/>
    </row>
    <row r="1740" spans="1:3" x14ac:dyDescent="0.25">
      <c r="A1740" s="10">
        <v>-13</v>
      </c>
      <c r="B1740" s="10">
        <f>IFERROR(FIND("-",TEXT(Table5_2[[#This Row],[Table5]],"@")),0)</f>
        <v>1</v>
      </c>
      <c r="C1740" s="10">
        <f>IF(MOD(SUM(B1738:B1740),2)=1,VALUE(TEXT(ABS(A1738)&amp;ABS(A1739)&amp;ABS(Table5_2[[#This Row],[Table5]]),"@"))*-1,VALUE(TEXT(ABS(A1738)&amp;ABS(A1739)&amp;ABS(Table5_2[[#This Row],[Table5]]),"@")))</f>
        <v>7111313</v>
      </c>
    </row>
    <row r="1741" spans="1:3" x14ac:dyDescent="0.25">
      <c r="A1741" s="10">
        <v>45</v>
      </c>
      <c r="B1741" s="10">
        <f>IFERROR(FIND("-",TEXT(Table5_2[[#This Row],[Table5]],"@")),0)</f>
        <v>0</v>
      </c>
      <c r="C1741" s="10"/>
    </row>
    <row r="1742" spans="1:3" x14ac:dyDescent="0.25">
      <c r="A1742" s="10">
        <v>85</v>
      </c>
      <c r="B1742" s="10">
        <f>IFERROR(FIND("-",TEXT(Table5_2[[#This Row],[Table5]],"@")),0)</f>
        <v>0</v>
      </c>
      <c r="C1742" s="10"/>
    </row>
    <row r="1743" spans="1:3" x14ac:dyDescent="0.25">
      <c r="A1743" s="10">
        <v>19</v>
      </c>
      <c r="B1743" s="10">
        <f>IFERROR(FIND("-",TEXT(Table5_2[[#This Row],[Table5]],"@")),0)</f>
        <v>0</v>
      </c>
      <c r="C1743" s="10">
        <f>IF(MOD(SUM(B1741:B1743),2)=1,VALUE(TEXT(ABS(A1741)&amp;ABS(A1742)&amp;ABS(Table5_2[[#This Row],[Table5]]),"@"))*-1,VALUE(TEXT(ABS(A1741)&amp;ABS(A1742)&amp;ABS(Table5_2[[#This Row],[Table5]]),"@")))</f>
        <v>458519</v>
      </c>
    </row>
    <row r="1744" spans="1:3" x14ac:dyDescent="0.25">
      <c r="A1744" s="10">
        <v>-52</v>
      </c>
      <c r="B1744" s="10">
        <f>IFERROR(FIND("-",TEXT(Table5_2[[#This Row],[Table5]],"@")),0)</f>
        <v>1</v>
      </c>
      <c r="C1744" s="10"/>
    </row>
    <row r="1745" spans="1:3" x14ac:dyDescent="0.25">
      <c r="A1745" s="10">
        <v>14</v>
      </c>
      <c r="B1745" s="10">
        <f>IFERROR(FIND("-",TEXT(Table5_2[[#This Row],[Table5]],"@")),0)</f>
        <v>0</v>
      </c>
      <c r="C1745" s="10"/>
    </row>
    <row r="1746" spans="1:3" x14ac:dyDescent="0.25">
      <c r="A1746" s="10">
        <v>118</v>
      </c>
      <c r="B1746" s="10">
        <f>IFERROR(FIND("-",TEXT(Table5_2[[#This Row],[Table5]],"@")),0)</f>
        <v>0</v>
      </c>
      <c r="C1746" s="10">
        <f>IF(MOD(SUM(B1744:B1746),2)=1,VALUE(TEXT(ABS(A1744)&amp;ABS(A1745)&amp;ABS(Table5_2[[#This Row],[Table5]]),"@"))*-1,VALUE(TEXT(ABS(A1744)&amp;ABS(A1745)&amp;ABS(Table5_2[[#This Row],[Table5]]),"@")))</f>
        <v>-5214118</v>
      </c>
    </row>
    <row r="1747" spans="1:3" x14ac:dyDescent="0.25">
      <c r="A1747" s="10">
        <v>126</v>
      </c>
      <c r="B1747" s="10">
        <f>IFERROR(FIND("-",TEXT(Table5_2[[#This Row],[Table5]],"@")),0)</f>
        <v>0</v>
      </c>
      <c r="C1747" s="10"/>
    </row>
    <row r="1748" spans="1:3" x14ac:dyDescent="0.25">
      <c r="A1748" s="10">
        <v>-124</v>
      </c>
      <c r="B1748" s="10">
        <f>IFERROR(FIND("-",TEXT(Table5_2[[#This Row],[Table5]],"@")),0)</f>
        <v>1</v>
      </c>
      <c r="C1748" s="10"/>
    </row>
    <row r="1749" spans="1:3" x14ac:dyDescent="0.25">
      <c r="A1749" s="10">
        <v>-62</v>
      </c>
      <c r="B1749" s="10">
        <f>IFERROR(FIND("-",TEXT(Table5_2[[#This Row],[Table5]],"@")),0)</f>
        <v>1</v>
      </c>
      <c r="C1749" s="10">
        <f>IF(MOD(SUM(B1747:B1749),2)=1,VALUE(TEXT(ABS(A1747)&amp;ABS(A1748)&amp;ABS(Table5_2[[#This Row],[Table5]]),"@"))*-1,VALUE(TEXT(ABS(A1747)&amp;ABS(A1748)&amp;ABS(Table5_2[[#This Row],[Table5]]),"@")))</f>
        <v>12612462</v>
      </c>
    </row>
    <row r="1750" spans="1:3" x14ac:dyDescent="0.25">
      <c r="A1750" s="10">
        <v>-38</v>
      </c>
      <c r="B1750" s="10">
        <f>IFERROR(FIND("-",TEXT(Table5_2[[#This Row],[Table5]],"@")),0)</f>
        <v>1</v>
      </c>
      <c r="C1750" s="10"/>
    </row>
    <row r="1751" spans="1:3" x14ac:dyDescent="0.25">
      <c r="A1751" s="10">
        <v>77</v>
      </c>
      <c r="B1751" s="10">
        <f>IFERROR(FIND("-",TEXT(Table5_2[[#This Row],[Table5]],"@")),0)</f>
        <v>0</v>
      </c>
      <c r="C1751" s="10"/>
    </row>
    <row r="1752" spans="1:3" x14ac:dyDescent="0.25">
      <c r="A1752" s="10">
        <v>-28</v>
      </c>
      <c r="B1752" s="10">
        <f>IFERROR(FIND("-",TEXT(Table5_2[[#This Row],[Table5]],"@")),0)</f>
        <v>1</v>
      </c>
      <c r="C1752" s="10">
        <f>IF(MOD(SUM(B1750:B1752),2)=1,VALUE(TEXT(ABS(A1750)&amp;ABS(A1751)&amp;ABS(Table5_2[[#This Row],[Table5]]),"@"))*-1,VALUE(TEXT(ABS(A1750)&amp;ABS(A1751)&amp;ABS(Table5_2[[#This Row],[Table5]]),"@")))</f>
        <v>387728</v>
      </c>
    </row>
    <row r="1753" spans="1:3" x14ac:dyDescent="0.25">
      <c r="A1753" s="10">
        <v>105</v>
      </c>
      <c r="B1753" s="10">
        <f>IFERROR(FIND("-",TEXT(Table5_2[[#This Row],[Table5]],"@")),0)</f>
        <v>0</v>
      </c>
      <c r="C1753" s="10"/>
    </row>
    <row r="1754" spans="1:3" x14ac:dyDescent="0.25">
      <c r="A1754" s="10">
        <v>50</v>
      </c>
      <c r="B1754" s="10">
        <f>IFERROR(FIND("-",TEXT(Table5_2[[#This Row],[Table5]],"@")),0)</f>
        <v>0</v>
      </c>
      <c r="C1754" s="10"/>
    </row>
    <row r="1755" spans="1:3" x14ac:dyDescent="0.25">
      <c r="A1755" s="10">
        <v>79</v>
      </c>
      <c r="B1755" s="10">
        <f>IFERROR(FIND("-",TEXT(Table5_2[[#This Row],[Table5]],"@")),0)</f>
        <v>0</v>
      </c>
      <c r="C1755" s="10">
        <f>IF(MOD(SUM(B1753:B1755),2)=1,VALUE(TEXT(ABS(A1753)&amp;ABS(A1754)&amp;ABS(Table5_2[[#This Row],[Table5]]),"@"))*-1,VALUE(TEXT(ABS(A1753)&amp;ABS(A1754)&amp;ABS(Table5_2[[#This Row],[Table5]]),"@")))</f>
        <v>1055079</v>
      </c>
    </row>
    <row r="1756" spans="1:3" x14ac:dyDescent="0.25">
      <c r="A1756" s="10">
        <v>42</v>
      </c>
      <c r="B1756" s="10">
        <f>IFERROR(FIND("-",TEXT(Table5_2[[#This Row],[Table5]],"@")),0)</f>
        <v>0</v>
      </c>
      <c r="C1756" s="10"/>
    </row>
    <row r="1757" spans="1:3" x14ac:dyDescent="0.25">
      <c r="A1757" s="10">
        <v>100</v>
      </c>
      <c r="B1757" s="10">
        <f>IFERROR(FIND("-",TEXT(Table5_2[[#This Row],[Table5]],"@")),0)</f>
        <v>0</v>
      </c>
      <c r="C1757" s="10"/>
    </row>
    <row r="1758" spans="1:3" x14ac:dyDescent="0.25">
      <c r="A1758" s="10">
        <v>-60</v>
      </c>
      <c r="B1758" s="10">
        <f>IFERROR(FIND("-",TEXT(Table5_2[[#This Row],[Table5]],"@")),0)</f>
        <v>1</v>
      </c>
      <c r="C1758" s="10">
        <f>IF(MOD(SUM(B1756:B1758),2)=1,VALUE(TEXT(ABS(A1756)&amp;ABS(A1757)&amp;ABS(Table5_2[[#This Row],[Table5]]),"@"))*-1,VALUE(TEXT(ABS(A1756)&amp;ABS(A1757)&amp;ABS(Table5_2[[#This Row],[Table5]]),"@")))</f>
        <v>-4210060</v>
      </c>
    </row>
    <row r="1759" spans="1:3" x14ac:dyDescent="0.25">
      <c r="A1759" s="10">
        <v>0</v>
      </c>
      <c r="B1759" s="10">
        <f>IFERROR(FIND("-",TEXT(Table5_2[[#This Row],[Table5]],"@")),0)</f>
        <v>0</v>
      </c>
      <c r="C1759" s="10"/>
    </row>
    <row r="1760" spans="1:3" x14ac:dyDescent="0.25">
      <c r="A1760" s="10">
        <v>-80</v>
      </c>
      <c r="B1760" s="10">
        <f>IFERROR(FIND("-",TEXT(Table5_2[[#This Row],[Table5]],"@")),0)</f>
        <v>1</v>
      </c>
      <c r="C1760" s="10"/>
    </row>
    <row r="1761" spans="1:3" x14ac:dyDescent="0.25">
      <c r="A1761" s="10">
        <v>-78</v>
      </c>
      <c r="B1761" s="10">
        <f>IFERROR(FIND("-",TEXT(Table5_2[[#This Row],[Table5]],"@")),0)</f>
        <v>1</v>
      </c>
      <c r="C1761" s="10">
        <f>IF(MOD(SUM(B1759:B1761),2)=1,VALUE(TEXT(ABS(A1759)&amp;ABS(A1760)&amp;ABS(Table5_2[[#This Row],[Table5]]),"@"))*-1,VALUE(TEXT(ABS(A1759)&amp;ABS(A1760)&amp;ABS(Table5_2[[#This Row],[Table5]]),"@")))</f>
        <v>8078</v>
      </c>
    </row>
    <row r="1762" spans="1:3" x14ac:dyDescent="0.25">
      <c r="A1762" s="10">
        <v>99</v>
      </c>
      <c r="B1762" s="10">
        <f>IFERROR(FIND("-",TEXT(Table5_2[[#This Row],[Table5]],"@")),0)</f>
        <v>0</v>
      </c>
      <c r="C1762" s="10"/>
    </row>
    <row r="1763" spans="1:3" x14ac:dyDescent="0.25">
      <c r="A1763" s="10">
        <v>96</v>
      </c>
      <c r="B1763" s="10">
        <f>IFERROR(FIND("-",TEXT(Table5_2[[#This Row],[Table5]],"@")),0)</f>
        <v>0</v>
      </c>
      <c r="C1763" s="10"/>
    </row>
    <row r="1764" spans="1:3" x14ac:dyDescent="0.25">
      <c r="A1764" s="10">
        <v>-6</v>
      </c>
      <c r="B1764" s="10">
        <f>IFERROR(FIND("-",TEXT(Table5_2[[#This Row],[Table5]],"@")),0)</f>
        <v>1</v>
      </c>
      <c r="C1764" s="10">
        <f>IF(MOD(SUM(B1762:B1764),2)=1,VALUE(TEXT(ABS(A1762)&amp;ABS(A1763)&amp;ABS(Table5_2[[#This Row],[Table5]]),"@"))*-1,VALUE(TEXT(ABS(A1762)&amp;ABS(A1763)&amp;ABS(Table5_2[[#This Row],[Table5]]),"@")))</f>
        <v>-99966</v>
      </c>
    </row>
    <row r="1765" spans="1:3" x14ac:dyDescent="0.25">
      <c r="A1765" s="10">
        <v>-48</v>
      </c>
      <c r="B1765" s="10">
        <f>IFERROR(FIND("-",TEXT(Table5_2[[#This Row],[Table5]],"@")),0)</f>
        <v>1</v>
      </c>
      <c r="C1765" s="10"/>
    </row>
    <row r="1766" spans="1:3" x14ac:dyDescent="0.25">
      <c r="A1766" s="10">
        <v>-99</v>
      </c>
      <c r="B1766" s="10">
        <f>IFERROR(FIND("-",TEXT(Table5_2[[#This Row],[Table5]],"@")),0)</f>
        <v>1</v>
      </c>
      <c r="C1766" s="10"/>
    </row>
    <row r="1767" spans="1:3" x14ac:dyDescent="0.25">
      <c r="A1767" s="10">
        <v>90</v>
      </c>
      <c r="B1767" s="10">
        <f>IFERROR(FIND("-",TEXT(Table5_2[[#This Row],[Table5]],"@")),0)</f>
        <v>0</v>
      </c>
      <c r="C1767" s="10">
        <f>IF(MOD(SUM(B1765:B1767),2)=1,VALUE(TEXT(ABS(A1765)&amp;ABS(A1766)&amp;ABS(Table5_2[[#This Row],[Table5]]),"@"))*-1,VALUE(TEXT(ABS(A1765)&amp;ABS(A1766)&amp;ABS(Table5_2[[#This Row],[Table5]]),"@")))</f>
        <v>489990</v>
      </c>
    </row>
    <row r="1768" spans="1:3" x14ac:dyDescent="0.25">
      <c r="A1768" s="10">
        <v>-20</v>
      </c>
      <c r="B1768" s="10">
        <f>IFERROR(FIND("-",TEXT(Table5_2[[#This Row],[Table5]],"@")),0)</f>
        <v>1</v>
      </c>
      <c r="C1768" s="10"/>
    </row>
    <row r="1769" spans="1:3" x14ac:dyDescent="0.25">
      <c r="A1769" s="10">
        <v>-101</v>
      </c>
      <c r="B1769" s="10">
        <f>IFERROR(FIND("-",TEXT(Table5_2[[#This Row],[Table5]],"@")),0)</f>
        <v>1</v>
      </c>
      <c r="C1769" s="10"/>
    </row>
    <row r="1770" spans="1:3" x14ac:dyDescent="0.25">
      <c r="A1770" s="10">
        <v>2</v>
      </c>
      <c r="B1770" s="10">
        <f>IFERROR(FIND("-",TEXT(Table5_2[[#This Row],[Table5]],"@")),0)</f>
        <v>0</v>
      </c>
      <c r="C1770" s="10">
        <f>IF(MOD(SUM(B1768:B1770),2)=1,VALUE(TEXT(ABS(A1768)&amp;ABS(A1769)&amp;ABS(Table5_2[[#This Row],[Table5]]),"@"))*-1,VALUE(TEXT(ABS(A1768)&amp;ABS(A1769)&amp;ABS(Table5_2[[#This Row],[Table5]]),"@")))</f>
        <v>201012</v>
      </c>
    </row>
    <row r="1771" spans="1:3" x14ac:dyDescent="0.25">
      <c r="A1771" s="10">
        <v>-40</v>
      </c>
      <c r="B1771" s="10">
        <f>IFERROR(FIND("-",TEXT(Table5_2[[#This Row],[Table5]],"@")),0)</f>
        <v>1</v>
      </c>
      <c r="C1771" s="10"/>
    </row>
    <row r="1772" spans="1:3" x14ac:dyDescent="0.25">
      <c r="A1772" s="10">
        <v>15</v>
      </c>
      <c r="B1772" s="10">
        <f>IFERROR(FIND("-",TEXT(Table5_2[[#This Row],[Table5]],"@")),0)</f>
        <v>0</v>
      </c>
      <c r="C1772" s="10"/>
    </row>
    <row r="1773" spans="1:3" x14ac:dyDescent="0.25">
      <c r="A1773" s="10">
        <v>39</v>
      </c>
      <c r="B1773" s="10">
        <f>IFERROR(FIND("-",TEXT(Table5_2[[#This Row],[Table5]],"@")),0)</f>
        <v>0</v>
      </c>
      <c r="C1773" s="10">
        <f>IF(MOD(SUM(B1771:B1773),2)=1,VALUE(TEXT(ABS(A1771)&amp;ABS(A1772)&amp;ABS(Table5_2[[#This Row],[Table5]]),"@"))*-1,VALUE(TEXT(ABS(A1771)&amp;ABS(A1772)&amp;ABS(Table5_2[[#This Row],[Table5]]),"@")))</f>
        <v>-401539</v>
      </c>
    </row>
    <row r="1774" spans="1:3" x14ac:dyDescent="0.25">
      <c r="A1774" s="10">
        <v>-25</v>
      </c>
      <c r="B1774" s="10">
        <f>IFERROR(FIND("-",TEXT(Table5_2[[#This Row],[Table5]],"@")),0)</f>
        <v>1</v>
      </c>
      <c r="C1774" s="10"/>
    </row>
    <row r="1775" spans="1:3" x14ac:dyDescent="0.25">
      <c r="A1775" s="10">
        <v>-123</v>
      </c>
      <c r="B1775" s="10">
        <f>IFERROR(FIND("-",TEXT(Table5_2[[#This Row],[Table5]],"@")),0)</f>
        <v>1</v>
      </c>
      <c r="C1775" s="10"/>
    </row>
    <row r="1776" spans="1:3" x14ac:dyDescent="0.25">
      <c r="A1776" s="10">
        <v>112</v>
      </c>
      <c r="B1776" s="10">
        <f>IFERROR(FIND("-",TEXT(Table5_2[[#This Row],[Table5]],"@")),0)</f>
        <v>0</v>
      </c>
      <c r="C1776" s="10">
        <f>IF(MOD(SUM(B1774:B1776),2)=1,VALUE(TEXT(ABS(A1774)&amp;ABS(A1775)&amp;ABS(Table5_2[[#This Row],[Table5]]),"@"))*-1,VALUE(TEXT(ABS(A1774)&amp;ABS(A1775)&amp;ABS(Table5_2[[#This Row],[Table5]]),"@")))</f>
        <v>25123112</v>
      </c>
    </row>
    <row r="1777" spans="1:3" x14ac:dyDescent="0.25">
      <c r="A1777" s="10">
        <v>-98</v>
      </c>
      <c r="B1777" s="10">
        <f>IFERROR(FIND("-",TEXT(Table5_2[[#This Row],[Table5]],"@")),0)</f>
        <v>1</v>
      </c>
      <c r="C1777" s="10"/>
    </row>
    <row r="1778" spans="1:3" x14ac:dyDescent="0.25">
      <c r="A1778" s="10">
        <v>-30</v>
      </c>
      <c r="B1778" s="10">
        <f>IFERROR(FIND("-",TEXT(Table5_2[[#This Row],[Table5]],"@")),0)</f>
        <v>1</v>
      </c>
      <c r="C1778" s="10"/>
    </row>
    <row r="1779" spans="1:3" x14ac:dyDescent="0.25">
      <c r="A1779" s="10">
        <v>-12</v>
      </c>
      <c r="B1779" s="10">
        <f>IFERROR(FIND("-",TEXT(Table5_2[[#This Row],[Table5]],"@")),0)</f>
        <v>1</v>
      </c>
      <c r="C1779" s="10">
        <f>IF(MOD(SUM(B1777:B1779),2)=1,VALUE(TEXT(ABS(A1777)&amp;ABS(A1778)&amp;ABS(Table5_2[[#This Row],[Table5]]),"@"))*-1,VALUE(TEXT(ABS(A1777)&amp;ABS(A1778)&amp;ABS(Table5_2[[#This Row],[Table5]]),"@")))</f>
        <v>-983012</v>
      </c>
    </row>
    <row r="1780" spans="1:3" x14ac:dyDescent="0.25">
      <c r="A1780" s="10">
        <v>-87</v>
      </c>
      <c r="B1780" s="10">
        <f>IFERROR(FIND("-",TEXT(Table5_2[[#This Row],[Table5]],"@")),0)</f>
        <v>1</v>
      </c>
      <c r="C1780" s="10"/>
    </row>
    <row r="1781" spans="1:3" x14ac:dyDescent="0.25">
      <c r="A1781" s="10">
        <v>62</v>
      </c>
      <c r="B1781" s="10">
        <f>IFERROR(FIND("-",TEXT(Table5_2[[#This Row],[Table5]],"@")),0)</f>
        <v>0</v>
      </c>
      <c r="C1781" s="10"/>
    </row>
    <row r="1782" spans="1:3" x14ac:dyDescent="0.25">
      <c r="A1782" s="10">
        <v>-67</v>
      </c>
      <c r="B1782" s="10">
        <f>IFERROR(FIND("-",TEXT(Table5_2[[#This Row],[Table5]],"@")),0)</f>
        <v>1</v>
      </c>
      <c r="C1782" s="10">
        <f>IF(MOD(SUM(B1780:B1782),2)=1,VALUE(TEXT(ABS(A1780)&amp;ABS(A1781)&amp;ABS(Table5_2[[#This Row],[Table5]]),"@"))*-1,VALUE(TEXT(ABS(A1780)&amp;ABS(A1781)&amp;ABS(Table5_2[[#This Row],[Table5]]),"@")))</f>
        <v>876267</v>
      </c>
    </row>
    <row r="1783" spans="1:3" x14ac:dyDescent="0.25">
      <c r="A1783" s="10">
        <v>-14</v>
      </c>
      <c r="B1783" s="10">
        <f>IFERROR(FIND("-",TEXT(Table5_2[[#This Row],[Table5]],"@")),0)</f>
        <v>1</v>
      </c>
      <c r="C1783" s="10"/>
    </row>
    <row r="1784" spans="1:3" x14ac:dyDescent="0.25">
      <c r="A1784" s="10">
        <v>-51</v>
      </c>
      <c r="B1784" s="10">
        <f>IFERROR(FIND("-",TEXT(Table5_2[[#This Row],[Table5]],"@")),0)</f>
        <v>1</v>
      </c>
      <c r="C1784" s="10"/>
    </row>
    <row r="1785" spans="1:3" x14ac:dyDescent="0.25">
      <c r="A1785" s="10">
        <v>-6</v>
      </c>
      <c r="B1785" s="10">
        <f>IFERROR(FIND("-",TEXT(Table5_2[[#This Row],[Table5]],"@")),0)</f>
        <v>1</v>
      </c>
      <c r="C1785" s="10">
        <f>IF(MOD(SUM(B1783:B1785),2)=1,VALUE(TEXT(ABS(A1783)&amp;ABS(A1784)&amp;ABS(Table5_2[[#This Row],[Table5]]),"@"))*-1,VALUE(TEXT(ABS(A1783)&amp;ABS(A1784)&amp;ABS(Table5_2[[#This Row],[Table5]]),"@")))</f>
        <v>-14516</v>
      </c>
    </row>
    <row r="1786" spans="1:3" x14ac:dyDescent="0.25">
      <c r="A1786" s="10">
        <v>2</v>
      </c>
      <c r="B1786" s="10">
        <f>IFERROR(FIND("-",TEXT(Table5_2[[#This Row],[Table5]],"@")),0)</f>
        <v>0</v>
      </c>
      <c r="C1786" s="10"/>
    </row>
    <row r="1787" spans="1:3" x14ac:dyDescent="0.25">
      <c r="A1787" s="10">
        <v>-117</v>
      </c>
      <c r="B1787" s="10">
        <f>IFERROR(FIND("-",TEXT(Table5_2[[#This Row],[Table5]],"@")),0)</f>
        <v>1</v>
      </c>
      <c r="C1787" s="10"/>
    </row>
    <row r="1788" spans="1:3" x14ac:dyDescent="0.25">
      <c r="A1788" s="10">
        <v>-68</v>
      </c>
      <c r="B1788" s="10">
        <f>IFERROR(FIND("-",TEXT(Table5_2[[#This Row],[Table5]],"@")),0)</f>
        <v>1</v>
      </c>
      <c r="C1788" s="10">
        <f>IF(MOD(SUM(B1786:B1788),2)=1,VALUE(TEXT(ABS(A1786)&amp;ABS(A1787)&amp;ABS(Table5_2[[#This Row],[Table5]]),"@"))*-1,VALUE(TEXT(ABS(A1786)&amp;ABS(A1787)&amp;ABS(Table5_2[[#This Row],[Table5]]),"@")))</f>
        <v>211768</v>
      </c>
    </row>
    <row r="1789" spans="1:3" x14ac:dyDescent="0.25">
      <c r="A1789" s="10">
        <v>-112</v>
      </c>
      <c r="B1789" s="10">
        <f>IFERROR(FIND("-",TEXT(Table5_2[[#This Row],[Table5]],"@")),0)</f>
        <v>1</v>
      </c>
      <c r="C1789" s="10"/>
    </row>
    <row r="1790" spans="1:3" x14ac:dyDescent="0.25">
      <c r="A1790" s="10">
        <v>96</v>
      </c>
      <c r="B1790" s="10">
        <f>IFERROR(FIND("-",TEXT(Table5_2[[#This Row],[Table5]],"@")),0)</f>
        <v>0</v>
      </c>
      <c r="C1790" s="10"/>
    </row>
    <row r="1791" spans="1:3" x14ac:dyDescent="0.25">
      <c r="A1791" s="10">
        <v>-3</v>
      </c>
      <c r="B1791" s="10">
        <f>IFERROR(FIND("-",TEXT(Table5_2[[#This Row],[Table5]],"@")),0)</f>
        <v>1</v>
      </c>
      <c r="C1791" s="10">
        <f>IF(MOD(SUM(B1789:B1791),2)=1,VALUE(TEXT(ABS(A1789)&amp;ABS(A1790)&amp;ABS(Table5_2[[#This Row],[Table5]]),"@"))*-1,VALUE(TEXT(ABS(A1789)&amp;ABS(A1790)&amp;ABS(Table5_2[[#This Row],[Table5]]),"@")))</f>
        <v>112963</v>
      </c>
    </row>
    <row r="1792" spans="1:3" x14ac:dyDescent="0.25">
      <c r="A1792" s="10">
        <v>-114</v>
      </c>
      <c r="B1792" s="10">
        <f>IFERROR(FIND("-",TEXT(Table5_2[[#This Row],[Table5]],"@")),0)</f>
        <v>1</v>
      </c>
      <c r="C1792" s="10"/>
    </row>
    <row r="1793" spans="1:3" x14ac:dyDescent="0.25">
      <c r="A1793" s="10">
        <v>30</v>
      </c>
      <c r="B1793" s="10">
        <f>IFERROR(FIND("-",TEXT(Table5_2[[#This Row],[Table5]],"@")),0)</f>
        <v>0</v>
      </c>
      <c r="C1793" s="10"/>
    </row>
    <row r="1794" spans="1:3" x14ac:dyDescent="0.25">
      <c r="A1794" s="10">
        <v>-36</v>
      </c>
      <c r="B1794" s="10">
        <f>IFERROR(FIND("-",TEXT(Table5_2[[#This Row],[Table5]],"@")),0)</f>
        <v>1</v>
      </c>
      <c r="C1794" s="10">
        <f>IF(MOD(SUM(B1792:B1794),2)=1,VALUE(TEXT(ABS(A1792)&amp;ABS(A1793)&amp;ABS(Table5_2[[#This Row],[Table5]]),"@"))*-1,VALUE(TEXT(ABS(A1792)&amp;ABS(A1793)&amp;ABS(Table5_2[[#This Row],[Table5]]),"@")))</f>
        <v>1143036</v>
      </c>
    </row>
    <row r="1795" spans="1:3" x14ac:dyDescent="0.25">
      <c r="A1795" s="10">
        <v>111</v>
      </c>
      <c r="B1795" s="10">
        <f>IFERROR(FIND("-",TEXT(Table5_2[[#This Row],[Table5]],"@")),0)</f>
        <v>0</v>
      </c>
      <c r="C1795" s="10"/>
    </row>
    <row r="1796" spans="1:3" x14ac:dyDescent="0.25">
      <c r="A1796" s="10">
        <v>-45</v>
      </c>
      <c r="B1796" s="10">
        <f>IFERROR(FIND("-",TEXT(Table5_2[[#This Row],[Table5]],"@")),0)</f>
        <v>1</v>
      </c>
      <c r="C1796" s="10"/>
    </row>
    <row r="1797" spans="1:3" x14ac:dyDescent="0.25">
      <c r="A1797" s="10">
        <v>-63</v>
      </c>
      <c r="B1797" s="10">
        <f>IFERROR(FIND("-",TEXT(Table5_2[[#This Row],[Table5]],"@")),0)</f>
        <v>1</v>
      </c>
      <c r="C1797" s="10">
        <f>IF(MOD(SUM(B1795:B1797),2)=1,VALUE(TEXT(ABS(A1795)&amp;ABS(A1796)&amp;ABS(Table5_2[[#This Row],[Table5]]),"@"))*-1,VALUE(TEXT(ABS(A1795)&amp;ABS(A1796)&amp;ABS(Table5_2[[#This Row],[Table5]]),"@")))</f>
        <v>1114563</v>
      </c>
    </row>
    <row r="1798" spans="1:3" x14ac:dyDescent="0.25">
      <c r="A1798" s="10">
        <v>-37</v>
      </c>
      <c r="B1798" s="10">
        <f>IFERROR(FIND("-",TEXT(Table5_2[[#This Row],[Table5]],"@")),0)</f>
        <v>1</v>
      </c>
      <c r="C1798" s="10"/>
    </row>
    <row r="1799" spans="1:3" x14ac:dyDescent="0.25">
      <c r="A1799" s="10">
        <v>70</v>
      </c>
      <c r="B1799" s="10">
        <f>IFERROR(FIND("-",TEXT(Table5_2[[#This Row],[Table5]],"@")),0)</f>
        <v>0</v>
      </c>
      <c r="C1799" s="10"/>
    </row>
    <row r="1800" spans="1:3" x14ac:dyDescent="0.25">
      <c r="A1800" s="10">
        <v>102</v>
      </c>
      <c r="B1800" s="10">
        <f>IFERROR(FIND("-",TEXT(Table5_2[[#This Row],[Table5]],"@")),0)</f>
        <v>0</v>
      </c>
      <c r="C1800" s="10">
        <f>IF(MOD(SUM(B1798:B1800),2)=1,VALUE(TEXT(ABS(A1798)&amp;ABS(A1799)&amp;ABS(Table5_2[[#This Row],[Table5]]),"@"))*-1,VALUE(TEXT(ABS(A1798)&amp;ABS(A1799)&amp;ABS(Table5_2[[#This Row],[Table5]]),"@")))</f>
        <v>-3770102</v>
      </c>
    </row>
    <row r="1801" spans="1:3" x14ac:dyDescent="0.25">
      <c r="A1801" s="10">
        <v>-122</v>
      </c>
      <c r="B1801" s="10">
        <f>IFERROR(FIND("-",TEXT(Table5_2[[#This Row],[Table5]],"@")),0)</f>
        <v>1</v>
      </c>
      <c r="C1801" s="10"/>
    </row>
    <row r="1802" spans="1:3" x14ac:dyDescent="0.25">
      <c r="A1802" s="10">
        <v>10</v>
      </c>
      <c r="B1802" s="10">
        <f>IFERROR(FIND("-",TEXT(Table5_2[[#This Row],[Table5]],"@")),0)</f>
        <v>0</v>
      </c>
      <c r="C1802" s="10"/>
    </row>
    <row r="1803" spans="1:3" x14ac:dyDescent="0.25">
      <c r="A1803" s="10">
        <v>122</v>
      </c>
      <c r="B1803" s="10">
        <f>IFERROR(FIND("-",TEXT(Table5_2[[#This Row],[Table5]],"@")),0)</f>
        <v>0</v>
      </c>
      <c r="C1803" s="10">
        <f>IF(MOD(SUM(B1801:B1803),2)=1,VALUE(TEXT(ABS(A1801)&amp;ABS(A1802)&amp;ABS(Table5_2[[#This Row],[Table5]]),"@"))*-1,VALUE(TEXT(ABS(A1801)&amp;ABS(A1802)&amp;ABS(Table5_2[[#This Row],[Table5]]),"@")))</f>
        <v>-12210122</v>
      </c>
    </row>
    <row r="1804" spans="1:3" x14ac:dyDescent="0.25">
      <c r="A1804" s="10">
        <v>12</v>
      </c>
      <c r="B1804" s="10">
        <f>IFERROR(FIND("-",TEXT(Table5_2[[#This Row],[Table5]],"@")),0)</f>
        <v>0</v>
      </c>
      <c r="C1804" s="10"/>
    </row>
    <row r="1805" spans="1:3" x14ac:dyDescent="0.25">
      <c r="A1805" s="10">
        <v>-25</v>
      </c>
      <c r="B1805" s="10">
        <f>IFERROR(FIND("-",TEXT(Table5_2[[#This Row],[Table5]],"@")),0)</f>
        <v>1</v>
      </c>
      <c r="C1805" s="10"/>
    </row>
    <row r="1806" spans="1:3" x14ac:dyDescent="0.25">
      <c r="A1806" s="10">
        <v>88</v>
      </c>
      <c r="B1806" s="10">
        <f>IFERROR(FIND("-",TEXT(Table5_2[[#This Row],[Table5]],"@")),0)</f>
        <v>0</v>
      </c>
      <c r="C1806" s="10">
        <f>IF(MOD(SUM(B1804:B1806),2)=1,VALUE(TEXT(ABS(A1804)&amp;ABS(A1805)&amp;ABS(Table5_2[[#This Row],[Table5]]),"@"))*-1,VALUE(TEXT(ABS(A1804)&amp;ABS(A1805)&amp;ABS(Table5_2[[#This Row],[Table5]]),"@")))</f>
        <v>-122588</v>
      </c>
    </row>
    <row r="1807" spans="1:3" x14ac:dyDescent="0.25">
      <c r="A1807" s="10">
        <v>-1</v>
      </c>
      <c r="B1807" s="10">
        <f>IFERROR(FIND("-",TEXT(Table5_2[[#This Row],[Table5]],"@")),0)</f>
        <v>1</v>
      </c>
      <c r="C1807" s="10"/>
    </row>
    <row r="1808" spans="1:3" x14ac:dyDescent="0.25">
      <c r="A1808" s="10">
        <v>64</v>
      </c>
      <c r="B1808" s="10">
        <f>IFERROR(FIND("-",TEXT(Table5_2[[#This Row],[Table5]],"@")),0)</f>
        <v>0</v>
      </c>
      <c r="C1808" s="10"/>
    </row>
    <row r="1809" spans="1:3" x14ac:dyDescent="0.25">
      <c r="A1809" s="10">
        <v>-26</v>
      </c>
      <c r="B1809" s="10">
        <f>IFERROR(FIND("-",TEXT(Table5_2[[#This Row],[Table5]],"@")),0)</f>
        <v>1</v>
      </c>
      <c r="C1809" s="10">
        <f>IF(MOD(SUM(B1807:B1809),2)=1,VALUE(TEXT(ABS(A1807)&amp;ABS(A1808)&amp;ABS(Table5_2[[#This Row],[Table5]]),"@"))*-1,VALUE(TEXT(ABS(A1807)&amp;ABS(A1808)&amp;ABS(Table5_2[[#This Row],[Table5]]),"@")))</f>
        <v>16426</v>
      </c>
    </row>
    <row r="1810" spans="1:3" x14ac:dyDescent="0.25">
      <c r="A1810" s="10">
        <v>-89</v>
      </c>
      <c r="B1810" s="10">
        <f>IFERROR(FIND("-",TEXT(Table5_2[[#This Row],[Table5]],"@")),0)</f>
        <v>1</v>
      </c>
      <c r="C1810" s="10"/>
    </row>
    <row r="1811" spans="1:3" x14ac:dyDescent="0.25">
      <c r="A1811" s="10">
        <v>116</v>
      </c>
      <c r="B1811" s="10">
        <f>IFERROR(FIND("-",TEXT(Table5_2[[#This Row],[Table5]],"@")),0)</f>
        <v>0</v>
      </c>
      <c r="C1811" s="10"/>
    </row>
    <row r="1812" spans="1:3" x14ac:dyDescent="0.25">
      <c r="A1812" s="10">
        <v>51</v>
      </c>
      <c r="B1812" s="10">
        <f>IFERROR(FIND("-",TEXT(Table5_2[[#This Row],[Table5]],"@")),0)</f>
        <v>0</v>
      </c>
      <c r="C1812" s="10">
        <f>IF(MOD(SUM(B1810:B1812),2)=1,VALUE(TEXT(ABS(A1810)&amp;ABS(A1811)&amp;ABS(Table5_2[[#This Row],[Table5]]),"@"))*-1,VALUE(TEXT(ABS(A1810)&amp;ABS(A1811)&amp;ABS(Table5_2[[#This Row],[Table5]]),"@")))</f>
        <v>-8911651</v>
      </c>
    </row>
    <row r="1813" spans="1:3" x14ac:dyDescent="0.25">
      <c r="A1813" s="10">
        <v>-7</v>
      </c>
      <c r="B1813" s="10">
        <f>IFERROR(FIND("-",TEXT(Table5_2[[#This Row],[Table5]],"@")),0)</f>
        <v>1</v>
      </c>
      <c r="C1813" s="10"/>
    </row>
    <row r="1814" spans="1:3" x14ac:dyDescent="0.25">
      <c r="A1814" s="10">
        <v>10</v>
      </c>
      <c r="B1814" s="10">
        <f>IFERROR(FIND("-",TEXT(Table5_2[[#This Row],[Table5]],"@")),0)</f>
        <v>0</v>
      </c>
      <c r="C1814" s="10"/>
    </row>
    <row r="1815" spans="1:3" x14ac:dyDescent="0.25">
      <c r="A1815" s="10">
        <v>27</v>
      </c>
      <c r="B1815" s="10">
        <f>IFERROR(FIND("-",TEXT(Table5_2[[#This Row],[Table5]],"@")),0)</f>
        <v>0</v>
      </c>
      <c r="C1815" s="10">
        <f>IF(MOD(SUM(B1813:B1815),2)=1,VALUE(TEXT(ABS(A1813)&amp;ABS(A1814)&amp;ABS(Table5_2[[#This Row],[Table5]]),"@"))*-1,VALUE(TEXT(ABS(A1813)&amp;ABS(A1814)&amp;ABS(Table5_2[[#This Row],[Table5]]),"@")))</f>
        <v>-71027</v>
      </c>
    </row>
    <row r="1816" spans="1:3" x14ac:dyDescent="0.25">
      <c r="A1816" s="10">
        <v>-86</v>
      </c>
      <c r="B1816" s="10">
        <f>IFERROR(FIND("-",TEXT(Table5_2[[#This Row],[Table5]],"@")),0)</f>
        <v>1</v>
      </c>
      <c r="C1816" s="10"/>
    </row>
    <row r="1817" spans="1:3" x14ac:dyDescent="0.25">
      <c r="A1817" s="10">
        <v>62</v>
      </c>
      <c r="B1817" s="10">
        <f>IFERROR(FIND("-",TEXT(Table5_2[[#This Row],[Table5]],"@")),0)</f>
        <v>0</v>
      </c>
      <c r="C1817" s="10"/>
    </row>
    <row r="1818" spans="1:3" x14ac:dyDescent="0.25">
      <c r="A1818" s="10">
        <v>3</v>
      </c>
      <c r="B1818" s="10">
        <f>IFERROR(FIND("-",TEXT(Table5_2[[#This Row],[Table5]],"@")),0)</f>
        <v>0</v>
      </c>
      <c r="C1818" s="10">
        <f>IF(MOD(SUM(B1816:B1818),2)=1,VALUE(TEXT(ABS(A1816)&amp;ABS(A1817)&amp;ABS(Table5_2[[#This Row],[Table5]]),"@"))*-1,VALUE(TEXT(ABS(A1816)&amp;ABS(A1817)&amp;ABS(Table5_2[[#This Row],[Table5]]),"@")))</f>
        <v>-86623</v>
      </c>
    </row>
    <row r="1819" spans="1:3" x14ac:dyDescent="0.25">
      <c r="A1819" s="10">
        <v>-111</v>
      </c>
      <c r="B1819" s="10">
        <f>IFERROR(FIND("-",TEXT(Table5_2[[#This Row],[Table5]],"@")),0)</f>
        <v>1</v>
      </c>
      <c r="C1819" s="10"/>
    </row>
    <row r="1820" spans="1:3" x14ac:dyDescent="0.25">
      <c r="A1820" s="10">
        <v>7</v>
      </c>
      <c r="B1820" s="10">
        <f>IFERROR(FIND("-",TEXT(Table5_2[[#This Row],[Table5]],"@")),0)</f>
        <v>0</v>
      </c>
      <c r="C1820" s="10"/>
    </row>
    <row r="1821" spans="1:3" x14ac:dyDescent="0.25">
      <c r="A1821" s="10">
        <v>16</v>
      </c>
      <c r="B1821" s="10">
        <f>IFERROR(FIND("-",TEXT(Table5_2[[#This Row],[Table5]],"@")),0)</f>
        <v>0</v>
      </c>
      <c r="C1821" s="10">
        <f>IF(MOD(SUM(B1819:B1821),2)=1,VALUE(TEXT(ABS(A1819)&amp;ABS(A1820)&amp;ABS(Table5_2[[#This Row],[Table5]]),"@"))*-1,VALUE(TEXT(ABS(A1819)&amp;ABS(A1820)&amp;ABS(Table5_2[[#This Row],[Table5]]),"@")))</f>
        <v>-111716</v>
      </c>
    </row>
    <row r="1822" spans="1:3" x14ac:dyDescent="0.25">
      <c r="A1822" s="10">
        <v>32</v>
      </c>
      <c r="B1822" s="10">
        <f>IFERROR(FIND("-",TEXT(Table5_2[[#This Row],[Table5]],"@")),0)</f>
        <v>0</v>
      </c>
      <c r="C1822" s="10"/>
    </row>
    <row r="1823" spans="1:3" x14ac:dyDescent="0.25">
      <c r="A1823" s="10">
        <v>-74</v>
      </c>
      <c r="B1823" s="10">
        <f>IFERROR(FIND("-",TEXT(Table5_2[[#This Row],[Table5]],"@")),0)</f>
        <v>1</v>
      </c>
      <c r="C1823" s="10"/>
    </row>
    <row r="1824" spans="1:3" x14ac:dyDescent="0.25">
      <c r="A1824" s="10">
        <v>20</v>
      </c>
      <c r="B1824" s="10">
        <f>IFERROR(FIND("-",TEXT(Table5_2[[#This Row],[Table5]],"@")),0)</f>
        <v>0</v>
      </c>
      <c r="C1824" s="10">
        <f>IF(MOD(SUM(B1822:B1824),2)=1,VALUE(TEXT(ABS(A1822)&amp;ABS(A1823)&amp;ABS(Table5_2[[#This Row],[Table5]]),"@"))*-1,VALUE(TEXT(ABS(A1822)&amp;ABS(A1823)&amp;ABS(Table5_2[[#This Row],[Table5]]),"@")))</f>
        <v>-327420</v>
      </c>
    </row>
    <row r="1825" spans="1:3" x14ac:dyDescent="0.25">
      <c r="A1825" s="10">
        <v>32</v>
      </c>
      <c r="B1825" s="10">
        <f>IFERROR(FIND("-",TEXT(Table5_2[[#This Row],[Table5]],"@")),0)</f>
        <v>0</v>
      </c>
      <c r="C1825" s="10"/>
    </row>
    <row r="1826" spans="1:3" x14ac:dyDescent="0.25">
      <c r="A1826" s="10">
        <v>116</v>
      </c>
      <c r="B1826" s="10">
        <f>IFERROR(FIND("-",TEXT(Table5_2[[#This Row],[Table5]],"@")),0)</f>
        <v>0</v>
      </c>
      <c r="C1826" s="10"/>
    </row>
    <row r="1827" spans="1:3" x14ac:dyDescent="0.25">
      <c r="A1827" s="10">
        <v>97</v>
      </c>
      <c r="B1827" s="10">
        <f>IFERROR(FIND("-",TEXT(Table5_2[[#This Row],[Table5]],"@")),0)</f>
        <v>0</v>
      </c>
      <c r="C1827" s="10">
        <f>IF(MOD(SUM(B1825:B1827),2)=1,VALUE(TEXT(ABS(A1825)&amp;ABS(A1826)&amp;ABS(Table5_2[[#This Row],[Table5]]),"@"))*-1,VALUE(TEXT(ABS(A1825)&amp;ABS(A1826)&amp;ABS(Table5_2[[#This Row],[Table5]]),"@")))</f>
        <v>3211697</v>
      </c>
    </row>
    <row r="1828" spans="1:3" x14ac:dyDescent="0.25">
      <c r="A1828" s="10">
        <v>84</v>
      </c>
      <c r="B1828" s="10">
        <f>IFERROR(FIND("-",TEXT(Table5_2[[#This Row],[Table5]],"@")),0)</f>
        <v>0</v>
      </c>
      <c r="C1828" s="10"/>
    </row>
    <row r="1829" spans="1:3" x14ac:dyDescent="0.25">
      <c r="A1829" s="10">
        <v>109</v>
      </c>
      <c r="B1829" s="10">
        <f>IFERROR(FIND("-",TEXT(Table5_2[[#This Row],[Table5]],"@")),0)</f>
        <v>0</v>
      </c>
      <c r="C1829" s="10"/>
    </row>
    <row r="1830" spans="1:3" x14ac:dyDescent="0.25">
      <c r="A1830" s="10">
        <v>10</v>
      </c>
      <c r="B1830" s="10">
        <f>IFERROR(FIND("-",TEXT(Table5_2[[#This Row],[Table5]],"@")),0)</f>
        <v>0</v>
      </c>
      <c r="C1830" s="10">
        <f>IF(MOD(SUM(B1828:B1830),2)=1,VALUE(TEXT(ABS(A1828)&amp;ABS(A1829)&amp;ABS(Table5_2[[#This Row],[Table5]]),"@"))*-1,VALUE(TEXT(ABS(A1828)&amp;ABS(A1829)&amp;ABS(Table5_2[[#This Row],[Table5]]),"@")))</f>
        <v>8410910</v>
      </c>
    </row>
    <row r="1831" spans="1:3" x14ac:dyDescent="0.25">
      <c r="A1831" s="10">
        <v>62</v>
      </c>
      <c r="B1831" s="10">
        <f>IFERROR(FIND("-",TEXT(Table5_2[[#This Row],[Table5]],"@")),0)</f>
        <v>0</v>
      </c>
      <c r="C1831" s="10"/>
    </row>
    <row r="1832" spans="1:3" x14ac:dyDescent="0.25">
      <c r="A1832" s="10">
        <v>116</v>
      </c>
      <c r="B1832" s="10">
        <f>IFERROR(FIND("-",TEXT(Table5_2[[#This Row],[Table5]],"@")),0)</f>
        <v>0</v>
      </c>
      <c r="C1832" s="10"/>
    </row>
    <row r="1833" spans="1:3" x14ac:dyDescent="0.25">
      <c r="A1833" s="10">
        <v>-91</v>
      </c>
      <c r="B1833" s="10">
        <f>IFERROR(FIND("-",TEXT(Table5_2[[#This Row],[Table5]],"@")),0)</f>
        <v>1</v>
      </c>
      <c r="C1833" s="10">
        <f>IF(MOD(SUM(B1831:B1833),2)=1,VALUE(TEXT(ABS(A1831)&amp;ABS(A1832)&amp;ABS(Table5_2[[#This Row],[Table5]]),"@"))*-1,VALUE(TEXT(ABS(A1831)&amp;ABS(A1832)&amp;ABS(Table5_2[[#This Row],[Table5]]),"@")))</f>
        <v>-6211691</v>
      </c>
    </row>
    <row r="1834" spans="1:3" x14ac:dyDescent="0.25">
      <c r="A1834" s="10">
        <v>54</v>
      </c>
      <c r="B1834" s="10">
        <f>IFERROR(FIND("-",TEXT(Table5_2[[#This Row],[Table5]],"@")),0)</f>
        <v>0</v>
      </c>
      <c r="C1834" s="10"/>
    </row>
    <row r="1835" spans="1:3" x14ac:dyDescent="0.25">
      <c r="A1835" s="10">
        <v>-107</v>
      </c>
      <c r="B1835" s="10">
        <f>IFERROR(FIND("-",TEXT(Table5_2[[#This Row],[Table5]],"@")),0)</f>
        <v>1</v>
      </c>
      <c r="C1835" s="10"/>
    </row>
    <row r="1836" spans="1:3" x14ac:dyDescent="0.25">
      <c r="A1836" s="10">
        <v>29</v>
      </c>
      <c r="B1836" s="10">
        <f>IFERROR(FIND("-",TEXT(Table5_2[[#This Row],[Table5]],"@")),0)</f>
        <v>0</v>
      </c>
      <c r="C1836" s="10">
        <f>IF(MOD(SUM(B1834:B1836),2)=1,VALUE(TEXT(ABS(A1834)&amp;ABS(A1835)&amp;ABS(Table5_2[[#This Row],[Table5]]),"@"))*-1,VALUE(TEXT(ABS(A1834)&amp;ABS(A1835)&amp;ABS(Table5_2[[#This Row],[Table5]]),"@")))</f>
        <v>-5410729</v>
      </c>
    </row>
    <row r="1837" spans="1:3" x14ac:dyDescent="0.25">
      <c r="A1837" s="10">
        <v>75</v>
      </c>
      <c r="B1837" s="10">
        <f>IFERROR(FIND("-",TEXT(Table5_2[[#This Row],[Table5]],"@")),0)</f>
        <v>0</v>
      </c>
      <c r="C1837" s="10"/>
    </row>
    <row r="1838" spans="1:3" x14ac:dyDescent="0.25">
      <c r="A1838" s="10">
        <v>-7</v>
      </c>
      <c r="B1838" s="10">
        <f>IFERROR(FIND("-",TEXT(Table5_2[[#This Row],[Table5]],"@")),0)</f>
        <v>1</v>
      </c>
      <c r="C1838" s="10"/>
    </row>
    <row r="1839" spans="1:3" x14ac:dyDescent="0.25">
      <c r="A1839" s="10">
        <v>85</v>
      </c>
      <c r="B1839" s="10">
        <f>IFERROR(FIND("-",TEXT(Table5_2[[#This Row],[Table5]],"@")),0)</f>
        <v>0</v>
      </c>
      <c r="C1839" s="10">
        <f>IF(MOD(SUM(B1837:B1839),2)=1,VALUE(TEXT(ABS(A1837)&amp;ABS(A1838)&amp;ABS(Table5_2[[#This Row],[Table5]]),"@"))*-1,VALUE(TEXT(ABS(A1837)&amp;ABS(A1838)&amp;ABS(Table5_2[[#This Row],[Table5]]),"@")))</f>
        <v>-75785</v>
      </c>
    </row>
    <row r="1840" spans="1:3" x14ac:dyDescent="0.25">
      <c r="A1840" s="10">
        <v>-68</v>
      </c>
      <c r="B1840" s="10">
        <f>IFERROR(FIND("-",TEXT(Table5_2[[#This Row],[Table5]],"@")),0)</f>
        <v>1</v>
      </c>
      <c r="C1840" s="10"/>
    </row>
    <row r="1841" spans="1:3" x14ac:dyDescent="0.25">
      <c r="A1841" s="10">
        <v>38</v>
      </c>
      <c r="B1841" s="10">
        <f>IFERROR(FIND("-",TEXT(Table5_2[[#This Row],[Table5]],"@")),0)</f>
        <v>0</v>
      </c>
      <c r="C1841" s="10"/>
    </row>
    <row r="1842" spans="1:3" x14ac:dyDescent="0.25">
      <c r="A1842" s="10">
        <v>-104</v>
      </c>
      <c r="B1842" s="10">
        <f>IFERROR(FIND("-",TEXT(Table5_2[[#This Row],[Table5]],"@")),0)</f>
        <v>1</v>
      </c>
      <c r="C1842" s="10">
        <f>IF(MOD(SUM(B1840:B1842),2)=1,VALUE(TEXT(ABS(A1840)&amp;ABS(A1841)&amp;ABS(Table5_2[[#This Row],[Table5]]),"@"))*-1,VALUE(TEXT(ABS(A1840)&amp;ABS(A1841)&amp;ABS(Table5_2[[#This Row],[Table5]]),"@")))</f>
        <v>6838104</v>
      </c>
    </row>
    <row r="1843" spans="1:3" x14ac:dyDescent="0.25">
      <c r="A1843" s="10">
        <v>76</v>
      </c>
      <c r="B1843" s="10">
        <f>IFERROR(FIND("-",TEXT(Table5_2[[#This Row],[Table5]],"@")),0)</f>
        <v>0</v>
      </c>
      <c r="C1843" s="10"/>
    </row>
    <row r="1844" spans="1:3" x14ac:dyDescent="0.25">
      <c r="A1844" s="10">
        <v>110</v>
      </c>
      <c r="B1844" s="10">
        <f>IFERROR(FIND("-",TEXT(Table5_2[[#This Row],[Table5]],"@")),0)</f>
        <v>0</v>
      </c>
      <c r="C1844" s="10"/>
    </row>
    <row r="1845" spans="1:3" x14ac:dyDescent="0.25">
      <c r="A1845" s="10">
        <v>69</v>
      </c>
      <c r="B1845" s="10">
        <f>IFERROR(FIND("-",TEXT(Table5_2[[#This Row],[Table5]],"@")),0)</f>
        <v>0</v>
      </c>
      <c r="C1845" s="10">
        <f>IF(MOD(SUM(B1843:B1845),2)=1,VALUE(TEXT(ABS(A1843)&amp;ABS(A1844)&amp;ABS(Table5_2[[#This Row],[Table5]]),"@"))*-1,VALUE(TEXT(ABS(A1843)&amp;ABS(A1844)&amp;ABS(Table5_2[[#This Row],[Table5]]),"@")))</f>
        <v>7611069</v>
      </c>
    </row>
    <row r="1846" spans="1:3" x14ac:dyDescent="0.25">
      <c r="A1846" s="10">
        <v>-109</v>
      </c>
      <c r="B1846" s="10">
        <f>IFERROR(FIND("-",TEXT(Table5_2[[#This Row],[Table5]],"@")),0)</f>
        <v>1</v>
      </c>
      <c r="C1846" s="10"/>
    </row>
    <row r="1847" spans="1:3" x14ac:dyDescent="0.25">
      <c r="A1847" s="10">
        <v>-68</v>
      </c>
      <c r="B1847" s="10">
        <f>IFERROR(FIND("-",TEXT(Table5_2[[#This Row],[Table5]],"@")),0)</f>
        <v>1</v>
      </c>
      <c r="C1847" s="10"/>
    </row>
    <row r="1848" spans="1:3" x14ac:dyDescent="0.25">
      <c r="A1848" s="10">
        <v>65</v>
      </c>
      <c r="B1848" s="10">
        <f>IFERROR(FIND("-",TEXT(Table5_2[[#This Row],[Table5]],"@")),0)</f>
        <v>0</v>
      </c>
      <c r="C1848" s="10">
        <f>IF(MOD(SUM(B1846:B1848),2)=1,VALUE(TEXT(ABS(A1846)&amp;ABS(A1847)&amp;ABS(Table5_2[[#This Row],[Table5]]),"@"))*-1,VALUE(TEXT(ABS(A1846)&amp;ABS(A1847)&amp;ABS(Table5_2[[#This Row],[Table5]]),"@")))</f>
        <v>1096865</v>
      </c>
    </row>
    <row r="1849" spans="1:3" x14ac:dyDescent="0.25">
      <c r="A1849" s="10">
        <v>-28</v>
      </c>
      <c r="B1849" s="10">
        <f>IFERROR(FIND("-",TEXT(Table5_2[[#This Row],[Table5]],"@")),0)</f>
        <v>1</v>
      </c>
      <c r="C1849" s="10"/>
    </row>
    <row r="1850" spans="1:3" x14ac:dyDescent="0.25">
      <c r="A1850" s="10">
        <v>92</v>
      </c>
      <c r="B1850" s="10">
        <f>IFERROR(FIND("-",TEXT(Table5_2[[#This Row],[Table5]],"@")),0)</f>
        <v>0</v>
      </c>
      <c r="C1850" s="10"/>
    </row>
    <row r="1851" spans="1:3" x14ac:dyDescent="0.25">
      <c r="A1851" s="10">
        <v>-56</v>
      </c>
      <c r="B1851" s="10">
        <f>IFERROR(FIND("-",TEXT(Table5_2[[#This Row],[Table5]],"@")),0)</f>
        <v>1</v>
      </c>
      <c r="C1851" s="10">
        <f>IF(MOD(SUM(B1849:B1851),2)=1,VALUE(TEXT(ABS(A1849)&amp;ABS(A1850)&amp;ABS(Table5_2[[#This Row],[Table5]]),"@"))*-1,VALUE(TEXT(ABS(A1849)&amp;ABS(A1850)&amp;ABS(Table5_2[[#This Row],[Table5]]),"@")))</f>
        <v>289256</v>
      </c>
    </row>
    <row r="1852" spans="1:3" x14ac:dyDescent="0.25">
      <c r="A1852" s="10">
        <v>-123</v>
      </c>
      <c r="B1852" s="10">
        <f>IFERROR(FIND("-",TEXT(Table5_2[[#This Row],[Table5]],"@")),0)</f>
        <v>1</v>
      </c>
      <c r="C1852" s="10"/>
    </row>
    <row r="1853" spans="1:3" x14ac:dyDescent="0.25">
      <c r="A1853" s="10">
        <v>0</v>
      </c>
      <c r="B1853" s="10">
        <f>IFERROR(FIND("-",TEXT(Table5_2[[#This Row],[Table5]],"@")),0)</f>
        <v>0</v>
      </c>
      <c r="C1853" s="10"/>
    </row>
    <row r="1854" spans="1:3" x14ac:dyDescent="0.25">
      <c r="A1854" s="10">
        <v>80</v>
      </c>
      <c r="B1854" s="10">
        <f>IFERROR(FIND("-",TEXT(Table5_2[[#This Row],[Table5]],"@")),0)</f>
        <v>0</v>
      </c>
      <c r="C1854" s="10">
        <f>IF(MOD(SUM(B1852:B1854),2)=1,VALUE(TEXT(ABS(A1852)&amp;ABS(A1853)&amp;ABS(Table5_2[[#This Row],[Table5]]),"@"))*-1,VALUE(TEXT(ABS(A1852)&amp;ABS(A1853)&amp;ABS(Table5_2[[#This Row],[Table5]]),"@")))</f>
        <v>-123080</v>
      </c>
    </row>
    <row r="1855" spans="1:3" x14ac:dyDescent="0.25">
      <c r="A1855" s="10">
        <v>-13</v>
      </c>
      <c r="B1855" s="10">
        <f>IFERROR(FIND("-",TEXT(Table5_2[[#This Row],[Table5]],"@")),0)</f>
        <v>1</v>
      </c>
      <c r="C1855" s="10"/>
    </row>
    <row r="1856" spans="1:3" x14ac:dyDescent="0.25">
      <c r="A1856" s="10">
        <v>-75</v>
      </c>
      <c r="B1856" s="10">
        <f>IFERROR(FIND("-",TEXT(Table5_2[[#This Row],[Table5]],"@")),0)</f>
        <v>1</v>
      </c>
      <c r="C1856" s="10"/>
    </row>
    <row r="1857" spans="1:3" x14ac:dyDescent="0.25">
      <c r="A1857" s="10">
        <v>-59</v>
      </c>
      <c r="B1857" s="10">
        <f>IFERROR(FIND("-",TEXT(Table5_2[[#This Row],[Table5]],"@")),0)</f>
        <v>1</v>
      </c>
      <c r="C1857" s="10">
        <f>IF(MOD(SUM(B1855:B1857),2)=1,VALUE(TEXT(ABS(A1855)&amp;ABS(A1856)&amp;ABS(Table5_2[[#This Row],[Table5]]),"@"))*-1,VALUE(TEXT(ABS(A1855)&amp;ABS(A1856)&amp;ABS(Table5_2[[#This Row],[Table5]]),"@")))</f>
        <v>-137559</v>
      </c>
    </row>
    <row r="1858" spans="1:3" x14ac:dyDescent="0.25">
      <c r="A1858" s="10">
        <v>43</v>
      </c>
      <c r="B1858" s="10">
        <f>IFERROR(FIND("-",TEXT(Table5_2[[#This Row],[Table5]],"@")),0)</f>
        <v>0</v>
      </c>
      <c r="C1858" s="10"/>
    </row>
    <row r="1859" spans="1:3" x14ac:dyDescent="0.25">
      <c r="A1859" s="10">
        <v>-49</v>
      </c>
      <c r="B1859" s="10">
        <f>IFERROR(FIND("-",TEXT(Table5_2[[#This Row],[Table5]],"@")),0)</f>
        <v>1</v>
      </c>
      <c r="C1859" s="10"/>
    </row>
    <row r="1860" spans="1:3" x14ac:dyDescent="0.25">
      <c r="A1860" s="10">
        <v>-123</v>
      </c>
      <c r="B1860" s="10">
        <f>IFERROR(FIND("-",TEXT(Table5_2[[#This Row],[Table5]],"@")),0)</f>
        <v>1</v>
      </c>
      <c r="C1860" s="10">
        <f>IF(MOD(SUM(B1858:B1860),2)=1,VALUE(TEXT(ABS(A1858)&amp;ABS(A1859)&amp;ABS(Table5_2[[#This Row],[Table5]]),"@"))*-1,VALUE(TEXT(ABS(A1858)&amp;ABS(A1859)&amp;ABS(Table5_2[[#This Row],[Table5]]),"@")))</f>
        <v>4349123</v>
      </c>
    </row>
    <row r="1861" spans="1:3" x14ac:dyDescent="0.25">
      <c r="A1861" s="10">
        <v>68</v>
      </c>
      <c r="B1861" s="10">
        <f>IFERROR(FIND("-",TEXT(Table5_2[[#This Row],[Table5]],"@")),0)</f>
        <v>0</v>
      </c>
      <c r="C1861" s="10"/>
    </row>
    <row r="1862" spans="1:3" x14ac:dyDescent="0.25">
      <c r="A1862" s="10">
        <v>-62</v>
      </c>
      <c r="B1862" s="10">
        <f>IFERROR(FIND("-",TEXT(Table5_2[[#This Row],[Table5]],"@")),0)</f>
        <v>1</v>
      </c>
      <c r="C1862" s="10"/>
    </row>
    <row r="1863" spans="1:3" x14ac:dyDescent="0.25">
      <c r="A1863" s="10">
        <v>73</v>
      </c>
      <c r="B1863" s="10">
        <f>IFERROR(FIND("-",TEXT(Table5_2[[#This Row],[Table5]],"@")),0)</f>
        <v>0</v>
      </c>
      <c r="C1863" s="10">
        <f>IF(MOD(SUM(B1861:B1863),2)=1,VALUE(TEXT(ABS(A1861)&amp;ABS(A1862)&amp;ABS(Table5_2[[#This Row],[Table5]]),"@"))*-1,VALUE(TEXT(ABS(A1861)&amp;ABS(A1862)&amp;ABS(Table5_2[[#This Row],[Table5]]),"@")))</f>
        <v>-686273</v>
      </c>
    </row>
    <row r="1864" spans="1:3" x14ac:dyDescent="0.25">
      <c r="A1864" s="10">
        <v>-7</v>
      </c>
      <c r="B1864" s="10">
        <f>IFERROR(FIND("-",TEXT(Table5_2[[#This Row],[Table5]],"@")),0)</f>
        <v>1</v>
      </c>
      <c r="C1864" s="10"/>
    </row>
    <row r="1865" spans="1:3" x14ac:dyDescent="0.25">
      <c r="A1865" s="10">
        <v>81</v>
      </c>
      <c r="B1865" s="10">
        <f>IFERROR(FIND("-",TEXT(Table5_2[[#This Row],[Table5]],"@")),0)</f>
        <v>0</v>
      </c>
      <c r="C1865" s="10"/>
    </row>
    <row r="1866" spans="1:3" x14ac:dyDescent="0.25">
      <c r="A1866" s="10">
        <v>-45</v>
      </c>
      <c r="B1866" s="10">
        <f>IFERROR(FIND("-",TEXT(Table5_2[[#This Row],[Table5]],"@")),0)</f>
        <v>1</v>
      </c>
      <c r="C1866" s="10">
        <f>IF(MOD(SUM(B1864:B1866),2)=1,VALUE(TEXT(ABS(A1864)&amp;ABS(A1865)&amp;ABS(Table5_2[[#This Row],[Table5]]),"@"))*-1,VALUE(TEXT(ABS(A1864)&amp;ABS(A1865)&amp;ABS(Table5_2[[#This Row],[Table5]]),"@")))</f>
        <v>78145</v>
      </c>
    </row>
    <row r="1867" spans="1:3" x14ac:dyDescent="0.25">
      <c r="A1867" s="10">
        <v>-35</v>
      </c>
      <c r="B1867" s="10">
        <f>IFERROR(FIND("-",TEXT(Table5_2[[#This Row],[Table5]],"@")),0)</f>
        <v>1</v>
      </c>
      <c r="C1867" s="10"/>
    </row>
    <row r="1868" spans="1:3" x14ac:dyDescent="0.25">
      <c r="A1868" s="10">
        <v>96</v>
      </c>
      <c r="B1868" s="10">
        <f>IFERROR(FIND("-",TEXT(Table5_2[[#This Row],[Table5]],"@")),0)</f>
        <v>0</v>
      </c>
      <c r="C1868" s="10"/>
    </row>
    <row r="1869" spans="1:3" x14ac:dyDescent="0.25">
      <c r="A1869" s="10">
        <v>-22</v>
      </c>
      <c r="B1869" s="10">
        <f>IFERROR(FIND("-",TEXT(Table5_2[[#This Row],[Table5]],"@")),0)</f>
        <v>1</v>
      </c>
      <c r="C1869" s="10">
        <f>IF(MOD(SUM(B1867:B1869),2)=1,VALUE(TEXT(ABS(A1867)&amp;ABS(A1868)&amp;ABS(Table5_2[[#This Row],[Table5]]),"@"))*-1,VALUE(TEXT(ABS(A1867)&amp;ABS(A1868)&amp;ABS(Table5_2[[#This Row],[Table5]]),"@")))</f>
        <v>359622</v>
      </c>
    </row>
    <row r="1870" spans="1:3" x14ac:dyDescent="0.25">
      <c r="A1870" s="10">
        <v>-76</v>
      </c>
      <c r="B1870" s="10">
        <f>IFERROR(FIND("-",TEXT(Table5_2[[#This Row],[Table5]],"@")),0)</f>
        <v>1</v>
      </c>
      <c r="C1870" s="10"/>
    </row>
    <row r="1871" spans="1:3" x14ac:dyDescent="0.25">
      <c r="A1871" s="10">
        <v>60</v>
      </c>
      <c r="B1871" s="10">
        <f>IFERROR(FIND("-",TEXT(Table5_2[[#This Row],[Table5]],"@")),0)</f>
        <v>0</v>
      </c>
      <c r="C1871" s="10"/>
    </row>
    <row r="1872" spans="1:3" x14ac:dyDescent="0.25">
      <c r="A1872" s="10">
        <v>-60</v>
      </c>
      <c r="B1872" s="10">
        <f>IFERROR(FIND("-",TEXT(Table5_2[[#This Row],[Table5]],"@")),0)</f>
        <v>1</v>
      </c>
      <c r="C1872" s="10">
        <f>IF(MOD(SUM(B1870:B1872),2)=1,VALUE(TEXT(ABS(A1870)&amp;ABS(A1871)&amp;ABS(Table5_2[[#This Row],[Table5]]),"@"))*-1,VALUE(TEXT(ABS(A1870)&amp;ABS(A1871)&amp;ABS(Table5_2[[#This Row],[Table5]]),"@")))</f>
        <v>766060</v>
      </c>
    </row>
    <row r="1873" spans="1:3" x14ac:dyDescent="0.25">
      <c r="A1873" s="10">
        <v>16</v>
      </c>
      <c r="B1873" s="10">
        <f>IFERROR(FIND("-",TEXT(Table5_2[[#This Row],[Table5]],"@")),0)</f>
        <v>0</v>
      </c>
      <c r="C1873" s="10"/>
    </row>
    <row r="1874" spans="1:3" x14ac:dyDescent="0.25">
      <c r="A1874" s="10">
        <v>-57</v>
      </c>
      <c r="B1874" s="10">
        <f>IFERROR(FIND("-",TEXT(Table5_2[[#This Row],[Table5]],"@")),0)</f>
        <v>1</v>
      </c>
      <c r="C1874" s="10"/>
    </row>
    <row r="1875" spans="1:3" x14ac:dyDescent="0.25">
      <c r="A1875" s="10">
        <v>-67</v>
      </c>
      <c r="B1875" s="10">
        <f>IFERROR(FIND("-",TEXT(Table5_2[[#This Row],[Table5]],"@")),0)</f>
        <v>1</v>
      </c>
      <c r="C1875" s="10">
        <f>IF(MOD(SUM(B1873:B1875),2)=1,VALUE(TEXT(ABS(A1873)&amp;ABS(A1874)&amp;ABS(Table5_2[[#This Row],[Table5]]),"@"))*-1,VALUE(TEXT(ABS(A1873)&amp;ABS(A1874)&amp;ABS(Table5_2[[#This Row],[Table5]]),"@")))</f>
        <v>165767</v>
      </c>
    </row>
    <row r="1876" spans="1:3" x14ac:dyDescent="0.25">
      <c r="A1876" s="10">
        <v>-96</v>
      </c>
      <c r="B1876" s="10">
        <f>IFERROR(FIND("-",TEXT(Table5_2[[#This Row],[Table5]],"@")),0)</f>
        <v>1</v>
      </c>
      <c r="C1876" s="10"/>
    </row>
    <row r="1877" spans="1:3" x14ac:dyDescent="0.25">
      <c r="A1877" s="10">
        <v>-19</v>
      </c>
      <c r="B1877" s="10">
        <f>IFERROR(FIND("-",TEXT(Table5_2[[#This Row],[Table5]],"@")),0)</f>
        <v>1</v>
      </c>
      <c r="C1877" s="10"/>
    </row>
    <row r="1878" spans="1:3" x14ac:dyDescent="0.25">
      <c r="A1878" s="10">
        <v>0</v>
      </c>
      <c r="B1878" s="10">
        <f>IFERROR(FIND("-",TEXT(Table5_2[[#This Row],[Table5]],"@")),0)</f>
        <v>0</v>
      </c>
      <c r="C1878" s="10">
        <f>IF(MOD(SUM(B1876:B1878),2)=1,VALUE(TEXT(ABS(A1876)&amp;ABS(A1877)&amp;ABS(Table5_2[[#This Row],[Table5]]),"@"))*-1,VALUE(TEXT(ABS(A1876)&amp;ABS(A1877)&amp;ABS(Table5_2[[#This Row],[Table5]]),"@")))</f>
        <v>96190</v>
      </c>
    </row>
    <row r="1879" spans="1:3" x14ac:dyDescent="0.25">
      <c r="A1879" s="10">
        <v>-9</v>
      </c>
      <c r="B1879" s="10">
        <f>IFERROR(FIND("-",TEXT(Table5_2[[#This Row],[Table5]],"@")),0)</f>
        <v>1</v>
      </c>
      <c r="C1879" s="10"/>
    </row>
    <row r="1880" spans="1:3" x14ac:dyDescent="0.25">
      <c r="A1880" s="10">
        <v>-7</v>
      </c>
      <c r="B1880" s="10">
        <f>IFERROR(FIND("-",TEXT(Table5_2[[#This Row],[Table5]],"@")),0)</f>
        <v>1</v>
      </c>
      <c r="C1880" s="10"/>
    </row>
    <row r="1881" spans="1:3" x14ac:dyDescent="0.25">
      <c r="A1881" s="10">
        <v>0</v>
      </c>
      <c r="B1881" s="10">
        <f>IFERROR(FIND("-",TEXT(Table5_2[[#This Row],[Table5]],"@")),0)</f>
        <v>0</v>
      </c>
      <c r="C1881" s="10">
        <f>IF(MOD(SUM(B1879:B1881),2)=1,VALUE(TEXT(ABS(A1879)&amp;ABS(A1880)&amp;ABS(Table5_2[[#This Row],[Table5]]),"@"))*-1,VALUE(TEXT(ABS(A1879)&amp;ABS(A1880)&amp;ABS(Table5_2[[#This Row],[Table5]]),"@")))</f>
        <v>970</v>
      </c>
    </row>
    <row r="1882" spans="1:3" x14ac:dyDescent="0.25">
      <c r="A1882" s="10">
        <v>-54</v>
      </c>
      <c r="B1882" s="10">
        <f>IFERROR(FIND("-",TEXT(Table5_2[[#This Row],[Table5]],"@")),0)</f>
        <v>1</v>
      </c>
      <c r="C1882" s="10"/>
    </row>
    <row r="1883" spans="1:3" x14ac:dyDescent="0.25">
      <c r="A1883" s="10">
        <v>79</v>
      </c>
      <c r="B1883" s="10">
        <f>IFERROR(FIND("-",TEXT(Table5_2[[#This Row],[Table5]],"@")),0)</f>
        <v>0</v>
      </c>
      <c r="C1883" s="10"/>
    </row>
    <row r="1884" spans="1:3" x14ac:dyDescent="0.25">
      <c r="A1884" s="10">
        <v>21</v>
      </c>
      <c r="B1884" s="10">
        <f>IFERROR(FIND("-",TEXT(Table5_2[[#This Row],[Table5]],"@")),0)</f>
        <v>0</v>
      </c>
      <c r="C1884" s="10">
        <f>IF(MOD(SUM(B1882:B1884),2)=1,VALUE(TEXT(ABS(A1882)&amp;ABS(A1883)&amp;ABS(Table5_2[[#This Row],[Table5]]),"@"))*-1,VALUE(TEXT(ABS(A1882)&amp;ABS(A1883)&amp;ABS(Table5_2[[#This Row],[Table5]]),"@")))</f>
        <v>-547921</v>
      </c>
    </row>
    <row r="1885" spans="1:3" x14ac:dyDescent="0.25">
      <c r="A1885" s="10">
        <v>28</v>
      </c>
      <c r="B1885" s="10">
        <f>IFERROR(FIND("-",TEXT(Table5_2[[#This Row],[Table5]],"@")),0)</f>
        <v>0</v>
      </c>
      <c r="C1885" s="10"/>
    </row>
    <row r="1886" spans="1:3" x14ac:dyDescent="0.25">
      <c r="A1886" s="10">
        <v>-62</v>
      </c>
      <c r="B1886" s="10">
        <f>IFERROR(FIND("-",TEXT(Table5_2[[#This Row],[Table5]],"@")),0)</f>
        <v>1</v>
      </c>
      <c r="C1886" s="10"/>
    </row>
    <row r="1887" spans="1:3" x14ac:dyDescent="0.25">
      <c r="A1887" s="10">
        <v>66</v>
      </c>
      <c r="B1887" s="10">
        <f>IFERROR(FIND("-",TEXT(Table5_2[[#This Row],[Table5]],"@")),0)</f>
        <v>0</v>
      </c>
      <c r="C1887" s="10">
        <f>IF(MOD(SUM(B1885:B1887),2)=1,VALUE(TEXT(ABS(A1885)&amp;ABS(A1886)&amp;ABS(Table5_2[[#This Row],[Table5]]),"@"))*-1,VALUE(TEXT(ABS(A1885)&amp;ABS(A1886)&amp;ABS(Table5_2[[#This Row],[Table5]]),"@")))</f>
        <v>-286266</v>
      </c>
    </row>
    <row r="1888" spans="1:3" x14ac:dyDescent="0.25">
      <c r="A1888" s="10">
        <v>80</v>
      </c>
      <c r="B1888" s="10">
        <f>IFERROR(FIND("-",TEXT(Table5_2[[#This Row],[Table5]],"@")),0)</f>
        <v>0</v>
      </c>
      <c r="C1888" s="10"/>
    </row>
    <row r="1889" spans="1:3" x14ac:dyDescent="0.25">
      <c r="A1889" s="10">
        <v>-106</v>
      </c>
      <c r="B1889" s="10">
        <f>IFERROR(FIND("-",TEXT(Table5_2[[#This Row],[Table5]],"@")),0)</f>
        <v>1</v>
      </c>
      <c r="C1889" s="10"/>
    </row>
    <row r="1890" spans="1:3" x14ac:dyDescent="0.25">
      <c r="A1890" s="10">
        <v>82</v>
      </c>
      <c r="B1890" s="10">
        <f>IFERROR(FIND("-",TEXT(Table5_2[[#This Row],[Table5]],"@")),0)</f>
        <v>0</v>
      </c>
      <c r="C1890" s="10">
        <f>IF(MOD(SUM(B1888:B1890),2)=1,VALUE(TEXT(ABS(A1888)&amp;ABS(A1889)&amp;ABS(Table5_2[[#This Row],[Table5]]),"@"))*-1,VALUE(TEXT(ABS(A1888)&amp;ABS(A1889)&amp;ABS(Table5_2[[#This Row],[Table5]]),"@")))</f>
        <v>-8010682</v>
      </c>
    </row>
    <row r="1891" spans="1:3" x14ac:dyDescent="0.25">
      <c r="A1891" s="10">
        <v>32</v>
      </c>
      <c r="B1891" s="10">
        <f>IFERROR(FIND("-",TEXT(Table5_2[[#This Row],[Table5]],"@")),0)</f>
        <v>0</v>
      </c>
      <c r="C1891" s="10"/>
    </row>
    <row r="1892" spans="1:3" x14ac:dyDescent="0.25">
      <c r="A1892" s="10">
        <v>75</v>
      </c>
      <c r="B1892" s="10">
        <f>IFERROR(FIND("-",TEXT(Table5_2[[#This Row],[Table5]],"@")),0)</f>
        <v>0</v>
      </c>
      <c r="C1892" s="10"/>
    </row>
    <row r="1893" spans="1:3" x14ac:dyDescent="0.25">
      <c r="A1893" s="10">
        <v>94</v>
      </c>
      <c r="B1893" s="10">
        <f>IFERROR(FIND("-",TEXT(Table5_2[[#This Row],[Table5]],"@")),0)</f>
        <v>0</v>
      </c>
      <c r="C1893" s="10">
        <f>IF(MOD(SUM(B1891:B1893),2)=1,VALUE(TEXT(ABS(A1891)&amp;ABS(A1892)&amp;ABS(Table5_2[[#This Row],[Table5]]),"@"))*-1,VALUE(TEXT(ABS(A1891)&amp;ABS(A1892)&amp;ABS(Table5_2[[#This Row],[Table5]]),"@")))</f>
        <v>327594</v>
      </c>
    </row>
    <row r="1894" spans="1:3" x14ac:dyDescent="0.25">
      <c r="A1894" s="10">
        <v>65</v>
      </c>
      <c r="B1894" s="10">
        <f>IFERROR(FIND("-",TEXT(Table5_2[[#This Row],[Table5]],"@")),0)</f>
        <v>0</v>
      </c>
      <c r="C1894" s="10"/>
    </row>
    <row r="1895" spans="1:3" x14ac:dyDescent="0.25">
      <c r="A1895" s="10">
        <v>65</v>
      </c>
      <c r="B1895" s="10">
        <f>IFERROR(FIND("-",TEXT(Table5_2[[#This Row],[Table5]],"@")),0)</f>
        <v>0</v>
      </c>
      <c r="C1895" s="10"/>
    </row>
    <row r="1896" spans="1:3" x14ac:dyDescent="0.25">
      <c r="A1896" s="10">
        <v>13</v>
      </c>
      <c r="B1896" s="10">
        <f>IFERROR(FIND("-",TEXT(Table5_2[[#This Row],[Table5]],"@")),0)</f>
        <v>0</v>
      </c>
      <c r="C1896" s="10">
        <f>IF(MOD(SUM(B1894:B1896),2)=1,VALUE(TEXT(ABS(A1894)&amp;ABS(A1895)&amp;ABS(Table5_2[[#This Row],[Table5]]),"@"))*-1,VALUE(TEXT(ABS(A1894)&amp;ABS(A1895)&amp;ABS(Table5_2[[#This Row],[Table5]]),"@")))</f>
        <v>656513</v>
      </c>
    </row>
    <row r="1897" spans="1:3" x14ac:dyDescent="0.25">
      <c r="A1897" s="10">
        <v>-98</v>
      </c>
      <c r="B1897" s="10">
        <f>IFERROR(FIND("-",TEXT(Table5_2[[#This Row],[Table5]],"@")),0)</f>
        <v>1</v>
      </c>
      <c r="C1897" s="10"/>
    </row>
    <row r="1898" spans="1:3" x14ac:dyDescent="0.25">
      <c r="A1898" s="10">
        <v>101</v>
      </c>
      <c r="B1898" s="10">
        <f>IFERROR(FIND("-",TEXT(Table5_2[[#This Row],[Table5]],"@")),0)</f>
        <v>0</v>
      </c>
      <c r="C1898" s="10"/>
    </row>
    <row r="1899" spans="1:3" x14ac:dyDescent="0.25">
      <c r="A1899" s="10">
        <v>46</v>
      </c>
      <c r="B1899" s="10">
        <f>IFERROR(FIND("-",TEXT(Table5_2[[#This Row],[Table5]],"@")),0)</f>
        <v>0</v>
      </c>
      <c r="C1899" s="10">
        <f>IF(MOD(SUM(B1897:B1899),2)=1,VALUE(TEXT(ABS(A1897)&amp;ABS(A1898)&amp;ABS(Table5_2[[#This Row],[Table5]]),"@"))*-1,VALUE(TEXT(ABS(A1897)&amp;ABS(A1898)&amp;ABS(Table5_2[[#This Row],[Table5]]),"@")))</f>
        <v>-9810146</v>
      </c>
    </row>
    <row r="1900" spans="1:3" x14ac:dyDescent="0.25">
      <c r="A1900" s="10">
        <v>122</v>
      </c>
      <c r="B1900" s="10">
        <f>IFERROR(FIND("-",TEXT(Table5_2[[#This Row],[Table5]],"@")),0)</f>
        <v>0</v>
      </c>
      <c r="C1900" s="10"/>
    </row>
    <row r="1901" spans="1:3" x14ac:dyDescent="0.25">
      <c r="A1901" s="10">
        <v>78</v>
      </c>
      <c r="B1901" s="10">
        <f>IFERROR(FIND("-",TEXT(Table5_2[[#This Row],[Table5]],"@")),0)</f>
        <v>0</v>
      </c>
      <c r="C1901" s="10"/>
    </row>
    <row r="1902" spans="1:3" x14ac:dyDescent="0.25">
      <c r="A1902" s="10">
        <v>-93</v>
      </c>
      <c r="B1902" s="10">
        <f>IFERROR(FIND("-",TEXT(Table5_2[[#This Row],[Table5]],"@")),0)</f>
        <v>1</v>
      </c>
      <c r="C1902" s="10">
        <f>IF(MOD(SUM(B1900:B1902),2)=1,VALUE(TEXT(ABS(A1900)&amp;ABS(A1901)&amp;ABS(Table5_2[[#This Row],[Table5]]),"@"))*-1,VALUE(TEXT(ABS(A1900)&amp;ABS(A1901)&amp;ABS(Table5_2[[#This Row],[Table5]]),"@")))</f>
        <v>-1227893</v>
      </c>
    </row>
    <row r="1903" spans="1:3" x14ac:dyDescent="0.25">
      <c r="A1903" s="10">
        <v>111</v>
      </c>
      <c r="B1903" s="10">
        <f>IFERROR(FIND("-",TEXT(Table5_2[[#This Row],[Table5]],"@")),0)</f>
        <v>0</v>
      </c>
      <c r="C1903" s="10"/>
    </row>
    <row r="1904" spans="1:3" x14ac:dyDescent="0.25">
      <c r="A1904" s="10">
        <v>-19</v>
      </c>
      <c r="B1904" s="10">
        <f>IFERROR(FIND("-",TEXT(Table5_2[[#This Row],[Table5]],"@")),0)</f>
        <v>1</v>
      </c>
      <c r="C1904" s="10"/>
    </row>
    <row r="1905" spans="1:3" x14ac:dyDescent="0.25">
      <c r="A1905" s="10">
        <v>-88</v>
      </c>
      <c r="B1905" s="10">
        <f>IFERROR(FIND("-",TEXT(Table5_2[[#This Row],[Table5]],"@")),0)</f>
        <v>1</v>
      </c>
      <c r="C1905" s="10">
        <f>IF(MOD(SUM(B1903:B1905),2)=1,VALUE(TEXT(ABS(A1903)&amp;ABS(A1904)&amp;ABS(Table5_2[[#This Row],[Table5]]),"@"))*-1,VALUE(TEXT(ABS(A1903)&amp;ABS(A1904)&amp;ABS(Table5_2[[#This Row],[Table5]]),"@")))</f>
        <v>1111988</v>
      </c>
    </row>
    <row r="1906" spans="1:3" x14ac:dyDescent="0.25">
      <c r="A1906" s="10">
        <v>-69</v>
      </c>
      <c r="B1906" s="10">
        <f>IFERROR(FIND("-",TEXT(Table5_2[[#This Row],[Table5]],"@")),0)</f>
        <v>1</v>
      </c>
      <c r="C1906" s="10"/>
    </row>
    <row r="1907" spans="1:3" x14ac:dyDescent="0.25">
      <c r="A1907" s="10">
        <v>57</v>
      </c>
      <c r="B1907" s="10">
        <f>IFERROR(FIND("-",TEXT(Table5_2[[#This Row],[Table5]],"@")),0)</f>
        <v>0</v>
      </c>
      <c r="C1907" s="10"/>
    </row>
    <row r="1908" spans="1:3" x14ac:dyDescent="0.25">
      <c r="A1908" s="10">
        <v>-18</v>
      </c>
      <c r="B1908" s="10">
        <f>IFERROR(FIND("-",TEXT(Table5_2[[#This Row],[Table5]],"@")),0)</f>
        <v>1</v>
      </c>
      <c r="C1908" s="10">
        <f>IF(MOD(SUM(B1906:B1908),2)=1,VALUE(TEXT(ABS(A1906)&amp;ABS(A1907)&amp;ABS(Table5_2[[#This Row],[Table5]]),"@"))*-1,VALUE(TEXT(ABS(A1906)&amp;ABS(A1907)&amp;ABS(Table5_2[[#This Row],[Table5]]),"@")))</f>
        <v>695718</v>
      </c>
    </row>
    <row r="1909" spans="1:3" x14ac:dyDescent="0.25">
      <c r="A1909" s="10">
        <v>-81</v>
      </c>
      <c r="B1909" s="10">
        <f>IFERROR(FIND("-",TEXT(Table5_2[[#This Row],[Table5]],"@")),0)</f>
        <v>1</v>
      </c>
      <c r="C1909" s="10"/>
    </row>
    <row r="1910" spans="1:3" x14ac:dyDescent="0.25">
      <c r="A1910" s="10">
        <v>58</v>
      </c>
      <c r="B1910" s="10">
        <f>IFERROR(FIND("-",TEXT(Table5_2[[#This Row],[Table5]],"@")),0)</f>
        <v>0</v>
      </c>
      <c r="C1910" s="10"/>
    </row>
    <row r="1911" spans="1:3" x14ac:dyDescent="0.25">
      <c r="A1911" s="10">
        <v>52</v>
      </c>
      <c r="B1911" s="10">
        <f>IFERROR(FIND("-",TEXT(Table5_2[[#This Row],[Table5]],"@")),0)</f>
        <v>0</v>
      </c>
      <c r="C1911" s="10">
        <f>IF(MOD(SUM(B1909:B1911),2)=1,VALUE(TEXT(ABS(A1909)&amp;ABS(A1910)&amp;ABS(Table5_2[[#This Row],[Table5]]),"@"))*-1,VALUE(TEXT(ABS(A1909)&amp;ABS(A1910)&amp;ABS(Table5_2[[#This Row],[Table5]]),"@")))</f>
        <v>-815852</v>
      </c>
    </row>
    <row r="1912" spans="1:3" x14ac:dyDescent="0.25">
      <c r="A1912" s="10">
        <v>18</v>
      </c>
      <c r="B1912" s="10">
        <f>IFERROR(FIND("-",TEXT(Table5_2[[#This Row],[Table5]],"@")),0)</f>
        <v>0</v>
      </c>
      <c r="C1912" s="10"/>
    </row>
    <row r="1913" spans="1:3" x14ac:dyDescent="0.25">
      <c r="A1913" s="10">
        <v>-73</v>
      </c>
      <c r="B1913" s="10">
        <f>IFERROR(FIND("-",TEXT(Table5_2[[#This Row],[Table5]],"@")),0)</f>
        <v>1</v>
      </c>
      <c r="C1913" s="10"/>
    </row>
    <row r="1914" spans="1:3" x14ac:dyDescent="0.25">
      <c r="A1914" s="10">
        <v>29</v>
      </c>
      <c r="B1914" s="10">
        <f>IFERROR(FIND("-",TEXT(Table5_2[[#This Row],[Table5]],"@")),0)</f>
        <v>0</v>
      </c>
      <c r="C1914" s="10">
        <f>IF(MOD(SUM(B1912:B1914),2)=1,VALUE(TEXT(ABS(A1912)&amp;ABS(A1913)&amp;ABS(Table5_2[[#This Row],[Table5]]),"@"))*-1,VALUE(TEXT(ABS(A1912)&amp;ABS(A1913)&amp;ABS(Table5_2[[#This Row],[Table5]]),"@")))</f>
        <v>-187329</v>
      </c>
    </row>
    <row r="1915" spans="1:3" x14ac:dyDescent="0.25">
      <c r="A1915" s="10">
        <v>-43</v>
      </c>
      <c r="B1915" s="10">
        <f>IFERROR(FIND("-",TEXT(Table5_2[[#This Row],[Table5]],"@")),0)</f>
        <v>1</v>
      </c>
      <c r="C1915" s="10"/>
    </row>
    <row r="1916" spans="1:3" x14ac:dyDescent="0.25">
      <c r="A1916" s="10">
        <v>-5</v>
      </c>
      <c r="B1916" s="10">
        <f>IFERROR(FIND("-",TEXT(Table5_2[[#This Row],[Table5]],"@")),0)</f>
        <v>1</v>
      </c>
      <c r="C1916" s="10"/>
    </row>
    <row r="1917" spans="1:3" x14ac:dyDescent="0.25">
      <c r="A1917" s="10">
        <v>23</v>
      </c>
      <c r="B1917" s="10">
        <f>IFERROR(FIND("-",TEXT(Table5_2[[#This Row],[Table5]],"@")),0)</f>
        <v>0</v>
      </c>
      <c r="C1917" s="10">
        <f>IF(MOD(SUM(B1915:B1917),2)=1,VALUE(TEXT(ABS(A1915)&amp;ABS(A1916)&amp;ABS(Table5_2[[#This Row],[Table5]]),"@"))*-1,VALUE(TEXT(ABS(A1915)&amp;ABS(A1916)&amp;ABS(Table5_2[[#This Row],[Table5]]),"@")))</f>
        <v>43523</v>
      </c>
    </row>
    <row r="1918" spans="1:3" x14ac:dyDescent="0.25">
      <c r="A1918" s="10">
        <v>-116</v>
      </c>
      <c r="B1918" s="10">
        <f>IFERROR(FIND("-",TEXT(Table5_2[[#This Row],[Table5]],"@")),0)</f>
        <v>1</v>
      </c>
      <c r="C1918" s="10"/>
    </row>
    <row r="1919" spans="1:3" x14ac:dyDescent="0.25">
      <c r="A1919" s="10">
        <v>-29</v>
      </c>
      <c r="B1919" s="10">
        <f>IFERROR(FIND("-",TEXT(Table5_2[[#This Row],[Table5]],"@")),0)</f>
        <v>1</v>
      </c>
      <c r="C1919" s="10"/>
    </row>
    <row r="1920" spans="1:3" x14ac:dyDescent="0.25">
      <c r="A1920" s="10">
        <v>-65</v>
      </c>
      <c r="B1920" s="10">
        <f>IFERROR(FIND("-",TEXT(Table5_2[[#This Row],[Table5]],"@")),0)</f>
        <v>1</v>
      </c>
      <c r="C1920" s="10">
        <f>IF(MOD(SUM(B1918:B1920),2)=1,VALUE(TEXT(ABS(A1918)&amp;ABS(A1919)&amp;ABS(Table5_2[[#This Row],[Table5]]),"@"))*-1,VALUE(TEXT(ABS(A1918)&amp;ABS(A1919)&amp;ABS(Table5_2[[#This Row],[Table5]]),"@")))</f>
        <v>-1162965</v>
      </c>
    </row>
    <row r="1921" spans="1:3" x14ac:dyDescent="0.25">
      <c r="A1921" s="10">
        <v>105</v>
      </c>
      <c r="B1921" s="10">
        <f>IFERROR(FIND("-",TEXT(Table5_2[[#This Row],[Table5]],"@")),0)</f>
        <v>0</v>
      </c>
      <c r="C1921" s="10"/>
    </row>
    <row r="1922" spans="1:3" x14ac:dyDescent="0.25">
      <c r="A1922" s="10">
        <v>-13</v>
      </c>
      <c r="B1922" s="10">
        <f>IFERROR(FIND("-",TEXT(Table5_2[[#This Row],[Table5]],"@")),0)</f>
        <v>1</v>
      </c>
      <c r="C1922" s="10"/>
    </row>
    <row r="1923" spans="1:3" x14ac:dyDescent="0.25">
      <c r="A1923" s="10">
        <v>-115</v>
      </c>
      <c r="B1923" s="10">
        <f>IFERROR(FIND("-",TEXT(Table5_2[[#This Row],[Table5]],"@")),0)</f>
        <v>1</v>
      </c>
      <c r="C1923" s="10">
        <f>IF(MOD(SUM(B1921:B1923),2)=1,VALUE(TEXT(ABS(A1921)&amp;ABS(A1922)&amp;ABS(Table5_2[[#This Row],[Table5]]),"@"))*-1,VALUE(TEXT(ABS(A1921)&amp;ABS(A1922)&amp;ABS(Table5_2[[#This Row],[Table5]]),"@")))</f>
        <v>10513115</v>
      </c>
    </row>
    <row r="1924" spans="1:3" x14ac:dyDescent="0.25">
      <c r="A1924" s="10">
        <v>122</v>
      </c>
      <c r="B1924" s="10">
        <f>IFERROR(FIND("-",TEXT(Table5_2[[#This Row],[Table5]],"@")),0)</f>
        <v>0</v>
      </c>
      <c r="C1924" s="10"/>
    </row>
    <row r="1925" spans="1:3" x14ac:dyDescent="0.25">
      <c r="A1925" s="10">
        <v>-87</v>
      </c>
      <c r="B1925" s="10">
        <f>IFERROR(FIND("-",TEXT(Table5_2[[#This Row],[Table5]],"@")),0)</f>
        <v>1</v>
      </c>
      <c r="C1925" s="10"/>
    </row>
    <row r="1926" spans="1:3" x14ac:dyDescent="0.25">
      <c r="A1926" s="10">
        <v>17</v>
      </c>
      <c r="B1926" s="10">
        <f>IFERROR(FIND("-",TEXT(Table5_2[[#This Row],[Table5]],"@")),0)</f>
        <v>0</v>
      </c>
      <c r="C1926" s="10">
        <f>IF(MOD(SUM(B1924:B1926),2)=1,VALUE(TEXT(ABS(A1924)&amp;ABS(A1925)&amp;ABS(Table5_2[[#This Row],[Table5]]),"@"))*-1,VALUE(TEXT(ABS(A1924)&amp;ABS(A1925)&amp;ABS(Table5_2[[#This Row],[Table5]]),"@")))</f>
        <v>-1228717</v>
      </c>
    </row>
    <row r="1927" spans="1:3" x14ac:dyDescent="0.25">
      <c r="A1927" s="10">
        <v>-56</v>
      </c>
      <c r="B1927" s="10">
        <f>IFERROR(FIND("-",TEXT(Table5_2[[#This Row],[Table5]],"@")),0)</f>
        <v>1</v>
      </c>
      <c r="C1927" s="10"/>
    </row>
    <row r="1928" spans="1:3" x14ac:dyDescent="0.25">
      <c r="A1928" s="10">
        <v>32</v>
      </c>
      <c r="B1928" s="10">
        <f>IFERROR(FIND("-",TEXT(Table5_2[[#This Row],[Table5]],"@")),0)</f>
        <v>0</v>
      </c>
      <c r="C1928" s="10"/>
    </row>
    <row r="1929" spans="1:3" x14ac:dyDescent="0.25">
      <c r="A1929" s="10">
        <v>2</v>
      </c>
      <c r="B1929" s="10">
        <f>IFERROR(FIND("-",TEXT(Table5_2[[#This Row],[Table5]],"@")),0)</f>
        <v>0</v>
      </c>
      <c r="C1929" s="10">
        <f>IF(MOD(SUM(B1927:B1929),2)=1,VALUE(TEXT(ABS(A1927)&amp;ABS(A1928)&amp;ABS(Table5_2[[#This Row],[Table5]]),"@"))*-1,VALUE(TEXT(ABS(A1927)&amp;ABS(A1928)&amp;ABS(Table5_2[[#This Row],[Table5]]),"@")))</f>
        <v>-56322</v>
      </c>
    </row>
    <row r="1930" spans="1:3" x14ac:dyDescent="0.25">
      <c r="A1930" s="10">
        <v>-121</v>
      </c>
      <c r="B1930" s="10">
        <f>IFERROR(FIND("-",TEXT(Table5_2[[#This Row],[Table5]],"@")),0)</f>
        <v>1</v>
      </c>
      <c r="C1930" s="10"/>
    </row>
    <row r="1931" spans="1:3" x14ac:dyDescent="0.25">
      <c r="A1931" s="10">
        <v>98</v>
      </c>
      <c r="B1931" s="10">
        <f>IFERROR(FIND("-",TEXT(Table5_2[[#This Row],[Table5]],"@")),0)</f>
        <v>0</v>
      </c>
      <c r="C1931" s="10"/>
    </row>
    <row r="1932" spans="1:3" x14ac:dyDescent="0.25">
      <c r="A1932" s="10">
        <v>-39</v>
      </c>
      <c r="B1932" s="10">
        <f>IFERROR(FIND("-",TEXT(Table5_2[[#This Row],[Table5]],"@")),0)</f>
        <v>1</v>
      </c>
      <c r="C1932" s="10">
        <f>IF(MOD(SUM(B1930:B1932),2)=1,VALUE(TEXT(ABS(A1930)&amp;ABS(A1931)&amp;ABS(Table5_2[[#This Row],[Table5]]),"@"))*-1,VALUE(TEXT(ABS(A1930)&amp;ABS(A1931)&amp;ABS(Table5_2[[#This Row],[Table5]]),"@")))</f>
        <v>1219839</v>
      </c>
    </row>
    <row r="1933" spans="1:3" x14ac:dyDescent="0.25">
      <c r="A1933" s="10">
        <v>107</v>
      </c>
      <c r="B1933" s="10">
        <f>IFERROR(FIND("-",TEXT(Table5_2[[#This Row],[Table5]],"@")),0)</f>
        <v>0</v>
      </c>
      <c r="C1933" s="10"/>
    </row>
    <row r="1934" spans="1:3" x14ac:dyDescent="0.25">
      <c r="A1934" s="10">
        <v>100</v>
      </c>
      <c r="B1934" s="10">
        <f>IFERROR(FIND("-",TEXT(Table5_2[[#This Row],[Table5]],"@")),0)</f>
        <v>0</v>
      </c>
      <c r="C1934" s="10"/>
    </row>
    <row r="1935" spans="1:3" x14ac:dyDescent="0.25">
      <c r="A1935" s="10">
        <v>9</v>
      </c>
      <c r="B1935" s="10">
        <f>IFERROR(FIND("-",TEXT(Table5_2[[#This Row],[Table5]],"@")),0)</f>
        <v>0</v>
      </c>
      <c r="C1935" s="10">
        <f>IF(MOD(SUM(B1933:B1935),2)=1,VALUE(TEXT(ABS(A1933)&amp;ABS(A1934)&amp;ABS(Table5_2[[#This Row],[Table5]]),"@"))*-1,VALUE(TEXT(ABS(A1933)&amp;ABS(A1934)&amp;ABS(Table5_2[[#This Row],[Table5]]),"@")))</f>
        <v>1071009</v>
      </c>
    </row>
    <row r="1936" spans="1:3" x14ac:dyDescent="0.25">
      <c r="A1936" s="10">
        <v>77</v>
      </c>
      <c r="B1936" s="10">
        <f>IFERROR(FIND("-",TEXT(Table5_2[[#This Row],[Table5]],"@")),0)</f>
        <v>0</v>
      </c>
      <c r="C1936" s="10"/>
    </row>
    <row r="1937" spans="1:3" x14ac:dyDescent="0.25">
      <c r="A1937" s="10">
        <v>83</v>
      </c>
      <c r="B1937" s="10">
        <f>IFERROR(FIND("-",TEXT(Table5_2[[#This Row],[Table5]],"@")),0)</f>
        <v>0</v>
      </c>
      <c r="C1937" s="10"/>
    </row>
    <row r="1938" spans="1:3" x14ac:dyDescent="0.25">
      <c r="A1938" s="10">
        <v>34</v>
      </c>
      <c r="B1938" s="10">
        <f>IFERROR(FIND("-",TEXT(Table5_2[[#This Row],[Table5]],"@")),0)</f>
        <v>0</v>
      </c>
      <c r="C1938" s="10">
        <f>IF(MOD(SUM(B1936:B1938),2)=1,VALUE(TEXT(ABS(A1936)&amp;ABS(A1937)&amp;ABS(Table5_2[[#This Row],[Table5]]),"@"))*-1,VALUE(TEXT(ABS(A1936)&amp;ABS(A1937)&amp;ABS(Table5_2[[#This Row],[Table5]]),"@")))</f>
        <v>778334</v>
      </c>
    </row>
    <row r="1939" spans="1:3" x14ac:dyDescent="0.25">
      <c r="A1939" s="10">
        <v>72</v>
      </c>
      <c r="B1939" s="10">
        <f>IFERROR(FIND("-",TEXT(Table5_2[[#This Row],[Table5]],"@")),0)</f>
        <v>0</v>
      </c>
      <c r="C1939" s="10"/>
    </row>
    <row r="1940" spans="1:3" x14ac:dyDescent="0.25">
      <c r="A1940" s="10">
        <v>-51</v>
      </c>
      <c r="B1940" s="10">
        <f>IFERROR(FIND("-",TEXT(Table5_2[[#This Row],[Table5]],"@")),0)</f>
        <v>1</v>
      </c>
      <c r="C1940" s="10"/>
    </row>
    <row r="1941" spans="1:3" x14ac:dyDescent="0.25">
      <c r="A1941" s="10">
        <v>84</v>
      </c>
      <c r="B1941" s="10">
        <f>IFERROR(FIND("-",TEXT(Table5_2[[#This Row],[Table5]],"@")),0)</f>
        <v>0</v>
      </c>
      <c r="C1941" s="10">
        <f>IF(MOD(SUM(B1939:B1941),2)=1,VALUE(TEXT(ABS(A1939)&amp;ABS(A1940)&amp;ABS(Table5_2[[#This Row],[Table5]]),"@"))*-1,VALUE(TEXT(ABS(A1939)&amp;ABS(A1940)&amp;ABS(Table5_2[[#This Row],[Table5]]),"@")))</f>
        <v>-725184</v>
      </c>
    </row>
    <row r="1942" spans="1:3" x14ac:dyDescent="0.25">
      <c r="A1942" s="10">
        <v>-34</v>
      </c>
      <c r="B1942" s="10">
        <f>IFERROR(FIND("-",TEXT(Table5_2[[#This Row],[Table5]],"@")),0)</f>
        <v>1</v>
      </c>
      <c r="C1942" s="10"/>
    </row>
    <row r="1943" spans="1:3" x14ac:dyDescent="0.25">
      <c r="A1943" s="10">
        <v>12</v>
      </c>
      <c r="B1943" s="10">
        <f>IFERROR(FIND("-",TEXT(Table5_2[[#This Row],[Table5]],"@")),0)</f>
        <v>0</v>
      </c>
      <c r="C1943" s="10"/>
    </row>
    <row r="1944" spans="1:3" x14ac:dyDescent="0.25">
      <c r="A1944" s="10">
        <v>-89</v>
      </c>
      <c r="B1944" s="10">
        <f>IFERROR(FIND("-",TEXT(Table5_2[[#This Row],[Table5]],"@")),0)</f>
        <v>1</v>
      </c>
      <c r="C1944" s="10">
        <f>IF(MOD(SUM(B1942:B1944),2)=1,VALUE(TEXT(ABS(A1942)&amp;ABS(A1943)&amp;ABS(Table5_2[[#This Row],[Table5]]),"@"))*-1,VALUE(TEXT(ABS(A1942)&amp;ABS(A1943)&amp;ABS(Table5_2[[#This Row],[Table5]]),"@")))</f>
        <v>341289</v>
      </c>
    </row>
    <row r="1945" spans="1:3" x14ac:dyDescent="0.25">
      <c r="A1945" s="10">
        <v>96</v>
      </c>
      <c r="B1945" s="10">
        <f>IFERROR(FIND("-",TEXT(Table5_2[[#This Row],[Table5]],"@")),0)</f>
        <v>0</v>
      </c>
      <c r="C1945" s="10"/>
    </row>
    <row r="1946" spans="1:3" x14ac:dyDescent="0.25">
      <c r="A1946" s="10">
        <v>86</v>
      </c>
      <c r="B1946" s="10">
        <f>IFERROR(FIND("-",TEXT(Table5_2[[#This Row],[Table5]],"@")),0)</f>
        <v>0</v>
      </c>
      <c r="C1946" s="10"/>
    </row>
    <row r="1947" spans="1:3" x14ac:dyDescent="0.25">
      <c r="A1947" s="10">
        <v>57</v>
      </c>
      <c r="B1947" s="10">
        <f>IFERROR(FIND("-",TEXT(Table5_2[[#This Row],[Table5]],"@")),0)</f>
        <v>0</v>
      </c>
      <c r="C1947" s="10">
        <f>IF(MOD(SUM(B1945:B1947),2)=1,VALUE(TEXT(ABS(A1945)&amp;ABS(A1946)&amp;ABS(Table5_2[[#This Row],[Table5]]),"@"))*-1,VALUE(TEXT(ABS(A1945)&amp;ABS(A1946)&amp;ABS(Table5_2[[#This Row],[Table5]]),"@")))</f>
        <v>968657</v>
      </c>
    </row>
    <row r="1948" spans="1:3" x14ac:dyDescent="0.25">
      <c r="A1948" s="10">
        <v>118</v>
      </c>
      <c r="B1948" s="10">
        <f>IFERROR(FIND("-",TEXT(Table5_2[[#This Row],[Table5]],"@")),0)</f>
        <v>0</v>
      </c>
      <c r="C1948" s="10"/>
    </row>
    <row r="1949" spans="1:3" x14ac:dyDescent="0.25">
      <c r="A1949" s="10">
        <v>-58</v>
      </c>
      <c r="B1949" s="10">
        <f>IFERROR(FIND("-",TEXT(Table5_2[[#This Row],[Table5]],"@")),0)</f>
        <v>1</v>
      </c>
      <c r="C1949" s="10"/>
    </row>
    <row r="1950" spans="1:3" x14ac:dyDescent="0.25">
      <c r="A1950" s="10">
        <v>-5</v>
      </c>
      <c r="B1950" s="10">
        <f>IFERROR(FIND("-",TEXT(Table5_2[[#This Row],[Table5]],"@")),0)</f>
        <v>1</v>
      </c>
      <c r="C1950" s="10">
        <f>IF(MOD(SUM(B1948:B1950),2)=1,VALUE(TEXT(ABS(A1948)&amp;ABS(A1949)&amp;ABS(Table5_2[[#This Row],[Table5]]),"@"))*-1,VALUE(TEXT(ABS(A1948)&amp;ABS(A1949)&amp;ABS(Table5_2[[#This Row],[Table5]]),"@")))</f>
        <v>118585</v>
      </c>
    </row>
    <row r="1951" spans="1:3" x14ac:dyDescent="0.25">
      <c r="A1951" s="10">
        <v>63</v>
      </c>
      <c r="B1951" s="10">
        <f>IFERROR(FIND("-",TEXT(Table5_2[[#This Row],[Table5]],"@")),0)</f>
        <v>0</v>
      </c>
      <c r="C1951" s="10"/>
    </row>
    <row r="1952" spans="1:3" x14ac:dyDescent="0.25">
      <c r="A1952" s="10">
        <v>40</v>
      </c>
      <c r="B1952" s="10">
        <f>IFERROR(FIND("-",TEXT(Table5_2[[#This Row],[Table5]],"@")),0)</f>
        <v>0</v>
      </c>
      <c r="C1952" s="10"/>
    </row>
    <row r="1953" spans="1:3" x14ac:dyDescent="0.25">
      <c r="A1953" s="10">
        <v>-40</v>
      </c>
      <c r="B1953" s="10">
        <f>IFERROR(FIND("-",TEXT(Table5_2[[#This Row],[Table5]],"@")),0)</f>
        <v>1</v>
      </c>
      <c r="C1953" s="10">
        <f>IF(MOD(SUM(B1951:B1953),2)=1,VALUE(TEXT(ABS(A1951)&amp;ABS(A1952)&amp;ABS(Table5_2[[#This Row],[Table5]]),"@"))*-1,VALUE(TEXT(ABS(A1951)&amp;ABS(A1952)&amp;ABS(Table5_2[[#This Row],[Table5]]),"@")))</f>
        <v>-634040</v>
      </c>
    </row>
    <row r="1954" spans="1:3" x14ac:dyDescent="0.25">
      <c r="A1954" s="10">
        <v>68</v>
      </c>
      <c r="B1954" s="10">
        <f>IFERROR(FIND("-",TEXT(Table5_2[[#This Row],[Table5]],"@")),0)</f>
        <v>0</v>
      </c>
      <c r="C1954" s="10"/>
    </row>
    <row r="1955" spans="1:3" x14ac:dyDescent="0.25">
      <c r="A1955" s="10">
        <v>-85</v>
      </c>
      <c r="B1955" s="10">
        <f>IFERROR(FIND("-",TEXT(Table5_2[[#This Row],[Table5]],"@")),0)</f>
        <v>1</v>
      </c>
      <c r="C1955" s="10"/>
    </row>
    <row r="1956" spans="1:3" x14ac:dyDescent="0.25">
      <c r="A1956" s="10">
        <v>-91</v>
      </c>
      <c r="B1956" s="10">
        <f>IFERROR(FIND("-",TEXT(Table5_2[[#This Row],[Table5]],"@")),0)</f>
        <v>1</v>
      </c>
      <c r="C1956" s="10">
        <f>IF(MOD(SUM(B1954:B1956),2)=1,VALUE(TEXT(ABS(A1954)&amp;ABS(A1955)&amp;ABS(Table5_2[[#This Row],[Table5]]),"@"))*-1,VALUE(TEXT(ABS(A1954)&amp;ABS(A1955)&amp;ABS(Table5_2[[#This Row],[Table5]]),"@")))</f>
        <v>688591</v>
      </c>
    </row>
    <row r="1957" spans="1:3" x14ac:dyDescent="0.25">
      <c r="A1957" s="10">
        <v>-66</v>
      </c>
      <c r="B1957" s="10">
        <f>IFERROR(FIND("-",TEXT(Table5_2[[#This Row],[Table5]],"@")),0)</f>
        <v>1</v>
      </c>
      <c r="C1957" s="10"/>
    </row>
    <row r="1958" spans="1:3" x14ac:dyDescent="0.25">
      <c r="A1958" s="10">
        <v>-80</v>
      </c>
      <c r="B1958" s="10">
        <f>IFERROR(FIND("-",TEXT(Table5_2[[#This Row],[Table5]],"@")),0)</f>
        <v>1</v>
      </c>
      <c r="C1958" s="10"/>
    </row>
    <row r="1959" spans="1:3" x14ac:dyDescent="0.25">
      <c r="A1959" s="10">
        <v>11</v>
      </c>
      <c r="B1959" s="10">
        <f>IFERROR(FIND("-",TEXT(Table5_2[[#This Row],[Table5]],"@")),0)</f>
        <v>0</v>
      </c>
      <c r="C1959" s="10">
        <f>IF(MOD(SUM(B1957:B1959),2)=1,VALUE(TEXT(ABS(A1957)&amp;ABS(A1958)&amp;ABS(Table5_2[[#This Row],[Table5]]),"@"))*-1,VALUE(TEXT(ABS(A1957)&amp;ABS(A1958)&amp;ABS(Table5_2[[#This Row],[Table5]]),"@")))</f>
        <v>668011</v>
      </c>
    </row>
    <row r="1960" spans="1:3" x14ac:dyDescent="0.25">
      <c r="A1960" s="10">
        <v>-29</v>
      </c>
      <c r="B1960" s="10">
        <f>IFERROR(FIND("-",TEXT(Table5_2[[#This Row],[Table5]],"@")),0)</f>
        <v>1</v>
      </c>
      <c r="C1960" s="10"/>
    </row>
    <row r="1961" spans="1:3" x14ac:dyDescent="0.25">
      <c r="A1961" s="10">
        <v>76</v>
      </c>
      <c r="B1961" s="10">
        <f>IFERROR(FIND("-",TEXT(Table5_2[[#This Row],[Table5]],"@")),0)</f>
        <v>0</v>
      </c>
      <c r="C1961" s="10"/>
    </row>
    <row r="1962" spans="1:3" x14ac:dyDescent="0.25">
      <c r="A1962" s="10">
        <v>95</v>
      </c>
      <c r="B1962" s="10">
        <f>IFERROR(FIND("-",TEXT(Table5_2[[#This Row],[Table5]],"@")),0)</f>
        <v>0</v>
      </c>
      <c r="C1962" s="10">
        <f>IF(MOD(SUM(B1960:B1962),2)=1,VALUE(TEXT(ABS(A1960)&amp;ABS(A1961)&amp;ABS(Table5_2[[#This Row],[Table5]]),"@"))*-1,VALUE(TEXT(ABS(A1960)&amp;ABS(A1961)&amp;ABS(Table5_2[[#This Row],[Table5]]),"@")))</f>
        <v>-297695</v>
      </c>
    </row>
    <row r="1963" spans="1:3" x14ac:dyDescent="0.25">
      <c r="A1963" s="10">
        <v>66</v>
      </c>
      <c r="B1963" s="10">
        <f>IFERROR(FIND("-",TEXT(Table5_2[[#This Row],[Table5]],"@")),0)</f>
        <v>0</v>
      </c>
      <c r="C1963" s="10"/>
    </row>
    <row r="1964" spans="1:3" x14ac:dyDescent="0.25">
      <c r="A1964" s="10">
        <v>81</v>
      </c>
      <c r="B1964" s="10">
        <f>IFERROR(FIND("-",TEXT(Table5_2[[#This Row],[Table5]],"@")),0)</f>
        <v>0</v>
      </c>
      <c r="C1964" s="10"/>
    </row>
    <row r="1965" spans="1:3" x14ac:dyDescent="0.25">
      <c r="A1965" s="10">
        <v>119</v>
      </c>
      <c r="B1965" s="10">
        <f>IFERROR(FIND("-",TEXT(Table5_2[[#This Row],[Table5]],"@")),0)</f>
        <v>0</v>
      </c>
      <c r="C1965" s="10">
        <f>IF(MOD(SUM(B1963:B1965),2)=1,VALUE(TEXT(ABS(A1963)&amp;ABS(A1964)&amp;ABS(Table5_2[[#This Row],[Table5]]),"@"))*-1,VALUE(TEXT(ABS(A1963)&amp;ABS(A1964)&amp;ABS(Table5_2[[#This Row],[Table5]]),"@")))</f>
        <v>6681119</v>
      </c>
    </row>
    <row r="1966" spans="1:3" x14ac:dyDescent="0.25">
      <c r="A1966" s="10">
        <v>84</v>
      </c>
      <c r="B1966" s="10">
        <f>IFERROR(FIND("-",TEXT(Table5_2[[#This Row],[Table5]],"@")),0)</f>
        <v>0</v>
      </c>
      <c r="C1966" s="10"/>
    </row>
    <row r="1967" spans="1:3" x14ac:dyDescent="0.25">
      <c r="A1967" s="10">
        <v>55</v>
      </c>
      <c r="B1967" s="10">
        <f>IFERROR(FIND("-",TEXT(Table5_2[[#This Row],[Table5]],"@")),0)</f>
        <v>0</v>
      </c>
      <c r="C1967" s="10"/>
    </row>
    <row r="1968" spans="1:3" x14ac:dyDescent="0.25">
      <c r="A1968" s="10">
        <v>59</v>
      </c>
      <c r="B1968" s="10">
        <f>IFERROR(FIND("-",TEXT(Table5_2[[#This Row],[Table5]],"@")),0)</f>
        <v>0</v>
      </c>
      <c r="C1968" s="10">
        <f>IF(MOD(SUM(B1966:B1968),2)=1,VALUE(TEXT(ABS(A1966)&amp;ABS(A1967)&amp;ABS(Table5_2[[#This Row],[Table5]]),"@"))*-1,VALUE(TEXT(ABS(A1966)&amp;ABS(A1967)&amp;ABS(Table5_2[[#This Row],[Table5]]),"@")))</f>
        <v>845559</v>
      </c>
    </row>
    <row r="1969" spans="1:3" x14ac:dyDescent="0.25">
      <c r="A1969" s="10">
        <v>-16</v>
      </c>
      <c r="B1969" s="10">
        <f>IFERROR(FIND("-",TEXT(Table5_2[[#This Row],[Table5]],"@")),0)</f>
        <v>1</v>
      </c>
      <c r="C1969" s="10"/>
    </row>
    <row r="1970" spans="1:3" x14ac:dyDescent="0.25">
      <c r="A1970" s="10">
        <v>-114</v>
      </c>
      <c r="B1970" s="10">
        <f>IFERROR(FIND("-",TEXT(Table5_2[[#This Row],[Table5]],"@")),0)</f>
        <v>1</v>
      </c>
      <c r="C1970" s="10"/>
    </row>
    <row r="1971" spans="1:3" x14ac:dyDescent="0.25">
      <c r="A1971" s="10">
        <v>-60</v>
      </c>
      <c r="B1971" s="10">
        <f>IFERROR(FIND("-",TEXT(Table5_2[[#This Row],[Table5]],"@")),0)</f>
        <v>1</v>
      </c>
      <c r="C1971" s="10">
        <f>IF(MOD(SUM(B1969:B1971),2)=1,VALUE(TEXT(ABS(A1969)&amp;ABS(A1970)&amp;ABS(Table5_2[[#This Row],[Table5]]),"@"))*-1,VALUE(TEXT(ABS(A1969)&amp;ABS(A1970)&amp;ABS(Table5_2[[#This Row],[Table5]]),"@")))</f>
        <v>-1611460</v>
      </c>
    </row>
    <row r="1972" spans="1:3" x14ac:dyDescent="0.25">
      <c r="A1972" s="10">
        <v>0</v>
      </c>
      <c r="B1972" s="10">
        <f>IFERROR(FIND("-",TEXT(Table5_2[[#This Row],[Table5]],"@")),0)</f>
        <v>0</v>
      </c>
      <c r="C1972" s="10"/>
    </row>
    <row r="1973" spans="1:3" x14ac:dyDescent="0.25">
      <c r="A1973" s="10">
        <v>-77</v>
      </c>
      <c r="B1973" s="10">
        <f>IFERROR(FIND("-",TEXT(Table5_2[[#This Row],[Table5]],"@")),0)</f>
        <v>1</v>
      </c>
      <c r="C1973" s="10"/>
    </row>
    <row r="1974" spans="1:3" x14ac:dyDescent="0.25">
      <c r="A1974" s="10">
        <v>-93</v>
      </c>
      <c r="B1974" s="10">
        <f>IFERROR(FIND("-",TEXT(Table5_2[[#This Row],[Table5]],"@")),0)</f>
        <v>1</v>
      </c>
      <c r="C1974" s="10">
        <f>IF(MOD(SUM(B1972:B1974),2)=1,VALUE(TEXT(ABS(A1972)&amp;ABS(A1973)&amp;ABS(Table5_2[[#This Row],[Table5]]),"@"))*-1,VALUE(TEXT(ABS(A1972)&amp;ABS(A1973)&amp;ABS(Table5_2[[#This Row],[Table5]]),"@")))</f>
        <v>7793</v>
      </c>
    </row>
    <row r="1975" spans="1:3" x14ac:dyDescent="0.25">
      <c r="A1975" s="10">
        <v>73</v>
      </c>
      <c r="B1975" s="10">
        <f>IFERROR(FIND("-",TEXT(Table5_2[[#This Row],[Table5]],"@")),0)</f>
        <v>0</v>
      </c>
      <c r="C1975" s="10"/>
    </row>
    <row r="1976" spans="1:3" x14ac:dyDescent="0.25">
      <c r="A1976" s="10">
        <v>-51</v>
      </c>
      <c r="B1976" s="10">
        <f>IFERROR(FIND("-",TEXT(Table5_2[[#This Row],[Table5]],"@")),0)</f>
        <v>1</v>
      </c>
      <c r="C1976" s="10"/>
    </row>
    <row r="1977" spans="1:3" x14ac:dyDescent="0.25">
      <c r="A1977" s="10">
        <v>115</v>
      </c>
      <c r="B1977" s="10">
        <f>IFERROR(FIND("-",TEXT(Table5_2[[#This Row],[Table5]],"@")),0)</f>
        <v>0</v>
      </c>
      <c r="C1977" s="10">
        <f>IF(MOD(SUM(B1975:B1977),2)=1,VALUE(TEXT(ABS(A1975)&amp;ABS(A1976)&amp;ABS(Table5_2[[#This Row],[Table5]]),"@"))*-1,VALUE(TEXT(ABS(A1975)&amp;ABS(A1976)&amp;ABS(Table5_2[[#This Row],[Table5]]),"@")))</f>
        <v>-7351115</v>
      </c>
    </row>
    <row r="1978" spans="1:3" x14ac:dyDescent="0.25">
      <c r="A1978" s="10">
        <v>-22</v>
      </c>
      <c r="B1978" s="10">
        <f>IFERROR(FIND("-",TEXT(Table5_2[[#This Row],[Table5]],"@")),0)</f>
        <v>1</v>
      </c>
      <c r="C1978" s="10"/>
    </row>
    <row r="1979" spans="1:3" x14ac:dyDescent="0.25">
      <c r="A1979" s="10">
        <v>-3</v>
      </c>
      <c r="B1979" s="10">
        <f>IFERROR(FIND("-",TEXT(Table5_2[[#This Row],[Table5]],"@")),0)</f>
        <v>1</v>
      </c>
      <c r="C1979" s="10"/>
    </row>
    <row r="1980" spans="1:3" x14ac:dyDescent="0.25">
      <c r="A1980" s="10">
        <v>-93</v>
      </c>
      <c r="B1980" s="10">
        <f>IFERROR(FIND("-",TEXT(Table5_2[[#This Row],[Table5]],"@")),0)</f>
        <v>1</v>
      </c>
      <c r="C1980" s="10">
        <f>IF(MOD(SUM(B1978:B1980),2)=1,VALUE(TEXT(ABS(A1978)&amp;ABS(A1979)&amp;ABS(Table5_2[[#This Row],[Table5]]),"@"))*-1,VALUE(TEXT(ABS(A1978)&amp;ABS(A1979)&amp;ABS(Table5_2[[#This Row],[Table5]]),"@")))</f>
        <v>-22393</v>
      </c>
    </row>
    <row r="1981" spans="1:3" x14ac:dyDescent="0.25">
      <c r="A1981" s="10">
        <v>-26</v>
      </c>
      <c r="B1981" s="10">
        <f>IFERROR(FIND("-",TEXT(Table5_2[[#This Row],[Table5]],"@")),0)</f>
        <v>1</v>
      </c>
      <c r="C1981" s="10"/>
    </row>
    <row r="1982" spans="1:3" x14ac:dyDescent="0.25">
      <c r="A1982" s="10">
        <v>49</v>
      </c>
      <c r="B1982" s="10">
        <f>IFERROR(FIND("-",TEXT(Table5_2[[#This Row],[Table5]],"@")),0)</f>
        <v>0</v>
      </c>
      <c r="C1982" s="10"/>
    </row>
    <row r="1983" spans="1:3" x14ac:dyDescent="0.25">
      <c r="A1983" s="10">
        <v>-27</v>
      </c>
      <c r="B1983" s="10">
        <f>IFERROR(FIND("-",TEXT(Table5_2[[#This Row],[Table5]],"@")),0)</f>
        <v>1</v>
      </c>
      <c r="C1983" s="10">
        <f>IF(MOD(SUM(B1981:B1983),2)=1,VALUE(TEXT(ABS(A1981)&amp;ABS(A1982)&amp;ABS(Table5_2[[#This Row],[Table5]]),"@"))*-1,VALUE(TEXT(ABS(A1981)&amp;ABS(A1982)&amp;ABS(Table5_2[[#This Row],[Table5]]),"@")))</f>
        <v>264927</v>
      </c>
    </row>
    <row r="1984" spans="1:3" x14ac:dyDescent="0.25">
      <c r="A1984" s="10">
        <v>53</v>
      </c>
      <c r="B1984" s="10">
        <f>IFERROR(FIND("-",TEXT(Table5_2[[#This Row],[Table5]],"@")),0)</f>
        <v>0</v>
      </c>
      <c r="C1984" s="10"/>
    </row>
    <row r="1985" spans="1:3" x14ac:dyDescent="0.25">
      <c r="A1985" s="10">
        <v>-51</v>
      </c>
      <c r="B1985" s="10">
        <f>IFERROR(FIND("-",TEXT(Table5_2[[#This Row],[Table5]],"@")),0)</f>
        <v>1</v>
      </c>
      <c r="C1985" s="10"/>
    </row>
    <row r="1986" spans="1:3" x14ac:dyDescent="0.25">
      <c r="A1986" s="10">
        <v>78</v>
      </c>
      <c r="B1986" s="10">
        <f>IFERROR(FIND("-",TEXT(Table5_2[[#This Row],[Table5]],"@")),0)</f>
        <v>0</v>
      </c>
      <c r="C1986" s="10">
        <f>IF(MOD(SUM(B1984:B1986),2)=1,VALUE(TEXT(ABS(A1984)&amp;ABS(A1985)&amp;ABS(Table5_2[[#This Row],[Table5]]),"@"))*-1,VALUE(TEXT(ABS(A1984)&amp;ABS(A1985)&amp;ABS(Table5_2[[#This Row],[Table5]]),"@")))</f>
        <v>-535178</v>
      </c>
    </row>
    <row r="1987" spans="1:3" x14ac:dyDescent="0.25">
      <c r="A1987" s="10">
        <v>61</v>
      </c>
      <c r="B1987" s="10">
        <f>IFERROR(FIND("-",TEXT(Table5_2[[#This Row],[Table5]],"@")),0)</f>
        <v>0</v>
      </c>
      <c r="C1987" s="10"/>
    </row>
    <row r="1988" spans="1:3" x14ac:dyDescent="0.25">
      <c r="A1988" s="10">
        <v>-126</v>
      </c>
      <c r="B1988" s="10">
        <f>IFERROR(FIND("-",TEXT(Table5_2[[#This Row],[Table5]],"@")),0)</f>
        <v>1</v>
      </c>
      <c r="C1988" s="10"/>
    </row>
    <row r="1989" spans="1:3" x14ac:dyDescent="0.25">
      <c r="A1989" s="10">
        <v>102</v>
      </c>
      <c r="B1989" s="10">
        <f>IFERROR(FIND("-",TEXT(Table5_2[[#This Row],[Table5]],"@")),0)</f>
        <v>0</v>
      </c>
      <c r="C1989" s="10">
        <f>IF(MOD(SUM(B1987:B1989),2)=1,VALUE(TEXT(ABS(A1987)&amp;ABS(A1988)&amp;ABS(Table5_2[[#This Row],[Table5]]),"@"))*-1,VALUE(TEXT(ABS(A1987)&amp;ABS(A1988)&amp;ABS(Table5_2[[#This Row],[Table5]]),"@")))</f>
        <v>-61126102</v>
      </c>
    </row>
    <row r="1990" spans="1:3" x14ac:dyDescent="0.25">
      <c r="A1990" s="10">
        <v>35</v>
      </c>
      <c r="B1990" s="10">
        <f>IFERROR(FIND("-",TEXT(Table5_2[[#This Row],[Table5]],"@")),0)</f>
        <v>0</v>
      </c>
      <c r="C1990" s="10"/>
    </row>
    <row r="1991" spans="1:3" x14ac:dyDescent="0.25">
      <c r="A1991" s="10">
        <v>111</v>
      </c>
      <c r="B1991" s="10">
        <f>IFERROR(FIND("-",TEXT(Table5_2[[#This Row],[Table5]],"@")),0)</f>
        <v>0</v>
      </c>
      <c r="C1991" s="10"/>
    </row>
    <row r="1992" spans="1:3" x14ac:dyDescent="0.25">
      <c r="A1992" s="10">
        <v>106</v>
      </c>
      <c r="B1992" s="10">
        <f>IFERROR(FIND("-",TEXT(Table5_2[[#This Row],[Table5]],"@")),0)</f>
        <v>0</v>
      </c>
      <c r="C1992" s="10">
        <f>IF(MOD(SUM(B1990:B1992),2)=1,VALUE(TEXT(ABS(A1990)&amp;ABS(A1991)&amp;ABS(Table5_2[[#This Row],[Table5]]),"@"))*-1,VALUE(TEXT(ABS(A1990)&amp;ABS(A1991)&amp;ABS(Table5_2[[#This Row],[Table5]]),"@")))</f>
        <v>35111106</v>
      </c>
    </row>
    <row r="1993" spans="1:3" x14ac:dyDescent="0.25">
      <c r="A1993" s="10">
        <v>104</v>
      </c>
      <c r="B1993" s="10">
        <f>IFERROR(FIND("-",TEXT(Table5_2[[#This Row],[Table5]],"@")),0)</f>
        <v>0</v>
      </c>
      <c r="C1993" s="10"/>
    </row>
    <row r="1994" spans="1:3" x14ac:dyDescent="0.25">
      <c r="A1994" s="10">
        <v>-73</v>
      </c>
      <c r="B1994" s="10">
        <f>IFERROR(FIND("-",TEXT(Table5_2[[#This Row],[Table5]],"@")),0)</f>
        <v>1</v>
      </c>
      <c r="C1994" s="10"/>
    </row>
    <row r="1995" spans="1:3" x14ac:dyDescent="0.25">
      <c r="A1995" s="10">
        <v>-49</v>
      </c>
      <c r="B1995" s="10">
        <f>IFERROR(FIND("-",TEXT(Table5_2[[#This Row],[Table5]],"@")),0)</f>
        <v>1</v>
      </c>
      <c r="C1995" s="10">
        <f>IF(MOD(SUM(B1993:B1995),2)=1,VALUE(TEXT(ABS(A1993)&amp;ABS(A1994)&amp;ABS(Table5_2[[#This Row],[Table5]]),"@"))*-1,VALUE(TEXT(ABS(A1993)&amp;ABS(A1994)&amp;ABS(Table5_2[[#This Row],[Table5]]),"@")))</f>
        <v>1047349</v>
      </c>
    </row>
    <row r="1996" spans="1:3" x14ac:dyDescent="0.25">
      <c r="A1996" s="10">
        <v>-21</v>
      </c>
      <c r="B1996" s="10">
        <f>IFERROR(FIND("-",TEXT(Table5_2[[#This Row],[Table5]],"@")),0)</f>
        <v>1</v>
      </c>
      <c r="C1996" s="10"/>
    </row>
    <row r="1997" spans="1:3" x14ac:dyDescent="0.25">
      <c r="A1997" s="10">
        <v>-58</v>
      </c>
      <c r="B1997" s="10">
        <f>IFERROR(FIND("-",TEXT(Table5_2[[#This Row],[Table5]],"@")),0)</f>
        <v>1</v>
      </c>
      <c r="C1997" s="10"/>
    </row>
    <row r="1998" spans="1:3" x14ac:dyDescent="0.25">
      <c r="A1998" s="10">
        <v>-112</v>
      </c>
      <c r="B1998" s="10">
        <f>IFERROR(FIND("-",TEXT(Table5_2[[#This Row],[Table5]],"@")),0)</f>
        <v>1</v>
      </c>
      <c r="C1998" s="10">
        <f>IF(MOD(SUM(B1996:B1998),2)=1,VALUE(TEXT(ABS(A1996)&amp;ABS(A1997)&amp;ABS(Table5_2[[#This Row],[Table5]]),"@"))*-1,VALUE(TEXT(ABS(A1996)&amp;ABS(A1997)&amp;ABS(Table5_2[[#This Row],[Table5]]),"@")))</f>
        <v>-2158112</v>
      </c>
    </row>
    <row r="1999" spans="1:3" x14ac:dyDescent="0.25">
      <c r="A1999" s="10">
        <v>-41</v>
      </c>
      <c r="B1999" s="10">
        <f>IFERROR(FIND("-",TEXT(Table5_2[[#This Row],[Table5]],"@")),0)</f>
        <v>1</v>
      </c>
      <c r="C1999" s="10"/>
    </row>
    <row r="2000" spans="1:3" x14ac:dyDescent="0.25">
      <c r="A2000" s="10">
        <v>53</v>
      </c>
      <c r="B2000" s="10">
        <f>IFERROR(FIND("-",TEXT(Table5_2[[#This Row],[Table5]],"@")),0)</f>
        <v>0</v>
      </c>
      <c r="C2000" s="10"/>
    </row>
    <row r="2001" spans="1:3" x14ac:dyDescent="0.25">
      <c r="A2001" s="10">
        <v>-44</v>
      </c>
      <c r="B2001" s="10">
        <f>IFERROR(FIND("-",TEXT(Table5_2[[#This Row],[Table5]],"@")),0)</f>
        <v>1</v>
      </c>
      <c r="C2001" s="10">
        <f>IF(MOD(SUM(B1999:B2001),2)=1,VALUE(TEXT(ABS(A1999)&amp;ABS(A2000)&amp;ABS(Table5_2[[#This Row],[Table5]]),"@"))*-1,VALUE(TEXT(ABS(A1999)&amp;ABS(A2000)&amp;ABS(Table5_2[[#This Row],[Table5]]),"@")))</f>
        <v>415344</v>
      </c>
    </row>
    <row r="2002" spans="1:3" x14ac:dyDescent="0.25">
      <c r="A2002" s="10">
        <v>-99</v>
      </c>
      <c r="B2002" s="10">
        <f>IFERROR(FIND("-",TEXT(Table5_2[[#This Row],[Table5]],"@")),0)</f>
        <v>1</v>
      </c>
      <c r="C2002" s="10"/>
    </row>
    <row r="2003" spans="1:3" x14ac:dyDescent="0.25">
      <c r="A2003" s="10">
        <v>-107</v>
      </c>
      <c r="B2003" s="10">
        <f>IFERROR(FIND("-",TEXT(Table5_2[[#This Row],[Table5]],"@")),0)</f>
        <v>1</v>
      </c>
      <c r="C2003" s="10"/>
    </row>
    <row r="2004" spans="1:3" x14ac:dyDescent="0.25">
      <c r="A2004" s="10">
        <v>-113</v>
      </c>
      <c r="B2004" s="10">
        <f>IFERROR(FIND("-",TEXT(Table5_2[[#This Row],[Table5]],"@")),0)</f>
        <v>1</v>
      </c>
      <c r="C2004" s="10">
        <f>IF(MOD(SUM(B2002:B2004),2)=1,VALUE(TEXT(ABS(A2002)&amp;ABS(A2003)&amp;ABS(Table5_2[[#This Row],[Table5]]),"@"))*-1,VALUE(TEXT(ABS(A2002)&amp;ABS(A2003)&amp;ABS(Table5_2[[#This Row],[Table5]]),"@")))</f>
        <v>-99107113</v>
      </c>
    </row>
    <row r="2005" spans="1:3" x14ac:dyDescent="0.25">
      <c r="A2005" s="10">
        <v>126</v>
      </c>
      <c r="B2005" s="10">
        <f>IFERROR(FIND("-",TEXT(Table5_2[[#This Row],[Table5]],"@")),0)</f>
        <v>0</v>
      </c>
      <c r="C2005" s="10"/>
    </row>
    <row r="2006" spans="1:3" x14ac:dyDescent="0.25">
      <c r="A2006" s="10">
        <v>78</v>
      </c>
      <c r="B2006" s="10">
        <f>IFERROR(FIND("-",TEXT(Table5_2[[#This Row],[Table5]],"@")),0)</f>
        <v>0</v>
      </c>
      <c r="C2006" s="10"/>
    </row>
    <row r="2007" spans="1:3" x14ac:dyDescent="0.25">
      <c r="A2007" s="10">
        <v>104</v>
      </c>
      <c r="B2007" s="10">
        <f>IFERROR(FIND("-",TEXT(Table5_2[[#This Row],[Table5]],"@")),0)</f>
        <v>0</v>
      </c>
      <c r="C2007" s="10">
        <f>IF(MOD(SUM(B2005:B2007),2)=1,VALUE(TEXT(ABS(A2005)&amp;ABS(A2006)&amp;ABS(Table5_2[[#This Row],[Table5]]),"@"))*-1,VALUE(TEXT(ABS(A2005)&amp;ABS(A2006)&amp;ABS(Table5_2[[#This Row],[Table5]]),"@")))</f>
        <v>12678104</v>
      </c>
    </row>
    <row r="2008" spans="1:3" x14ac:dyDescent="0.25">
      <c r="A2008" s="10">
        <v>8</v>
      </c>
      <c r="B2008" s="10">
        <f>IFERROR(FIND("-",TEXT(Table5_2[[#This Row],[Table5]],"@")),0)</f>
        <v>0</v>
      </c>
      <c r="C2008" s="10"/>
    </row>
    <row r="2009" spans="1:3" x14ac:dyDescent="0.25">
      <c r="A2009" s="10">
        <v>30</v>
      </c>
      <c r="B2009" s="10">
        <f>IFERROR(FIND("-",TEXT(Table5_2[[#This Row],[Table5]],"@")),0)</f>
        <v>0</v>
      </c>
      <c r="C2009" s="10"/>
    </row>
    <row r="2010" spans="1:3" x14ac:dyDescent="0.25">
      <c r="A2010" s="10">
        <v>-22</v>
      </c>
      <c r="B2010" s="10">
        <f>IFERROR(FIND("-",TEXT(Table5_2[[#This Row],[Table5]],"@")),0)</f>
        <v>1</v>
      </c>
      <c r="C2010" s="10">
        <f>IF(MOD(SUM(B2008:B2010),2)=1,VALUE(TEXT(ABS(A2008)&amp;ABS(A2009)&amp;ABS(Table5_2[[#This Row],[Table5]]),"@"))*-1,VALUE(TEXT(ABS(A2008)&amp;ABS(A2009)&amp;ABS(Table5_2[[#This Row],[Table5]]),"@")))</f>
        <v>-83022</v>
      </c>
    </row>
    <row r="2011" spans="1:3" x14ac:dyDescent="0.25">
      <c r="A2011" s="10">
        <v>-43</v>
      </c>
      <c r="B2011" s="10">
        <f>IFERROR(FIND("-",TEXT(Table5_2[[#This Row],[Table5]],"@")),0)</f>
        <v>1</v>
      </c>
      <c r="C2011" s="10"/>
    </row>
    <row r="2012" spans="1:3" x14ac:dyDescent="0.25">
      <c r="A2012" s="10">
        <v>-90</v>
      </c>
      <c r="B2012" s="10">
        <f>IFERROR(FIND("-",TEXT(Table5_2[[#This Row],[Table5]],"@")),0)</f>
        <v>1</v>
      </c>
      <c r="C2012" s="10"/>
    </row>
    <row r="2013" spans="1:3" x14ac:dyDescent="0.25">
      <c r="A2013" s="10">
        <v>-12</v>
      </c>
      <c r="B2013" s="10">
        <f>IFERROR(FIND("-",TEXT(Table5_2[[#This Row],[Table5]],"@")),0)</f>
        <v>1</v>
      </c>
      <c r="C2013" s="10">
        <f>IF(MOD(SUM(B2011:B2013),2)=1,VALUE(TEXT(ABS(A2011)&amp;ABS(A2012)&amp;ABS(Table5_2[[#This Row],[Table5]]),"@"))*-1,VALUE(TEXT(ABS(A2011)&amp;ABS(A2012)&amp;ABS(Table5_2[[#This Row],[Table5]]),"@")))</f>
        <v>-439012</v>
      </c>
    </row>
    <row r="2014" spans="1:3" x14ac:dyDescent="0.25">
      <c r="A2014" s="10">
        <v>-19</v>
      </c>
      <c r="B2014" s="10">
        <f>IFERROR(FIND("-",TEXT(Table5_2[[#This Row],[Table5]],"@")),0)</f>
        <v>1</v>
      </c>
      <c r="C2014" s="10"/>
    </row>
    <row r="2015" spans="1:3" x14ac:dyDescent="0.25">
      <c r="A2015" s="10">
        <v>66</v>
      </c>
      <c r="B2015" s="10">
        <f>IFERROR(FIND("-",TEXT(Table5_2[[#This Row],[Table5]],"@")),0)</f>
        <v>0</v>
      </c>
      <c r="C2015" s="10"/>
    </row>
    <row r="2016" spans="1:3" x14ac:dyDescent="0.25">
      <c r="A2016" s="10">
        <v>68</v>
      </c>
      <c r="B2016" s="10">
        <f>IFERROR(FIND("-",TEXT(Table5_2[[#This Row],[Table5]],"@")),0)</f>
        <v>0</v>
      </c>
      <c r="C2016" s="10">
        <f>IF(MOD(SUM(B2014:B2016),2)=1,VALUE(TEXT(ABS(A2014)&amp;ABS(A2015)&amp;ABS(Table5_2[[#This Row],[Table5]]),"@"))*-1,VALUE(TEXT(ABS(A2014)&amp;ABS(A2015)&amp;ABS(Table5_2[[#This Row],[Table5]]),"@")))</f>
        <v>-196668</v>
      </c>
    </row>
    <row r="2017" spans="1:3" x14ac:dyDescent="0.25">
      <c r="A2017" s="10">
        <v>6</v>
      </c>
      <c r="B2017" s="10">
        <f>IFERROR(FIND("-",TEXT(Table5_2[[#This Row],[Table5]],"@")),0)</f>
        <v>0</v>
      </c>
      <c r="C2017" s="10"/>
    </row>
    <row r="2018" spans="1:3" x14ac:dyDescent="0.25">
      <c r="A2018" s="10">
        <v>-99</v>
      </c>
      <c r="B2018" s="10">
        <f>IFERROR(FIND("-",TEXT(Table5_2[[#This Row],[Table5]],"@")),0)</f>
        <v>1</v>
      </c>
      <c r="C2018" s="10"/>
    </row>
    <row r="2019" spans="1:3" x14ac:dyDescent="0.25">
      <c r="A2019" s="10">
        <v>-101</v>
      </c>
      <c r="B2019" s="10">
        <f>IFERROR(FIND("-",TEXT(Table5_2[[#This Row],[Table5]],"@")),0)</f>
        <v>1</v>
      </c>
      <c r="C2019" s="10">
        <f>IF(MOD(SUM(B2017:B2019),2)=1,VALUE(TEXT(ABS(A2017)&amp;ABS(A2018)&amp;ABS(Table5_2[[#This Row],[Table5]]),"@"))*-1,VALUE(TEXT(ABS(A2017)&amp;ABS(A2018)&amp;ABS(Table5_2[[#This Row],[Table5]]),"@")))</f>
        <v>699101</v>
      </c>
    </row>
    <row r="2020" spans="1:3" x14ac:dyDescent="0.25">
      <c r="A2020" s="10">
        <v>33</v>
      </c>
      <c r="B2020" s="10">
        <f>IFERROR(FIND("-",TEXT(Table5_2[[#This Row],[Table5]],"@")),0)</f>
        <v>0</v>
      </c>
      <c r="C2020" s="10"/>
    </row>
    <row r="2021" spans="1:3" x14ac:dyDescent="0.25">
      <c r="A2021" s="10">
        <v>-109</v>
      </c>
      <c r="B2021" s="10">
        <f>IFERROR(FIND("-",TEXT(Table5_2[[#This Row],[Table5]],"@")),0)</f>
        <v>1</v>
      </c>
      <c r="C2021" s="10"/>
    </row>
    <row r="2022" spans="1:3" x14ac:dyDescent="0.25">
      <c r="A2022" s="10">
        <v>-82</v>
      </c>
      <c r="B2022" s="10">
        <f>IFERROR(FIND("-",TEXT(Table5_2[[#This Row],[Table5]],"@")),0)</f>
        <v>1</v>
      </c>
      <c r="C2022" s="10">
        <f>IF(MOD(SUM(B2020:B2022),2)=1,VALUE(TEXT(ABS(A2020)&amp;ABS(A2021)&amp;ABS(Table5_2[[#This Row],[Table5]]),"@"))*-1,VALUE(TEXT(ABS(A2020)&amp;ABS(A2021)&amp;ABS(Table5_2[[#This Row],[Table5]]),"@")))</f>
        <v>3310982</v>
      </c>
    </row>
    <row r="2023" spans="1:3" x14ac:dyDescent="0.25">
      <c r="A2023" s="10">
        <v>-13</v>
      </c>
      <c r="B2023" s="10">
        <f>IFERROR(FIND("-",TEXT(Table5_2[[#This Row],[Table5]],"@")),0)</f>
        <v>1</v>
      </c>
      <c r="C2023" s="10"/>
    </row>
    <row r="2024" spans="1:3" x14ac:dyDescent="0.25">
      <c r="A2024" s="10">
        <v>65</v>
      </c>
      <c r="B2024" s="10">
        <f>IFERROR(FIND("-",TEXT(Table5_2[[#This Row],[Table5]],"@")),0)</f>
        <v>0</v>
      </c>
      <c r="C2024" s="10"/>
    </row>
    <row r="2025" spans="1:3" x14ac:dyDescent="0.25">
      <c r="A2025" s="10">
        <v>-60</v>
      </c>
      <c r="B2025" s="10">
        <f>IFERROR(FIND("-",TEXT(Table5_2[[#This Row],[Table5]],"@")),0)</f>
        <v>1</v>
      </c>
      <c r="C2025" s="10">
        <f>IF(MOD(SUM(B2023:B2025),2)=1,VALUE(TEXT(ABS(A2023)&amp;ABS(A2024)&amp;ABS(Table5_2[[#This Row],[Table5]]),"@"))*-1,VALUE(TEXT(ABS(A2023)&amp;ABS(A2024)&amp;ABS(Table5_2[[#This Row],[Table5]]),"@")))</f>
        <v>136560</v>
      </c>
    </row>
    <row r="2026" spans="1:3" x14ac:dyDescent="0.25">
      <c r="A2026" s="10">
        <v>123</v>
      </c>
      <c r="B2026" s="10">
        <f>IFERROR(FIND("-",TEXT(Table5_2[[#This Row],[Table5]],"@")),0)</f>
        <v>0</v>
      </c>
      <c r="C2026" s="10"/>
    </row>
    <row r="2027" spans="1:3" x14ac:dyDescent="0.25">
      <c r="A2027" s="10">
        <v>71</v>
      </c>
      <c r="B2027" s="10">
        <f>IFERROR(FIND("-",TEXT(Table5_2[[#This Row],[Table5]],"@")),0)</f>
        <v>0</v>
      </c>
      <c r="C2027" s="10"/>
    </row>
    <row r="2028" spans="1:3" x14ac:dyDescent="0.25">
      <c r="A2028" s="10">
        <v>-7</v>
      </c>
      <c r="B2028" s="10">
        <f>IFERROR(FIND("-",TEXT(Table5_2[[#This Row],[Table5]],"@")),0)</f>
        <v>1</v>
      </c>
      <c r="C2028" s="10">
        <f>IF(MOD(SUM(B2026:B2028),2)=1,VALUE(TEXT(ABS(A2026)&amp;ABS(A2027)&amp;ABS(Table5_2[[#This Row],[Table5]]),"@"))*-1,VALUE(TEXT(ABS(A2026)&amp;ABS(A2027)&amp;ABS(Table5_2[[#This Row],[Table5]]),"@")))</f>
        <v>-123717</v>
      </c>
    </row>
    <row r="2029" spans="1:3" x14ac:dyDescent="0.25">
      <c r="A2029" s="10">
        <v>-54</v>
      </c>
      <c r="B2029" s="10">
        <f>IFERROR(FIND("-",TEXT(Table5_2[[#This Row],[Table5]],"@")),0)</f>
        <v>1</v>
      </c>
      <c r="C2029" s="10"/>
    </row>
    <row r="2030" spans="1:3" x14ac:dyDescent="0.25">
      <c r="A2030" s="10">
        <v>-100</v>
      </c>
      <c r="B2030" s="10">
        <f>IFERROR(FIND("-",TEXT(Table5_2[[#This Row],[Table5]],"@")),0)</f>
        <v>1</v>
      </c>
      <c r="C2030" s="10"/>
    </row>
    <row r="2031" spans="1:3" x14ac:dyDescent="0.25">
      <c r="A2031" s="10">
        <v>47</v>
      </c>
      <c r="B2031" s="10">
        <f>IFERROR(FIND("-",TEXT(Table5_2[[#This Row],[Table5]],"@")),0)</f>
        <v>0</v>
      </c>
      <c r="C2031" s="10">
        <f>IF(MOD(SUM(B2029:B2031),2)=1,VALUE(TEXT(ABS(A2029)&amp;ABS(A2030)&amp;ABS(Table5_2[[#This Row],[Table5]]),"@"))*-1,VALUE(TEXT(ABS(A2029)&amp;ABS(A2030)&amp;ABS(Table5_2[[#This Row],[Table5]]),"@")))</f>
        <v>5410047</v>
      </c>
    </row>
    <row r="2032" spans="1:3" x14ac:dyDescent="0.25">
      <c r="A2032" s="10">
        <v>20</v>
      </c>
      <c r="B2032" s="10">
        <f>IFERROR(FIND("-",TEXT(Table5_2[[#This Row],[Table5]],"@")),0)</f>
        <v>0</v>
      </c>
      <c r="C2032" s="10"/>
    </row>
    <row r="2033" spans="1:3" x14ac:dyDescent="0.25">
      <c r="A2033" s="10">
        <v>-5</v>
      </c>
      <c r="B2033" s="10">
        <f>IFERROR(FIND("-",TEXT(Table5_2[[#This Row],[Table5]],"@")),0)</f>
        <v>1</v>
      </c>
      <c r="C2033" s="10"/>
    </row>
    <row r="2034" spans="1:3" x14ac:dyDescent="0.25">
      <c r="A2034" s="10">
        <v>-59</v>
      </c>
      <c r="B2034" s="10">
        <f>IFERROR(FIND("-",TEXT(Table5_2[[#This Row],[Table5]],"@")),0)</f>
        <v>1</v>
      </c>
      <c r="C2034" s="10">
        <f>IF(MOD(SUM(B2032:B2034),2)=1,VALUE(TEXT(ABS(A2032)&amp;ABS(A2033)&amp;ABS(Table5_2[[#This Row],[Table5]]),"@"))*-1,VALUE(TEXT(ABS(A2032)&amp;ABS(A2033)&amp;ABS(Table5_2[[#This Row],[Table5]]),"@")))</f>
        <v>20559</v>
      </c>
    </row>
    <row r="2035" spans="1:3" x14ac:dyDescent="0.25">
      <c r="A2035" s="10">
        <v>-45</v>
      </c>
      <c r="B2035" s="10">
        <f>IFERROR(FIND("-",TEXT(Table5_2[[#This Row],[Table5]],"@")),0)</f>
        <v>1</v>
      </c>
      <c r="C2035" s="10"/>
    </row>
    <row r="2036" spans="1:3" x14ac:dyDescent="0.25">
      <c r="A2036" s="10">
        <v>-69</v>
      </c>
      <c r="B2036" s="10">
        <f>IFERROR(FIND("-",TEXT(Table5_2[[#This Row],[Table5]],"@")),0)</f>
        <v>1</v>
      </c>
      <c r="C2036" s="10"/>
    </row>
    <row r="2037" spans="1:3" x14ac:dyDescent="0.25">
      <c r="A2037" s="10">
        <v>-58</v>
      </c>
      <c r="B2037" s="10">
        <f>IFERROR(FIND("-",TEXT(Table5_2[[#This Row],[Table5]],"@")),0)</f>
        <v>1</v>
      </c>
      <c r="C2037" s="10">
        <f>IF(MOD(SUM(B2035:B2037),2)=1,VALUE(TEXT(ABS(A2035)&amp;ABS(A2036)&amp;ABS(Table5_2[[#This Row],[Table5]]),"@"))*-1,VALUE(TEXT(ABS(A2035)&amp;ABS(A2036)&amp;ABS(Table5_2[[#This Row],[Table5]]),"@")))</f>
        <v>-456958</v>
      </c>
    </row>
    <row r="2038" spans="1:3" x14ac:dyDescent="0.25">
      <c r="A2038" s="10">
        <v>-92</v>
      </c>
      <c r="B2038" s="10">
        <f>IFERROR(FIND("-",TEXT(Table5_2[[#This Row],[Table5]],"@")),0)</f>
        <v>1</v>
      </c>
      <c r="C2038" s="10"/>
    </row>
    <row r="2039" spans="1:3" x14ac:dyDescent="0.25">
      <c r="A2039" s="10">
        <v>-36</v>
      </c>
      <c r="B2039" s="10">
        <f>IFERROR(FIND("-",TEXT(Table5_2[[#This Row],[Table5]],"@")),0)</f>
        <v>1</v>
      </c>
      <c r="C2039" s="10"/>
    </row>
    <row r="2040" spans="1:3" x14ac:dyDescent="0.25">
      <c r="A2040" s="10">
        <v>123</v>
      </c>
      <c r="B2040" s="10">
        <f>IFERROR(FIND("-",TEXT(Table5_2[[#This Row],[Table5]],"@")),0)</f>
        <v>0</v>
      </c>
      <c r="C2040" s="10">
        <f>IF(MOD(SUM(B2038:B2040),2)=1,VALUE(TEXT(ABS(A2038)&amp;ABS(A2039)&amp;ABS(Table5_2[[#This Row],[Table5]]),"@"))*-1,VALUE(TEXT(ABS(A2038)&amp;ABS(A2039)&amp;ABS(Table5_2[[#This Row],[Table5]]),"@")))</f>
        <v>9236123</v>
      </c>
    </row>
    <row r="2041" spans="1:3" x14ac:dyDescent="0.25">
      <c r="A2041" s="10">
        <v>5</v>
      </c>
      <c r="B2041" s="10">
        <f>IFERROR(FIND("-",TEXT(Table5_2[[#This Row],[Table5]],"@")),0)</f>
        <v>0</v>
      </c>
      <c r="C2041" s="10"/>
    </row>
    <row r="2042" spans="1:3" x14ac:dyDescent="0.25">
      <c r="A2042" s="10">
        <v>-17</v>
      </c>
      <c r="B2042" s="10">
        <f>IFERROR(FIND("-",TEXT(Table5_2[[#This Row],[Table5]],"@")),0)</f>
        <v>1</v>
      </c>
      <c r="C2042" s="10"/>
    </row>
    <row r="2043" spans="1:3" x14ac:dyDescent="0.25">
      <c r="A2043" s="10">
        <v>63</v>
      </c>
      <c r="B2043" s="10">
        <f>IFERROR(FIND("-",TEXT(Table5_2[[#This Row],[Table5]],"@")),0)</f>
        <v>0</v>
      </c>
      <c r="C2043" s="10">
        <f>IF(MOD(SUM(B2041:B2043),2)=1,VALUE(TEXT(ABS(A2041)&amp;ABS(A2042)&amp;ABS(Table5_2[[#This Row],[Table5]]),"@"))*-1,VALUE(TEXT(ABS(A2041)&amp;ABS(A2042)&amp;ABS(Table5_2[[#This Row],[Table5]]),"@")))</f>
        <v>-51763</v>
      </c>
    </row>
    <row r="2044" spans="1:3" x14ac:dyDescent="0.25">
      <c r="A2044" s="10">
        <v>-83</v>
      </c>
      <c r="B2044" s="10">
        <f>IFERROR(FIND("-",TEXT(Table5_2[[#This Row],[Table5]],"@")),0)</f>
        <v>1</v>
      </c>
      <c r="C2044" s="10"/>
    </row>
    <row r="2045" spans="1:3" x14ac:dyDescent="0.25">
      <c r="A2045" s="10">
        <v>-107</v>
      </c>
      <c r="B2045" s="10">
        <f>IFERROR(FIND("-",TEXT(Table5_2[[#This Row],[Table5]],"@")),0)</f>
        <v>1</v>
      </c>
      <c r="C2045" s="10"/>
    </row>
    <row r="2046" spans="1:3" x14ac:dyDescent="0.25">
      <c r="A2046" s="10">
        <v>37</v>
      </c>
      <c r="B2046" s="10">
        <f>IFERROR(FIND("-",TEXT(Table5_2[[#This Row],[Table5]],"@")),0)</f>
        <v>0</v>
      </c>
      <c r="C2046" s="10">
        <f>IF(MOD(SUM(B2044:B2046),2)=1,VALUE(TEXT(ABS(A2044)&amp;ABS(A2045)&amp;ABS(Table5_2[[#This Row],[Table5]]),"@"))*-1,VALUE(TEXT(ABS(A2044)&amp;ABS(A2045)&amp;ABS(Table5_2[[#This Row],[Table5]]),"@")))</f>
        <v>8310737</v>
      </c>
    </row>
    <row r="2047" spans="1:3" x14ac:dyDescent="0.25">
      <c r="A2047" s="10">
        <v>1</v>
      </c>
      <c r="B2047" s="10">
        <f>IFERROR(FIND("-",TEXT(Table5_2[[#This Row],[Table5]],"@")),0)</f>
        <v>0</v>
      </c>
      <c r="C2047" s="10"/>
    </row>
    <row r="2048" spans="1:3" x14ac:dyDescent="0.25">
      <c r="A2048" s="10">
        <v>-77</v>
      </c>
      <c r="B2048" s="10">
        <f>IFERROR(FIND("-",TEXT(Table5_2[[#This Row],[Table5]],"@")),0)</f>
        <v>1</v>
      </c>
      <c r="C2048" s="10"/>
    </row>
    <row r="2049" spans="1:3" x14ac:dyDescent="0.25">
      <c r="A2049" s="10">
        <v>-96</v>
      </c>
      <c r="B2049" s="10">
        <f>IFERROR(FIND("-",TEXT(Table5_2[[#This Row],[Table5]],"@")),0)</f>
        <v>1</v>
      </c>
      <c r="C2049" s="10">
        <f>IF(MOD(SUM(B2047:B2049),2)=1,VALUE(TEXT(ABS(A2047)&amp;ABS(A2048)&amp;ABS(Table5_2[[#This Row],[Table5]]),"@"))*-1,VALUE(TEXT(ABS(A2047)&amp;ABS(A2048)&amp;ABS(Table5_2[[#This Row],[Table5]]),"@")))</f>
        <v>17796</v>
      </c>
    </row>
    <row r="2050" spans="1:3" x14ac:dyDescent="0.25">
      <c r="A2050" s="10">
        <v>-14</v>
      </c>
      <c r="B2050" s="10">
        <f>IFERROR(FIND("-",TEXT(Table5_2[[#This Row],[Table5]],"@")),0)</f>
        <v>1</v>
      </c>
      <c r="C2050" s="10"/>
    </row>
    <row r="2051" spans="1:3" x14ac:dyDescent="0.25">
      <c r="A2051" s="10">
        <v>38</v>
      </c>
      <c r="B2051" s="10">
        <f>IFERROR(FIND("-",TEXT(Table5_2[[#This Row],[Table5]],"@")),0)</f>
        <v>0</v>
      </c>
      <c r="C2051" s="10"/>
    </row>
    <row r="2052" spans="1:3" x14ac:dyDescent="0.25">
      <c r="A2052" s="10">
        <v>57</v>
      </c>
      <c r="B2052" s="10">
        <f>IFERROR(FIND("-",TEXT(Table5_2[[#This Row],[Table5]],"@")),0)</f>
        <v>0</v>
      </c>
      <c r="C2052" s="10">
        <f>IF(MOD(SUM(B2050:B2052),2)=1,VALUE(TEXT(ABS(A2050)&amp;ABS(A2051)&amp;ABS(Table5_2[[#This Row],[Table5]]),"@"))*-1,VALUE(TEXT(ABS(A2050)&amp;ABS(A2051)&amp;ABS(Table5_2[[#This Row],[Table5]]),"@")))</f>
        <v>-143857</v>
      </c>
    </row>
    <row r="2053" spans="1:3" x14ac:dyDescent="0.25">
      <c r="A2053" s="10">
        <v>96</v>
      </c>
      <c r="B2053" s="10">
        <f>IFERROR(FIND("-",TEXT(Table5_2[[#This Row],[Table5]],"@")),0)</f>
        <v>0</v>
      </c>
      <c r="C2053" s="10"/>
    </row>
    <row r="2054" spans="1:3" x14ac:dyDescent="0.25">
      <c r="A2054" s="10">
        <v>39</v>
      </c>
      <c r="B2054" s="10">
        <f>IFERROR(FIND("-",TEXT(Table5_2[[#This Row],[Table5]],"@")),0)</f>
        <v>0</v>
      </c>
      <c r="C2054" s="10"/>
    </row>
    <row r="2055" spans="1:3" x14ac:dyDescent="0.25">
      <c r="A2055" s="10">
        <v>18</v>
      </c>
      <c r="B2055" s="10">
        <f>IFERROR(FIND("-",TEXT(Table5_2[[#This Row],[Table5]],"@")),0)</f>
        <v>0</v>
      </c>
      <c r="C2055" s="10">
        <f>IF(MOD(SUM(B2053:B2055),2)=1,VALUE(TEXT(ABS(A2053)&amp;ABS(A2054)&amp;ABS(Table5_2[[#This Row],[Table5]]),"@"))*-1,VALUE(TEXT(ABS(A2053)&amp;ABS(A2054)&amp;ABS(Table5_2[[#This Row],[Table5]]),"@")))</f>
        <v>963918</v>
      </c>
    </row>
    <row r="2056" spans="1:3" x14ac:dyDescent="0.25">
      <c r="A2056" s="10">
        <v>104</v>
      </c>
      <c r="B2056" s="10">
        <f>IFERROR(FIND("-",TEXT(Table5_2[[#This Row],[Table5]],"@")),0)</f>
        <v>0</v>
      </c>
      <c r="C2056" s="10"/>
    </row>
    <row r="2057" spans="1:3" x14ac:dyDescent="0.25">
      <c r="A2057" s="10">
        <v>-81</v>
      </c>
      <c r="B2057" s="10">
        <f>IFERROR(FIND("-",TEXT(Table5_2[[#This Row],[Table5]],"@")),0)</f>
        <v>1</v>
      </c>
      <c r="C2057" s="10"/>
    </row>
    <row r="2058" spans="1:3" x14ac:dyDescent="0.25">
      <c r="A2058" s="10">
        <v>14</v>
      </c>
      <c r="B2058" s="10">
        <f>IFERROR(FIND("-",TEXT(Table5_2[[#This Row],[Table5]],"@")),0)</f>
        <v>0</v>
      </c>
      <c r="C2058" s="10">
        <f>IF(MOD(SUM(B2056:B2058),2)=1,VALUE(TEXT(ABS(A2056)&amp;ABS(A2057)&amp;ABS(Table5_2[[#This Row],[Table5]]),"@"))*-1,VALUE(TEXT(ABS(A2056)&amp;ABS(A2057)&amp;ABS(Table5_2[[#This Row],[Table5]]),"@")))</f>
        <v>-1048114</v>
      </c>
    </row>
    <row r="2059" spans="1:3" x14ac:dyDescent="0.25">
      <c r="A2059" s="10">
        <v>-107</v>
      </c>
      <c r="B2059" s="10">
        <f>IFERROR(FIND("-",TEXT(Table5_2[[#This Row],[Table5]],"@")),0)</f>
        <v>1</v>
      </c>
      <c r="C2059" s="10"/>
    </row>
    <row r="2060" spans="1:3" x14ac:dyDescent="0.25">
      <c r="A2060" s="10">
        <v>70</v>
      </c>
      <c r="B2060" s="10">
        <f>IFERROR(FIND("-",TEXT(Table5_2[[#This Row],[Table5]],"@")),0)</f>
        <v>0</v>
      </c>
      <c r="C2060" s="10"/>
    </row>
    <row r="2061" spans="1:3" x14ac:dyDescent="0.25">
      <c r="A2061" s="10">
        <v>-1</v>
      </c>
      <c r="B2061" s="10">
        <f>IFERROR(FIND("-",TEXT(Table5_2[[#This Row],[Table5]],"@")),0)</f>
        <v>1</v>
      </c>
      <c r="C2061" s="10">
        <f>IF(MOD(SUM(B2059:B2061),2)=1,VALUE(TEXT(ABS(A2059)&amp;ABS(A2060)&amp;ABS(Table5_2[[#This Row],[Table5]]),"@"))*-1,VALUE(TEXT(ABS(A2059)&amp;ABS(A2060)&amp;ABS(Table5_2[[#This Row],[Table5]]),"@")))</f>
        <v>107701</v>
      </c>
    </row>
    <row r="2062" spans="1:3" x14ac:dyDescent="0.25">
      <c r="A2062" s="10">
        <v>8</v>
      </c>
      <c r="B2062" s="10">
        <f>IFERROR(FIND("-",TEXT(Table5_2[[#This Row],[Table5]],"@")),0)</f>
        <v>0</v>
      </c>
      <c r="C2062" s="10"/>
    </row>
    <row r="2063" spans="1:3" x14ac:dyDescent="0.25">
      <c r="A2063" s="10">
        <v>-23</v>
      </c>
      <c r="B2063" s="10">
        <f>IFERROR(FIND("-",TEXT(Table5_2[[#This Row],[Table5]],"@")),0)</f>
        <v>1</v>
      </c>
      <c r="C2063" s="10"/>
    </row>
    <row r="2064" spans="1:3" x14ac:dyDescent="0.25">
      <c r="A2064" s="10">
        <v>-121</v>
      </c>
      <c r="B2064" s="10">
        <f>IFERROR(FIND("-",TEXT(Table5_2[[#This Row],[Table5]],"@")),0)</f>
        <v>1</v>
      </c>
      <c r="C2064" s="10">
        <f>IF(MOD(SUM(B2062:B2064),2)=1,VALUE(TEXT(ABS(A2062)&amp;ABS(A2063)&amp;ABS(Table5_2[[#This Row],[Table5]]),"@"))*-1,VALUE(TEXT(ABS(A2062)&amp;ABS(A2063)&amp;ABS(Table5_2[[#This Row],[Table5]]),"@")))</f>
        <v>823121</v>
      </c>
    </row>
    <row r="2065" spans="1:3" x14ac:dyDescent="0.25">
      <c r="A2065" s="10">
        <v>45</v>
      </c>
      <c r="B2065" s="10">
        <f>IFERROR(FIND("-",TEXT(Table5_2[[#This Row],[Table5]],"@")),0)</f>
        <v>0</v>
      </c>
      <c r="C2065" s="10"/>
    </row>
    <row r="2066" spans="1:3" x14ac:dyDescent="0.25">
      <c r="A2066" s="10">
        <v>59</v>
      </c>
      <c r="B2066" s="10">
        <f>IFERROR(FIND("-",TEXT(Table5_2[[#This Row],[Table5]],"@")),0)</f>
        <v>0</v>
      </c>
      <c r="C2066" s="10"/>
    </row>
    <row r="2067" spans="1:3" x14ac:dyDescent="0.25">
      <c r="A2067" s="10">
        <v>111</v>
      </c>
      <c r="B2067" s="10">
        <f>IFERROR(FIND("-",TEXT(Table5_2[[#This Row],[Table5]],"@")),0)</f>
        <v>0</v>
      </c>
      <c r="C2067" s="10">
        <f>IF(MOD(SUM(B2065:B2067),2)=1,VALUE(TEXT(ABS(A2065)&amp;ABS(A2066)&amp;ABS(Table5_2[[#This Row],[Table5]]),"@"))*-1,VALUE(TEXT(ABS(A2065)&amp;ABS(A2066)&amp;ABS(Table5_2[[#This Row],[Table5]]),"@")))</f>
        <v>4559111</v>
      </c>
    </row>
    <row r="2068" spans="1:3" x14ac:dyDescent="0.25">
      <c r="A2068" s="10">
        <v>13</v>
      </c>
      <c r="B2068" s="10">
        <f>IFERROR(FIND("-",TEXT(Table5_2[[#This Row],[Table5]],"@")),0)</f>
        <v>0</v>
      </c>
      <c r="C2068" s="10"/>
    </row>
    <row r="2069" spans="1:3" x14ac:dyDescent="0.25">
      <c r="A2069" s="10">
        <v>-89</v>
      </c>
      <c r="B2069" s="10">
        <f>IFERROR(FIND("-",TEXT(Table5_2[[#This Row],[Table5]],"@")),0)</f>
        <v>1</v>
      </c>
      <c r="C2069" s="10"/>
    </row>
    <row r="2070" spans="1:3" x14ac:dyDescent="0.25">
      <c r="A2070" s="10">
        <v>-35</v>
      </c>
      <c r="B2070" s="10">
        <f>IFERROR(FIND("-",TEXT(Table5_2[[#This Row],[Table5]],"@")),0)</f>
        <v>1</v>
      </c>
      <c r="C2070" s="10">
        <f>IF(MOD(SUM(B2068:B2070),2)=1,VALUE(TEXT(ABS(A2068)&amp;ABS(A2069)&amp;ABS(Table5_2[[#This Row],[Table5]]),"@"))*-1,VALUE(TEXT(ABS(A2068)&amp;ABS(A2069)&amp;ABS(Table5_2[[#This Row],[Table5]]),"@")))</f>
        <v>138935</v>
      </c>
    </row>
    <row r="2071" spans="1:3" x14ac:dyDescent="0.25">
      <c r="A2071" s="10">
        <v>39</v>
      </c>
      <c r="B2071" s="10">
        <f>IFERROR(FIND("-",TEXT(Table5_2[[#This Row],[Table5]],"@")),0)</f>
        <v>0</v>
      </c>
      <c r="C2071" s="10"/>
    </row>
    <row r="2072" spans="1:3" x14ac:dyDescent="0.25">
      <c r="A2072" s="10">
        <v>60</v>
      </c>
      <c r="B2072" s="10">
        <f>IFERROR(FIND("-",TEXT(Table5_2[[#This Row],[Table5]],"@")),0)</f>
        <v>0</v>
      </c>
      <c r="C2072" s="10"/>
    </row>
    <row r="2073" spans="1:3" x14ac:dyDescent="0.25">
      <c r="A2073" s="10">
        <v>-36</v>
      </c>
      <c r="B2073" s="10">
        <f>IFERROR(FIND("-",TEXT(Table5_2[[#This Row],[Table5]],"@")),0)</f>
        <v>1</v>
      </c>
      <c r="C2073" s="10">
        <f>IF(MOD(SUM(B2071:B2073),2)=1,VALUE(TEXT(ABS(A2071)&amp;ABS(A2072)&amp;ABS(Table5_2[[#This Row],[Table5]]),"@"))*-1,VALUE(TEXT(ABS(A2071)&amp;ABS(A2072)&amp;ABS(Table5_2[[#This Row],[Table5]]),"@")))</f>
        <v>-396036</v>
      </c>
    </row>
    <row r="2074" spans="1:3" x14ac:dyDescent="0.25">
      <c r="A2074" s="10">
        <v>-5</v>
      </c>
      <c r="B2074" s="10">
        <f>IFERROR(FIND("-",TEXT(Table5_2[[#This Row],[Table5]],"@")),0)</f>
        <v>1</v>
      </c>
      <c r="C2074" s="10"/>
    </row>
    <row r="2075" spans="1:3" x14ac:dyDescent="0.25">
      <c r="A2075" s="10">
        <v>121</v>
      </c>
      <c r="B2075" s="10">
        <f>IFERROR(FIND("-",TEXT(Table5_2[[#This Row],[Table5]],"@")),0)</f>
        <v>0</v>
      </c>
      <c r="C2075" s="10"/>
    </row>
    <row r="2076" spans="1:3" x14ac:dyDescent="0.25">
      <c r="A2076" s="10">
        <v>51</v>
      </c>
      <c r="B2076" s="10">
        <f>IFERROR(FIND("-",TEXT(Table5_2[[#This Row],[Table5]],"@")),0)</f>
        <v>0</v>
      </c>
      <c r="C2076" s="10">
        <f>IF(MOD(SUM(B2074:B2076),2)=1,VALUE(TEXT(ABS(A2074)&amp;ABS(A2075)&amp;ABS(Table5_2[[#This Row],[Table5]]),"@"))*-1,VALUE(TEXT(ABS(A2074)&amp;ABS(A2075)&amp;ABS(Table5_2[[#This Row],[Table5]]),"@")))</f>
        <v>-512151</v>
      </c>
    </row>
    <row r="2077" spans="1:3" x14ac:dyDescent="0.25">
      <c r="A2077" s="10">
        <v>-65</v>
      </c>
      <c r="B2077" s="10">
        <f>IFERROR(FIND("-",TEXT(Table5_2[[#This Row],[Table5]],"@")),0)</f>
        <v>1</v>
      </c>
      <c r="C2077" s="10"/>
    </row>
    <row r="2078" spans="1:3" x14ac:dyDescent="0.25">
      <c r="A2078" s="10">
        <v>37</v>
      </c>
      <c r="B2078" s="10">
        <f>IFERROR(FIND("-",TEXT(Table5_2[[#This Row],[Table5]],"@")),0)</f>
        <v>0</v>
      </c>
      <c r="C2078" s="10"/>
    </row>
    <row r="2079" spans="1:3" x14ac:dyDescent="0.25">
      <c r="A2079" s="10">
        <v>-21</v>
      </c>
      <c r="B2079" s="10">
        <f>IFERROR(FIND("-",TEXT(Table5_2[[#This Row],[Table5]],"@")),0)</f>
        <v>1</v>
      </c>
      <c r="C2079" s="10">
        <f>IF(MOD(SUM(B2077:B2079),2)=1,VALUE(TEXT(ABS(A2077)&amp;ABS(A2078)&amp;ABS(Table5_2[[#This Row],[Table5]]),"@"))*-1,VALUE(TEXT(ABS(A2077)&amp;ABS(A2078)&amp;ABS(Table5_2[[#This Row],[Table5]]),"@")))</f>
        <v>653721</v>
      </c>
    </row>
    <row r="2080" spans="1:3" x14ac:dyDescent="0.25">
      <c r="A2080" s="10">
        <v>74</v>
      </c>
      <c r="B2080" s="10">
        <f>IFERROR(FIND("-",TEXT(Table5_2[[#This Row],[Table5]],"@")),0)</f>
        <v>0</v>
      </c>
      <c r="C2080" s="10"/>
    </row>
    <row r="2081" spans="1:3" x14ac:dyDescent="0.25">
      <c r="A2081" s="10">
        <v>50</v>
      </c>
      <c r="B2081" s="10">
        <f>IFERROR(FIND("-",TEXT(Table5_2[[#This Row],[Table5]],"@")),0)</f>
        <v>0</v>
      </c>
      <c r="C2081" s="10"/>
    </row>
    <row r="2082" spans="1:3" x14ac:dyDescent="0.25">
      <c r="A2082" s="10">
        <v>78</v>
      </c>
      <c r="B2082" s="10">
        <f>IFERROR(FIND("-",TEXT(Table5_2[[#This Row],[Table5]],"@")),0)</f>
        <v>0</v>
      </c>
      <c r="C2082" s="10">
        <f>IF(MOD(SUM(B2080:B2082),2)=1,VALUE(TEXT(ABS(A2080)&amp;ABS(A2081)&amp;ABS(Table5_2[[#This Row],[Table5]]),"@"))*-1,VALUE(TEXT(ABS(A2080)&amp;ABS(A2081)&amp;ABS(Table5_2[[#This Row],[Table5]]),"@")))</f>
        <v>745078</v>
      </c>
    </row>
    <row r="2083" spans="1:3" x14ac:dyDescent="0.25">
      <c r="A2083" s="10">
        <v>-77</v>
      </c>
      <c r="B2083" s="10">
        <f>IFERROR(FIND("-",TEXT(Table5_2[[#This Row],[Table5]],"@")),0)</f>
        <v>1</v>
      </c>
      <c r="C2083" s="10"/>
    </row>
    <row r="2084" spans="1:3" x14ac:dyDescent="0.25">
      <c r="A2084" s="10">
        <v>-36</v>
      </c>
      <c r="B2084" s="10">
        <f>IFERROR(FIND("-",TEXT(Table5_2[[#This Row],[Table5]],"@")),0)</f>
        <v>1</v>
      </c>
      <c r="C2084" s="10"/>
    </row>
    <row r="2085" spans="1:3" x14ac:dyDescent="0.25">
      <c r="A2085" s="10">
        <v>6</v>
      </c>
      <c r="B2085" s="10">
        <f>IFERROR(FIND("-",TEXT(Table5_2[[#This Row],[Table5]],"@")),0)</f>
        <v>0</v>
      </c>
      <c r="C2085" s="10">
        <f>IF(MOD(SUM(B2083:B2085),2)=1,VALUE(TEXT(ABS(A2083)&amp;ABS(A2084)&amp;ABS(Table5_2[[#This Row],[Table5]]),"@"))*-1,VALUE(TEXT(ABS(A2083)&amp;ABS(A2084)&amp;ABS(Table5_2[[#This Row],[Table5]]),"@")))</f>
        <v>77366</v>
      </c>
    </row>
    <row r="2086" spans="1:3" x14ac:dyDescent="0.25">
      <c r="A2086" s="10">
        <v>94</v>
      </c>
      <c r="B2086" s="10">
        <f>IFERROR(FIND("-",TEXT(Table5_2[[#This Row],[Table5]],"@")),0)</f>
        <v>0</v>
      </c>
      <c r="C2086" s="10"/>
    </row>
    <row r="2087" spans="1:3" x14ac:dyDescent="0.25">
      <c r="A2087" s="10">
        <v>-37</v>
      </c>
      <c r="B2087" s="10">
        <f>IFERROR(FIND("-",TEXT(Table5_2[[#This Row],[Table5]],"@")),0)</f>
        <v>1</v>
      </c>
      <c r="C2087" s="10"/>
    </row>
    <row r="2088" spans="1:3" x14ac:dyDescent="0.25">
      <c r="A2088" s="10">
        <v>63</v>
      </c>
      <c r="B2088" s="10">
        <f>IFERROR(FIND("-",TEXT(Table5_2[[#This Row],[Table5]],"@")),0)</f>
        <v>0</v>
      </c>
      <c r="C2088" s="10">
        <f>IF(MOD(SUM(B2086:B2088),2)=1,VALUE(TEXT(ABS(A2086)&amp;ABS(A2087)&amp;ABS(Table5_2[[#This Row],[Table5]]),"@"))*-1,VALUE(TEXT(ABS(A2086)&amp;ABS(A2087)&amp;ABS(Table5_2[[#This Row],[Table5]]),"@")))</f>
        <v>-943763</v>
      </c>
    </row>
    <row r="2089" spans="1:3" x14ac:dyDescent="0.25">
      <c r="A2089" s="10">
        <v>-58</v>
      </c>
      <c r="B2089" s="10">
        <f>IFERROR(FIND("-",TEXT(Table5_2[[#This Row],[Table5]],"@")),0)</f>
        <v>1</v>
      </c>
      <c r="C2089" s="10"/>
    </row>
    <row r="2090" spans="1:3" x14ac:dyDescent="0.25">
      <c r="A2090" s="10">
        <v>-77</v>
      </c>
      <c r="B2090" s="10">
        <f>IFERROR(FIND("-",TEXT(Table5_2[[#This Row],[Table5]],"@")),0)</f>
        <v>1</v>
      </c>
      <c r="C2090" s="10"/>
    </row>
    <row r="2091" spans="1:3" x14ac:dyDescent="0.25">
      <c r="A2091" s="10">
        <v>-71</v>
      </c>
      <c r="B2091" s="10">
        <f>IFERROR(FIND("-",TEXT(Table5_2[[#This Row],[Table5]],"@")),0)</f>
        <v>1</v>
      </c>
      <c r="C2091" s="10">
        <f>IF(MOD(SUM(B2089:B2091),2)=1,VALUE(TEXT(ABS(A2089)&amp;ABS(A2090)&amp;ABS(Table5_2[[#This Row],[Table5]]),"@"))*-1,VALUE(TEXT(ABS(A2089)&amp;ABS(A2090)&amp;ABS(Table5_2[[#This Row],[Table5]]),"@")))</f>
        <v>-587771</v>
      </c>
    </row>
    <row r="2092" spans="1:3" x14ac:dyDescent="0.25">
      <c r="A2092" s="10">
        <v>23</v>
      </c>
      <c r="B2092" s="10">
        <f>IFERROR(FIND("-",TEXT(Table5_2[[#This Row],[Table5]],"@")),0)</f>
        <v>0</v>
      </c>
      <c r="C2092" s="10"/>
    </row>
    <row r="2093" spans="1:3" x14ac:dyDescent="0.25">
      <c r="A2093" s="10">
        <v>29</v>
      </c>
      <c r="B2093" s="10">
        <f>IFERROR(FIND("-",TEXT(Table5_2[[#This Row],[Table5]],"@")),0)</f>
        <v>0</v>
      </c>
      <c r="C2093" s="10"/>
    </row>
    <row r="2094" spans="1:3" x14ac:dyDescent="0.25">
      <c r="A2094" s="10">
        <v>42</v>
      </c>
      <c r="B2094" s="10">
        <f>IFERROR(FIND("-",TEXT(Table5_2[[#This Row],[Table5]],"@")),0)</f>
        <v>0</v>
      </c>
      <c r="C2094" s="10">
        <f>IF(MOD(SUM(B2092:B2094),2)=1,VALUE(TEXT(ABS(A2092)&amp;ABS(A2093)&amp;ABS(Table5_2[[#This Row],[Table5]]),"@"))*-1,VALUE(TEXT(ABS(A2092)&amp;ABS(A2093)&amp;ABS(Table5_2[[#This Row],[Table5]]),"@")))</f>
        <v>232942</v>
      </c>
    </row>
    <row r="2095" spans="1:3" x14ac:dyDescent="0.25">
      <c r="A2095" s="10">
        <v>40</v>
      </c>
      <c r="B2095" s="10">
        <f>IFERROR(FIND("-",TEXT(Table5_2[[#This Row],[Table5]],"@")),0)</f>
        <v>0</v>
      </c>
      <c r="C2095" s="10"/>
    </row>
    <row r="2096" spans="1:3" x14ac:dyDescent="0.25">
      <c r="A2096" s="10">
        <v>-101</v>
      </c>
      <c r="B2096" s="10">
        <f>IFERROR(FIND("-",TEXT(Table5_2[[#This Row],[Table5]],"@")),0)</f>
        <v>1</v>
      </c>
      <c r="C2096" s="10"/>
    </row>
    <row r="2097" spans="1:3" x14ac:dyDescent="0.25">
      <c r="A2097" s="10">
        <v>-7</v>
      </c>
      <c r="B2097" s="10">
        <f>IFERROR(FIND("-",TEXT(Table5_2[[#This Row],[Table5]],"@")),0)</f>
        <v>1</v>
      </c>
      <c r="C2097" s="10">
        <f>IF(MOD(SUM(B2095:B2097),2)=1,VALUE(TEXT(ABS(A2095)&amp;ABS(A2096)&amp;ABS(Table5_2[[#This Row],[Table5]]),"@"))*-1,VALUE(TEXT(ABS(A2095)&amp;ABS(A2096)&amp;ABS(Table5_2[[#This Row],[Table5]]),"@")))</f>
        <v>401017</v>
      </c>
    </row>
    <row r="2098" spans="1:3" x14ac:dyDescent="0.25">
      <c r="A2098" s="10">
        <v>127</v>
      </c>
      <c r="B2098" s="10">
        <f>IFERROR(FIND("-",TEXT(Table5_2[[#This Row],[Table5]],"@")),0)</f>
        <v>0</v>
      </c>
      <c r="C2098" s="10"/>
    </row>
    <row r="2099" spans="1:3" x14ac:dyDescent="0.25">
      <c r="A2099" s="10">
        <v>78</v>
      </c>
      <c r="B2099" s="10">
        <f>IFERROR(FIND("-",TEXT(Table5_2[[#This Row],[Table5]],"@")),0)</f>
        <v>0</v>
      </c>
      <c r="C2099" s="10"/>
    </row>
    <row r="2100" spans="1:3" x14ac:dyDescent="0.25">
      <c r="A2100" s="10">
        <v>-79</v>
      </c>
      <c r="B2100" s="10">
        <f>IFERROR(FIND("-",TEXT(Table5_2[[#This Row],[Table5]],"@")),0)</f>
        <v>1</v>
      </c>
      <c r="C2100" s="10">
        <f>IF(MOD(SUM(B2098:B2100),2)=1,VALUE(TEXT(ABS(A2098)&amp;ABS(A2099)&amp;ABS(Table5_2[[#This Row],[Table5]]),"@"))*-1,VALUE(TEXT(ABS(A2098)&amp;ABS(A2099)&amp;ABS(Table5_2[[#This Row],[Table5]]),"@")))</f>
        <v>-1277879</v>
      </c>
    </row>
    <row r="2101" spans="1:3" x14ac:dyDescent="0.25">
      <c r="A2101" s="10">
        <v>70</v>
      </c>
      <c r="B2101" s="10">
        <f>IFERROR(FIND("-",TEXT(Table5_2[[#This Row],[Table5]],"@")),0)</f>
        <v>0</v>
      </c>
      <c r="C2101" s="10"/>
    </row>
    <row r="2102" spans="1:3" x14ac:dyDescent="0.25">
      <c r="A2102" s="10">
        <v>-99</v>
      </c>
      <c r="B2102" s="10">
        <f>IFERROR(FIND("-",TEXT(Table5_2[[#This Row],[Table5]],"@")),0)</f>
        <v>1</v>
      </c>
      <c r="C2102" s="10"/>
    </row>
    <row r="2103" spans="1:3" x14ac:dyDescent="0.25">
      <c r="A2103" s="10">
        <v>29</v>
      </c>
      <c r="B2103" s="10">
        <f>IFERROR(FIND("-",TEXT(Table5_2[[#This Row],[Table5]],"@")),0)</f>
        <v>0</v>
      </c>
      <c r="C2103" s="10">
        <f>IF(MOD(SUM(B2101:B2103),2)=1,VALUE(TEXT(ABS(A2101)&amp;ABS(A2102)&amp;ABS(Table5_2[[#This Row],[Table5]]),"@"))*-1,VALUE(TEXT(ABS(A2101)&amp;ABS(A2102)&amp;ABS(Table5_2[[#This Row],[Table5]]),"@")))</f>
        <v>-709929</v>
      </c>
    </row>
    <row r="2104" spans="1:3" x14ac:dyDescent="0.25">
      <c r="A2104" s="10">
        <v>29</v>
      </c>
      <c r="B2104" s="10">
        <f>IFERROR(FIND("-",TEXT(Table5_2[[#This Row],[Table5]],"@")),0)</f>
        <v>0</v>
      </c>
      <c r="C2104" s="10"/>
    </row>
    <row r="2105" spans="1:3" x14ac:dyDescent="0.25">
      <c r="A2105" s="10">
        <v>14</v>
      </c>
      <c r="B2105" s="10">
        <f>IFERROR(FIND("-",TEXT(Table5_2[[#This Row],[Table5]],"@")),0)</f>
        <v>0</v>
      </c>
      <c r="C2105" s="10"/>
    </row>
    <row r="2106" spans="1:3" x14ac:dyDescent="0.25">
      <c r="A2106" s="10">
        <v>-91</v>
      </c>
      <c r="B2106" s="10">
        <f>IFERROR(FIND("-",TEXT(Table5_2[[#This Row],[Table5]],"@")),0)</f>
        <v>1</v>
      </c>
      <c r="C2106" s="10">
        <f>IF(MOD(SUM(B2104:B2106),2)=1,VALUE(TEXT(ABS(A2104)&amp;ABS(A2105)&amp;ABS(Table5_2[[#This Row],[Table5]]),"@"))*-1,VALUE(TEXT(ABS(A2104)&amp;ABS(A2105)&amp;ABS(Table5_2[[#This Row],[Table5]]),"@")))</f>
        <v>-291491</v>
      </c>
    </row>
    <row r="2107" spans="1:3" x14ac:dyDescent="0.25">
      <c r="A2107" s="10">
        <v>-43</v>
      </c>
      <c r="B2107" s="10">
        <f>IFERROR(FIND("-",TEXT(Table5_2[[#This Row],[Table5]],"@")),0)</f>
        <v>1</v>
      </c>
      <c r="C2107" s="10"/>
    </row>
    <row r="2108" spans="1:3" x14ac:dyDescent="0.25">
      <c r="A2108" s="10">
        <v>-124</v>
      </c>
      <c r="B2108" s="10">
        <f>IFERROR(FIND("-",TEXT(Table5_2[[#This Row],[Table5]],"@")),0)</f>
        <v>1</v>
      </c>
      <c r="C2108" s="10"/>
    </row>
    <row r="2109" spans="1:3" x14ac:dyDescent="0.25">
      <c r="A2109" s="10">
        <v>-20</v>
      </c>
      <c r="B2109" s="10">
        <f>IFERROR(FIND("-",TEXT(Table5_2[[#This Row],[Table5]],"@")),0)</f>
        <v>1</v>
      </c>
      <c r="C2109" s="10">
        <f>IF(MOD(SUM(B2107:B2109),2)=1,VALUE(TEXT(ABS(A2107)&amp;ABS(A2108)&amp;ABS(Table5_2[[#This Row],[Table5]]),"@"))*-1,VALUE(TEXT(ABS(A2107)&amp;ABS(A2108)&amp;ABS(Table5_2[[#This Row],[Table5]]),"@")))</f>
        <v>-4312420</v>
      </c>
    </row>
    <row r="2110" spans="1:3" x14ac:dyDescent="0.25">
      <c r="A2110" s="10">
        <v>66</v>
      </c>
      <c r="B2110" s="10">
        <f>IFERROR(FIND("-",TEXT(Table5_2[[#This Row],[Table5]],"@")),0)</f>
        <v>0</v>
      </c>
      <c r="C2110" s="10"/>
    </row>
    <row r="2111" spans="1:3" x14ac:dyDescent="0.25">
      <c r="A2111" s="10">
        <v>-52</v>
      </c>
      <c r="B2111" s="10">
        <f>IFERROR(FIND("-",TEXT(Table5_2[[#This Row],[Table5]],"@")),0)</f>
        <v>1</v>
      </c>
      <c r="C2111" s="10"/>
    </row>
    <row r="2112" spans="1:3" x14ac:dyDescent="0.25">
      <c r="A2112" s="10">
        <v>-35</v>
      </c>
      <c r="B2112" s="10">
        <f>IFERROR(FIND("-",TEXT(Table5_2[[#This Row],[Table5]],"@")),0)</f>
        <v>1</v>
      </c>
      <c r="C2112" s="10">
        <f>IF(MOD(SUM(B2110:B2112),2)=1,VALUE(TEXT(ABS(A2110)&amp;ABS(A2111)&amp;ABS(Table5_2[[#This Row],[Table5]]),"@"))*-1,VALUE(TEXT(ABS(A2110)&amp;ABS(A2111)&amp;ABS(Table5_2[[#This Row],[Table5]]),"@")))</f>
        <v>665235</v>
      </c>
    </row>
    <row r="2113" spans="1:3" x14ac:dyDescent="0.25">
      <c r="A2113" s="10">
        <v>-8</v>
      </c>
      <c r="B2113" s="10">
        <f>IFERROR(FIND("-",TEXT(Table5_2[[#This Row],[Table5]],"@")),0)</f>
        <v>1</v>
      </c>
      <c r="C2113" s="10"/>
    </row>
    <row r="2114" spans="1:3" x14ac:dyDescent="0.25">
      <c r="A2114" s="10">
        <v>52</v>
      </c>
      <c r="B2114" s="10">
        <f>IFERROR(FIND("-",TEXT(Table5_2[[#This Row],[Table5]],"@")),0)</f>
        <v>0</v>
      </c>
      <c r="C2114" s="10"/>
    </row>
    <row r="2115" spans="1:3" x14ac:dyDescent="0.25">
      <c r="A2115" s="10">
        <v>-103</v>
      </c>
      <c r="B2115" s="10">
        <f>IFERROR(FIND("-",TEXT(Table5_2[[#This Row],[Table5]],"@")),0)</f>
        <v>1</v>
      </c>
      <c r="C2115" s="10">
        <f>IF(MOD(SUM(B2113:B2115),2)=1,VALUE(TEXT(ABS(A2113)&amp;ABS(A2114)&amp;ABS(Table5_2[[#This Row],[Table5]]),"@"))*-1,VALUE(TEXT(ABS(A2113)&amp;ABS(A2114)&amp;ABS(Table5_2[[#This Row],[Table5]]),"@")))</f>
        <v>852103</v>
      </c>
    </row>
    <row r="2116" spans="1:3" x14ac:dyDescent="0.25">
      <c r="A2116" s="10">
        <v>-114</v>
      </c>
      <c r="B2116" s="10">
        <f>IFERROR(FIND("-",TEXT(Table5_2[[#This Row],[Table5]],"@")),0)</f>
        <v>1</v>
      </c>
      <c r="C2116" s="10"/>
    </row>
    <row r="2117" spans="1:3" x14ac:dyDescent="0.25">
      <c r="A2117" s="10">
        <v>-68</v>
      </c>
      <c r="B2117" s="10">
        <f>IFERROR(FIND("-",TEXT(Table5_2[[#This Row],[Table5]],"@")),0)</f>
        <v>1</v>
      </c>
      <c r="C2117" s="10"/>
    </row>
    <row r="2118" spans="1:3" x14ac:dyDescent="0.25">
      <c r="A2118" s="10">
        <v>76</v>
      </c>
      <c r="B2118" s="10">
        <f>IFERROR(FIND("-",TEXT(Table5_2[[#This Row],[Table5]],"@")),0)</f>
        <v>0</v>
      </c>
      <c r="C2118" s="10">
        <f>IF(MOD(SUM(B2116:B2118),2)=1,VALUE(TEXT(ABS(A2116)&amp;ABS(A2117)&amp;ABS(Table5_2[[#This Row],[Table5]]),"@"))*-1,VALUE(TEXT(ABS(A2116)&amp;ABS(A2117)&amp;ABS(Table5_2[[#This Row],[Table5]]),"@")))</f>
        <v>1146876</v>
      </c>
    </row>
    <row r="2119" spans="1:3" x14ac:dyDescent="0.25">
      <c r="A2119" s="10">
        <v>-82</v>
      </c>
      <c r="B2119" s="10">
        <f>IFERROR(FIND("-",TEXT(Table5_2[[#This Row],[Table5]],"@")),0)</f>
        <v>1</v>
      </c>
      <c r="C2119" s="10"/>
    </row>
    <row r="2120" spans="1:3" x14ac:dyDescent="0.25">
      <c r="A2120" s="10">
        <v>54</v>
      </c>
      <c r="B2120" s="10">
        <f>IFERROR(FIND("-",TEXT(Table5_2[[#This Row],[Table5]],"@")),0)</f>
        <v>0</v>
      </c>
      <c r="C2120" s="10"/>
    </row>
    <row r="2121" spans="1:3" x14ac:dyDescent="0.25">
      <c r="A2121" s="10">
        <v>52</v>
      </c>
      <c r="B2121" s="10">
        <f>IFERROR(FIND("-",TEXT(Table5_2[[#This Row],[Table5]],"@")),0)</f>
        <v>0</v>
      </c>
      <c r="C2121" s="10">
        <f>IF(MOD(SUM(B2119:B2121),2)=1,VALUE(TEXT(ABS(A2119)&amp;ABS(A2120)&amp;ABS(Table5_2[[#This Row],[Table5]]),"@"))*-1,VALUE(TEXT(ABS(A2119)&amp;ABS(A2120)&amp;ABS(Table5_2[[#This Row],[Table5]]),"@")))</f>
        <v>-825452</v>
      </c>
    </row>
    <row r="2122" spans="1:3" x14ac:dyDescent="0.25">
      <c r="A2122" s="10">
        <v>-51</v>
      </c>
      <c r="B2122" s="10">
        <f>IFERROR(FIND("-",TEXT(Table5_2[[#This Row],[Table5]],"@")),0)</f>
        <v>1</v>
      </c>
      <c r="C2122" s="10"/>
    </row>
    <row r="2123" spans="1:3" x14ac:dyDescent="0.25">
      <c r="A2123" s="10">
        <v>63</v>
      </c>
      <c r="B2123" s="10">
        <f>IFERROR(FIND("-",TEXT(Table5_2[[#This Row],[Table5]],"@")),0)</f>
        <v>0</v>
      </c>
      <c r="C2123" s="10"/>
    </row>
    <row r="2124" spans="1:3" x14ac:dyDescent="0.25">
      <c r="A2124" s="10">
        <v>-102</v>
      </c>
      <c r="B2124" s="10">
        <f>IFERROR(FIND("-",TEXT(Table5_2[[#This Row],[Table5]],"@")),0)</f>
        <v>1</v>
      </c>
      <c r="C2124" s="10">
        <f>IF(MOD(SUM(B2122:B2124),2)=1,VALUE(TEXT(ABS(A2122)&amp;ABS(A2123)&amp;ABS(Table5_2[[#This Row],[Table5]]),"@"))*-1,VALUE(TEXT(ABS(A2122)&amp;ABS(A2123)&amp;ABS(Table5_2[[#This Row],[Table5]]),"@")))</f>
        <v>5163102</v>
      </c>
    </row>
    <row r="2125" spans="1:3" x14ac:dyDescent="0.25">
      <c r="A2125" s="10">
        <v>-56</v>
      </c>
      <c r="B2125" s="10">
        <f>IFERROR(FIND("-",TEXT(Table5_2[[#This Row],[Table5]],"@")),0)</f>
        <v>1</v>
      </c>
      <c r="C2125" s="10"/>
    </row>
    <row r="2126" spans="1:3" x14ac:dyDescent="0.25">
      <c r="A2126" s="10">
        <v>12</v>
      </c>
      <c r="B2126" s="10">
        <f>IFERROR(FIND("-",TEXT(Table5_2[[#This Row],[Table5]],"@")),0)</f>
        <v>0</v>
      </c>
      <c r="C2126" s="10"/>
    </row>
    <row r="2127" spans="1:3" x14ac:dyDescent="0.25">
      <c r="A2127" s="10">
        <v>51</v>
      </c>
      <c r="B2127" s="10">
        <f>IFERROR(FIND("-",TEXT(Table5_2[[#This Row],[Table5]],"@")),0)</f>
        <v>0</v>
      </c>
      <c r="C2127" s="10">
        <f>IF(MOD(SUM(B2125:B2127),2)=1,VALUE(TEXT(ABS(A2125)&amp;ABS(A2126)&amp;ABS(Table5_2[[#This Row],[Table5]]),"@"))*-1,VALUE(TEXT(ABS(A2125)&amp;ABS(A2126)&amp;ABS(Table5_2[[#This Row],[Table5]]),"@")))</f>
        <v>-561251</v>
      </c>
    </row>
    <row r="2128" spans="1:3" x14ac:dyDescent="0.25">
      <c r="A2128" s="10">
        <v>0</v>
      </c>
      <c r="B2128" s="10">
        <f>IFERROR(FIND("-",TEXT(Table5_2[[#This Row],[Table5]],"@")),0)</f>
        <v>0</v>
      </c>
      <c r="C2128" s="10"/>
    </row>
    <row r="2129" spans="1:3" x14ac:dyDescent="0.25">
      <c r="A2129" s="10">
        <v>-54</v>
      </c>
      <c r="B2129" s="10">
        <f>IFERROR(FIND("-",TEXT(Table5_2[[#This Row],[Table5]],"@")),0)</f>
        <v>1</v>
      </c>
      <c r="C2129" s="10"/>
    </row>
    <row r="2130" spans="1:3" x14ac:dyDescent="0.25">
      <c r="A2130" s="10">
        <v>-115</v>
      </c>
      <c r="B2130" s="10">
        <f>IFERROR(FIND("-",TEXT(Table5_2[[#This Row],[Table5]],"@")),0)</f>
        <v>1</v>
      </c>
      <c r="C2130" s="10">
        <f>IF(MOD(SUM(B2128:B2130),2)=1,VALUE(TEXT(ABS(A2128)&amp;ABS(A2129)&amp;ABS(Table5_2[[#This Row],[Table5]]),"@"))*-1,VALUE(TEXT(ABS(A2128)&amp;ABS(A2129)&amp;ABS(Table5_2[[#This Row],[Table5]]),"@")))</f>
        <v>54115</v>
      </c>
    </row>
    <row r="2131" spans="1:3" x14ac:dyDescent="0.25">
      <c r="A2131" s="10">
        <v>77</v>
      </c>
      <c r="B2131" s="10">
        <f>IFERROR(FIND("-",TEXT(Table5_2[[#This Row],[Table5]],"@")),0)</f>
        <v>0</v>
      </c>
      <c r="C2131" s="10"/>
    </row>
    <row r="2132" spans="1:3" x14ac:dyDescent="0.25">
      <c r="A2132" s="10">
        <v>-30</v>
      </c>
      <c r="B2132" s="10">
        <f>IFERROR(FIND("-",TEXT(Table5_2[[#This Row],[Table5]],"@")),0)</f>
        <v>1</v>
      </c>
      <c r="C2132" s="10"/>
    </row>
    <row r="2133" spans="1:3" x14ac:dyDescent="0.25">
      <c r="A2133" s="10">
        <v>-77</v>
      </c>
      <c r="B2133" s="10">
        <f>IFERROR(FIND("-",TEXT(Table5_2[[#This Row],[Table5]],"@")),0)</f>
        <v>1</v>
      </c>
      <c r="C2133" s="10">
        <f>IF(MOD(SUM(B2131:B2133),2)=1,VALUE(TEXT(ABS(A2131)&amp;ABS(A2132)&amp;ABS(Table5_2[[#This Row],[Table5]]),"@"))*-1,VALUE(TEXT(ABS(A2131)&amp;ABS(A2132)&amp;ABS(Table5_2[[#This Row],[Table5]]),"@")))</f>
        <v>773077</v>
      </c>
    </row>
    <row r="2134" spans="1:3" x14ac:dyDescent="0.25">
      <c r="A2134" s="10">
        <v>20</v>
      </c>
      <c r="B2134" s="10">
        <f>IFERROR(FIND("-",TEXT(Table5_2[[#This Row],[Table5]],"@")),0)</f>
        <v>0</v>
      </c>
      <c r="C2134" s="10"/>
    </row>
    <row r="2135" spans="1:3" x14ac:dyDescent="0.25">
      <c r="A2135" s="10">
        <v>-115</v>
      </c>
      <c r="B2135" s="10">
        <f>IFERROR(FIND("-",TEXT(Table5_2[[#This Row],[Table5]],"@")),0)</f>
        <v>1</v>
      </c>
      <c r="C2135" s="10"/>
    </row>
    <row r="2136" spans="1:3" x14ac:dyDescent="0.25">
      <c r="A2136" s="10">
        <v>-92</v>
      </c>
      <c r="B2136" s="10">
        <f>IFERROR(FIND("-",TEXT(Table5_2[[#This Row],[Table5]],"@")),0)</f>
        <v>1</v>
      </c>
      <c r="C2136" s="10">
        <f>IF(MOD(SUM(B2134:B2136),2)=1,VALUE(TEXT(ABS(A2134)&amp;ABS(A2135)&amp;ABS(Table5_2[[#This Row],[Table5]]),"@"))*-1,VALUE(TEXT(ABS(A2134)&amp;ABS(A2135)&amp;ABS(Table5_2[[#This Row],[Table5]]),"@")))</f>
        <v>2011592</v>
      </c>
    </row>
    <row r="2137" spans="1:3" x14ac:dyDescent="0.25">
      <c r="A2137" s="10">
        <v>69</v>
      </c>
      <c r="B2137" s="10">
        <f>IFERROR(FIND("-",TEXT(Table5_2[[#This Row],[Table5]],"@")),0)</f>
        <v>0</v>
      </c>
      <c r="C2137" s="10"/>
    </row>
    <row r="2138" spans="1:3" x14ac:dyDescent="0.25">
      <c r="A2138" s="10">
        <v>-10</v>
      </c>
      <c r="B2138" s="10">
        <f>IFERROR(FIND("-",TEXT(Table5_2[[#This Row],[Table5]],"@")),0)</f>
        <v>1</v>
      </c>
      <c r="C2138" s="10"/>
    </row>
    <row r="2139" spans="1:3" x14ac:dyDescent="0.25">
      <c r="A2139" s="10">
        <v>2</v>
      </c>
      <c r="B2139" s="10">
        <f>IFERROR(FIND("-",TEXT(Table5_2[[#This Row],[Table5]],"@")),0)</f>
        <v>0</v>
      </c>
      <c r="C2139" s="10">
        <f>IF(MOD(SUM(B2137:B2139),2)=1,VALUE(TEXT(ABS(A2137)&amp;ABS(A2138)&amp;ABS(Table5_2[[#This Row],[Table5]]),"@"))*-1,VALUE(TEXT(ABS(A2137)&amp;ABS(A2138)&amp;ABS(Table5_2[[#This Row],[Table5]]),"@")))</f>
        <v>-69102</v>
      </c>
    </row>
    <row r="2140" spans="1:3" x14ac:dyDescent="0.25">
      <c r="A2140" s="10">
        <v>-115</v>
      </c>
      <c r="B2140" s="10">
        <f>IFERROR(FIND("-",TEXT(Table5_2[[#This Row],[Table5]],"@")),0)</f>
        <v>1</v>
      </c>
      <c r="C2140" s="10"/>
    </row>
    <row r="2141" spans="1:3" x14ac:dyDescent="0.25">
      <c r="A2141" s="10">
        <v>-89</v>
      </c>
      <c r="B2141" s="10">
        <f>IFERROR(FIND("-",TEXT(Table5_2[[#This Row],[Table5]],"@")),0)</f>
        <v>1</v>
      </c>
      <c r="C2141" s="10"/>
    </row>
    <row r="2142" spans="1:3" x14ac:dyDescent="0.25">
      <c r="A2142" s="10">
        <v>97</v>
      </c>
      <c r="B2142" s="10">
        <f>IFERROR(FIND("-",TEXT(Table5_2[[#This Row],[Table5]],"@")),0)</f>
        <v>0</v>
      </c>
      <c r="C2142" s="10">
        <f>IF(MOD(SUM(B2140:B2142),2)=1,VALUE(TEXT(ABS(A2140)&amp;ABS(A2141)&amp;ABS(Table5_2[[#This Row],[Table5]]),"@"))*-1,VALUE(TEXT(ABS(A2140)&amp;ABS(A2141)&amp;ABS(Table5_2[[#This Row],[Table5]]),"@")))</f>
        <v>1158997</v>
      </c>
    </row>
    <row r="2143" spans="1:3" x14ac:dyDescent="0.25">
      <c r="A2143" s="10">
        <v>-29</v>
      </c>
      <c r="B2143" s="10">
        <f>IFERROR(FIND("-",TEXT(Table5_2[[#This Row],[Table5]],"@")),0)</f>
        <v>1</v>
      </c>
      <c r="C2143" s="10"/>
    </row>
    <row r="2144" spans="1:3" x14ac:dyDescent="0.25">
      <c r="A2144" s="10">
        <v>-3</v>
      </c>
      <c r="B2144" s="10">
        <f>IFERROR(FIND("-",TEXT(Table5_2[[#This Row],[Table5]],"@")),0)</f>
        <v>1</v>
      </c>
      <c r="C2144" s="10"/>
    </row>
    <row r="2145" spans="1:3" x14ac:dyDescent="0.25">
      <c r="A2145" s="10">
        <v>105</v>
      </c>
      <c r="B2145" s="10">
        <f>IFERROR(FIND("-",TEXT(Table5_2[[#This Row],[Table5]],"@")),0)</f>
        <v>0</v>
      </c>
      <c r="C2145" s="10">
        <f>IF(MOD(SUM(B2143:B2145),2)=1,VALUE(TEXT(ABS(A2143)&amp;ABS(A2144)&amp;ABS(Table5_2[[#This Row],[Table5]]),"@"))*-1,VALUE(TEXT(ABS(A2143)&amp;ABS(A2144)&amp;ABS(Table5_2[[#This Row],[Table5]]),"@")))</f>
        <v>293105</v>
      </c>
    </row>
    <row r="2146" spans="1:3" x14ac:dyDescent="0.25">
      <c r="A2146" s="10">
        <v>-19</v>
      </c>
      <c r="B2146" s="10">
        <f>IFERROR(FIND("-",TEXT(Table5_2[[#This Row],[Table5]],"@")),0)</f>
        <v>1</v>
      </c>
      <c r="C2146" s="10"/>
    </row>
    <row r="2147" spans="1:3" x14ac:dyDescent="0.25">
      <c r="A2147" s="10">
        <v>-5</v>
      </c>
      <c r="B2147" s="10">
        <f>IFERROR(FIND("-",TEXT(Table5_2[[#This Row],[Table5]],"@")),0)</f>
        <v>1</v>
      </c>
      <c r="C2147" s="10"/>
    </row>
    <row r="2148" spans="1:3" x14ac:dyDescent="0.25">
      <c r="A2148" s="10">
        <v>26</v>
      </c>
      <c r="B2148" s="10">
        <f>IFERROR(FIND("-",TEXT(Table5_2[[#This Row],[Table5]],"@")),0)</f>
        <v>0</v>
      </c>
      <c r="C2148" s="10">
        <f>IF(MOD(SUM(B2146:B2148),2)=1,VALUE(TEXT(ABS(A2146)&amp;ABS(A2147)&amp;ABS(Table5_2[[#This Row],[Table5]]),"@"))*-1,VALUE(TEXT(ABS(A2146)&amp;ABS(A2147)&amp;ABS(Table5_2[[#This Row],[Table5]]),"@")))</f>
        <v>19526</v>
      </c>
    </row>
    <row r="2149" spans="1:3" x14ac:dyDescent="0.25">
      <c r="A2149" s="10">
        <v>76</v>
      </c>
      <c r="B2149" s="10">
        <f>IFERROR(FIND("-",TEXT(Table5_2[[#This Row],[Table5]],"@")),0)</f>
        <v>0</v>
      </c>
      <c r="C2149" s="10"/>
    </row>
    <row r="2150" spans="1:3" x14ac:dyDescent="0.25">
      <c r="A2150" s="10">
        <v>30</v>
      </c>
      <c r="B2150" s="10">
        <f>IFERROR(FIND("-",TEXT(Table5_2[[#This Row],[Table5]],"@")),0)</f>
        <v>0</v>
      </c>
      <c r="C2150" s="10"/>
    </row>
    <row r="2151" spans="1:3" x14ac:dyDescent="0.25">
      <c r="A2151" s="10">
        <v>94</v>
      </c>
      <c r="B2151" s="10">
        <f>IFERROR(FIND("-",TEXT(Table5_2[[#This Row],[Table5]],"@")),0)</f>
        <v>0</v>
      </c>
      <c r="C2151" s="10">
        <f>IF(MOD(SUM(B2149:B2151),2)=1,VALUE(TEXT(ABS(A2149)&amp;ABS(A2150)&amp;ABS(Table5_2[[#This Row],[Table5]]),"@"))*-1,VALUE(TEXT(ABS(A2149)&amp;ABS(A2150)&amp;ABS(Table5_2[[#This Row],[Table5]]),"@")))</f>
        <v>763094</v>
      </c>
    </row>
    <row r="2152" spans="1:3" x14ac:dyDescent="0.25">
      <c r="A2152" s="10">
        <v>17</v>
      </c>
      <c r="B2152" s="10">
        <f>IFERROR(FIND("-",TEXT(Table5_2[[#This Row],[Table5]],"@")),0)</f>
        <v>0</v>
      </c>
      <c r="C2152" s="10"/>
    </row>
    <row r="2153" spans="1:3" x14ac:dyDescent="0.25">
      <c r="A2153" s="10">
        <v>-113</v>
      </c>
      <c r="B2153" s="10">
        <f>IFERROR(FIND("-",TEXT(Table5_2[[#This Row],[Table5]],"@")),0)</f>
        <v>1</v>
      </c>
      <c r="C2153" s="10"/>
    </row>
    <row r="2154" spans="1:3" x14ac:dyDescent="0.25">
      <c r="A2154" s="10">
        <v>110</v>
      </c>
      <c r="B2154" s="10">
        <f>IFERROR(FIND("-",TEXT(Table5_2[[#This Row],[Table5]],"@")),0)</f>
        <v>0</v>
      </c>
      <c r="C2154" s="10">
        <f>IF(MOD(SUM(B2152:B2154),2)=1,VALUE(TEXT(ABS(A2152)&amp;ABS(A2153)&amp;ABS(Table5_2[[#This Row],[Table5]]),"@"))*-1,VALUE(TEXT(ABS(A2152)&amp;ABS(A2153)&amp;ABS(Table5_2[[#This Row],[Table5]]),"@")))</f>
        <v>-17113110</v>
      </c>
    </row>
    <row r="2155" spans="1:3" x14ac:dyDescent="0.25">
      <c r="A2155" s="10">
        <v>43</v>
      </c>
      <c r="B2155" s="10">
        <f>IFERROR(FIND("-",TEXT(Table5_2[[#This Row],[Table5]],"@")),0)</f>
        <v>0</v>
      </c>
      <c r="C2155" s="10"/>
    </row>
    <row r="2156" spans="1:3" x14ac:dyDescent="0.25">
      <c r="A2156" s="10">
        <v>-115</v>
      </c>
      <c r="B2156" s="10">
        <f>IFERROR(FIND("-",TEXT(Table5_2[[#This Row],[Table5]],"@")),0)</f>
        <v>1</v>
      </c>
      <c r="C2156" s="10"/>
    </row>
    <row r="2157" spans="1:3" x14ac:dyDescent="0.25">
      <c r="A2157" s="10">
        <v>-104</v>
      </c>
      <c r="B2157" s="10">
        <f>IFERROR(FIND("-",TEXT(Table5_2[[#This Row],[Table5]],"@")),0)</f>
        <v>1</v>
      </c>
      <c r="C2157" s="10">
        <f>IF(MOD(SUM(B2155:B2157),2)=1,VALUE(TEXT(ABS(A2155)&amp;ABS(A2156)&amp;ABS(Table5_2[[#This Row],[Table5]]),"@"))*-1,VALUE(TEXT(ABS(A2155)&amp;ABS(A2156)&amp;ABS(Table5_2[[#This Row],[Table5]]),"@")))</f>
        <v>43115104</v>
      </c>
    </row>
    <row r="2158" spans="1:3" x14ac:dyDescent="0.25">
      <c r="A2158" s="10">
        <v>67</v>
      </c>
      <c r="B2158" s="10">
        <f>IFERROR(FIND("-",TEXT(Table5_2[[#This Row],[Table5]],"@")),0)</f>
        <v>0</v>
      </c>
      <c r="C2158" s="10"/>
    </row>
    <row r="2159" spans="1:3" x14ac:dyDescent="0.25">
      <c r="A2159" s="10">
        <v>12</v>
      </c>
      <c r="B2159" s="10">
        <f>IFERROR(FIND("-",TEXT(Table5_2[[#This Row],[Table5]],"@")),0)</f>
        <v>0</v>
      </c>
      <c r="C2159" s="10"/>
    </row>
    <row r="2160" spans="1:3" x14ac:dyDescent="0.25">
      <c r="A2160" s="10">
        <v>-30</v>
      </c>
      <c r="B2160" s="10">
        <f>IFERROR(FIND("-",TEXT(Table5_2[[#This Row],[Table5]],"@")),0)</f>
        <v>1</v>
      </c>
      <c r="C2160" s="10">
        <f>IF(MOD(SUM(B2158:B2160),2)=1,VALUE(TEXT(ABS(A2158)&amp;ABS(A2159)&amp;ABS(Table5_2[[#This Row],[Table5]]),"@"))*-1,VALUE(TEXT(ABS(A2158)&amp;ABS(A2159)&amp;ABS(Table5_2[[#This Row],[Table5]]),"@")))</f>
        <v>-671230</v>
      </c>
    </row>
    <row r="2161" spans="1:3" x14ac:dyDescent="0.25">
      <c r="A2161" s="10">
        <v>-17</v>
      </c>
      <c r="B2161" s="10">
        <f>IFERROR(FIND("-",TEXT(Table5_2[[#This Row],[Table5]],"@")),0)</f>
        <v>1</v>
      </c>
      <c r="C2161" s="10"/>
    </row>
    <row r="2162" spans="1:3" x14ac:dyDescent="0.25">
      <c r="A2162" s="10">
        <v>-106</v>
      </c>
      <c r="B2162" s="10">
        <f>IFERROR(FIND("-",TEXT(Table5_2[[#This Row],[Table5]],"@")),0)</f>
        <v>1</v>
      </c>
      <c r="C2162" s="10"/>
    </row>
    <row r="2163" spans="1:3" x14ac:dyDescent="0.25">
      <c r="A2163" s="10">
        <v>121</v>
      </c>
      <c r="B2163" s="10">
        <f>IFERROR(FIND("-",TEXT(Table5_2[[#This Row],[Table5]],"@")),0)</f>
        <v>0</v>
      </c>
      <c r="C2163" s="10">
        <f>IF(MOD(SUM(B2161:B2163),2)=1,VALUE(TEXT(ABS(A2161)&amp;ABS(A2162)&amp;ABS(Table5_2[[#This Row],[Table5]]),"@"))*-1,VALUE(TEXT(ABS(A2161)&amp;ABS(A2162)&amp;ABS(Table5_2[[#This Row],[Table5]]),"@")))</f>
        <v>17106121</v>
      </c>
    </row>
    <row r="2164" spans="1:3" x14ac:dyDescent="0.25">
      <c r="A2164" s="10">
        <v>18</v>
      </c>
      <c r="B2164" s="10">
        <f>IFERROR(FIND("-",TEXT(Table5_2[[#This Row],[Table5]],"@")),0)</f>
        <v>0</v>
      </c>
      <c r="C2164" s="10"/>
    </row>
    <row r="2165" spans="1:3" x14ac:dyDescent="0.25">
      <c r="A2165" s="10">
        <v>110</v>
      </c>
      <c r="B2165" s="10">
        <f>IFERROR(FIND("-",TEXT(Table5_2[[#This Row],[Table5]],"@")),0)</f>
        <v>0</v>
      </c>
      <c r="C2165" s="10"/>
    </row>
    <row r="2166" spans="1:3" x14ac:dyDescent="0.25">
      <c r="A2166" s="10">
        <v>-87</v>
      </c>
      <c r="B2166" s="10">
        <f>IFERROR(FIND("-",TEXT(Table5_2[[#This Row],[Table5]],"@")),0)</f>
        <v>1</v>
      </c>
      <c r="C2166" s="10">
        <f>IF(MOD(SUM(B2164:B2166),2)=1,VALUE(TEXT(ABS(A2164)&amp;ABS(A2165)&amp;ABS(Table5_2[[#This Row],[Table5]]),"@"))*-1,VALUE(TEXT(ABS(A2164)&amp;ABS(A2165)&amp;ABS(Table5_2[[#This Row],[Table5]]),"@")))</f>
        <v>-1811087</v>
      </c>
    </row>
    <row r="2167" spans="1:3" x14ac:dyDescent="0.25">
      <c r="A2167" s="10">
        <v>-64</v>
      </c>
      <c r="B2167" s="10">
        <f>IFERROR(FIND("-",TEXT(Table5_2[[#This Row],[Table5]],"@")),0)</f>
        <v>1</v>
      </c>
      <c r="C2167" s="10"/>
    </row>
    <row r="2168" spans="1:3" x14ac:dyDescent="0.25">
      <c r="A2168" s="10">
        <v>35</v>
      </c>
      <c r="B2168" s="10">
        <f>IFERROR(FIND("-",TEXT(Table5_2[[#This Row],[Table5]],"@")),0)</f>
        <v>0</v>
      </c>
      <c r="C2168" s="10"/>
    </row>
    <row r="2169" spans="1:3" x14ac:dyDescent="0.25">
      <c r="A2169" s="10">
        <v>-29</v>
      </c>
      <c r="B2169" s="10">
        <f>IFERROR(FIND("-",TEXT(Table5_2[[#This Row],[Table5]],"@")),0)</f>
        <v>1</v>
      </c>
      <c r="C2169" s="10">
        <f>IF(MOD(SUM(B2167:B2169),2)=1,VALUE(TEXT(ABS(A2167)&amp;ABS(A2168)&amp;ABS(Table5_2[[#This Row],[Table5]]),"@"))*-1,VALUE(TEXT(ABS(A2167)&amp;ABS(A2168)&amp;ABS(Table5_2[[#This Row],[Table5]]),"@")))</f>
        <v>643529</v>
      </c>
    </row>
    <row r="2170" spans="1:3" x14ac:dyDescent="0.25">
      <c r="A2170" s="10">
        <v>-118</v>
      </c>
      <c r="B2170" s="10">
        <f>IFERROR(FIND("-",TEXT(Table5_2[[#This Row],[Table5]],"@")),0)</f>
        <v>1</v>
      </c>
      <c r="C2170" s="10"/>
    </row>
    <row r="2171" spans="1:3" x14ac:dyDescent="0.25">
      <c r="A2171" s="10">
        <v>113</v>
      </c>
      <c r="B2171" s="10">
        <f>IFERROR(FIND("-",TEXT(Table5_2[[#This Row],[Table5]],"@")),0)</f>
        <v>0</v>
      </c>
      <c r="C2171" s="10"/>
    </row>
    <row r="2172" spans="1:3" x14ac:dyDescent="0.25">
      <c r="A2172" s="10">
        <v>-19</v>
      </c>
      <c r="B2172" s="10">
        <f>IFERROR(FIND("-",TEXT(Table5_2[[#This Row],[Table5]],"@")),0)</f>
        <v>1</v>
      </c>
      <c r="C2172" s="10">
        <f>IF(MOD(SUM(B2170:B2172),2)=1,VALUE(TEXT(ABS(A2170)&amp;ABS(A2171)&amp;ABS(Table5_2[[#This Row],[Table5]]),"@"))*-1,VALUE(TEXT(ABS(A2170)&amp;ABS(A2171)&amp;ABS(Table5_2[[#This Row],[Table5]]),"@")))</f>
        <v>11811319</v>
      </c>
    </row>
    <row r="2173" spans="1:3" x14ac:dyDescent="0.25">
      <c r="A2173" s="10">
        <v>-27</v>
      </c>
      <c r="B2173" s="10">
        <f>IFERROR(FIND("-",TEXT(Table5_2[[#This Row],[Table5]],"@")),0)</f>
        <v>1</v>
      </c>
      <c r="C2173" s="10"/>
    </row>
    <row r="2174" spans="1:3" x14ac:dyDescent="0.25">
      <c r="A2174" s="10">
        <v>-88</v>
      </c>
      <c r="B2174" s="10">
        <f>IFERROR(FIND("-",TEXT(Table5_2[[#This Row],[Table5]],"@")),0)</f>
        <v>1</v>
      </c>
      <c r="C2174" s="10"/>
    </row>
    <row r="2175" spans="1:3" x14ac:dyDescent="0.25">
      <c r="A2175" s="10">
        <v>-22</v>
      </c>
      <c r="B2175" s="10">
        <f>IFERROR(FIND("-",TEXT(Table5_2[[#This Row],[Table5]],"@")),0)</f>
        <v>1</v>
      </c>
      <c r="C2175" s="10">
        <f>IF(MOD(SUM(B2173:B2175),2)=1,VALUE(TEXT(ABS(A2173)&amp;ABS(A2174)&amp;ABS(Table5_2[[#This Row],[Table5]]),"@"))*-1,VALUE(TEXT(ABS(A2173)&amp;ABS(A2174)&amp;ABS(Table5_2[[#This Row],[Table5]]),"@")))</f>
        <v>-278822</v>
      </c>
    </row>
    <row r="2176" spans="1:3" x14ac:dyDescent="0.25">
      <c r="A2176" s="10">
        <v>-91</v>
      </c>
      <c r="B2176" s="10">
        <f>IFERROR(FIND("-",TEXT(Table5_2[[#This Row],[Table5]],"@")),0)</f>
        <v>1</v>
      </c>
      <c r="C2176" s="10"/>
    </row>
    <row r="2177" spans="1:3" x14ac:dyDescent="0.25">
      <c r="A2177" s="10">
        <v>101</v>
      </c>
      <c r="B2177" s="10">
        <f>IFERROR(FIND("-",TEXT(Table5_2[[#This Row],[Table5]],"@")),0)</f>
        <v>0</v>
      </c>
      <c r="C2177" s="10"/>
    </row>
    <row r="2178" spans="1:3" x14ac:dyDescent="0.25">
      <c r="A2178" s="10">
        <v>-78</v>
      </c>
      <c r="B2178" s="10">
        <f>IFERROR(FIND("-",TEXT(Table5_2[[#This Row],[Table5]],"@")),0)</f>
        <v>1</v>
      </c>
      <c r="C2178" s="10">
        <f>IF(MOD(SUM(B2176:B2178),2)=1,VALUE(TEXT(ABS(A2176)&amp;ABS(A2177)&amp;ABS(Table5_2[[#This Row],[Table5]]),"@"))*-1,VALUE(TEXT(ABS(A2176)&amp;ABS(A2177)&amp;ABS(Table5_2[[#This Row],[Table5]]),"@")))</f>
        <v>9110178</v>
      </c>
    </row>
    <row r="2179" spans="1:3" x14ac:dyDescent="0.25">
      <c r="A2179" s="10">
        <v>-77</v>
      </c>
      <c r="B2179" s="10">
        <f>IFERROR(FIND("-",TEXT(Table5_2[[#This Row],[Table5]],"@")),0)</f>
        <v>1</v>
      </c>
      <c r="C2179" s="10"/>
    </row>
    <row r="2180" spans="1:3" x14ac:dyDescent="0.25">
      <c r="A2180" s="10">
        <v>-6</v>
      </c>
      <c r="B2180" s="10">
        <f>IFERROR(FIND("-",TEXT(Table5_2[[#This Row],[Table5]],"@")),0)</f>
        <v>1</v>
      </c>
      <c r="C2180" s="10"/>
    </row>
    <row r="2181" spans="1:3" x14ac:dyDescent="0.25">
      <c r="A2181" s="10">
        <v>85</v>
      </c>
      <c r="B2181" s="10">
        <f>IFERROR(FIND("-",TEXT(Table5_2[[#This Row],[Table5]],"@")),0)</f>
        <v>0</v>
      </c>
      <c r="C2181" s="10">
        <f>IF(MOD(SUM(B2179:B2181),2)=1,VALUE(TEXT(ABS(A2179)&amp;ABS(A2180)&amp;ABS(Table5_2[[#This Row],[Table5]]),"@"))*-1,VALUE(TEXT(ABS(A2179)&amp;ABS(A2180)&amp;ABS(Table5_2[[#This Row],[Table5]]),"@")))</f>
        <v>77685</v>
      </c>
    </row>
    <row r="2182" spans="1:3" x14ac:dyDescent="0.25">
      <c r="A2182" s="10">
        <v>47</v>
      </c>
      <c r="B2182" s="10">
        <f>IFERROR(FIND("-",TEXT(Table5_2[[#This Row],[Table5]],"@")),0)</f>
        <v>0</v>
      </c>
      <c r="C2182" s="10"/>
    </row>
    <row r="2183" spans="1:3" x14ac:dyDescent="0.25">
      <c r="A2183" s="10">
        <v>-73</v>
      </c>
      <c r="B2183" s="10">
        <f>IFERROR(FIND("-",TEXT(Table5_2[[#This Row],[Table5]],"@")),0)</f>
        <v>1</v>
      </c>
      <c r="C2183" s="10"/>
    </row>
    <row r="2184" spans="1:3" x14ac:dyDescent="0.25">
      <c r="A2184" s="10">
        <v>74</v>
      </c>
      <c r="B2184" s="10">
        <f>IFERROR(FIND("-",TEXT(Table5_2[[#This Row],[Table5]],"@")),0)</f>
        <v>0</v>
      </c>
      <c r="C2184" s="10">
        <f>IF(MOD(SUM(B2182:B2184),2)=1,VALUE(TEXT(ABS(A2182)&amp;ABS(A2183)&amp;ABS(Table5_2[[#This Row],[Table5]]),"@"))*-1,VALUE(TEXT(ABS(A2182)&amp;ABS(A2183)&amp;ABS(Table5_2[[#This Row],[Table5]]),"@")))</f>
        <v>-477374</v>
      </c>
    </row>
    <row r="2185" spans="1:3" x14ac:dyDescent="0.25">
      <c r="A2185" s="10">
        <v>31</v>
      </c>
      <c r="B2185" s="10">
        <f>IFERROR(FIND("-",TEXT(Table5_2[[#This Row],[Table5]],"@")),0)</f>
        <v>0</v>
      </c>
      <c r="C2185" s="10"/>
    </row>
    <row r="2186" spans="1:3" x14ac:dyDescent="0.25">
      <c r="A2186" s="10">
        <v>115</v>
      </c>
      <c r="B2186" s="10">
        <f>IFERROR(FIND("-",TEXT(Table5_2[[#This Row],[Table5]],"@")),0)</f>
        <v>0</v>
      </c>
      <c r="C2186" s="10"/>
    </row>
    <row r="2187" spans="1:3" x14ac:dyDescent="0.25">
      <c r="A2187" s="10">
        <v>-110</v>
      </c>
      <c r="B2187" s="10">
        <f>IFERROR(FIND("-",TEXT(Table5_2[[#This Row],[Table5]],"@")),0)</f>
        <v>1</v>
      </c>
      <c r="C2187" s="10">
        <f>IF(MOD(SUM(B2185:B2187),2)=1,VALUE(TEXT(ABS(A2185)&amp;ABS(A2186)&amp;ABS(Table5_2[[#This Row],[Table5]]),"@"))*-1,VALUE(TEXT(ABS(A2185)&amp;ABS(A2186)&amp;ABS(Table5_2[[#This Row],[Table5]]),"@")))</f>
        <v>-31115110</v>
      </c>
    </row>
    <row r="2188" spans="1:3" x14ac:dyDescent="0.25">
      <c r="A2188" s="10">
        <v>92</v>
      </c>
      <c r="B2188" s="10">
        <f>IFERROR(FIND("-",TEXT(Table5_2[[#This Row],[Table5]],"@")),0)</f>
        <v>0</v>
      </c>
      <c r="C2188" s="10"/>
    </row>
    <row r="2189" spans="1:3" x14ac:dyDescent="0.25">
      <c r="A2189" s="10">
        <v>45</v>
      </c>
      <c r="B2189" s="10">
        <f>IFERROR(FIND("-",TEXT(Table5_2[[#This Row],[Table5]],"@")),0)</f>
        <v>0</v>
      </c>
      <c r="C2189" s="10"/>
    </row>
    <row r="2190" spans="1:3" x14ac:dyDescent="0.25">
      <c r="A2190" s="10">
        <v>-10</v>
      </c>
      <c r="B2190" s="10">
        <f>IFERROR(FIND("-",TEXT(Table5_2[[#This Row],[Table5]],"@")),0)</f>
        <v>1</v>
      </c>
      <c r="C2190" s="10">
        <f>IF(MOD(SUM(B2188:B2190),2)=1,VALUE(TEXT(ABS(A2188)&amp;ABS(A2189)&amp;ABS(Table5_2[[#This Row],[Table5]]),"@"))*-1,VALUE(TEXT(ABS(A2188)&amp;ABS(A2189)&amp;ABS(Table5_2[[#This Row],[Table5]]),"@")))</f>
        <v>-924510</v>
      </c>
    </row>
    <row r="2191" spans="1:3" x14ac:dyDescent="0.25">
      <c r="A2191" s="10">
        <v>-32</v>
      </c>
      <c r="B2191" s="10">
        <f>IFERROR(FIND("-",TEXT(Table5_2[[#This Row],[Table5]],"@")),0)</f>
        <v>1</v>
      </c>
      <c r="C2191" s="10"/>
    </row>
    <row r="2192" spans="1:3" x14ac:dyDescent="0.25">
      <c r="A2192" s="10">
        <v>-6</v>
      </c>
      <c r="B2192" s="10">
        <f>IFERROR(FIND("-",TEXT(Table5_2[[#This Row],[Table5]],"@")),0)</f>
        <v>1</v>
      </c>
      <c r="C2192" s="10"/>
    </row>
    <row r="2193" spans="1:3" x14ac:dyDescent="0.25">
      <c r="A2193" s="10">
        <v>-51</v>
      </c>
      <c r="B2193" s="10">
        <f>IFERROR(FIND("-",TEXT(Table5_2[[#This Row],[Table5]],"@")),0)</f>
        <v>1</v>
      </c>
      <c r="C2193" s="10">
        <f>IF(MOD(SUM(B2191:B2193),2)=1,VALUE(TEXT(ABS(A2191)&amp;ABS(A2192)&amp;ABS(Table5_2[[#This Row],[Table5]]),"@"))*-1,VALUE(TEXT(ABS(A2191)&amp;ABS(A2192)&amp;ABS(Table5_2[[#This Row],[Table5]]),"@")))</f>
        <v>-32651</v>
      </c>
    </row>
    <row r="2194" spans="1:3" x14ac:dyDescent="0.25">
      <c r="A2194" s="10">
        <v>-72</v>
      </c>
      <c r="B2194" s="10">
        <f>IFERROR(FIND("-",TEXT(Table5_2[[#This Row],[Table5]],"@")),0)</f>
        <v>1</v>
      </c>
      <c r="C2194" s="10"/>
    </row>
    <row r="2195" spans="1:3" x14ac:dyDescent="0.25">
      <c r="A2195" s="10">
        <v>25</v>
      </c>
      <c r="B2195" s="10">
        <f>IFERROR(FIND("-",TEXT(Table5_2[[#This Row],[Table5]],"@")),0)</f>
        <v>0</v>
      </c>
      <c r="C2195" s="10"/>
    </row>
    <row r="2196" spans="1:3" x14ac:dyDescent="0.25">
      <c r="A2196" s="10">
        <v>-8</v>
      </c>
      <c r="B2196" s="10">
        <f>IFERROR(FIND("-",TEXT(Table5_2[[#This Row],[Table5]],"@")),0)</f>
        <v>1</v>
      </c>
      <c r="C2196" s="10">
        <f>IF(MOD(SUM(B2194:B2196),2)=1,VALUE(TEXT(ABS(A2194)&amp;ABS(A2195)&amp;ABS(Table5_2[[#This Row],[Table5]]),"@"))*-1,VALUE(TEXT(ABS(A2194)&amp;ABS(A2195)&amp;ABS(Table5_2[[#This Row],[Table5]]),"@")))</f>
        <v>72258</v>
      </c>
    </row>
    <row r="2197" spans="1:3" x14ac:dyDescent="0.25">
      <c r="A2197" s="10">
        <v>120</v>
      </c>
      <c r="B2197" s="10">
        <f>IFERROR(FIND("-",TEXT(Table5_2[[#This Row],[Table5]],"@")),0)</f>
        <v>0</v>
      </c>
      <c r="C2197" s="10"/>
    </row>
    <row r="2198" spans="1:3" x14ac:dyDescent="0.25">
      <c r="A2198" s="10">
        <v>-57</v>
      </c>
      <c r="B2198" s="10">
        <f>IFERROR(FIND("-",TEXT(Table5_2[[#This Row],[Table5]],"@")),0)</f>
        <v>1</v>
      </c>
      <c r="C2198" s="10"/>
    </row>
    <row r="2199" spans="1:3" x14ac:dyDescent="0.25">
      <c r="A2199" s="10">
        <v>-99</v>
      </c>
      <c r="B2199" s="10">
        <f>IFERROR(FIND("-",TEXT(Table5_2[[#This Row],[Table5]],"@")),0)</f>
        <v>1</v>
      </c>
      <c r="C2199" s="10">
        <f>IF(MOD(SUM(B2197:B2199),2)=1,VALUE(TEXT(ABS(A2197)&amp;ABS(A2198)&amp;ABS(Table5_2[[#This Row],[Table5]]),"@"))*-1,VALUE(TEXT(ABS(A2197)&amp;ABS(A2198)&amp;ABS(Table5_2[[#This Row],[Table5]]),"@")))</f>
        <v>1205799</v>
      </c>
    </row>
    <row r="2200" spans="1:3" x14ac:dyDescent="0.25">
      <c r="A2200" s="10">
        <v>-11</v>
      </c>
      <c r="B2200" s="10">
        <f>IFERROR(FIND("-",TEXT(Table5_2[[#This Row],[Table5]],"@")),0)</f>
        <v>1</v>
      </c>
      <c r="C2200" s="10"/>
    </row>
    <row r="2201" spans="1:3" x14ac:dyDescent="0.25">
      <c r="A2201" s="10">
        <v>28</v>
      </c>
      <c r="B2201" s="10">
        <f>IFERROR(FIND("-",TEXT(Table5_2[[#This Row],[Table5]],"@")),0)</f>
        <v>0</v>
      </c>
      <c r="C2201" s="10"/>
    </row>
    <row r="2202" spans="1:3" x14ac:dyDescent="0.25">
      <c r="A2202" s="10">
        <v>-49</v>
      </c>
      <c r="B2202" s="10">
        <f>IFERROR(FIND("-",TEXT(Table5_2[[#This Row],[Table5]],"@")),0)</f>
        <v>1</v>
      </c>
      <c r="C2202" s="10">
        <f>IF(MOD(SUM(B2200:B2202),2)=1,VALUE(TEXT(ABS(A2200)&amp;ABS(A2201)&amp;ABS(Table5_2[[#This Row],[Table5]]),"@"))*-1,VALUE(TEXT(ABS(A2200)&amp;ABS(A2201)&amp;ABS(Table5_2[[#This Row],[Table5]]),"@")))</f>
        <v>112849</v>
      </c>
    </row>
    <row r="2203" spans="1:3" x14ac:dyDescent="0.25">
      <c r="A2203" s="10">
        <v>32</v>
      </c>
      <c r="B2203" s="10">
        <f>IFERROR(FIND("-",TEXT(Table5_2[[#This Row],[Table5]],"@")),0)</f>
        <v>0</v>
      </c>
      <c r="C2203" s="10"/>
    </row>
    <row r="2204" spans="1:3" x14ac:dyDescent="0.25">
      <c r="A2204" s="10">
        <v>-79</v>
      </c>
      <c r="B2204" s="10">
        <f>IFERROR(FIND("-",TEXT(Table5_2[[#This Row],[Table5]],"@")),0)</f>
        <v>1</v>
      </c>
      <c r="C2204" s="10"/>
    </row>
    <row r="2205" spans="1:3" x14ac:dyDescent="0.25">
      <c r="A2205" s="10">
        <v>44</v>
      </c>
      <c r="B2205" s="10">
        <f>IFERROR(FIND("-",TEXT(Table5_2[[#This Row],[Table5]],"@")),0)</f>
        <v>0</v>
      </c>
      <c r="C2205" s="10">
        <f>IF(MOD(SUM(B2203:B2205),2)=1,VALUE(TEXT(ABS(A2203)&amp;ABS(A2204)&amp;ABS(Table5_2[[#This Row],[Table5]]),"@"))*-1,VALUE(TEXT(ABS(A2203)&amp;ABS(A2204)&amp;ABS(Table5_2[[#This Row],[Table5]]),"@")))</f>
        <v>-327944</v>
      </c>
    </row>
    <row r="2206" spans="1:3" x14ac:dyDescent="0.25">
      <c r="A2206" s="10">
        <v>61</v>
      </c>
      <c r="B2206" s="10">
        <f>IFERROR(FIND("-",TEXT(Table5_2[[#This Row],[Table5]],"@")),0)</f>
        <v>0</v>
      </c>
      <c r="C2206" s="10"/>
    </row>
    <row r="2207" spans="1:3" x14ac:dyDescent="0.25">
      <c r="A2207" s="10">
        <v>-54</v>
      </c>
      <c r="B2207" s="10">
        <f>IFERROR(FIND("-",TEXT(Table5_2[[#This Row],[Table5]],"@")),0)</f>
        <v>1</v>
      </c>
      <c r="C2207" s="10"/>
    </row>
    <row r="2208" spans="1:3" x14ac:dyDescent="0.25">
      <c r="A2208" s="10">
        <v>-30</v>
      </c>
      <c r="B2208" s="10">
        <f>IFERROR(FIND("-",TEXT(Table5_2[[#This Row],[Table5]],"@")),0)</f>
        <v>1</v>
      </c>
      <c r="C2208" s="10">
        <f>IF(MOD(SUM(B2206:B2208),2)=1,VALUE(TEXT(ABS(A2206)&amp;ABS(A2207)&amp;ABS(Table5_2[[#This Row],[Table5]]),"@"))*-1,VALUE(TEXT(ABS(A2206)&amp;ABS(A2207)&amp;ABS(Table5_2[[#This Row],[Table5]]),"@")))</f>
        <v>615430</v>
      </c>
    </row>
    <row r="2209" spans="1:3" x14ac:dyDescent="0.25">
      <c r="A2209" s="10">
        <v>62</v>
      </c>
      <c r="B2209" s="10">
        <f>IFERROR(FIND("-",TEXT(Table5_2[[#This Row],[Table5]],"@")),0)</f>
        <v>0</v>
      </c>
      <c r="C2209" s="10"/>
    </row>
    <row r="2210" spans="1:3" x14ac:dyDescent="0.25">
      <c r="A2210" s="10">
        <v>-86</v>
      </c>
      <c r="B2210" s="10">
        <f>IFERROR(FIND("-",TEXT(Table5_2[[#This Row],[Table5]],"@")),0)</f>
        <v>1</v>
      </c>
      <c r="C2210" s="10"/>
    </row>
    <row r="2211" spans="1:3" x14ac:dyDescent="0.25">
      <c r="A2211" s="10">
        <v>-7</v>
      </c>
      <c r="B2211" s="10">
        <f>IFERROR(FIND("-",TEXT(Table5_2[[#This Row],[Table5]],"@")),0)</f>
        <v>1</v>
      </c>
      <c r="C2211" s="10">
        <f>IF(MOD(SUM(B2209:B2211),2)=1,VALUE(TEXT(ABS(A2209)&amp;ABS(A2210)&amp;ABS(Table5_2[[#This Row],[Table5]]),"@"))*-1,VALUE(TEXT(ABS(A2209)&amp;ABS(A2210)&amp;ABS(Table5_2[[#This Row],[Table5]]),"@")))</f>
        <v>62867</v>
      </c>
    </row>
    <row r="2212" spans="1:3" x14ac:dyDescent="0.25">
      <c r="A2212" s="10">
        <v>-110</v>
      </c>
      <c r="B2212" s="10">
        <f>IFERROR(FIND("-",TEXT(Table5_2[[#This Row],[Table5]],"@")),0)</f>
        <v>1</v>
      </c>
      <c r="C2212" s="10"/>
    </row>
    <row r="2213" spans="1:3" x14ac:dyDescent="0.25">
      <c r="A2213" s="10">
        <v>-97</v>
      </c>
      <c r="B2213" s="10">
        <f>IFERROR(FIND("-",TEXT(Table5_2[[#This Row],[Table5]],"@")),0)</f>
        <v>1</v>
      </c>
      <c r="C2213" s="10"/>
    </row>
    <row r="2214" spans="1:3" x14ac:dyDescent="0.25">
      <c r="A2214" s="10">
        <v>-33</v>
      </c>
      <c r="B2214" s="10">
        <f>IFERROR(FIND("-",TEXT(Table5_2[[#This Row],[Table5]],"@")),0)</f>
        <v>1</v>
      </c>
      <c r="C2214" s="10">
        <f>IF(MOD(SUM(B2212:B2214),2)=1,VALUE(TEXT(ABS(A2212)&amp;ABS(A2213)&amp;ABS(Table5_2[[#This Row],[Table5]]),"@"))*-1,VALUE(TEXT(ABS(A2212)&amp;ABS(A2213)&amp;ABS(Table5_2[[#This Row],[Table5]]),"@")))</f>
        <v>-1109733</v>
      </c>
    </row>
    <row r="2215" spans="1:3" x14ac:dyDescent="0.25">
      <c r="A2215" s="10">
        <v>42</v>
      </c>
      <c r="B2215" s="10">
        <f>IFERROR(FIND("-",TEXT(Table5_2[[#This Row],[Table5]],"@")),0)</f>
        <v>0</v>
      </c>
      <c r="C2215" s="10"/>
    </row>
    <row r="2216" spans="1:3" x14ac:dyDescent="0.25">
      <c r="A2216" s="10">
        <v>-26</v>
      </c>
      <c r="B2216" s="10">
        <f>IFERROR(FIND("-",TEXT(Table5_2[[#This Row],[Table5]],"@")),0)</f>
        <v>1</v>
      </c>
      <c r="C2216" s="10"/>
    </row>
    <row r="2217" spans="1:3" x14ac:dyDescent="0.25">
      <c r="A2217" s="10">
        <v>-80</v>
      </c>
      <c r="B2217" s="10">
        <f>IFERROR(FIND("-",TEXT(Table5_2[[#This Row],[Table5]],"@")),0)</f>
        <v>1</v>
      </c>
      <c r="C2217" s="10">
        <f>IF(MOD(SUM(B2215:B2217),2)=1,VALUE(TEXT(ABS(A2215)&amp;ABS(A2216)&amp;ABS(Table5_2[[#This Row],[Table5]]),"@"))*-1,VALUE(TEXT(ABS(A2215)&amp;ABS(A2216)&amp;ABS(Table5_2[[#This Row],[Table5]]),"@")))</f>
        <v>422680</v>
      </c>
    </row>
    <row r="2218" spans="1:3" x14ac:dyDescent="0.25">
      <c r="A2218" s="10">
        <v>100</v>
      </c>
      <c r="B2218" s="10">
        <f>IFERROR(FIND("-",TEXT(Table5_2[[#This Row],[Table5]],"@")),0)</f>
        <v>0</v>
      </c>
      <c r="C2218" s="10"/>
    </row>
    <row r="2219" spans="1:3" x14ac:dyDescent="0.25">
      <c r="A2219" s="10">
        <v>94</v>
      </c>
      <c r="B2219" s="10">
        <f>IFERROR(FIND("-",TEXT(Table5_2[[#This Row],[Table5]],"@")),0)</f>
        <v>0</v>
      </c>
      <c r="C2219" s="10"/>
    </row>
    <row r="2220" spans="1:3" x14ac:dyDescent="0.25">
      <c r="A2220" s="10">
        <v>108</v>
      </c>
      <c r="B2220" s="10">
        <f>IFERROR(FIND("-",TEXT(Table5_2[[#This Row],[Table5]],"@")),0)</f>
        <v>0</v>
      </c>
      <c r="C2220" s="10">
        <f>IF(MOD(SUM(B2218:B2220),2)=1,VALUE(TEXT(ABS(A2218)&amp;ABS(A2219)&amp;ABS(Table5_2[[#This Row],[Table5]]),"@"))*-1,VALUE(TEXT(ABS(A2218)&amp;ABS(A2219)&amp;ABS(Table5_2[[#This Row],[Table5]]),"@")))</f>
        <v>10094108</v>
      </c>
    </row>
    <row r="2221" spans="1:3" x14ac:dyDescent="0.25">
      <c r="A2221" s="10">
        <v>-86</v>
      </c>
      <c r="B2221" s="10">
        <f>IFERROR(FIND("-",TEXT(Table5_2[[#This Row],[Table5]],"@")),0)</f>
        <v>1</v>
      </c>
      <c r="C2221" s="10"/>
    </row>
    <row r="2222" spans="1:3" x14ac:dyDescent="0.25">
      <c r="A2222" s="10">
        <v>48</v>
      </c>
      <c r="B2222" s="10">
        <f>IFERROR(FIND("-",TEXT(Table5_2[[#This Row],[Table5]],"@")),0)</f>
        <v>0</v>
      </c>
      <c r="C2222" s="10"/>
    </row>
    <row r="2223" spans="1:3" x14ac:dyDescent="0.25">
      <c r="A2223" s="10">
        <v>-104</v>
      </c>
      <c r="B2223" s="10">
        <f>IFERROR(FIND("-",TEXT(Table5_2[[#This Row],[Table5]],"@")),0)</f>
        <v>1</v>
      </c>
      <c r="C2223" s="10">
        <f>IF(MOD(SUM(B2221:B2223),2)=1,VALUE(TEXT(ABS(A2221)&amp;ABS(A2222)&amp;ABS(Table5_2[[#This Row],[Table5]]),"@"))*-1,VALUE(TEXT(ABS(A2221)&amp;ABS(A2222)&amp;ABS(Table5_2[[#This Row],[Table5]]),"@")))</f>
        <v>8648104</v>
      </c>
    </row>
    <row r="2224" spans="1:3" x14ac:dyDescent="0.25">
      <c r="A2224" s="10">
        <v>-116</v>
      </c>
      <c r="B2224" s="10">
        <f>IFERROR(FIND("-",TEXT(Table5_2[[#This Row],[Table5]],"@")),0)</f>
        <v>1</v>
      </c>
      <c r="C2224" s="10"/>
    </row>
    <row r="2225" spans="1:3" x14ac:dyDescent="0.25">
      <c r="A2225" s="10">
        <v>-86</v>
      </c>
      <c r="B2225" s="10">
        <f>IFERROR(FIND("-",TEXT(Table5_2[[#This Row],[Table5]],"@")),0)</f>
        <v>1</v>
      </c>
      <c r="C2225" s="10"/>
    </row>
    <row r="2226" spans="1:3" x14ac:dyDescent="0.25">
      <c r="A2226" s="10">
        <v>116</v>
      </c>
      <c r="B2226" s="10">
        <f>IFERROR(FIND("-",TEXT(Table5_2[[#This Row],[Table5]],"@")),0)</f>
        <v>0</v>
      </c>
      <c r="C2226" s="10">
        <f>IF(MOD(SUM(B2224:B2226),2)=1,VALUE(TEXT(ABS(A2224)&amp;ABS(A2225)&amp;ABS(Table5_2[[#This Row],[Table5]]),"@"))*-1,VALUE(TEXT(ABS(A2224)&amp;ABS(A2225)&amp;ABS(Table5_2[[#This Row],[Table5]]),"@")))</f>
        <v>11686116</v>
      </c>
    </row>
    <row r="2227" spans="1:3" x14ac:dyDescent="0.25">
      <c r="A2227" s="10">
        <v>-111</v>
      </c>
      <c r="B2227" s="10">
        <f>IFERROR(FIND("-",TEXT(Table5_2[[#This Row],[Table5]],"@")),0)</f>
        <v>1</v>
      </c>
      <c r="C2227" s="10"/>
    </row>
    <row r="2228" spans="1:3" x14ac:dyDescent="0.25">
      <c r="A2228" s="10">
        <v>-12</v>
      </c>
      <c r="B2228" s="10">
        <f>IFERROR(FIND("-",TEXT(Table5_2[[#This Row],[Table5]],"@")),0)</f>
        <v>1</v>
      </c>
      <c r="C2228" s="10"/>
    </row>
    <row r="2229" spans="1:3" x14ac:dyDescent="0.25">
      <c r="A2229" s="10">
        <v>-17</v>
      </c>
      <c r="B2229" s="10">
        <f>IFERROR(FIND("-",TEXT(Table5_2[[#This Row],[Table5]],"@")),0)</f>
        <v>1</v>
      </c>
      <c r="C2229" s="10">
        <f>IF(MOD(SUM(B2227:B2229),2)=1,VALUE(TEXT(ABS(A2227)&amp;ABS(A2228)&amp;ABS(Table5_2[[#This Row],[Table5]]),"@"))*-1,VALUE(TEXT(ABS(A2227)&amp;ABS(A2228)&amp;ABS(Table5_2[[#This Row],[Table5]]),"@")))</f>
        <v>-1111217</v>
      </c>
    </row>
    <row r="2230" spans="1:3" x14ac:dyDescent="0.25">
      <c r="A2230" s="10">
        <v>42</v>
      </c>
      <c r="B2230" s="10">
        <f>IFERROR(FIND("-",TEXT(Table5_2[[#This Row],[Table5]],"@")),0)</f>
        <v>0</v>
      </c>
      <c r="C2230" s="10"/>
    </row>
    <row r="2231" spans="1:3" x14ac:dyDescent="0.25">
      <c r="A2231" s="10">
        <v>-49</v>
      </c>
      <c r="B2231" s="10">
        <f>IFERROR(FIND("-",TEXT(Table5_2[[#This Row],[Table5]],"@")),0)</f>
        <v>1</v>
      </c>
      <c r="C2231" s="10"/>
    </row>
    <row r="2232" spans="1:3" x14ac:dyDescent="0.25">
      <c r="A2232" s="10">
        <v>-120</v>
      </c>
      <c r="B2232" s="10">
        <f>IFERROR(FIND("-",TEXT(Table5_2[[#This Row],[Table5]],"@")),0)</f>
        <v>1</v>
      </c>
      <c r="C2232" s="10">
        <f>IF(MOD(SUM(B2230:B2232),2)=1,VALUE(TEXT(ABS(A2230)&amp;ABS(A2231)&amp;ABS(Table5_2[[#This Row],[Table5]]),"@"))*-1,VALUE(TEXT(ABS(A2230)&amp;ABS(A2231)&amp;ABS(Table5_2[[#This Row],[Table5]]),"@")))</f>
        <v>4249120</v>
      </c>
    </row>
    <row r="2233" spans="1:3" x14ac:dyDescent="0.25">
      <c r="A2233" s="10">
        <v>117</v>
      </c>
      <c r="B2233" s="10">
        <f>IFERROR(FIND("-",TEXT(Table5_2[[#This Row],[Table5]],"@")),0)</f>
        <v>0</v>
      </c>
      <c r="C2233" s="10"/>
    </row>
    <row r="2234" spans="1:3" x14ac:dyDescent="0.25">
      <c r="A2234" s="10">
        <v>82</v>
      </c>
      <c r="B2234" s="10">
        <f>IFERROR(FIND("-",TEXT(Table5_2[[#This Row],[Table5]],"@")),0)</f>
        <v>0</v>
      </c>
      <c r="C2234" s="10"/>
    </row>
    <row r="2235" spans="1:3" x14ac:dyDescent="0.25">
      <c r="A2235" s="10">
        <v>15</v>
      </c>
      <c r="B2235" s="10">
        <f>IFERROR(FIND("-",TEXT(Table5_2[[#This Row],[Table5]],"@")),0)</f>
        <v>0</v>
      </c>
      <c r="C2235" s="10">
        <f>IF(MOD(SUM(B2233:B2235),2)=1,VALUE(TEXT(ABS(A2233)&amp;ABS(A2234)&amp;ABS(Table5_2[[#This Row],[Table5]]),"@"))*-1,VALUE(TEXT(ABS(A2233)&amp;ABS(A2234)&amp;ABS(Table5_2[[#This Row],[Table5]]),"@")))</f>
        <v>1178215</v>
      </c>
    </row>
    <row r="2236" spans="1:3" x14ac:dyDescent="0.25">
      <c r="A2236" s="10">
        <v>-59</v>
      </c>
      <c r="B2236" s="10">
        <f>IFERROR(FIND("-",TEXT(Table5_2[[#This Row],[Table5]],"@")),0)</f>
        <v>1</v>
      </c>
      <c r="C2236" s="10"/>
    </row>
    <row r="2237" spans="1:3" x14ac:dyDescent="0.25">
      <c r="A2237" s="10">
        <v>86</v>
      </c>
      <c r="B2237" s="10">
        <f>IFERROR(FIND("-",TEXT(Table5_2[[#This Row],[Table5]],"@")),0)</f>
        <v>0</v>
      </c>
      <c r="C2237" s="10"/>
    </row>
    <row r="2238" spans="1:3" x14ac:dyDescent="0.25">
      <c r="A2238" s="10">
        <v>-119</v>
      </c>
      <c r="B2238" s="10">
        <f>IFERROR(FIND("-",TEXT(Table5_2[[#This Row],[Table5]],"@")),0)</f>
        <v>1</v>
      </c>
      <c r="C2238" s="10">
        <f>IF(MOD(SUM(B2236:B2238),2)=1,VALUE(TEXT(ABS(A2236)&amp;ABS(A2237)&amp;ABS(Table5_2[[#This Row],[Table5]]),"@"))*-1,VALUE(TEXT(ABS(A2236)&amp;ABS(A2237)&amp;ABS(Table5_2[[#This Row],[Table5]]),"@")))</f>
        <v>5986119</v>
      </c>
    </row>
    <row r="2239" spans="1:3" x14ac:dyDescent="0.25">
      <c r="A2239" s="10">
        <v>-124</v>
      </c>
      <c r="B2239" s="10">
        <f>IFERROR(FIND("-",TEXT(Table5_2[[#This Row],[Table5]],"@")),0)</f>
        <v>1</v>
      </c>
      <c r="C2239" s="10"/>
    </row>
    <row r="2240" spans="1:3" x14ac:dyDescent="0.25">
      <c r="A2240" s="10">
        <v>92</v>
      </c>
      <c r="B2240" s="10">
        <f>IFERROR(FIND("-",TEXT(Table5_2[[#This Row],[Table5]],"@")),0)</f>
        <v>0</v>
      </c>
      <c r="C2240" s="10"/>
    </row>
    <row r="2241" spans="1:3" x14ac:dyDescent="0.25">
      <c r="A2241" s="10">
        <v>37</v>
      </c>
      <c r="B2241" s="10">
        <f>IFERROR(FIND("-",TEXT(Table5_2[[#This Row],[Table5]],"@")),0)</f>
        <v>0</v>
      </c>
      <c r="C2241" s="10">
        <f>IF(MOD(SUM(B2239:B2241),2)=1,VALUE(TEXT(ABS(A2239)&amp;ABS(A2240)&amp;ABS(Table5_2[[#This Row],[Table5]]),"@"))*-1,VALUE(TEXT(ABS(A2239)&amp;ABS(A2240)&amp;ABS(Table5_2[[#This Row],[Table5]]),"@")))</f>
        <v>-1249237</v>
      </c>
    </row>
    <row r="2242" spans="1:3" x14ac:dyDescent="0.25">
      <c r="A2242" s="10">
        <v>-46</v>
      </c>
      <c r="B2242" s="10">
        <f>IFERROR(FIND("-",TEXT(Table5_2[[#This Row],[Table5]],"@")),0)</f>
        <v>1</v>
      </c>
      <c r="C2242" s="10"/>
    </row>
    <row r="2243" spans="1:3" x14ac:dyDescent="0.25">
      <c r="A2243" s="10">
        <v>-9</v>
      </c>
      <c r="B2243" s="10">
        <f>IFERROR(FIND("-",TEXT(Table5_2[[#This Row],[Table5]],"@")),0)</f>
        <v>1</v>
      </c>
      <c r="C2243" s="10"/>
    </row>
    <row r="2244" spans="1:3" x14ac:dyDescent="0.25">
      <c r="A2244" s="10">
        <v>-17</v>
      </c>
      <c r="B2244" s="10">
        <f>IFERROR(FIND("-",TEXT(Table5_2[[#This Row],[Table5]],"@")),0)</f>
        <v>1</v>
      </c>
      <c r="C2244" s="10">
        <f>IF(MOD(SUM(B2242:B2244),2)=1,VALUE(TEXT(ABS(A2242)&amp;ABS(A2243)&amp;ABS(Table5_2[[#This Row],[Table5]]),"@"))*-1,VALUE(TEXT(ABS(A2242)&amp;ABS(A2243)&amp;ABS(Table5_2[[#This Row],[Table5]]),"@")))</f>
        <v>-46917</v>
      </c>
    </row>
    <row r="2245" spans="1:3" x14ac:dyDescent="0.25">
      <c r="A2245" s="10">
        <v>-56</v>
      </c>
      <c r="B2245" s="10">
        <f>IFERROR(FIND("-",TEXT(Table5_2[[#This Row],[Table5]],"@")),0)</f>
        <v>1</v>
      </c>
      <c r="C2245" s="10"/>
    </row>
    <row r="2246" spans="1:3" x14ac:dyDescent="0.25">
      <c r="A2246" s="10">
        <v>-19</v>
      </c>
      <c r="B2246" s="10">
        <f>IFERROR(FIND("-",TEXT(Table5_2[[#This Row],[Table5]],"@")),0)</f>
        <v>1</v>
      </c>
      <c r="C2246" s="10"/>
    </row>
    <row r="2247" spans="1:3" x14ac:dyDescent="0.25">
      <c r="A2247" s="10">
        <v>123</v>
      </c>
      <c r="B2247" s="10">
        <f>IFERROR(FIND("-",TEXT(Table5_2[[#This Row],[Table5]],"@")),0)</f>
        <v>0</v>
      </c>
      <c r="C2247" s="10">
        <f>IF(MOD(SUM(B2245:B2247),2)=1,VALUE(TEXT(ABS(A2245)&amp;ABS(A2246)&amp;ABS(Table5_2[[#This Row],[Table5]]),"@"))*-1,VALUE(TEXT(ABS(A2245)&amp;ABS(A2246)&amp;ABS(Table5_2[[#This Row],[Table5]]),"@")))</f>
        <v>5619123</v>
      </c>
    </row>
    <row r="2248" spans="1:3" x14ac:dyDescent="0.25">
      <c r="A2248" s="10">
        <v>36</v>
      </c>
      <c r="B2248" s="10">
        <f>IFERROR(FIND("-",TEXT(Table5_2[[#This Row],[Table5]],"@")),0)</f>
        <v>0</v>
      </c>
      <c r="C2248" s="10"/>
    </row>
    <row r="2249" spans="1:3" x14ac:dyDescent="0.25">
      <c r="A2249" s="10">
        <v>-10</v>
      </c>
      <c r="B2249" s="10">
        <f>IFERROR(FIND("-",TEXT(Table5_2[[#This Row],[Table5]],"@")),0)</f>
        <v>1</v>
      </c>
      <c r="C2249" s="10"/>
    </row>
    <row r="2250" spans="1:3" x14ac:dyDescent="0.25">
      <c r="A2250" s="10">
        <v>-13</v>
      </c>
      <c r="B2250" s="10">
        <f>IFERROR(FIND("-",TEXT(Table5_2[[#This Row],[Table5]],"@")),0)</f>
        <v>1</v>
      </c>
      <c r="C2250" s="10">
        <f>IF(MOD(SUM(B2248:B2250),2)=1,VALUE(TEXT(ABS(A2248)&amp;ABS(A2249)&amp;ABS(Table5_2[[#This Row],[Table5]]),"@"))*-1,VALUE(TEXT(ABS(A2248)&amp;ABS(A2249)&amp;ABS(Table5_2[[#This Row],[Table5]]),"@")))</f>
        <v>361013</v>
      </c>
    </row>
    <row r="2251" spans="1:3" x14ac:dyDescent="0.25">
      <c r="A2251" s="10">
        <v>-50</v>
      </c>
      <c r="B2251" s="10">
        <f>IFERROR(FIND("-",TEXT(Table5_2[[#This Row],[Table5]],"@")),0)</f>
        <v>1</v>
      </c>
      <c r="C2251" s="10"/>
    </row>
    <row r="2252" spans="1:3" x14ac:dyDescent="0.25">
      <c r="A2252" s="10">
        <v>-74</v>
      </c>
      <c r="B2252" s="10">
        <f>IFERROR(FIND("-",TEXT(Table5_2[[#This Row],[Table5]],"@")),0)</f>
        <v>1</v>
      </c>
      <c r="C2252" s="10"/>
    </row>
    <row r="2253" spans="1:3" x14ac:dyDescent="0.25">
      <c r="A2253" s="10">
        <v>-72</v>
      </c>
      <c r="B2253" s="10">
        <f>IFERROR(FIND("-",TEXT(Table5_2[[#This Row],[Table5]],"@")),0)</f>
        <v>1</v>
      </c>
      <c r="C2253" s="10">
        <f>IF(MOD(SUM(B2251:B2253),2)=1,VALUE(TEXT(ABS(A2251)&amp;ABS(A2252)&amp;ABS(Table5_2[[#This Row],[Table5]]),"@"))*-1,VALUE(TEXT(ABS(A2251)&amp;ABS(A2252)&amp;ABS(Table5_2[[#This Row],[Table5]]),"@")))</f>
        <v>-507472</v>
      </c>
    </row>
    <row r="2254" spans="1:3" x14ac:dyDescent="0.25">
      <c r="A2254" s="10">
        <v>43</v>
      </c>
      <c r="B2254" s="10">
        <f>IFERROR(FIND("-",TEXT(Table5_2[[#This Row],[Table5]],"@")),0)</f>
        <v>0</v>
      </c>
      <c r="C2254" s="10"/>
    </row>
    <row r="2255" spans="1:3" x14ac:dyDescent="0.25">
      <c r="A2255" s="10">
        <v>3</v>
      </c>
      <c r="B2255" s="10">
        <f>IFERROR(FIND("-",TEXT(Table5_2[[#This Row],[Table5]],"@")),0)</f>
        <v>0</v>
      </c>
      <c r="C2255" s="10"/>
    </row>
    <row r="2256" spans="1:3" x14ac:dyDescent="0.25">
      <c r="A2256" s="10">
        <v>21</v>
      </c>
      <c r="B2256" s="10">
        <f>IFERROR(FIND("-",TEXT(Table5_2[[#This Row],[Table5]],"@")),0)</f>
        <v>0</v>
      </c>
      <c r="C2256" s="10">
        <f>IF(MOD(SUM(B2254:B2256),2)=1,VALUE(TEXT(ABS(A2254)&amp;ABS(A2255)&amp;ABS(Table5_2[[#This Row],[Table5]]),"@"))*-1,VALUE(TEXT(ABS(A2254)&amp;ABS(A2255)&amp;ABS(Table5_2[[#This Row],[Table5]]),"@")))</f>
        <v>43321</v>
      </c>
    </row>
    <row r="2257" spans="1:3" x14ac:dyDescent="0.25">
      <c r="A2257" s="10">
        <v>-5</v>
      </c>
      <c r="B2257" s="10">
        <f>IFERROR(FIND("-",TEXT(Table5_2[[#This Row],[Table5]],"@")),0)</f>
        <v>1</v>
      </c>
      <c r="C2257" s="10"/>
    </row>
    <row r="2258" spans="1:3" x14ac:dyDescent="0.25">
      <c r="A2258" s="10">
        <v>-121</v>
      </c>
      <c r="B2258" s="10">
        <f>IFERROR(FIND("-",TEXT(Table5_2[[#This Row],[Table5]],"@")),0)</f>
        <v>1</v>
      </c>
      <c r="C2258" s="10"/>
    </row>
    <row r="2259" spans="1:3" x14ac:dyDescent="0.25">
      <c r="A2259" s="10">
        <v>27</v>
      </c>
      <c r="B2259" s="10">
        <f>IFERROR(FIND("-",TEXT(Table5_2[[#This Row],[Table5]],"@")),0)</f>
        <v>0</v>
      </c>
      <c r="C2259" s="10">
        <f>IF(MOD(SUM(B2257:B2259),2)=1,VALUE(TEXT(ABS(A2257)&amp;ABS(A2258)&amp;ABS(Table5_2[[#This Row],[Table5]]),"@"))*-1,VALUE(TEXT(ABS(A2257)&amp;ABS(A2258)&amp;ABS(Table5_2[[#This Row],[Table5]]),"@")))</f>
        <v>512127</v>
      </c>
    </row>
    <row r="2260" spans="1:3" x14ac:dyDescent="0.25">
      <c r="A2260" s="10">
        <v>-89</v>
      </c>
      <c r="B2260" s="10">
        <f>IFERROR(FIND("-",TEXT(Table5_2[[#This Row],[Table5]],"@")),0)</f>
        <v>1</v>
      </c>
      <c r="C2260" s="10"/>
    </row>
    <row r="2261" spans="1:3" x14ac:dyDescent="0.25">
      <c r="A2261" s="10">
        <v>17</v>
      </c>
      <c r="B2261" s="10">
        <f>IFERROR(FIND("-",TEXT(Table5_2[[#This Row],[Table5]],"@")),0)</f>
        <v>0</v>
      </c>
      <c r="C2261" s="10"/>
    </row>
    <row r="2262" spans="1:3" x14ac:dyDescent="0.25">
      <c r="A2262" s="10">
        <v>-83</v>
      </c>
      <c r="B2262" s="10">
        <f>IFERROR(FIND("-",TEXT(Table5_2[[#This Row],[Table5]],"@")),0)</f>
        <v>1</v>
      </c>
      <c r="C2262" s="10">
        <f>IF(MOD(SUM(B2260:B2262),2)=1,VALUE(TEXT(ABS(A2260)&amp;ABS(A2261)&amp;ABS(Table5_2[[#This Row],[Table5]]),"@"))*-1,VALUE(TEXT(ABS(A2260)&amp;ABS(A2261)&amp;ABS(Table5_2[[#This Row],[Table5]]),"@")))</f>
        <v>891783</v>
      </c>
    </row>
    <row r="2263" spans="1:3" x14ac:dyDescent="0.25">
      <c r="A2263" s="10">
        <v>81</v>
      </c>
      <c r="B2263" s="10">
        <f>IFERROR(FIND("-",TEXT(Table5_2[[#This Row],[Table5]],"@")),0)</f>
        <v>0</v>
      </c>
      <c r="C2263" s="10"/>
    </row>
    <row r="2264" spans="1:3" x14ac:dyDescent="0.25">
      <c r="A2264" s="10">
        <v>-69</v>
      </c>
      <c r="B2264" s="10">
        <f>IFERROR(FIND("-",TEXT(Table5_2[[#This Row],[Table5]],"@")),0)</f>
        <v>1</v>
      </c>
      <c r="C2264" s="10"/>
    </row>
    <row r="2265" spans="1:3" x14ac:dyDescent="0.25">
      <c r="A2265" s="10">
        <v>-14</v>
      </c>
      <c r="B2265" s="10">
        <f>IFERROR(FIND("-",TEXT(Table5_2[[#This Row],[Table5]],"@")),0)</f>
        <v>1</v>
      </c>
      <c r="C2265" s="10">
        <f>IF(MOD(SUM(B2263:B2265),2)=1,VALUE(TEXT(ABS(A2263)&amp;ABS(A2264)&amp;ABS(Table5_2[[#This Row],[Table5]]),"@"))*-1,VALUE(TEXT(ABS(A2263)&amp;ABS(A2264)&amp;ABS(Table5_2[[#This Row],[Table5]]),"@")))</f>
        <v>816914</v>
      </c>
    </row>
    <row r="2266" spans="1:3" x14ac:dyDescent="0.25">
      <c r="A2266" s="10">
        <v>103</v>
      </c>
      <c r="B2266" s="10">
        <f>IFERROR(FIND("-",TEXT(Table5_2[[#This Row],[Table5]],"@")),0)</f>
        <v>0</v>
      </c>
      <c r="C2266" s="10"/>
    </row>
    <row r="2267" spans="1:3" x14ac:dyDescent="0.25">
      <c r="A2267" s="10">
        <v>72</v>
      </c>
      <c r="B2267" s="10">
        <f>IFERROR(FIND("-",TEXT(Table5_2[[#This Row],[Table5]],"@")),0)</f>
        <v>0</v>
      </c>
      <c r="C2267" s="10"/>
    </row>
    <row r="2268" spans="1:3" x14ac:dyDescent="0.25">
      <c r="A2268" s="10">
        <v>-22</v>
      </c>
      <c r="B2268" s="10">
        <f>IFERROR(FIND("-",TEXT(Table5_2[[#This Row],[Table5]],"@")),0)</f>
        <v>1</v>
      </c>
      <c r="C2268" s="10">
        <f>IF(MOD(SUM(B2266:B2268),2)=1,VALUE(TEXT(ABS(A2266)&amp;ABS(A2267)&amp;ABS(Table5_2[[#This Row],[Table5]]),"@"))*-1,VALUE(TEXT(ABS(A2266)&amp;ABS(A2267)&amp;ABS(Table5_2[[#This Row],[Table5]]),"@")))</f>
        <v>-1037222</v>
      </c>
    </row>
    <row r="2269" spans="1:3" x14ac:dyDescent="0.25">
      <c r="A2269" s="10">
        <v>61</v>
      </c>
      <c r="B2269" s="10">
        <f>IFERROR(FIND("-",TEXT(Table5_2[[#This Row],[Table5]],"@")),0)</f>
        <v>0</v>
      </c>
      <c r="C2269" s="10"/>
    </row>
    <row r="2270" spans="1:3" x14ac:dyDescent="0.25">
      <c r="A2270" s="10">
        <v>36</v>
      </c>
      <c r="B2270" s="10">
        <f>IFERROR(FIND("-",TEXT(Table5_2[[#This Row],[Table5]],"@")),0)</f>
        <v>0</v>
      </c>
      <c r="C2270" s="10"/>
    </row>
    <row r="2271" spans="1:3" x14ac:dyDescent="0.25">
      <c r="A2271" s="10">
        <v>101</v>
      </c>
      <c r="B2271" s="10">
        <f>IFERROR(FIND("-",TEXT(Table5_2[[#This Row],[Table5]],"@")),0)</f>
        <v>0</v>
      </c>
      <c r="C2271" s="10">
        <f>IF(MOD(SUM(B2269:B2271),2)=1,VALUE(TEXT(ABS(A2269)&amp;ABS(A2270)&amp;ABS(Table5_2[[#This Row],[Table5]]),"@"))*-1,VALUE(TEXT(ABS(A2269)&amp;ABS(A2270)&amp;ABS(Table5_2[[#This Row],[Table5]]),"@")))</f>
        <v>6136101</v>
      </c>
    </row>
    <row r="2272" spans="1:3" x14ac:dyDescent="0.25">
      <c r="A2272" s="10">
        <v>-36</v>
      </c>
      <c r="B2272" s="10">
        <f>IFERROR(FIND("-",TEXT(Table5_2[[#This Row],[Table5]],"@")),0)</f>
        <v>1</v>
      </c>
      <c r="C2272" s="10"/>
    </row>
    <row r="2273" spans="1:3" x14ac:dyDescent="0.25">
      <c r="A2273" s="10">
        <v>-100</v>
      </c>
      <c r="B2273" s="10">
        <f>IFERROR(FIND("-",TEXT(Table5_2[[#This Row],[Table5]],"@")),0)</f>
        <v>1</v>
      </c>
      <c r="C2273" s="10"/>
    </row>
    <row r="2274" spans="1:3" x14ac:dyDescent="0.25">
      <c r="A2274" s="10">
        <v>69</v>
      </c>
      <c r="B2274" s="10">
        <f>IFERROR(FIND("-",TEXT(Table5_2[[#This Row],[Table5]],"@")),0)</f>
        <v>0</v>
      </c>
      <c r="C2274" s="10">
        <f>IF(MOD(SUM(B2272:B2274),2)=1,VALUE(TEXT(ABS(A2272)&amp;ABS(A2273)&amp;ABS(Table5_2[[#This Row],[Table5]]),"@"))*-1,VALUE(TEXT(ABS(A2272)&amp;ABS(A2273)&amp;ABS(Table5_2[[#This Row],[Table5]]),"@")))</f>
        <v>3610069</v>
      </c>
    </row>
    <row r="2275" spans="1:3" x14ac:dyDescent="0.25">
      <c r="A2275" s="10">
        <v>1</v>
      </c>
      <c r="B2275" s="10">
        <f>IFERROR(FIND("-",TEXT(Table5_2[[#This Row],[Table5]],"@")),0)</f>
        <v>0</v>
      </c>
      <c r="C2275" s="10"/>
    </row>
    <row r="2276" spans="1:3" x14ac:dyDescent="0.25">
      <c r="A2276" s="10">
        <v>-49</v>
      </c>
      <c r="B2276" s="10">
        <f>IFERROR(FIND("-",TEXT(Table5_2[[#This Row],[Table5]],"@")),0)</f>
        <v>1</v>
      </c>
      <c r="C2276" s="10"/>
    </row>
    <row r="2277" spans="1:3" x14ac:dyDescent="0.25">
      <c r="A2277" s="10">
        <v>-87</v>
      </c>
      <c r="B2277" s="10">
        <f>IFERROR(FIND("-",TEXT(Table5_2[[#This Row],[Table5]],"@")),0)</f>
        <v>1</v>
      </c>
      <c r="C2277" s="10">
        <f>IF(MOD(SUM(B2275:B2277),2)=1,VALUE(TEXT(ABS(A2275)&amp;ABS(A2276)&amp;ABS(Table5_2[[#This Row],[Table5]]),"@"))*-1,VALUE(TEXT(ABS(A2275)&amp;ABS(A2276)&amp;ABS(Table5_2[[#This Row],[Table5]]),"@")))</f>
        <v>14987</v>
      </c>
    </row>
    <row r="2278" spans="1:3" x14ac:dyDescent="0.25">
      <c r="A2278" s="10">
        <v>52</v>
      </c>
      <c r="B2278" s="10">
        <f>IFERROR(FIND("-",TEXT(Table5_2[[#This Row],[Table5]],"@")),0)</f>
        <v>0</v>
      </c>
      <c r="C2278" s="10"/>
    </row>
    <row r="2279" spans="1:3" x14ac:dyDescent="0.25">
      <c r="A2279" s="10">
        <v>9</v>
      </c>
      <c r="B2279" s="10">
        <f>IFERROR(FIND("-",TEXT(Table5_2[[#This Row],[Table5]],"@")),0)</f>
        <v>0</v>
      </c>
      <c r="C2279" s="10"/>
    </row>
    <row r="2280" spans="1:3" x14ac:dyDescent="0.25">
      <c r="A2280" s="10">
        <v>56</v>
      </c>
      <c r="B2280" s="10">
        <f>IFERROR(FIND("-",TEXT(Table5_2[[#This Row],[Table5]],"@")),0)</f>
        <v>0</v>
      </c>
      <c r="C2280" s="10">
        <f>IF(MOD(SUM(B2278:B2280),2)=1,VALUE(TEXT(ABS(A2278)&amp;ABS(A2279)&amp;ABS(Table5_2[[#This Row],[Table5]]),"@"))*-1,VALUE(TEXT(ABS(A2278)&amp;ABS(A2279)&amp;ABS(Table5_2[[#This Row],[Table5]]),"@")))</f>
        <v>52956</v>
      </c>
    </row>
    <row r="2281" spans="1:3" x14ac:dyDescent="0.25">
      <c r="A2281" s="10">
        <v>-39</v>
      </c>
      <c r="B2281" s="10">
        <f>IFERROR(FIND("-",TEXT(Table5_2[[#This Row],[Table5]],"@")),0)</f>
        <v>1</v>
      </c>
      <c r="C2281" s="10"/>
    </row>
    <row r="2282" spans="1:3" x14ac:dyDescent="0.25">
      <c r="A2282" s="10">
        <v>-44</v>
      </c>
      <c r="B2282" s="10">
        <f>IFERROR(FIND("-",TEXT(Table5_2[[#This Row],[Table5]],"@")),0)</f>
        <v>1</v>
      </c>
      <c r="C2282" s="10"/>
    </row>
    <row r="2283" spans="1:3" x14ac:dyDescent="0.25">
      <c r="A2283" s="10">
        <v>-56</v>
      </c>
      <c r="B2283" s="10">
        <f>IFERROR(FIND("-",TEXT(Table5_2[[#This Row],[Table5]],"@")),0)</f>
        <v>1</v>
      </c>
      <c r="C2283" s="10">
        <f>IF(MOD(SUM(B2281:B2283),2)=1,VALUE(TEXT(ABS(A2281)&amp;ABS(A2282)&amp;ABS(Table5_2[[#This Row],[Table5]]),"@"))*-1,VALUE(TEXT(ABS(A2281)&amp;ABS(A2282)&amp;ABS(Table5_2[[#This Row],[Table5]]),"@")))</f>
        <v>-394456</v>
      </c>
    </row>
    <row r="2284" spans="1:3" x14ac:dyDescent="0.25">
      <c r="A2284" s="10">
        <v>56</v>
      </c>
      <c r="B2284" s="10">
        <f>IFERROR(FIND("-",TEXT(Table5_2[[#This Row],[Table5]],"@")),0)</f>
        <v>0</v>
      </c>
      <c r="C2284" s="10"/>
    </row>
    <row r="2285" spans="1:3" x14ac:dyDescent="0.25">
      <c r="A2285" s="10">
        <v>-33</v>
      </c>
      <c r="B2285" s="10">
        <f>IFERROR(FIND("-",TEXT(Table5_2[[#This Row],[Table5]],"@")),0)</f>
        <v>1</v>
      </c>
      <c r="C2285" s="10"/>
    </row>
    <row r="2286" spans="1:3" x14ac:dyDescent="0.25">
      <c r="A2286" s="10">
        <v>-111</v>
      </c>
      <c r="B2286" s="10">
        <f>IFERROR(FIND("-",TEXT(Table5_2[[#This Row],[Table5]],"@")),0)</f>
        <v>1</v>
      </c>
      <c r="C2286" s="10">
        <f>IF(MOD(SUM(B2284:B2286),2)=1,VALUE(TEXT(ABS(A2284)&amp;ABS(A2285)&amp;ABS(Table5_2[[#This Row],[Table5]]),"@"))*-1,VALUE(TEXT(ABS(A2284)&amp;ABS(A2285)&amp;ABS(Table5_2[[#This Row],[Table5]]),"@")))</f>
        <v>5633111</v>
      </c>
    </row>
    <row r="2287" spans="1:3" x14ac:dyDescent="0.25">
      <c r="A2287" s="10">
        <v>84</v>
      </c>
      <c r="B2287" s="10">
        <f>IFERROR(FIND("-",TEXT(Table5_2[[#This Row],[Table5]],"@")),0)</f>
        <v>0</v>
      </c>
      <c r="C2287" s="10"/>
    </row>
    <row r="2288" spans="1:3" x14ac:dyDescent="0.25">
      <c r="A2288" s="10">
        <v>-47</v>
      </c>
      <c r="B2288" s="10">
        <f>IFERROR(FIND("-",TEXT(Table5_2[[#This Row],[Table5]],"@")),0)</f>
        <v>1</v>
      </c>
      <c r="C2288" s="10"/>
    </row>
    <row r="2289" spans="1:3" x14ac:dyDescent="0.25">
      <c r="A2289" s="10">
        <v>-42</v>
      </c>
      <c r="B2289" s="10">
        <f>IFERROR(FIND("-",TEXT(Table5_2[[#This Row],[Table5]],"@")),0)</f>
        <v>1</v>
      </c>
      <c r="C2289" s="10">
        <f>IF(MOD(SUM(B2287:B2289),2)=1,VALUE(TEXT(ABS(A2287)&amp;ABS(A2288)&amp;ABS(Table5_2[[#This Row],[Table5]]),"@"))*-1,VALUE(TEXT(ABS(A2287)&amp;ABS(A2288)&amp;ABS(Table5_2[[#This Row],[Table5]]),"@")))</f>
        <v>844742</v>
      </c>
    </row>
    <row r="2290" spans="1:3" x14ac:dyDescent="0.25">
      <c r="A2290" s="10">
        <v>-15</v>
      </c>
      <c r="B2290" s="10">
        <f>IFERROR(FIND("-",TEXT(Table5_2[[#This Row],[Table5]],"@")),0)</f>
        <v>1</v>
      </c>
      <c r="C2290" s="10"/>
    </row>
    <row r="2291" spans="1:3" x14ac:dyDescent="0.25">
      <c r="A2291" s="10">
        <v>-93</v>
      </c>
      <c r="B2291" s="10">
        <f>IFERROR(FIND("-",TEXT(Table5_2[[#This Row],[Table5]],"@")),0)</f>
        <v>1</v>
      </c>
      <c r="C2291" s="10"/>
    </row>
    <row r="2292" spans="1:3" x14ac:dyDescent="0.25">
      <c r="A2292" s="10">
        <v>-48</v>
      </c>
      <c r="B2292" s="10">
        <f>IFERROR(FIND("-",TEXT(Table5_2[[#This Row],[Table5]],"@")),0)</f>
        <v>1</v>
      </c>
      <c r="C2292" s="10">
        <f>IF(MOD(SUM(B2290:B2292),2)=1,VALUE(TEXT(ABS(A2290)&amp;ABS(A2291)&amp;ABS(Table5_2[[#This Row],[Table5]]),"@"))*-1,VALUE(TEXT(ABS(A2290)&amp;ABS(A2291)&amp;ABS(Table5_2[[#This Row],[Table5]]),"@")))</f>
        <v>-159348</v>
      </c>
    </row>
    <row r="2293" spans="1:3" x14ac:dyDescent="0.25">
      <c r="A2293" s="10">
        <v>60</v>
      </c>
      <c r="B2293" s="10">
        <f>IFERROR(FIND("-",TEXT(Table5_2[[#This Row],[Table5]],"@")),0)</f>
        <v>0</v>
      </c>
      <c r="C2293" s="10"/>
    </row>
    <row r="2294" spans="1:3" x14ac:dyDescent="0.25">
      <c r="A2294" s="10">
        <v>104</v>
      </c>
      <c r="B2294" s="10">
        <f>IFERROR(FIND("-",TEXT(Table5_2[[#This Row],[Table5]],"@")),0)</f>
        <v>0</v>
      </c>
      <c r="C2294" s="10"/>
    </row>
    <row r="2295" spans="1:3" x14ac:dyDescent="0.25">
      <c r="A2295" s="10">
        <v>-45</v>
      </c>
      <c r="B2295" s="10">
        <f>IFERROR(FIND("-",TEXT(Table5_2[[#This Row],[Table5]],"@")),0)</f>
        <v>1</v>
      </c>
      <c r="C2295" s="10">
        <f>IF(MOD(SUM(B2293:B2295),2)=1,VALUE(TEXT(ABS(A2293)&amp;ABS(A2294)&amp;ABS(Table5_2[[#This Row],[Table5]]),"@"))*-1,VALUE(TEXT(ABS(A2293)&amp;ABS(A2294)&amp;ABS(Table5_2[[#This Row],[Table5]]),"@")))</f>
        <v>-6010445</v>
      </c>
    </row>
    <row r="2296" spans="1:3" x14ac:dyDescent="0.25">
      <c r="A2296" s="10">
        <v>86</v>
      </c>
      <c r="B2296" s="10">
        <f>IFERROR(FIND("-",TEXT(Table5_2[[#This Row],[Table5]],"@")),0)</f>
        <v>0</v>
      </c>
      <c r="C2296" s="10"/>
    </row>
    <row r="2297" spans="1:3" x14ac:dyDescent="0.25">
      <c r="A2297" s="10">
        <v>124</v>
      </c>
      <c r="B2297" s="10">
        <f>IFERROR(FIND("-",TEXT(Table5_2[[#This Row],[Table5]],"@")),0)</f>
        <v>0</v>
      </c>
      <c r="C2297" s="10"/>
    </row>
    <row r="2298" spans="1:3" x14ac:dyDescent="0.25">
      <c r="A2298" s="10">
        <v>-73</v>
      </c>
      <c r="B2298" s="10">
        <f>IFERROR(FIND("-",TEXT(Table5_2[[#This Row],[Table5]],"@")),0)</f>
        <v>1</v>
      </c>
      <c r="C2298" s="10">
        <f>IF(MOD(SUM(B2296:B2298),2)=1,VALUE(TEXT(ABS(A2296)&amp;ABS(A2297)&amp;ABS(Table5_2[[#This Row],[Table5]]),"@"))*-1,VALUE(TEXT(ABS(A2296)&amp;ABS(A2297)&amp;ABS(Table5_2[[#This Row],[Table5]]),"@")))</f>
        <v>-8612473</v>
      </c>
    </row>
    <row r="2299" spans="1:3" x14ac:dyDescent="0.25">
      <c r="A2299" s="10">
        <v>-69</v>
      </c>
      <c r="B2299" s="10">
        <f>IFERROR(FIND("-",TEXT(Table5_2[[#This Row],[Table5]],"@")),0)</f>
        <v>1</v>
      </c>
      <c r="C2299" s="10"/>
    </row>
    <row r="2300" spans="1:3" x14ac:dyDescent="0.25">
      <c r="A2300" s="10">
        <v>120</v>
      </c>
      <c r="B2300" s="10">
        <f>IFERROR(FIND("-",TEXT(Table5_2[[#This Row],[Table5]],"@")),0)</f>
        <v>0</v>
      </c>
      <c r="C2300" s="10"/>
    </row>
    <row r="2301" spans="1:3" x14ac:dyDescent="0.25">
      <c r="A2301" s="10">
        <v>73</v>
      </c>
      <c r="B2301" s="10">
        <f>IFERROR(FIND("-",TEXT(Table5_2[[#This Row],[Table5]],"@")),0)</f>
        <v>0</v>
      </c>
      <c r="C2301" s="10">
        <f>IF(MOD(SUM(B2299:B2301),2)=1,VALUE(TEXT(ABS(A2299)&amp;ABS(A2300)&amp;ABS(Table5_2[[#This Row],[Table5]]),"@"))*-1,VALUE(TEXT(ABS(A2299)&amp;ABS(A2300)&amp;ABS(Table5_2[[#This Row],[Table5]]),"@")))</f>
        <v>-6912073</v>
      </c>
    </row>
    <row r="2302" spans="1:3" x14ac:dyDescent="0.25">
      <c r="A2302" s="10">
        <v>-97</v>
      </c>
      <c r="B2302" s="10">
        <f>IFERROR(FIND("-",TEXT(Table5_2[[#This Row],[Table5]],"@")),0)</f>
        <v>1</v>
      </c>
      <c r="C2302" s="10"/>
    </row>
    <row r="2303" spans="1:3" x14ac:dyDescent="0.25">
      <c r="A2303" s="10">
        <v>87</v>
      </c>
      <c r="B2303" s="10">
        <f>IFERROR(FIND("-",TEXT(Table5_2[[#This Row],[Table5]],"@")),0)</f>
        <v>0</v>
      </c>
      <c r="C2303" s="10"/>
    </row>
    <row r="2304" spans="1:3" x14ac:dyDescent="0.25">
      <c r="A2304" s="10">
        <v>101</v>
      </c>
      <c r="B2304" s="10">
        <f>IFERROR(FIND("-",TEXT(Table5_2[[#This Row],[Table5]],"@")),0)</f>
        <v>0</v>
      </c>
      <c r="C2304" s="10">
        <f>IF(MOD(SUM(B2302:B2304),2)=1,VALUE(TEXT(ABS(A2302)&amp;ABS(A2303)&amp;ABS(Table5_2[[#This Row],[Table5]]),"@"))*-1,VALUE(TEXT(ABS(A2302)&amp;ABS(A2303)&amp;ABS(Table5_2[[#This Row],[Table5]]),"@")))</f>
        <v>-9787101</v>
      </c>
    </row>
    <row r="2305" spans="1:3" x14ac:dyDescent="0.25">
      <c r="A2305" s="10">
        <v>-113</v>
      </c>
      <c r="B2305" s="10">
        <f>IFERROR(FIND("-",TEXT(Table5_2[[#This Row],[Table5]],"@")),0)</f>
        <v>1</v>
      </c>
      <c r="C2305" s="10"/>
    </row>
    <row r="2306" spans="1:3" x14ac:dyDescent="0.25">
      <c r="A2306" s="10">
        <v>-118</v>
      </c>
      <c r="B2306" s="10">
        <f>IFERROR(FIND("-",TEXT(Table5_2[[#This Row],[Table5]],"@")),0)</f>
        <v>1</v>
      </c>
      <c r="C2306" s="10"/>
    </row>
    <row r="2307" spans="1:3" x14ac:dyDescent="0.25">
      <c r="A2307" s="10">
        <v>-79</v>
      </c>
      <c r="B2307" s="10">
        <f>IFERROR(FIND("-",TEXT(Table5_2[[#This Row],[Table5]],"@")),0)</f>
        <v>1</v>
      </c>
      <c r="C2307" s="10">
        <f>IF(MOD(SUM(B2305:B2307),2)=1,VALUE(TEXT(ABS(A2305)&amp;ABS(A2306)&amp;ABS(Table5_2[[#This Row],[Table5]]),"@"))*-1,VALUE(TEXT(ABS(A2305)&amp;ABS(A2306)&amp;ABS(Table5_2[[#This Row],[Table5]]),"@")))</f>
        <v>-11311879</v>
      </c>
    </row>
    <row r="2308" spans="1:3" x14ac:dyDescent="0.25">
      <c r="A2308" s="10">
        <v>106</v>
      </c>
      <c r="B2308" s="10">
        <f>IFERROR(FIND("-",TEXT(Table5_2[[#This Row],[Table5]],"@")),0)</f>
        <v>0</v>
      </c>
      <c r="C2308" s="10"/>
    </row>
    <row r="2309" spans="1:3" x14ac:dyDescent="0.25">
      <c r="A2309" s="10">
        <v>-98</v>
      </c>
      <c r="B2309" s="10">
        <f>IFERROR(FIND("-",TEXT(Table5_2[[#This Row],[Table5]],"@")),0)</f>
        <v>1</v>
      </c>
      <c r="C2309" s="10"/>
    </row>
    <row r="2310" spans="1:3" x14ac:dyDescent="0.25">
      <c r="A2310" s="10">
        <v>120</v>
      </c>
      <c r="B2310" s="10">
        <f>IFERROR(FIND("-",TEXT(Table5_2[[#This Row],[Table5]],"@")),0)</f>
        <v>0</v>
      </c>
      <c r="C2310" s="10">
        <f>IF(MOD(SUM(B2308:B2310),2)=1,VALUE(TEXT(ABS(A2308)&amp;ABS(A2309)&amp;ABS(Table5_2[[#This Row],[Table5]]),"@"))*-1,VALUE(TEXT(ABS(A2308)&amp;ABS(A2309)&amp;ABS(Table5_2[[#This Row],[Table5]]),"@")))</f>
        <v>-10698120</v>
      </c>
    </row>
    <row r="2311" spans="1:3" x14ac:dyDescent="0.25">
      <c r="A2311" s="10">
        <v>-81</v>
      </c>
      <c r="B2311" s="10">
        <f>IFERROR(FIND("-",TEXT(Table5_2[[#This Row],[Table5]],"@")),0)</f>
        <v>1</v>
      </c>
      <c r="C2311" s="10"/>
    </row>
    <row r="2312" spans="1:3" x14ac:dyDescent="0.25">
      <c r="A2312" s="10">
        <v>-9</v>
      </c>
      <c r="B2312" s="10">
        <f>IFERROR(FIND("-",TEXT(Table5_2[[#This Row],[Table5]],"@")),0)</f>
        <v>1</v>
      </c>
      <c r="C2312" s="10"/>
    </row>
    <row r="2313" spans="1:3" x14ac:dyDescent="0.25">
      <c r="A2313" s="10">
        <v>-14</v>
      </c>
      <c r="B2313" s="10">
        <f>IFERROR(FIND("-",TEXT(Table5_2[[#This Row],[Table5]],"@")),0)</f>
        <v>1</v>
      </c>
      <c r="C2313" s="10">
        <f>IF(MOD(SUM(B2311:B2313),2)=1,VALUE(TEXT(ABS(A2311)&amp;ABS(A2312)&amp;ABS(Table5_2[[#This Row],[Table5]]),"@"))*-1,VALUE(TEXT(ABS(A2311)&amp;ABS(A2312)&amp;ABS(Table5_2[[#This Row],[Table5]]),"@")))</f>
        <v>-81914</v>
      </c>
    </row>
    <row r="2314" spans="1:3" x14ac:dyDescent="0.25">
      <c r="A2314" s="10">
        <v>-30</v>
      </c>
      <c r="B2314" s="10">
        <f>IFERROR(FIND("-",TEXT(Table5_2[[#This Row],[Table5]],"@")),0)</f>
        <v>1</v>
      </c>
      <c r="C2314" s="10"/>
    </row>
    <row r="2315" spans="1:3" x14ac:dyDescent="0.25">
      <c r="A2315" s="10">
        <v>59</v>
      </c>
      <c r="B2315" s="10">
        <f>IFERROR(FIND("-",TEXT(Table5_2[[#This Row],[Table5]],"@")),0)</f>
        <v>0</v>
      </c>
      <c r="C2315" s="10"/>
    </row>
    <row r="2316" spans="1:3" x14ac:dyDescent="0.25">
      <c r="A2316" s="10">
        <v>73</v>
      </c>
      <c r="B2316" s="10">
        <f>IFERROR(FIND("-",TEXT(Table5_2[[#This Row],[Table5]],"@")),0)</f>
        <v>0</v>
      </c>
      <c r="C2316" s="10">
        <f>IF(MOD(SUM(B2314:B2316),2)=1,VALUE(TEXT(ABS(A2314)&amp;ABS(A2315)&amp;ABS(Table5_2[[#This Row],[Table5]]),"@"))*-1,VALUE(TEXT(ABS(A2314)&amp;ABS(A2315)&amp;ABS(Table5_2[[#This Row],[Table5]]),"@")))</f>
        <v>-305973</v>
      </c>
    </row>
    <row r="2317" spans="1:3" x14ac:dyDescent="0.25">
      <c r="A2317" s="10">
        <v>-119</v>
      </c>
      <c r="B2317" s="10">
        <f>IFERROR(FIND("-",TEXT(Table5_2[[#This Row],[Table5]],"@")),0)</f>
        <v>1</v>
      </c>
      <c r="C2317" s="10"/>
    </row>
    <row r="2318" spans="1:3" x14ac:dyDescent="0.25">
      <c r="A2318" s="10">
        <v>19</v>
      </c>
      <c r="B2318" s="10">
        <f>IFERROR(FIND("-",TEXT(Table5_2[[#This Row],[Table5]],"@")),0)</f>
        <v>0</v>
      </c>
      <c r="C2318" s="10"/>
    </row>
    <row r="2319" spans="1:3" x14ac:dyDescent="0.25">
      <c r="A2319" s="10">
        <v>3</v>
      </c>
      <c r="B2319" s="10">
        <f>IFERROR(FIND("-",TEXT(Table5_2[[#This Row],[Table5]],"@")),0)</f>
        <v>0</v>
      </c>
      <c r="C2319" s="10">
        <f>IF(MOD(SUM(B2317:B2319),2)=1,VALUE(TEXT(ABS(A2317)&amp;ABS(A2318)&amp;ABS(Table5_2[[#This Row],[Table5]]),"@"))*-1,VALUE(TEXT(ABS(A2317)&amp;ABS(A2318)&amp;ABS(Table5_2[[#This Row],[Table5]]),"@")))</f>
        <v>-119193</v>
      </c>
    </row>
    <row r="2320" spans="1:3" x14ac:dyDescent="0.25">
      <c r="A2320" s="10">
        <v>-10</v>
      </c>
      <c r="B2320" s="10">
        <f>IFERROR(FIND("-",TEXT(Table5_2[[#This Row],[Table5]],"@")),0)</f>
        <v>1</v>
      </c>
      <c r="C2320" s="10"/>
    </row>
    <row r="2321" spans="1:3" x14ac:dyDescent="0.25">
      <c r="A2321" s="10">
        <v>46</v>
      </c>
      <c r="B2321" s="10">
        <f>IFERROR(FIND("-",TEXT(Table5_2[[#This Row],[Table5]],"@")),0)</f>
        <v>0</v>
      </c>
      <c r="C2321" s="10"/>
    </row>
    <row r="2322" spans="1:3" x14ac:dyDescent="0.25">
      <c r="A2322" s="10">
        <v>46</v>
      </c>
      <c r="B2322" s="10">
        <f>IFERROR(FIND("-",TEXT(Table5_2[[#This Row],[Table5]],"@")),0)</f>
        <v>0</v>
      </c>
      <c r="C2322" s="10">
        <f>IF(MOD(SUM(B2320:B2322),2)=1,VALUE(TEXT(ABS(A2320)&amp;ABS(A2321)&amp;ABS(Table5_2[[#This Row],[Table5]]),"@"))*-1,VALUE(TEXT(ABS(A2320)&amp;ABS(A2321)&amp;ABS(Table5_2[[#This Row],[Table5]]),"@")))</f>
        <v>-104646</v>
      </c>
    </row>
    <row r="2323" spans="1:3" x14ac:dyDescent="0.25">
      <c r="A2323" s="10">
        <v>-26</v>
      </c>
      <c r="B2323" s="10">
        <f>IFERROR(FIND("-",TEXT(Table5_2[[#This Row],[Table5]],"@")),0)</f>
        <v>1</v>
      </c>
      <c r="C2323" s="10"/>
    </row>
    <row r="2324" spans="1:3" x14ac:dyDescent="0.25">
      <c r="A2324" s="10">
        <v>-72</v>
      </c>
      <c r="B2324" s="10">
        <f>IFERROR(FIND("-",TEXT(Table5_2[[#This Row],[Table5]],"@")),0)</f>
        <v>1</v>
      </c>
      <c r="C2324" s="10"/>
    </row>
    <row r="2325" spans="1:3" x14ac:dyDescent="0.25">
      <c r="A2325" s="10">
        <v>44</v>
      </c>
      <c r="B2325" s="10">
        <f>IFERROR(FIND("-",TEXT(Table5_2[[#This Row],[Table5]],"@")),0)</f>
        <v>0</v>
      </c>
      <c r="C2325" s="10">
        <f>IF(MOD(SUM(B2323:B2325),2)=1,VALUE(TEXT(ABS(A2323)&amp;ABS(A2324)&amp;ABS(Table5_2[[#This Row],[Table5]]),"@"))*-1,VALUE(TEXT(ABS(A2323)&amp;ABS(A2324)&amp;ABS(Table5_2[[#This Row],[Table5]]),"@")))</f>
        <v>267244</v>
      </c>
    </row>
    <row r="2326" spans="1:3" x14ac:dyDescent="0.25">
      <c r="A2326" s="10">
        <v>-50</v>
      </c>
      <c r="B2326" s="10">
        <f>IFERROR(FIND("-",TEXT(Table5_2[[#This Row],[Table5]],"@")),0)</f>
        <v>1</v>
      </c>
      <c r="C2326" s="10"/>
    </row>
    <row r="2327" spans="1:3" x14ac:dyDescent="0.25">
      <c r="A2327" s="10">
        <v>17</v>
      </c>
      <c r="B2327" s="10">
        <f>IFERROR(FIND("-",TEXT(Table5_2[[#This Row],[Table5]],"@")),0)</f>
        <v>0</v>
      </c>
      <c r="C2327" s="10"/>
    </row>
    <row r="2328" spans="1:3" x14ac:dyDescent="0.25">
      <c r="A2328" s="10">
        <v>-72</v>
      </c>
      <c r="B2328" s="10">
        <f>IFERROR(FIND("-",TEXT(Table5_2[[#This Row],[Table5]],"@")),0)</f>
        <v>1</v>
      </c>
      <c r="C2328" s="10">
        <f>IF(MOD(SUM(B2326:B2328),2)=1,VALUE(TEXT(ABS(A2326)&amp;ABS(A2327)&amp;ABS(Table5_2[[#This Row],[Table5]]),"@"))*-1,VALUE(TEXT(ABS(A2326)&amp;ABS(A2327)&amp;ABS(Table5_2[[#This Row],[Table5]]),"@")))</f>
        <v>501772</v>
      </c>
    </row>
    <row r="2329" spans="1:3" x14ac:dyDescent="0.25">
      <c r="A2329" s="10">
        <v>-123</v>
      </c>
      <c r="B2329" s="10">
        <f>IFERROR(FIND("-",TEXT(Table5_2[[#This Row],[Table5]],"@")),0)</f>
        <v>1</v>
      </c>
      <c r="C2329" s="10"/>
    </row>
    <row r="2330" spans="1:3" x14ac:dyDescent="0.25">
      <c r="A2330" s="10">
        <v>40</v>
      </c>
      <c r="B2330" s="10">
        <f>IFERROR(FIND("-",TEXT(Table5_2[[#This Row],[Table5]],"@")),0)</f>
        <v>0</v>
      </c>
      <c r="C2330" s="10"/>
    </row>
    <row r="2331" spans="1:3" x14ac:dyDescent="0.25">
      <c r="A2331" s="10">
        <v>-52</v>
      </c>
      <c r="B2331" s="10">
        <f>IFERROR(FIND("-",TEXT(Table5_2[[#This Row],[Table5]],"@")),0)</f>
        <v>1</v>
      </c>
      <c r="C2331" s="10">
        <f>IF(MOD(SUM(B2329:B2331),2)=1,VALUE(TEXT(ABS(A2329)&amp;ABS(A2330)&amp;ABS(Table5_2[[#This Row],[Table5]]),"@"))*-1,VALUE(TEXT(ABS(A2329)&amp;ABS(A2330)&amp;ABS(Table5_2[[#This Row],[Table5]]),"@")))</f>
        <v>1234052</v>
      </c>
    </row>
    <row r="2332" spans="1:3" x14ac:dyDescent="0.25">
      <c r="A2332" s="10">
        <v>96</v>
      </c>
      <c r="B2332" s="10">
        <f>IFERROR(FIND("-",TEXT(Table5_2[[#This Row],[Table5]],"@")),0)</f>
        <v>0</v>
      </c>
      <c r="C2332" s="10"/>
    </row>
    <row r="2333" spans="1:3" x14ac:dyDescent="0.25">
      <c r="A2333" s="10">
        <v>70</v>
      </c>
      <c r="B2333" s="10">
        <f>IFERROR(FIND("-",TEXT(Table5_2[[#This Row],[Table5]],"@")),0)</f>
        <v>0</v>
      </c>
      <c r="C2333" s="10"/>
    </row>
    <row r="2334" spans="1:3" x14ac:dyDescent="0.25">
      <c r="A2334" s="10">
        <v>15</v>
      </c>
      <c r="B2334" s="10">
        <f>IFERROR(FIND("-",TEXT(Table5_2[[#This Row],[Table5]],"@")),0)</f>
        <v>0</v>
      </c>
      <c r="C2334" s="10">
        <f>IF(MOD(SUM(B2332:B2334),2)=1,VALUE(TEXT(ABS(A2332)&amp;ABS(A2333)&amp;ABS(Table5_2[[#This Row],[Table5]]),"@"))*-1,VALUE(TEXT(ABS(A2332)&amp;ABS(A2333)&amp;ABS(Table5_2[[#This Row],[Table5]]),"@")))</f>
        <v>967015</v>
      </c>
    </row>
    <row r="2335" spans="1:3" x14ac:dyDescent="0.25">
      <c r="A2335" s="10">
        <v>3</v>
      </c>
      <c r="B2335" s="10">
        <f>IFERROR(FIND("-",TEXT(Table5_2[[#This Row],[Table5]],"@")),0)</f>
        <v>0</v>
      </c>
      <c r="C2335" s="10"/>
    </row>
    <row r="2336" spans="1:3" x14ac:dyDescent="0.25">
      <c r="A2336" s="10">
        <v>-70</v>
      </c>
      <c r="B2336" s="10">
        <f>IFERROR(FIND("-",TEXT(Table5_2[[#This Row],[Table5]],"@")),0)</f>
        <v>1</v>
      </c>
      <c r="C2336" s="10"/>
    </row>
    <row r="2337" spans="1:3" x14ac:dyDescent="0.25">
      <c r="A2337" s="10">
        <v>-107</v>
      </c>
      <c r="B2337" s="10">
        <f>IFERROR(FIND("-",TEXT(Table5_2[[#This Row],[Table5]],"@")),0)</f>
        <v>1</v>
      </c>
      <c r="C2337" s="10">
        <f>IF(MOD(SUM(B2335:B2337),2)=1,VALUE(TEXT(ABS(A2335)&amp;ABS(A2336)&amp;ABS(Table5_2[[#This Row],[Table5]]),"@"))*-1,VALUE(TEXT(ABS(A2335)&amp;ABS(A2336)&amp;ABS(Table5_2[[#This Row],[Table5]]),"@")))</f>
        <v>370107</v>
      </c>
    </row>
    <row r="2338" spans="1:3" x14ac:dyDescent="0.25">
      <c r="A2338" s="10">
        <v>-121</v>
      </c>
      <c r="B2338" s="10">
        <f>IFERROR(FIND("-",TEXT(Table5_2[[#This Row],[Table5]],"@")),0)</f>
        <v>1</v>
      </c>
      <c r="C2338" s="10"/>
    </row>
    <row r="2339" spans="1:3" x14ac:dyDescent="0.25">
      <c r="A2339" s="10">
        <v>-117</v>
      </c>
      <c r="B2339" s="10">
        <f>IFERROR(FIND("-",TEXT(Table5_2[[#This Row],[Table5]],"@")),0)</f>
        <v>1</v>
      </c>
      <c r="C2339" s="10"/>
    </row>
    <row r="2340" spans="1:3" x14ac:dyDescent="0.25">
      <c r="A2340" s="10">
        <v>-15</v>
      </c>
      <c r="B2340" s="10">
        <f>IFERROR(FIND("-",TEXT(Table5_2[[#This Row],[Table5]],"@")),0)</f>
        <v>1</v>
      </c>
      <c r="C2340" s="10">
        <f>IF(MOD(SUM(B2338:B2340),2)=1,VALUE(TEXT(ABS(A2338)&amp;ABS(A2339)&amp;ABS(Table5_2[[#This Row],[Table5]]),"@"))*-1,VALUE(TEXT(ABS(A2338)&amp;ABS(A2339)&amp;ABS(Table5_2[[#This Row],[Table5]]),"@")))</f>
        <v>-12111715</v>
      </c>
    </row>
    <row r="2341" spans="1:3" x14ac:dyDescent="0.25">
      <c r="A2341" s="10">
        <v>31</v>
      </c>
      <c r="B2341" s="10">
        <f>IFERROR(FIND("-",TEXT(Table5_2[[#This Row],[Table5]],"@")),0)</f>
        <v>0</v>
      </c>
      <c r="C2341" s="10"/>
    </row>
    <row r="2342" spans="1:3" x14ac:dyDescent="0.25">
      <c r="A2342" s="10">
        <v>-85</v>
      </c>
      <c r="B2342" s="10">
        <f>IFERROR(FIND("-",TEXT(Table5_2[[#This Row],[Table5]],"@")),0)</f>
        <v>1</v>
      </c>
      <c r="C2342" s="10"/>
    </row>
    <row r="2343" spans="1:3" x14ac:dyDescent="0.25">
      <c r="A2343" s="10">
        <v>9</v>
      </c>
      <c r="B2343" s="10">
        <f>IFERROR(FIND("-",TEXT(Table5_2[[#This Row],[Table5]],"@")),0)</f>
        <v>0</v>
      </c>
      <c r="C2343" s="10">
        <f>IF(MOD(SUM(B2341:B2343),2)=1,VALUE(TEXT(ABS(A2341)&amp;ABS(A2342)&amp;ABS(Table5_2[[#This Row],[Table5]]),"@"))*-1,VALUE(TEXT(ABS(A2341)&amp;ABS(A2342)&amp;ABS(Table5_2[[#This Row],[Table5]]),"@")))</f>
        <v>-31859</v>
      </c>
    </row>
    <row r="2344" spans="1:3" x14ac:dyDescent="0.25">
      <c r="A2344" s="10">
        <v>-34</v>
      </c>
      <c r="B2344" s="10">
        <f>IFERROR(FIND("-",TEXT(Table5_2[[#This Row],[Table5]],"@")),0)</f>
        <v>1</v>
      </c>
      <c r="C2344" s="10"/>
    </row>
    <row r="2345" spans="1:3" x14ac:dyDescent="0.25">
      <c r="A2345" s="10">
        <v>-115</v>
      </c>
      <c r="B2345" s="10">
        <f>IFERROR(FIND("-",TEXT(Table5_2[[#This Row],[Table5]],"@")),0)</f>
        <v>1</v>
      </c>
      <c r="C2345" s="10"/>
    </row>
    <row r="2346" spans="1:3" x14ac:dyDescent="0.25">
      <c r="A2346" s="10">
        <v>82</v>
      </c>
      <c r="B2346" s="10">
        <f>IFERROR(FIND("-",TEXT(Table5_2[[#This Row],[Table5]],"@")),0)</f>
        <v>0</v>
      </c>
      <c r="C2346" s="10">
        <f>IF(MOD(SUM(B2344:B2346),2)=1,VALUE(TEXT(ABS(A2344)&amp;ABS(A2345)&amp;ABS(Table5_2[[#This Row],[Table5]]),"@"))*-1,VALUE(TEXT(ABS(A2344)&amp;ABS(A2345)&amp;ABS(Table5_2[[#This Row],[Table5]]),"@")))</f>
        <v>3411582</v>
      </c>
    </row>
    <row r="2347" spans="1:3" x14ac:dyDescent="0.25">
      <c r="A2347" s="10">
        <v>126</v>
      </c>
      <c r="B2347" s="10">
        <f>IFERROR(FIND("-",TEXT(Table5_2[[#This Row],[Table5]],"@")),0)</f>
        <v>0</v>
      </c>
      <c r="C2347" s="10"/>
    </row>
    <row r="2348" spans="1:3" x14ac:dyDescent="0.25">
      <c r="A2348" s="10">
        <v>-54</v>
      </c>
      <c r="B2348" s="10">
        <f>IFERROR(FIND("-",TEXT(Table5_2[[#This Row],[Table5]],"@")),0)</f>
        <v>1</v>
      </c>
      <c r="C2348" s="10"/>
    </row>
    <row r="2349" spans="1:3" x14ac:dyDescent="0.25">
      <c r="A2349" s="10">
        <v>82</v>
      </c>
      <c r="B2349" s="10">
        <f>IFERROR(FIND("-",TEXT(Table5_2[[#This Row],[Table5]],"@")),0)</f>
        <v>0</v>
      </c>
      <c r="C2349" s="10">
        <f>IF(MOD(SUM(B2347:B2349),2)=1,VALUE(TEXT(ABS(A2347)&amp;ABS(A2348)&amp;ABS(Table5_2[[#This Row],[Table5]]),"@"))*-1,VALUE(TEXT(ABS(A2347)&amp;ABS(A2348)&amp;ABS(Table5_2[[#This Row],[Table5]]),"@")))</f>
        <v>-1265482</v>
      </c>
    </row>
    <row r="2350" spans="1:3" x14ac:dyDescent="0.25">
      <c r="A2350" s="10">
        <v>4</v>
      </c>
      <c r="B2350" s="10">
        <f>IFERROR(FIND("-",TEXT(Table5_2[[#This Row],[Table5]],"@")),0)</f>
        <v>0</v>
      </c>
      <c r="C2350" s="10"/>
    </row>
    <row r="2351" spans="1:3" x14ac:dyDescent="0.25">
      <c r="A2351" s="10">
        <v>-90</v>
      </c>
      <c r="B2351" s="10">
        <f>IFERROR(FIND("-",TEXT(Table5_2[[#This Row],[Table5]],"@")),0)</f>
        <v>1</v>
      </c>
      <c r="C2351" s="10"/>
    </row>
    <row r="2352" spans="1:3" x14ac:dyDescent="0.25">
      <c r="A2352" s="10">
        <v>107</v>
      </c>
      <c r="B2352" s="10">
        <f>IFERROR(FIND("-",TEXT(Table5_2[[#This Row],[Table5]],"@")),0)</f>
        <v>0</v>
      </c>
      <c r="C2352" s="10">
        <f>IF(MOD(SUM(B2350:B2352),2)=1,VALUE(TEXT(ABS(A2350)&amp;ABS(A2351)&amp;ABS(Table5_2[[#This Row],[Table5]]),"@"))*-1,VALUE(TEXT(ABS(A2350)&amp;ABS(A2351)&amp;ABS(Table5_2[[#This Row],[Table5]]),"@")))</f>
        <v>-490107</v>
      </c>
    </row>
    <row r="2353" spans="1:3" x14ac:dyDescent="0.25">
      <c r="A2353" s="10">
        <v>-24</v>
      </c>
      <c r="B2353" s="10">
        <f>IFERROR(FIND("-",TEXT(Table5_2[[#This Row],[Table5]],"@")),0)</f>
        <v>1</v>
      </c>
      <c r="C2353" s="10"/>
    </row>
    <row r="2354" spans="1:3" x14ac:dyDescent="0.25">
      <c r="A2354" s="10">
        <v>14</v>
      </c>
      <c r="B2354" s="10">
        <f>IFERROR(FIND("-",TEXT(Table5_2[[#This Row],[Table5]],"@")),0)</f>
        <v>0</v>
      </c>
      <c r="C2354" s="10"/>
    </row>
    <row r="2355" spans="1:3" x14ac:dyDescent="0.25">
      <c r="A2355" s="10">
        <v>83</v>
      </c>
      <c r="B2355" s="10">
        <f>IFERROR(FIND("-",TEXT(Table5_2[[#This Row],[Table5]],"@")),0)</f>
        <v>0</v>
      </c>
      <c r="C2355" s="10">
        <f>IF(MOD(SUM(B2353:B2355),2)=1,VALUE(TEXT(ABS(A2353)&amp;ABS(A2354)&amp;ABS(Table5_2[[#This Row],[Table5]]),"@"))*-1,VALUE(TEXT(ABS(A2353)&amp;ABS(A2354)&amp;ABS(Table5_2[[#This Row],[Table5]]),"@")))</f>
        <v>-241483</v>
      </c>
    </row>
    <row r="2356" spans="1:3" x14ac:dyDescent="0.25">
      <c r="A2356" s="10">
        <v>61</v>
      </c>
      <c r="B2356" s="10">
        <f>IFERROR(FIND("-",TEXT(Table5_2[[#This Row],[Table5]],"@")),0)</f>
        <v>0</v>
      </c>
      <c r="C2356" s="10"/>
    </row>
    <row r="2357" spans="1:3" x14ac:dyDescent="0.25">
      <c r="A2357" s="10">
        <v>7</v>
      </c>
      <c r="B2357" s="10">
        <f>IFERROR(FIND("-",TEXT(Table5_2[[#This Row],[Table5]],"@")),0)</f>
        <v>0</v>
      </c>
      <c r="C2357" s="10"/>
    </row>
    <row r="2358" spans="1:3" x14ac:dyDescent="0.25">
      <c r="A2358" s="10">
        <v>61</v>
      </c>
      <c r="B2358" s="10">
        <f>IFERROR(FIND("-",TEXT(Table5_2[[#This Row],[Table5]],"@")),0)</f>
        <v>0</v>
      </c>
      <c r="C2358" s="10">
        <f>IF(MOD(SUM(B2356:B2358),2)=1,VALUE(TEXT(ABS(A2356)&amp;ABS(A2357)&amp;ABS(Table5_2[[#This Row],[Table5]]),"@"))*-1,VALUE(TEXT(ABS(A2356)&amp;ABS(A2357)&amp;ABS(Table5_2[[#This Row],[Table5]]),"@")))</f>
        <v>61761</v>
      </c>
    </row>
    <row r="2359" spans="1:3" x14ac:dyDescent="0.25">
      <c r="A2359" s="10">
        <v>14</v>
      </c>
      <c r="B2359" s="10">
        <f>IFERROR(FIND("-",TEXT(Table5_2[[#This Row],[Table5]],"@")),0)</f>
        <v>0</v>
      </c>
      <c r="C2359" s="10"/>
    </row>
    <row r="2360" spans="1:3" x14ac:dyDescent="0.25">
      <c r="A2360" s="10">
        <v>-44</v>
      </c>
      <c r="B2360" s="10">
        <f>IFERROR(FIND("-",TEXT(Table5_2[[#This Row],[Table5]],"@")),0)</f>
        <v>1</v>
      </c>
      <c r="C2360" s="10"/>
    </row>
    <row r="2361" spans="1:3" x14ac:dyDescent="0.25">
      <c r="A2361" s="10">
        <v>51</v>
      </c>
      <c r="B2361" s="10">
        <f>IFERROR(FIND("-",TEXT(Table5_2[[#This Row],[Table5]],"@")),0)</f>
        <v>0</v>
      </c>
      <c r="C2361" s="10">
        <f>IF(MOD(SUM(B2359:B2361),2)=1,VALUE(TEXT(ABS(A2359)&amp;ABS(A2360)&amp;ABS(Table5_2[[#This Row],[Table5]]),"@"))*-1,VALUE(TEXT(ABS(A2359)&amp;ABS(A2360)&amp;ABS(Table5_2[[#This Row],[Table5]]),"@")))</f>
        <v>-144451</v>
      </c>
    </row>
    <row r="2362" spans="1:3" x14ac:dyDescent="0.25">
      <c r="A2362" s="10">
        <v>-90</v>
      </c>
      <c r="B2362" s="10">
        <f>IFERROR(FIND("-",TEXT(Table5_2[[#This Row],[Table5]],"@")),0)</f>
        <v>1</v>
      </c>
      <c r="C2362" s="10"/>
    </row>
    <row r="2363" spans="1:3" x14ac:dyDescent="0.25">
      <c r="A2363" s="10">
        <v>74</v>
      </c>
      <c r="B2363" s="10">
        <f>IFERROR(FIND("-",TEXT(Table5_2[[#This Row],[Table5]],"@")),0)</f>
        <v>0</v>
      </c>
      <c r="C2363" s="10"/>
    </row>
    <row r="2364" spans="1:3" x14ac:dyDescent="0.25">
      <c r="A2364" s="10">
        <v>-11</v>
      </c>
      <c r="B2364" s="10">
        <f>IFERROR(FIND("-",TEXT(Table5_2[[#This Row],[Table5]],"@")),0)</f>
        <v>1</v>
      </c>
      <c r="C2364" s="10">
        <f>IF(MOD(SUM(B2362:B2364),2)=1,VALUE(TEXT(ABS(A2362)&amp;ABS(A2363)&amp;ABS(Table5_2[[#This Row],[Table5]]),"@"))*-1,VALUE(TEXT(ABS(A2362)&amp;ABS(A2363)&amp;ABS(Table5_2[[#This Row],[Table5]]),"@")))</f>
        <v>907411</v>
      </c>
    </row>
    <row r="2365" spans="1:3" x14ac:dyDescent="0.25">
      <c r="A2365" s="10">
        <v>-65</v>
      </c>
      <c r="B2365" s="10">
        <f>IFERROR(FIND("-",TEXT(Table5_2[[#This Row],[Table5]],"@")),0)</f>
        <v>1</v>
      </c>
      <c r="C2365" s="10"/>
    </row>
    <row r="2366" spans="1:3" x14ac:dyDescent="0.25">
      <c r="A2366" s="10">
        <v>-26</v>
      </c>
      <c r="B2366" s="10">
        <f>IFERROR(FIND("-",TEXT(Table5_2[[#This Row],[Table5]],"@")),0)</f>
        <v>1</v>
      </c>
      <c r="C2366" s="10"/>
    </row>
    <row r="2367" spans="1:3" x14ac:dyDescent="0.25">
      <c r="A2367" s="10">
        <v>-53</v>
      </c>
      <c r="B2367" s="10">
        <f>IFERROR(FIND("-",TEXT(Table5_2[[#This Row],[Table5]],"@")),0)</f>
        <v>1</v>
      </c>
      <c r="C2367" s="10">
        <f>IF(MOD(SUM(B2365:B2367),2)=1,VALUE(TEXT(ABS(A2365)&amp;ABS(A2366)&amp;ABS(Table5_2[[#This Row],[Table5]]),"@"))*-1,VALUE(TEXT(ABS(A2365)&amp;ABS(A2366)&amp;ABS(Table5_2[[#This Row],[Table5]]),"@")))</f>
        <v>-652653</v>
      </c>
    </row>
    <row r="2368" spans="1:3" x14ac:dyDescent="0.25">
      <c r="A2368" s="10">
        <v>111</v>
      </c>
      <c r="B2368" s="10">
        <f>IFERROR(FIND("-",TEXT(Table5_2[[#This Row],[Table5]],"@")),0)</f>
        <v>0</v>
      </c>
      <c r="C2368" s="10"/>
    </row>
    <row r="2369" spans="1:3" x14ac:dyDescent="0.25">
      <c r="A2369" s="10">
        <v>-115</v>
      </c>
      <c r="B2369" s="10">
        <f>IFERROR(FIND("-",TEXT(Table5_2[[#This Row],[Table5]],"@")),0)</f>
        <v>1</v>
      </c>
      <c r="C2369" s="10"/>
    </row>
    <row r="2370" spans="1:3" x14ac:dyDescent="0.25">
      <c r="A2370" s="10">
        <v>111</v>
      </c>
      <c r="B2370" s="10">
        <f>IFERROR(FIND("-",TEXT(Table5_2[[#This Row],[Table5]],"@")),0)</f>
        <v>0</v>
      </c>
      <c r="C2370" s="10">
        <f>IF(MOD(SUM(B2368:B2370),2)=1,VALUE(TEXT(ABS(A2368)&amp;ABS(A2369)&amp;ABS(Table5_2[[#This Row],[Table5]]),"@"))*-1,VALUE(TEXT(ABS(A2368)&amp;ABS(A2369)&amp;ABS(Table5_2[[#This Row],[Table5]]),"@")))</f>
        <v>-111115111</v>
      </c>
    </row>
    <row r="2371" spans="1:3" x14ac:dyDescent="0.25">
      <c r="A2371" s="10">
        <v>-93</v>
      </c>
      <c r="B2371" s="10">
        <f>IFERROR(FIND("-",TEXT(Table5_2[[#This Row],[Table5]],"@")),0)</f>
        <v>1</v>
      </c>
      <c r="C2371" s="10"/>
    </row>
    <row r="2372" spans="1:3" x14ac:dyDescent="0.25">
      <c r="A2372" s="10">
        <v>57</v>
      </c>
      <c r="B2372" s="10">
        <f>IFERROR(FIND("-",TEXT(Table5_2[[#This Row],[Table5]],"@")),0)</f>
        <v>0</v>
      </c>
      <c r="C2372" s="10"/>
    </row>
    <row r="2373" spans="1:3" x14ac:dyDescent="0.25">
      <c r="A2373" s="10">
        <v>56</v>
      </c>
      <c r="B2373" s="10">
        <f>IFERROR(FIND("-",TEXT(Table5_2[[#This Row],[Table5]],"@")),0)</f>
        <v>0</v>
      </c>
      <c r="C2373" s="10">
        <f>IF(MOD(SUM(B2371:B2373),2)=1,VALUE(TEXT(ABS(A2371)&amp;ABS(A2372)&amp;ABS(Table5_2[[#This Row],[Table5]]),"@"))*-1,VALUE(TEXT(ABS(A2371)&amp;ABS(A2372)&amp;ABS(Table5_2[[#This Row],[Table5]]),"@")))</f>
        <v>-935756</v>
      </c>
    </row>
    <row r="2374" spans="1:3" x14ac:dyDescent="0.25">
      <c r="A2374" s="10">
        <v>71</v>
      </c>
      <c r="B2374" s="10">
        <f>IFERROR(FIND("-",TEXT(Table5_2[[#This Row],[Table5]],"@")),0)</f>
        <v>0</v>
      </c>
      <c r="C2374" s="10"/>
    </row>
    <row r="2375" spans="1:3" x14ac:dyDescent="0.25">
      <c r="A2375" s="10">
        <v>-15</v>
      </c>
      <c r="B2375" s="10">
        <f>IFERROR(FIND("-",TEXT(Table5_2[[#This Row],[Table5]],"@")),0)</f>
        <v>1</v>
      </c>
      <c r="C2375" s="10"/>
    </row>
    <row r="2376" spans="1:3" x14ac:dyDescent="0.25">
      <c r="A2376" s="10">
        <v>-81</v>
      </c>
      <c r="B2376" s="10">
        <f>IFERROR(FIND("-",TEXT(Table5_2[[#This Row],[Table5]],"@")),0)</f>
        <v>1</v>
      </c>
      <c r="C2376" s="10">
        <f>IF(MOD(SUM(B2374:B2376),2)=1,VALUE(TEXT(ABS(A2374)&amp;ABS(A2375)&amp;ABS(Table5_2[[#This Row],[Table5]]),"@"))*-1,VALUE(TEXT(ABS(A2374)&amp;ABS(A2375)&amp;ABS(Table5_2[[#This Row],[Table5]]),"@")))</f>
        <v>711581</v>
      </c>
    </row>
    <row r="2377" spans="1:3" x14ac:dyDescent="0.25">
      <c r="A2377" s="10">
        <v>-90</v>
      </c>
      <c r="B2377" s="10">
        <f>IFERROR(FIND("-",TEXT(Table5_2[[#This Row],[Table5]],"@")),0)</f>
        <v>1</v>
      </c>
      <c r="C2377" s="10"/>
    </row>
    <row r="2378" spans="1:3" x14ac:dyDescent="0.25">
      <c r="A2378" s="10">
        <v>-62</v>
      </c>
      <c r="B2378" s="10">
        <f>IFERROR(FIND("-",TEXT(Table5_2[[#This Row],[Table5]],"@")),0)</f>
        <v>1</v>
      </c>
      <c r="C2378" s="10"/>
    </row>
    <row r="2379" spans="1:3" x14ac:dyDescent="0.25">
      <c r="A2379" s="10">
        <v>9</v>
      </c>
      <c r="B2379" s="10">
        <f>IFERROR(FIND("-",TEXT(Table5_2[[#This Row],[Table5]],"@")),0)</f>
        <v>0</v>
      </c>
      <c r="C2379" s="10">
        <f>IF(MOD(SUM(B2377:B2379),2)=1,VALUE(TEXT(ABS(A2377)&amp;ABS(A2378)&amp;ABS(Table5_2[[#This Row],[Table5]]),"@"))*-1,VALUE(TEXT(ABS(A2377)&amp;ABS(A2378)&amp;ABS(Table5_2[[#This Row],[Table5]]),"@")))</f>
        <v>90629</v>
      </c>
    </row>
    <row r="2380" spans="1:3" x14ac:dyDescent="0.25">
      <c r="A2380" s="10">
        <v>-108</v>
      </c>
      <c r="B2380" s="10">
        <f>IFERROR(FIND("-",TEXT(Table5_2[[#This Row],[Table5]],"@")),0)</f>
        <v>1</v>
      </c>
      <c r="C2380" s="10"/>
    </row>
    <row r="2381" spans="1:3" x14ac:dyDescent="0.25">
      <c r="A2381" s="10">
        <v>-124</v>
      </c>
      <c r="B2381" s="10">
        <f>IFERROR(FIND("-",TEXT(Table5_2[[#This Row],[Table5]],"@")),0)</f>
        <v>1</v>
      </c>
      <c r="C2381" s="10"/>
    </row>
    <row r="2382" spans="1:3" x14ac:dyDescent="0.25">
      <c r="A2382" s="10">
        <v>80</v>
      </c>
      <c r="B2382" s="10">
        <f>IFERROR(FIND("-",TEXT(Table5_2[[#This Row],[Table5]],"@")),0)</f>
        <v>0</v>
      </c>
      <c r="C2382" s="10">
        <f>IF(MOD(SUM(B2380:B2382),2)=1,VALUE(TEXT(ABS(A2380)&amp;ABS(A2381)&amp;ABS(Table5_2[[#This Row],[Table5]]),"@"))*-1,VALUE(TEXT(ABS(A2380)&amp;ABS(A2381)&amp;ABS(Table5_2[[#This Row],[Table5]]),"@")))</f>
        <v>10812480</v>
      </c>
    </row>
    <row r="2383" spans="1:3" x14ac:dyDescent="0.25">
      <c r="A2383" s="10">
        <v>-54</v>
      </c>
      <c r="B2383" s="10">
        <f>IFERROR(FIND("-",TEXT(Table5_2[[#This Row],[Table5]],"@")),0)</f>
        <v>1</v>
      </c>
      <c r="C2383" s="10"/>
    </row>
    <row r="2384" spans="1:3" x14ac:dyDescent="0.25">
      <c r="A2384" s="10">
        <v>86</v>
      </c>
      <c r="B2384" s="10">
        <f>IFERROR(FIND("-",TEXT(Table5_2[[#This Row],[Table5]],"@")),0)</f>
        <v>0</v>
      </c>
      <c r="C2384" s="10"/>
    </row>
    <row r="2385" spans="1:3" x14ac:dyDescent="0.25">
      <c r="A2385" s="10">
        <v>30</v>
      </c>
      <c r="B2385" s="10">
        <f>IFERROR(FIND("-",TEXT(Table5_2[[#This Row],[Table5]],"@")),0)</f>
        <v>0</v>
      </c>
      <c r="C2385" s="10">
        <f>IF(MOD(SUM(B2383:B2385),2)=1,VALUE(TEXT(ABS(A2383)&amp;ABS(A2384)&amp;ABS(Table5_2[[#This Row],[Table5]]),"@"))*-1,VALUE(TEXT(ABS(A2383)&amp;ABS(A2384)&amp;ABS(Table5_2[[#This Row],[Table5]]),"@")))</f>
        <v>-548630</v>
      </c>
    </row>
    <row r="2386" spans="1:3" x14ac:dyDescent="0.25">
      <c r="A2386" s="10">
        <v>80</v>
      </c>
      <c r="B2386" s="10">
        <f>IFERROR(FIND("-",TEXT(Table5_2[[#This Row],[Table5]],"@")),0)</f>
        <v>0</v>
      </c>
      <c r="C2386" s="10"/>
    </row>
    <row r="2387" spans="1:3" x14ac:dyDescent="0.25">
      <c r="A2387" s="10">
        <v>85</v>
      </c>
      <c r="B2387" s="10">
        <f>IFERROR(FIND("-",TEXT(Table5_2[[#This Row],[Table5]],"@")),0)</f>
        <v>0</v>
      </c>
      <c r="C2387" s="10"/>
    </row>
    <row r="2388" spans="1:3" x14ac:dyDescent="0.25">
      <c r="A2388" s="10">
        <v>-69</v>
      </c>
      <c r="B2388" s="10">
        <f>IFERROR(FIND("-",TEXT(Table5_2[[#This Row],[Table5]],"@")),0)</f>
        <v>1</v>
      </c>
      <c r="C2388" s="10">
        <f>IF(MOD(SUM(B2386:B2388),2)=1,VALUE(TEXT(ABS(A2386)&amp;ABS(A2387)&amp;ABS(Table5_2[[#This Row],[Table5]]),"@"))*-1,VALUE(TEXT(ABS(A2386)&amp;ABS(A2387)&amp;ABS(Table5_2[[#This Row],[Table5]]),"@")))</f>
        <v>-808569</v>
      </c>
    </row>
    <row r="2389" spans="1:3" x14ac:dyDescent="0.25">
      <c r="A2389" s="10">
        <v>30</v>
      </c>
      <c r="B2389" s="10">
        <f>IFERROR(FIND("-",TEXT(Table5_2[[#This Row],[Table5]],"@")),0)</f>
        <v>0</v>
      </c>
      <c r="C2389" s="10"/>
    </row>
    <row r="2390" spans="1:3" x14ac:dyDescent="0.25">
      <c r="A2390" s="10">
        <v>-90</v>
      </c>
      <c r="B2390" s="10">
        <f>IFERROR(FIND("-",TEXT(Table5_2[[#This Row],[Table5]],"@")),0)</f>
        <v>1</v>
      </c>
      <c r="C2390" s="10"/>
    </row>
    <row r="2391" spans="1:3" x14ac:dyDescent="0.25">
      <c r="A2391" s="10">
        <v>-105</v>
      </c>
      <c r="B2391" s="10">
        <f>IFERROR(FIND("-",TEXT(Table5_2[[#This Row],[Table5]],"@")),0)</f>
        <v>1</v>
      </c>
      <c r="C2391" s="10">
        <f>IF(MOD(SUM(B2389:B2391),2)=1,VALUE(TEXT(ABS(A2389)&amp;ABS(A2390)&amp;ABS(Table5_2[[#This Row],[Table5]]),"@"))*-1,VALUE(TEXT(ABS(A2389)&amp;ABS(A2390)&amp;ABS(Table5_2[[#This Row],[Table5]]),"@")))</f>
        <v>3090105</v>
      </c>
    </row>
    <row r="2392" spans="1:3" x14ac:dyDescent="0.25">
      <c r="A2392" s="10">
        <v>31</v>
      </c>
      <c r="B2392" s="10">
        <f>IFERROR(FIND("-",TEXT(Table5_2[[#This Row],[Table5]],"@")),0)</f>
        <v>0</v>
      </c>
      <c r="C2392" s="10"/>
    </row>
    <row r="2393" spans="1:3" x14ac:dyDescent="0.25">
      <c r="A2393" s="10">
        <v>-114</v>
      </c>
      <c r="B2393" s="10">
        <f>IFERROR(FIND("-",TEXT(Table5_2[[#This Row],[Table5]],"@")),0)</f>
        <v>1</v>
      </c>
      <c r="C2393" s="10"/>
    </row>
    <row r="2394" spans="1:3" x14ac:dyDescent="0.25">
      <c r="A2394" s="10">
        <v>79</v>
      </c>
      <c r="B2394" s="10">
        <f>IFERROR(FIND("-",TEXT(Table5_2[[#This Row],[Table5]],"@")),0)</f>
        <v>0</v>
      </c>
      <c r="C2394" s="10">
        <f>IF(MOD(SUM(B2392:B2394),2)=1,VALUE(TEXT(ABS(A2392)&amp;ABS(A2393)&amp;ABS(Table5_2[[#This Row],[Table5]]),"@"))*-1,VALUE(TEXT(ABS(A2392)&amp;ABS(A2393)&amp;ABS(Table5_2[[#This Row],[Table5]]),"@")))</f>
        <v>-3111479</v>
      </c>
    </row>
    <row r="2395" spans="1:3" x14ac:dyDescent="0.25">
      <c r="A2395" s="10">
        <v>-46</v>
      </c>
      <c r="B2395" s="10">
        <f>IFERROR(FIND("-",TEXT(Table5_2[[#This Row],[Table5]],"@")),0)</f>
        <v>1</v>
      </c>
      <c r="C2395" s="10"/>
    </row>
    <row r="2396" spans="1:3" x14ac:dyDescent="0.25">
      <c r="A2396" s="10">
        <v>31</v>
      </c>
      <c r="B2396" s="10">
        <f>IFERROR(FIND("-",TEXT(Table5_2[[#This Row],[Table5]],"@")),0)</f>
        <v>0</v>
      </c>
      <c r="C2396" s="10"/>
    </row>
    <row r="2397" spans="1:3" x14ac:dyDescent="0.25">
      <c r="A2397" s="10">
        <v>54</v>
      </c>
      <c r="B2397" s="10">
        <f>IFERROR(FIND("-",TEXT(Table5_2[[#This Row],[Table5]],"@")),0)</f>
        <v>0</v>
      </c>
      <c r="C2397" s="10">
        <f>IF(MOD(SUM(B2395:B2397),2)=1,VALUE(TEXT(ABS(A2395)&amp;ABS(A2396)&amp;ABS(Table5_2[[#This Row],[Table5]]),"@"))*-1,VALUE(TEXT(ABS(A2395)&amp;ABS(A2396)&amp;ABS(Table5_2[[#This Row],[Table5]]),"@")))</f>
        <v>-463154</v>
      </c>
    </row>
    <row r="2398" spans="1:3" x14ac:dyDescent="0.25">
      <c r="A2398" s="10">
        <v>-108</v>
      </c>
      <c r="B2398" s="10">
        <f>IFERROR(FIND("-",TEXT(Table5_2[[#This Row],[Table5]],"@")),0)</f>
        <v>1</v>
      </c>
      <c r="C2398" s="10"/>
    </row>
    <row r="2399" spans="1:3" x14ac:dyDescent="0.25">
      <c r="A2399" s="10">
        <v>54</v>
      </c>
      <c r="B2399" s="10">
        <f>IFERROR(FIND("-",TEXT(Table5_2[[#This Row],[Table5]],"@")),0)</f>
        <v>0</v>
      </c>
      <c r="C2399" s="10"/>
    </row>
    <row r="2400" spans="1:3" x14ac:dyDescent="0.25">
      <c r="A2400" s="10">
        <v>78</v>
      </c>
      <c r="B2400" s="10">
        <f>IFERROR(FIND("-",TEXT(Table5_2[[#This Row],[Table5]],"@")),0)</f>
        <v>0</v>
      </c>
      <c r="C2400" s="10">
        <f>IF(MOD(SUM(B2398:B2400),2)=1,VALUE(TEXT(ABS(A2398)&amp;ABS(A2399)&amp;ABS(Table5_2[[#This Row],[Table5]]),"@"))*-1,VALUE(TEXT(ABS(A2398)&amp;ABS(A2399)&amp;ABS(Table5_2[[#This Row],[Table5]]),"@")))</f>
        <v>-1085478</v>
      </c>
    </row>
    <row r="2401" spans="1:3" x14ac:dyDescent="0.25">
      <c r="A2401" s="10">
        <v>-88</v>
      </c>
      <c r="B2401" s="10">
        <f>IFERROR(FIND("-",TEXT(Table5_2[[#This Row],[Table5]],"@")),0)</f>
        <v>1</v>
      </c>
      <c r="C2401" s="10"/>
    </row>
    <row r="2402" spans="1:3" x14ac:dyDescent="0.25">
      <c r="A2402" s="10">
        <v>49</v>
      </c>
      <c r="B2402" s="10">
        <f>IFERROR(FIND("-",TEXT(Table5_2[[#This Row],[Table5]],"@")),0)</f>
        <v>0</v>
      </c>
      <c r="C2402" s="10"/>
    </row>
    <row r="2403" spans="1:3" x14ac:dyDescent="0.25">
      <c r="A2403" s="10">
        <v>-86</v>
      </c>
      <c r="B2403" s="10">
        <f>IFERROR(FIND("-",TEXT(Table5_2[[#This Row],[Table5]],"@")),0)</f>
        <v>1</v>
      </c>
      <c r="C2403" s="10">
        <f>IF(MOD(SUM(B2401:B2403),2)=1,VALUE(TEXT(ABS(A2401)&amp;ABS(A2402)&amp;ABS(Table5_2[[#This Row],[Table5]]),"@"))*-1,VALUE(TEXT(ABS(A2401)&amp;ABS(A2402)&amp;ABS(Table5_2[[#This Row],[Table5]]),"@")))</f>
        <v>884986</v>
      </c>
    </row>
    <row r="2404" spans="1:3" x14ac:dyDescent="0.25">
      <c r="A2404" s="10">
        <v>-99</v>
      </c>
      <c r="B2404" s="10">
        <f>IFERROR(FIND("-",TEXT(Table5_2[[#This Row],[Table5]],"@")),0)</f>
        <v>1</v>
      </c>
      <c r="C2404" s="10"/>
    </row>
    <row r="2405" spans="1:3" x14ac:dyDescent="0.25">
      <c r="A2405" s="10">
        <v>-114</v>
      </c>
      <c r="B2405" s="10">
        <f>IFERROR(FIND("-",TEXT(Table5_2[[#This Row],[Table5]],"@")),0)</f>
        <v>1</v>
      </c>
      <c r="C2405" s="10"/>
    </row>
    <row r="2406" spans="1:3" x14ac:dyDescent="0.25">
      <c r="A2406" s="10">
        <v>-92</v>
      </c>
      <c r="B2406" s="10">
        <f>IFERROR(FIND("-",TEXT(Table5_2[[#This Row],[Table5]],"@")),0)</f>
        <v>1</v>
      </c>
      <c r="C2406" s="10">
        <f>IF(MOD(SUM(B2404:B2406),2)=1,VALUE(TEXT(ABS(A2404)&amp;ABS(A2405)&amp;ABS(Table5_2[[#This Row],[Table5]]),"@"))*-1,VALUE(TEXT(ABS(A2404)&amp;ABS(A2405)&amp;ABS(Table5_2[[#This Row],[Table5]]),"@")))</f>
        <v>-9911492</v>
      </c>
    </row>
    <row r="2407" spans="1:3" x14ac:dyDescent="0.25">
      <c r="A2407" s="10">
        <v>47</v>
      </c>
      <c r="B2407" s="10">
        <f>IFERROR(FIND("-",TEXT(Table5_2[[#This Row],[Table5]],"@")),0)</f>
        <v>0</v>
      </c>
      <c r="C2407" s="10"/>
    </row>
    <row r="2408" spans="1:3" x14ac:dyDescent="0.25">
      <c r="A2408" s="10">
        <v>8</v>
      </c>
      <c r="B2408" s="10">
        <f>IFERROR(FIND("-",TEXT(Table5_2[[#This Row],[Table5]],"@")),0)</f>
        <v>0</v>
      </c>
      <c r="C2408" s="10"/>
    </row>
    <row r="2409" spans="1:3" x14ac:dyDescent="0.25">
      <c r="A2409" s="10">
        <v>68</v>
      </c>
      <c r="B2409" s="10">
        <f>IFERROR(FIND("-",TEXT(Table5_2[[#This Row],[Table5]],"@")),0)</f>
        <v>0</v>
      </c>
      <c r="C2409" s="10">
        <f>IF(MOD(SUM(B2407:B2409),2)=1,VALUE(TEXT(ABS(A2407)&amp;ABS(A2408)&amp;ABS(Table5_2[[#This Row],[Table5]]),"@"))*-1,VALUE(TEXT(ABS(A2407)&amp;ABS(A2408)&amp;ABS(Table5_2[[#This Row],[Table5]]),"@")))</f>
        <v>47868</v>
      </c>
    </row>
    <row r="2410" spans="1:3" x14ac:dyDescent="0.25">
      <c r="A2410" s="10">
        <v>38</v>
      </c>
      <c r="B2410" s="10">
        <f>IFERROR(FIND("-",TEXT(Table5_2[[#This Row],[Table5]],"@")),0)</f>
        <v>0</v>
      </c>
      <c r="C2410" s="10"/>
    </row>
    <row r="2411" spans="1:3" x14ac:dyDescent="0.25">
      <c r="A2411" s="10">
        <v>-72</v>
      </c>
      <c r="B2411" s="10">
        <f>IFERROR(FIND("-",TEXT(Table5_2[[#This Row],[Table5]],"@")),0)</f>
        <v>1</v>
      </c>
      <c r="C2411" s="10"/>
    </row>
    <row r="2412" spans="1:3" x14ac:dyDescent="0.25">
      <c r="A2412" s="10">
        <v>-44</v>
      </c>
      <c r="B2412" s="10">
        <f>IFERROR(FIND("-",TEXT(Table5_2[[#This Row],[Table5]],"@")),0)</f>
        <v>1</v>
      </c>
      <c r="C2412" s="10">
        <f>IF(MOD(SUM(B2410:B2412),2)=1,VALUE(TEXT(ABS(A2410)&amp;ABS(A2411)&amp;ABS(Table5_2[[#This Row],[Table5]]),"@"))*-1,VALUE(TEXT(ABS(A2410)&amp;ABS(A2411)&amp;ABS(Table5_2[[#This Row],[Table5]]),"@")))</f>
        <v>387244</v>
      </c>
    </row>
    <row r="2413" spans="1:3" x14ac:dyDescent="0.25">
      <c r="A2413" s="10">
        <v>114</v>
      </c>
      <c r="B2413" s="10">
        <f>IFERROR(FIND("-",TEXT(Table5_2[[#This Row],[Table5]],"@")),0)</f>
        <v>0</v>
      </c>
      <c r="C2413" s="10"/>
    </row>
    <row r="2414" spans="1:3" x14ac:dyDescent="0.25">
      <c r="A2414" s="10">
        <v>50</v>
      </c>
      <c r="B2414" s="10">
        <f>IFERROR(FIND("-",TEXT(Table5_2[[#This Row],[Table5]],"@")),0)</f>
        <v>0</v>
      </c>
      <c r="C2414" s="10"/>
    </row>
    <row r="2415" spans="1:3" x14ac:dyDescent="0.25">
      <c r="A2415" s="10">
        <v>-62</v>
      </c>
      <c r="B2415" s="10">
        <f>IFERROR(FIND("-",TEXT(Table5_2[[#This Row],[Table5]],"@")),0)</f>
        <v>1</v>
      </c>
      <c r="C2415" s="10">
        <f>IF(MOD(SUM(B2413:B2415),2)=1,VALUE(TEXT(ABS(A2413)&amp;ABS(A2414)&amp;ABS(Table5_2[[#This Row],[Table5]]),"@"))*-1,VALUE(TEXT(ABS(A2413)&amp;ABS(A2414)&amp;ABS(Table5_2[[#This Row],[Table5]]),"@")))</f>
        <v>-1145062</v>
      </c>
    </row>
    <row r="2416" spans="1:3" x14ac:dyDescent="0.25">
      <c r="A2416" s="10">
        <v>-117</v>
      </c>
      <c r="B2416" s="10">
        <f>IFERROR(FIND("-",TEXT(Table5_2[[#This Row],[Table5]],"@")),0)</f>
        <v>1</v>
      </c>
      <c r="C2416" s="10"/>
    </row>
    <row r="2417" spans="1:3" x14ac:dyDescent="0.25">
      <c r="A2417" s="10">
        <v>34</v>
      </c>
      <c r="B2417" s="10">
        <f>IFERROR(FIND("-",TEXT(Table5_2[[#This Row],[Table5]],"@")),0)</f>
        <v>0</v>
      </c>
      <c r="C2417" s="10"/>
    </row>
    <row r="2418" spans="1:3" x14ac:dyDescent="0.25">
      <c r="A2418" s="10">
        <v>25</v>
      </c>
      <c r="B2418" s="10">
        <f>IFERROR(FIND("-",TEXT(Table5_2[[#This Row],[Table5]],"@")),0)</f>
        <v>0</v>
      </c>
      <c r="C2418" s="10">
        <f>IF(MOD(SUM(B2416:B2418),2)=1,VALUE(TEXT(ABS(A2416)&amp;ABS(A2417)&amp;ABS(Table5_2[[#This Row],[Table5]]),"@"))*-1,VALUE(TEXT(ABS(A2416)&amp;ABS(A2417)&amp;ABS(Table5_2[[#This Row],[Table5]]),"@")))</f>
        <v>-1173425</v>
      </c>
    </row>
    <row r="2419" spans="1:3" x14ac:dyDescent="0.25">
      <c r="A2419" s="10">
        <v>-19</v>
      </c>
      <c r="B2419" s="10">
        <f>IFERROR(FIND("-",TEXT(Table5_2[[#This Row],[Table5]],"@")),0)</f>
        <v>1</v>
      </c>
      <c r="C2419" s="10"/>
    </row>
    <row r="2420" spans="1:3" x14ac:dyDescent="0.25">
      <c r="A2420" s="10">
        <v>-20</v>
      </c>
      <c r="B2420" s="10">
        <f>IFERROR(FIND("-",TEXT(Table5_2[[#This Row],[Table5]],"@")),0)</f>
        <v>1</v>
      </c>
      <c r="C2420" s="10"/>
    </row>
    <row r="2421" spans="1:3" x14ac:dyDescent="0.25">
      <c r="A2421" s="10">
        <v>31</v>
      </c>
      <c r="B2421" s="10">
        <f>IFERROR(FIND("-",TEXT(Table5_2[[#This Row],[Table5]],"@")),0)</f>
        <v>0</v>
      </c>
      <c r="C2421" s="10">
        <f>IF(MOD(SUM(B2419:B2421),2)=1,VALUE(TEXT(ABS(A2419)&amp;ABS(A2420)&amp;ABS(Table5_2[[#This Row],[Table5]]),"@"))*-1,VALUE(TEXT(ABS(A2419)&amp;ABS(A2420)&amp;ABS(Table5_2[[#This Row],[Table5]]),"@")))</f>
        <v>192031</v>
      </c>
    </row>
    <row r="2422" spans="1:3" x14ac:dyDescent="0.25">
      <c r="A2422" s="10">
        <v>-31</v>
      </c>
      <c r="B2422" s="10">
        <f>IFERROR(FIND("-",TEXT(Table5_2[[#This Row],[Table5]],"@")),0)</f>
        <v>1</v>
      </c>
      <c r="C2422" s="10"/>
    </row>
    <row r="2423" spans="1:3" x14ac:dyDescent="0.25">
      <c r="A2423" s="10">
        <v>73</v>
      </c>
      <c r="B2423" s="10">
        <f>IFERROR(FIND("-",TEXT(Table5_2[[#This Row],[Table5]],"@")),0)</f>
        <v>0</v>
      </c>
      <c r="C2423" s="10"/>
    </row>
    <row r="2424" spans="1:3" x14ac:dyDescent="0.25">
      <c r="A2424" s="10">
        <v>13</v>
      </c>
      <c r="B2424" s="10">
        <f>IFERROR(FIND("-",TEXT(Table5_2[[#This Row],[Table5]],"@")),0)</f>
        <v>0</v>
      </c>
      <c r="C2424" s="10">
        <f>IF(MOD(SUM(B2422:B2424),2)=1,VALUE(TEXT(ABS(A2422)&amp;ABS(A2423)&amp;ABS(Table5_2[[#This Row],[Table5]]),"@"))*-1,VALUE(TEXT(ABS(A2422)&amp;ABS(A2423)&amp;ABS(Table5_2[[#This Row],[Table5]]),"@")))</f>
        <v>-317313</v>
      </c>
    </row>
    <row r="2425" spans="1:3" x14ac:dyDescent="0.25">
      <c r="A2425" s="10">
        <v>-83</v>
      </c>
      <c r="B2425" s="10">
        <f>IFERROR(FIND("-",TEXT(Table5_2[[#This Row],[Table5]],"@")),0)</f>
        <v>1</v>
      </c>
      <c r="C2425" s="10"/>
    </row>
    <row r="2426" spans="1:3" x14ac:dyDescent="0.25">
      <c r="A2426" s="10">
        <v>-79</v>
      </c>
      <c r="B2426" s="10">
        <f>IFERROR(FIND("-",TEXT(Table5_2[[#This Row],[Table5]],"@")),0)</f>
        <v>1</v>
      </c>
      <c r="C2426" s="10"/>
    </row>
    <row r="2427" spans="1:3" x14ac:dyDescent="0.25">
      <c r="A2427" s="10">
        <v>58</v>
      </c>
      <c r="B2427" s="10">
        <f>IFERROR(FIND("-",TEXT(Table5_2[[#This Row],[Table5]],"@")),0)</f>
        <v>0</v>
      </c>
      <c r="C2427" s="10">
        <f>IF(MOD(SUM(B2425:B2427),2)=1,VALUE(TEXT(ABS(A2425)&amp;ABS(A2426)&amp;ABS(Table5_2[[#This Row],[Table5]]),"@"))*-1,VALUE(TEXT(ABS(A2425)&amp;ABS(A2426)&amp;ABS(Table5_2[[#This Row],[Table5]]),"@")))</f>
        <v>837958</v>
      </c>
    </row>
    <row r="2428" spans="1:3" x14ac:dyDescent="0.25">
      <c r="A2428" s="10">
        <v>-114</v>
      </c>
      <c r="B2428" s="10">
        <f>IFERROR(FIND("-",TEXT(Table5_2[[#This Row],[Table5]],"@")),0)</f>
        <v>1</v>
      </c>
      <c r="C2428" s="10"/>
    </row>
    <row r="2429" spans="1:3" x14ac:dyDescent="0.25">
      <c r="A2429" s="10">
        <v>-107</v>
      </c>
      <c r="B2429" s="10">
        <f>IFERROR(FIND("-",TEXT(Table5_2[[#This Row],[Table5]],"@")),0)</f>
        <v>1</v>
      </c>
      <c r="C2429" s="10"/>
    </row>
    <row r="2430" spans="1:3" x14ac:dyDescent="0.25">
      <c r="A2430" s="10">
        <v>14</v>
      </c>
      <c r="B2430" s="10">
        <f>IFERROR(FIND("-",TEXT(Table5_2[[#This Row],[Table5]],"@")),0)</f>
        <v>0</v>
      </c>
      <c r="C2430" s="10">
        <f>IF(MOD(SUM(B2428:B2430),2)=1,VALUE(TEXT(ABS(A2428)&amp;ABS(A2429)&amp;ABS(Table5_2[[#This Row],[Table5]]),"@"))*-1,VALUE(TEXT(ABS(A2428)&amp;ABS(A2429)&amp;ABS(Table5_2[[#This Row],[Table5]]),"@")))</f>
        <v>11410714</v>
      </c>
    </row>
    <row r="2431" spans="1:3" x14ac:dyDescent="0.25">
      <c r="A2431" s="10">
        <v>-83</v>
      </c>
      <c r="B2431" s="10">
        <f>IFERROR(FIND("-",TEXT(Table5_2[[#This Row],[Table5]],"@")),0)</f>
        <v>1</v>
      </c>
      <c r="C2431" s="10"/>
    </row>
    <row r="2432" spans="1:3" x14ac:dyDescent="0.25">
      <c r="A2432" s="10">
        <v>-99</v>
      </c>
      <c r="B2432" s="10">
        <f>IFERROR(FIND("-",TEXT(Table5_2[[#This Row],[Table5]],"@")),0)</f>
        <v>1</v>
      </c>
      <c r="C2432" s="10"/>
    </row>
    <row r="2433" spans="1:3" x14ac:dyDescent="0.25">
      <c r="A2433" s="10">
        <v>-111</v>
      </c>
      <c r="B2433" s="10">
        <f>IFERROR(FIND("-",TEXT(Table5_2[[#This Row],[Table5]],"@")),0)</f>
        <v>1</v>
      </c>
      <c r="C2433" s="10">
        <f>IF(MOD(SUM(B2431:B2433),2)=1,VALUE(TEXT(ABS(A2431)&amp;ABS(A2432)&amp;ABS(Table5_2[[#This Row],[Table5]]),"@"))*-1,VALUE(TEXT(ABS(A2431)&amp;ABS(A2432)&amp;ABS(Table5_2[[#This Row],[Table5]]),"@")))</f>
        <v>-8399111</v>
      </c>
    </row>
    <row r="2434" spans="1:3" x14ac:dyDescent="0.25">
      <c r="A2434" s="10">
        <v>-93</v>
      </c>
      <c r="B2434" s="10">
        <f>IFERROR(FIND("-",TEXT(Table5_2[[#This Row],[Table5]],"@")),0)</f>
        <v>1</v>
      </c>
      <c r="C2434" s="10"/>
    </row>
    <row r="2435" spans="1:3" x14ac:dyDescent="0.25">
      <c r="A2435" s="10">
        <v>-93</v>
      </c>
      <c r="B2435" s="10">
        <f>IFERROR(FIND("-",TEXT(Table5_2[[#This Row],[Table5]],"@")),0)</f>
        <v>1</v>
      </c>
      <c r="C2435" s="10"/>
    </row>
    <row r="2436" spans="1:3" x14ac:dyDescent="0.25">
      <c r="A2436" s="10">
        <v>-24</v>
      </c>
      <c r="B2436" s="10">
        <f>IFERROR(FIND("-",TEXT(Table5_2[[#This Row],[Table5]],"@")),0)</f>
        <v>1</v>
      </c>
      <c r="C2436" s="10">
        <f>IF(MOD(SUM(B2434:B2436),2)=1,VALUE(TEXT(ABS(A2434)&amp;ABS(A2435)&amp;ABS(Table5_2[[#This Row],[Table5]]),"@"))*-1,VALUE(TEXT(ABS(A2434)&amp;ABS(A2435)&amp;ABS(Table5_2[[#This Row],[Table5]]),"@")))</f>
        <v>-939324</v>
      </c>
    </row>
    <row r="2437" spans="1:3" x14ac:dyDescent="0.25">
      <c r="A2437" s="10">
        <v>14</v>
      </c>
      <c r="B2437" s="10">
        <f>IFERROR(FIND("-",TEXT(Table5_2[[#This Row],[Table5]],"@")),0)</f>
        <v>0</v>
      </c>
      <c r="C2437" s="10"/>
    </row>
    <row r="2438" spans="1:3" x14ac:dyDescent="0.25">
      <c r="A2438" s="10">
        <v>-40</v>
      </c>
      <c r="B2438" s="10">
        <f>IFERROR(FIND("-",TEXT(Table5_2[[#This Row],[Table5]],"@")),0)</f>
        <v>1</v>
      </c>
      <c r="C2438" s="10"/>
    </row>
    <row r="2439" spans="1:3" x14ac:dyDescent="0.25">
      <c r="A2439" s="10">
        <v>115</v>
      </c>
      <c r="B2439" s="10">
        <f>IFERROR(FIND("-",TEXT(Table5_2[[#This Row],[Table5]],"@")),0)</f>
        <v>0</v>
      </c>
      <c r="C2439" s="10">
        <f>IF(MOD(SUM(B2437:B2439),2)=1,VALUE(TEXT(ABS(A2437)&amp;ABS(A2438)&amp;ABS(Table5_2[[#This Row],[Table5]]),"@"))*-1,VALUE(TEXT(ABS(A2437)&amp;ABS(A2438)&amp;ABS(Table5_2[[#This Row],[Table5]]),"@")))</f>
        <v>-1440115</v>
      </c>
    </row>
    <row r="2440" spans="1:3" x14ac:dyDescent="0.25">
      <c r="A2440" s="10">
        <v>-11</v>
      </c>
      <c r="B2440" s="10">
        <f>IFERROR(FIND("-",TEXT(Table5_2[[#This Row],[Table5]],"@")),0)</f>
        <v>1</v>
      </c>
      <c r="C2440" s="10"/>
    </row>
    <row r="2441" spans="1:3" x14ac:dyDescent="0.25">
      <c r="A2441" s="10">
        <v>-48</v>
      </c>
      <c r="B2441" s="10">
        <f>IFERROR(FIND("-",TEXT(Table5_2[[#This Row],[Table5]],"@")),0)</f>
        <v>1</v>
      </c>
      <c r="C2441" s="10"/>
    </row>
    <row r="2442" spans="1:3" x14ac:dyDescent="0.25">
      <c r="A2442" s="10">
        <v>111</v>
      </c>
      <c r="B2442" s="10">
        <f>IFERROR(FIND("-",TEXT(Table5_2[[#This Row],[Table5]],"@")),0)</f>
        <v>0</v>
      </c>
      <c r="C2442" s="10">
        <f>IF(MOD(SUM(B2440:B2442),2)=1,VALUE(TEXT(ABS(A2440)&amp;ABS(A2441)&amp;ABS(Table5_2[[#This Row],[Table5]]),"@"))*-1,VALUE(TEXT(ABS(A2440)&amp;ABS(A2441)&amp;ABS(Table5_2[[#This Row],[Table5]]),"@")))</f>
        <v>1148111</v>
      </c>
    </row>
    <row r="2443" spans="1:3" x14ac:dyDescent="0.25">
      <c r="A2443" s="10">
        <v>-124</v>
      </c>
      <c r="B2443" s="10">
        <f>IFERROR(FIND("-",TEXT(Table5_2[[#This Row],[Table5]],"@")),0)</f>
        <v>1</v>
      </c>
      <c r="C2443" s="10"/>
    </row>
    <row r="2444" spans="1:3" x14ac:dyDescent="0.25">
      <c r="A2444" s="10">
        <v>41</v>
      </c>
      <c r="B2444" s="10">
        <f>IFERROR(FIND("-",TEXT(Table5_2[[#This Row],[Table5]],"@")),0)</f>
        <v>0</v>
      </c>
      <c r="C2444" s="10"/>
    </row>
    <row r="2445" spans="1:3" x14ac:dyDescent="0.25">
      <c r="A2445" s="10">
        <v>112</v>
      </c>
      <c r="B2445" s="10">
        <f>IFERROR(FIND("-",TEXT(Table5_2[[#This Row],[Table5]],"@")),0)</f>
        <v>0</v>
      </c>
      <c r="C2445" s="10">
        <f>IF(MOD(SUM(B2443:B2445),2)=1,VALUE(TEXT(ABS(A2443)&amp;ABS(A2444)&amp;ABS(Table5_2[[#This Row],[Table5]]),"@"))*-1,VALUE(TEXT(ABS(A2443)&amp;ABS(A2444)&amp;ABS(Table5_2[[#This Row],[Table5]]),"@")))</f>
        <v>-12441112</v>
      </c>
    </row>
    <row r="2446" spans="1:3" x14ac:dyDescent="0.25">
      <c r="A2446" s="10">
        <v>36</v>
      </c>
      <c r="B2446" s="10">
        <f>IFERROR(FIND("-",TEXT(Table5_2[[#This Row],[Table5]],"@")),0)</f>
        <v>0</v>
      </c>
      <c r="C2446" s="10"/>
    </row>
    <row r="2447" spans="1:3" x14ac:dyDescent="0.25">
      <c r="A2447" s="10">
        <v>42</v>
      </c>
      <c r="B2447" s="10">
        <f>IFERROR(FIND("-",TEXT(Table5_2[[#This Row],[Table5]],"@")),0)</f>
        <v>0</v>
      </c>
      <c r="C2447" s="10"/>
    </row>
    <row r="2448" spans="1:3" x14ac:dyDescent="0.25">
      <c r="A2448" s="10">
        <v>-76</v>
      </c>
      <c r="B2448" s="10">
        <f>IFERROR(FIND("-",TEXT(Table5_2[[#This Row],[Table5]],"@")),0)</f>
        <v>1</v>
      </c>
      <c r="C2448" s="10">
        <f>IF(MOD(SUM(B2446:B2448),2)=1,VALUE(TEXT(ABS(A2446)&amp;ABS(A2447)&amp;ABS(Table5_2[[#This Row],[Table5]]),"@"))*-1,VALUE(TEXT(ABS(A2446)&amp;ABS(A2447)&amp;ABS(Table5_2[[#This Row],[Table5]]),"@")))</f>
        <v>-364276</v>
      </c>
    </row>
    <row r="2449" spans="1:3" x14ac:dyDescent="0.25">
      <c r="A2449" s="10">
        <v>-96</v>
      </c>
      <c r="B2449" s="10">
        <f>IFERROR(FIND("-",TEXT(Table5_2[[#This Row],[Table5]],"@")),0)</f>
        <v>1</v>
      </c>
      <c r="C2449" s="10"/>
    </row>
    <row r="2450" spans="1:3" x14ac:dyDescent="0.25">
      <c r="A2450" s="10">
        <v>-44</v>
      </c>
      <c r="B2450" s="10">
        <f>IFERROR(FIND("-",TEXT(Table5_2[[#This Row],[Table5]],"@")),0)</f>
        <v>1</v>
      </c>
      <c r="C2450" s="10"/>
    </row>
    <row r="2451" spans="1:3" x14ac:dyDescent="0.25">
      <c r="A2451" s="10">
        <v>95</v>
      </c>
      <c r="B2451" s="10">
        <f>IFERROR(FIND("-",TEXT(Table5_2[[#This Row],[Table5]],"@")),0)</f>
        <v>0</v>
      </c>
      <c r="C2451" s="10">
        <f>IF(MOD(SUM(B2449:B2451),2)=1,VALUE(TEXT(ABS(A2449)&amp;ABS(A2450)&amp;ABS(Table5_2[[#This Row],[Table5]]),"@"))*-1,VALUE(TEXT(ABS(A2449)&amp;ABS(A2450)&amp;ABS(Table5_2[[#This Row],[Table5]]),"@")))</f>
        <v>964495</v>
      </c>
    </row>
    <row r="2452" spans="1:3" x14ac:dyDescent="0.25">
      <c r="A2452" s="10">
        <v>127</v>
      </c>
      <c r="B2452" s="10">
        <f>IFERROR(FIND("-",TEXT(Table5_2[[#This Row],[Table5]],"@")),0)</f>
        <v>0</v>
      </c>
      <c r="C2452" s="10"/>
    </row>
    <row r="2453" spans="1:3" x14ac:dyDescent="0.25">
      <c r="A2453" s="10">
        <v>49</v>
      </c>
      <c r="B2453" s="10">
        <f>IFERROR(FIND("-",TEXT(Table5_2[[#This Row],[Table5]],"@")),0)</f>
        <v>0</v>
      </c>
      <c r="C2453" s="10"/>
    </row>
    <row r="2454" spans="1:3" x14ac:dyDescent="0.25">
      <c r="A2454" s="10">
        <v>-101</v>
      </c>
      <c r="B2454" s="10">
        <f>IFERROR(FIND("-",TEXT(Table5_2[[#This Row],[Table5]],"@")),0)</f>
        <v>1</v>
      </c>
      <c r="C2454" s="10">
        <f>IF(MOD(SUM(B2452:B2454),2)=1,VALUE(TEXT(ABS(A2452)&amp;ABS(A2453)&amp;ABS(Table5_2[[#This Row],[Table5]]),"@"))*-1,VALUE(TEXT(ABS(A2452)&amp;ABS(A2453)&amp;ABS(Table5_2[[#This Row],[Table5]]),"@")))</f>
        <v>-12749101</v>
      </c>
    </row>
    <row r="2455" spans="1:3" x14ac:dyDescent="0.25">
      <c r="A2455" s="10">
        <v>-52</v>
      </c>
      <c r="B2455" s="10">
        <f>IFERROR(FIND("-",TEXT(Table5_2[[#This Row],[Table5]],"@")),0)</f>
        <v>1</v>
      </c>
      <c r="C2455" s="10"/>
    </row>
    <row r="2456" spans="1:3" x14ac:dyDescent="0.25">
      <c r="A2456" s="10">
        <v>-70</v>
      </c>
      <c r="B2456" s="10">
        <f>IFERROR(FIND("-",TEXT(Table5_2[[#This Row],[Table5]],"@")),0)</f>
        <v>1</v>
      </c>
      <c r="C2456" s="10"/>
    </row>
    <row r="2457" spans="1:3" x14ac:dyDescent="0.25">
      <c r="A2457" s="10">
        <v>18</v>
      </c>
      <c r="B2457" s="10">
        <f>IFERROR(FIND("-",TEXT(Table5_2[[#This Row],[Table5]],"@")),0)</f>
        <v>0</v>
      </c>
      <c r="C2457" s="10">
        <f>IF(MOD(SUM(B2455:B2457),2)=1,VALUE(TEXT(ABS(A2455)&amp;ABS(A2456)&amp;ABS(Table5_2[[#This Row],[Table5]]),"@"))*-1,VALUE(TEXT(ABS(A2455)&amp;ABS(A2456)&amp;ABS(Table5_2[[#This Row],[Table5]]),"@")))</f>
        <v>527018</v>
      </c>
    </row>
    <row r="2458" spans="1:3" x14ac:dyDescent="0.25">
      <c r="A2458" s="10">
        <v>96</v>
      </c>
      <c r="B2458" s="10">
        <f>IFERROR(FIND("-",TEXT(Table5_2[[#This Row],[Table5]],"@")),0)</f>
        <v>0</v>
      </c>
      <c r="C2458" s="10"/>
    </row>
    <row r="2459" spans="1:3" x14ac:dyDescent="0.25">
      <c r="A2459" s="10">
        <v>-84</v>
      </c>
      <c r="B2459" s="10">
        <f>IFERROR(FIND("-",TEXT(Table5_2[[#This Row],[Table5]],"@")),0)</f>
        <v>1</v>
      </c>
      <c r="C2459" s="10"/>
    </row>
    <row r="2460" spans="1:3" x14ac:dyDescent="0.25">
      <c r="A2460" s="10">
        <v>-106</v>
      </c>
      <c r="B2460" s="10">
        <f>IFERROR(FIND("-",TEXT(Table5_2[[#This Row],[Table5]],"@")),0)</f>
        <v>1</v>
      </c>
      <c r="C2460" s="10">
        <f>IF(MOD(SUM(B2458:B2460),2)=1,VALUE(TEXT(ABS(A2458)&amp;ABS(A2459)&amp;ABS(Table5_2[[#This Row],[Table5]]),"@"))*-1,VALUE(TEXT(ABS(A2458)&amp;ABS(A2459)&amp;ABS(Table5_2[[#This Row],[Table5]]),"@")))</f>
        <v>9684106</v>
      </c>
    </row>
    <row r="2461" spans="1:3" x14ac:dyDescent="0.25">
      <c r="A2461" s="10">
        <v>117</v>
      </c>
      <c r="B2461" s="10">
        <f>IFERROR(FIND("-",TEXT(Table5_2[[#This Row],[Table5]],"@")),0)</f>
        <v>0</v>
      </c>
      <c r="C2461" s="10"/>
    </row>
    <row r="2462" spans="1:3" x14ac:dyDescent="0.25">
      <c r="A2462" s="10">
        <v>-95</v>
      </c>
      <c r="B2462" s="10">
        <f>IFERROR(FIND("-",TEXT(Table5_2[[#This Row],[Table5]],"@")),0)</f>
        <v>1</v>
      </c>
      <c r="C2462" s="10"/>
    </row>
    <row r="2463" spans="1:3" x14ac:dyDescent="0.25">
      <c r="A2463" s="10">
        <v>-10</v>
      </c>
      <c r="B2463" s="10">
        <f>IFERROR(FIND("-",TEXT(Table5_2[[#This Row],[Table5]],"@")),0)</f>
        <v>1</v>
      </c>
      <c r="C2463" s="10">
        <f>IF(MOD(SUM(B2461:B2463),2)=1,VALUE(TEXT(ABS(A2461)&amp;ABS(A2462)&amp;ABS(Table5_2[[#This Row],[Table5]]),"@"))*-1,VALUE(TEXT(ABS(A2461)&amp;ABS(A2462)&amp;ABS(Table5_2[[#This Row],[Table5]]),"@")))</f>
        <v>1179510</v>
      </c>
    </row>
    <row r="2464" spans="1:3" x14ac:dyDescent="0.25">
      <c r="A2464" s="10">
        <v>-89</v>
      </c>
      <c r="B2464" s="10">
        <f>IFERROR(FIND("-",TEXT(Table5_2[[#This Row],[Table5]],"@")),0)</f>
        <v>1</v>
      </c>
      <c r="C2464" s="10"/>
    </row>
    <row r="2465" spans="1:3" x14ac:dyDescent="0.25">
      <c r="A2465" s="10">
        <v>-52</v>
      </c>
      <c r="B2465" s="10">
        <f>IFERROR(FIND("-",TEXT(Table5_2[[#This Row],[Table5]],"@")),0)</f>
        <v>1</v>
      </c>
      <c r="C2465" s="10"/>
    </row>
    <row r="2466" spans="1:3" x14ac:dyDescent="0.25">
      <c r="A2466" s="10">
        <v>-115</v>
      </c>
      <c r="B2466" s="10">
        <f>IFERROR(FIND("-",TEXT(Table5_2[[#This Row],[Table5]],"@")),0)</f>
        <v>1</v>
      </c>
      <c r="C2466" s="10">
        <f>IF(MOD(SUM(B2464:B2466),2)=1,VALUE(TEXT(ABS(A2464)&amp;ABS(A2465)&amp;ABS(Table5_2[[#This Row],[Table5]]),"@"))*-1,VALUE(TEXT(ABS(A2464)&amp;ABS(A2465)&amp;ABS(Table5_2[[#This Row],[Table5]]),"@")))</f>
        <v>-8952115</v>
      </c>
    </row>
    <row r="2467" spans="1:3" x14ac:dyDescent="0.25">
      <c r="A2467" s="10">
        <v>-48</v>
      </c>
      <c r="B2467" s="10">
        <f>IFERROR(FIND("-",TEXT(Table5_2[[#This Row],[Table5]],"@")),0)</f>
        <v>1</v>
      </c>
      <c r="C2467" s="10"/>
    </row>
    <row r="2468" spans="1:3" x14ac:dyDescent="0.25">
      <c r="A2468" s="10">
        <v>17</v>
      </c>
      <c r="B2468" s="10">
        <f>IFERROR(FIND("-",TEXT(Table5_2[[#This Row],[Table5]],"@")),0)</f>
        <v>0</v>
      </c>
      <c r="C2468" s="10"/>
    </row>
    <row r="2469" spans="1:3" x14ac:dyDescent="0.25">
      <c r="A2469" s="10">
        <v>125</v>
      </c>
      <c r="B2469" s="10">
        <f>IFERROR(FIND("-",TEXT(Table5_2[[#This Row],[Table5]],"@")),0)</f>
        <v>0</v>
      </c>
      <c r="C2469" s="10">
        <f>IF(MOD(SUM(B2467:B2469),2)=1,VALUE(TEXT(ABS(A2467)&amp;ABS(A2468)&amp;ABS(Table5_2[[#This Row],[Table5]]),"@"))*-1,VALUE(TEXT(ABS(A2467)&amp;ABS(A2468)&amp;ABS(Table5_2[[#This Row],[Table5]]),"@")))</f>
        <v>-4817125</v>
      </c>
    </row>
    <row r="2470" spans="1:3" x14ac:dyDescent="0.25">
      <c r="A2470" s="10">
        <v>-11</v>
      </c>
      <c r="B2470" s="10">
        <f>IFERROR(FIND("-",TEXT(Table5_2[[#This Row],[Table5]],"@")),0)</f>
        <v>1</v>
      </c>
      <c r="C2470" s="10"/>
    </row>
    <row r="2471" spans="1:3" x14ac:dyDescent="0.25">
      <c r="A2471" s="10">
        <v>33</v>
      </c>
      <c r="B2471" s="10">
        <f>IFERROR(FIND("-",TEXT(Table5_2[[#This Row],[Table5]],"@")),0)</f>
        <v>0</v>
      </c>
      <c r="C2471" s="10"/>
    </row>
    <row r="2472" spans="1:3" x14ac:dyDescent="0.25">
      <c r="A2472" s="10">
        <v>-114</v>
      </c>
      <c r="B2472" s="10">
        <f>IFERROR(FIND("-",TEXT(Table5_2[[#This Row],[Table5]],"@")),0)</f>
        <v>1</v>
      </c>
      <c r="C2472" s="10">
        <f>IF(MOD(SUM(B2470:B2472),2)=1,VALUE(TEXT(ABS(A2470)&amp;ABS(A2471)&amp;ABS(Table5_2[[#This Row],[Table5]]),"@"))*-1,VALUE(TEXT(ABS(A2470)&amp;ABS(A2471)&amp;ABS(Table5_2[[#This Row],[Table5]]),"@")))</f>
        <v>1133114</v>
      </c>
    </row>
    <row r="2473" spans="1:3" x14ac:dyDescent="0.25">
      <c r="A2473" s="10">
        <v>90</v>
      </c>
      <c r="B2473" s="10">
        <f>IFERROR(FIND("-",TEXT(Table5_2[[#This Row],[Table5]],"@")),0)</f>
        <v>0</v>
      </c>
      <c r="C2473" s="10"/>
    </row>
    <row r="2474" spans="1:3" x14ac:dyDescent="0.25">
      <c r="A2474" s="10">
        <v>102</v>
      </c>
      <c r="B2474" s="10">
        <f>IFERROR(FIND("-",TEXT(Table5_2[[#This Row],[Table5]],"@")),0)</f>
        <v>0</v>
      </c>
      <c r="C2474" s="10"/>
    </row>
    <row r="2475" spans="1:3" x14ac:dyDescent="0.25">
      <c r="A2475" s="10">
        <v>-124</v>
      </c>
      <c r="B2475" s="10">
        <f>IFERROR(FIND("-",TEXT(Table5_2[[#This Row],[Table5]],"@")),0)</f>
        <v>1</v>
      </c>
      <c r="C2475" s="10">
        <f>IF(MOD(SUM(B2473:B2475),2)=1,VALUE(TEXT(ABS(A2473)&amp;ABS(A2474)&amp;ABS(Table5_2[[#This Row],[Table5]]),"@"))*-1,VALUE(TEXT(ABS(A2473)&amp;ABS(A2474)&amp;ABS(Table5_2[[#This Row],[Table5]]),"@")))</f>
        <v>-90102124</v>
      </c>
    </row>
    <row r="2476" spans="1:3" x14ac:dyDescent="0.25">
      <c r="A2476" s="10">
        <v>39</v>
      </c>
      <c r="B2476" s="10">
        <f>IFERROR(FIND("-",TEXT(Table5_2[[#This Row],[Table5]],"@")),0)</f>
        <v>0</v>
      </c>
      <c r="C2476" s="10"/>
    </row>
    <row r="2477" spans="1:3" x14ac:dyDescent="0.25">
      <c r="A2477" s="10">
        <v>-105</v>
      </c>
      <c r="B2477" s="10">
        <f>IFERROR(FIND("-",TEXT(Table5_2[[#This Row],[Table5]],"@")),0)</f>
        <v>1</v>
      </c>
      <c r="C2477" s="10"/>
    </row>
    <row r="2478" spans="1:3" x14ac:dyDescent="0.25">
      <c r="A2478" s="10">
        <v>88</v>
      </c>
      <c r="B2478" s="10">
        <f>IFERROR(FIND("-",TEXT(Table5_2[[#This Row],[Table5]],"@")),0)</f>
        <v>0</v>
      </c>
      <c r="C2478" s="10">
        <f>IF(MOD(SUM(B2476:B2478),2)=1,VALUE(TEXT(ABS(A2476)&amp;ABS(A2477)&amp;ABS(Table5_2[[#This Row],[Table5]]),"@"))*-1,VALUE(TEXT(ABS(A2476)&amp;ABS(A2477)&amp;ABS(Table5_2[[#This Row],[Table5]]),"@")))</f>
        <v>-3910588</v>
      </c>
    </row>
    <row r="2479" spans="1:3" x14ac:dyDescent="0.25">
      <c r="A2479" s="10">
        <v>-68</v>
      </c>
      <c r="B2479" s="10">
        <f>IFERROR(FIND("-",TEXT(Table5_2[[#This Row],[Table5]],"@")),0)</f>
        <v>1</v>
      </c>
      <c r="C2479" s="10"/>
    </row>
    <row r="2480" spans="1:3" x14ac:dyDescent="0.25">
      <c r="A2480" s="10">
        <v>15</v>
      </c>
      <c r="B2480" s="10">
        <f>IFERROR(FIND("-",TEXT(Table5_2[[#This Row],[Table5]],"@")),0)</f>
        <v>0</v>
      </c>
      <c r="C2480" s="10"/>
    </row>
    <row r="2481" spans="1:3" x14ac:dyDescent="0.25">
      <c r="A2481" s="10">
        <v>-24</v>
      </c>
      <c r="B2481" s="10">
        <f>IFERROR(FIND("-",TEXT(Table5_2[[#This Row],[Table5]],"@")),0)</f>
        <v>1</v>
      </c>
      <c r="C2481" s="10">
        <f>IF(MOD(SUM(B2479:B2481),2)=1,VALUE(TEXT(ABS(A2479)&amp;ABS(A2480)&amp;ABS(Table5_2[[#This Row],[Table5]]),"@"))*-1,VALUE(TEXT(ABS(A2479)&amp;ABS(A2480)&amp;ABS(Table5_2[[#This Row],[Table5]]),"@")))</f>
        <v>681524</v>
      </c>
    </row>
    <row r="2482" spans="1:3" x14ac:dyDescent="0.25">
      <c r="A2482" s="10">
        <v>-53</v>
      </c>
      <c r="B2482" s="10">
        <f>IFERROR(FIND("-",TEXT(Table5_2[[#This Row],[Table5]],"@")),0)</f>
        <v>1</v>
      </c>
      <c r="C2482" s="10"/>
    </row>
    <row r="2483" spans="1:3" x14ac:dyDescent="0.25">
      <c r="A2483" s="10">
        <v>-111</v>
      </c>
      <c r="B2483" s="10">
        <f>IFERROR(FIND("-",TEXT(Table5_2[[#This Row],[Table5]],"@")),0)</f>
        <v>1</v>
      </c>
      <c r="C2483" s="10"/>
    </row>
    <row r="2484" spans="1:3" x14ac:dyDescent="0.25">
      <c r="A2484" s="10">
        <v>98</v>
      </c>
      <c r="B2484" s="10">
        <f>IFERROR(FIND("-",TEXT(Table5_2[[#This Row],[Table5]],"@")),0)</f>
        <v>0</v>
      </c>
      <c r="C2484" s="10">
        <f>IF(MOD(SUM(B2482:B2484),2)=1,VALUE(TEXT(ABS(A2482)&amp;ABS(A2483)&amp;ABS(Table5_2[[#This Row],[Table5]]),"@"))*-1,VALUE(TEXT(ABS(A2482)&amp;ABS(A2483)&amp;ABS(Table5_2[[#This Row],[Table5]]),"@")))</f>
        <v>5311198</v>
      </c>
    </row>
    <row r="2485" spans="1:3" x14ac:dyDescent="0.25">
      <c r="A2485" s="10">
        <v>-116</v>
      </c>
      <c r="B2485" s="10">
        <f>IFERROR(FIND("-",TEXT(Table5_2[[#This Row],[Table5]],"@")),0)</f>
        <v>1</v>
      </c>
      <c r="C2485" s="10"/>
    </row>
    <row r="2486" spans="1:3" x14ac:dyDescent="0.25">
      <c r="A2486" s="10">
        <v>78</v>
      </c>
      <c r="B2486" s="10">
        <f>IFERROR(FIND("-",TEXT(Table5_2[[#This Row],[Table5]],"@")),0)</f>
        <v>0</v>
      </c>
      <c r="C2486" s="10"/>
    </row>
    <row r="2487" spans="1:3" x14ac:dyDescent="0.25">
      <c r="A2487" s="10">
        <v>-25</v>
      </c>
      <c r="B2487" s="10">
        <f>IFERROR(FIND("-",TEXT(Table5_2[[#This Row],[Table5]],"@")),0)</f>
        <v>1</v>
      </c>
      <c r="C2487" s="10">
        <f>IF(MOD(SUM(B2485:B2487),2)=1,VALUE(TEXT(ABS(A2485)&amp;ABS(A2486)&amp;ABS(Table5_2[[#This Row],[Table5]]),"@"))*-1,VALUE(TEXT(ABS(A2485)&amp;ABS(A2486)&amp;ABS(Table5_2[[#This Row],[Table5]]),"@")))</f>
        <v>1167825</v>
      </c>
    </row>
    <row r="2488" spans="1:3" x14ac:dyDescent="0.25">
      <c r="A2488" s="10">
        <v>66</v>
      </c>
      <c r="B2488" s="10">
        <f>IFERROR(FIND("-",TEXT(Table5_2[[#This Row],[Table5]],"@")),0)</f>
        <v>0</v>
      </c>
      <c r="C2488" s="10"/>
    </row>
    <row r="2489" spans="1:3" x14ac:dyDescent="0.25">
      <c r="A2489" s="10">
        <v>-28</v>
      </c>
      <c r="B2489" s="10">
        <f>IFERROR(FIND("-",TEXT(Table5_2[[#This Row],[Table5]],"@")),0)</f>
        <v>1</v>
      </c>
      <c r="C2489" s="10"/>
    </row>
    <row r="2490" spans="1:3" x14ac:dyDescent="0.25">
      <c r="A2490" s="10">
        <v>-96</v>
      </c>
      <c r="B2490" s="10">
        <f>IFERROR(FIND("-",TEXT(Table5_2[[#This Row],[Table5]],"@")),0)</f>
        <v>1</v>
      </c>
      <c r="C2490" s="10">
        <f>IF(MOD(SUM(B2488:B2490),2)=1,VALUE(TEXT(ABS(A2488)&amp;ABS(A2489)&amp;ABS(Table5_2[[#This Row],[Table5]]),"@"))*-1,VALUE(TEXT(ABS(A2488)&amp;ABS(A2489)&amp;ABS(Table5_2[[#This Row],[Table5]]),"@")))</f>
        <v>662896</v>
      </c>
    </row>
    <row r="2491" spans="1:3" x14ac:dyDescent="0.25">
      <c r="A2491" s="10">
        <v>76</v>
      </c>
      <c r="B2491" s="10">
        <f>IFERROR(FIND("-",TEXT(Table5_2[[#This Row],[Table5]],"@")),0)</f>
        <v>0</v>
      </c>
      <c r="C2491" s="10"/>
    </row>
    <row r="2492" spans="1:3" x14ac:dyDescent="0.25">
      <c r="A2492" s="10">
        <v>-33</v>
      </c>
      <c r="B2492" s="10">
        <f>IFERROR(FIND("-",TEXT(Table5_2[[#This Row],[Table5]],"@")),0)</f>
        <v>1</v>
      </c>
      <c r="C2492" s="10"/>
    </row>
    <row r="2493" spans="1:3" x14ac:dyDescent="0.25">
      <c r="A2493" s="10">
        <v>-20</v>
      </c>
      <c r="B2493" s="10">
        <f>IFERROR(FIND("-",TEXT(Table5_2[[#This Row],[Table5]],"@")),0)</f>
        <v>1</v>
      </c>
      <c r="C2493" s="10">
        <f>IF(MOD(SUM(B2491:B2493),2)=1,VALUE(TEXT(ABS(A2491)&amp;ABS(A2492)&amp;ABS(Table5_2[[#This Row],[Table5]]),"@"))*-1,VALUE(TEXT(ABS(A2491)&amp;ABS(A2492)&amp;ABS(Table5_2[[#This Row],[Table5]]),"@")))</f>
        <v>763320</v>
      </c>
    </row>
    <row r="2494" spans="1:3" x14ac:dyDescent="0.25">
      <c r="A2494" s="10">
        <v>-72</v>
      </c>
      <c r="B2494" s="10">
        <f>IFERROR(FIND("-",TEXT(Table5_2[[#This Row],[Table5]],"@")),0)</f>
        <v>1</v>
      </c>
      <c r="C2494" s="10"/>
    </row>
    <row r="2495" spans="1:3" x14ac:dyDescent="0.25">
      <c r="A2495" s="10">
        <v>119</v>
      </c>
      <c r="B2495" s="10">
        <f>IFERROR(FIND("-",TEXT(Table5_2[[#This Row],[Table5]],"@")),0)</f>
        <v>0</v>
      </c>
      <c r="C2495" s="10"/>
    </row>
    <row r="2496" spans="1:3" x14ac:dyDescent="0.25">
      <c r="A2496" s="10">
        <v>-66</v>
      </c>
      <c r="B2496" s="10">
        <f>IFERROR(FIND("-",TEXT(Table5_2[[#This Row],[Table5]],"@")),0)</f>
        <v>1</v>
      </c>
      <c r="C2496" s="10">
        <f>IF(MOD(SUM(B2494:B2496),2)=1,VALUE(TEXT(ABS(A2494)&amp;ABS(A2495)&amp;ABS(Table5_2[[#This Row],[Table5]]),"@"))*-1,VALUE(TEXT(ABS(A2494)&amp;ABS(A2495)&amp;ABS(Table5_2[[#This Row],[Table5]]),"@")))</f>
        <v>7211966</v>
      </c>
    </row>
    <row r="2497" spans="1:3" x14ac:dyDescent="0.25">
      <c r="A2497" s="10">
        <v>-114</v>
      </c>
      <c r="B2497" s="10">
        <f>IFERROR(FIND("-",TEXT(Table5_2[[#This Row],[Table5]],"@")),0)</f>
        <v>1</v>
      </c>
      <c r="C2497" s="10"/>
    </row>
    <row r="2498" spans="1:3" x14ac:dyDescent="0.25">
      <c r="A2498" s="10">
        <v>-15</v>
      </c>
      <c r="B2498" s="10">
        <f>IFERROR(FIND("-",TEXT(Table5_2[[#This Row],[Table5]],"@")),0)</f>
        <v>1</v>
      </c>
      <c r="C2498" s="10"/>
    </row>
    <row r="2499" spans="1:3" x14ac:dyDescent="0.25">
      <c r="A2499" s="10">
        <v>-122</v>
      </c>
      <c r="B2499" s="10">
        <f>IFERROR(FIND("-",TEXT(Table5_2[[#This Row],[Table5]],"@")),0)</f>
        <v>1</v>
      </c>
      <c r="C2499" s="10">
        <f>IF(MOD(SUM(B2497:B2499),2)=1,VALUE(TEXT(ABS(A2497)&amp;ABS(A2498)&amp;ABS(Table5_2[[#This Row],[Table5]]),"@"))*-1,VALUE(TEXT(ABS(A2497)&amp;ABS(A2498)&amp;ABS(Table5_2[[#This Row],[Table5]]),"@")))</f>
        <v>-11415122</v>
      </c>
    </row>
    <row r="2500" spans="1:3" x14ac:dyDescent="0.25">
      <c r="A2500" s="10">
        <v>3</v>
      </c>
      <c r="B2500" s="10">
        <f>IFERROR(FIND("-",TEXT(Table5_2[[#This Row],[Table5]],"@")),0)</f>
        <v>0</v>
      </c>
      <c r="C2500" s="10"/>
    </row>
    <row r="2501" spans="1:3" x14ac:dyDescent="0.25">
      <c r="A2501" s="10">
        <v>84</v>
      </c>
      <c r="B2501" s="10">
        <f>IFERROR(FIND("-",TEXT(Table5_2[[#This Row],[Table5]],"@")),0)</f>
        <v>0</v>
      </c>
      <c r="C2501" s="10"/>
    </row>
    <row r="2502" spans="1:3" x14ac:dyDescent="0.25">
      <c r="A2502" s="10">
        <v>44</v>
      </c>
      <c r="B2502" s="10">
        <f>IFERROR(FIND("-",TEXT(Table5_2[[#This Row],[Table5]],"@")),0)</f>
        <v>0</v>
      </c>
      <c r="C2502" s="10">
        <f>IF(MOD(SUM(B2500:B2502),2)=1,VALUE(TEXT(ABS(A2500)&amp;ABS(A2501)&amp;ABS(Table5_2[[#This Row],[Table5]]),"@"))*-1,VALUE(TEXT(ABS(A2500)&amp;ABS(A2501)&amp;ABS(Table5_2[[#This Row],[Table5]]),"@")))</f>
        <v>38444</v>
      </c>
    </row>
    <row r="2503" spans="1:3" x14ac:dyDescent="0.25">
      <c r="A2503" s="10">
        <v>1</v>
      </c>
      <c r="B2503" s="10">
        <f>IFERROR(FIND("-",TEXT(Table5_2[[#This Row],[Table5]],"@")),0)</f>
        <v>0</v>
      </c>
      <c r="C2503" s="10"/>
    </row>
    <row r="2504" spans="1:3" x14ac:dyDescent="0.25">
      <c r="A2504" s="10">
        <v>-104</v>
      </c>
      <c r="B2504" s="10">
        <f>IFERROR(FIND("-",TEXT(Table5_2[[#This Row],[Table5]],"@")),0)</f>
        <v>1</v>
      </c>
      <c r="C2504" s="10"/>
    </row>
    <row r="2505" spans="1:3" x14ac:dyDescent="0.25">
      <c r="A2505" s="10">
        <v>-3</v>
      </c>
      <c r="B2505" s="10">
        <f>IFERROR(FIND("-",TEXT(Table5_2[[#This Row],[Table5]],"@")),0)</f>
        <v>1</v>
      </c>
      <c r="C2505" s="10">
        <f>IF(MOD(SUM(B2503:B2505),2)=1,VALUE(TEXT(ABS(A2503)&amp;ABS(A2504)&amp;ABS(Table5_2[[#This Row],[Table5]]),"@"))*-1,VALUE(TEXT(ABS(A2503)&amp;ABS(A2504)&amp;ABS(Table5_2[[#This Row],[Table5]]),"@")))</f>
        <v>11043</v>
      </c>
    </row>
    <row r="2506" spans="1:3" x14ac:dyDescent="0.25">
      <c r="A2506" s="10">
        <v>118</v>
      </c>
      <c r="B2506" s="10">
        <f>IFERROR(FIND("-",TEXT(Table5_2[[#This Row],[Table5]],"@")),0)</f>
        <v>0</v>
      </c>
      <c r="C2506" s="10"/>
    </row>
    <row r="2507" spans="1:3" x14ac:dyDescent="0.25">
      <c r="A2507" s="10">
        <v>62</v>
      </c>
      <c r="B2507" s="10">
        <f>IFERROR(FIND("-",TEXT(Table5_2[[#This Row],[Table5]],"@")),0)</f>
        <v>0</v>
      </c>
      <c r="C2507" s="10"/>
    </row>
    <row r="2508" spans="1:3" x14ac:dyDescent="0.25">
      <c r="A2508" s="10">
        <v>55</v>
      </c>
      <c r="B2508" s="10">
        <f>IFERROR(FIND("-",TEXT(Table5_2[[#This Row],[Table5]],"@")),0)</f>
        <v>0</v>
      </c>
      <c r="C2508" s="10">
        <f>IF(MOD(SUM(B2506:B2508),2)=1,VALUE(TEXT(ABS(A2506)&amp;ABS(A2507)&amp;ABS(Table5_2[[#This Row],[Table5]]),"@"))*-1,VALUE(TEXT(ABS(A2506)&amp;ABS(A2507)&amp;ABS(Table5_2[[#This Row],[Table5]]),"@")))</f>
        <v>1186255</v>
      </c>
    </row>
    <row r="2509" spans="1:3" x14ac:dyDescent="0.25">
      <c r="A2509" s="10">
        <v>23</v>
      </c>
      <c r="B2509" s="10">
        <f>IFERROR(FIND("-",TEXT(Table5_2[[#This Row],[Table5]],"@")),0)</f>
        <v>0</v>
      </c>
      <c r="C2509" s="10"/>
    </row>
    <row r="2510" spans="1:3" x14ac:dyDescent="0.25">
      <c r="A2510" s="10">
        <v>-107</v>
      </c>
      <c r="B2510" s="10">
        <f>IFERROR(FIND("-",TEXT(Table5_2[[#This Row],[Table5]],"@")),0)</f>
        <v>1</v>
      </c>
      <c r="C2510" s="10"/>
    </row>
    <row r="2511" spans="1:3" x14ac:dyDescent="0.25">
      <c r="A2511" s="10">
        <v>-101</v>
      </c>
      <c r="B2511" s="10">
        <f>IFERROR(FIND("-",TEXT(Table5_2[[#This Row],[Table5]],"@")),0)</f>
        <v>1</v>
      </c>
      <c r="C2511" s="10">
        <f>IF(MOD(SUM(B2509:B2511),2)=1,VALUE(TEXT(ABS(A2509)&amp;ABS(A2510)&amp;ABS(Table5_2[[#This Row],[Table5]]),"@"))*-1,VALUE(TEXT(ABS(A2509)&amp;ABS(A2510)&amp;ABS(Table5_2[[#This Row],[Table5]]),"@")))</f>
        <v>23107101</v>
      </c>
    </row>
    <row r="2512" spans="1:3" x14ac:dyDescent="0.25">
      <c r="A2512" s="10">
        <v>20</v>
      </c>
      <c r="B2512" s="10">
        <f>IFERROR(FIND("-",TEXT(Table5_2[[#This Row],[Table5]],"@")),0)</f>
        <v>0</v>
      </c>
      <c r="C2512" s="10"/>
    </row>
    <row r="2513" spans="1:3" x14ac:dyDescent="0.25">
      <c r="A2513" s="10">
        <v>-94</v>
      </c>
      <c r="B2513" s="10">
        <f>IFERROR(FIND("-",TEXT(Table5_2[[#This Row],[Table5]],"@")),0)</f>
        <v>1</v>
      </c>
      <c r="C2513" s="10"/>
    </row>
    <row r="2514" spans="1:3" x14ac:dyDescent="0.25">
      <c r="A2514" s="10">
        <v>60</v>
      </c>
      <c r="B2514" s="10">
        <f>IFERROR(FIND("-",TEXT(Table5_2[[#This Row],[Table5]],"@")),0)</f>
        <v>0</v>
      </c>
      <c r="C2514" s="10">
        <f>IF(MOD(SUM(B2512:B2514),2)=1,VALUE(TEXT(ABS(A2512)&amp;ABS(A2513)&amp;ABS(Table5_2[[#This Row],[Table5]]),"@"))*-1,VALUE(TEXT(ABS(A2512)&amp;ABS(A2513)&amp;ABS(Table5_2[[#This Row],[Table5]]),"@")))</f>
        <v>-209460</v>
      </c>
    </row>
    <row r="2515" spans="1:3" x14ac:dyDescent="0.25">
      <c r="A2515" s="10">
        <v>-98</v>
      </c>
      <c r="B2515" s="10">
        <f>IFERROR(FIND("-",TEXT(Table5_2[[#This Row],[Table5]],"@")),0)</f>
        <v>1</v>
      </c>
      <c r="C2515" s="10"/>
    </row>
    <row r="2516" spans="1:3" x14ac:dyDescent="0.25">
      <c r="A2516" s="10">
        <v>-85</v>
      </c>
      <c r="B2516" s="10">
        <f>IFERROR(FIND("-",TEXT(Table5_2[[#This Row],[Table5]],"@")),0)</f>
        <v>1</v>
      </c>
      <c r="C2516" s="10"/>
    </row>
    <row r="2517" spans="1:3" x14ac:dyDescent="0.25">
      <c r="A2517" s="10">
        <v>-11</v>
      </c>
      <c r="B2517" s="10">
        <f>IFERROR(FIND("-",TEXT(Table5_2[[#This Row],[Table5]],"@")),0)</f>
        <v>1</v>
      </c>
      <c r="C2517" s="10">
        <f>IF(MOD(SUM(B2515:B2517),2)=1,VALUE(TEXT(ABS(A2515)&amp;ABS(A2516)&amp;ABS(Table5_2[[#This Row],[Table5]]),"@"))*-1,VALUE(TEXT(ABS(A2515)&amp;ABS(A2516)&amp;ABS(Table5_2[[#This Row],[Table5]]),"@")))</f>
        <v>-988511</v>
      </c>
    </row>
    <row r="2518" spans="1:3" x14ac:dyDescent="0.25">
      <c r="A2518" s="10">
        <v>111</v>
      </c>
      <c r="B2518" s="10">
        <f>IFERROR(FIND("-",TEXT(Table5_2[[#This Row],[Table5]],"@")),0)</f>
        <v>0</v>
      </c>
      <c r="C2518" s="10"/>
    </row>
    <row r="2519" spans="1:3" x14ac:dyDescent="0.25">
      <c r="A2519" s="10">
        <v>0</v>
      </c>
      <c r="B2519" s="10">
        <f>IFERROR(FIND("-",TEXT(Table5_2[[#This Row],[Table5]],"@")),0)</f>
        <v>0</v>
      </c>
      <c r="C2519" s="10"/>
    </row>
    <row r="2520" spans="1:3" x14ac:dyDescent="0.25">
      <c r="A2520" s="10">
        <v>-15</v>
      </c>
      <c r="B2520" s="10">
        <f>IFERROR(FIND("-",TEXT(Table5_2[[#This Row],[Table5]],"@")),0)</f>
        <v>1</v>
      </c>
      <c r="C2520" s="10">
        <f>IF(MOD(SUM(B2518:B2520),2)=1,VALUE(TEXT(ABS(A2518)&amp;ABS(A2519)&amp;ABS(Table5_2[[#This Row],[Table5]]),"@"))*-1,VALUE(TEXT(ABS(A2518)&amp;ABS(A2519)&amp;ABS(Table5_2[[#This Row],[Table5]]),"@")))</f>
        <v>-111015</v>
      </c>
    </row>
    <row r="2521" spans="1:3" x14ac:dyDescent="0.25">
      <c r="A2521" s="10">
        <v>-5</v>
      </c>
      <c r="B2521" s="10">
        <f>IFERROR(FIND("-",TEXT(Table5_2[[#This Row],[Table5]],"@")),0)</f>
        <v>1</v>
      </c>
      <c r="C2521" s="10"/>
    </row>
    <row r="2522" spans="1:3" x14ac:dyDescent="0.25">
      <c r="A2522" s="10">
        <v>94</v>
      </c>
      <c r="B2522" s="10">
        <f>IFERROR(FIND("-",TEXT(Table5_2[[#This Row],[Table5]],"@")),0)</f>
        <v>0</v>
      </c>
      <c r="C2522" s="10"/>
    </row>
    <row r="2523" spans="1:3" x14ac:dyDescent="0.25">
      <c r="A2523" s="10">
        <v>-47</v>
      </c>
      <c r="B2523" s="10">
        <f>IFERROR(FIND("-",TEXT(Table5_2[[#This Row],[Table5]],"@")),0)</f>
        <v>1</v>
      </c>
      <c r="C2523" s="10">
        <f>IF(MOD(SUM(B2521:B2523),2)=1,VALUE(TEXT(ABS(A2521)&amp;ABS(A2522)&amp;ABS(Table5_2[[#This Row],[Table5]]),"@"))*-1,VALUE(TEXT(ABS(A2521)&amp;ABS(A2522)&amp;ABS(Table5_2[[#This Row],[Table5]]),"@")))</f>
        <v>59447</v>
      </c>
    </row>
    <row r="2524" spans="1:3" x14ac:dyDescent="0.25">
      <c r="A2524" s="10">
        <v>-90</v>
      </c>
      <c r="B2524" s="10">
        <f>IFERROR(FIND("-",TEXT(Table5_2[[#This Row],[Table5]],"@")),0)</f>
        <v>1</v>
      </c>
      <c r="C2524" s="10"/>
    </row>
    <row r="2525" spans="1:3" x14ac:dyDescent="0.25">
      <c r="A2525" s="10">
        <v>12</v>
      </c>
      <c r="B2525" s="10">
        <f>IFERROR(FIND("-",TEXT(Table5_2[[#This Row],[Table5]],"@")),0)</f>
        <v>0</v>
      </c>
      <c r="C2525" s="10"/>
    </row>
    <row r="2526" spans="1:3" x14ac:dyDescent="0.25">
      <c r="A2526" s="10">
        <v>48</v>
      </c>
      <c r="B2526" s="10">
        <f>IFERROR(FIND("-",TEXT(Table5_2[[#This Row],[Table5]],"@")),0)</f>
        <v>0</v>
      </c>
      <c r="C2526" s="10">
        <f>IF(MOD(SUM(B2524:B2526),2)=1,VALUE(TEXT(ABS(A2524)&amp;ABS(A2525)&amp;ABS(Table5_2[[#This Row],[Table5]]),"@"))*-1,VALUE(TEXT(ABS(A2524)&amp;ABS(A2525)&amp;ABS(Table5_2[[#This Row],[Table5]]),"@")))</f>
        <v>-901248</v>
      </c>
    </row>
    <row r="2527" spans="1:3" x14ac:dyDescent="0.25">
      <c r="A2527" s="10">
        <v>-11</v>
      </c>
      <c r="B2527" s="10">
        <f>IFERROR(FIND("-",TEXT(Table5_2[[#This Row],[Table5]],"@")),0)</f>
        <v>1</v>
      </c>
      <c r="C2527" s="10"/>
    </row>
    <row r="2528" spans="1:3" x14ac:dyDescent="0.25">
      <c r="A2528" s="10">
        <v>-26</v>
      </c>
      <c r="B2528" s="10">
        <f>IFERROR(FIND("-",TEXT(Table5_2[[#This Row],[Table5]],"@")),0)</f>
        <v>1</v>
      </c>
      <c r="C2528" s="10"/>
    </row>
    <row r="2529" spans="1:3" x14ac:dyDescent="0.25">
      <c r="A2529" s="10">
        <v>49</v>
      </c>
      <c r="B2529" s="10">
        <f>IFERROR(FIND("-",TEXT(Table5_2[[#This Row],[Table5]],"@")),0)</f>
        <v>0</v>
      </c>
      <c r="C2529" s="10">
        <f>IF(MOD(SUM(B2527:B2529),2)=1,VALUE(TEXT(ABS(A2527)&amp;ABS(A2528)&amp;ABS(Table5_2[[#This Row],[Table5]]),"@"))*-1,VALUE(TEXT(ABS(A2527)&amp;ABS(A2528)&amp;ABS(Table5_2[[#This Row],[Table5]]),"@")))</f>
        <v>112649</v>
      </c>
    </row>
    <row r="2530" spans="1:3" x14ac:dyDescent="0.25">
      <c r="A2530" s="10">
        <v>-13</v>
      </c>
      <c r="B2530" s="10">
        <f>IFERROR(FIND("-",TEXT(Table5_2[[#This Row],[Table5]],"@")),0)</f>
        <v>1</v>
      </c>
      <c r="C2530" s="10"/>
    </row>
    <row r="2531" spans="1:3" x14ac:dyDescent="0.25">
      <c r="A2531" s="10">
        <v>121</v>
      </c>
      <c r="B2531" s="10">
        <f>IFERROR(FIND("-",TEXT(Table5_2[[#This Row],[Table5]],"@")),0)</f>
        <v>0</v>
      </c>
      <c r="C2531" s="10"/>
    </row>
    <row r="2532" spans="1:3" x14ac:dyDescent="0.25">
      <c r="A2532" s="10">
        <v>26</v>
      </c>
      <c r="B2532" s="10">
        <f>IFERROR(FIND("-",TEXT(Table5_2[[#This Row],[Table5]],"@")),0)</f>
        <v>0</v>
      </c>
      <c r="C2532" s="10">
        <f>IF(MOD(SUM(B2530:B2532),2)=1,VALUE(TEXT(ABS(A2530)&amp;ABS(A2531)&amp;ABS(Table5_2[[#This Row],[Table5]]),"@"))*-1,VALUE(TEXT(ABS(A2530)&amp;ABS(A2531)&amp;ABS(Table5_2[[#This Row],[Table5]]),"@")))</f>
        <v>-1312126</v>
      </c>
    </row>
    <row r="2533" spans="1:3" x14ac:dyDescent="0.25">
      <c r="A2533" s="10">
        <v>41</v>
      </c>
      <c r="B2533" s="10">
        <f>IFERROR(FIND("-",TEXT(Table5_2[[#This Row],[Table5]],"@")),0)</f>
        <v>0</v>
      </c>
      <c r="C2533" s="10"/>
    </row>
    <row r="2534" spans="1:3" x14ac:dyDescent="0.25">
      <c r="A2534" s="10">
        <v>51</v>
      </c>
      <c r="B2534" s="10">
        <f>IFERROR(FIND("-",TEXT(Table5_2[[#This Row],[Table5]],"@")),0)</f>
        <v>0</v>
      </c>
      <c r="C2534" s="10"/>
    </row>
    <row r="2535" spans="1:3" x14ac:dyDescent="0.25">
      <c r="A2535" s="10">
        <v>-118</v>
      </c>
      <c r="B2535" s="10">
        <f>IFERROR(FIND("-",TEXT(Table5_2[[#This Row],[Table5]],"@")),0)</f>
        <v>1</v>
      </c>
      <c r="C2535" s="10">
        <f>IF(MOD(SUM(B2533:B2535),2)=1,VALUE(TEXT(ABS(A2533)&amp;ABS(A2534)&amp;ABS(Table5_2[[#This Row],[Table5]]),"@"))*-1,VALUE(TEXT(ABS(A2533)&amp;ABS(A2534)&amp;ABS(Table5_2[[#This Row],[Table5]]),"@")))</f>
        <v>-4151118</v>
      </c>
    </row>
    <row r="2536" spans="1:3" x14ac:dyDescent="0.25">
      <c r="A2536" s="10">
        <v>74</v>
      </c>
      <c r="B2536" s="10">
        <f>IFERROR(FIND("-",TEXT(Table5_2[[#This Row],[Table5]],"@")),0)</f>
        <v>0</v>
      </c>
      <c r="C2536" s="10"/>
    </row>
    <row r="2537" spans="1:3" x14ac:dyDescent="0.25">
      <c r="A2537" s="10">
        <v>66</v>
      </c>
      <c r="B2537" s="10">
        <f>IFERROR(FIND("-",TEXT(Table5_2[[#This Row],[Table5]],"@")),0)</f>
        <v>0</v>
      </c>
      <c r="C2537" s="10"/>
    </row>
    <row r="2538" spans="1:3" x14ac:dyDescent="0.25">
      <c r="A2538" s="10">
        <v>-7</v>
      </c>
      <c r="B2538" s="10">
        <f>IFERROR(FIND("-",TEXT(Table5_2[[#This Row],[Table5]],"@")),0)</f>
        <v>1</v>
      </c>
      <c r="C2538" s="10">
        <f>IF(MOD(SUM(B2536:B2538),2)=1,VALUE(TEXT(ABS(A2536)&amp;ABS(A2537)&amp;ABS(Table5_2[[#This Row],[Table5]]),"@"))*-1,VALUE(TEXT(ABS(A2536)&amp;ABS(A2537)&amp;ABS(Table5_2[[#This Row],[Table5]]),"@")))</f>
        <v>-74667</v>
      </c>
    </row>
    <row r="2539" spans="1:3" x14ac:dyDescent="0.25">
      <c r="A2539" s="10">
        <v>87</v>
      </c>
      <c r="B2539" s="10">
        <f>IFERROR(FIND("-",TEXT(Table5_2[[#This Row],[Table5]],"@")),0)</f>
        <v>0</v>
      </c>
      <c r="C2539" s="10"/>
    </row>
    <row r="2540" spans="1:3" x14ac:dyDescent="0.25">
      <c r="A2540" s="10">
        <v>-114</v>
      </c>
      <c r="B2540" s="10">
        <f>IFERROR(FIND("-",TEXT(Table5_2[[#This Row],[Table5]],"@")),0)</f>
        <v>1</v>
      </c>
      <c r="C2540" s="10"/>
    </row>
    <row r="2541" spans="1:3" x14ac:dyDescent="0.25">
      <c r="A2541" s="10">
        <v>83</v>
      </c>
      <c r="B2541" s="10">
        <f>IFERROR(FIND("-",TEXT(Table5_2[[#This Row],[Table5]],"@")),0)</f>
        <v>0</v>
      </c>
      <c r="C2541" s="10">
        <f>IF(MOD(SUM(B2539:B2541),2)=1,VALUE(TEXT(ABS(A2539)&amp;ABS(A2540)&amp;ABS(Table5_2[[#This Row],[Table5]]),"@"))*-1,VALUE(TEXT(ABS(A2539)&amp;ABS(A2540)&amp;ABS(Table5_2[[#This Row],[Table5]]),"@")))</f>
        <v>-8711483</v>
      </c>
    </row>
    <row r="2542" spans="1:3" x14ac:dyDescent="0.25">
      <c r="A2542" s="10">
        <v>16</v>
      </c>
      <c r="B2542" s="10">
        <f>IFERROR(FIND("-",TEXT(Table5_2[[#This Row],[Table5]],"@")),0)</f>
        <v>0</v>
      </c>
      <c r="C2542" s="10"/>
    </row>
    <row r="2543" spans="1:3" x14ac:dyDescent="0.25">
      <c r="A2543" s="10">
        <v>-40</v>
      </c>
      <c r="B2543" s="10">
        <f>IFERROR(FIND("-",TEXT(Table5_2[[#This Row],[Table5]],"@")),0)</f>
        <v>1</v>
      </c>
      <c r="C2543" s="10"/>
    </row>
    <row r="2544" spans="1:3" x14ac:dyDescent="0.25">
      <c r="A2544" s="10">
        <v>27</v>
      </c>
      <c r="B2544" s="10">
        <f>IFERROR(FIND("-",TEXT(Table5_2[[#This Row],[Table5]],"@")),0)</f>
        <v>0</v>
      </c>
      <c r="C2544" s="10">
        <f>IF(MOD(SUM(B2542:B2544),2)=1,VALUE(TEXT(ABS(A2542)&amp;ABS(A2543)&amp;ABS(Table5_2[[#This Row],[Table5]]),"@"))*-1,VALUE(TEXT(ABS(A2542)&amp;ABS(A2543)&amp;ABS(Table5_2[[#This Row],[Table5]]),"@")))</f>
        <v>-164027</v>
      </c>
    </row>
    <row r="2545" spans="1:3" x14ac:dyDescent="0.25">
      <c r="A2545" s="10">
        <v>-119</v>
      </c>
      <c r="B2545" s="10">
        <f>IFERROR(FIND("-",TEXT(Table5_2[[#This Row],[Table5]],"@")),0)</f>
        <v>1</v>
      </c>
      <c r="C2545" s="10"/>
    </row>
    <row r="2546" spans="1:3" x14ac:dyDescent="0.25">
      <c r="A2546" s="10">
        <v>12</v>
      </c>
      <c r="B2546" s="10">
        <f>IFERROR(FIND("-",TEXT(Table5_2[[#This Row],[Table5]],"@")),0)</f>
        <v>0</v>
      </c>
      <c r="C2546" s="10"/>
    </row>
    <row r="2547" spans="1:3" x14ac:dyDescent="0.25">
      <c r="A2547" s="10">
        <v>-125</v>
      </c>
      <c r="B2547" s="10">
        <f>IFERROR(FIND("-",TEXT(Table5_2[[#This Row],[Table5]],"@")),0)</f>
        <v>1</v>
      </c>
      <c r="C2547" s="10">
        <f>IF(MOD(SUM(B2545:B2547),2)=1,VALUE(TEXT(ABS(A2545)&amp;ABS(A2546)&amp;ABS(Table5_2[[#This Row],[Table5]]),"@"))*-1,VALUE(TEXT(ABS(A2545)&amp;ABS(A2546)&amp;ABS(Table5_2[[#This Row],[Table5]]),"@")))</f>
        <v>11912125</v>
      </c>
    </row>
    <row r="2548" spans="1:3" x14ac:dyDescent="0.25">
      <c r="A2548" s="10">
        <v>124</v>
      </c>
      <c r="B2548" s="10">
        <f>IFERROR(FIND("-",TEXT(Table5_2[[#This Row],[Table5]],"@")),0)</f>
        <v>0</v>
      </c>
      <c r="C2548" s="10"/>
    </row>
    <row r="2549" spans="1:3" x14ac:dyDescent="0.25">
      <c r="A2549" s="10">
        <v>-23</v>
      </c>
      <c r="B2549" s="10">
        <f>IFERROR(FIND("-",TEXT(Table5_2[[#This Row],[Table5]],"@")),0)</f>
        <v>1</v>
      </c>
      <c r="C2549" s="10"/>
    </row>
    <row r="2550" spans="1:3" x14ac:dyDescent="0.25">
      <c r="A2550" s="10">
        <v>0</v>
      </c>
      <c r="B2550" s="10">
        <f>IFERROR(FIND("-",TEXT(Table5_2[[#This Row],[Table5]],"@")),0)</f>
        <v>0</v>
      </c>
      <c r="C2550" s="10">
        <f>IF(MOD(SUM(B2548:B2550),2)=1,VALUE(TEXT(ABS(A2548)&amp;ABS(A2549)&amp;ABS(Table5_2[[#This Row],[Table5]]),"@"))*-1,VALUE(TEXT(ABS(A2548)&amp;ABS(A2549)&amp;ABS(Table5_2[[#This Row],[Table5]]),"@")))</f>
        <v>-124230</v>
      </c>
    </row>
    <row r="2551" spans="1:3" x14ac:dyDescent="0.25">
      <c r="A2551" s="10">
        <v>38</v>
      </c>
      <c r="B2551" s="10">
        <f>IFERROR(FIND("-",TEXT(Table5_2[[#This Row],[Table5]],"@")),0)</f>
        <v>0</v>
      </c>
      <c r="C2551" s="10"/>
    </row>
    <row r="2552" spans="1:3" x14ac:dyDescent="0.25">
      <c r="A2552" s="10">
        <v>76</v>
      </c>
      <c r="B2552" s="10">
        <f>IFERROR(FIND("-",TEXT(Table5_2[[#This Row],[Table5]],"@")),0)</f>
        <v>0</v>
      </c>
      <c r="C2552" s="10"/>
    </row>
    <row r="2553" spans="1:3" x14ac:dyDescent="0.25">
      <c r="A2553" s="10">
        <v>23</v>
      </c>
      <c r="B2553" s="10">
        <f>IFERROR(FIND("-",TEXT(Table5_2[[#This Row],[Table5]],"@")),0)</f>
        <v>0</v>
      </c>
      <c r="C2553" s="10">
        <f>IF(MOD(SUM(B2551:B2553),2)=1,VALUE(TEXT(ABS(A2551)&amp;ABS(A2552)&amp;ABS(Table5_2[[#This Row],[Table5]]),"@"))*-1,VALUE(TEXT(ABS(A2551)&amp;ABS(A2552)&amp;ABS(Table5_2[[#This Row],[Table5]]),"@")))</f>
        <v>387623</v>
      </c>
    </row>
    <row r="2554" spans="1:3" x14ac:dyDescent="0.25">
      <c r="A2554" s="10">
        <v>-8</v>
      </c>
      <c r="B2554" s="10">
        <f>IFERROR(FIND("-",TEXT(Table5_2[[#This Row],[Table5]],"@")),0)</f>
        <v>1</v>
      </c>
      <c r="C2554" s="10"/>
    </row>
    <row r="2555" spans="1:3" x14ac:dyDescent="0.25">
      <c r="A2555" s="10">
        <v>93</v>
      </c>
      <c r="B2555" s="10">
        <f>IFERROR(FIND("-",TEXT(Table5_2[[#This Row],[Table5]],"@")),0)</f>
        <v>0</v>
      </c>
      <c r="C2555" s="10"/>
    </row>
    <row r="2556" spans="1:3" x14ac:dyDescent="0.25">
      <c r="A2556" s="10">
        <v>93</v>
      </c>
      <c r="B2556" s="10">
        <f>IFERROR(FIND("-",TEXT(Table5_2[[#This Row],[Table5]],"@")),0)</f>
        <v>0</v>
      </c>
      <c r="C2556" s="10">
        <f>IF(MOD(SUM(B2554:B2556),2)=1,VALUE(TEXT(ABS(A2554)&amp;ABS(A2555)&amp;ABS(Table5_2[[#This Row],[Table5]]),"@"))*-1,VALUE(TEXT(ABS(A2554)&amp;ABS(A2555)&amp;ABS(Table5_2[[#This Row],[Table5]]),"@")))</f>
        <v>-89393</v>
      </c>
    </row>
    <row r="2557" spans="1:3" x14ac:dyDescent="0.25">
      <c r="A2557" s="10">
        <v>55</v>
      </c>
      <c r="B2557" s="10">
        <f>IFERROR(FIND("-",TEXT(Table5_2[[#This Row],[Table5]],"@")),0)</f>
        <v>0</v>
      </c>
      <c r="C2557" s="10"/>
    </row>
    <row r="2558" spans="1:3" x14ac:dyDescent="0.25">
      <c r="A2558" s="10">
        <v>-70</v>
      </c>
      <c r="B2558" s="10">
        <f>IFERROR(FIND("-",TEXT(Table5_2[[#This Row],[Table5]],"@")),0)</f>
        <v>1</v>
      </c>
      <c r="C2558" s="10"/>
    </row>
    <row r="2559" spans="1:3" x14ac:dyDescent="0.25">
      <c r="A2559" s="10">
        <v>-15</v>
      </c>
      <c r="B2559" s="10">
        <f>IFERROR(FIND("-",TEXT(Table5_2[[#This Row],[Table5]],"@")),0)</f>
        <v>1</v>
      </c>
      <c r="C2559" s="10">
        <f>IF(MOD(SUM(B2557:B2559),2)=1,VALUE(TEXT(ABS(A2557)&amp;ABS(A2558)&amp;ABS(Table5_2[[#This Row],[Table5]]),"@"))*-1,VALUE(TEXT(ABS(A2557)&amp;ABS(A2558)&amp;ABS(Table5_2[[#This Row],[Table5]]),"@")))</f>
        <v>557015</v>
      </c>
    </row>
    <row r="2560" spans="1:3" x14ac:dyDescent="0.25">
      <c r="A2560" s="10">
        <v>92</v>
      </c>
      <c r="B2560" s="10">
        <f>IFERROR(FIND("-",TEXT(Table5_2[[#This Row],[Table5]],"@")),0)</f>
        <v>0</v>
      </c>
      <c r="C2560" s="10"/>
    </row>
    <row r="2561" spans="1:3" x14ac:dyDescent="0.25">
      <c r="A2561" s="10">
        <v>113</v>
      </c>
      <c r="B2561" s="10">
        <f>IFERROR(FIND("-",TEXT(Table5_2[[#This Row],[Table5]],"@")),0)</f>
        <v>0</v>
      </c>
      <c r="C2561" s="10"/>
    </row>
    <row r="2562" spans="1:3" x14ac:dyDescent="0.25">
      <c r="A2562" s="10">
        <v>-56</v>
      </c>
      <c r="B2562" s="10">
        <f>IFERROR(FIND("-",TEXT(Table5_2[[#This Row],[Table5]],"@")),0)</f>
        <v>1</v>
      </c>
      <c r="C2562" s="10">
        <f>IF(MOD(SUM(B2560:B2562),2)=1,VALUE(TEXT(ABS(A2560)&amp;ABS(A2561)&amp;ABS(Table5_2[[#This Row],[Table5]]),"@"))*-1,VALUE(TEXT(ABS(A2560)&amp;ABS(A2561)&amp;ABS(Table5_2[[#This Row],[Table5]]),"@")))</f>
        <v>-9211356</v>
      </c>
    </row>
    <row r="2563" spans="1:3" x14ac:dyDescent="0.25">
      <c r="A2563" s="10">
        <v>-17</v>
      </c>
      <c r="B2563" s="10">
        <f>IFERROR(FIND("-",TEXT(Table5_2[[#This Row],[Table5]],"@")),0)</f>
        <v>1</v>
      </c>
      <c r="C2563" s="10"/>
    </row>
    <row r="2564" spans="1:3" x14ac:dyDescent="0.25">
      <c r="A2564" s="10">
        <v>114</v>
      </c>
      <c r="B2564" s="10">
        <f>IFERROR(FIND("-",TEXT(Table5_2[[#This Row],[Table5]],"@")),0)</f>
        <v>0</v>
      </c>
      <c r="C2564" s="10"/>
    </row>
    <row r="2565" spans="1:3" x14ac:dyDescent="0.25">
      <c r="A2565" s="10">
        <v>-12</v>
      </c>
      <c r="B2565" s="10">
        <f>IFERROR(FIND("-",TEXT(Table5_2[[#This Row],[Table5]],"@")),0)</f>
        <v>1</v>
      </c>
      <c r="C2565" s="10">
        <f>IF(MOD(SUM(B2563:B2565),2)=1,VALUE(TEXT(ABS(A2563)&amp;ABS(A2564)&amp;ABS(Table5_2[[#This Row],[Table5]]),"@"))*-1,VALUE(TEXT(ABS(A2563)&amp;ABS(A2564)&amp;ABS(Table5_2[[#This Row],[Table5]]),"@")))</f>
        <v>1711412</v>
      </c>
    </row>
    <row r="2566" spans="1:3" x14ac:dyDescent="0.25">
      <c r="A2566" s="10">
        <v>41</v>
      </c>
      <c r="B2566" s="10">
        <f>IFERROR(FIND("-",TEXT(Table5_2[[#This Row],[Table5]],"@")),0)</f>
        <v>0</v>
      </c>
      <c r="C2566" s="10"/>
    </row>
    <row r="2567" spans="1:3" x14ac:dyDescent="0.25">
      <c r="A2567" s="10">
        <v>73</v>
      </c>
      <c r="B2567" s="10">
        <f>IFERROR(FIND("-",TEXT(Table5_2[[#This Row],[Table5]],"@")),0)</f>
        <v>0</v>
      </c>
      <c r="C2567" s="10"/>
    </row>
    <row r="2568" spans="1:3" x14ac:dyDescent="0.25">
      <c r="A2568" s="10">
        <v>101</v>
      </c>
      <c r="B2568" s="10">
        <f>IFERROR(FIND("-",TEXT(Table5_2[[#This Row],[Table5]],"@")),0)</f>
        <v>0</v>
      </c>
      <c r="C2568" s="10">
        <f>IF(MOD(SUM(B2566:B2568),2)=1,VALUE(TEXT(ABS(A2566)&amp;ABS(A2567)&amp;ABS(Table5_2[[#This Row],[Table5]]),"@"))*-1,VALUE(TEXT(ABS(A2566)&amp;ABS(A2567)&amp;ABS(Table5_2[[#This Row],[Table5]]),"@")))</f>
        <v>4173101</v>
      </c>
    </row>
    <row r="2569" spans="1:3" x14ac:dyDescent="0.25">
      <c r="A2569" s="10">
        <v>88</v>
      </c>
      <c r="B2569" s="10">
        <f>IFERROR(FIND("-",TEXT(Table5_2[[#This Row],[Table5]],"@")),0)</f>
        <v>0</v>
      </c>
      <c r="C2569" s="10"/>
    </row>
    <row r="2570" spans="1:3" x14ac:dyDescent="0.25">
      <c r="A2570" s="10">
        <v>123</v>
      </c>
      <c r="B2570" s="10">
        <f>IFERROR(FIND("-",TEXT(Table5_2[[#This Row],[Table5]],"@")),0)</f>
        <v>0</v>
      </c>
      <c r="C2570" s="10"/>
    </row>
    <row r="2571" spans="1:3" x14ac:dyDescent="0.25">
      <c r="A2571" s="10">
        <v>-18</v>
      </c>
      <c r="B2571" s="10">
        <f>IFERROR(FIND("-",TEXT(Table5_2[[#This Row],[Table5]],"@")),0)</f>
        <v>1</v>
      </c>
      <c r="C2571" s="10">
        <f>IF(MOD(SUM(B2569:B2571),2)=1,VALUE(TEXT(ABS(A2569)&amp;ABS(A2570)&amp;ABS(Table5_2[[#This Row],[Table5]]),"@"))*-1,VALUE(TEXT(ABS(A2569)&amp;ABS(A2570)&amp;ABS(Table5_2[[#This Row],[Table5]]),"@")))</f>
        <v>-8812318</v>
      </c>
    </row>
    <row r="2572" spans="1:3" x14ac:dyDescent="0.25">
      <c r="A2572" s="10">
        <v>-114</v>
      </c>
      <c r="B2572" s="10">
        <f>IFERROR(FIND("-",TEXT(Table5_2[[#This Row],[Table5]],"@")),0)</f>
        <v>1</v>
      </c>
      <c r="C2572" s="10"/>
    </row>
    <row r="2573" spans="1:3" x14ac:dyDescent="0.25">
      <c r="A2573" s="10">
        <v>-6</v>
      </c>
      <c r="B2573" s="10">
        <f>IFERROR(FIND("-",TEXT(Table5_2[[#This Row],[Table5]],"@")),0)</f>
        <v>1</v>
      </c>
      <c r="C2573" s="10"/>
    </row>
    <row r="2574" spans="1:3" x14ac:dyDescent="0.25">
      <c r="A2574" s="10">
        <v>-27</v>
      </c>
      <c r="B2574" s="10">
        <f>IFERROR(FIND("-",TEXT(Table5_2[[#This Row],[Table5]],"@")),0)</f>
        <v>1</v>
      </c>
      <c r="C2574" s="10">
        <f>IF(MOD(SUM(B2572:B2574),2)=1,VALUE(TEXT(ABS(A2572)&amp;ABS(A2573)&amp;ABS(Table5_2[[#This Row],[Table5]]),"@"))*-1,VALUE(TEXT(ABS(A2572)&amp;ABS(A2573)&amp;ABS(Table5_2[[#This Row],[Table5]]),"@")))</f>
        <v>-114627</v>
      </c>
    </row>
    <row r="2575" spans="1:3" x14ac:dyDescent="0.25">
      <c r="A2575" s="10">
        <v>112</v>
      </c>
      <c r="B2575" s="10">
        <f>IFERROR(FIND("-",TEXT(Table5_2[[#This Row],[Table5]],"@")),0)</f>
        <v>0</v>
      </c>
      <c r="C2575" s="10"/>
    </row>
    <row r="2576" spans="1:3" x14ac:dyDescent="0.25">
      <c r="A2576" s="10">
        <v>64</v>
      </c>
      <c r="B2576" s="10">
        <f>IFERROR(FIND("-",TEXT(Table5_2[[#This Row],[Table5]],"@")),0)</f>
        <v>0</v>
      </c>
      <c r="C2576" s="10"/>
    </row>
    <row r="2577" spans="1:3" x14ac:dyDescent="0.25">
      <c r="A2577" s="10">
        <v>-116</v>
      </c>
      <c r="B2577" s="10">
        <f>IFERROR(FIND("-",TEXT(Table5_2[[#This Row],[Table5]],"@")),0)</f>
        <v>1</v>
      </c>
      <c r="C2577" s="10">
        <f>IF(MOD(SUM(B2575:B2577),2)=1,VALUE(TEXT(ABS(A2575)&amp;ABS(A2576)&amp;ABS(Table5_2[[#This Row],[Table5]]),"@"))*-1,VALUE(TEXT(ABS(A2575)&amp;ABS(A2576)&amp;ABS(Table5_2[[#This Row],[Table5]]),"@")))</f>
        <v>-11264116</v>
      </c>
    </row>
    <row r="2578" spans="1:3" x14ac:dyDescent="0.25">
      <c r="A2578" s="10">
        <v>-63</v>
      </c>
      <c r="B2578" s="10">
        <f>IFERROR(FIND("-",TEXT(Table5_2[[#This Row],[Table5]],"@")),0)</f>
        <v>1</v>
      </c>
      <c r="C2578" s="10"/>
    </row>
    <row r="2579" spans="1:3" x14ac:dyDescent="0.25">
      <c r="A2579" s="10">
        <v>30</v>
      </c>
      <c r="B2579" s="10">
        <f>IFERROR(FIND("-",TEXT(Table5_2[[#This Row],[Table5]],"@")),0)</f>
        <v>0</v>
      </c>
      <c r="C2579" s="10"/>
    </row>
    <row r="2580" spans="1:3" x14ac:dyDescent="0.25">
      <c r="A2580" s="10">
        <v>125</v>
      </c>
      <c r="B2580" s="10">
        <f>IFERROR(FIND("-",TEXT(Table5_2[[#This Row],[Table5]],"@")),0)</f>
        <v>0</v>
      </c>
      <c r="C2580" s="10">
        <f>IF(MOD(SUM(B2578:B2580),2)=1,VALUE(TEXT(ABS(A2578)&amp;ABS(A2579)&amp;ABS(Table5_2[[#This Row],[Table5]]),"@"))*-1,VALUE(TEXT(ABS(A2578)&amp;ABS(A2579)&amp;ABS(Table5_2[[#This Row],[Table5]]),"@")))</f>
        <v>-6330125</v>
      </c>
    </row>
    <row r="2581" spans="1:3" x14ac:dyDescent="0.25">
      <c r="A2581" s="10">
        <v>58</v>
      </c>
      <c r="B2581" s="10">
        <f>IFERROR(FIND("-",TEXT(Table5_2[[#This Row],[Table5]],"@")),0)</f>
        <v>0</v>
      </c>
      <c r="C2581" s="10"/>
    </row>
    <row r="2582" spans="1:3" x14ac:dyDescent="0.25">
      <c r="A2582" s="10">
        <v>34</v>
      </c>
      <c r="B2582" s="10">
        <f>IFERROR(FIND("-",TEXT(Table5_2[[#This Row],[Table5]],"@")),0)</f>
        <v>0</v>
      </c>
      <c r="C2582" s="10"/>
    </row>
    <row r="2583" spans="1:3" x14ac:dyDescent="0.25">
      <c r="A2583" s="10">
        <v>40</v>
      </c>
      <c r="B2583" s="10">
        <f>IFERROR(FIND("-",TEXT(Table5_2[[#This Row],[Table5]],"@")),0)</f>
        <v>0</v>
      </c>
      <c r="C2583" s="10">
        <f>IF(MOD(SUM(B2581:B2583),2)=1,VALUE(TEXT(ABS(A2581)&amp;ABS(A2582)&amp;ABS(Table5_2[[#This Row],[Table5]]),"@"))*-1,VALUE(TEXT(ABS(A2581)&amp;ABS(A2582)&amp;ABS(Table5_2[[#This Row],[Table5]]),"@")))</f>
        <v>583440</v>
      </c>
    </row>
    <row r="2584" spans="1:3" x14ac:dyDescent="0.25">
      <c r="A2584" s="10">
        <v>-6</v>
      </c>
      <c r="B2584" s="10">
        <f>IFERROR(FIND("-",TEXT(Table5_2[[#This Row],[Table5]],"@")),0)</f>
        <v>1</v>
      </c>
      <c r="C2584" s="10"/>
    </row>
    <row r="2585" spans="1:3" x14ac:dyDescent="0.25">
      <c r="A2585" s="10">
        <v>110</v>
      </c>
      <c r="B2585" s="10">
        <f>IFERROR(FIND("-",TEXT(Table5_2[[#This Row],[Table5]],"@")),0)</f>
        <v>0</v>
      </c>
      <c r="C2585" s="10"/>
    </row>
    <row r="2586" spans="1:3" x14ac:dyDescent="0.25">
      <c r="A2586" s="10">
        <v>-105</v>
      </c>
      <c r="B2586" s="10">
        <f>IFERROR(FIND("-",TEXT(Table5_2[[#This Row],[Table5]],"@")),0)</f>
        <v>1</v>
      </c>
      <c r="C2586" s="10">
        <f>IF(MOD(SUM(B2584:B2586),2)=1,VALUE(TEXT(ABS(A2584)&amp;ABS(A2585)&amp;ABS(Table5_2[[#This Row],[Table5]]),"@"))*-1,VALUE(TEXT(ABS(A2584)&amp;ABS(A2585)&amp;ABS(Table5_2[[#This Row],[Table5]]),"@")))</f>
        <v>6110105</v>
      </c>
    </row>
    <row r="2587" spans="1:3" x14ac:dyDescent="0.25">
      <c r="A2587" s="10">
        <v>45</v>
      </c>
      <c r="B2587" s="10">
        <f>IFERROR(FIND("-",TEXT(Table5_2[[#This Row],[Table5]],"@")),0)</f>
        <v>0</v>
      </c>
      <c r="C2587" s="10"/>
    </row>
    <row r="2588" spans="1:3" x14ac:dyDescent="0.25">
      <c r="A2588" s="10">
        <v>-32</v>
      </c>
      <c r="B2588" s="10">
        <f>IFERROR(FIND("-",TEXT(Table5_2[[#This Row],[Table5]],"@")),0)</f>
        <v>1</v>
      </c>
      <c r="C2588" s="10"/>
    </row>
    <row r="2589" spans="1:3" x14ac:dyDescent="0.25">
      <c r="A2589" s="10">
        <v>113</v>
      </c>
      <c r="B2589" s="10">
        <f>IFERROR(FIND("-",TEXT(Table5_2[[#This Row],[Table5]],"@")),0)</f>
        <v>0</v>
      </c>
      <c r="C2589" s="10">
        <f>IF(MOD(SUM(B2587:B2589),2)=1,VALUE(TEXT(ABS(A2587)&amp;ABS(A2588)&amp;ABS(Table5_2[[#This Row],[Table5]]),"@"))*-1,VALUE(TEXT(ABS(A2587)&amp;ABS(A2588)&amp;ABS(Table5_2[[#This Row],[Table5]]),"@")))</f>
        <v>-4532113</v>
      </c>
    </row>
    <row r="2590" spans="1:3" x14ac:dyDescent="0.25">
      <c r="A2590" s="10">
        <v>-124</v>
      </c>
      <c r="B2590" s="10">
        <f>IFERROR(FIND("-",TEXT(Table5_2[[#This Row],[Table5]],"@")),0)</f>
        <v>1</v>
      </c>
      <c r="C2590" s="10"/>
    </row>
    <row r="2591" spans="1:3" x14ac:dyDescent="0.25">
      <c r="A2591" s="10">
        <v>112</v>
      </c>
      <c r="B2591" s="10">
        <f>IFERROR(FIND("-",TEXT(Table5_2[[#This Row],[Table5]],"@")),0)</f>
        <v>0</v>
      </c>
      <c r="C2591" s="10"/>
    </row>
    <row r="2592" spans="1:3" x14ac:dyDescent="0.25">
      <c r="A2592" s="10">
        <v>74</v>
      </c>
      <c r="B2592" s="10">
        <f>IFERROR(FIND("-",TEXT(Table5_2[[#This Row],[Table5]],"@")),0)</f>
        <v>0</v>
      </c>
      <c r="C2592" s="10">
        <f>IF(MOD(SUM(B2590:B2592),2)=1,VALUE(TEXT(ABS(A2590)&amp;ABS(A2591)&amp;ABS(Table5_2[[#This Row],[Table5]]),"@"))*-1,VALUE(TEXT(ABS(A2590)&amp;ABS(A2591)&amp;ABS(Table5_2[[#This Row],[Table5]]),"@")))</f>
        <v>-12411274</v>
      </c>
    </row>
    <row r="2593" spans="1:3" x14ac:dyDescent="0.25">
      <c r="A2593" s="10">
        <v>-75</v>
      </c>
      <c r="B2593" s="10">
        <f>IFERROR(FIND("-",TEXT(Table5_2[[#This Row],[Table5]],"@")),0)</f>
        <v>1</v>
      </c>
      <c r="C2593" s="10"/>
    </row>
    <row r="2594" spans="1:3" x14ac:dyDescent="0.25">
      <c r="A2594" s="10">
        <v>32</v>
      </c>
      <c r="B2594" s="10">
        <f>IFERROR(FIND("-",TEXT(Table5_2[[#This Row],[Table5]],"@")),0)</f>
        <v>0</v>
      </c>
      <c r="C2594" s="10"/>
    </row>
    <row r="2595" spans="1:3" x14ac:dyDescent="0.25">
      <c r="A2595" s="10">
        <v>-78</v>
      </c>
      <c r="B2595" s="10">
        <f>IFERROR(FIND("-",TEXT(Table5_2[[#This Row],[Table5]],"@")),0)</f>
        <v>1</v>
      </c>
      <c r="C2595" s="10">
        <f>IF(MOD(SUM(B2593:B2595),2)=1,VALUE(TEXT(ABS(A2593)&amp;ABS(A2594)&amp;ABS(Table5_2[[#This Row],[Table5]]),"@"))*-1,VALUE(TEXT(ABS(A2593)&amp;ABS(A2594)&amp;ABS(Table5_2[[#This Row],[Table5]]),"@")))</f>
        <v>753278</v>
      </c>
    </row>
    <row r="2596" spans="1:3" x14ac:dyDescent="0.25">
      <c r="A2596" s="10">
        <v>76</v>
      </c>
      <c r="B2596" s="10">
        <f>IFERROR(FIND("-",TEXT(Table5_2[[#This Row],[Table5]],"@")),0)</f>
        <v>0</v>
      </c>
      <c r="C2596" s="10"/>
    </row>
    <row r="2597" spans="1:3" x14ac:dyDescent="0.25">
      <c r="A2597" s="10">
        <v>16</v>
      </c>
      <c r="B2597" s="10">
        <f>IFERROR(FIND("-",TEXT(Table5_2[[#This Row],[Table5]],"@")),0)</f>
        <v>0</v>
      </c>
      <c r="C2597" s="10"/>
    </row>
    <row r="2598" spans="1:3" x14ac:dyDescent="0.25">
      <c r="A2598" s="10">
        <v>30</v>
      </c>
      <c r="B2598" s="10">
        <f>IFERROR(FIND("-",TEXT(Table5_2[[#This Row],[Table5]],"@")),0)</f>
        <v>0</v>
      </c>
      <c r="C2598" s="10">
        <f>IF(MOD(SUM(B2596:B2598),2)=1,VALUE(TEXT(ABS(A2596)&amp;ABS(A2597)&amp;ABS(Table5_2[[#This Row],[Table5]]),"@"))*-1,VALUE(TEXT(ABS(A2596)&amp;ABS(A2597)&amp;ABS(Table5_2[[#This Row],[Table5]]),"@")))</f>
        <v>761630</v>
      </c>
    </row>
    <row r="2599" spans="1:3" x14ac:dyDescent="0.25">
      <c r="A2599" s="10">
        <v>-79</v>
      </c>
      <c r="B2599" s="10">
        <f>IFERROR(FIND("-",TEXT(Table5_2[[#This Row],[Table5]],"@")),0)</f>
        <v>1</v>
      </c>
      <c r="C2599" s="10"/>
    </row>
    <row r="2600" spans="1:3" x14ac:dyDescent="0.25">
      <c r="A2600" s="10">
        <v>100</v>
      </c>
      <c r="B2600" s="10">
        <f>IFERROR(FIND("-",TEXT(Table5_2[[#This Row],[Table5]],"@")),0)</f>
        <v>0</v>
      </c>
      <c r="C2600" s="10"/>
    </row>
    <row r="2601" spans="1:3" x14ac:dyDescent="0.25">
      <c r="A2601" s="10">
        <v>-75</v>
      </c>
      <c r="B2601" s="10">
        <f>IFERROR(FIND("-",TEXT(Table5_2[[#This Row],[Table5]],"@")),0)</f>
        <v>1</v>
      </c>
      <c r="C2601" s="10">
        <f>IF(MOD(SUM(B2599:B2601),2)=1,VALUE(TEXT(ABS(A2599)&amp;ABS(A2600)&amp;ABS(Table5_2[[#This Row],[Table5]]),"@"))*-1,VALUE(TEXT(ABS(A2599)&amp;ABS(A2600)&amp;ABS(Table5_2[[#This Row],[Table5]]),"@")))</f>
        <v>7910075</v>
      </c>
    </row>
    <row r="2602" spans="1:3" x14ac:dyDescent="0.25">
      <c r="A2602" s="10">
        <v>0</v>
      </c>
      <c r="B2602" s="10">
        <f>IFERROR(FIND("-",TEXT(Table5_2[[#This Row],[Table5]],"@")),0)</f>
        <v>0</v>
      </c>
      <c r="C2602" s="10"/>
    </row>
    <row r="2603" spans="1:3" x14ac:dyDescent="0.25">
      <c r="A2603" s="10">
        <v>-23</v>
      </c>
      <c r="B2603" s="10">
        <f>IFERROR(FIND("-",TEXT(Table5_2[[#This Row],[Table5]],"@")),0)</f>
        <v>1</v>
      </c>
      <c r="C2603" s="10"/>
    </row>
    <row r="2604" spans="1:3" x14ac:dyDescent="0.25">
      <c r="A2604" s="10">
        <v>30</v>
      </c>
      <c r="B2604" s="10">
        <f>IFERROR(FIND("-",TEXT(Table5_2[[#This Row],[Table5]],"@")),0)</f>
        <v>0</v>
      </c>
      <c r="C2604" s="10">
        <f>IF(MOD(SUM(B2602:B2604),2)=1,VALUE(TEXT(ABS(A2602)&amp;ABS(A2603)&amp;ABS(Table5_2[[#This Row],[Table5]]),"@"))*-1,VALUE(TEXT(ABS(A2602)&amp;ABS(A2603)&amp;ABS(Table5_2[[#This Row],[Table5]]),"@")))</f>
        <v>-2330</v>
      </c>
    </row>
    <row r="2605" spans="1:3" x14ac:dyDescent="0.25">
      <c r="A2605" s="10">
        <v>-16</v>
      </c>
      <c r="B2605" s="10">
        <f>IFERROR(FIND("-",TEXT(Table5_2[[#This Row],[Table5]],"@")),0)</f>
        <v>1</v>
      </c>
      <c r="C2605" s="10"/>
    </row>
    <row r="2606" spans="1:3" x14ac:dyDescent="0.25">
      <c r="A2606" s="10">
        <v>-126</v>
      </c>
      <c r="B2606" s="10">
        <f>IFERROR(FIND("-",TEXT(Table5_2[[#This Row],[Table5]],"@")),0)</f>
        <v>1</v>
      </c>
      <c r="C2606" s="10"/>
    </row>
    <row r="2607" spans="1:3" x14ac:dyDescent="0.25">
      <c r="A2607" s="10">
        <v>43</v>
      </c>
      <c r="B2607" s="10">
        <f>IFERROR(FIND("-",TEXT(Table5_2[[#This Row],[Table5]],"@")),0)</f>
        <v>0</v>
      </c>
      <c r="C2607" s="10">
        <f>IF(MOD(SUM(B2605:B2607),2)=1,VALUE(TEXT(ABS(A2605)&amp;ABS(A2606)&amp;ABS(Table5_2[[#This Row],[Table5]]),"@"))*-1,VALUE(TEXT(ABS(A2605)&amp;ABS(A2606)&amp;ABS(Table5_2[[#This Row],[Table5]]),"@")))</f>
        <v>1612643</v>
      </c>
    </row>
    <row r="2608" spans="1:3" x14ac:dyDescent="0.25">
      <c r="A2608" s="10">
        <v>-21</v>
      </c>
      <c r="B2608" s="10">
        <f>IFERROR(FIND("-",TEXT(Table5_2[[#This Row],[Table5]],"@")),0)</f>
        <v>1</v>
      </c>
      <c r="C2608" s="10"/>
    </row>
    <row r="2609" spans="1:3" x14ac:dyDescent="0.25">
      <c r="A2609" s="10">
        <v>66</v>
      </c>
      <c r="B2609" s="10">
        <f>IFERROR(FIND("-",TEXT(Table5_2[[#This Row],[Table5]],"@")),0)</f>
        <v>0</v>
      </c>
      <c r="C2609" s="10"/>
    </row>
    <row r="2610" spans="1:3" x14ac:dyDescent="0.25">
      <c r="A2610" s="10">
        <v>51</v>
      </c>
      <c r="B2610" s="10">
        <f>IFERROR(FIND("-",TEXT(Table5_2[[#This Row],[Table5]],"@")),0)</f>
        <v>0</v>
      </c>
      <c r="C2610" s="10">
        <f>IF(MOD(SUM(B2608:B2610),2)=1,VALUE(TEXT(ABS(A2608)&amp;ABS(A2609)&amp;ABS(Table5_2[[#This Row],[Table5]]),"@"))*-1,VALUE(TEXT(ABS(A2608)&amp;ABS(A2609)&amp;ABS(Table5_2[[#This Row],[Table5]]),"@")))</f>
        <v>-216651</v>
      </c>
    </row>
    <row r="2611" spans="1:3" x14ac:dyDescent="0.25">
      <c r="A2611" s="10">
        <v>109</v>
      </c>
      <c r="B2611" s="10">
        <f>IFERROR(FIND("-",TEXT(Table5_2[[#This Row],[Table5]],"@")),0)</f>
        <v>0</v>
      </c>
      <c r="C2611" s="10"/>
    </row>
    <row r="2612" spans="1:3" x14ac:dyDescent="0.25">
      <c r="A2612" s="10">
        <v>-83</v>
      </c>
      <c r="B2612" s="10">
        <f>IFERROR(FIND("-",TEXT(Table5_2[[#This Row],[Table5]],"@")),0)</f>
        <v>1</v>
      </c>
      <c r="C2612" s="10"/>
    </row>
    <row r="2613" spans="1:3" x14ac:dyDescent="0.25">
      <c r="A2613" s="10">
        <v>108</v>
      </c>
      <c r="B2613" s="10">
        <f>IFERROR(FIND("-",TEXT(Table5_2[[#This Row],[Table5]],"@")),0)</f>
        <v>0</v>
      </c>
      <c r="C2613" s="10">
        <f>IF(MOD(SUM(B2611:B2613),2)=1,VALUE(TEXT(ABS(A2611)&amp;ABS(A2612)&amp;ABS(Table5_2[[#This Row],[Table5]]),"@"))*-1,VALUE(TEXT(ABS(A2611)&amp;ABS(A2612)&amp;ABS(Table5_2[[#This Row],[Table5]]),"@")))</f>
        <v>-10983108</v>
      </c>
    </row>
    <row r="2614" spans="1:3" x14ac:dyDescent="0.25">
      <c r="A2614" s="10">
        <v>56</v>
      </c>
      <c r="B2614" s="10">
        <f>IFERROR(FIND("-",TEXT(Table5_2[[#This Row],[Table5]],"@")),0)</f>
        <v>0</v>
      </c>
      <c r="C2614" s="10"/>
    </row>
    <row r="2615" spans="1:3" x14ac:dyDescent="0.25">
      <c r="A2615" s="10">
        <v>38</v>
      </c>
      <c r="B2615" s="10">
        <f>IFERROR(FIND("-",TEXT(Table5_2[[#This Row],[Table5]],"@")),0)</f>
        <v>0</v>
      </c>
      <c r="C2615" s="10"/>
    </row>
    <row r="2616" spans="1:3" x14ac:dyDescent="0.25">
      <c r="A2616" s="10">
        <v>115</v>
      </c>
      <c r="B2616" s="10">
        <f>IFERROR(FIND("-",TEXT(Table5_2[[#This Row],[Table5]],"@")),0)</f>
        <v>0</v>
      </c>
      <c r="C2616" s="10">
        <f>IF(MOD(SUM(B2614:B2616),2)=1,VALUE(TEXT(ABS(A2614)&amp;ABS(A2615)&amp;ABS(Table5_2[[#This Row],[Table5]]),"@"))*-1,VALUE(TEXT(ABS(A2614)&amp;ABS(A2615)&amp;ABS(Table5_2[[#This Row],[Table5]]),"@")))</f>
        <v>5638115</v>
      </c>
    </row>
    <row r="2617" spans="1:3" x14ac:dyDescent="0.25">
      <c r="A2617" s="10">
        <v>30</v>
      </c>
      <c r="B2617" s="10">
        <f>IFERROR(FIND("-",TEXT(Table5_2[[#This Row],[Table5]],"@")),0)</f>
        <v>0</v>
      </c>
      <c r="C2617" s="10"/>
    </row>
    <row r="2618" spans="1:3" x14ac:dyDescent="0.25">
      <c r="A2618" s="10">
        <v>-16</v>
      </c>
      <c r="B2618" s="10">
        <f>IFERROR(FIND("-",TEXT(Table5_2[[#This Row],[Table5]],"@")),0)</f>
        <v>1</v>
      </c>
      <c r="C2618" s="10"/>
    </row>
    <row r="2619" spans="1:3" x14ac:dyDescent="0.25">
      <c r="A2619" s="10">
        <v>0</v>
      </c>
      <c r="B2619" s="10">
        <f>IFERROR(FIND("-",TEXT(Table5_2[[#This Row],[Table5]],"@")),0)</f>
        <v>0</v>
      </c>
      <c r="C2619" s="10">
        <f>IF(MOD(SUM(B2617:B2619),2)=1,VALUE(TEXT(ABS(A2617)&amp;ABS(A2618)&amp;ABS(Table5_2[[#This Row],[Table5]]),"@"))*-1,VALUE(TEXT(ABS(A2617)&amp;ABS(A2618)&amp;ABS(Table5_2[[#This Row],[Table5]]),"@")))</f>
        <v>-30160</v>
      </c>
    </row>
    <row r="2620" spans="1:3" x14ac:dyDescent="0.25">
      <c r="A2620" s="10">
        <v>-95</v>
      </c>
      <c r="B2620" s="10">
        <f>IFERROR(FIND("-",TEXT(Table5_2[[#This Row],[Table5]],"@")),0)</f>
        <v>1</v>
      </c>
      <c r="C2620" s="10"/>
    </row>
    <row r="2621" spans="1:3" x14ac:dyDescent="0.25">
      <c r="A2621" s="10">
        <v>55</v>
      </c>
      <c r="B2621" s="10">
        <f>IFERROR(FIND("-",TEXT(Table5_2[[#This Row],[Table5]],"@")),0)</f>
        <v>0</v>
      </c>
      <c r="C2621" s="10"/>
    </row>
    <row r="2622" spans="1:3" x14ac:dyDescent="0.25">
      <c r="A2622" s="10">
        <v>24</v>
      </c>
      <c r="B2622" s="10">
        <f>IFERROR(FIND("-",TEXT(Table5_2[[#This Row],[Table5]],"@")),0)</f>
        <v>0</v>
      </c>
      <c r="C2622" s="10">
        <f>IF(MOD(SUM(B2620:B2622),2)=1,VALUE(TEXT(ABS(A2620)&amp;ABS(A2621)&amp;ABS(Table5_2[[#This Row],[Table5]]),"@"))*-1,VALUE(TEXT(ABS(A2620)&amp;ABS(A2621)&amp;ABS(Table5_2[[#This Row],[Table5]]),"@")))</f>
        <v>-955524</v>
      </c>
    </row>
    <row r="2623" spans="1:3" x14ac:dyDescent="0.25">
      <c r="A2623" s="10">
        <v>-56</v>
      </c>
      <c r="B2623" s="10">
        <f>IFERROR(FIND("-",TEXT(Table5_2[[#This Row],[Table5]],"@")),0)</f>
        <v>1</v>
      </c>
      <c r="C2623" s="10"/>
    </row>
    <row r="2624" spans="1:3" x14ac:dyDescent="0.25">
      <c r="A2624" s="10">
        <v>-14</v>
      </c>
      <c r="B2624" s="10">
        <f>IFERROR(FIND("-",TEXT(Table5_2[[#This Row],[Table5]],"@")),0)</f>
        <v>1</v>
      </c>
      <c r="C2624" s="10"/>
    </row>
    <row r="2625" spans="1:3" x14ac:dyDescent="0.25">
      <c r="A2625" s="10">
        <v>-118</v>
      </c>
      <c r="B2625" s="10">
        <f>IFERROR(FIND("-",TEXT(Table5_2[[#This Row],[Table5]],"@")),0)</f>
        <v>1</v>
      </c>
      <c r="C2625" s="10">
        <f>IF(MOD(SUM(B2623:B2625),2)=1,VALUE(TEXT(ABS(A2623)&amp;ABS(A2624)&amp;ABS(Table5_2[[#This Row],[Table5]]),"@"))*-1,VALUE(TEXT(ABS(A2623)&amp;ABS(A2624)&amp;ABS(Table5_2[[#This Row],[Table5]]),"@")))</f>
        <v>-5614118</v>
      </c>
    </row>
    <row r="2626" spans="1:3" x14ac:dyDescent="0.25">
      <c r="A2626" s="10">
        <v>114</v>
      </c>
      <c r="B2626" s="10">
        <f>IFERROR(FIND("-",TEXT(Table5_2[[#This Row],[Table5]],"@")),0)</f>
        <v>0</v>
      </c>
      <c r="C2626" s="10"/>
    </row>
    <row r="2627" spans="1:3" x14ac:dyDescent="0.25">
      <c r="A2627" s="10">
        <v>38</v>
      </c>
      <c r="B2627" s="10">
        <f>IFERROR(FIND("-",TEXT(Table5_2[[#This Row],[Table5]],"@")),0)</f>
        <v>0</v>
      </c>
      <c r="C2627" s="10"/>
    </row>
    <row r="2628" spans="1:3" x14ac:dyDescent="0.25">
      <c r="A2628" s="10">
        <v>16</v>
      </c>
      <c r="B2628" s="10">
        <f>IFERROR(FIND("-",TEXT(Table5_2[[#This Row],[Table5]],"@")),0)</f>
        <v>0</v>
      </c>
      <c r="C2628" s="10">
        <f>IF(MOD(SUM(B2626:B2628),2)=1,VALUE(TEXT(ABS(A2626)&amp;ABS(A2627)&amp;ABS(Table5_2[[#This Row],[Table5]]),"@"))*-1,VALUE(TEXT(ABS(A2626)&amp;ABS(A2627)&amp;ABS(Table5_2[[#This Row],[Table5]]),"@")))</f>
        <v>1143816</v>
      </c>
    </row>
    <row r="2629" spans="1:3" x14ac:dyDescent="0.25">
      <c r="A2629" s="10">
        <v>-81</v>
      </c>
      <c r="B2629" s="10">
        <f>IFERROR(FIND("-",TEXT(Table5_2[[#This Row],[Table5]],"@")),0)</f>
        <v>1</v>
      </c>
      <c r="C2629" s="10"/>
    </row>
    <row r="2630" spans="1:3" x14ac:dyDescent="0.25">
      <c r="A2630" s="10">
        <v>-98</v>
      </c>
      <c r="B2630" s="10">
        <f>IFERROR(FIND("-",TEXT(Table5_2[[#This Row],[Table5]],"@")),0)</f>
        <v>1</v>
      </c>
      <c r="C2630" s="10"/>
    </row>
    <row r="2631" spans="1:3" x14ac:dyDescent="0.25">
      <c r="A2631" s="10">
        <v>4</v>
      </c>
      <c r="B2631" s="10">
        <f>IFERROR(FIND("-",TEXT(Table5_2[[#This Row],[Table5]],"@")),0)</f>
        <v>0</v>
      </c>
      <c r="C2631" s="10">
        <f>IF(MOD(SUM(B2629:B2631),2)=1,VALUE(TEXT(ABS(A2629)&amp;ABS(A2630)&amp;ABS(Table5_2[[#This Row],[Table5]]),"@"))*-1,VALUE(TEXT(ABS(A2629)&amp;ABS(A2630)&amp;ABS(Table5_2[[#This Row],[Table5]]),"@")))</f>
        <v>81984</v>
      </c>
    </row>
    <row r="2632" spans="1:3" x14ac:dyDescent="0.25">
      <c r="A2632" s="10">
        <v>79</v>
      </c>
      <c r="B2632" s="10">
        <f>IFERROR(FIND("-",TEXT(Table5_2[[#This Row],[Table5]],"@")),0)</f>
        <v>0</v>
      </c>
      <c r="C2632" s="10"/>
    </row>
    <row r="2633" spans="1:3" x14ac:dyDescent="0.25">
      <c r="A2633" s="10">
        <v>45</v>
      </c>
      <c r="B2633" s="10">
        <f>IFERROR(FIND("-",TEXT(Table5_2[[#This Row],[Table5]],"@")),0)</f>
        <v>0</v>
      </c>
      <c r="C2633" s="10"/>
    </row>
    <row r="2634" spans="1:3" x14ac:dyDescent="0.25">
      <c r="A2634" s="10">
        <v>93</v>
      </c>
      <c r="B2634" s="10">
        <f>IFERROR(FIND("-",TEXT(Table5_2[[#This Row],[Table5]],"@")),0)</f>
        <v>0</v>
      </c>
      <c r="C2634" s="10">
        <f>IF(MOD(SUM(B2632:B2634),2)=1,VALUE(TEXT(ABS(A2632)&amp;ABS(A2633)&amp;ABS(Table5_2[[#This Row],[Table5]]),"@"))*-1,VALUE(TEXT(ABS(A2632)&amp;ABS(A2633)&amp;ABS(Table5_2[[#This Row],[Table5]]),"@")))</f>
        <v>794593</v>
      </c>
    </row>
    <row r="2635" spans="1:3" x14ac:dyDescent="0.25">
      <c r="A2635" s="10">
        <v>70</v>
      </c>
      <c r="B2635" s="10">
        <f>IFERROR(FIND("-",TEXT(Table5_2[[#This Row],[Table5]],"@")),0)</f>
        <v>0</v>
      </c>
      <c r="C2635" s="10"/>
    </row>
    <row r="2636" spans="1:3" x14ac:dyDescent="0.25">
      <c r="A2636" s="10">
        <v>31</v>
      </c>
      <c r="B2636" s="10">
        <f>IFERROR(FIND("-",TEXT(Table5_2[[#This Row],[Table5]],"@")),0)</f>
        <v>0</v>
      </c>
      <c r="C2636" s="10"/>
    </row>
    <row r="2637" spans="1:3" x14ac:dyDescent="0.25">
      <c r="A2637" s="10">
        <v>91</v>
      </c>
      <c r="B2637" s="10">
        <f>IFERROR(FIND("-",TEXT(Table5_2[[#This Row],[Table5]],"@")),0)</f>
        <v>0</v>
      </c>
      <c r="C2637" s="10">
        <f>IF(MOD(SUM(B2635:B2637),2)=1,VALUE(TEXT(ABS(A2635)&amp;ABS(A2636)&amp;ABS(Table5_2[[#This Row],[Table5]]),"@"))*-1,VALUE(TEXT(ABS(A2635)&amp;ABS(A2636)&amp;ABS(Table5_2[[#This Row],[Table5]]),"@")))</f>
        <v>703191</v>
      </c>
    </row>
    <row r="2638" spans="1:3" x14ac:dyDescent="0.25">
      <c r="A2638" s="10">
        <v>14</v>
      </c>
      <c r="B2638" s="10">
        <f>IFERROR(FIND("-",TEXT(Table5_2[[#This Row],[Table5]],"@")),0)</f>
        <v>0</v>
      </c>
      <c r="C2638" s="10"/>
    </row>
    <row r="2639" spans="1:3" x14ac:dyDescent="0.25">
      <c r="A2639" s="10">
        <v>73</v>
      </c>
      <c r="B2639" s="10">
        <f>IFERROR(FIND("-",TEXT(Table5_2[[#This Row],[Table5]],"@")),0)</f>
        <v>0</v>
      </c>
      <c r="C2639" s="10"/>
    </row>
    <row r="2640" spans="1:3" x14ac:dyDescent="0.25">
      <c r="A2640" s="10">
        <v>-37</v>
      </c>
      <c r="B2640" s="10">
        <f>IFERROR(FIND("-",TEXT(Table5_2[[#This Row],[Table5]],"@")),0)</f>
        <v>1</v>
      </c>
      <c r="C2640" s="10">
        <f>IF(MOD(SUM(B2638:B2640),2)=1,VALUE(TEXT(ABS(A2638)&amp;ABS(A2639)&amp;ABS(Table5_2[[#This Row],[Table5]]),"@"))*-1,VALUE(TEXT(ABS(A2638)&amp;ABS(A2639)&amp;ABS(Table5_2[[#This Row],[Table5]]),"@")))</f>
        <v>-147337</v>
      </c>
    </row>
    <row r="2641" spans="1:3" x14ac:dyDescent="0.25">
      <c r="A2641" s="10">
        <v>-65</v>
      </c>
      <c r="B2641" s="10">
        <f>IFERROR(FIND("-",TEXT(Table5_2[[#This Row],[Table5]],"@")),0)</f>
        <v>1</v>
      </c>
      <c r="C2641" s="10"/>
    </row>
    <row r="2642" spans="1:3" x14ac:dyDescent="0.25">
      <c r="A2642" s="10">
        <v>-105</v>
      </c>
      <c r="B2642" s="10">
        <f>IFERROR(FIND("-",TEXT(Table5_2[[#This Row],[Table5]],"@")),0)</f>
        <v>1</v>
      </c>
      <c r="C2642" s="10"/>
    </row>
    <row r="2643" spans="1:3" x14ac:dyDescent="0.25">
      <c r="A2643" s="10">
        <v>35</v>
      </c>
      <c r="B2643" s="10">
        <f>IFERROR(FIND("-",TEXT(Table5_2[[#This Row],[Table5]],"@")),0)</f>
        <v>0</v>
      </c>
      <c r="C2643" s="10">
        <f>IF(MOD(SUM(B2641:B2643),2)=1,VALUE(TEXT(ABS(A2641)&amp;ABS(A2642)&amp;ABS(Table5_2[[#This Row],[Table5]]),"@"))*-1,VALUE(TEXT(ABS(A2641)&amp;ABS(A2642)&amp;ABS(Table5_2[[#This Row],[Table5]]),"@")))</f>
        <v>6510535</v>
      </c>
    </row>
    <row r="2644" spans="1:3" x14ac:dyDescent="0.25">
      <c r="A2644" s="10">
        <v>121</v>
      </c>
      <c r="B2644" s="10">
        <f>IFERROR(FIND("-",TEXT(Table5_2[[#This Row],[Table5]],"@")),0)</f>
        <v>0</v>
      </c>
      <c r="C2644" s="10"/>
    </row>
    <row r="2645" spans="1:3" x14ac:dyDescent="0.25">
      <c r="A2645" s="10">
        <v>47</v>
      </c>
      <c r="B2645" s="10">
        <f>IFERROR(FIND("-",TEXT(Table5_2[[#This Row],[Table5]],"@")),0)</f>
        <v>0</v>
      </c>
      <c r="C2645" s="10"/>
    </row>
    <row r="2646" spans="1:3" x14ac:dyDescent="0.25">
      <c r="A2646" s="10">
        <v>81</v>
      </c>
      <c r="B2646" s="10">
        <f>IFERROR(FIND("-",TEXT(Table5_2[[#This Row],[Table5]],"@")),0)</f>
        <v>0</v>
      </c>
      <c r="C2646" s="10">
        <f>IF(MOD(SUM(B2644:B2646),2)=1,VALUE(TEXT(ABS(A2644)&amp;ABS(A2645)&amp;ABS(Table5_2[[#This Row],[Table5]]),"@"))*-1,VALUE(TEXT(ABS(A2644)&amp;ABS(A2645)&amp;ABS(Table5_2[[#This Row],[Table5]]),"@")))</f>
        <v>1214781</v>
      </c>
    </row>
    <row r="2647" spans="1:3" x14ac:dyDescent="0.25">
      <c r="A2647" s="10">
        <v>22</v>
      </c>
      <c r="B2647" s="10">
        <f>IFERROR(FIND("-",TEXT(Table5_2[[#This Row],[Table5]],"@")),0)</f>
        <v>0</v>
      </c>
      <c r="C2647" s="10"/>
    </row>
    <row r="2648" spans="1:3" x14ac:dyDescent="0.25">
      <c r="A2648" s="10">
        <v>120</v>
      </c>
      <c r="B2648" s="10">
        <f>IFERROR(FIND("-",TEXT(Table5_2[[#This Row],[Table5]],"@")),0)</f>
        <v>0</v>
      </c>
      <c r="C2648" s="10"/>
    </row>
    <row r="2649" spans="1:3" x14ac:dyDescent="0.25">
      <c r="A2649" s="10">
        <v>-48</v>
      </c>
      <c r="B2649" s="10">
        <f>IFERROR(FIND("-",TEXT(Table5_2[[#This Row],[Table5]],"@")),0)</f>
        <v>1</v>
      </c>
      <c r="C2649" s="10">
        <f>IF(MOD(SUM(B2647:B2649),2)=1,VALUE(TEXT(ABS(A2647)&amp;ABS(A2648)&amp;ABS(Table5_2[[#This Row],[Table5]]),"@"))*-1,VALUE(TEXT(ABS(A2647)&amp;ABS(A2648)&amp;ABS(Table5_2[[#This Row],[Table5]]),"@")))</f>
        <v>-2212048</v>
      </c>
    </row>
    <row r="2650" spans="1:3" x14ac:dyDescent="0.25">
      <c r="A2650" s="10">
        <v>-15</v>
      </c>
      <c r="B2650" s="10">
        <f>IFERROR(FIND("-",TEXT(Table5_2[[#This Row],[Table5]],"@")),0)</f>
        <v>1</v>
      </c>
      <c r="C2650" s="10"/>
    </row>
    <row r="2651" spans="1:3" x14ac:dyDescent="0.25">
      <c r="A2651" s="10">
        <v>66</v>
      </c>
      <c r="B2651" s="10">
        <f>IFERROR(FIND("-",TEXT(Table5_2[[#This Row],[Table5]],"@")),0)</f>
        <v>0</v>
      </c>
      <c r="C2651" s="10"/>
    </row>
    <row r="2652" spans="1:3" x14ac:dyDescent="0.25">
      <c r="A2652" s="10">
        <v>-109</v>
      </c>
      <c r="B2652" s="10">
        <f>IFERROR(FIND("-",TEXT(Table5_2[[#This Row],[Table5]],"@")),0)</f>
        <v>1</v>
      </c>
      <c r="C2652" s="10">
        <f>IF(MOD(SUM(B2650:B2652),2)=1,VALUE(TEXT(ABS(A2650)&amp;ABS(A2651)&amp;ABS(Table5_2[[#This Row],[Table5]]),"@"))*-1,VALUE(TEXT(ABS(A2650)&amp;ABS(A2651)&amp;ABS(Table5_2[[#This Row],[Table5]]),"@")))</f>
        <v>1566109</v>
      </c>
    </row>
    <row r="2653" spans="1:3" x14ac:dyDescent="0.25">
      <c r="A2653" s="10">
        <v>-8</v>
      </c>
      <c r="B2653" s="10">
        <f>IFERROR(FIND("-",TEXT(Table5_2[[#This Row],[Table5]],"@")),0)</f>
        <v>1</v>
      </c>
      <c r="C2653" s="10"/>
    </row>
    <row r="2654" spans="1:3" x14ac:dyDescent="0.25">
      <c r="A2654" s="10">
        <v>-85</v>
      </c>
      <c r="B2654" s="10">
        <f>IFERROR(FIND("-",TEXT(Table5_2[[#This Row],[Table5]],"@")),0)</f>
        <v>1</v>
      </c>
      <c r="C2654" s="10"/>
    </row>
    <row r="2655" spans="1:3" x14ac:dyDescent="0.25">
      <c r="A2655" s="10">
        <v>15</v>
      </c>
      <c r="B2655" s="10">
        <f>IFERROR(FIND("-",TEXT(Table5_2[[#This Row],[Table5]],"@")),0)</f>
        <v>0</v>
      </c>
      <c r="C2655" s="10">
        <f>IF(MOD(SUM(B2653:B2655),2)=1,VALUE(TEXT(ABS(A2653)&amp;ABS(A2654)&amp;ABS(Table5_2[[#This Row],[Table5]]),"@"))*-1,VALUE(TEXT(ABS(A2653)&amp;ABS(A2654)&amp;ABS(Table5_2[[#This Row],[Table5]]),"@")))</f>
        <v>88515</v>
      </c>
    </row>
    <row r="2656" spans="1:3" x14ac:dyDescent="0.25">
      <c r="A2656" s="10">
        <v>15</v>
      </c>
      <c r="B2656" s="10">
        <f>IFERROR(FIND("-",TEXT(Table5_2[[#This Row],[Table5]],"@")),0)</f>
        <v>0</v>
      </c>
      <c r="C2656" s="10"/>
    </row>
    <row r="2657" spans="1:3" x14ac:dyDescent="0.25">
      <c r="A2657" s="10">
        <v>-119</v>
      </c>
      <c r="B2657" s="10">
        <f>IFERROR(FIND("-",TEXT(Table5_2[[#This Row],[Table5]],"@")),0)</f>
        <v>1</v>
      </c>
      <c r="C2657" s="10"/>
    </row>
    <row r="2658" spans="1:3" x14ac:dyDescent="0.25">
      <c r="A2658" s="10">
        <v>8</v>
      </c>
      <c r="B2658" s="10">
        <f>IFERROR(FIND("-",TEXT(Table5_2[[#This Row],[Table5]],"@")),0)</f>
        <v>0</v>
      </c>
      <c r="C2658" s="10">
        <f>IF(MOD(SUM(B2656:B2658),2)=1,VALUE(TEXT(ABS(A2656)&amp;ABS(A2657)&amp;ABS(Table5_2[[#This Row],[Table5]]),"@"))*-1,VALUE(TEXT(ABS(A2656)&amp;ABS(A2657)&amp;ABS(Table5_2[[#This Row],[Table5]]),"@")))</f>
        <v>-151198</v>
      </c>
    </row>
    <row r="2659" spans="1:3" x14ac:dyDescent="0.25">
      <c r="A2659" s="10">
        <v>-28</v>
      </c>
      <c r="B2659" s="10">
        <f>IFERROR(FIND("-",TEXT(Table5_2[[#This Row],[Table5]],"@")),0)</f>
        <v>1</v>
      </c>
      <c r="C2659" s="10"/>
    </row>
    <row r="2660" spans="1:3" x14ac:dyDescent="0.25">
      <c r="A2660" s="10">
        <v>112</v>
      </c>
      <c r="B2660" s="10">
        <f>IFERROR(FIND("-",TEXT(Table5_2[[#This Row],[Table5]],"@")),0)</f>
        <v>0</v>
      </c>
      <c r="C2660" s="10"/>
    </row>
    <row r="2661" spans="1:3" x14ac:dyDescent="0.25">
      <c r="A2661" s="10">
        <v>69</v>
      </c>
      <c r="B2661" s="10">
        <f>IFERROR(FIND("-",TEXT(Table5_2[[#This Row],[Table5]],"@")),0)</f>
        <v>0</v>
      </c>
      <c r="C2661" s="10">
        <f>IF(MOD(SUM(B2659:B2661),2)=1,VALUE(TEXT(ABS(A2659)&amp;ABS(A2660)&amp;ABS(Table5_2[[#This Row],[Table5]]),"@"))*-1,VALUE(TEXT(ABS(A2659)&amp;ABS(A2660)&amp;ABS(Table5_2[[#This Row],[Table5]]),"@")))</f>
        <v>-2811269</v>
      </c>
    </row>
    <row r="2662" spans="1:3" x14ac:dyDescent="0.25">
      <c r="A2662" s="10">
        <v>-4</v>
      </c>
      <c r="B2662" s="10">
        <f>IFERROR(FIND("-",TEXT(Table5_2[[#This Row],[Table5]],"@")),0)</f>
        <v>1</v>
      </c>
      <c r="C2662" s="10"/>
    </row>
    <row r="2663" spans="1:3" x14ac:dyDescent="0.25">
      <c r="A2663" s="10">
        <v>25</v>
      </c>
      <c r="B2663" s="10">
        <f>IFERROR(FIND("-",TEXT(Table5_2[[#This Row],[Table5]],"@")),0)</f>
        <v>0</v>
      </c>
      <c r="C2663" s="10"/>
    </row>
    <row r="2664" spans="1:3" x14ac:dyDescent="0.25">
      <c r="A2664" s="10">
        <v>-50</v>
      </c>
      <c r="B2664" s="10">
        <f>IFERROR(FIND("-",TEXT(Table5_2[[#This Row],[Table5]],"@")),0)</f>
        <v>1</v>
      </c>
      <c r="C2664" s="10">
        <f>IF(MOD(SUM(B2662:B2664),2)=1,VALUE(TEXT(ABS(A2662)&amp;ABS(A2663)&amp;ABS(Table5_2[[#This Row],[Table5]]),"@"))*-1,VALUE(TEXT(ABS(A2662)&amp;ABS(A2663)&amp;ABS(Table5_2[[#This Row],[Table5]]),"@")))</f>
        <v>42550</v>
      </c>
    </row>
    <row r="2665" spans="1:3" x14ac:dyDescent="0.25">
      <c r="A2665" s="10">
        <v>-63</v>
      </c>
      <c r="B2665" s="10">
        <f>IFERROR(FIND("-",TEXT(Table5_2[[#This Row],[Table5]],"@")),0)</f>
        <v>1</v>
      </c>
      <c r="C2665" s="10"/>
    </row>
    <row r="2666" spans="1:3" x14ac:dyDescent="0.25">
      <c r="A2666" s="10">
        <v>-68</v>
      </c>
      <c r="B2666" s="10">
        <f>IFERROR(FIND("-",TEXT(Table5_2[[#This Row],[Table5]],"@")),0)</f>
        <v>1</v>
      </c>
      <c r="C2666" s="10"/>
    </row>
    <row r="2667" spans="1:3" x14ac:dyDescent="0.25">
      <c r="A2667" s="10">
        <v>122</v>
      </c>
      <c r="B2667" s="10">
        <f>IFERROR(FIND("-",TEXT(Table5_2[[#This Row],[Table5]],"@")),0)</f>
        <v>0</v>
      </c>
      <c r="C2667" s="10">
        <f>IF(MOD(SUM(B2665:B2667),2)=1,VALUE(TEXT(ABS(A2665)&amp;ABS(A2666)&amp;ABS(Table5_2[[#This Row],[Table5]]),"@"))*-1,VALUE(TEXT(ABS(A2665)&amp;ABS(A2666)&amp;ABS(Table5_2[[#This Row],[Table5]]),"@")))</f>
        <v>6368122</v>
      </c>
    </row>
    <row r="2668" spans="1:3" x14ac:dyDescent="0.25">
      <c r="A2668" s="10">
        <v>-72</v>
      </c>
      <c r="B2668" s="10">
        <f>IFERROR(FIND("-",TEXT(Table5_2[[#This Row],[Table5]],"@")),0)</f>
        <v>1</v>
      </c>
      <c r="C2668" s="10"/>
    </row>
    <row r="2669" spans="1:3" x14ac:dyDescent="0.25">
      <c r="A2669" s="10">
        <v>8</v>
      </c>
      <c r="B2669" s="10">
        <f>IFERROR(FIND("-",TEXT(Table5_2[[#This Row],[Table5]],"@")),0)</f>
        <v>0</v>
      </c>
      <c r="C2669" s="10"/>
    </row>
    <row r="2670" spans="1:3" x14ac:dyDescent="0.25">
      <c r="A2670" s="10">
        <v>-16</v>
      </c>
      <c r="B2670" s="10">
        <f>IFERROR(FIND("-",TEXT(Table5_2[[#This Row],[Table5]],"@")),0)</f>
        <v>1</v>
      </c>
      <c r="C2670" s="10">
        <f>IF(MOD(SUM(B2668:B2670),2)=1,VALUE(TEXT(ABS(A2668)&amp;ABS(A2669)&amp;ABS(Table5_2[[#This Row],[Table5]]),"@"))*-1,VALUE(TEXT(ABS(A2668)&amp;ABS(A2669)&amp;ABS(Table5_2[[#This Row],[Table5]]),"@")))</f>
        <v>72816</v>
      </c>
    </row>
    <row r="2671" spans="1:3" x14ac:dyDescent="0.25">
      <c r="A2671" s="10">
        <v>-122</v>
      </c>
      <c r="B2671" s="10">
        <f>IFERROR(FIND("-",TEXT(Table5_2[[#This Row],[Table5]],"@")),0)</f>
        <v>1</v>
      </c>
      <c r="C2671" s="10"/>
    </row>
    <row r="2672" spans="1:3" x14ac:dyDescent="0.25">
      <c r="A2672" s="10">
        <v>75</v>
      </c>
      <c r="B2672" s="10">
        <f>IFERROR(FIND("-",TEXT(Table5_2[[#This Row],[Table5]],"@")),0)</f>
        <v>0</v>
      </c>
      <c r="C2672" s="10"/>
    </row>
    <row r="2673" spans="1:3" x14ac:dyDescent="0.25">
      <c r="A2673" s="10">
        <v>70</v>
      </c>
      <c r="B2673" s="10">
        <f>IFERROR(FIND("-",TEXT(Table5_2[[#This Row],[Table5]],"@")),0)</f>
        <v>0</v>
      </c>
      <c r="C2673" s="10">
        <f>IF(MOD(SUM(B2671:B2673),2)=1,VALUE(TEXT(ABS(A2671)&amp;ABS(A2672)&amp;ABS(Table5_2[[#This Row],[Table5]]),"@"))*-1,VALUE(TEXT(ABS(A2671)&amp;ABS(A2672)&amp;ABS(Table5_2[[#This Row],[Table5]]),"@")))</f>
        <v>-1227570</v>
      </c>
    </row>
    <row r="2674" spans="1:3" x14ac:dyDescent="0.25">
      <c r="A2674" s="10">
        <v>6</v>
      </c>
      <c r="B2674" s="10">
        <f>IFERROR(FIND("-",TEXT(Table5_2[[#This Row],[Table5]],"@")),0)</f>
        <v>0</v>
      </c>
      <c r="C2674" s="10"/>
    </row>
    <row r="2675" spans="1:3" x14ac:dyDescent="0.25">
      <c r="A2675" s="10">
        <v>-55</v>
      </c>
      <c r="B2675" s="10">
        <f>IFERROR(FIND("-",TEXT(Table5_2[[#This Row],[Table5]],"@")),0)</f>
        <v>1</v>
      </c>
      <c r="C2675" s="10"/>
    </row>
    <row r="2676" spans="1:3" x14ac:dyDescent="0.25">
      <c r="A2676" s="10">
        <v>29</v>
      </c>
      <c r="B2676" s="10">
        <f>IFERROR(FIND("-",TEXT(Table5_2[[#This Row],[Table5]],"@")),0)</f>
        <v>0</v>
      </c>
      <c r="C2676" s="10">
        <f>IF(MOD(SUM(B2674:B2676),2)=1,VALUE(TEXT(ABS(A2674)&amp;ABS(A2675)&amp;ABS(Table5_2[[#This Row],[Table5]]),"@"))*-1,VALUE(TEXT(ABS(A2674)&amp;ABS(A2675)&amp;ABS(Table5_2[[#This Row],[Table5]]),"@")))</f>
        <v>-65529</v>
      </c>
    </row>
    <row r="2677" spans="1:3" x14ac:dyDescent="0.25">
      <c r="A2677" s="10">
        <v>36</v>
      </c>
      <c r="B2677" s="10">
        <f>IFERROR(FIND("-",TEXT(Table5_2[[#This Row],[Table5]],"@")),0)</f>
        <v>0</v>
      </c>
      <c r="C2677" s="10"/>
    </row>
    <row r="2678" spans="1:3" x14ac:dyDescent="0.25">
      <c r="A2678" s="10">
        <v>32</v>
      </c>
      <c r="B2678" s="10">
        <f>IFERROR(FIND("-",TEXT(Table5_2[[#This Row],[Table5]],"@")),0)</f>
        <v>0</v>
      </c>
      <c r="C2678" s="10"/>
    </row>
    <row r="2679" spans="1:3" x14ac:dyDescent="0.25">
      <c r="A2679" s="10">
        <v>121</v>
      </c>
      <c r="B2679" s="10">
        <f>IFERROR(FIND("-",TEXT(Table5_2[[#This Row],[Table5]],"@")),0)</f>
        <v>0</v>
      </c>
      <c r="C2679" s="10">
        <f>IF(MOD(SUM(B2677:B2679),2)=1,VALUE(TEXT(ABS(A2677)&amp;ABS(A2678)&amp;ABS(Table5_2[[#This Row],[Table5]]),"@"))*-1,VALUE(TEXT(ABS(A2677)&amp;ABS(A2678)&amp;ABS(Table5_2[[#This Row],[Table5]]),"@")))</f>
        <v>3632121</v>
      </c>
    </row>
    <row r="2680" spans="1:3" x14ac:dyDescent="0.25">
      <c r="A2680" s="10">
        <v>95</v>
      </c>
      <c r="B2680" s="10">
        <f>IFERROR(FIND("-",TEXT(Table5_2[[#This Row],[Table5]],"@")),0)</f>
        <v>0</v>
      </c>
      <c r="C2680" s="10"/>
    </row>
    <row r="2681" spans="1:3" x14ac:dyDescent="0.25">
      <c r="A2681" s="10">
        <v>-70</v>
      </c>
      <c r="B2681" s="10">
        <f>IFERROR(FIND("-",TEXT(Table5_2[[#This Row],[Table5]],"@")),0)</f>
        <v>1</v>
      </c>
      <c r="C2681" s="10"/>
    </row>
    <row r="2682" spans="1:3" x14ac:dyDescent="0.25">
      <c r="A2682" s="10">
        <v>-125</v>
      </c>
      <c r="B2682" s="10">
        <f>IFERROR(FIND("-",TEXT(Table5_2[[#This Row],[Table5]],"@")),0)</f>
        <v>1</v>
      </c>
      <c r="C2682" s="10">
        <f>IF(MOD(SUM(B2680:B2682),2)=1,VALUE(TEXT(ABS(A2680)&amp;ABS(A2681)&amp;ABS(Table5_2[[#This Row],[Table5]]),"@"))*-1,VALUE(TEXT(ABS(A2680)&amp;ABS(A2681)&amp;ABS(Table5_2[[#This Row],[Table5]]),"@")))</f>
        <v>9570125</v>
      </c>
    </row>
    <row r="2683" spans="1:3" x14ac:dyDescent="0.25">
      <c r="A2683" s="10">
        <v>23</v>
      </c>
      <c r="B2683" s="10">
        <f>IFERROR(FIND("-",TEXT(Table5_2[[#This Row],[Table5]],"@")),0)</f>
        <v>0</v>
      </c>
      <c r="C2683" s="10"/>
    </row>
    <row r="2684" spans="1:3" x14ac:dyDescent="0.25">
      <c r="A2684" s="10">
        <v>31</v>
      </c>
      <c r="B2684" s="10">
        <f>IFERROR(FIND("-",TEXT(Table5_2[[#This Row],[Table5]],"@")),0)</f>
        <v>0</v>
      </c>
      <c r="C2684" s="10"/>
    </row>
    <row r="2685" spans="1:3" x14ac:dyDescent="0.25">
      <c r="A2685" s="10">
        <v>-104</v>
      </c>
      <c r="B2685" s="10">
        <f>IFERROR(FIND("-",TEXT(Table5_2[[#This Row],[Table5]],"@")),0)</f>
        <v>1</v>
      </c>
      <c r="C2685" s="10">
        <f>IF(MOD(SUM(B2683:B2685),2)=1,VALUE(TEXT(ABS(A2683)&amp;ABS(A2684)&amp;ABS(Table5_2[[#This Row],[Table5]]),"@"))*-1,VALUE(TEXT(ABS(A2683)&amp;ABS(A2684)&amp;ABS(Table5_2[[#This Row],[Table5]]),"@")))</f>
        <v>-2331104</v>
      </c>
    </row>
    <row r="2686" spans="1:3" x14ac:dyDescent="0.25">
      <c r="A2686" s="10">
        <v>15</v>
      </c>
      <c r="B2686" s="10">
        <f>IFERROR(FIND("-",TEXT(Table5_2[[#This Row],[Table5]],"@")),0)</f>
        <v>0</v>
      </c>
      <c r="C2686" s="10"/>
    </row>
    <row r="2687" spans="1:3" x14ac:dyDescent="0.25">
      <c r="A2687" s="10">
        <v>-39</v>
      </c>
      <c r="B2687" s="10">
        <f>IFERROR(FIND("-",TEXT(Table5_2[[#This Row],[Table5]],"@")),0)</f>
        <v>1</v>
      </c>
      <c r="C2687" s="10"/>
    </row>
    <row r="2688" spans="1:3" x14ac:dyDescent="0.25">
      <c r="A2688" s="10">
        <v>60</v>
      </c>
      <c r="B2688" s="10">
        <f>IFERROR(FIND("-",TEXT(Table5_2[[#This Row],[Table5]],"@")),0)</f>
        <v>0</v>
      </c>
      <c r="C2688" s="10">
        <f>IF(MOD(SUM(B2686:B2688),2)=1,VALUE(TEXT(ABS(A2686)&amp;ABS(A2687)&amp;ABS(Table5_2[[#This Row],[Table5]]),"@"))*-1,VALUE(TEXT(ABS(A2686)&amp;ABS(A2687)&amp;ABS(Table5_2[[#This Row],[Table5]]),"@")))</f>
        <v>-153960</v>
      </c>
    </row>
    <row r="2689" spans="1:3" x14ac:dyDescent="0.25">
      <c r="A2689" s="10">
        <v>-51</v>
      </c>
      <c r="B2689" s="10">
        <f>IFERROR(FIND("-",TEXT(Table5_2[[#This Row],[Table5]],"@")),0)</f>
        <v>1</v>
      </c>
      <c r="C2689" s="10"/>
    </row>
    <row r="2690" spans="1:3" x14ac:dyDescent="0.25">
      <c r="A2690" s="10">
        <v>78</v>
      </c>
      <c r="B2690" s="10">
        <f>IFERROR(FIND("-",TEXT(Table5_2[[#This Row],[Table5]],"@")),0)</f>
        <v>0</v>
      </c>
      <c r="C2690" s="10"/>
    </row>
    <row r="2691" spans="1:3" x14ac:dyDescent="0.25">
      <c r="A2691" s="10">
        <v>5</v>
      </c>
      <c r="B2691" s="10">
        <f>IFERROR(FIND("-",TEXT(Table5_2[[#This Row],[Table5]],"@")),0)</f>
        <v>0</v>
      </c>
      <c r="C2691" s="10">
        <f>IF(MOD(SUM(B2689:B2691),2)=1,VALUE(TEXT(ABS(A2689)&amp;ABS(A2690)&amp;ABS(Table5_2[[#This Row],[Table5]]),"@"))*-1,VALUE(TEXT(ABS(A2689)&amp;ABS(A2690)&amp;ABS(Table5_2[[#This Row],[Table5]]),"@")))</f>
        <v>-51785</v>
      </c>
    </row>
    <row r="2692" spans="1:3" x14ac:dyDescent="0.25">
      <c r="A2692" s="10">
        <v>-77</v>
      </c>
      <c r="B2692" s="10">
        <f>IFERROR(FIND("-",TEXT(Table5_2[[#This Row],[Table5]],"@")),0)</f>
        <v>1</v>
      </c>
      <c r="C2692" s="10"/>
    </row>
    <row r="2693" spans="1:3" x14ac:dyDescent="0.25">
      <c r="A2693" s="10">
        <v>60</v>
      </c>
      <c r="B2693" s="10">
        <f>IFERROR(FIND("-",TEXT(Table5_2[[#This Row],[Table5]],"@")),0)</f>
        <v>0</v>
      </c>
      <c r="C2693" s="10"/>
    </row>
    <row r="2694" spans="1:3" x14ac:dyDescent="0.25">
      <c r="A2694" s="10">
        <v>-100</v>
      </c>
      <c r="B2694" s="10">
        <f>IFERROR(FIND("-",TEXT(Table5_2[[#This Row],[Table5]],"@")),0)</f>
        <v>1</v>
      </c>
      <c r="C2694" s="10">
        <f>IF(MOD(SUM(B2692:B2694),2)=1,VALUE(TEXT(ABS(A2692)&amp;ABS(A2693)&amp;ABS(Table5_2[[#This Row],[Table5]]),"@"))*-1,VALUE(TEXT(ABS(A2692)&amp;ABS(A2693)&amp;ABS(Table5_2[[#This Row],[Table5]]),"@")))</f>
        <v>7760100</v>
      </c>
    </row>
    <row r="2695" spans="1:3" x14ac:dyDescent="0.25">
      <c r="A2695" s="10">
        <v>-15</v>
      </c>
      <c r="B2695" s="10">
        <f>IFERROR(FIND("-",TEXT(Table5_2[[#This Row],[Table5]],"@")),0)</f>
        <v>1</v>
      </c>
      <c r="C2695" s="10"/>
    </row>
    <row r="2696" spans="1:3" x14ac:dyDescent="0.25">
      <c r="A2696" s="10">
        <v>-71</v>
      </c>
      <c r="B2696" s="10">
        <f>IFERROR(FIND("-",TEXT(Table5_2[[#This Row],[Table5]],"@")),0)</f>
        <v>1</v>
      </c>
      <c r="C2696" s="10"/>
    </row>
    <row r="2697" spans="1:3" x14ac:dyDescent="0.25">
      <c r="A2697" s="10">
        <v>-25</v>
      </c>
      <c r="B2697" s="10">
        <f>IFERROR(FIND("-",TEXT(Table5_2[[#This Row],[Table5]],"@")),0)</f>
        <v>1</v>
      </c>
      <c r="C2697" s="10">
        <f>IF(MOD(SUM(B2695:B2697),2)=1,VALUE(TEXT(ABS(A2695)&amp;ABS(A2696)&amp;ABS(Table5_2[[#This Row],[Table5]]),"@"))*-1,VALUE(TEXT(ABS(A2695)&amp;ABS(A2696)&amp;ABS(Table5_2[[#This Row],[Table5]]),"@")))</f>
        <v>-157125</v>
      </c>
    </row>
    <row r="2698" spans="1:3" x14ac:dyDescent="0.25">
      <c r="A2698" s="10">
        <v>-48</v>
      </c>
      <c r="B2698" s="10">
        <f>IFERROR(FIND("-",TEXT(Table5_2[[#This Row],[Table5]],"@")),0)</f>
        <v>1</v>
      </c>
      <c r="C2698" s="10"/>
    </row>
    <row r="2699" spans="1:3" x14ac:dyDescent="0.25">
      <c r="A2699" s="10">
        <v>-73</v>
      </c>
      <c r="B2699" s="10">
        <f>IFERROR(FIND("-",TEXT(Table5_2[[#This Row],[Table5]],"@")),0)</f>
        <v>1</v>
      </c>
      <c r="C2699" s="10"/>
    </row>
    <row r="2700" spans="1:3" x14ac:dyDescent="0.25">
      <c r="A2700" s="10">
        <v>-111</v>
      </c>
      <c r="B2700" s="10">
        <f>IFERROR(FIND("-",TEXT(Table5_2[[#This Row],[Table5]],"@")),0)</f>
        <v>1</v>
      </c>
      <c r="C2700" s="10">
        <f>IF(MOD(SUM(B2698:B2700),2)=1,VALUE(TEXT(ABS(A2698)&amp;ABS(A2699)&amp;ABS(Table5_2[[#This Row],[Table5]]),"@"))*-1,VALUE(TEXT(ABS(A2698)&amp;ABS(A2699)&amp;ABS(Table5_2[[#This Row],[Table5]]),"@")))</f>
        <v>-4873111</v>
      </c>
    </row>
    <row r="2701" spans="1:3" x14ac:dyDescent="0.25">
      <c r="A2701" s="10">
        <v>108</v>
      </c>
      <c r="B2701" s="10">
        <f>IFERROR(FIND("-",TEXT(Table5_2[[#This Row],[Table5]],"@")),0)</f>
        <v>0</v>
      </c>
      <c r="C2701" s="10"/>
    </row>
    <row r="2702" spans="1:3" x14ac:dyDescent="0.25">
      <c r="A2702" s="10">
        <v>-17</v>
      </c>
      <c r="B2702" s="10">
        <f>IFERROR(FIND("-",TEXT(Table5_2[[#This Row],[Table5]],"@")),0)</f>
        <v>1</v>
      </c>
      <c r="C2702" s="10"/>
    </row>
    <row r="2703" spans="1:3" x14ac:dyDescent="0.25">
      <c r="A2703" s="10">
        <v>20</v>
      </c>
      <c r="B2703" s="10">
        <f>IFERROR(FIND("-",TEXT(Table5_2[[#This Row],[Table5]],"@")),0)</f>
        <v>0</v>
      </c>
      <c r="C2703" s="10">
        <f>IF(MOD(SUM(B2701:B2703),2)=1,VALUE(TEXT(ABS(A2701)&amp;ABS(A2702)&amp;ABS(Table5_2[[#This Row],[Table5]]),"@"))*-1,VALUE(TEXT(ABS(A2701)&amp;ABS(A2702)&amp;ABS(Table5_2[[#This Row],[Table5]]),"@")))</f>
        <v>-1081720</v>
      </c>
    </row>
    <row r="2704" spans="1:3" x14ac:dyDescent="0.25">
      <c r="A2704" s="10">
        <v>-27</v>
      </c>
      <c r="B2704" s="10">
        <f>IFERROR(FIND("-",TEXT(Table5_2[[#This Row],[Table5]],"@")),0)</f>
        <v>1</v>
      </c>
      <c r="C2704" s="10"/>
    </row>
    <row r="2705" spans="1:3" x14ac:dyDescent="0.25">
      <c r="A2705" s="10">
        <v>99</v>
      </c>
      <c r="B2705" s="10">
        <f>IFERROR(FIND("-",TEXT(Table5_2[[#This Row],[Table5]],"@")),0)</f>
        <v>0</v>
      </c>
      <c r="C2705" s="10"/>
    </row>
    <row r="2706" spans="1:3" x14ac:dyDescent="0.25">
      <c r="A2706" s="10">
        <v>-58</v>
      </c>
      <c r="B2706" s="10">
        <f>IFERROR(FIND("-",TEXT(Table5_2[[#This Row],[Table5]],"@")),0)</f>
        <v>1</v>
      </c>
      <c r="C2706" s="10">
        <f>IF(MOD(SUM(B2704:B2706),2)=1,VALUE(TEXT(ABS(A2704)&amp;ABS(A2705)&amp;ABS(Table5_2[[#This Row],[Table5]]),"@"))*-1,VALUE(TEXT(ABS(A2704)&amp;ABS(A2705)&amp;ABS(Table5_2[[#This Row],[Table5]]),"@")))</f>
        <v>279958</v>
      </c>
    </row>
    <row r="2707" spans="1:3" x14ac:dyDescent="0.25">
      <c r="A2707" s="10">
        <v>100</v>
      </c>
      <c r="B2707" s="10">
        <f>IFERROR(FIND("-",TEXT(Table5_2[[#This Row],[Table5]],"@")),0)</f>
        <v>0</v>
      </c>
      <c r="C2707" s="10"/>
    </row>
    <row r="2708" spans="1:3" x14ac:dyDescent="0.25">
      <c r="A2708" s="10">
        <v>-77</v>
      </c>
      <c r="B2708" s="10">
        <f>IFERROR(FIND("-",TEXT(Table5_2[[#This Row],[Table5]],"@")),0)</f>
        <v>1</v>
      </c>
      <c r="C2708" s="10"/>
    </row>
    <row r="2709" spans="1:3" x14ac:dyDescent="0.25">
      <c r="A2709" s="10">
        <v>119</v>
      </c>
      <c r="B2709" s="10">
        <f>IFERROR(FIND("-",TEXT(Table5_2[[#This Row],[Table5]],"@")),0)</f>
        <v>0</v>
      </c>
      <c r="C2709" s="10">
        <f>IF(MOD(SUM(B2707:B2709),2)=1,VALUE(TEXT(ABS(A2707)&amp;ABS(A2708)&amp;ABS(Table5_2[[#This Row],[Table5]]),"@"))*-1,VALUE(TEXT(ABS(A2707)&amp;ABS(A2708)&amp;ABS(Table5_2[[#This Row],[Table5]]),"@")))</f>
        <v>-10077119</v>
      </c>
    </row>
    <row r="2710" spans="1:3" x14ac:dyDescent="0.25">
      <c r="A2710" s="10">
        <v>111</v>
      </c>
      <c r="B2710" s="10">
        <f>IFERROR(FIND("-",TEXT(Table5_2[[#This Row],[Table5]],"@")),0)</f>
        <v>0</v>
      </c>
      <c r="C2710" s="10"/>
    </row>
    <row r="2711" spans="1:3" x14ac:dyDescent="0.25">
      <c r="A2711" s="10">
        <v>-17</v>
      </c>
      <c r="B2711" s="10">
        <f>IFERROR(FIND("-",TEXT(Table5_2[[#This Row],[Table5]],"@")),0)</f>
        <v>1</v>
      </c>
      <c r="C2711" s="10"/>
    </row>
    <row r="2712" spans="1:3" x14ac:dyDescent="0.25">
      <c r="A2712" s="10">
        <v>62</v>
      </c>
      <c r="B2712" s="10">
        <f>IFERROR(FIND("-",TEXT(Table5_2[[#This Row],[Table5]],"@")),0)</f>
        <v>0</v>
      </c>
      <c r="C2712" s="10">
        <f>IF(MOD(SUM(B2710:B2712),2)=1,VALUE(TEXT(ABS(A2710)&amp;ABS(A2711)&amp;ABS(Table5_2[[#This Row],[Table5]]),"@"))*-1,VALUE(TEXT(ABS(A2710)&amp;ABS(A2711)&amp;ABS(Table5_2[[#This Row],[Table5]]),"@")))</f>
        <v>-1111762</v>
      </c>
    </row>
    <row r="2713" spans="1:3" x14ac:dyDescent="0.25">
      <c r="A2713" s="10">
        <v>-120</v>
      </c>
      <c r="B2713" s="10">
        <f>IFERROR(FIND("-",TEXT(Table5_2[[#This Row],[Table5]],"@")),0)</f>
        <v>1</v>
      </c>
      <c r="C2713" s="10"/>
    </row>
    <row r="2714" spans="1:3" x14ac:dyDescent="0.25">
      <c r="A2714" s="10">
        <v>-69</v>
      </c>
      <c r="B2714" s="10">
        <f>IFERROR(FIND("-",TEXT(Table5_2[[#This Row],[Table5]],"@")),0)</f>
        <v>1</v>
      </c>
      <c r="C2714" s="10"/>
    </row>
    <row r="2715" spans="1:3" x14ac:dyDescent="0.25">
      <c r="A2715" s="10">
        <v>-73</v>
      </c>
      <c r="B2715" s="10">
        <f>IFERROR(FIND("-",TEXT(Table5_2[[#This Row],[Table5]],"@")),0)</f>
        <v>1</v>
      </c>
      <c r="C2715" s="10">
        <f>IF(MOD(SUM(B2713:B2715),2)=1,VALUE(TEXT(ABS(A2713)&amp;ABS(A2714)&amp;ABS(Table5_2[[#This Row],[Table5]]),"@"))*-1,VALUE(TEXT(ABS(A2713)&amp;ABS(A2714)&amp;ABS(Table5_2[[#This Row],[Table5]]),"@")))</f>
        <v>-1206973</v>
      </c>
    </row>
    <row r="2716" spans="1:3" x14ac:dyDescent="0.25">
      <c r="A2716" s="10">
        <v>-90</v>
      </c>
      <c r="B2716" s="10">
        <f>IFERROR(FIND("-",TEXT(Table5_2[[#This Row],[Table5]],"@")),0)</f>
        <v>1</v>
      </c>
      <c r="C2716" s="10"/>
    </row>
    <row r="2717" spans="1:3" x14ac:dyDescent="0.25">
      <c r="A2717" s="10">
        <v>-74</v>
      </c>
      <c r="B2717" s="10">
        <f>IFERROR(FIND("-",TEXT(Table5_2[[#This Row],[Table5]],"@")),0)</f>
        <v>1</v>
      </c>
      <c r="C2717" s="10"/>
    </row>
    <row r="2718" spans="1:3" x14ac:dyDescent="0.25">
      <c r="A2718" s="10">
        <v>121</v>
      </c>
      <c r="B2718" s="10">
        <f>IFERROR(FIND("-",TEXT(Table5_2[[#This Row],[Table5]],"@")),0)</f>
        <v>0</v>
      </c>
      <c r="C2718" s="10">
        <f>IF(MOD(SUM(B2716:B2718),2)=1,VALUE(TEXT(ABS(A2716)&amp;ABS(A2717)&amp;ABS(Table5_2[[#This Row],[Table5]]),"@"))*-1,VALUE(TEXT(ABS(A2716)&amp;ABS(A2717)&amp;ABS(Table5_2[[#This Row],[Table5]]),"@")))</f>
        <v>9074121</v>
      </c>
    </row>
    <row r="2719" spans="1:3" x14ac:dyDescent="0.25">
      <c r="A2719" s="10">
        <v>-9</v>
      </c>
      <c r="B2719" s="10">
        <f>IFERROR(FIND("-",TEXT(Table5_2[[#This Row],[Table5]],"@")),0)</f>
        <v>1</v>
      </c>
      <c r="C2719" s="10"/>
    </row>
    <row r="2720" spans="1:3" x14ac:dyDescent="0.25">
      <c r="A2720" s="10">
        <v>82</v>
      </c>
      <c r="B2720" s="10">
        <f>IFERROR(FIND("-",TEXT(Table5_2[[#This Row],[Table5]],"@")),0)</f>
        <v>0</v>
      </c>
      <c r="C2720" s="10"/>
    </row>
    <row r="2721" spans="1:3" x14ac:dyDescent="0.25">
      <c r="A2721" s="10">
        <v>70</v>
      </c>
      <c r="B2721" s="10">
        <f>IFERROR(FIND("-",TEXT(Table5_2[[#This Row],[Table5]],"@")),0)</f>
        <v>0</v>
      </c>
      <c r="C2721" s="10">
        <f>IF(MOD(SUM(B2719:B2721),2)=1,VALUE(TEXT(ABS(A2719)&amp;ABS(A2720)&amp;ABS(Table5_2[[#This Row],[Table5]]),"@"))*-1,VALUE(TEXT(ABS(A2719)&amp;ABS(A2720)&amp;ABS(Table5_2[[#This Row],[Table5]]),"@")))</f>
        <v>-98270</v>
      </c>
    </row>
    <row r="2722" spans="1:3" x14ac:dyDescent="0.25">
      <c r="A2722" s="10">
        <v>-113</v>
      </c>
      <c r="B2722" s="10">
        <f>IFERROR(FIND("-",TEXT(Table5_2[[#This Row],[Table5]],"@")),0)</f>
        <v>1</v>
      </c>
      <c r="C2722" s="10"/>
    </row>
    <row r="2723" spans="1:3" x14ac:dyDescent="0.25">
      <c r="A2723" s="10">
        <v>7</v>
      </c>
      <c r="B2723" s="10">
        <f>IFERROR(FIND("-",TEXT(Table5_2[[#This Row],[Table5]],"@")),0)</f>
        <v>0</v>
      </c>
      <c r="C2723" s="10"/>
    </row>
    <row r="2724" spans="1:3" x14ac:dyDescent="0.25">
      <c r="A2724" s="10">
        <v>-32</v>
      </c>
      <c r="B2724" s="10">
        <f>IFERROR(FIND("-",TEXT(Table5_2[[#This Row],[Table5]],"@")),0)</f>
        <v>1</v>
      </c>
      <c r="C2724" s="10">
        <f>IF(MOD(SUM(B2722:B2724),2)=1,VALUE(TEXT(ABS(A2722)&amp;ABS(A2723)&amp;ABS(Table5_2[[#This Row],[Table5]]),"@"))*-1,VALUE(TEXT(ABS(A2722)&amp;ABS(A2723)&amp;ABS(Table5_2[[#This Row],[Table5]]),"@")))</f>
        <v>113732</v>
      </c>
    </row>
    <row r="2725" spans="1:3" x14ac:dyDescent="0.25">
      <c r="A2725" s="10">
        <v>96</v>
      </c>
      <c r="B2725" s="10">
        <f>IFERROR(FIND("-",TEXT(Table5_2[[#This Row],[Table5]],"@")),0)</f>
        <v>0</v>
      </c>
      <c r="C2725" s="10"/>
    </row>
    <row r="2726" spans="1:3" x14ac:dyDescent="0.25">
      <c r="A2726" s="10">
        <v>18</v>
      </c>
      <c r="B2726" s="10">
        <f>IFERROR(FIND("-",TEXT(Table5_2[[#This Row],[Table5]],"@")),0)</f>
        <v>0</v>
      </c>
      <c r="C2726" s="10"/>
    </row>
    <row r="2727" spans="1:3" x14ac:dyDescent="0.25">
      <c r="A2727" s="10">
        <v>-115</v>
      </c>
      <c r="B2727" s="10">
        <f>IFERROR(FIND("-",TEXT(Table5_2[[#This Row],[Table5]],"@")),0)</f>
        <v>1</v>
      </c>
      <c r="C2727" s="10">
        <f>IF(MOD(SUM(B2725:B2727),2)=1,VALUE(TEXT(ABS(A2725)&amp;ABS(A2726)&amp;ABS(Table5_2[[#This Row],[Table5]]),"@"))*-1,VALUE(TEXT(ABS(A2725)&amp;ABS(A2726)&amp;ABS(Table5_2[[#This Row],[Table5]]),"@")))</f>
        <v>-9618115</v>
      </c>
    </row>
    <row r="2728" spans="1:3" x14ac:dyDescent="0.25">
      <c r="A2728" s="10">
        <v>124</v>
      </c>
      <c r="B2728" s="10">
        <f>IFERROR(FIND("-",TEXT(Table5_2[[#This Row],[Table5]],"@")),0)</f>
        <v>0</v>
      </c>
      <c r="C2728" s="10"/>
    </row>
    <row r="2729" spans="1:3" x14ac:dyDescent="0.25">
      <c r="A2729" s="10">
        <v>57</v>
      </c>
      <c r="B2729" s="10">
        <f>IFERROR(FIND("-",TEXT(Table5_2[[#This Row],[Table5]],"@")),0)</f>
        <v>0</v>
      </c>
      <c r="C2729" s="10"/>
    </row>
    <row r="2730" spans="1:3" x14ac:dyDescent="0.25">
      <c r="A2730" s="10">
        <v>52</v>
      </c>
      <c r="B2730" s="10">
        <f>IFERROR(FIND("-",TEXT(Table5_2[[#This Row],[Table5]],"@")),0)</f>
        <v>0</v>
      </c>
      <c r="C2730" s="10">
        <f>IF(MOD(SUM(B2728:B2730),2)=1,VALUE(TEXT(ABS(A2728)&amp;ABS(A2729)&amp;ABS(Table5_2[[#This Row],[Table5]]),"@"))*-1,VALUE(TEXT(ABS(A2728)&amp;ABS(A2729)&amp;ABS(Table5_2[[#This Row],[Table5]]),"@")))</f>
        <v>1245752</v>
      </c>
    </row>
    <row r="2731" spans="1:3" x14ac:dyDescent="0.25">
      <c r="A2731" s="10">
        <v>-90</v>
      </c>
      <c r="B2731" s="10">
        <f>IFERROR(FIND("-",TEXT(Table5_2[[#This Row],[Table5]],"@")),0)</f>
        <v>1</v>
      </c>
      <c r="C2731" s="10"/>
    </row>
    <row r="2732" spans="1:3" x14ac:dyDescent="0.25">
      <c r="A2732" s="10">
        <v>-83</v>
      </c>
      <c r="B2732" s="10">
        <f>IFERROR(FIND("-",TEXT(Table5_2[[#This Row],[Table5]],"@")),0)</f>
        <v>1</v>
      </c>
      <c r="C2732" s="10"/>
    </row>
    <row r="2733" spans="1:3" x14ac:dyDescent="0.25">
      <c r="A2733" s="10">
        <v>79</v>
      </c>
      <c r="B2733" s="10">
        <f>IFERROR(FIND("-",TEXT(Table5_2[[#This Row],[Table5]],"@")),0)</f>
        <v>0</v>
      </c>
      <c r="C2733" s="10">
        <f>IF(MOD(SUM(B2731:B2733),2)=1,VALUE(TEXT(ABS(A2731)&amp;ABS(A2732)&amp;ABS(Table5_2[[#This Row],[Table5]]),"@"))*-1,VALUE(TEXT(ABS(A2731)&amp;ABS(A2732)&amp;ABS(Table5_2[[#This Row],[Table5]]),"@")))</f>
        <v>908379</v>
      </c>
    </row>
    <row r="2734" spans="1:3" x14ac:dyDescent="0.25">
      <c r="A2734" s="10">
        <v>-58</v>
      </c>
      <c r="B2734" s="10">
        <f>IFERROR(FIND("-",TEXT(Table5_2[[#This Row],[Table5]],"@")),0)</f>
        <v>1</v>
      </c>
      <c r="C2734" s="10"/>
    </row>
    <row r="2735" spans="1:3" x14ac:dyDescent="0.25">
      <c r="A2735" s="10">
        <v>92</v>
      </c>
      <c r="B2735" s="10">
        <f>IFERROR(FIND("-",TEXT(Table5_2[[#This Row],[Table5]],"@")),0)</f>
        <v>0</v>
      </c>
      <c r="C2735" s="10"/>
    </row>
    <row r="2736" spans="1:3" x14ac:dyDescent="0.25">
      <c r="A2736" s="10">
        <v>120</v>
      </c>
      <c r="B2736" s="10">
        <f>IFERROR(FIND("-",TEXT(Table5_2[[#This Row],[Table5]],"@")),0)</f>
        <v>0</v>
      </c>
      <c r="C2736" s="10">
        <f>IF(MOD(SUM(B2734:B2736),2)=1,VALUE(TEXT(ABS(A2734)&amp;ABS(A2735)&amp;ABS(Table5_2[[#This Row],[Table5]]),"@"))*-1,VALUE(TEXT(ABS(A2734)&amp;ABS(A2735)&amp;ABS(Table5_2[[#This Row],[Table5]]),"@")))</f>
        <v>-5892120</v>
      </c>
    </row>
    <row r="2737" spans="1:3" x14ac:dyDescent="0.25">
      <c r="A2737" s="10">
        <v>-79</v>
      </c>
      <c r="B2737" s="10">
        <f>IFERROR(FIND("-",TEXT(Table5_2[[#This Row],[Table5]],"@")),0)</f>
        <v>1</v>
      </c>
      <c r="C2737" s="10"/>
    </row>
    <row r="2738" spans="1:3" x14ac:dyDescent="0.25">
      <c r="A2738" s="10">
        <v>118</v>
      </c>
      <c r="B2738" s="10">
        <f>IFERROR(FIND("-",TEXT(Table5_2[[#This Row],[Table5]],"@")),0)</f>
        <v>0</v>
      </c>
      <c r="C2738" s="10"/>
    </row>
    <row r="2739" spans="1:3" x14ac:dyDescent="0.25">
      <c r="A2739" s="10">
        <v>-96</v>
      </c>
      <c r="B2739" s="10">
        <f>IFERROR(FIND("-",TEXT(Table5_2[[#This Row],[Table5]],"@")),0)</f>
        <v>1</v>
      </c>
      <c r="C2739" s="10">
        <f>IF(MOD(SUM(B2737:B2739),2)=1,VALUE(TEXT(ABS(A2737)&amp;ABS(A2738)&amp;ABS(Table5_2[[#This Row],[Table5]]),"@"))*-1,VALUE(TEXT(ABS(A2737)&amp;ABS(A2738)&amp;ABS(Table5_2[[#This Row],[Table5]]),"@")))</f>
        <v>7911896</v>
      </c>
    </row>
    <row r="2740" spans="1:3" x14ac:dyDescent="0.25">
      <c r="A2740" s="10">
        <v>91</v>
      </c>
      <c r="B2740" s="10">
        <f>IFERROR(FIND("-",TEXT(Table5_2[[#This Row],[Table5]],"@")),0)</f>
        <v>0</v>
      </c>
      <c r="C2740" s="10"/>
    </row>
    <row r="2741" spans="1:3" x14ac:dyDescent="0.25">
      <c r="A2741" s="10">
        <v>118</v>
      </c>
      <c r="B2741" s="10">
        <f>IFERROR(FIND("-",TEXT(Table5_2[[#This Row],[Table5]],"@")),0)</f>
        <v>0</v>
      </c>
      <c r="C2741" s="10"/>
    </row>
    <row r="2742" spans="1:3" x14ac:dyDescent="0.25">
      <c r="A2742" s="10">
        <v>49</v>
      </c>
      <c r="B2742" s="10">
        <f>IFERROR(FIND("-",TEXT(Table5_2[[#This Row],[Table5]],"@")),0)</f>
        <v>0</v>
      </c>
      <c r="C2742" s="10">
        <f>IF(MOD(SUM(B2740:B2742),2)=1,VALUE(TEXT(ABS(A2740)&amp;ABS(A2741)&amp;ABS(Table5_2[[#This Row],[Table5]]),"@"))*-1,VALUE(TEXT(ABS(A2740)&amp;ABS(A2741)&amp;ABS(Table5_2[[#This Row],[Table5]]),"@")))</f>
        <v>9111849</v>
      </c>
    </row>
    <row r="2743" spans="1:3" x14ac:dyDescent="0.25">
      <c r="A2743" s="10">
        <v>22</v>
      </c>
      <c r="B2743" s="10">
        <f>IFERROR(FIND("-",TEXT(Table5_2[[#This Row],[Table5]],"@")),0)</f>
        <v>0</v>
      </c>
      <c r="C2743" s="10"/>
    </row>
    <row r="2744" spans="1:3" x14ac:dyDescent="0.25">
      <c r="A2744" s="10">
        <v>59</v>
      </c>
      <c r="B2744" s="10">
        <f>IFERROR(FIND("-",TEXT(Table5_2[[#This Row],[Table5]],"@")),0)</f>
        <v>0</v>
      </c>
      <c r="C2744" s="10"/>
    </row>
    <row r="2745" spans="1:3" x14ac:dyDescent="0.25">
      <c r="A2745" s="10">
        <v>88</v>
      </c>
      <c r="B2745" s="10">
        <f>IFERROR(FIND("-",TEXT(Table5_2[[#This Row],[Table5]],"@")),0)</f>
        <v>0</v>
      </c>
      <c r="C2745" s="10">
        <f>IF(MOD(SUM(B2743:B2745),2)=1,VALUE(TEXT(ABS(A2743)&amp;ABS(A2744)&amp;ABS(Table5_2[[#This Row],[Table5]]),"@"))*-1,VALUE(TEXT(ABS(A2743)&amp;ABS(A2744)&amp;ABS(Table5_2[[#This Row],[Table5]]),"@")))</f>
        <v>225988</v>
      </c>
    </row>
    <row r="2746" spans="1:3" x14ac:dyDescent="0.25">
      <c r="A2746" s="10">
        <v>57</v>
      </c>
      <c r="B2746" s="10">
        <f>IFERROR(FIND("-",TEXT(Table5_2[[#This Row],[Table5]],"@")),0)</f>
        <v>0</v>
      </c>
      <c r="C2746" s="10"/>
    </row>
    <row r="2747" spans="1:3" x14ac:dyDescent="0.25">
      <c r="A2747" s="10">
        <v>122</v>
      </c>
      <c r="B2747" s="10">
        <f>IFERROR(FIND("-",TEXT(Table5_2[[#This Row],[Table5]],"@")),0)</f>
        <v>0</v>
      </c>
      <c r="C2747" s="10"/>
    </row>
    <row r="2748" spans="1:3" x14ac:dyDescent="0.25">
      <c r="A2748" s="10">
        <v>-95</v>
      </c>
      <c r="B2748" s="10">
        <f>IFERROR(FIND("-",TEXT(Table5_2[[#This Row],[Table5]],"@")),0)</f>
        <v>1</v>
      </c>
      <c r="C2748" s="10">
        <f>IF(MOD(SUM(B2746:B2748),2)=1,VALUE(TEXT(ABS(A2746)&amp;ABS(A2747)&amp;ABS(Table5_2[[#This Row],[Table5]]),"@"))*-1,VALUE(TEXT(ABS(A2746)&amp;ABS(A2747)&amp;ABS(Table5_2[[#This Row],[Table5]]),"@")))</f>
        <v>-5712295</v>
      </c>
    </row>
    <row r="2749" spans="1:3" x14ac:dyDescent="0.25">
      <c r="A2749" s="10">
        <v>11</v>
      </c>
      <c r="B2749" s="10">
        <f>IFERROR(FIND("-",TEXT(Table5_2[[#This Row],[Table5]],"@")),0)</f>
        <v>0</v>
      </c>
      <c r="C2749" s="10"/>
    </row>
    <row r="2750" spans="1:3" x14ac:dyDescent="0.25">
      <c r="A2750" s="10">
        <v>-87</v>
      </c>
      <c r="B2750" s="10">
        <f>IFERROR(FIND("-",TEXT(Table5_2[[#This Row],[Table5]],"@")),0)</f>
        <v>1</v>
      </c>
      <c r="C2750" s="10"/>
    </row>
    <row r="2751" spans="1:3" x14ac:dyDescent="0.25">
      <c r="A2751" s="10">
        <v>85</v>
      </c>
      <c r="B2751" s="10">
        <f>IFERROR(FIND("-",TEXT(Table5_2[[#This Row],[Table5]],"@")),0)</f>
        <v>0</v>
      </c>
      <c r="C2751" s="10">
        <f>IF(MOD(SUM(B2749:B2751),2)=1,VALUE(TEXT(ABS(A2749)&amp;ABS(A2750)&amp;ABS(Table5_2[[#This Row],[Table5]]),"@"))*-1,VALUE(TEXT(ABS(A2749)&amp;ABS(A2750)&amp;ABS(Table5_2[[#This Row],[Table5]]),"@")))</f>
        <v>-118785</v>
      </c>
    </row>
    <row r="2752" spans="1:3" x14ac:dyDescent="0.25">
      <c r="A2752" s="10">
        <v>-94</v>
      </c>
      <c r="B2752" s="10">
        <f>IFERROR(FIND("-",TEXT(Table5_2[[#This Row],[Table5]],"@")),0)</f>
        <v>1</v>
      </c>
      <c r="C2752" s="10"/>
    </row>
    <row r="2753" spans="1:3" x14ac:dyDescent="0.25">
      <c r="A2753" s="10">
        <v>-39</v>
      </c>
      <c r="B2753" s="10">
        <f>IFERROR(FIND("-",TEXT(Table5_2[[#This Row],[Table5]],"@")),0)</f>
        <v>1</v>
      </c>
      <c r="C2753" s="10"/>
    </row>
    <row r="2754" spans="1:3" x14ac:dyDescent="0.25">
      <c r="A2754" s="10">
        <v>101</v>
      </c>
      <c r="B2754" s="10">
        <f>IFERROR(FIND("-",TEXT(Table5_2[[#This Row],[Table5]],"@")),0)</f>
        <v>0</v>
      </c>
      <c r="C2754" s="10">
        <f>IF(MOD(SUM(B2752:B2754),2)=1,VALUE(TEXT(ABS(A2752)&amp;ABS(A2753)&amp;ABS(Table5_2[[#This Row],[Table5]]),"@"))*-1,VALUE(TEXT(ABS(A2752)&amp;ABS(A2753)&amp;ABS(Table5_2[[#This Row],[Table5]]),"@")))</f>
        <v>9439101</v>
      </c>
    </row>
    <row r="2755" spans="1:3" x14ac:dyDescent="0.25">
      <c r="A2755" s="10">
        <v>57</v>
      </c>
      <c r="B2755" s="10">
        <f>IFERROR(FIND("-",TEXT(Table5_2[[#This Row],[Table5]],"@")),0)</f>
        <v>0</v>
      </c>
      <c r="C2755" s="10"/>
    </row>
    <row r="2756" spans="1:3" x14ac:dyDescent="0.25">
      <c r="A2756" s="10">
        <v>-87</v>
      </c>
      <c r="B2756" s="10">
        <f>IFERROR(FIND("-",TEXT(Table5_2[[#This Row],[Table5]],"@")),0)</f>
        <v>1</v>
      </c>
      <c r="C2756" s="10"/>
    </row>
    <row r="2757" spans="1:3" x14ac:dyDescent="0.25">
      <c r="A2757" s="10">
        <v>-27</v>
      </c>
      <c r="B2757" s="10">
        <f>IFERROR(FIND("-",TEXT(Table5_2[[#This Row],[Table5]],"@")),0)</f>
        <v>1</v>
      </c>
      <c r="C2757" s="10">
        <f>IF(MOD(SUM(B2755:B2757),2)=1,VALUE(TEXT(ABS(A2755)&amp;ABS(A2756)&amp;ABS(Table5_2[[#This Row],[Table5]]),"@"))*-1,VALUE(TEXT(ABS(A2755)&amp;ABS(A2756)&amp;ABS(Table5_2[[#This Row],[Table5]]),"@")))</f>
        <v>578727</v>
      </c>
    </row>
    <row r="2758" spans="1:3" x14ac:dyDescent="0.25">
      <c r="A2758" s="10">
        <v>-98</v>
      </c>
      <c r="B2758" s="10">
        <f>IFERROR(FIND("-",TEXT(Table5_2[[#This Row],[Table5]],"@")),0)</f>
        <v>1</v>
      </c>
      <c r="C2758" s="10"/>
    </row>
    <row r="2759" spans="1:3" x14ac:dyDescent="0.25">
      <c r="A2759" s="10">
        <v>71</v>
      </c>
      <c r="B2759" s="10">
        <f>IFERROR(FIND("-",TEXT(Table5_2[[#This Row],[Table5]],"@")),0)</f>
        <v>0</v>
      </c>
      <c r="C2759" s="10"/>
    </row>
    <row r="2760" spans="1:3" x14ac:dyDescent="0.25">
      <c r="A2760" s="10">
        <v>-14</v>
      </c>
      <c r="B2760" s="10">
        <f>IFERROR(FIND("-",TEXT(Table5_2[[#This Row],[Table5]],"@")),0)</f>
        <v>1</v>
      </c>
      <c r="C2760" s="10">
        <f>IF(MOD(SUM(B2758:B2760),2)=1,VALUE(TEXT(ABS(A2758)&amp;ABS(A2759)&amp;ABS(Table5_2[[#This Row],[Table5]]),"@"))*-1,VALUE(TEXT(ABS(A2758)&amp;ABS(A2759)&amp;ABS(Table5_2[[#This Row],[Table5]]),"@")))</f>
        <v>987114</v>
      </c>
    </row>
    <row r="2761" spans="1:3" x14ac:dyDescent="0.25">
      <c r="A2761" s="10">
        <v>-14</v>
      </c>
      <c r="B2761" s="10">
        <f>IFERROR(FIND("-",TEXT(Table5_2[[#This Row],[Table5]],"@")),0)</f>
        <v>1</v>
      </c>
      <c r="C2761" s="10"/>
    </row>
    <row r="2762" spans="1:3" x14ac:dyDescent="0.25">
      <c r="A2762" s="10">
        <v>-87</v>
      </c>
      <c r="B2762" s="10">
        <f>IFERROR(FIND("-",TEXT(Table5_2[[#This Row],[Table5]],"@")),0)</f>
        <v>1</v>
      </c>
      <c r="C2762" s="10"/>
    </row>
    <row r="2763" spans="1:3" x14ac:dyDescent="0.25">
      <c r="A2763" s="10">
        <v>65</v>
      </c>
      <c r="B2763" s="10">
        <f>IFERROR(FIND("-",TEXT(Table5_2[[#This Row],[Table5]],"@")),0)</f>
        <v>0</v>
      </c>
      <c r="C2763" s="10">
        <f>IF(MOD(SUM(B2761:B2763),2)=1,VALUE(TEXT(ABS(A2761)&amp;ABS(A2762)&amp;ABS(Table5_2[[#This Row],[Table5]]),"@"))*-1,VALUE(TEXT(ABS(A2761)&amp;ABS(A2762)&amp;ABS(Table5_2[[#This Row],[Table5]]),"@")))</f>
        <v>148765</v>
      </c>
    </row>
    <row r="2764" spans="1:3" x14ac:dyDescent="0.25">
      <c r="A2764" s="10">
        <v>-5</v>
      </c>
      <c r="B2764" s="10">
        <f>IFERROR(FIND("-",TEXT(Table5_2[[#This Row],[Table5]],"@")),0)</f>
        <v>1</v>
      </c>
      <c r="C2764" s="10"/>
    </row>
    <row r="2765" spans="1:3" x14ac:dyDescent="0.25">
      <c r="A2765" s="10">
        <v>21</v>
      </c>
      <c r="B2765" s="10">
        <f>IFERROR(FIND("-",TEXT(Table5_2[[#This Row],[Table5]],"@")),0)</f>
        <v>0</v>
      </c>
      <c r="C2765" s="10"/>
    </row>
    <row r="2766" spans="1:3" x14ac:dyDescent="0.25">
      <c r="A2766" s="10">
        <v>-26</v>
      </c>
      <c r="B2766" s="10">
        <f>IFERROR(FIND("-",TEXT(Table5_2[[#This Row],[Table5]],"@")),0)</f>
        <v>1</v>
      </c>
      <c r="C2766" s="10">
        <f>IF(MOD(SUM(B2764:B2766),2)=1,VALUE(TEXT(ABS(A2764)&amp;ABS(A2765)&amp;ABS(Table5_2[[#This Row],[Table5]]),"@"))*-1,VALUE(TEXT(ABS(A2764)&amp;ABS(A2765)&amp;ABS(Table5_2[[#This Row],[Table5]]),"@")))</f>
        <v>52126</v>
      </c>
    </row>
    <row r="2767" spans="1:3" x14ac:dyDescent="0.25">
      <c r="A2767" s="10">
        <v>7</v>
      </c>
      <c r="B2767" s="10">
        <f>IFERROR(FIND("-",TEXT(Table5_2[[#This Row],[Table5]],"@")),0)</f>
        <v>0</v>
      </c>
      <c r="C2767" s="10"/>
    </row>
    <row r="2768" spans="1:3" x14ac:dyDescent="0.25">
      <c r="A2768" s="10">
        <v>14</v>
      </c>
      <c r="B2768" s="10">
        <f>IFERROR(FIND("-",TEXT(Table5_2[[#This Row],[Table5]],"@")),0)</f>
        <v>0</v>
      </c>
      <c r="C2768" s="10"/>
    </row>
    <row r="2769" spans="1:3" x14ac:dyDescent="0.25">
      <c r="A2769" s="10">
        <v>77</v>
      </c>
      <c r="B2769" s="10">
        <f>IFERROR(FIND("-",TEXT(Table5_2[[#This Row],[Table5]],"@")),0)</f>
        <v>0</v>
      </c>
      <c r="C2769" s="10">
        <f>IF(MOD(SUM(B2767:B2769),2)=1,VALUE(TEXT(ABS(A2767)&amp;ABS(A2768)&amp;ABS(Table5_2[[#This Row],[Table5]]),"@"))*-1,VALUE(TEXT(ABS(A2767)&amp;ABS(A2768)&amp;ABS(Table5_2[[#This Row],[Table5]]),"@")))</f>
        <v>71477</v>
      </c>
    </row>
    <row r="2770" spans="1:3" x14ac:dyDescent="0.25">
      <c r="A2770" s="10">
        <v>33</v>
      </c>
      <c r="B2770" s="10">
        <f>IFERROR(FIND("-",TEXT(Table5_2[[#This Row],[Table5]],"@")),0)</f>
        <v>0</v>
      </c>
      <c r="C2770" s="10"/>
    </row>
    <row r="2771" spans="1:3" x14ac:dyDescent="0.25">
      <c r="A2771" s="10">
        <v>46</v>
      </c>
      <c r="B2771" s="10">
        <f>IFERROR(FIND("-",TEXT(Table5_2[[#This Row],[Table5]],"@")),0)</f>
        <v>0</v>
      </c>
      <c r="C2771" s="10"/>
    </row>
    <row r="2772" spans="1:3" x14ac:dyDescent="0.25">
      <c r="A2772" s="10">
        <v>5</v>
      </c>
      <c r="B2772" s="10">
        <f>IFERROR(FIND("-",TEXT(Table5_2[[#This Row],[Table5]],"@")),0)</f>
        <v>0</v>
      </c>
      <c r="C2772" s="10">
        <f>IF(MOD(SUM(B2770:B2772),2)=1,VALUE(TEXT(ABS(A2770)&amp;ABS(A2771)&amp;ABS(Table5_2[[#This Row],[Table5]]),"@"))*-1,VALUE(TEXT(ABS(A2770)&amp;ABS(A2771)&amp;ABS(Table5_2[[#This Row],[Table5]]),"@")))</f>
        <v>33465</v>
      </c>
    </row>
    <row r="2773" spans="1:3" x14ac:dyDescent="0.25">
      <c r="A2773" s="10">
        <v>34</v>
      </c>
      <c r="B2773" s="10">
        <f>IFERROR(FIND("-",TEXT(Table5_2[[#This Row],[Table5]],"@")),0)</f>
        <v>0</v>
      </c>
      <c r="C2773" s="10"/>
    </row>
    <row r="2774" spans="1:3" x14ac:dyDescent="0.25">
      <c r="A2774" s="10">
        <v>-42</v>
      </c>
      <c r="B2774" s="10">
        <f>IFERROR(FIND("-",TEXT(Table5_2[[#This Row],[Table5]],"@")),0)</f>
        <v>1</v>
      </c>
      <c r="C2774" s="10"/>
    </row>
    <row r="2775" spans="1:3" x14ac:dyDescent="0.25">
      <c r="A2775" s="10">
        <v>40</v>
      </c>
      <c r="B2775" s="10">
        <f>IFERROR(FIND("-",TEXT(Table5_2[[#This Row],[Table5]],"@")),0)</f>
        <v>0</v>
      </c>
      <c r="C2775" s="10">
        <f>IF(MOD(SUM(B2773:B2775),2)=1,VALUE(TEXT(ABS(A2773)&amp;ABS(A2774)&amp;ABS(Table5_2[[#This Row],[Table5]]),"@"))*-1,VALUE(TEXT(ABS(A2773)&amp;ABS(A2774)&amp;ABS(Table5_2[[#This Row],[Table5]]),"@")))</f>
        <v>-344240</v>
      </c>
    </row>
    <row r="2776" spans="1:3" x14ac:dyDescent="0.25">
      <c r="A2776" s="10">
        <v>121</v>
      </c>
      <c r="B2776" s="10">
        <f>IFERROR(FIND("-",TEXT(Table5_2[[#This Row],[Table5]],"@")),0)</f>
        <v>0</v>
      </c>
      <c r="C2776" s="10"/>
    </row>
    <row r="2777" spans="1:3" x14ac:dyDescent="0.25">
      <c r="A2777" s="10">
        <v>55</v>
      </c>
      <c r="B2777" s="10">
        <f>IFERROR(FIND("-",TEXT(Table5_2[[#This Row],[Table5]],"@")),0)</f>
        <v>0</v>
      </c>
      <c r="C2777" s="10"/>
    </row>
    <row r="2778" spans="1:3" x14ac:dyDescent="0.25">
      <c r="A2778" s="10">
        <v>35</v>
      </c>
      <c r="B2778" s="10">
        <f>IFERROR(FIND("-",TEXT(Table5_2[[#This Row],[Table5]],"@")),0)</f>
        <v>0</v>
      </c>
      <c r="C2778" s="10">
        <f>IF(MOD(SUM(B2776:B2778),2)=1,VALUE(TEXT(ABS(A2776)&amp;ABS(A2777)&amp;ABS(Table5_2[[#This Row],[Table5]]),"@"))*-1,VALUE(TEXT(ABS(A2776)&amp;ABS(A2777)&amp;ABS(Table5_2[[#This Row],[Table5]]),"@")))</f>
        <v>1215535</v>
      </c>
    </row>
    <row r="2779" spans="1:3" x14ac:dyDescent="0.25">
      <c r="A2779" s="10">
        <v>28</v>
      </c>
      <c r="B2779" s="10">
        <f>IFERROR(FIND("-",TEXT(Table5_2[[#This Row],[Table5]],"@")),0)</f>
        <v>0</v>
      </c>
      <c r="C2779" s="10"/>
    </row>
    <row r="2780" spans="1:3" x14ac:dyDescent="0.25">
      <c r="A2780" s="10">
        <v>3</v>
      </c>
      <c r="B2780" s="10">
        <f>IFERROR(FIND("-",TEXT(Table5_2[[#This Row],[Table5]],"@")),0)</f>
        <v>0</v>
      </c>
      <c r="C2780" s="10"/>
    </row>
    <row r="2781" spans="1:3" x14ac:dyDescent="0.25">
      <c r="A2781" s="10">
        <v>-6</v>
      </c>
      <c r="B2781" s="10">
        <f>IFERROR(FIND("-",TEXT(Table5_2[[#This Row],[Table5]],"@")),0)</f>
        <v>1</v>
      </c>
      <c r="C2781" s="10">
        <f>IF(MOD(SUM(B2779:B2781),2)=1,VALUE(TEXT(ABS(A2779)&amp;ABS(A2780)&amp;ABS(Table5_2[[#This Row],[Table5]]),"@"))*-1,VALUE(TEXT(ABS(A2779)&amp;ABS(A2780)&amp;ABS(Table5_2[[#This Row],[Table5]]),"@")))</f>
        <v>-2836</v>
      </c>
    </row>
    <row r="2782" spans="1:3" x14ac:dyDescent="0.25">
      <c r="A2782" s="10">
        <v>-47</v>
      </c>
      <c r="B2782" s="10">
        <f>IFERROR(FIND("-",TEXT(Table5_2[[#This Row],[Table5]],"@")),0)</f>
        <v>1</v>
      </c>
      <c r="C2782" s="10"/>
    </row>
    <row r="2783" spans="1:3" x14ac:dyDescent="0.25">
      <c r="A2783" s="10">
        <v>-79</v>
      </c>
      <c r="B2783" s="10">
        <f>IFERROR(FIND("-",TEXT(Table5_2[[#This Row],[Table5]],"@")),0)</f>
        <v>1</v>
      </c>
      <c r="C2783" s="10"/>
    </row>
    <row r="2784" spans="1:3" x14ac:dyDescent="0.25">
      <c r="A2784" s="10">
        <v>-69</v>
      </c>
      <c r="B2784" s="10">
        <f>IFERROR(FIND("-",TEXT(Table5_2[[#This Row],[Table5]],"@")),0)</f>
        <v>1</v>
      </c>
      <c r="C2784" s="10">
        <f>IF(MOD(SUM(B2782:B2784),2)=1,VALUE(TEXT(ABS(A2782)&amp;ABS(A2783)&amp;ABS(Table5_2[[#This Row],[Table5]]),"@"))*-1,VALUE(TEXT(ABS(A2782)&amp;ABS(A2783)&amp;ABS(Table5_2[[#This Row],[Table5]]),"@")))</f>
        <v>-477969</v>
      </c>
    </row>
    <row r="2785" spans="1:3" x14ac:dyDescent="0.25">
      <c r="A2785" s="10">
        <v>-107</v>
      </c>
      <c r="B2785" s="10">
        <f>IFERROR(FIND("-",TEXT(Table5_2[[#This Row],[Table5]],"@")),0)</f>
        <v>1</v>
      </c>
      <c r="C2785" s="10"/>
    </row>
    <row r="2786" spans="1:3" x14ac:dyDescent="0.25">
      <c r="A2786" s="10">
        <v>17</v>
      </c>
      <c r="B2786" s="10">
        <f>IFERROR(FIND("-",TEXT(Table5_2[[#This Row],[Table5]],"@")),0)</f>
        <v>0</v>
      </c>
      <c r="C2786" s="10"/>
    </row>
    <row r="2787" spans="1:3" x14ac:dyDescent="0.25">
      <c r="A2787" s="10">
        <v>101</v>
      </c>
      <c r="B2787" s="10">
        <f>IFERROR(FIND("-",TEXT(Table5_2[[#This Row],[Table5]],"@")),0)</f>
        <v>0</v>
      </c>
      <c r="C2787" s="10">
        <f>IF(MOD(SUM(B2785:B2787),2)=1,VALUE(TEXT(ABS(A2785)&amp;ABS(A2786)&amp;ABS(Table5_2[[#This Row],[Table5]]),"@"))*-1,VALUE(TEXT(ABS(A2785)&amp;ABS(A2786)&amp;ABS(Table5_2[[#This Row],[Table5]]),"@")))</f>
        <v>-10717101</v>
      </c>
    </row>
    <row r="2788" spans="1:3" x14ac:dyDescent="0.25">
      <c r="A2788" s="10">
        <v>-118</v>
      </c>
      <c r="B2788" s="10">
        <f>IFERROR(FIND("-",TEXT(Table5_2[[#This Row],[Table5]],"@")),0)</f>
        <v>1</v>
      </c>
      <c r="C2788" s="10"/>
    </row>
    <row r="2789" spans="1:3" x14ac:dyDescent="0.25">
      <c r="A2789" s="10">
        <v>-49</v>
      </c>
      <c r="B2789" s="10">
        <f>IFERROR(FIND("-",TEXT(Table5_2[[#This Row],[Table5]],"@")),0)</f>
        <v>1</v>
      </c>
      <c r="C2789" s="10"/>
    </row>
    <row r="2790" spans="1:3" x14ac:dyDescent="0.25">
      <c r="A2790" s="10">
        <v>122</v>
      </c>
      <c r="B2790" s="10">
        <f>IFERROR(FIND("-",TEXT(Table5_2[[#This Row],[Table5]],"@")),0)</f>
        <v>0</v>
      </c>
      <c r="C2790" s="10">
        <f>IF(MOD(SUM(B2788:B2790),2)=1,VALUE(TEXT(ABS(A2788)&amp;ABS(A2789)&amp;ABS(Table5_2[[#This Row],[Table5]]),"@"))*-1,VALUE(TEXT(ABS(A2788)&amp;ABS(A2789)&amp;ABS(Table5_2[[#This Row],[Table5]]),"@")))</f>
        <v>11849122</v>
      </c>
    </row>
    <row r="2791" spans="1:3" x14ac:dyDescent="0.25">
      <c r="A2791" s="10">
        <v>-100</v>
      </c>
      <c r="B2791" s="10">
        <f>IFERROR(FIND("-",TEXT(Table5_2[[#This Row],[Table5]],"@")),0)</f>
        <v>1</v>
      </c>
      <c r="C2791" s="10"/>
    </row>
    <row r="2792" spans="1:3" x14ac:dyDescent="0.25">
      <c r="A2792" s="10">
        <v>101</v>
      </c>
      <c r="B2792" s="10">
        <f>IFERROR(FIND("-",TEXT(Table5_2[[#This Row],[Table5]],"@")),0)</f>
        <v>0</v>
      </c>
      <c r="C2792" s="10"/>
    </row>
    <row r="2793" spans="1:3" x14ac:dyDescent="0.25">
      <c r="A2793" s="10">
        <v>-96</v>
      </c>
      <c r="B2793" s="10">
        <f>IFERROR(FIND("-",TEXT(Table5_2[[#This Row],[Table5]],"@")),0)</f>
        <v>1</v>
      </c>
      <c r="C2793" s="10">
        <f>IF(MOD(SUM(B2791:B2793),2)=1,VALUE(TEXT(ABS(A2791)&amp;ABS(A2792)&amp;ABS(Table5_2[[#This Row],[Table5]]),"@"))*-1,VALUE(TEXT(ABS(A2791)&amp;ABS(A2792)&amp;ABS(Table5_2[[#This Row],[Table5]]),"@")))</f>
        <v>10010196</v>
      </c>
    </row>
    <row r="2794" spans="1:3" x14ac:dyDescent="0.25">
      <c r="A2794" s="10">
        <v>127</v>
      </c>
      <c r="B2794" s="10">
        <f>IFERROR(FIND("-",TEXT(Table5_2[[#This Row],[Table5]],"@")),0)</f>
        <v>0</v>
      </c>
      <c r="C2794" s="10"/>
    </row>
    <row r="2795" spans="1:3" x14ac:dyDescent="0.25">
      <c r="A2795" s="10">
        <v>-104</v>
      </c>
      <c r="B2795" s="10">
        <f>IFERROR(FIND("-",TEXT(Table5_2[[#This Row],[Table5]],"@")),0)</f>
        <v>1</v>
      </c>
      <c r="C2795" s="10"/>
    </row>
    <row r="2796" spans="1:3" x14ac:dyDescent="0.25">
      <c r="A2796" s="10">
        <v>78</v>
      </c>
      <c r="B2796" s="10">
        <f>IFERROR(FIND("-",TEXT(Table5_2[[#This Row],[Table5]],"@")),0)</f>
        <v>0</v>
      </c>
      <c r="C2796" s="10">
        <f>IF(MOD(SUM(B2794:B2796),2)=1,VALUE(TEXT(ABS(A2794)&amp;ABS(A2795)&amp;ABS(Table5_2[[#This Row],[Table5]]),"@"))*-1,VALUE(TEXT(ABS(A2794)&amp;ABS(A2795)&amp;ABS(Table5_2[[#This Row],[Table5]]),"@")))</f>
        <v>-12710478</v>
      </c>
    </row>
    <row r="2797" spans="1:3" x14ac:dyDescent="0.25">
      <c r="A2797" s="10">
        <v>46</v>
      </c>
      <c r="B2797" s="10">
        <f>IFERROR(FIND("-",TEXT(Table5_2[[#This Row],[Table5]],"@")),0)</f>
        <v>0</v>
      </c>
      <c r="C2797" s="10"/>
    </row>
    <row r="2798" spans="1:3" x14ac:dyDescent="0.25">
      <c r="A2798" s="10">
        <v>-66</v>
      </c>
      <c r="B2798" s="10">
        <f>IFERROR(FIND("-",TEXT(Table5_2[[#This Row],[Table5]],"@")),0)</f>
        <v>1</v>
      </c>
      <c r="C2798" s="10"/>
    </row>
    <row r="2799" spans="1:3" x14ac:dyDescent="0.25">
      <c r="A2799" s="10">
        <v>-95</v>
      </c>
      <c r="B2799" s="10">
        <f>IFERROR(FIND("-",TEXT(Table5_2[[#This Row],[Table5]],"@")),0)</f>
        <v>1</v>
      </c>
      <c r="C2799" s="10">
        <f>IF(MOD(SUM(B2797:B2799),2)=1,VALUE(TEXT(ABS(A2797)&amp;ABS(A2798)&amp;ABS(Table5_2[[#This Row],[Table5]]),"@"))*-1,VALUE(TEXT(ABS(A2797)&amp;ABS(A2798)&amp;ABS(Table5_2[[#This Row],[Table5]]),"@")))</f>
        <v>466695</v>
      </c>
    </row>
    <row r="2800" spans="1:3" x14ac:dyDescent="0.25">
      <c r="A2800" s="10">
        <v>-84</v>
      </c>
      <c r="B2800" s="10">
        <f>IFERROR(FIND("-",TEXT(Table5_2[[#This Row],[Table5]],"@")),0)</f>
        <v>1</v>
      </c>
      <c r="C2800" s="10"/>
    </row>
    <row r="2801" spans="1:3" x14ac:dyDescent="0.25">
      <c r="A2801" s="10">
        <v>-4</v>
      </c>
      <c r="B2801" s="10">
        <f>IFERROR(FIND("-",TEXT(Table5_2[[#This Row],[Table5]],"@")),0)</f>
        <v>1</v>
      </c>
      <c r="C2801" s="10"/>
    </row>
    <row r="2802" spans="1:3" x14ac:dyDescent="0.25">
      <c r="A2802" s="10">
        <v>19</v>
      </c>
      <c r="B2802" s="10">
        <f>IFERROR(FIND("-",TEXT(Table5_2[[#This Row],[Table5]],"@")),0)</f>
        <v>0</v>
      </c>
      <c r="C2802" s="10">
        <f>IF(MOD(SUM(B2800:B2802),2)=1,VALUE(TEXT(ABS(A2800)&amp;ABS(A2801)&amp;ABS(Table5_2[[#This Row],[Table5]]),"@"))*-1,VALUE(TEXT(ABS(A2800)&amp;ABS(A2801)&amp;ABS(Table5_2[[#This Row],[Table5]]),"@")))</f>
        <v>84419</v>
      </c>
    </row>
    <row r="2803" spans="1:3" x14ac:dyDescent="0.25">
      <c r="A2803" s="10">
        <v>22</v>
      </c>
      <c r="B2803" s="10">
        <f>IFERROR(FIND("-",TEXT(Table5_2[[#This Row],[Table5]],"@")),0)</f>
        <v>0</v>
      </c>
      <c r="C2803" s="10"/>
    </row>
    <row r="2804" spans="1:3" x14ac:dyDescent="0.25">
      <c r="A2804" s="10">
        <v>-119</v>
      </c>
      <c r="B2804" s="10">
        <f>IFERROR(FIND("-",TEXT(Table5_2[[#This Row],[Table5]],"@")),0)</f>
        <v>1</v>
      </c>
      <c r="C2804" s="10"/>
    </row>
    <row r="2805" spans="1:3" x14ac:dyDescent="0.25">
      <c r="A2805" s="10">
        <v>99</v>
      </c>
      <c r="B2805" s="10">
        <f>IFERROR(FIND("-",TEXT(Table5_2[[#This Row],[Table5]],"@")),0)</f>
        <v>0</v>
      </c>
      <c r="C2805" s="10">
        <f>IF(MOD(SUM(B2803:B2805),2)=1,VALUE(TEXT(ABS(A2803)&amp;ABS(A2804)&amp;ABS(Table5_2[[#This Row],[Table5]]),"@"))*-1,VALUE(TEXT(ABS(A2803)&amp;ABS(A2804)&amp;ABS(Table5_2[[#This Row],[Table5]]),"@")))</f>
        <v>-2211999</v>
      </c>
    </row>
    <row r="2806" spans="1:3" x14ac:dyDescent="0.25">
      <c r="A2806" s="10">
        <v>-16</v>
      </c>
      <c r="B2806" s="10">
        <f>IFERROR(FIND("-",TEXT(Table5_2[[#This Row],[Table5]],"@")),0)</f>
        <v>1</v>
      </c>
      <c r="C2806" s="10"/>
    </row>
    <row r="2807" spans="1:3" x14ac:dyDescent="0.25">
      <c r="A2807" s="10">
        <v>67</v>
      </c>
      <c r="B2807" s="10">
        <f>IFERROR(FIND("-",TEXT(Table5_2[[#This Row],[Table5]],"@")),0)</f>
        <v>0</v>
      </c>
      <c r="C2807" s="10"/>
    </row>
    <row r="2808" spans="1:3" x14ac:dyDescent="0.25">
      <c r="A2808" s="10">
        <v>-100</v>
      </c>
      <c r="B2808" s="10">
        <f>IFERROR(FIND("-",TEXT(Table5_2[[#This Row],[Table5]],"@")),0)</f>
        <v>1</v>
      </c>
      <c r="C2808" s="10">
        <f>IF(MOD(SUM(B2806:B2808),2)=1,VALUE(TEXT(ABS(A2806)&amp;ABS(A2807)&amp;ABS(Table5_2[[#This Row],[Table5]]),"@"))*-1,VALUE(TEXT(ABS(A2806)&amp;ABS(A2807)&amp;ABS(Table5_2[[#This Row],[Table5]]),"@")))</f>
        <v>1667100</v>
      </c>
    </row>
    <row r="2809" spans="1:3" x14ac:dyDescent="0.25">
      <c r="A2809" s="10">
        <v>-41</v>
      </c>
      <c r="B2809" s="10">
        <f>IFERROR(FIND("-",TEXT(Table5_2[[#This Row],[Table5]],"@")),0)</f>
        <v>1</v>
      </c>
      <c r="C2809" s="10"/>
    </row>
    <row r="2810" spans="1:3" x14ac:dyDescent="0.25">
      <c r="A2810" s="10">
        <v>14</v>
      </c>
      <c r="B2810" s="10">
        <f>IFERROR(FIND("-",TEXT(Table5_2[[#This Row],[Table5]],"@")),0)</f>
        <v>0</v>
      </c>
      <c r="C2810" s="10"/>
    </row>
    <row r="2811" spans="1:3" x14ac:dyDescent="0.25">
      <c r="A2811" s="10">
        <v>-103</v>
      </c>
      <c r="B2811" s="10">
        <f>IFERROR(FIND("-",TEXT(Table5_2[[#This Row],[Table5]],"@")),0)</f>
        <v>1</v>
      </c>
      <c r="C2811" s="10">
        <f>IF(MOD(SUM(B2809:B2811),2)=1,VALUE(TEXT(ABS(A2809)&amp;ABS(A2810)&amp;ABS(Table5_2[[#This Row],[Table5]]),"@"))*-1,VALUE(TEXT(ABS(A2809)&amp;ABS(A2810)&amp;ABS(Table5_2[[#This Row],[Table5]]),"@")))</f>
        <v>4114103</v>
      </c>
    </row>
    <row r="2812" spans="1:3" x14ac:dyDescent="0.25">
      <c r="A2812" s="10">
        <v>101</v>
      </c>
      <c r="B2812" s="10">
        <f>IFERROR(FIND("-",TEXT(Table5_2[[#This Row],[Table5]],"@")),0)</f>
        <v>0</v>
      </c>
      <c r="C2812" s="10"/>
    </row>
    <row r="2813" spans="1:3" x14ac:dyDescent="0.25">
      <c r="A2813" s="10">
        <v>-64</v>
      </c>
      <c r="B2813" s="10">
        <f>IFERROR(FIND("-",TEXT(Table5_2[[#This Row],[Table5]],"@")),0)</f>
        <v>1</v>
      </c>
      <c r="C2813" s="10"/>
    </row>
    <row r="2814" spans="1:3" x14ac:dyDescent="0.25">
      <c r="A2814" s="10">
        <v>13</v>
      </c>
      <c r="B2814" s="10">
        <f>IFERROR(FIND("-",TEXT(Table5_2[[#This Row],[Table5]],"@")),0)</f>
        <v>0</v>
      </c>
      <c r="C2814" s="10">
        <f>IF(MOD(SUM(B2812:B2814),2)=1,VALUE(TEXT(ABS(A2812)&amp;ABS(A2813)&amp;ABS(Table5_2[[#This Row],[Table5]]),"@"))*-1,VALUE(TEXT(ABS(A2812)&amp;ABS(A2813)&amp;ABS(Table5_2[[#This Row],[Table5]]),"@")))</f>
        <v>-1016413</v>
      </c>
    </row>
    <row r="2815" spans="1:3" x14ac:dyDescent="0.25">
      <c r="A2815" s="10">
        <v>-13</v>
      </c>
      <c r="B2815" s="10">
        <f>IFERROR(FIND("-",TEXT(Table5_2[[#This Row],[Table5]],"@")),0)</f>
        <v>1</v>
      </c>
      <c r="C2815" s="10"/>
    </row>
    <row r="2816" spans="1:3" x14ac:dyDescent="0.25">
      <c r="A2816" s="10">
        <v>120</v>
      </c>
      <c r="B2816" s="10">
        <f>IFERROR(FIND("-",TEXT(Table5_2[[#This Row],[Table5]],"@")),0)</f>
        <v>0</v>
      </c>
      <c r="C2816" s="10"/>
    </row>
    <row r="2817" spans="1:3" x14ac:dyDescent="0.25">
      <c r="A2817" s="10">
        <v>32</v>
      </c>
      <c r="B2817" s="10">
        <f>IFERROR(FIND("-",TEXT(Table5_2[[#This Row],[Table5]],"@")),0)</f>
        <v>0</v>
      </c>
      <c r="C2817" s="10">
        <f>IF(MOD(SUM(B2815:B2817),2)=1,VALUE(TEXT(ABS(A2815)&amp;ABS(A2816)&amp;ABS(Table5_2[[#This Row],[Table5]]),"@"))*-1,VALUE(TEXT(ABS(A2815)&amp;ABS(A2816)&amp;ABS(Table5_2[[#This Row],[Table5]]),"@")))</f>
        <v>-1312032</v>
      </c>
    </row>
    <row r="2818" spans="1:3" x14ac:dyDescent="0.25">
      <c r="A2818" s="10">
        <v>-79</v>
      </c>
      <c r="B2818" s="10">
        <f>IFERROR(FIND("-",TEXT(Table5_2[[#This Row],[Table5]],"@")),0)</f>
        <v>1</v>
      </c>
      <c r="C2818" s="10"/>
    </row>
    <row r="2819" spans="1:3" x14ac:dyDescent="0.25">
      <c r="A2819" s="10">
        <v>-81</v>
      </c>
      <c r="B2819" s="10">
        <f>IFERROR(FIND("-",TEXT(Table5_2[[#This Row],[Table5]],"@")),0)</f>
        <v>1</v>
      </c>
      <c r="C2819" s="10"/>
    </row>
    <row r="2820" spans="1:3" x14ac:dyDescent="0.25">
      <c r="A2820" s="10">
        <v>-37</v>
      </c>
      <c r="B2820" s="10">
        <f>IFERROR(FIND("-",TEXT(Table5_2[[#This Row],[Table5]],"@")),0)</f>
        <v>1</v>
      </c>
      <c r="C2820" s="10">
        <f>IF(MOD(SUM(B2818:B2820),2)=1,VALUE(TEXT(ABS(A2818)&amp;ABS(A2819)&amp;ABS(Table5_2[[#This Row],[Table5]]),"@"))*-1,VALUE(TEXT(ABS(A2818)&amp;ABS(A2819)&amp;ABS(Table5_2[[#This Row],[Table5]]),"@")))</f>
        <v>-798137</v>
      </c>
    </row>
    <row r="2821" spans="1:3" x14ac:dyDescent="0.25">
      <c r="A2821" s="10">
        <v>-75</v>
      </c>
      <c r="B2821" s="10">
        <f>IFERROR(FIND("-",TEXT(Table5_2[[#This Row],[Table5]],"@")),0)</f>
        <v>1</v>
      </c>
      <c r="C2821" s="10"/>
    </row>
    <row r="2822" spans="1:3" x14ac:dyDescent="0.25">
      <c r="A2822" s="10">
        <v>-24</v>
      </c>
      <c r="B2822" s="10">
        <f>IFERROR(FIND("-",TEXT(Table5_2[[#This Row],[Table5]],"@")),0)</f>
        <v>1</v>
      </c>
      <c r="C2822" s="10"/>
    </row>
    <row r="2823" spans="1:3" x14ac:dyDescent="0.25">
      <c r="A2823" s="10">
        <v>-24</v>
      </c>
      <c r="B2823" s="10">
        <f>IFERROR(FIND("-",TEXT(Table5_2[[#This Row],[Table5]],"@")),0)</f>
        <v>1</v>
      </c>
      <c r="C2823" s="10">
        <f>IF(MOD(SUM(B2821:B2823),2)=1,VALUE(TEXT(ABS(A2821)&amp;ABS(A2822)&amp;ABS(Table5_2[[#This Row],[Table5]]),"@"))*-1,VALUE(TEXT(ABS(A2821)&amp;ABS(A2822)&amp;ABS(Table5_2[[#This Row],[Table5]]),"@")))</f>
        <v>-752424</v>
      </c>
    </row>
    <row r="2824" spans="1:3" x14ac:dyDescent="0.25">
      <c r="A2824" s="10">
        <v>-107</v>
      </c>
      <c r="B2824" s="10">
        <f>IFERROR(FIND("-",TEXT(Table5_2[[#This Row],[Table5]],"@")),0)</f>
        <v>1</v>
      </c>
      <c r="C2824" s="10"/>
    </row>
    <row r="2825" spans="1:3" x14ac:dyDescent="0.25">
      <c r="A2825" s="10">
        <v>66</v>
      </c>
      <c r="B2825" s="10">
        <f>IFERROR(FIND("-",TEXT(Table5_2[[#This Row],[Table5]],"@")),0)</f>
        <v>0</v>
      </c>
      <c r="C2825" s="10"/>
    </row>
    <row r="2826" spans="1:3" x14ac:dyDescent="0.25">
      <c r="A2826" s="10">
        <v>17</v>
      </c>
      <c r="B2826" s="10">
        <f>IFERROR(FIND("-",TEXT(Table5_2[[#This Row],[Table5]],"@")),0)</f>
        <v>0</v>
      </c>
      <c r="C2826" s="10">
        <f>IF(MOD(SUM(B2824:B2826),2)=1,VALUE(TEXT(ABS(A2824)&amp;ABS(A2825)&amp;ABS(Table5_2[[#This Row],[Table5]]),"@"))*-1,VALUE(TEXT(ABS(A2824)&amp;ABS(A2825)&amp;ABS(Table5_2[[#This Row],[Table5]]),"@")))</f>
        <v>-1076617</v>
      </c>
    </row>
    <row r="2827" spans="1:3" x14ac:dyDescent="0.25">
      <c r="A2827" s="10">
        <v>-45</v>
      </c>
      <c r="B2827" s="10">
        <f>IFERROR(FIND("-",TEXT(Table5_2[[#This Row],[Table5]],"@")),0)</f>
        <v>1</v>
      </c>
      <c r="C2827" s="10"/>
    </row>
    <row r="2828" spans="1:3" x14ac:dyDescent="0.25">
      <c r="A2828" s="10">
        <v>-127</v>
      </c>
      <c r="B2828" s="10">
        <f>IFERROR(FIND("-",TEXT(Table5_2[[#This Row],[Table5]],"@")),0)</f>
        <v>1</v>
      </c>
      <c r="C2828" s="10"/>
    </row>
    <row r="2829" spans="1:3" x14ac:dyDescent="0.25">
      <c r="A2829" s="10">
        <v>-95</v>
      </c>
      <c r="B2829" s="10">
        <f>IFERROR(FIND("-",TEXT(Table5_2[[#This Row],[Table5]],"@")),0)</f>
        <v>1</v>
      </c>
      <c r="C2829" s="10">
        <f>IF(MOD(SUM(B2827:B2829),2)=1,VALUE(TEXT(ABS(A2827)&amp;ABS(A2828)&amp;ABS(Table5_2[[#This Row],[Table5]]),"@"))*-1,VALUE(TEXT(ABS(A2827)&amp;ABS(A2828)&amp;ABS(Table5_2[[#This Row],[Table5]]),"@")))</f>
        <v>-4512795</v>
      </c>
    </row>
    <row r="2830" spans="1:3" x14ac:dyDescent="0.25">
      <c r="A2830" s="10">
        <v>-93</v>
      </c>
      <c r="B2830" s="10">
        <f>IFERROR(FIND("-",TEXT(Table5_2[[#This Row],[Table5]],"@")),0)</f>
        <v>1</v>
      </c>
      <c r="C2830" s="10"/>
    </row>
    <row r="2831" spans="1:3" x14ac:dyDescent="0.25">
      <c r="A2831" s="10">
        <v>58</v>
      </c>
      <c r="B2831" s="10">
        <f>IFERROR(FIND("-",TEXT(Table5_2[[#This Row],[Table5]],"@")),0)</f>
        <v>0</v>
      </c>
      <c r="C2831" s="10"/>
    </row>
    <row r="2832" spans="1:3" x14ac:dyDescent="0.25">
      <c r="A2832" s="10">
        <v>13</v>
      </c>
      <c r="B2832" s="10">
        <f>IFERROR(FIND("-",TEXT(Table5_2[[#This Row],[Table5]],"@")),0)</f>
        <v>0</v>
      </c>
      <c r="C2832" s="10">
        <f>IF(MOD(SUM(B2830:B2832),2)=1,VALUE(TEXT(ABS(A2830)&amp;ABS(A2831)&amp;ABS(Table5_2[[#This Row],[Table5]]),"@"))*-1,VALUE(TEXT(ABS(A2830)&amp;ABS(A2831)&amp;ABS(Table5_2[[#This Row],[Table5]]),"@")))</f>
        <v>-935813</v>
      </c>
    </row>
    <row r="2833" spans="1:3" x14ac:dyDescent="0.25">
      <c r="A2833" s="10">
        <v>112</v>
      </c>
      <c r="B2833" s="10">
        <f>IFERROR(FIND("-",TEXT(Table5_2[[#This Row],[Table5]],"@")),0)</f>
        <v>0</v>
      </c>
      <c r="C2833" s="10"/>
    </row>
    <row r="2834" spans="1:3" x14ac:dyDescent="0.25">
      <c r="A2834" s="10">
        <v>-61</v>
      </c>
      <c r="B2834" s="10">
        <f>IFERROR(FIND("-",TEXT(Table5_2[[#This Row],[Table5]],"@")),0)</f>
        <v>1</v>
      </c>
      <c r="C2834" s="10"/>
    </row>
    <row r="2835" spans="1:3" x14ac:dyDescent="0.25">
      <c r="A2835" s="10">
        <v>99</v>
      </c>
      <c r="B2835" s="10">
        <f>IFERROR(FIND("-",TEXT(Table5_2[[#This Row],[Table5]],"@")),0)</f>
        <v>0</v>
      </c>
      <c r="C2835" s="10">
        <f>IF(MOD(SUM(B2833:B2835),2)=1,VALUE(TEXT(ABS(A2833)&amp;ABS(A2834)&amp;ABS(Table5_2[[#This Row],[Table5]]),"@"))*-1,VALUE(TEXT(ABS(A2833)&amp;ABS(A2834)&amp;ABS(Table5_2[[#This Row],[Table5]]),"@")))</f>
        <v>-1126199</v>
      </c>
    </row>
    <row r="2836" spans="1:3" x14ac:dyDescent="0.25">
      <c r="A2836" s="10">
        <v>43</v>
      </c>
      <c r="B2836" s="10">
        <f>IFERROR(FIND("-",TEXT(Table5_2[[#This Row],[Table5]],"@")),0)</f>
        <v>0</v>
      </c>
      <c r="C2836" s="10"/>
    </row>
    <row r="2837" spans="1:3" x14ac:dyDescent="0.25">
      <c r="A2837" s="10">
        <v>-96</v>
      </c>
      <c r="B2837" s="10">
        <f>IFERROR(FIND("-",TEXT(Table5_2[[#This Row],[Table5]],"@")),0)</f>
        <v>1</v>
      </c>
      <c r="C2837" s="10"/>
    </row>
    <row r="2838" spans="1:3" x14ac:dyDescent="0.25">
      <c r="A2838" s="10">
        <v>29</v>
      </c>
      <c r="B2838" s="10">
        <f>IFERROR(FIND("-",TEXT(Table5_2[[#This Row],[Table5]],"@")),0)</f>
        <v>0</v>
      </c>
      <c r="C2838" s="10">
        <f>IF(MOD(SUM(B2836:B2838),2)=1,VALUE(TEXT(ABS(A2836)&amp;ABS(A2837)&amp;ABS(Table5_2[[#This Row],[Table5]]),"@"))*-1,VALUE(TEXT(ABS(A2836)&amp;ABS(A2837)&amp;ABS(Table5_2[[#This Row],[Table5]]),"@")))</f>
        <v>-439629</v>
      </c>
    </row>
    <row r="2839" spans="1:3" x14ac:dyDescent="0.25">
      <c r="A2839" s="10">
        <v>-64</v>
      </c>
      <c r="B2839" s="10">
        <f>IFERROR(FIND("-",TEXT(Table5_2[[#This Row],[Table5]],"@")),0)</f>
        <v>1</v>
      </c>
      <c r="C2839" s="10"/>
    </row>
    <row r="2840" spans="1:3" x14ac:dyDescent="0.25">
      <c r="A2840" s="10">
        <v>-127</v>
      </c>
      <c r="B2840" s="10">
        <f>IFERROR(FIND("-",TEXT(Table5_2[[#This Row],[Table5]],"@")),0)</f>
        <v>1</v>
      </c>
      <c r="C2840" s="10"/>
    </row>
    <row r="2841" spans="1:3" x14ac:dyDescent="0.25">
      <c r="A2841" s="10">
        <v>-7</v>
      </c>
      <c r="B2841" s="10">
        <f>IFERROR(FIND("-",TEXT(Table5_2[[#This Row],[Table5]],"@")),0)</f>
        <v>1</v>
      </c>
      <c r="C2841" s="10">
        <f>IF(MOD(SUM(B2839:B2841),2)=1,VALUE(TEXT(ABS(A2839)&amp;ABS(A2840)&amp;ABS(Table5_2[[#This Row],[Table5]]),"@"))*-1,VALUE(TEXT(ABS(A2839)&amp;ABS(A2840)&amp;ABS(Table5_2[[#This Row],[Table5]]),"@")))</f>
        <v>-641277</v>
      </c>
    </row>
    <row r="2842" spans="1:3" x14ac:dyDescent="0.25">
      <c r="A2842" s="10">
        <v>-116</v>
      </c>
      <c r="B2842" s="10">
        <f>IFERROR(FIND("-",TEXT(Table5_2[[#This Row],[Table5]],"@")),0)</f>
        <v>1</v>
      </c>
      <c r="C2842" s="10"/>
    </row>
    <row r="2843" spans="1:3" x14ac:dyDescent="0.25">
      <c r="A2843" s="10">
        <v>-100</v>
      </c>
      <c r="B2843" s="10">
        <f>IFERROR(FIND("-",TEXT(Table5_2[[#This Row],[Table5]],"@")),0)</f>
        <v>1</v>
      </c>
      <c r="C2843" s="10"/>
    </row>
    <row r="2844" spans="1:3" x14ac:dyDescent="0.25">
      <c r="A2844" s="10">
        <v>-3</v>
      </c>
      <c r="B2844" s="10">
        <f>IFERROR(FIND("-",TEXT(Table5_2[[#This Row],[Table5]],"@")),0)</f>
        <v>1</v>
      </c>
      <c r="C2844" s="10">
        <f>IF(MOD(SUM(B2842:B2844),2)=1,VALUE(TEXT(ABS(A2842)&amp;ABS(A2843)&amp;ABS(Table5_2[[#This Row],[Table5]]),"@"))*-1,VALUE(TEXT(ABS(A2842)&amp;ABS(A2843)&amp;ABS(Table5_2[[#This Row],[Table5]]),"@")))</f>
        <v>-1161003</v>
      </c>
    </row>
    <row r="2845" spans="1:3" x14ac:dyDescent="0.25">
      <c r="A2845" s="10">
        <v>57</v>
      </c>
      <c r="B2845" s="10">
        <f>IFERROR(FIND("-",TEXT(Table5_2[[#This Row],[Table5]],"@")),0)</f>
        <v>0</v>
      </c>
      <c r="C2845" s="10"/>
    </row>
    <row r="2846" spans="1:3" x14ac:dyDescent="0.25">
      <c r="A2846" s="10">
        <v>-121</v>
      </c>
      <c r="B2846" s="10">
        <f>IFERROR(FIND("-",TEXT(Table5_2[[#This Row],[Table5]],"@")),0)</f>
        <v>1</v>
      </c>
      <c r="C2846" s="10"/>
    </row>
    <row r="2847" spans="1:3" x14ac:dyDescent="0.25">
      <c r="A2847" s="10">
        <v>74</v>
      </c>
      <c r="B2847" s="10">
        <f>IFERROR(FIND("-",TEXT(Table5_2[[#This Row],[Table5]],"@")),0)</f>
        <v>0</v>
      </c>
      <c r="C2847" s="10">
        <f>IF(MOD(SUM(B2845:B2847),2)=1,VALUE(TEXT(ABS(A2845)&amp;ABS(A2846)&amp;ABS(Table5_2[[#This Row],[Table5]]),"@"))*-1,VALUE(TEXT(ABS(A2845)&amp;ABS(A2846)&amp;ABS(Table5_2[[#This Row],[Table5]]),"@")))</f>
        <v>-5712174</v>
      </c>
    </row>
    <row r="2848" spans="1:3" x14ac:dyDescent="0.25">
      <c r="A2848" s="10">
        <v>-17</v>
      </c>
      <c r="B2848" s="10">
        <f>IFERROR(FIND("-",TEXT(Table5_2[[#This Row],[Table5]],"@")),0)</f>
        <v>1</v>
      </c>
      <c r="C2848" s="10"/>
    </row>
    <row r="2849" spans="1:3" x14ac:dyDescent="0.25">
      <c r="A2849" s="10">
        <v>19</v>
      </c>
      <c r="B2849" s="10">
        <f>IFERROR(FIND("-",TEXT(Table5_2[[#This Row],[Table5]],"@")),0)</f>
        <v>0</v>
      </c>
      <c r="C2849" s="10"/>
    </row>
    <row r="2850" spans="1:3" x14ac:dyDescent="0.25">
      <c r="A2850" s="10">
        <v>-102</v>
      </c>
      <c r="B2850" s="10">
        <f>IFERROR(FIND("-",TEXT(Table5_2[[#This Row],[Table5]],"@")),0)</f>
        <v>1</v>
      </c>
      <c r="C2850" s="10">
        <f>IF(MOD(SUM(B2848:B2850),2)=1,VALUE(TEXT(ABS(A2848)&amp;ABS(A2849)&amp;ABS(Table5_2[[#This Row],[Table5]]),"@"))*-1,VALUE(TEXT(ABS(A2848)&amp;ABS(A2849)&amp;ABS(Table5_2[[#This Row],[Table5]]),"@")))</f>
        <v>1719102</v>
      </c>
    </row>
    <row r="2851" spans="1:3" x14ac:dyDescent="0.25">
      <c r="A2851" s="10">
        <v>-81</v>
      </c>
      <c r="B2851" s="10">
        <f>IFERROR(FIND("-",TEXT(Table5_2[[#This Row],[Table5]],"@")),0)</f>
        <v>1</v>
      </c>
      <c r="C2851" s="10"/>
    </row>
    <row r="2852" spans="1:3" x14ac:dyDescent="0.25">
      <c r="A2852" s="10">
        <v>7</v>
      </c>
      <c r="B2852" s="10">
        <f>IFERROR(FIND("-",TEXT(Table5_2[[#This Row],[Table5]],"@")),0)</f>
        <v>0</v>
      </c>
      <c r="C2852" s="10"/>
    </row>
    <row r="2853" spans="1:3" x14ac:dyDescent="0.25">
      <c r="A2853" s="10">
        <v>31</v>
      </c>
      <c r="B2853" s="10">
        <f>IFERROR(FIND("-",TEXT(Table5_2[[#This Row],[Table5]],"@")),0)</f>
        <v>0</v>
      </c>
      <c r="C2853" s="10">
        <f>IF(MOD(SUM(B2851:B2853),2)=1,VALUE(TEXT(ABS(A2851)&amp;ABS(A2852)&amp;ABS(Table5_2[[#This Row],[Table5]]),"@"))*-1,VALUE(TEXT(ABS(A2851)&amp;ABS(A2852)&amp;ABS(Table5_2[[#This Row],[Table5]]),"@")))</f>
        <v>-81731</v>
      </c>
    </row>
    <row r="2854" spans="1:3" x14ac:dyDescent="0.25">
      <c r="A2854" s="10">
        <v>65</v>
      </c>
      <c r="B2854" s="10">
        <f>IFERROR(FIND("-",TEXT(Table5_2[[#This Row],[Table5]],"@")),0)</f>
        <v>0</v>
      </c>
      <c r="C2854" s="10"/>
    </row>
    <row r="2855" spans="1:3" x14ac:dyDescent="0.25">
      <c r="A2855" s="10">
        <v>-2</v>
      </c>
      <c r="B2855" s="10">
        <f>IFERROR(FIND("-",TEXT(Table5_2[[#This Row],[Table5]],"@")),0)</f>
        <v>1</v>
      </c>
      <c r="C2855" s="10"/>
    </row>
    <row r="2856" spans="1:3" x14ac:dyDescent="0.25">
      <c r="A2856" s="10">
        <v>40</v>
      </c>
      <c r="B2856" s="10">
        <f>IFERROR(FIND("-",TEXT(Table5_2[[#This Row],[Table5]],"@")),0)</f>
        <v>0</v>
      </c>
      <c r="C2856" s="10">
        <f>IF(MOD(SUM(B2854:B2856),2)=1,VALUE(TEXT(ABS(A2854)&amp;ABS(A2855)&amp;ABS(Table5_2[[#This Row],[Table5]]),"@"))*-1,VALUE(TEXT(ABS(A2854)&amp;ABS(A2855)&amp;ABS(Table5_2[[#This Row],[Table5]]),"@")))</f>
        <v>-65240</v>
      </c>
    </row>
    <row r="2857" spans="1:3" x14ac:dyDescent="0.25">
      <c r="A2857" s="10">
        <v>-101</v>
      </c>
      <c r="B2857" s="10">
        <f>IFERROR(FIND("-",TEXT(Table5_2[[#This Row],[Table5]],"@")),0)</f>
        <v>1</v>
      </c>
      <c r="C2857" s="10"/>
    </row>
    <row r="2858" spans="1:3" x14ac:dyDescent="0.25">
      <c r="A2858" s="10">
        <v>30</v>
      </c>
      <c r="B2858" s="10">
        <f>IFERROR(FIND("-",TEXT(Table5_2[[#This Row],[Table5]],"@")),0)</f>
        <v>0</v>
      </c>
      <c r="C2858" s="10"/>
    </row>
    <row r="2859" spans="1:3" x14ac:dyDescent="0.25">
      <c r="A2859" s="10">
        <v>15</v>
      </c>
      <c r="B2859" s="10">
        <f>IFERROR(FIND("-",TEXT(Table5_2[[#This Row],[Table5]],"@")),0)</f>
        <v>0</v>
      </c>
      <c r="C2859" s="10">
        <f>IF(MOD(SUM(B2857:B2859),2)=1,VALUE(TEXT(ABS(A2857)&amp;ABS(A2858)&amp;ABS(Table5_2[[#This Row],[Table5]]),"@"))*-1,VALUE(TEXT(ABS(A2857)&amp;ABS(A2858)&amp;ABS(Table5_2[[#This Row],[Table5]]),"@")))</f>
        <v>-1013015</v>
      </c>
    </row>
    <row r="2860" spans="1:3" x14ac:dyDescent="0.25">
      <c r="A2860" s="10">
        <v>-127</v>
      </c>
      <c r="B2860" s="10">
        <f>IFERROR(FIND("-",TEXT(Table5_2[[#This Row],[Table5]],"@")),0)</f>
        <v>1</v>
      </c>
      <c r="C2860" s="10"/>
    </row>
    <row r="2861" spans="1:3" x14ac:dyDescent="0.25">
      <c r="A2861" s="10">
        <v>40</v>
      </c>
      <c r="B2861" s="10">
        <f>IFERROR(FIND("-",TEXT(Table5_2[[#This Row],[Table5]],"@")),0)</f>
        <v>0</v>
      </c>
      <c r="C2861" s="10"/>
    </row>
    <row r="2862" spans="1:3" x14ac:dyDescent="0.25">
      <c r="A2862" s="10">
        <v>63</v>
      </c>
      <c r="B2862" s="10">
        <f>IFERROR(FIND("-",TEXT(Table5_2[[#This Row],[Table5]],"@")),0)</f>
        <v>0</v>
      </c>
      <c r="C2862" s="10">
        <f>IF(MOD(SUM(B2860:B2862),2)=1,VALUE(TEXT(ABS(A2860)&amp;ABS(A2861)&amp;ABS(Table5_2[[#This Row],[Table5]]),"@"))*-1,VALUE(TEXT(ABS(A2860)&amp;ABS(A2861)&amp;ABS(Table5_2[[#This Row],[Table5]]),"@")))</f>
        <v>-1274063</v>
      </c>
    </row>
    <row r="2863" spans="1:3" x14ac:dyDescent="0.25">
      <c r="A2863" s="10">
        <v>-31</v>
      </c>
      <c r="B2863" s="10">
        <f>IFERROR(FIND("-",TEXT(Table5_2[[#This Row],[Table5]],"@")),0)</f>
        <v>1</v>
      </c>
      <c r="C2863" s="10"/>
    </row>
    <row r="2864" spans="1:3" x14ac:dyDescent="0.25">
      <c r="A2864" s="10">
        <v>-6</v>
      </c>
      <c r="B2864" s="10">
        <f>IFERROR(FIND("-",TEXT(Table5_2[[#This Row],[Table5]],"@")),0)</f>
        <v>1</v>
      </c>
      <c r="C2864" s="10"/>
    </row>
    <row r="2865" spans="1:3" x14ac:dyDescent="0.25">
      <c r="A2865" s="10">
        <v>-10</v>
      </c>
      <c r="B2865" s="10">
        <f>IFERROR(FIND("-",TEXT(Table5_2[[#This Row],[Table5]],"@")),0)</f>
        <v>1</v>
      </c>
      <c r="C2865" s="10">
        <f>IF(MOD(SUM(B2863:B2865),2)=1,VALUE(TEXT(ABS(A2863)&amp;ABS(A2864)&amp;ABS(Table5_2[[#This Row],[Table5]]),"@"))*-1,VALUE(TEXT(ABS(A2863)&amp;ABS(A2864)&amp;ABS(Table5_2[[#This Row],[Table5]]),"@")))</f>
        <v>-31610</v>
      </c>
    </row>
    <row r="2866" spans="1:3" x14ac:dyDescent="0.25">
      <c r="A2866" s="10">
        <v>-101</v>
      </c>
      <c r="B2866" s="10">
        <f>IFERROR(FIND("-",TEXT(Table5_2[[#This Row],[Table5]],"@")),0)</f>
        <v>1</v>
      </c>
      <c r="C2866" s="10"/>
    </row>
    <row r="2867" spans="1:3" x14ac:dyDescent="0.25">
      <c r="A2867" s="10">
        <v>-52</v>
      </c>
      <c r="B2867" s="10">
        <f>IFERROR(FIND("-",TEXT(Table5_2[[#This Row],[Table5]],"@")),0)</f>
        <v>1</v>
      </c>
      <c r="C2867" s="10"/>
    </row>
    <row r="2868" spans="1:3" x14ac:dyDescent="0.25">
      <c r="A2868" s="10">
        <v>-88</v>
      </c>
      <c r="B2868" s="10">
        <f>IFERROR(FIND("-",TEXT(Table5_2[[#This Row],[Table5]],"@")),0)</f>
        <v>1</v>
      </c>
      <c r="C2868" s="10">
        <f>IF(MOD(SUM(B2866:B2868),2)=1,VALUE(TEXT(ABS(A2866)&amp;ABS(A2867)&amp;ABS(Table5_2[[#This Row],[Table5]]),"@"))*-1,VALUE(TEXT(ABS(A2866)&amp;ABS(A2867)&amp;ABS(Table5_2[[#This Row],[Table5]]),"@")))</f>
        <v>-1015288</v>
      </c>
    </row>
    <row r="2869" spans="1:3" x14ac:dyDescent="0.25">
      <c r="A2869" s="10">
        <v>0</v>
      </c>
      <c r="B2869" s="10">
        <f>IFERROR(FIND("-",TEXT(Table5_2[[#This Row],[Table5]],"@")),0)</f>
        <v>0</v>
      </c>
      <c r="C2869" s="10"/>
    </row>
    <row r="2870" spans="1:3" x14ac:dyDescent="0.25">
      <c r="A2870" s="10">
        <v>106</v>
      </c>
      <c r="B2870" s="10">
        <f>IFERROR(FIND("-",TEXT(Table5_2[[#This Row],[Table5]],"@")),0)</f>
        <v>0</v>
      </c>
      <c r="C2870" s="10"/>
    </row>
    <row r="2871" spans="1:3" x14ac:dyDescent="0.25">
      <c r="A2871" s="10">
        <v>86</v>
      </c>
      <c r="B2871" s="10">
        <f>IFERROR(FIND("-",TEXT(Table5_2[[#This Row],[Table5]],"@")),0)</f>
        <v>0</v>
      </c>
      <c r="C2871" s="10">
        <f>IF(MOD(SUM(B2869:B2871),2)=1,VALUE(TEXT(ABS(A2869)&amp;ABS(A2870)&amp;ABS(Table5_2[[#This Row],[Table5]]),"@"))*-1,VALUE(TEXT(ABS(A2869)&amp;ABS(A2870)&amp;ABS(Table5_2[[#This Row],[Table5]]),"@")))</f>
        <v>10686</v>
      </c>
    </row>
    <row r="2872" spans="1:3" x14ac:dyDescent="0.25">
      <c r="A2872" s="10">
        <v>0</v>
      </c>
      <c r="B2872" s="10">
        <f>IFERROR(FIND("-",TEXT(Table5_2[[#This Row],[Table5]],"@")),0)</f>
        <v>0</v>
      </c>
      <c r="C2872" s="10"/>
    </row>
    <row r="2873" spans="1:3" x14ac:dyDescent="0.25">
      <c r="A2873" s="10">
        <v>-63</v>
      </c>
      <c r="B2873" s="10">
        <f>IFERROR(FIND("-",TEXT(Table5_2[[#This Row],[Table5]],"@")),0)</f>
        <v>1</v>
      </c>
      <c r="C2873" s="10"/>
    </row>
    <row r="2874" spans="1:3" x14ac:dyDescent="0.25">
      <c r="A2874" s="10">
        <v>119</v>
      </c>
      <c r="B2874" s="10">
        <f>IFERROR(FIND("-",TEXT(Table5_2[[#This Row],[Table5]],"@")),0)</f>
        <v>0</v>
      </c>
      <c r="C2874" s="10">
        <f>IF(MOD(SUM(B2872:B2874),2)=1,VALUE(TEXT(ABS(A2872)&amp;ABS(A2873)&amp;ABS(Table5_2[[#This Row],[Table5]]),"@"))*-1,VALUE(TEXT(ABS(A2872)&amp;ABS(A2873)&amp;ABS(Table5_2[[#This Row],[Table5]]),"@")))</f>
        <v>-63119</v>
      </c>
    </row>
    <row r="2875" spans="1:3" x14ac:dyDescent="0.25">
      <c r="A2875" s="10">
        <v>-58</v>
      </c>
      <c r="B2875" s="10">
        <f>IFERROR(FIND("-",TEXT(Table5_2[[#This Row],[Table5]],"@")),0)</f>
        <v>1</v>
      </c>
      <c r="C2875" s="10"/>
    </row>
    <row r="2876" spans="1:3" x14ac:dyDescent="0.25">
      <c r="A2876" s="10">
        <v>-70</v>
      </c>
      <c r="B2876" s="10">
        <f>IFERROR(FIND("-",TEXT(Table5_2[[#This Row],[Table5]],"@")),0)</f>
        <v>1</v>
      </c>
      <c r="C2876" s="10"/>
    </row>
    <row r="2877" spans="1:3" x14ac:dyDescent="0.25">
      <c r="A2877" s="10">
        <v>-106</v>
      </c>
      <c r="B2877" s="10">
        <f>IFERROR(FIND("-",TEXT(Table5_2[[#This Row],[Table5]],"@")),0)</f>
        <v>1</v>
      </c>
      <c r="C2877" s="10">
        <f>IF(MOD(SUM(B2875:B2877),2)=1,VALUE(TEXT(ABS(A2875)&amp;ABS(A2876)&amp;ABS(Table5_2[[#This Row],[Table5]]),"@"))*-1,VALUE(TEXT(ABS(A2875)&amp;ABS(A2876)&amp;ABS(Table5_2[[#This Row],[Table5]]),"@")))</f>
        <v>-5870106</v>
      </c>
    </row>
    <row r="2878" spans="1:3" x14ac:dyDescent="0.25">
      <c r="A2878" s="10">
        <v>-43</v>
      </c>
      <c r="B2878" s="10">
        <f>IFERROR(FIND("-",TEXT(Table5_2[[#This Row],[Table5]],"@")),0)</f>
        <v>1</v>
      </c>
      <c r="C2878" s="10"/>
    </row>
    <row r="2879" spans="1:3" x14ac:dyDescent="0.25">
      <c r="A2879" s="10">
        <v>-45</v>
      </c>
      <c r="B2879" s="10">
        <f>IFERROR(FIND("-",TEXT(Table5_2[[#This Row],[Table5]],"@")),0)</f>
        <v>1</v>
      </c>
      <c r="C2879" s="10"/>
    </row>
    <row r="2880" spans="1:3" x14ac:dyDescent="0.25">
      <c r="A2880" s="10">
        <v>-107</v>
      </c>
      <c r="B2880" s="10">
        <f>IFERROR(FIND("-",TEXT(Table5_2[[#This Row],[Table5]],"@")),0)</f>
        <v>1</v>
      </c>
      <c r="C2880" s="10">
        <f>IF(MOD(SUM(B2878:B2880),2)=1,VALUE(TEXT(ABS(A2878)&amp;ABS(A2879)&amp;ABS(Table5_2[[#This Row],[Table5]]),"@"))*-1,VALUE(TEXT(ABS(A2878)&amp;ABS(A2879)&amp;ABS(Table5_2[[#This Row],[Table5]]),"@")))</f>
        <v>-4345107</v>
      </c>
    </row>
    <row r="2881" spans="1:3" x14ac:dyDescent="0.25">
      <c r="A2881" s="10">
        <v>12</v>
      </c>
      <c r="B2881" s="10">
        <f>IFERROR(FIND("-",TEXT(Table5_2[[#This Row],[Table5]],"@")),0)</f>
        <v>0</v>
      </c>
      <c r="C2881" s="10"/>
    </row>
    <row r="2882" spans="1:3" x14ac:dyDescent="0.25">
      <c r="A2882" s="10">
        <v>0</v>
      </c>
      <c r="B2882" s="10">
        <f>IFERROR(FIND("-",TEXT(Table5_2[[#This Row],[Table5]],"@")),0)</f>
        <v>0</v>
      </c>
      <c r="C2882" s="10"/>
    </row>
    <row r="2883" spans="1:3" x14ac:dyDescent="0.25">
      <c r="A2883" s="10">
        <v>26</v>
      </c>
      <c r="B2883" s="10">
        <f>IFERROR(FIND("-",TEXT(Table5_2[[#This Row],[Table5]],"@")),0)</f>
        <v>0</v>
      </c>
      <c r="C2883" s="10">
        <f>IF(MOD(SUM(B2881:B2883),2)=1,VALUE(TEXT(ABS(A2881)&amp;ABS(A2882)&amp;ABS(Table5_2[[#This Row],[Table5]]),"@"))*-1,VALUE(TEXT(ABS(A2881)&amp;ABS(A2882)&amp;ABS(Table5_2[[#This Row],[Table5]]),"@")))</f>
        <v>12026</v>
      </c>
    </row>
    <row r="2884" spans="1:3" x14ac:dyDescent="0.25">
      <c r="A2884" s="10">
        <v>3</v>
      </c>
      <c r="B2884" s="10">
        <f>IFERROR(FIND("-",TEXT(Table5_2[[#This Row],[Table5]],"@")),0)</f>
        <v>0</v>
      </c>
      <c r="C2884" s="10"/>
    </row>
    <row r="2885" spans="1:3" x14ac:dyDescent="0.25">
      <c r="A2885" s="10">
        <v>79</v>
      </c>
      <c r="B2885" s="10">
        <f>IFERROR(FIND("-",TEXT(Table5_2[[#This Row],[Table5]],"@")),0)</f>
        <v>0</v>
      </c>
      <c r="C2885" s="10"/>
    </row>
    <row r="2886" spans="1:3" x14ac:dyDescent="0.25">
      <c r="A2886" s="10">
        <v>114</v>
      </c>
      <c r="B2886" s="10">
        <f>IFERROR(FIND("-",TEXT(Table5_2[[#This Row],[Table5]],"@")),0)</f>
        <v>0</v>
      </c>
      <c r="C2886" s="10">
        <f>IF(MOD(SUM(B2884:B2886),2)=1,VALUE(TEXT(ABS(A2884)&amp;ABS(A2885)&amp;ABS(Table5_2[[#This Row],[Table5]]),"@"))*-1,VALUE(TEXT(ABS(A2884)&amp;ABS(A2885)&amp;ABS(Table5_2[[#This Row],[Table5]]),"@")))</f>
        <v>379114</v>
      </c>
    </row>
    <row r="2887" spans="1:3" x14ac:dyDescent="0.25">
      <c r="A2887" s="10">
        <v>35</v>
      </c>
      <c r="B2887" s="10">
        <f>IFERROR(FIND("-",TEXT(Table5_2[[#This Row],[Table5]],"@")),0)</f>
        <v>0</v>
      </c>
      <c r="C2887" s="10"/>
    </row>
    <row r="2888" spans="1:3" x14ac:dyDescent="0.25">
      <c r="A2888" s="10">
        <v>86</v>
      </c>
      <c r="B2888" s="10">
        <f>IFERROR(FIND("-",TEXT(Table5_2[[#This Row],[Table5]],"@")),0)</f>
        <v>0</v>
      </c>
      <c r="C2888" s="10"/>
    </row>
    <row r="2889" spans="1:3" x14ac:dyDescent="0.25">
      <c r="A2889" s="10">
        <v>77</v>
      </c>
      <c r="B2889" s="10">
        <f>IFERROR(FIND("-",TEXT(Table5_2[[#This Row],[Table5]],"@")),0)</f>
        <v>0</v>
      </c>
      <c r="C2889" s="10">
        <f>IF(MOD(SUM(B2887:B2889),2)=1,VALUE(TEXT(ABS(A2887)&amp;ABS(A2888)&amp;ABS(Table5_2[[#This Row],[Table5]]),"@"))*-1,VALUE(TEXT(ABS(A2887)&amp;ABS(A2888)&amp;ABS(Table5_2[[#This Row],[Table5]]),"@")))</f>
        <v>358677</v>
      </c>
    </row>
    <row r="2890" spans="1:3" x14ac:dyDescent="0.25">
      <c r="A2890" s="10">
        <v>-70</v>
      </c>
      <c r="B2890" s="10">
        <f>IFERROR(FIND("-",TEXT(Table5_2[[#This Row],[Table5]],"@")),0)</f>
        <v>1</v>
      </c>
      <c r="C2890" s="10"/>
    </row>
    <row r="2891" spans="1:3" x14ac:dyDescent="0.25">
      <c r="A2891" s="10">
        <v>-7</v>
      </c>
      <c r="B2891" s="10">
        <f>IFERROR(FIND("-",TEXT(Table5_2[[#This Row],[Table5]],"@")),0)</f>
        <v>1</v>
      </c>
      <c r="C2891" s="10"/>
    </row>
    <row r="2892" spans="1:3" x14ac:dyDescent="0.25">
      <c r="A2892" s="10">
        <v>-113</v>
      </c>
      <c r="B2892" s="10">
        <f>IFERROR(FIND("-",TEXT(Table5_2[[#This Row],[Table5]],"@")),0)</f>
        <v>1</v>
      </c>
      <c r="C2892" s="10">
        <f>IF(MOD(SUM(B2890:B2892),2)=1,VALUE(TEXT(ABS(A2890)&amp;ABS(A2891)&amp;ABS(Table5_2[[#This Row],[Table5]]),"@"))*-1,VALUE(TEXT(ABS(A2890)&amp;ABS(A2891)&amp;ABS(Table5_2[[#This Row],[Table5]]),"@")))</f>
        <v>-707113</v>
      </c>
    </row>
    <row r="2893" spans="1:3" x14ac:dyDescent="0.25">
      <c r="A2893" s="10">
        <v>-59</v>
      </c>
      <c r="B2893" s="10">
        <f>IFERROR(FIND("-",TEXT(Table5_2[[#This Row],[Table5]],"@")),0)</f>
        <v>1</v>
      </c>
      <c r="C2893" s="10"/>
    </row>
    <row r="2894" spans="1:3" x14ac:dyDescent="0.25">
      <c r="A2894" s="10">
        <v>17</v>
      </c>
      <c r="B2894" s="10">
        <f>IFERROR(FIND("-",TEXT(Table5_2[[#This Row],[Table5]],"@")),0)</f>
        <v>0</v>
      </c>
      <c r="C2894" s="10"/>
    </row>
    <row r="2895" spans="1:3" x14ac:dyDescent="0.25">
      <c r="A2895" s="10">
        <v>82</v>
      </c>
      <c r="B2895" s="10">
        <f>IFERROR(FIND("-",TEXT(Table5_2[[#This Row],[Table5]],"@")),0)</f>
        <v>0</v>
      </c>
      <c r="C2895" s="10">
        <f>IF(MOD(SUM(B2893:B2895),2)=1,VALUE(TEXT(ABS(A2893)&amp;ABS(A2894)&amp;ABS(Table5_2[[#This Row],[Table5]]),"@"))*-1,VALUE(TEXT(ABS(A2893)&amp;ABS(A2894)&amp;ABS(Table5_2[[#This Row],[Table5]]),"@")))</f>
        <v>-591782</v>
      </c>
    </row>
    <row r="2896" spans="1:3" x14ac:dyDescent="0.25">
      <c r="A2896" s="10">
        <v>94</v>
      </c>
      <c r="B2896" s="10">
        <f>IFERROR(FIND("-",TEXT(Table5_2[[#This Row],[Table5]],"@")),0)</f>
        <v>0</v>
      </c>
      <c r="C2896" s="10"/>
    </row>
    <row r="2897" spans="1:3" x14ac:dyDescent="0.25">
      <c r="A2897" s="10">
        <v>92</v>
      </c>
      <c r="B2897" s="10">
        <f>IFERROR(FIND("-",TEXT(Table5_2[[#This Row],[Table5]],"@")),0)</f>
        <v>0</v>
      </c>
      <c r="C2897" s="10"/>
    </row>
    <row r="2898" spans="1:3" x14ac:dyDescent="0.25">
      <c r="A2898" s="10">
        <v>95</v>
      </c>
      <c r="B2898" s="10">
        <f>IFERROR(FIND("-",TEXT(Table5_2[[#This Row],[Table5]],"@")),0)</f>
        <v>0</v>
      </c>
      <c r="C2898" s="10">
        <f>IF(MOD(SUM(B2896:B2898),2)=1,VALUE(TEXT(ABS(A2896)&amp;ABS(A2897)&amp;ABS(Table5_2[[#This Row],[Table5]]),"@"))*-1,VALUE(TEXT(ABS(A2896)&amp;ABS(A2897)&amp;ABS(Table5_2[[#This Row],[Table5]]),"@")))</f>
        <v>949295</v>
      </c>
    </row>
    <row r="2899" spans="1:3" x14ac:dyDescent="0.25">
      <c r="A2899" s="10">
        <v>116</v>
      </c>
      <c r="B2899" s="10">
        <f>IFERROR(FIND("-",TEXT(Table5_2[[#This Row],[Table5]],"@")),0)</f>
        <v>0</v>
      </c>
      <c r="C2899" s="10"/>
    </row>
    <row r="2900" spans="1:3" x14ac:dyDescent="0.25">
      <c r="A2900" s="10">
        <v>-45</v>
      </c>
      <c r="B2900" s="10">
        <f>IFERROR(FIND("-",TEXT(Table5_2[[#This Row],[Table5]],"@")),0)</f>
        <v>1</v>
      </c>
      <c r="C2900" s="10"/>
    </row>
    <row r="2901" spans="1:3" x14ac:dyDescent="0.25">
      <c r="A2901" s="10">
        <v>67</v>
      </c>
      <c r="B2901" s="10">
        <f>IFERROR(FIND("-",TEXT(Table5_2[[#This Row],[Table5]],"@")),0)</f>
        <v>0</v>
      </c>
      <c r="C2901" s="10">
        <f>IF(MOD(SUM(B2899:B2901),2)=1,VALUE(TEXT(ABS(A2899)&amp;ABS(A2900)&amp;ABS(Table5_2[[#This Row],[Table5]]),"@"))*-1,VALUE(TEXT(ABS(A2899)&amp;ABS(A2900)&amp;ABS(Table5_2[[#This Row],[Table5]]),"@")))</f>
        <v>-1164567</v>
      </c>
    </row>
    <row r="2902" spans="1:3" x14ac:dyDescent="0.25">
      <c r="A2902" s="10">
        <v>25</v>
      </c>
      <c r="B2902" s="10">
        <f>IFERROR(FIND("-",TEXT(Table5_2[[#This Row],[Table5]],"@")),0)</f>
        <v>0</v>
      </c>
      <c r="C2902" s="10"/>
    </row>
    <row r="2903" spans="1:3" x14ac:dyDescent="0.25">
      <c r="A2903" s="10">
        <v>95</v>
      </c>
      <c r="B2903" s="10">
        <f>IFERROR(FIND("-",TEXT(Table5_2[[#This Row],[Table5]],"@")),0)</f>
        <v>0</v>
      </c>
      <c r="C2903" s="10"/>
    </row>
    <row r="2904" spans="1:3" x14ac:dyDescent="0.25">
      <c r="A2904" s="10">
        <v>-68</v>
      </c>
      <c r="B2904" s="10">
        <f>IFERROR(FIND("-",TEXT(Table5_2[[#This Row],[Table5]],"@")),0)</f>
        <v>1</v>
      </c>
      <c r="C2904" s="10">
        <f>IF(MOD(SUM(B2902:B2904),2)=1,VALUE(TEXT(ABS(A2902)&amp;ABS(A2903)&amp;ABS(Table5_2[[#This Row],[Table5]]),"@"))*-1,VALUE(TEXT(ABS(A2902)&amp;ABS(A2903)&amp;ABS(Table5_2[[#This Row],[Table5]]),"@")))</f>
        <v>-259568</v>
      </c>
    </row>
    <row r="2905" spans="1:3" x14ac:dyDescent="0.25">
      <c r="A2905" s="10">
        <v>102</v>
      </c>
      <c r="B2905" s="10">
        <f>IFERROR(FIND("-",TEXT(Table5_2[[#This Row],[Table5]],"@")),0)</f>
        <v>0</v>
      </c>
      <c r="C2905" s="10"/>
    </row>
    <row r="2906" spans="1:3" x14ac:dyDescent="0.25">
      <c r="A2906" s="10">
        <v>28</v>
      </c>
      <c r="B2906" s="10">
        <f>IFERROR(FIND("-",TEXT(Table5_2[[#This Row],[Table5]],"@")),0)</f>
        <v>0</v>
      </c>
      <c r="C2906" s="10"/>
    </row>
    <row r="2907" spans="1:3" x14ac:dyDescent="0.25">
      <c r="A2907" s="10">
        <v>-48</v>
      </c>
      <c r="B2907" s="10">
        <f>IFERROR(FIND("-",TEXT(Table5_2[[#This Row],[Table5]],"@")),0)</f>
        <v>1</v>
      </c>
      <c r="C2907" s="10">
        <f>IF(MOD(SUM(B2905:B2907),2)=1,VALUE(TEXT(ABS(A2905)&amp;ABS(A2906)&amp;ABS(Table5_2[[#This Row],[Table5]]),"@"))*-1,VALUE(TEXT(ABS(A2905)&amp;ABS(A2906)&amp;ABS(Table5_2[[#This Row],[Table5]]),"@")))</f>
        <v>-1022848</v>
      </c>
    </row>
    <row r="2908" spans="1:3" x14ac:dyDescent="0.25">
      <c r="A2908" s="10">
        <v>-56</v>
      </c>
      <c r="B2908" s="10">
        <f>IFERROR(FIND("-",TEXT(Table5_2[[#This Row],[Table5]],"@")),0)</f>
        <v>1</v>
      </c>
      <c r="C2908" s="10"/>
    </row>
    <row r="2909" spans="1:3" x14ac:dyDescent="0.25">
      <c r="A2909" s="10">
        <v>92</v>
      </c>
      <c r="B2909" s="10">
        <f>IFERROR(FIND("-",TEXT(Table5_2[[#This Row],[Table5]],"@")),0)</f>
        <v>0</v>
      </c>
      <c r="C2909" s="10"/>
    </row>
    <row r="2910" spans="1:3" x14ac:dyDescent="0.25">
      <c r="A2910" s="10">
        <v>-9</v>
      </c>
      <c r="B2910" s="10">
        <f>IFERROR(FIND("-",TEXT(Table5_2[[#This Row],[Table5]],"@")),0)</f>
        <v>1</v>
      </c>
      <c r="C2910" s="10">
        <f>IF(MOD(SUM(B2908:B2910),2)=1,VALUE(TEXT(ABS(A2908)&amp;ABS(A2909)&amp;ABS(Table5_2[[#This Row],[Table5]]),"@"))*-1,VALUE(TEXT(ABS(A2908)&amp;ABS(A2909)&amp;ABS(Table5_2[[#This Row],[Table5]]),"@")))</f>
        <v>56929</v>
      </c>
    </row>
    <row r="2911" spans="1:3" x14ac:dyDescent="0.25">
      <c r="A2911" s="10">
        <v>85</v>
      </c>
      <c r="B2911" s="10">
        <f>IFERROR(FIND("-",TEXT(Table5_2[[#This Row],[Table5]],"@")),0)</f>
        <v>0</v>
      </c>
      <c r="C2911" s="10"/>
    </row>
    <row r="2912" spans="1:3" x14ac:dyDescent="0.25">
      <c r="A2912" s="10">
        <v>98</v>
      </c>
      <c r="B2912" s="10">
        <f>IFERROR(FIND("-",TEXT(Table5_2[[#This Row],[Table5]],"@")),0)</f>
        <v>0</v>
      </c>
      <c r="C2912" s="10"/>
    </row>
    <row r="2913" spans="1:3" x14ac:dyDescent="0.25">
      <c r="A2913" s="10">
        <v>110</v>
      </c>
      <c r="B2913" s="10">
        <f>IFERROR(FIND("-",TEXT(Table5_2[[#This Row],[Table5]],"@")),0)</f>
        <v>0</v>
      </c>
      <c r="C2913" s="10">
        <f>IF(MOD(SUM(B2911:B2913),2)=1,VALUE(TEXT(ABS(A2911)&amp;ABS(A2912)&amp;ABS(Table5_2[[#This Row],[Table5]]),"@"))*-1,VALUE(TEXT(ABS(A2911)&amp;ABS(A2912)&amp;ABS(Table5_2[[#This Row],[Table5]]),"@")))</f>
        <v>8598110</v>
      </c>
    </row>
    <row r="2914" spans="1:3" x14ac:dyDescent="0.25">
      <c r="A2914" s="10">
        <v>83</v>
      </c>
      <c r="B2914" s="10">
        <f>IFERROR(FIND("-",TEXT(Table5_2[[#This Row],[Table5]],"@")),0)</f>
        <v>0</v>
      </c>
      <c r="C2914" s="10"/>
    </row>
    <row r="2915" spans="1:3" x14ac:dyDescent="0.25">
      <c r="A2915" s="10">
        <v>-101</v>
      </c>
      <c r="B2915" s="10">
        <f>IFERROR(FIND("-",TEXT(Table5_2[[#This Row],[Table5]],"@")),0)</f>
        <v>1</v>
      </c>
      <c r="C2915" s="10"/>
    </row>
    <row r="2916" spans="1:3" x14ac:dyDescent="0.25">
      <c r="A2916" s="10">
        <v>88</v>
      </c>
      <c r="B2916" s="10">
        <f>IFERROR(FIND("-",TEXT(Table5_2[[#This Row],[Table5]],"@")),0)</f>
        <v>0</v>
      </c>
      <c r="C2916" s="10">
        <f>IF(MOD(SUM(B2914:B2916),2)=1,VALUE(TEXT(ABS(A2914)&amp;ABS(A2915)&amp;ABS(Table5_2[[#This Row],[Table5]]),"@"))*-1,VALUE(TEXT(ABS(A2914)&amp;ABS(A2915)&amp;ABS(Table5_2[[#This Row],[Table5]]),"@")))</f>
        <v>-8310188</v>
      </c>
    </row>
    <row r="2917" spans="1:3" x14ac:dyDescent="0.25">
      <c r="A2917" s="10">
        <v>29</v>
      </c>
      <c r="B2917" s="10">
        <f>IFERROR(FIND("-",TEXT(Table5_2[[#This Row],[Table5]],"@")),0)</f>
        <v>0</v>
      </c>
      <c r="C2917" s="10"/>
    </row>
    <row r="2918" spans="1:3" x14ac:dyDescent="0.25">
      <c r="A2918" s="10">
        <v>-28</v>
      </c>
      <c r="B2918" s="10">
        <f>IFERROR(FIND("-",TEXT(Table5_2[[#This Row],[Table5]],"@")),0)</f>
        <v>1</v>
      </c>
      <c r="C2918" s="10"/>
    </row>
    <row r="2919" spans="1:3" x14ac:dyDescent="0.25">
      <c r="A2919" s="10">
        <v>8</v>
      </c>
      <c r="B2919" s="10">
        <f>IFERROR(FIND("-",TEXT(Table5_2[[#This Row],[Table5]],"@")),0)</f>
        <v>0</v>
      </c>
      <c r="C2919" s="10">
        <f>IF(MOD(SUM(B2917:B2919),2)=1,VALUE(TEXT(ABS(A2917)&amp;ABS(A2918)&amp;ABS(Table5_2[[#This Row],[Table5]]),"@"))*-1,VALUE(TEXT(ABS(A2917)&amp;ABS(A2918)&amp;ABS(Table5_2[[#This Row],[Table5]]),"@")))</f>
        <v>-29288</v>
      </c>
    </row>
    <row r="2920" spans="1:3" x14ac:dyDescent="0.25">
      <c r="A2920" s="10">
        <v>-32</v>
      </c>
      <c r="B2920" s="10">
        <f>IFERROR(FIND("-",TEXT(Table5_2[[#This Row],[Table5]],"@")),0)</f>
        <v>1</v>
      </c>
      <c r="C2920" s="10"/>
    </row>
    <row r="2921" spans="1:3" x14ac:dyDescent="0.25">
      <c r="A2921" s="10">
        <v>81</v>
      </c>
      <c r="B2921" s="10">
        <f>IFERROR(FIND("-",TEXT(Table5_2[[#This Row],[Table5]],"@")),0)</f>
        <v>0</v>
      </c>
      <c r="C2921" s="10"/>
    </row>
    <row r="2922" spans="1:3" x14ac:dyDescent="0.25">
      <c r="A2922" s="10">
        <v>-106</v>
      </c>
      <c r="B2922" s="10">
        <f>IFERROR(FIND("-",TEXT(Table5_2[[#This Row],[Table5]],"@")),0)</f>
        <v>1</v>
      </c>
      <c r="C2922" s="10">
        <f>IF(MOD(SUM(B2920:B2922),2)=1,VALUE(TEXT(ABS(A2920)&amp;ABS(A2921)&amp;ABS(Table5_2[[#This Row],[Table5]]),"@"))*-1,VALUE(TEXT(ABS(A2920)&amp;ABS(A2921)&amp;ABS(Table5_2[[#This Row],[Table5]]),"@")))</f>
        <v>3281106</v>
      </c>
    </row>
    <row r="2923" spans="1:3" x14ac:dyDescent="0.25">
      <c r="A2923" s="10">
        <v>108</v>
      </c>
      <c r="B2923" s="10">
        <f>IFERROR(FIND("-",TEXT(Table5_2[[#This Row],[Table5]],"@")),0)</f>
        <v>0</v>
      </c>
      <c r="C2923" s="10"/>
    </row>
    <row r="2924" spans="1:3" x14ac:dyDescent="0.25">
      <c r="A2924" s="10">
        <v>113</v>
      </c>
      <c r="B2924" s="10">
        <f>IFERROR(FIND("-",TEXT(Table5_2[[#This Row],[Table5]],"@")),0)</f>
        <v>0</v>
      </c>
      <c r="C2924" s="10"/>
    </row>
    <row r="2925" spans="1:3" x14ac:dyDescent="0.25">
      <c r="A2925" s="10">
        <v>-99</v>
      </c>
      <c r="B2925" s="10">
        <f>IFERROR(FIND("-",TEXT(Table5_2[[#This Row],[Table5]],"@")),0)</f>
        <v>1</v>
      </c>
      <c r="C2925" s="10">
        <f>IF(MOD(SUM(B2923:B2925),2)=1,VALUE(TEXT(ABS(A2923)&amp;ABS(A2924)&amp;ABS(Table5_2[[#This Row],[Table5]]),"@"))*-1,VALUE(TEXT(ABS(A2923)&amp;ABS(A2924)&amp;ABS(Table5_2[[#This Row],[Table5]]),"@")))</f>
        <v>-10811399</v>
      </c>
    </row>
    <row r="2926" spans="1:3" x14ac:dyDescent="0.25">
      <c r="A2926" s="10">
        <v>2</v>
      </c>
      <c r="B2926" s="10">
        <f>IFERROR(FIND("-",TEXT(Table5_2[[#This Row],[Table5]],"@")),0)</f>
        <v>0</v>
      </c>
      <c r="C2926" s="10"/>
    </row>
    <row r="2927" spans="1:3" x14ac:dyDescent="0.25">
      <c r="A2927" s="10">
        <v>-57</v>
      </c>
      <c r="B2927" s="10">
        <f>IFERROR(FIND("-",TEXT(Table5_2[[#This Row],[Table5]],"@")),0)</f>
        <v>1</v>
      </c>
      <c r="C2927" s="10"/>
    </row>
    <row r="2928" spans="1:3" x14ac:dyDescent="0.25">
      <c r="A2928" s="10">
        <v>-20</v>
      </c>
      <c r="B2928" s="10">
        <f>IFERROR(FIND("-",TEXT(Table5_2[[#This Row],[Table5]],"@")),0)</f>
        <v>1</v>
      </c>
      <c r="C2928" s="10">
        <f>IF(MOD(SUM(B2926:B2928),2)=1,VALUE(TEXT(ABS(A2926)&amp;ABS(A2927)&amp;ABS(Table5_2[[#This Row],[Table5]]),"@"))*-1,VALUE(TEXT(ABS(A2926)&amp;ABS(A2927)&amp;ABS(Table5_2[[#This Row],[Table5]]),"@")))</f>
        <v>25720</v>
      </c>
    </row>
    <row r="2929" spans="1:3" x14ac:dyDescent="0.25">
      <c r="A2929" s="10">
        <v>-73</v>
      </c>
      <c r="B2929" s="10">
        <f>IFERROR(FIND("-",TEXT(Table5_2[[#This Row],[Table5]],"@")),0)</f>
        <v>1</v>
      </c>
      <c r="C2929" s="10"/>
    </row>
    <row r="2930" spans="1:3" x14ac:dyDescent="0.25">
      <c r="A2930" s="10">
        <v>69</v>
      </c>
      <c r="B2930" s="10">
        <f>IFERROR(FIND("-",TEXT(Table5_2[[#This Row],[Table5]],"@")),0)</f>
        <v>0</v>
      </c>
      <c r="C2930" s="10"/>
    </row>
    <row r="2931" spans="1:3" x14ac:dyDescent="0.25">
      <c r="A2931" s="10">
        <v>100</v>
      </c>
      <c r="B2931" s="10">
        <f>IFERROR(FIND("-",TEXT(Table5_2[[#This Row],[Table5]],"@")),0)</f>
        <v>0</v>
      </c>
      <c r="C2931" s="10">
        <f>IF(MOD(SUM(B2929:B2931),2)=1,VALUE(TEXT(ABS(A2929)&amp;ABS(A2930)&amp;ABS(Table5_2[[#This Row],[Table5]]),"@"))*-1,VALUE(TEXT(ABS(A2929)&amp;ABS(A2930)&amp;ABS(Table5_2[[#This Row],[Table5]]),"@")))</f>
        <v>-7369100</v>
      </c>
    </row>
    <row r="2932" spans="1:3" x14ac:dyDescent="0.25">
      <c r="A2932" s="10">
        <v>-66</v>
      </c>
      <c r="B2932" s="10">
        <f>IFERROR(FIND("-",TEXT(Table5_2[[#This Row],[Table5]],"@")),0)</f>
        <v>1</v>
      </c>
      <c r="C2932" s="10"/>
    </row>
    <row r="2933" spans="1:3" x14ac:dyDescent="0.25">
      <c r="A2933" s="10">
        <v>82</v>
      </c>
      <c r="B2933" s="10">
        <f>IFERROR(FIND("-",TEXT(Table5_2[[#This Row],[Table5]],"@")),0)</f>
        <v>0</v>
      </c>
      <c r="C2933" s="10"/>
    </row>
    <row r="2934" spans="1:3" x14ac:dyDescent="0.25">
      <c r="A2934" s="10">
        <v>80</v>
      </c>
      <c r="B2934" s="10">
        <f>IFERROR(FIND("-",TEXT(Table5_2[[#This Row],[Table5]],"@")),0)</f>
        <v>0</v>
      </c>
      <c r="C2934" s="10">
        <f>IF(MOD(SUM(B2932:B2934),2)=1,VALUE(TEXT(ABS(A2932)&amp;ABS(A2933)&amp;ABS(Table5_2[[#This Row],[Table5]]),"@"))*-1,VALUE(TEXT(ABS(A2932)&amp;ABS(A2933)&amp;ABS(Table5_2[[#This Row],[Table5]]),"@")))</f>
        <v>-668280</v>
      </c>
    </row>
    <row r="2935" spans="1:3" x14ac:dyDescent="0.25">
      <c r="A2935" s="10">
        <v>72</v>
      </c>
      <c r="B2935" s="10">
        <f>IFERROR(FIND("-",TEXT(Table5_2[[#This Row],[Table5]],"@")),0)</f>
        <v>0</v>
      </c>
      <c r="C2935" s="10"/>
    </row>
    <row r="2936" spans="1:3" x14ac:dyDescent="0.25">
      <c r="A2936" s="10">
        <v>-110</v>
      </c>
      <c r="B2936" s="10">
        <f>IFERROR(FIND("-",TEXT(Table5_2[[#This Row],[Table5]],"@")),0)</f>
        <v>1</v>
      </c>
      <c r="C2936" s="10"/>
    </row>
    <row r="2937" spans="1:3" x14ac:dyDescent="0.25">
      <c r="A2937" s="10">
        <v>40</v>
      </c>
      <c r="B2937" s="10">
        <f>IFERROR(FIND("-",TEXT(Table5_2[[#This Row],[Table5]],"@")),0)</f>
        <v>0</v>
      </c>
      <c r="C2937" s="10">
        <f>IF(MOD(SUM(B2935:B2937),2)=1,VALUE(TEXT(ABS(A2935)&amp;ABS(A2936)&amp;ABS(Table5_2[[#This Row],[Table5]]),"@"))*-1,VALUE(TEXT(ABS(A2935)&amp;ABS(A2936)&amp;ABS(Table5_2[[#This Row],[Table5]]),"@")))</f>
        <v>-7211040</v>
      </c>
    </row>
    <row r="2938" spans="1:3" x14ac:dyDescent="0.25">
      <c r="A2938" s="10">
        <v>93</v>
      </c>
      <c r="B2938" s="10">
        <f>IFERROR(FIND("-",TEXT(Table5_2[[#This Row],[Table5]],"@")),0)</f>
        <v>0</v>
      </c>
      <c r="C2938" s="10"/>
    </row>
    <row r="2939" spans="1:3" x14ac:dyDescent="0.25">
      <c r="A2939" s="10">
        <v>65</v>
      </c>
      <c r="B2939" s="10">
        <f>IFERROR(FIND("-",TEXT(Table5_2[[#This Row],[Table5]],"@")),0)</f>
        <v>0</v>
      </c>
      <c r="C2939" s="10"/>
    </row>
    <row r="2940" spans="1:3" x14ac:dyDescent="0.25">
      <c r="A2940" s="10">
        <v>-49</v>
      </c>
      <c r="B2940" s="10">
        <f>IFERROR(FIND("-",TEXT(Table5_2[[#This Row],[Table5]],"@")),0)</f>
        <v>1</v>
      </c>
      <c r="C2940" s="10">
        <f>IF(MOD(SUM(B2938:B2940),2)=1,VALUE(TEXT(ABS(A2938)&amp;ABS(A2939)&amp;ABS(Table5_2[[#This Row],[Table5]]),"@"))*-1,VALUE(TEXT(ABS(A2938)&amp;ABS(A2939)&amp;ABS(Table5_2[[#This Row],[Table5]]),"@")))</f>
        <v>-936549</v>
      </c>
    </row>
    <row r="2941" spans="1:3" x14ac:dyDescent="0.25">
      <c r="A2941" s="10">
        <v>82</v>
      </c>
      <c r="B2941" s="10">
        <f>IFERROR(FIND("-",TEXT(Table5_2[[#This Row],[Table5]],"@")),0)</f>
        <v>0</v>
      </c>
      <c r="C2941" s="10"/>
    </row>
    <row r="2942" spans="1:3" x14ac:dyDescent="0.25">
      <c r="A2942" s="10">
        <v>-86</v>
      </c>
      <c r="B2942" s="10">
        <f>IFERROR(FIND("-",TEXT(Table5_2[[#This Row],[Table5]],"@")),0)</f>
        <v>1</v>
      </c>
      <c r="C2942" s="10"/>
    </row>
    <row r="2943" spans="1:3" x14ac:dyDescent="0.25">
      <c r="A2943" s="10">
        <v>-58</v>
      </c>
      <c r="B2943" s="10">
        <f>IFERROR(FIND("-",TEXT(Table5_2[[#This Row],[Table5]],"@")),0)</f>
        <v>1</v>
      </c>
      <c r="C2943" s="10">
        <f>IF(MOD(SUM(B2941:B2943),2)=1,VALUE(TEXT(ABS(A2941)&amp;ABS(A2942)&amp;ABS(Table5_2[[#This Row],[Table5]]),"@"))*-1,VALUE(TEXT(ABS(A2941)&amp;ABS(A2942)&amp;ABS(Table5_2[[#This Row],[Table5]]),"@")))</f>
        <v>828658</v>
      </c>
    </row>
    <row r="2944" spans="1:3" x14ac:dyDescent="0.25">
      <c r="A2944" s="10">
        <v>-70</v>
      </c>
      <c r="B2944" s="10">
        <f>IFERROR(FIND("-",TEXT(Table5_2[[#This Row],[Table5]],"@")),0)</f>
        <v>1</v>
      </c>
      <c r="C2944" s="10"/>
    </row>
    <row r="2945" spans="1:3" x14ac:dyDescent="0.25">
      <c r="A2945" s="10">
        <v>-7</v>
      </c>
      <c r="B2945" s="10">
        <f>IFERROR(FIND("-",TEXT(Table5_2[[#This Row],[Table5]],"@")),0)</f>
        <v>1</v>
      </c>
      <c r="C2945" s="10"/>
    </row>
    <row r="2946" spans="1:3" x14ac:dyDescent="0.25">
      <c r="A2946" s="10">
        <v>126</v>
      </c>
      <c r="B2946" s="10">
        <f>IFERROR(FIND("-",TEXT(Table5_2[[#This Row],[Table5]],"@")),0)</f>
        <v>0</v>
      </c>
      <c r="C2946" s="10">
        <f>IF(MOD(SUM(B2944:B2946),2)=1,VALUE(TEXT(ABS(A2944)&amp;ABS(A2945)&amp;ABS(Table5_2[[#This Row],[Table5]]),"@"))*-1,VALUE(TEXT(ABS(A2944)&amp;ABS(A2945)&amp;ABS(Table5_2[[#This Row],[Table5]]),"@")))</f>
        <v>707126</v>
      </c>
    </row>
    <row r="2947" spans="1:3" x14ac:dyDescent="0.25">
      <c r="A2947" s="10">
        <v>75</v>
      </c>
      <c r="B2947" s="10">
        <f>IFERROR(FIND("-",TEXT(Table5_2[[#This Row],[Table5]],"@")),0)</f>
        <v>0</v>
      </c>
      <c r="C2947" s="10"/>
    </row>
    <row r="2948" spans="1:3" x14ac:dyDescent="0.25">
      <c r="A2948" s="10">
        <v>-81</v>
      </c>
      <c r="B2948" s="10">
        <f>IFERROR(FIND("-",TEXT(Table5_2[[#This Row],[Table5]],"@")),0)</f>
        <v>1</v>
      </c>
      <c r="C2948" s="10"/>
    </row>
    <row r="2949" spans="1:3" x14ac:dyDescent="0.25">
      <c r="A2949" s="10">
        <v>-56</v>
      </c>
      <c r="B2949" s="10">
        <f>IFERROR(FIND("-",TEXT(Table5_2[[#This Row],[Table5]],"@")),0)</f>
        <v>1</v>
      </c>
      <c r="C2949" s="10">
        <f>IF(MOD(SUM(B2947:B2949),2)=1,VALUE(TEXT(ABS(A2947)&amp;ABS(A2948)&amp;ABS(Table5_2[[#This Row],[Table5]]),"@"))*-1,VALUE(TEXT(ABS(A2947)&amp;ABS(A2948)&amp;ABS(Table5_2[[#This Row],[Table5]]),"@")))</f>
        <v>758156</v>
      </c>
    </row>
    <row r="2950" spans="1:3" x14ac:dyDescent="0.25">
      <c r="A2950" s="10">
        <v>35</v>
      </c>
      <c r="B2950" s="10">
        <f>IFERROR(FIND("-",TEXT(Table5_2[[#This Row],[Table5]],"@")),0)</f>
        <v>0</v>
      </c>
      <c r="C2950" s="10"/>
    </row>
    <row r="2951" spans="1:3" x14ac:dyDescent="0.25">
      <c r="A2951" s="10">
        <v>106</v>
      </c>
      <c r="B2951" s="10">
        <f>IFERROR(FIND("-",TEXT(Table5_2[[#This Row],[Table5]],"@")),0)</f>
        <v>0</v>
      </c>
      <c r="C2951" s="10"/>
    </row>
    <row r="2952" spans="1:3" x14ac:dyDescent="0.25">
      <c r="A2952" s="10">
        <v>-24</v>
      </c>
      <c r="B2952" s="10">
        <f>IFERROR(FIND("-",TEXT(Table5_2[[#This Row],[Table5]],"@")),0)</f>
        <v>1</v>
      </c>
      <c r="C2952" s="10">
        <f>IF(MOD(SUM(B2950:B2952),2)=1,VALUE(TEXT(ABS(A2950)&amp;ABS(A2951)&amp;ABS(Table5_2[[#This Row],[Table5]]),"@"))*-1,VALUE(TEXT(ABS(A2950)&amp;ABS(A2951)&amp;ABS(Table5_2[[#This Row],[Table5]]),"@")))</f>
        <v>-3510624</v>
      </c>
    </row>
    <row r="2953" spans="1:3" x14ac:dyDescent="0.25">
      <c r="A2953" s="10">
        <v>-7</v>
      </c>
      <c r="B2953" s="10">
        <f>IFERROR(FIND("-",TEXT(Table5_2[[#This Row],[Table5]],"@")),0)</f>
        <v>1</v>
      </c>
      <c r="C2953" s="10"/>
    </row>
    <row r="2954" spans="1:3" x14ac:dyDescent="0.25">
      <c r="A2954" s="10">
        <v>-2</v>
      </c>
      <c r="B2954" s="10">
        <f>IFERROR(FIND("-",TEXT(Table5_2[[#This Row],[Table5]],"@")),0)</f>
        <v>1</v>
      </c>
      <c r="C2954" s="10"/>
    </row>
    <row r="2955" spans="1:3" x14ac:dyDescent="0.25">
      <c r="A2955" s="10">
        <v>0</v>
      </c>
      <c r="B2955" s="10">
        <f>IFERROR(FIND("-",TEXT(Table5_2[[#This Row],[Table5]],"@")),0)</f>
        <v>0</v>
      </c>
      <c r="C2955" s="10">
        <f>IF(MOD(SUM(B2953:B2955),2)=1,VALUE(TEXT(ABS(A2953)&amp;ABS(A2954)&amp;ABS(Table5_2[[#This Row],[Table5]]),"@"))*-1,VALUE(TEXT(ABS(A2953)&amp;ABS(A2954)&amp;ABS(Table5_2[[#This Row],[Table5]]),"@")))</f>
        <v>720</v>
      </c>
    </row>
    <row r="2956" spans="1:3" x14ac:dyDescent="0.25">
      <c r="A2956" s="10">
        <v>114</v>
      </c>
      <c r="B2956" s="10">
        <f>IFERROR(FIND("-",TEXT(Table5_2[[#This Row],[Table5]],"@")),0)</f>
        <v>0</v>
      </c>
      <c r="C2956" s="10"/>
    </row>
    <row r="2957" spans="1:3" x14ac:dyDescent="0.25">
      <c r="A2957" s="10">
        <v>84</v>
      </c>
      <c r="B2957" s="10">
        <f>IFERROR(FIND("-",TEXT(Table5_2[[#This Row],[Table5]],"@")),0)</f>
        <v>0</v>
      </c>
      <c r="C2957" s="10"/>
    </row>
    <row r="2958" spans="1:3" x14ac:dyDescent="0.25">
      <c r="A2958" s="10">
        <v>-1</v>
      </c>
      <c r="B2958" s="10">
        <f>IFERROR(FIND("-",TEXT(Table5_2[[#This Row],[Table5]],"@")),0)</f>
        <v>1</v>
      </c>
      <c r="C2958" s="10">
        <f>IF(MOD(SUM(B2956:B2958),2)=1,VALUE(TEXT(ABS(A2956)&amp;ABS(A2957)&amp;ABS(Table5_2[[#This Row],[Table5]]),"@"))*-1,VALUE(TEXT(ABS(A2956)&amp;ABS(A2957)&amp;ABS(Table5_2[[#This Row],[Table5]]),"@")))</f>
        <v>-114841</v>
      </c>
    </row>
    <row r="2959" spans="1:3" x14ac:dyDescent="0.25">
      <c r="A2959" s="10">
        <v>-106</v>
      </c>
      <c r="B2959" s="10">
        <f>IFERROR(FIND("-",TEXT(Table5_2[[#This Row],[Table5]],"@")),0)</f>
        <v>1</v>
      </c>
      <c r="C2959" s="10"/>
    </row>
    <row r="2960" spans="1:3" x14ac:dyDescent="0.25">
      <c r="A2960" s="10">
        <v>63</v>
      </c>
      <c r="B2960" s="10">
        <f>IFERROR(FIND("-",TEXT(Table5_2[[#This Row],[Table5]],"@")),0)</f>
        <v>0</v>
      </c>
      <c r="C2960" s="10"/>
    </row>
    <row r="2961" spans="1:3" x14ac:dyDescent="0.25">
      <c r="A2961" s="10">
        <v>102</v>
      </c>
      <c r="B2961" s="10">
        <f>IFERROR(FIND("-",TEXT(Table5_2[[#This Row],[Table5]],"@")),0)</f>
        <v>0</v>
      </c>
      <c r="C2961" s="10">
        <f>IF(MOD(SUM(B2959:B2961),2)=1,VALUE(TEXT(ABS(A2959)&amp;ABS(A2960)&amp;ABS(Table5_2[[#This Row],[Table5]]),"@"))*-1,VALUE(TEXT(ABS(A2959)&amp;ABS(A2960)&amp;ABS(Table5_2[[#This Row],[Table5]]),"@")))</f>
        <v>-10663102</v>
      </c>
    </row>
    <row r="2962" spans="1:3" x14ac:dyDescent="0.25">
      <c r="A2962" s="10">
        <v>29</v>
      </c>
      <c r="B2962" s="10">
        <f>IFERROR(FIND("-",TEXT(Table5_2[[#This Row],[Table5]],"@")),0)</f>
        <v>0</v>
      </c>
      <c r="C2962" s="10"/>
    </row>
    <row r="2963" spans="1:3" x14ac:dyDescent="0.25">
      <c r="A2963" s="10">
        <v>42</v>
      </c>
      <c r="B2963" s="10">
        <f>IFERROR(FIND("-",TEXT(Table5_2[[#This Row],[Table5]],"@")),0)</f>
        <v>0</v>
      </c>
      <c r="C2963" s="10"/>
    </row>
    <row r="2964" spans="1:3" x14ac:dyDescent="0.25">
      <c r="A2964" s="10">
        <v>34</v>
      </c>
      <c r="B2964" s="10">
        <f>IFERROR(FIND("-",TEXT(Table5_2[[#This Row],[Table5]],"@")),0)</f>
        <v>0</v>
      </c>
      <c r="C2964" s="10">
        <f>IF(MOD(SUM(B2962:B2964),2)=1,VALUE(TEXT(ABS(A2962)&amp;ABS(A2963)&amp;ABS(Table5_2[[#This Row],[Table5]]),"@"))*-1,VALUE(TEXT(ABS(A2962)&amp;ABS(A2963)&amp;ABS(Table5_2[[#This Row],[Table5]]),"@")))</f>
        <v>294234</v>
      </c>
    </row>
    <row r="2965" spans="1:3" x14ac:dyDescent="0.25">
      <c r="A2965" s="10">
        <v>5</v>
      </c>
      <c r="B2965" s="10">
        <f>IFERROR(FIND("-",TEXT(Table5_2[[#This Row],[Table5]],"@")),0)</f>
        <v>0</v>
      </c>
      <c r="C2965" s="10"/>
    </row>
    <row r="2966" spans="1:3" x14ac:dyDescent="0.25">
      <c r="A2966" s="10">
        <v>-81</v>
      </c>
      <c r="B2966" s="10">
        <f>IFERROR(FIND("-",TEXT(Table5_2[[#This Row],[Table5]],"@")),0)</f>
        <v>1</v>
      </c>
      <c r="C2966" s="10"/>
    </row>
    <row r="2967" spans="1:3" x14ac:dyDescent="0.25">
      <c r="A2967" s="10">
        <v>109</v>
      </c>
      <c r="B2967" s="10">
        <f>IFERROR(FIND("-",TEXT(Table5_2[[#This Row],[Table5]],"@")),0)</f>
        <v>0</v>
      </c>
      <c r="C2967" s="10">
        <f>IF(MOD(SUM(B2965:B2967),2)=1,VALUE(TEXT(ABS(A2965)&amp;ABS(A2966)&amp;ABS(Table5_2[[#This Row],[Table5]]),"@"))*-1,VALUE(TEXT(ABS(A2965)&amp;ABS(A2966)&amp;ABS(Table5_2[[#This Row],[Table5]]),"@")))</f>
        <v>-581109</v>
      </c>
    </row>
    <row r="2968" spans="1:3" x14ac:dyDescent="0.25">
      <c r="A2968" s="10">
        <v>33</v>
      </c>
      <c r="B2968" s="10">
        <f>IFERROR(FIND("-",TEXT(Table5_2[[#This Row],[Table5]],"@")),0)</f>
        <v>0</v>
      </c>
      <c r="C2968" s="10"/>
    </row>
    <row r="2969" spans="1:3" x14ac:dyDescent="0.25">
      <c r="A2969" s="10">
        <v>-25</v>
      </c>
      <c r="B2969" s="10">
        <f>IFERROR(FIND("-",TEXT(Table5_2[[#This Row],[Table5]],"@")),0)</f>
        <v>1</v>
      </c>
      <c r="C2969" s="10"/>
    </row>
    <row r="2970" spans="1:3" x14ac:dyDescent="0.25">
      <c r="A2970" s="10">
        <v>-30</v>
      </c>
      <c r="B2970" s="10">
        <f>IFERROR(FIND("-",TEXT(Table5_2[[#This Row],[Table5]],"@")),0)</f>
        <v>1</v>
      </c>
      <c r="C2970" s="10">
        <f>IF(MOD(SUM(B2968:B2970),2)=1,VALUE(TEXT(ABS(A2968)&amp;ABS(A2969)&amp;ABS(Table5_2[[#This Row],[Table5]]),"@"))*-1,VALUE(TEXT(ABS(A2968)&amp;ABS(A2969)&amp;ABS(Table5_2[[#This Row],[Table5]]),"@")))</f>
        <v>332530</v>
      </c>
    </row>
    <row r="2971" spans="1:3" x14ac:dyDescent="0.25">
      <c r="A2971" s="10">
        <v>79</v>
      </c>
      <c r="B2971" s="10">
        <f>IFERROR(FIND("-",TEXT(Table5_2[[#This Row],[Table5]],"@")),0)</f>
        <v>0</v>
      </c>
      <c r="C2971" s="10"/>
    </row>
    <row r="2972" spans="1:3" x14ac:dyDescent="0.25">
      <c r="A2972" s="10">
        <v>59</v>
      </c>
      <c r="B2972" s="10">
        <f>IFERROR(FIND("-",TEXT(Table5_2[[#This Row],[Table5]],"@")),0)</f>
        <v>0</v>
      </c>
      <c r="C2972" s="10"/>
    </row>
    <row r="2973" spans="1:3" x14ac:dyDescent="0.25">
      <c r="A2973" s="10">
        <v>-103</v>
      </c>
      <c r="B2973" s="10">
        <f>IFERROR(FIND("-",TEXT(Table5_2[[#This Row],[Table5]],"@")),0)</f>
        <v>1</v>
      </c>
      <c r="C2973" s="10">
        <f>IF(MOD(SUM(B2971:B2973),2)=1,VALUE(TEXT(ABS(A2971)&amp;ABS(A2972)&amp;ABS(Table5_2[[#This Row],[Table5]]),"@"))*-1,VALUE(TEXT(ABS(A2971)&amp;ABS(A2972)&amp;ABS(Table5_2[[#This Row],[Table5]]),"@")))</f>
        <v>-7959103</v>
      </c>
    </row>
    <row r="2974" spans="1:3" x14ac:dyDescent="0.25">
      <c r="A2974" s="10">
        <v>50</v>
      </c>
      <c r="B2974" s="10">
        <f>IFERROR(FIND("-",TEXT(Table5_2[[#This Row],[Table5]],"@")),0)</f>
        <v>0</v>
      </c>
      <c r="C2974" s="10"/>
    </row>
    <row r="2975" spans="1:3" x14ac:dyDescent="0.25">
      <c r="A2975" s="10">
        <v>118</v>
      </c>
      <c r="B2975" s="10">
        <f>IFERROR(FIND("-",TEXT(Table5_2[[#This Row],[Table5]],"@")),0)</f>
        <v>0</v>
      </c>
      <c r="C2975" s="10"/>
    </row>
    <row r="2976" spans="1:3" x14ac:dyDescent="0.25">
      <c r="A2976" s="10">
        <v>115</v>
      </c>
      <c r="B2976" s="10">
        <f>IFERROR(FIND("-",TEXT(Table5_2[[#This Row],[Table5]],"@")),0)</f>
        <v>0</v>
      </c>
      <c r="C2976" s="10">
        <f>IF(MOD(SUM(B2974:B2976),2)=1,VALUE(TEXT(ABS(A2974)&amp;ABS(A2975)&amp;ABS(Table5_2[[#This Row],[Table5]]),"@"))*-1,VALUE(TEXT(ABS(A2974)&amp;ABS(A2975)&amp;ABS(Table5_2[[#This Row],[Table5]]),"@")))</f>
        <v>50118115</v>
      </c>
    </row>
    <row r="2977" spans="1:3" x14ac:dyDescent="0.25">
      <c r="A2977" s="10">
        <v>119</v>
      </c>
      <c r="B2977" s="10">
        <f>IFERROR(FIND("-",TEXT(Table5_2[[#This Row],[Table5]],"@")),0)</f>
        <v>0</v>
      </c>
      <c r="C2977" s="10"/>
    </row>
    <row r="2978" spans="1:3" x14ac:dyDescent="0.25">
      <c r="A2978" s="10">
        <v>-81</v>
      </c>
      <c r="B2978" s="10">
        <f>IFERROR(FIND("-",TEXT(Table5_2[[#This Row],[Table5]],"@")),0)</f>
        <v>1</v>
      </c>
      <c r="C2978" s="10"/>
    </row>
    <row r="2979" spans="1:3" x14ac:dyDescent="0.25">
      <c r="A2979" s="10">
        <v>-49</v>
      </c>
      <c r="B2979" s="10">
        <f>IFERROR(FIND("-",TEXT(Table5_2[[#This Row],[Table5]],"@")),0)</f>
        <v>1</v>
      </c>
      <c r="C2979" s="10">
        <f>IF(MOD(SUM(B2977:B2979),2)=1,VALUE(TEXT(ABS(A2977)&amp;ABS(A2978)&amp;ABS(Table5_2[[#This Row],[Table5]]),"@"))*-1,VALUE(TEXT(ABS(A2977)&amp;ABS(A2978)&amp;ABS(Table5_2[[#This Row],[Table5]]),"@")))</f>
        <v>1198149</v>
      </c>
    </row>
    <row r="2980" spans="1:3" x14ac:dyDescent="0.25">
      <c r="A2980" s="10">
        <v>8</v>
      </c>
      <c r="B2980" s="10">
        <f>IFERROR(FIND("-",TEXT(Table5_2[[#This Row],[Table5]],"@")),0)</f>
        <v>0</v>
      </c>
      <c r="C2980" s="10"/>
    </row>
    <row r="2981" spans="1:3" x14ac:dyDescent="0.25">
      <c r="A2981" s="10">
        <v>-37</v>
      </c>
      <c r="B2981" s="10">
        <f>IFERROR(FIND("-",TEXT(Table5_2[[#This Row],[Table5]],"@")),0)</f>
        <v>1</v>
      </c>
      <c r="C2981" s="10"/>
    </row>
    <row r="2982" spans="1:3" x14ac:dyDescent="0.25">
      <c r="A2982" s="10">
        <v>-101</v>
      </c>
      <c r="B2982" s="10">
        <f>IFERROR(FIND("-",TEXT(Table5_2[[#This Row],[Table5]],"@")),0)</f>
        <v>1</v>
      </c>
      <c r="C2982" s="10">
        <f>IF(MOD(SUM(B2980:B2982),2)=1,VALUE(TEXT(ABS(A2980)&amp;ABS(A2981)&amp;ABS(Table5_2[[#This Row],[Table5]]),"@"))*-1,VALUE(TEXT(ABS(A2980)&amp;ABS(A2981)&amp;ABS(Table5_2[[#This Row],[Table5]]),"@")))</f>
        <v>837101</v>
      </c>
    </row>
    <row r="2983" spans="1:3" x14ac:dyDescent="0.25">
      <c r="A2983" s="10">
        <v>-125</v>
      </c>
      <c r="B2983" s="10">
        <f>IFERROR(FIND("-",TEXT(Table5_2[[#This Row],[Table5]],"@")),0)</f>
        <v>1</v>
      </c>
      <c r="C2983" s="10"/>
    </row>
    <row r="2984" spans="1:3" x14ac:dyDescent="0.25">
      <c r="A2984" s="10">
        <v>-74</v>
      </c>
      <c r="B2984" s="10">
        <f>IFERROR(FIND("-",TEXT(Table5_2[[#This Row],[Table5]],"@")),0)</f>
        <v>1</v>
      </c>
      <c r="C2984" s="10"/>
    </row>
    <row r="2985" spans="1:3" x14ac:dyDescent="0.25">
      <c r="A2985" s="10">
        <v>13</v>
      </c>
      <c r="B2985" s="10">
        <f>IFERROR(FIND("-",TEXT(Table5_2[[#This Row],[Table5]],"@")),0)</f>
        <v>0</v>
      </c>
      <c r="C2985" s="10">
        <f>IF(MOD(SUM(B2983:B2985),2)=1,VALUE(TEXT(ABS(A2983)&amp;ABS(A2984)&amp;ABS(Table5_2[[#This Row],[Table5]]),"@"))*-1,VALUE(TEXT(ABS(A2983)&amp;ABS(A2984)&amp;ABS(Table5_2[[#This Row],[Table5]]),"@")))</f>
        <v>1257413</v>
      </c>
    </row>
    <row r="2986" spans="1:3" x14ac:dyDescent="0.25">
      <c r="A2986" s="10">
        <v>57</v>
      </c>
      <c r="B2986" s="10">
        <f>IFERROR(FIND("-",TEXT(Table5_2[[#This Row],[Table5]],"@")),0)</f>
        <v>0</v>
      </c>
      <c r="C2986" s="10"/>
    </row>
    <row r="2987" spans="1:3" x14ac:dyDescent="0.25">
      <c r="A2987" s="10">
        <v>-124</v>
      </c>
      <c r="B2987" s="10">
        <f>IFERROR(FIND("-",TEXT(Table5_2[[#This Row],[Table5]],"@")),0)</f>
        <v>1</v>
      </c>
      <c r="C2987" s="10"/>
    </row>
    <row r="2988" spans="1:3" x14ac:dyDescent="0.25">
      <c r="A2988" s="10">
        <v>-92</v>
      </c>
      <c r="B2988" s="10">
        <f>IFERROR(FIND("-",TEXT(Table5_2[[#This Row],[Table5]],"@")),0)</f>
        <v>1</v>
      </c>
      <c r="C2988" s="10">
        <f>IF(MOD(SUM(B2986:B2988),2)=1,VALUE(TEXT(ABS(A2986)&amp;ABS(A2987)&amp;ABS(Table5_2[[#This Row],[Table5]]),"@"))*-1,VALUE(TEXT(ABS(A2986)&amp;ABS(A2987)&amp;ABS(Table5_2[[#This Row],[Table5]]),"@")))</f>
        <v>5712492</v>
      </c>
    </row>
    <row r="2989" spans="1:3" x14ac:dyDescent="0.25">
      <c r="A2989" s="10">
        <v>82</v>
      </c>
      <c r="B2989" s="10">
        <f>IFERROR(FIND("-",TEXT(Table5_2[[#This Row],[Table5]],"@")),0)</f>
        <v>0</v>
      </c>
      <c r="C2989" s="10"/>
    </row>
    <row r="2990" spans="1:3" x14ac:dyDescent="0.25">
      <c r="A2990" s="10">
        <v>-49</v>
      </c>
      <c r="B2990" s="10">
        <f>IFERROR(FIND("-",TEXT(Table5_2[[#This Row],[Table5]],"@")),0)</f>
        <v>1</v>
      </c>
      <c r="C2990" s="10"/>
    </row>
    <row r="2991" spans="1:3" x14ac:dyDescent="0.25">
      <c r="A2991" s="10">
        <v>66</v>
      </c>
      <c r="B2991" s="10">
        <f>IFERROR(FIND("-",TEXT(Table5_2[[#This Row],[Table5]],"@")),0)</f>
        <v>0</v>
      </c>
      <c r="C2991" s="10">
        <f>IF(MOD(SUM(B2989:B2991),2)=1,VALUE(TEXT(ABS(A2989)&amp;ABS(A2990)&amp;ABS(Table5_2[[#This Row],[Table5]]),"@"))*-1,VALUE(TEXT(ABS(A2989)&amp;ABS(A2990)&amp;ABS(Table5_2[[#This Row],[Table5]]),"@")))</f>
        <v>-824966</v>
      </c>
    </row>
    <row r="2992" spans="1:3" x14ac:dyDescent="0.25">
      <c r="A2992" s="10">
        <v>97</v>
      </c>
      <c r="B2992" s="10">
        <f>IFERROR(FIND("-",TEXT(Table5_2[[#This Row],[Table5]],"@")),0)</f>
        <v>0</v>
      </c>
      <c r="C2992" s="10"/>
    </row>
    <row r="2993" spans="1:3" x14ac:dyDescent="0.25">
      <c r="A2993" s="10">
        <v>-20</v>
      </c>
      <c r="B2993" s="10">
        <f>IFERROR(FIND("-",TEXT(Table5_2[[#This Row],[Table5]],"@")),0)</f>
        <v>1</v>
      </c>
      <c r="C2993" s="10"/>
    </row>
    <row r="2994" spans="1:3" x14ac:dyDescent="0.25">
      <c r="A2994" s="10">
        <v>-49</v>
      </c>
      <c r="B2994" s="10">
        <f>IFERROR(FIND("-",TEXT(Table5_2[[#This Row],[Table5]],"@")),0)</f>
        <v>1</v>
      </c>
      <c r="C2994" s="10">
        <f>IF(MOD(SUM(B2992:B2994),2)=1,VALUE(TEXT(ABS(A2992)&amp;ABS(A2993)&amp;ABS(Table5_2[[#This Row],[Table5]]),"@"))*-1,VALUE(TEXT(ABS(A2992)&amp;ABS(A2993)&amp;ABS(Table5_2[[#This Row],[Table5]]),"@")))</f>
        <v>972049</v>
      </c>
    </row>
    <row r="2995" spans="1:3" x14ac:dyDescent="0.25">
      <c r="A2995" s="10">
        <v>72</v>
      </c>
      <c r="B2995" s="10">
        <f>IFERROR(FIND("-",TEXT(Table5_2[[#This Row],[Table5]],"@")),0)</f>
        <v>0</v>
      </c>
      <c r="C2995" s="10"/>
    </row>
    <row r="2996" spans="1:3" x14ac:dyDescent="0.25">
      <c r="A2996" s="10">
        <v>-75</v>
      </c>
      <c r="B2996" s="10">
        <f>IFERROR(FIND("-",TEXT(Table5_2[[#This Row],[Table5]],"@")),0)</f>
        <v>1</v>
      </c>
      <c r="C2996" s="10"/>
    </row>
    <row r="2997" spans="1:3" x14ac:dyDescent="0.25">
      <c r="A2997" s="10">
        <v>-112</v>
      </c>
      <c r="B2997" s="10">
        <f>IFERROR(FIND("-",TEXT(Table5_2[[#This Row],[Table5]],"@")),0)</f>
        <v>1</v>
      </c>
      <c r="C2997" s="10">
        <f>IF(MOD(SUM(B2995:B2997),2)=1,VALUE(TEXT(ABS(A2995)&amp;ABS(A2996)&amp;ABS(Table5_2[[#This Row],[Table5]]),"@"))*-1,VALUE(TEXT(ABS(A2995)&amp;ABS(A2996)&amp;ABS(Table5_2[[#This Row],[Table5]]),"@")))</f>
        <v>7275112</v>
      </c>
    </row>
    <row r="2998" spans="1:3" x14ac:dyDescent="0.25">
      <c r="A2998" s="10">
        <v>13</v>
      </c>
      <c r="B2998" s="10">
        <f>IFERROR(FIND("-",TEXT(Table5_2[[#This Row],[Table5]],"@")),0)</f>
        <v>0</v>
      </c>
      <c r="C2998" s="10"/>
    </row>
    <row r="2999" spans="1:3" x14ac:dyDescent="0.25">
      <c r="A2999" s="10">
        <v>90</v>
      </c>
      <c r="B2999" s="10">
        <f>IFERROR(FIND("-",TEXT(Table5_2[[#This Row],[Table5]],"@")),0)</f>
        <v>0</v>
      </c>
      <c r="C2999" s="10"/>
    </row>
    <row r="3000" spans="1:3" x14ac:dyDescent="0.25">
      <c r="A3000" s="10">
        <v>62</v>
      </c>
      <c r="B3000" s="10">
        <f>IFERROR(FIND("-",TEXT(Table5_2[[#This Row],[Table5]],"@")),0)</f>
        <v>0</v>
      </c>
      <c r="C3000" s="10">
        <f>IF(MOD(SUM(B2998:B3000),2)=1,VALUE(TEXT(ABS(A2998)&amp;ABS(A2999)&amp;ABS(Table5_2[[#This Row],[Table5]]),"@"))*-1,VALUE(TEXT(ABS(A2998)&amp;ABS(A2999)&amp;ABS(Table5_2[[#This Row],[Table5]]),"@")))</f>
        <v>139062</v>
      </c>
    </row>
    <row r="3001" spans="1:3" x14ac:dyDescent="0.25">
      <c r="A3001" s="10">
        <v>126</v>
      </c>
      <c r="B3001" s="10">
        <f>IFERROR(FIND("-",TEXT(Table5_2[[#This Row],[Table5]],"@")),0)</f>
        <v>0</v>
      </c>
      <c r="C3001" s="10"/>
    </row>
    <row r="3002" spans="1:3" x14ac:dyDescent="0.25">
      <c r="A3002" s="10">
        <v>-74</v>
      </c>
      <c r="B3002" s="10">
        <f>IFERROR(FIND("-",TEXT(Table5_2[[#This Row],[Table5]],"@")),0)</f>
        <v>1</v>
      </c>
      <c r="C3002" s="10"/>
    </row>
    <row r="3003" spans="1:3" x14ac:dyDescent="0.25">
      <c r="A3003" s="10">
        <v>-83</v>
      </c>
      <c r="B3003" s="10">
        <f>IFERROR(FIND("-",TEXT(Table5_2[[#This Row],[Table5]],"@")),0)</f>
        <v>1</v>
      </c>
      <c r="C3003" s="10">
        <f>IF(MOD(SUM(B3001:B3003),2)=1,VALUE(TEXT(ABS(A3001)&amp;ABS(A3002)&amp;ABS(Table5_2[[#This Row],[Table5]]),"@"))*-1,VALUE(TEXT(ABS(A3001)&amp;ABS(A3002)&amp;ABS(Table5_2[[#This Row],[Table5]]),"@")))</f>
        <v>1267483</v>
      </c>
    </row>
    <row r="3004" spans="1:3" x14ac:dyDescent="0.25">
      <c r="A3004" s="10">
        <v>-18</v>
      </c>
      <c r="B3004" s="10">
        <f>IFERROR(FIND("-",TEXT(Table5_2[[#This Row],[Table5]],"@")),0)</f>
        <v>1</v>
      </c>
      <c r="C3004" s="10"/>
    </row>
    <row r="3005" spans="1:3" x14ac:dyDescent="0.25">
      <c r="A3005" s="10">
        <v>5</v>
      </c>
      <c r="B3005" s="10">
        <f>IFERROR(FIND("-",TEXT(Table5_2[[#This Row],[Table5]],"@")),0)</f>
        <v>0</v>
      </c>
      <c r="C3005" s="10"/>
    </row>
    <row r="3006" spans="1:3" x14ac:dyDescent="0.25">
      <c r="A3006" s="10">
        <v>-17</v>
      </c>
      <c r="B3006" s="10">
        <f>IFERROR(FIND("-",TEXT(Table5_2[[#This Row],[Table5]],"@")),0)</f>
        <v>1</v>
      </c>
      <c r="C3006" s="10">
        <f>IF(MOD(SUM(B3004:B3006),2)=1,VALUE(TEXT(ABS(A3004)&amp;ABS(A3005)&amp;ABS(Table5_2[[#This Row],[Table5]]),"@"))*-1,VALUE(TEXT(ABS(A3004)&amp;ABS(A3005)&amp;ABS(Table5_2[[#This Row],[Table5]]),"@")))</f>
        <v>18517</v>
      </c>
    </row>
    <row r="3007" spans="1:3" x14ac:dyDescent="0.25">
      <c r="A3007" s="10">
        <v>-18</v>
      </c>
      <c r="B3007" s="10">
        <f>IFERROR(FIND("-",TEXT(Table5_2[[#This Row],[Table5]],"@")),0)</f>
        <v>1</v>
      </c>
      <c r="C3007" s="10"/>
    </row>
    <row r="3008" spans="1:3" x14ac:dyDescent="0.25">
      <c r="A3008" s="10">
        <v>19</v>
      </c>
      <c r="B3008" s="10">
        <f>IFERROR(FIND("-",TEXT(Table5_2[[#This Row],[Table5]],"@")),0)</f>
        <v>0</v>
      </c>
      <c r="C3008" s="10"/>
    </row>
    <row r="3009" spans="1:3" x14ac:dyDescent="0.25">
      <c r="A3009" s="10">
        <v>39</v>
      </c>
      <c r="B3009" s="10">
        <f>IFERROR(FIND("-",TEXT(Table5_2[[#This Row],[Table5]],"@")),0)</f>
        <v>0</v>
      </c>
      <c r="C3009" s="10">
        <f>IF(MOD(SUM(B3007:B3009),2)=1,VALUE(TEXT(ABS(A3007)&amp;ABS(A3008)&amp;ABS(Table5_2[[#This Row],[Table5]]),"@"))*-1,VALUE(TEXT(ABS(A3007)&amp;ABS(A3008)&amp;ABS(Table5_2[[#This Row],[Table5]]),"@")))</f>
        <v>-181939</v>
      </c>
    </row>
    <row r="3010" spans="1:3" x14ac:dyDescent="0.25">
      <c r="A3010" s="10">
        <v>-5</v>
      </c>
      <c r="B3010" s="10">
        <f>IFERROR(FIND("-",TEXT(Table5_2[[#This Row],[Table5]],"@")),0)</f>
        <v>1</v>
      </c>
      <c r="C3010" s="10"/>
    </row>
    <row r="3011" spans="1:3" x14ac:dyDescent="0.25">
      <c r="A3011" s="10">
        <v>71</v>
      </c>
      <c r="B3011" s="10">
        <f>IFERROR(FIND("-",TEXT(Table5_2[[#This Row],[Table5]],"@")),0)</f>
        <v>0</v>
      </c>
      <c r="C3011" s="10"/>
    </row>
    <row r="3012" spans="1:3" x14ac:dyDescent="0.25">
      <c r="A3012" s="10">
        <v>-105</v>
      </c>
      <c r="B3012" s="10">
        <f>IFERROR(FIND("-",TEXT(Table5_2[[#This Row],[Table5]],"@")),0)</f>
        <v>1</v>
      </c>
      <c r="C3012" s="10">
        <f>IF(MOD(SUM(B3010:B3012),2)=1,VALUE(TEXT(ABS(A3010)&amp;ABS(A3011)&amp;ABS(Table5_2[[#This Row],[Table5]]),"@"))*-1,VALUE(TEXT(ABS(A3010)&amp;ABS(A3011)&amp;ABS(Table5_2[[#This Row],[Table5]]),"@")))</f>
        <v>571105</v>
      </c>
    </row>
    <row r="3013" spans="1:3" x14ac:dyDescent="0.25">
      <c r="A3013" s="10">
        <v>-73</v>
      </c>
      <c r="B3013" s="10">
        <f>IFERROR(FIND("-",TEXT(Table5_2[[#This Row],[Table5]],"@")),0)</f>
        <v>1</v>
      </c>
      <c r="C3013" s="10"/>
    </row>
    <row r="3014" spans="1:3" x14ac:dyDescent="0.25">
      <c r="A3014" s="10">
        <v>-40</v>
      </c>
      <c r="B3014" s="10">
        <f>IFERROR(FIND("-",TEXT(Table5_2[[#This Row],[Table5]],"@")),0)</f>
        <v>1</v>
      </c>
      <c r="C3014" s="10"/>
    </row>
    <row r="3015" spans="1:3" x14ac:dyDescent="0.25">
      <c r="A3015" s="10">
        <v>61</v>
      </c>
      <c r="B3015" s="10">
        <f>IFERROR(FIND("-",TEXT(Table5_2[[#This Row],[Table5]],"@")),0)</f>
        <v>0</v>
      </c>
      <c r="C3015" s="10">
        <f>IF(MOD(SUM(B3013:B3015),2)=1,VALUE(TEXT(ABS(A3013)&amp;ABS(A3014)&amp;ABS(Table5_2[[#This Row],[Table5]]),"@"))*-1,VALUE(TEXT(ABS(A3013)&amp;ABS(A3014)&amp;ABS(Table5_2[[#This Row],[Table5]]),"@")))</f>
        <v>734061</v>
      </c>
    </row>
    <row r="3016" spans="1:3" x14ac:dyDescent="0.25">
      <c r="A3016" s="10">
        <v>44</v>
      </c>
      <c r="B3016" s="10">
        <f>IFERROR(FIND("-",TEXT(Table5_2[[#This Row],[Table5]],"@")),0)</f>
        <v>0</v>
      </c>
      <c r="C3016" s="10"/>
    </row>
    <row r="3017" spans="1:3" x14ac:dyDescent="0.25">
      <c r="A3017" s="10">
        <v>-112</v>
      </c>
      <c r="B3017" s="10">
        <f>IFERROR(FIND("-",TEXT(Table5_2[[#This Row],[Table5]],"@")),0)</f>
        <v>1</v>
      </c>
      <c r="C3017" s="10"/>
    </row>
    <row r="3018" spans="1:3" x14ac:dyDescent="0.25">
      <c r="A3018" s="10">
        <v>-77</v>
      </c>
      <c r="B3018" s="10">
        <f>IFERROR(FIND("-",TEXT(Table5_2[[#This Row],[Table5]],"@")),0)</f>
        <v>1</v>
      </c>
      <c r="C3018" s="10">
        <f>IF(MOD(SUM(B3016:B3018),2)=1,VALUE(TEXT(ABS(A3016)&amp;ABS(A3017)&amp;ABS(Table5_2[[#This Row],[Table5]]),"@"))*-1,VALUE(TEXT(ABS(A3016)&amp;ABS(A3017)&amp;ABS(Table5_2[[#This Row],[Table5]]),"@")))</f>
        <v>4411277</v>
      </c>
    </row>
    <row r="3019" spans="1:3" x14ac:dyDescent="0.25">
      <c r="A3019" s="10">
        <v>-55</v>
      </c>
      <c r="B3019" s="10">
        <f>IFERROR(FIND("-",TEXT(Table5_2[[#This Row],[Table5]],"@")),0)</f>
        <v>1</v>
      </c>
      <c r="C3019" s="10"/>
    </row>
    <row r="3020" spans="1:3" x14ac:dyDescent="0.25">
      <c r="A3020" s="10">
        <v>-115</v>
      </c>
      <c r="B3020" s="10">
        <f>IFERROR(FIND("-",TEXT(Table5_2[[#This Row],[Table5]],"@")),0)</f>
        <v>1</v>
      </c>
      <c r="C3020" s="10"/>
    </row>
    <row r="3021" spans="1:3" x14ac:dyDescent="0.25">
      <c r="A3021" s="10">
        <v>-122</v>
      </c>
      <c r="B3021" s="10">
        <f>IFERROR(FIND("-",TEXT(Table5_2[[#This Row],[Table5]],"@")),0)</f>
        <v>1</v>
      </c>
      <c r="C3021" s="10">
        <f>IF(MOD(SUM(B3019:B3021),2)=1,VALUE(TEXT(ABS(A3019)&amp;ABS(A3020)&amp;ABS(Table5_2[[#This Row],[Table5]]),"@"))*-1,VALUE(TEXT(ABS(A3019)&amp;ABS(A3020)&amp;ABS(Table5_2[[#This Row],[Table5]]),"@")))</f>
        <v>-55115122</v>
      </c>
    </row>
    <row r="3022" spans="1:3" x14ac:dyDescent="0.25">
      <c r="A3022" s="10">
        <v>9</v>
      </c>
      <c r="B3022" s="10">
        <f>IFERROR(FIND("-",TEXT(Table5_2[[#This Row],[Table5]],"@")),0)</f>
        <v>0</v>
      </c>
      <c r="C3022" s="10"/>
    </row>
    <row r="3023" spans="1:3" x14ac:dyDescent="0.25">
      <c r="A3023" s="10">
        <v>-70</v>
      </c>
      <c r="B3023" s="10">
        <f>IFERROR(FIND("-",TEXT(Table5_2[[#This Row],[Table5]],"@")),0)</f>
        <v>1</v>
      </c>
      <c r="C3023" s="10"/>
    </row>
    <row r="3024" spans="1:3" x14ac:dyDescent="0.25">
      <c r="A3024" s="10">
        <v>-74</v>
      </c>
      <c r="B3024" s="10">
        <f>IFERROR(FIND("-",TEXT(Table5_2[[#This Row],[Table5]],"@")),0)</f>
        <v>1</v>
      </c>
      <c r="C3024" s="10">
        <f>IF(MOD(SUM(B3022:B3024),2)=1,VALUE(TEXT(ABS(A3022)&amp;ABS(A3023)&amp;ABS(Table5_2[[#This Row],[Table5]]),"@"))*-1,VALUE(TEXT(ABS(A3022)&amp;ABS(A3023)&amp;ABS(Table5_2[[#This Row],[Table5]]),"@")))</f>
        <v>97074</v>
      </c>
    </row>
    <row r="3025" spans="1:3" x14ac:dyDescent="0.25">
      <c r="A3025" s="10">
        <v>12</v>
      </c>
      <c r="B3025" s="10">
        <f>IFERROR(FIND("-",TEXT(Table5_2[[#This Row],[Table5]],"@")),0)</f>
        <v>0</v>
      </c>
      <c r="C3025" s="10"/>
    </row>
    <row r="3026" spans="1:3" x14ac:dyDescent="0.25">
      <c r="A3026" s="10">
        <v>-44</v>
      </c>
      <c r="B3026" s="10">
        <f>IFERROR(FIND("-",TEXT(Table5_2[[#This Row],[Table5]],"@")),0)</f>
        <v>1</v>
      </c>
      <c r="C3026" s="10"/>
    </row>
    <row r="3027" spans="1:3" x14ac:dyDescent="0.25">
      <c r="A3027" s="10">
        <v>24</v>
      </c>
      <c r="B3027" s="10">
        <f>IFERROR(FIND("-",TEXT(Table5_2[[#This Row],[Table5]],"@")),0)</f>
        <v>0</v>
      </c>
      <c r="C3027" s="10">
        <f>IF(MOD(SUM(B3025:B3027),2)=1,VALUE(TEXT(ABS(A3025)&amp;ABS(A3026)&amp;ABS(Table5_2[[#This Row],[Table5]]),"@"))*-1,VALUE(TEXT(ABS(A3025)&amp;ABS(A3026)&amp;ABS(Table5_2[[#This Row],[Table5]]),"@")))</f>
        <v>-124424</v>
      </c>
    </row>
    <row r="3028" spans="1:3" x14ac:dyDescent="0.25">
      <c r="A3028" s="10">
        <v>89</v>
      </c>
      <c r="B3028" s="10">
        <f>IFERROR(FIND("-",TEXT(Table5_2[[#This Row],[Table5]],"@")),0)</f>
        <v>0</v>
      </c>
      <c r="C3028" s="10"/>
    </row>
    <row r="3029" spans="1:3" x14ac:dyDescent="0.25">
      <c r="A3029" s="10">
        <v>-20</v>
      </c>
      <c r="B3029" s="10">
        <f>IFERROR(FIND("-",TEXT(Table5_2[[#This Row],[Table5]],"@")),0)</f>
        <v>1</v>
      </c>
      <c r="C3029" s="10"/>
    </row>
    <row r="3030" spans="1:3" x14ac:dyDescent="0.25">
      <c r="A3030" s="10">
        <v>49</v>
      </c>
      <c r="B3030" s="10">
        <f>IFERROR(FIND("-",TEXT(Table5_2[[#This Row],[Table5]],"@")),0)</f>
        <v>0</v>
      </c>
      <c r="C3030" s="10">
        <f>IF(MOD(SUM(B3028:B3030),2)=1,VALUE(TEXT(ABS(A3028)&amp;ABS(A3029)&amp;ABS(Table5_2[[#This Row],[Table5]]),"@"))*-1,VALUE(TEXT(ABS(A3028)&amp;ABS(A3029)&amp;ABS(Table5_2[[#This Row],[Table5]]),"@")))</f>
        <v>-892049</v>
      </c>
    </row>
    <row r="3031" spans="1:3" x14ac:dyDescent="0.25">
      <c r="A3031" s="10">
        <v>46</v>
      </c>
      <c r="B3031" s="10">
        <f>IFERROR(FIND("-",TEXT(Table5_2[[#This Row],[Table5]],"@")),0)</f>
        <v>0</v>
      </c>
      <c r="C3031" s="10"/>
    </row>
    <row r="3032" spans="1:3" x14ac:dyDescent="0.25">
      <c r="A3032" s="10">
        <v>-124</v>
      </c>
      <c r="B3032" s="10">
        <f>IFERROR(FIND("-",TEXT(Table5_2[[#This Row],[Table5]],"@")),0)</f>
        <v>1</v>
      </c>
      <c r="C3032" s="10"/>
    </row>
    <row r="3033" spans="1:3" x14ac:dyDescent="0.25">
      <c r="A3033" s="10">
        <v>-124</v>
      </c>
      <c r="B3033" s="10">
        <f>IFERROR(FIND("-",TEXT(Table5_2[[#This Row],[Table5]],"@")),0)</f>
        <v>1</v>
      </c>
      <c r="C3033" s="10">
        <f>IF(MOD(SUM(B3031:B3033),2)=1,VALUE(TEXT(ABS(A3031)&amp;ABS(A3032)&amp;ABS(Table5_2[[#This Row],[Table5]]),"@"))*-1,VALUE(TEXT(ABS(A3031)&amp;ABS(A3032)&amp;ABS(Table5_2[[#This Row],[Table5]]),"@")))</f>
        <v>46124124</v>
      </c>
    </row>
    <row r="3034" spans="1:3" x14ac:dyDescent="0.25">
      <c r="A3034" s="10">
        <v>71</v>
      </c>
      <c r="B3034" s="10">
        <f>IFERROR(FIND("-",TEXT(Table5_2[[#This Row],[Table5]],"@")),0)</f>
        <v>0</v>
      </c>
      <c r="C3034" s="10"/>
    </row>
    <row r="3035" spans="1:3" x14ac:dyDescent="0.25">
      <c r="A3035" s="10">
        <v>37</v>
      </c>
      <c r="B3035" s="10">
        <f>IFERROR(FIND("-",TEXT(Table5_2[[#This Row],[Table5]],"@")),0)</f>
        <v>0</v>
      </c>
      <c r="C3035" s="10"/>
    </row>
    <row r="3036" spans="1:3" x14ac:dyDescent="0.25">
      <c r="A3036" s="10">
        <v>49</v>
      </c>
      <c r="B3036" s="10">
        <f>IFERROR(FIND("-",TEXT(Table5_2[[#This Row],[Table5]],"@")),0)</f>
        <v>0</v>
      </c>
      <c r="C3036" s="10">
        <f>IF(MOD(SUM(B3034:B3036),2)=1,VALUE(TEXT(ABS(A3034)&amp;ABS(A3035)&amp;ABS(Table5_2[[#This Row],[Table5]]),"@"))*-1,VALUE(TEXT(ABS(A3034)&amp;ABS(A3035)&amp;ABS(Table5_2[[#This Row],[Table5]]),"@")))</f>
        <v>713749</v>
      </c>
    </row>
    <row r="3037" spans="1:3" x14ac:dyDescent="0.25">
      <c r="A3037" s="10">
        <v>46</v>
      </c>
      <c r="B3037" s="10">
        <f>IFERROR(FIND("-",TEXT(Table5_2[[#This Row],[Table5]],"@")),0)</f>
        <v>0</v>
      </c>
      <c r="C3037" s="10"/>
    </row>
    <row r="3038" spans="1:3" x14ac:dyDescent="0.25">
      <c r="A3038" s="10">
        <v>117</v>
      </c>
      <c r="B3038" s="10">
        <f>IFERROR(FIND("-",TEXT(Table5_2[[#This Row],[Table5]],"@")),0)</f>
        <v>0</v>
      </c>
      <c r="C3038" s="10"/>
    </row>
    <row r="3039" spans="1:3" x14ac:dyDescent="0.25">
      <c r="A3039" s="10">
        <v>-1</v>
      </c>
      <c r="B3039" s="10">
        <f>IFERROR(FIND("-",TEXT(Table5_2[[#This Row],[Table5]],"@")),0)</f>
        <v>1</v>
      </c>
      <c r="C3039" s="10">
        <f>IF(MOD(SUM(B3037:B3039),2)=1,VALUE(TEXT(ABS(A3037)&amp;ABS(A3038)&amp;ABS(Table5_2[[#This Row],[Table5]]),"@"))*-1,VALUE(TEXT(ABS(A3037)&amp;ABS(A3038)&amp;ABS(Table5_2[[#This Row],[Table5]]),"@")))</f>
        <v>-461171</v>
      </c>
    </row>
    <row r="3040" spans="1:3" x14ac:dyDescent="0.25">
      <c r="A3040" s="10">
        <v>-45</v>
      </c>
      <c r="B3040" s="10">
        <f>IFERROR(FIND("-",TEXT(Table5_2[[#This Row],[Table5]],"@")),0)</f>
        <v>1</v>
      </c>
      <c r="C3040" s="10"/>
    </row>
    <row r="3041" spans="1:3" x14ac:dyDescent="0.25">
      <c r="A3041" s="10">
        <v>-40</v>
      </c>
      <c r="B3041" s="10">
        <f>IFERROR(FIND("-",TEXT(Table5_2[[#This Row],[Table5]],"@")),0)</f>
        <v>1</v>
      </c>
      <c r="C3041" s="10"/>
    </row>
    <row r="3042" spans="1:3" x14ac:dyDescent="0.25">
      <c r="A3042" s="10">
        <v>37</v>
      </c>
      <c r="B3042" s="10">
        <f>IFERROR(FIND("-",TEXT(Table5_2[[#This Row],[Table5]],"@")),0)</f>
        <v>0</v>
      </c>
      <c r="C3042" s="10">
        <f>IF(MOD(SUM(B3040:B3042),2)=1,VALUE(TEXT(ABS(A3040)&amp;ABS(A3041)&amp;ABS(Table5_2[[#This Row],[Table5]]),"@"))*-1,VALUE(TEXT(ABS(A3040)&amp;ABS(A3041)&amp;ABS(Table5_2[[#This Row],[Table5]]),"@")))</f>
        <v>454037</v>
      </c>
    </row>
    <row r="3043" spans="1:3" x14ac:dyDescent="0.25">
      <c r="A3043" s="10">
        <v>58</v>
      </c>
      <c r="B3043" s="10">
        <f>IFERROR(FIND("-",TEXT(Table5_2[[#This Row],[Table5]],"@")),0)</f>
        <v>0</v>
      </c>
      <c r="C3043" s="10"/>
    </row>
    <row r="3044" spans="1:3" x14ac:dyDescent="0.25">
      <c r="A3044" s="10">
        <v>-73</v>
      </c>
      <c r="B3044" s="10">
        <f>IFERROR(FIND("-",TEXT(Table5_2[[#This Row],[Table5]],"@")),0)</f>
        <v>1</v>
      </c>
      <c r="C3044" s="10"/>
    </row>
    <row r="3045" spans="1:3" x14ac:dyDescent="0.25">
      <c r="A3045" s="10">
        <v>-56</v>
      </c>
      <c r="B3045" s="10">
        <f>IFERROR(FIND("-",TEXT(Table5_2[[#This Row],[Table5]],"@")),0)</f>
        <v>1</v>
      </c>
      <c r="C3045" s="10">
        <f>IF(MOD(SUM(B3043:B3045),2)=1,VALUE(TEXT(ABS(A3043)&amp;ABS(A3044)&amp;ABS(Table5_2[[#This Row],[Table5]]),"@"))*-1,VALUE(TEXT(ABS(A3043)&amp;ABS(A3044)&amp;ABS(Table5_2[[#This Row],[Table5]]),"@")))</f>
        <v>587356</v>
      </c>
    </row>
    <row r="3046" spans="1:3" x14ac:dyDescent="0.25">
      <c r="A3046" s="10">
        <v>98</v>
      </c>
      <c r="B3046" s="10">
        <f>IFERROR(FIND("-",TEXT(Table5_2[[#This Row],[Table5]],"@")),0)</f>
        <v>0</v>
      </c>
      <c r="C3046" s="10"/>
    </row>
    <row r="3047" spans="1:3" x14ac:dyDescent="0.25">
      <c r="A3047" s="10">
        <v>47</v>
      </c>
      <c r="B3047" s="10">
        <f>IFERROR(FIND("-",TEXT(Table5_2[[#This Row],[Table5]],"@")),0)</f>
        <v>0</v>
      </c>
      <c r="C3047" s="10"/>
    </row>
    <row r="3048" spans="1:3" x14ac:dyDescent="0.25">
      <c r="A3048" s="10">
        <v>-108</v>
      </c>
      <c r="B3048" s="10">
        <f>IFERROR(FIND("-",TEXT(Table5_2[[#This Row],[Table5]],"@")),0)</f>
        <v>1</v>
      </c>
      <c r="C3048" s="10">
        <f>IF(MOD(SUM(B3046:B3048),2)=1,VALUE(TEXT(ABS(A3046)&amp;ABS(A3047)&amp;ABS(Table5_2[[#This Row],[Table5]]),"@"))*-1,VALUE(TEXT(ABS(A3046)&amp;ABS(A3047)&amp;ABS(Table5_2[[#This Row],[Table5]]),"@")))</f>
        <v>-9847108</v>
      </c>
    </row>
    <row r="3049" spans="1:3" x14ac:dyDescent="0.25">
      <c r="A3049" s="10">
        <v>-23</v>
      </c>
      <c r="B3049" s="10">
        <f>IFERROR(FIND("-",TEXT(Table5_2[[#This Row],[Table5]],"@")),0)</f>
        <v>1</v>
      </c>
      <c r="C3049" s="10"/>
    </row>
    <row r="3050" spans="1:3" x14ac:dyDescent="0.25">
      <c r="A3050" s="10">
        <v>35</v>
      </c>
      <c r="B3050" s="10">
        <f>IFERROR(FIND("-",TEXT(Table5_2[[#This Row],[Table5]],"@")),0)</f>
        <v>0</v>
      </c>
      <c r="C3050" s="10"/>
    </row>
    <row r="3051" spans="1:3" x14ac:dyDescent="0.25">
      <c r="A3051" s="10">
        <v>107</v>
      </c>
      <c r="B3051" s="10">
        <f>IFERROR(FIND("-",TEXT(Table5_2[[#This Row],[Table5]],"@")),0)</f>
        <v>0</v>
      </c>
      <c r="C3051" s="10">
        <f>IF(MOD(SUM(B3049:B3051),2)=1,VALUE(TEXT(ABS(A3049)&amp;ABS(A3050)&amp;ABS(Table5_2[[#This Row],[Table5]]),"@"))*-1,VALUE(TEXT(ABS(A3049)&amp;ABS(A3050)&amp;ABS(Table5_2[[#This Row],[Table5]]),"@")))</f>
        <v>-2335107</v>
      </c>
    </row>
    <row r="3052" spans="1:3" x14ac:dyDescent="0.25">
      <c r="A3052" s="10">
        <v>-125</v>
      </c>
      <c r="B3052" s="10">
        <f>IFERROR(FIND("-",TEXT(Table5_2[[#This Row],[Table5]],"@")),0)</f>
        <v>1</v>
      </c>
      <c r="C3052" s="10"/>
    </row>
    <row r="3053" spans="1:3" x14ac:dyDescent="0.25">
      <c r="A3053" s="10">
        <v>-7</v>
      </c>
      <c r="B3053" s="10">
        <f>IFERROR(FIND("-",TEXT(Table5_2[[#This Row],[Table5]],"@")),0)</f>
        <v>1</v>
      </c>
      <c r="C3053" s="10"/>
    </row>
    <row r="3054" spans="1:3" x14ac:dyDescent="0.25">
      <c r="A3054" s="10">
        <v>-103</v>
      </c>
      <c r="B3054" s="10">
        <f>IFERROR(FIND("-",TEXT(Table5_2[[#This Row],[Table5]],"@")),0)</f>
        <v>1</v>
      </c>
      <c r="C3054" s="10">
        <f>IF(MOD(SUM(B3052:B3054),2)=1,VALUE(TEXT(ABS(A3052)&amp;ABS(A3053)&amp;ABS(Table5_2[[#This Row],[Table5]]),"@"))*-1,VALUE(TEXT(ABS(A3052)&amp;ABS(A3053)&amp;ABS(Table5_2[[#This Row],[Table5]]),"@")))</f>
        <v>-1257103</v>
      </c>
    </row>
    <row r="3055" spans="1:3" x14ac:dyDescent="0.25">
      <c r="A3055" s="10">
        <v>103</v>
      </c>
      <c r="B3055" s="10">
        <f>IFERROR(FIND("-",TEXT(Table5_2[[#This Row],[Table5]],"@")),0)</f>
        <v>0</v>
      </c>
      <c r="C3055" s="10"/>
    </row>
    <row r="3056" spans="1:3" x14ac:dyDescent="0.25">
      <c r="A3056" s="10">
        <v>-27</v>
      </c>
      <c r="B3056" s="10">
        <f>IFERROR(FIND("-",TEXT(Table5_2[[#This Row],[Table5]],"@")),0)</f>
        <v>1</v>
      </c>
      <c r="C3056" s="10"/>
    </row>
    <row r="3057" spans="1:3" x14ac:dyDescent="0.25">
      <c r="A3057" s="10">
        <v>-18</v>
      </c>
      <c r="B3057" s="10">
        <f>IFERROR(FIND("-",TEXT(Table5_2[[#This Row],[Table5]],"@")),0)</f>
        <v>1</v>
      </c>
      <c r="C3057" s="10">
        <f>IF(MOD(SUM(B3055:B3057),2)=1,VALUE(TEXT(ABS(A3055)&amp;ABS(A3056)&amp;ABS(Table5_2[[#This Row],[Table5]]),"@"))*-1,VALUE(TEXT(ABS(A3055)&amp;ABS(A3056)&amp;ABS(Table5_2[[#This Row],[Table5]]),"@")))</f>
        <v>1032718</v>
      </c>
    </row>
    <row r="3058" spans="1:3" x14ac:dyDescent="0.25">
      <c r="A3058" s="10">
        <v>-110</v>
      </c>
      <c r="B3058" s="10">
        <f>IFERROR(FIND("-",TEXT(Table5_2[[#This Row],[Table5]],"@")),0)</f>
        <v>1</v>
      </c>
      <c r="C3058" s="10"/>
    </row>
    <row r="3059" spans="1:3" x14ac:dyDescent="0.25">
      <c r="A3059" s="10">
        <v>69</v>
      </c>
      <c r="B3059" s="10">
        <f>IFERROR(FIND("-",TEXT(Table5_2[[#This Row],[Table5]],"@")),0)</f>
        <v>0</v>
      </c>
      <c r="C3059" s="10"/>
    </row>
    <row r="3060" spans="1:3" x14ac:dyDescent="0.25">
      <c r="A3060" s="10">
        <v>66</v>
      </c>
      <c r="B3060" s="10">
        <f>IFERROR(FIND("-",TEXT(Table5_2[[#This Row],[Table5]],"@")),0)</f>
        <v>0</v>
      </c>
      <c r="C3060" s="10">
        <f>IF(MOD(SUM(B3058:B3060),2)=1,VALUE(TEXT(ABS(A3058)&amp;ABS(A3059)&amp;ABS(Table5_2[[#This Row],[Table5]]),"@"))*-1,VALUE(TEXT(ABS(A3058)&amp;ABS(A3059)&amp;ABS(Table5_2[[#This Row],[Table5]]),"@")))</f>
        <v>-1106966</v>
      </c>
    </row>
    <row r="3061" spans="1:3" x14ac:dyDescent="0.25">
      <c r="A3061" s="10">
        <v>18</v>
      </c>
      <c r="B3061" s="10">
        <f>IFERROR(FIND("-",TEXT(Table5_2[[#This Row],[Table5]],"@")),0)</f>
        <v>0</v>
      </c>
      <c r="C3061" s="10"/>
    </row>
    <row r="3062" spans="1:3" x14ac:dyDescent="0.25">
      <c r="A3062" s="10">
        <v>124</v>
      </c>
      <c r="B3062" s="10">
        <f>IFERROR(FIND("-",TEXT(Table5_2[[#This Row],[Table5]],"@")),0)</f>
        <v>0</v>
      </c>
      <c r="C3062" s="10"/>
    </row>
    <row r="3063" spans="1:3" x14ac:dyDescent="0.25">
      <c r="A3063" s="10">
        <v>108</v>
      </c>
      <c r="B3063" s="10">
        <f>IFERROR(FIND("-",TEXT(Table5_2[[#This Row],[Table5]],"@")),0)</f>
        <v>0</v>
      </c>
      <c r="C3063" s="10">
        <f>IF(MOD(SUM(B3061:B3063),2)=1,VALUE(TEXT(ABS(A3061)&amp;ABS(A3062)&amp;ABS(Table5_2[[#This Row],[Table5]]),"@"))*-1,VALUE(TEXT(ABS(A3061)&amp;ABS(A3062)&amp;ABS(Table5_2[[#This Row],[Table5]]),"@")))</f>
        <v>18124108</v>
      </c>
    </row>
    <row r="3064" spans="1:3" x14ac:dyDescent="0.25">
      <c r="A3064" s="10">
        <v>67</v>
      </c>
      <c r="B3064" s="10">
        <f>IFERROR(FIND("-",TEXT(Table5_2[[#This Row],[Table5]],"@")),0)</f>
        <v>0</v>
      </c>
      <c r="C3064" s="10"/>
    </row>
    <row r="3065" spans="1:3" x14ac:dyDescent="0.25">
      <c r="A3065" s="10">
        <v>11</v>
      </c>
      <c r="B3065" s="10">
        <f>IFERROR(FIND("-",TEXT(Table5_2[[#This Row],[Table5]],"@")),0)</f>
        <v>0</v>
      </c>
      <c r="C3065" s="10"/>
    </row>
    <row r="3066" spans="1:3" x14ac:dyDescent="0.25">
      <c r="A3066" s="10">
        <v>-13</v>
      </c>
      <c r="B3066" s="10">
        <f>IFERROR(FIND("-",TEXT(Table5_2[[#This Row],[Table5]],"@")),0)</f>
        <v>1</v>
      </c>
      <c r="C3066" s="10">
        <f>IF(MOD(SUM(B3064:B3066),2)=1,VALUE(TEXT(ABS(A3064)&amp;ABS(A3065)&amp;ABS(Table5_2[[#This Row],[Table5]]),"@"))*-1,VALUE(TEXT(ABS(A3064)&amp;ABS(A3065)&amp;ABS(Table5_2[[#This Row],[Table5]]),"@")))</f>
        <v>-671113</v>
      </c>
    </row>
    <row r="3067" spans="1:3" x14ac:dyDescent="0.25">
      <c r="A3067" s="10">
        <v>98</v>
      </c>
      <c r="B3067" s="10">
        <f>IFERROR(FIND("-",TEXT(Table5_2[[#This Row],[Table5]],"@")),0)</f>
        <v>0</v>
      </c>
      <c r="C3067" s="10"/>
    </row>
    <row r="3068" spans="1:3" x14ac:dyDescent="0.25">
      <c r="A3068" s="10">
        <v>-25</v>
      </c>
      <c r="B3068" s="10">
        <f>IFERROR(FIND("-",TEXT(Table5_2[[#This Row],[Table5]],"@")),0)</f>
        <v>1</v>
      </c>
      <c r="C3068" s="10"/>
    </row>
    <row r="3069" spans="1:3" x14ac:dyDescent="0.25">
      <c r="A3069" s="10">
        <v>10</v>
      </c>
      <c r="B3069" s="10">
        <f>IFERROR(FIND("-",TEXT(Table5_2[[#This Row],[Table5]],"@")),0)</f>
        <v>0</v>
      </c>
      <c r="C3069" s="10">
        <f>IF(MOD(SUM(B3067:B3069),2)=1,VALUE(TEXT(ABS(A3067)&amp;ABS(A3068)&amp;ABS(Table5_2[[#This Row],[Table5]]),"@"))*-1,VALUE(TEXT(ABS(A3067)&amp;ABS(A3068)&amp;ABS(Table5_2[[#This Row],[Table5]]),"@")))</f>
        <v>-982510</v>
      </c>
    </row>
    <row r="3070" spans="1:3" x14ac:dyDescent="0.25">
      <c r="A3070" s="10">
        <v>74</v>
      </c>
      <c r="B3070" s="10">
        <f>IFERROR(FIND("-",TEXT(Table5_2[[#This Row],[Table5]],"@")),0)</f>
        <v>0</v>
      </c>
      <c r="C3070" s="10"/>
    </row>
    <row r="3071" spans="1:3" x14ac:dyDescent="0.25">
      <c r="A3071" s="10">
        <v>-34</v>
      </c>
      <c r="B3071" s="10">
        <f>IFERROR(FIND("-",TEXT(Table5_2[[#This Row],[Table5]],"@")),0)</f>
        <v>1</v>
      </c>
      <c r="C3071" s="10"/>
    </row>
    <row r="3072" spans="1:3" x14ac:dyDescent="0.25">
      <c r="A3072" s="10">
        <v>114</v>
      </c>
      <c r="B3072" s="10">
        <f>IFERROR(FIND("-",TEXT(Table5_2[[#This Row],[Table5]],"@")),0)</f>
        <v>0</v>
      </c>
      <c r="C3072" s="10">
        <f>IF(MOD(SUM(B3070:B3072),2)=1,VALUE(TEXT(ABS(A3070)&amp;ABS(A3071)&amp;ABS(Table5_2[[#This Row],[Table5]]),"@"))*-1,VALUE(TEXT(ABS(A3070)&amp;ABS(A3071)&amp;ABS(Table5_2[[#This Row],[Table5]]),"@")))</f>
        <v>-7434114</v>
      </c>
    </row>
    <row r="3073" spans="1:3" x14ac:dyDescent="0.25">
      <c r="A3073" s="10">
        <v>30</v>
      </c>
      <c r="B3073" s="10">
        <f>IFERROR(FIND("-",TEXT(Table5_2[[#This Row],[Table5]],"@")),0)</f>
        <v>0</v>
      </c>
      <c r="C3073" s="10"/>
    </row>
    <row r="3074" spans="1:3" x14ac:dyDescent="0.25">
      <c r="A3074" s="10">
        <v>39</v>
      </c>
      <c r="B3074" s="10">
        <f>IFERROR(FIND("-",TEXT(Table5_2[[#This Row],[Table5]],"@")),0)</f>
        <v>0</v>
      </c>
      <c r="C3074" s="10"/>
    </row>
    <row r="3075" spans="1:3" x14ac:dyDescent="0.25">
      <c r="A3075" s="10">
        <v>103</v>
      </c>
      <c r="B3075" s="10">
        <f>IFERROR(FIND("-",TEXT(Table5_2[[#This Row],[Table5]],"@")),0)</f>
        <v>0</v>
      </c>
      <c r="C3075" s="10">
        <f>IF(MOD(SUM(B3073:B3075),2)=1,VALUE(TEXT(ABS(A3073)&amp;ABS(A3074)&amp;ABS(Table5_2[[#This Row],[Table5]]),"@"))*-1,VALUE(TEXT(ABS(A3073)&amp;ABS(A3074)&amp;ABS(Table5_2[[#This Row],[Table5]]),"@")))</f>
        <v>3039103</v>
      </c>
    </row>
    <row r="3076" spans="1:3" x14ac:dyDescent="0.25">
      <c r="A3076" s="10">
        <v>75</v>
      </c>
      <c r="B3076" s="10">
        <f>IFERROR(FIND("-",TEXT(Table5_2[[#This Row],[Table5]],"@")),0)</f>
        <v>0</v>
      </c>
      <c r="C3076" s="10"/>
    </row>
    <row r="3077" spans="1:3" x14ac:dyDescent="0.25">
      <c r="A3077" s="10">
        <v>38</v>
      </c>
      <c r="B3077" s="10">
        <f>IFERROR(FIND("-",TEXT(Table5_2[[#This Row],[Table5]],"@")),0)</f>
        <v>0</v>
      </c>
      <c r="C3077" s="10"/>
    </row>
    <row r="3078" spans="1:3" x14ac:dyDescent="0.25">
      <c r="A3078" s="10">
        <v>29</v>
      </c>
      <c r="B3078" s="10">
        <f>IFERROR(FIND("-",TEXT(Table5_2[[#This Row],[Table5]],"@")),0)</f>
        <v>0</v>
      </c>
      <c r="C3078" s="10">
        <f>IF(MOD(SUM(B3076:B3078),2)=1,VALUE(TEXT(ABS(A3076)&amp;ABS(A3077)&amp;ABS(Table5_2[[#This Row],[Table5]]),"@"))*-1,VALUE(TEXT(ABS(A3076)&amp;ABS(A3077)&amp;ABS(Table5_2[[#This Row],[Table5]]),"@")))</f>
        <v>753829</v>
      </c>
    </row>
    <row r="3079" spans="1:3" x14ac:dyDescent="0.25">
      <c r="A3079" s="10">
        <v>-78</v>
      </c>
      <c r="B3079" s="10">
        <f>IFERROR(FIND("-",TEXT(Table5_2[[#This Row],[Table5]],"@")),0)</f>
        <v>1</v>
      </c>
      <c r="C3079" s="10"/>
    </row>
    <row r="3080" spans="1:3" x14ac:dyDescent="0.25">
      <c r="A3080" s="10">
        <v>27</v>
      </c>
      <c r="B3080" s="10">
        <f>IFERROR(FIND("-",TEXT(Table5_2[[#This Row],[Table5]],"@")),0)</f>
        <v>0</v>
      </c>
      <c r="C3080" s="10"/>
    </row>
    <row r="3081" spans="1:3" x14ac:dyDescent="0.25">
      <c r="A3081" s="10">
        <v>56</v>
      </c>
      <c r="B3081" s="10">
        <f>IFERROR(FIND("-",TEXT(Table5_2[[#This Row],[Table5]],"@")),0)</f>
        <v>0</v>
      </c>
      <c r="C3081" s="10">
        <f>IF(MOD(SUM(B3079:B3081),2)=1,VALUE(TEXT(ABS(A3079)&amp;ABS(A3080)&amp;ABS(Table5_2[[#This Row],[Table5]]),"@"))*-1,VALUE(TEXT(ABS(A3079)&amp;ABS(A3080)&amp;ABS(Table5_2[[#This Row],[Table5]]),"@")))</f>
        <v>-782756</v>
      </c>
    </row>
    <row r="3082" spans="1:3" x14ac:dyDescent="0.25">
      <c r="A3082" s="10">
        <v>-40</v>
      </c>
      <c r="B3082" s="10">
        <f>IFERROR(FIND("-",TEXT(Table5_2[[#This Row],[Table5]],"@")),0)</f>
        <v>1</v>
      </c>
      <c r="C3082" s="10"/>
    </row>
    <row r="3083" spans="1:3" x14ac:dyDescent="0.25">
      <c r="A3083" s="10">
        <v>-97</v>
      </c>
      <c r="B3083" s="10">
        <f>IFERROR(FIND("-",TEXT(Table5_2[[#This Row],[Table5]],"@")),0)</f>
        <v>1</v>
      </c>
      <c r="C3083" s="10"/>
    </row>
    <row r="3084" spans="1:3" x14ac:dyDescent="0.25">
      <c r="A3084" s="10">
        <v>83</v>
      </c>
      <c r="B3084" s="10">
        <f>IFERROR(FIND("-",TEXT(Table5_2[[#This Row],[Table5]],"@")),0)</f>
        <v>0</v>
      </c>
      <c r="C3084" s="10">
        <f>IF(MOD(SUM(B3082:B3084),2)=1,VALUE(TEXT(ABS(A3082)&amp;ABS(A3083)&amp;ABS(Table5_2[[#This Row],[Table5]]),"@"))*-1,VALUE(TEXT(ABS(A3082)&amp;ABS(A3083)&amp;ABS(Table5_2[[#This Row],[Table5]]),"@")))</f>
        <v>409783</v>
      </c>
    </row>
    <row r="3085" spans="1:3" x14ac:dyDescent="0.25">
      <c r="A3085" s="10">
        <v>67</v>
      </c>
      <c r="B3085" s="10">
        <f>IFERROR(FIND("-",TEXT(Table5_2[[#This Row],[Table5]],"@")),0)</f>
        <v>0</v>
      </c>
      <c r="C3085" s="10"/>
    </row>
    <row r="3086" spans="1:3" x14ac:dyDescent="0.25">
      <c r="A3086" s="10">
        <v>109</v>
      </c>
      <c r="B3086" s="10">
        <f>IFERROR(FIND("-",TEXT(Table5_2[[#This Row],[Table5]],"@")),0)</f>
        <v>0</v>
      </c>
      <c r="C3086" s="10"/>
    </row>
    <row r="3087" spans="1:3" x14ac:dyDescent="0.25">
      <c r="A3087" s="10">
        <v>87</v>
      </c>
      <c r="B3087" s="10">
        <f>IFERROR(FIND("-",TEXT(Table5_2[[#This Row],[Table5]],"@")),0)</f>
        <v>0</v>
      </c>
      <c r="C3087" s="10">
        <f>IF(MOD(SUM(B3085:B3087),2)=1,VALUE(TEXT(ABS(A3085)&amp;ABS(A3086)&amp;ABS(Table5_2[[#This Row],[Table5]]),"@"))*-1,VALUE(TEXT(ABS(A3085)&amp;ABS(A3086)&amp;ABS(Table5_2[[#This Row],[Table5]]),"@")))</f>
        <v>6710987</v>
      </c>
    </row>
    <row r="3088" spans="1:3" x14ac:dyDescent="0.25">
      <c r="A3088" s="10">
        <v>-28</v>
      </c>
      <c r="B3088" s="10">
        <f>IFERROR(FIND("-",TEXT(Table5_2[[#This Row],[Table5]],"@")),0)</f>
        <v>1</v>
      </c>
      <c r="C3088" s="10"/>
    </row>
    <row r="3089" spans="1:3" x14ac:dyDescent="0.25">
      <c r="A3089" s="10">
        <v>78</v>
      </c>
      <c r="B3089" s="10">
        <f>IFERROR(FIND("-",TEXT(Table5_2[[#This Row],[Table5]],"@")),0)</f>
        <v>0</v>
      </c>
      <c r="C3089" s="10"/>
    </row>
    <row r="3090" spans="1:3" x14ac:dyDescent="0.25">
      <c r="A3090" s="10">
        <v>-51</v>
      </c>
      <c r="B3090" s="10">
        <f>IFERROR(FIND("-",TEXT(Table5_2[[#This Row],[Table5]],"@")),0)</f>
        <v>1</v>
      </c>
      <c r="C3090" s="10">
        <f>IF(MOD(SUM(B3088:B3090),2)=1,VALUE(TEXT(ABS(A3088)&amp;ABS(A3089)&amp;ABS(Table5_2[[#This Row],[Table5]]),"@"))*-1,VALUE(TEXT(ABS(A3088)&amp;ABS(A3089)&amp;ABS(Table5_2[[#This Row],[Table5]]),"@")))</f>
        <v>287851</v>
      </c>
    </row>
    <row r="3091" spans="1:3" x14ac:dyDescent="0.25">
      <c r="A3091" s="10">
        <v>52</v>
      </c>
      <c r="B3091" s="10">
        <f>IFERROR(FIND("-",TEXT(Table5_2[[#This Row],[Table5]],"@")),0)</f>
        <v>0</v>
      </c>
      <c r="C3091" s="10"/>
    </row>
    <row r="3092" spans="1:3" x14ac:dyDescent="0.25">
      <c r="A3092" s="10">
        <v>-105</v>
      </c>
      <c r="B3092" s="10">
        <f>IFERROR(FIND("-",TEXT(Table5_2[[#This Row],[Table5]],"@")),0)</f>
        <v>1</v>
      </c>
      <c r="C3092" s="10"/>
    </row>
    <row r="3093" spans="1:3" x14ac:dyDescent="0.25">
      <c r="A3093" s="10">
        <v>85</v>
      </c>
      <c r="B3093" s="10">
        <f>IFERROR(FIND("-",TEXT(Table5_2[[#This Row],[Table5]],"@")),0)</f>
        <v>0</v>
      </c>
      <c r="C3093" s="10">
        <f>IF(MOD(SUM(B3091:B3093),2)=1,VALUE(TEXT(ABS(A3091)&amp;ABS(A3092)&amp;ABS(Table5_2[[#This Row],[Table5]]),"@"))*-1,VALUE(TEXT(ABS(A3091)&amp;ABS(A3092)&amp;ABS(Table5_2[[#This Row],[Table5]]),"@")))</f>
        <v>-5210585</v>
      </c>
    </row>
    <row r="3094" spans="1:3" x14ac:dyDescent="0.25">
      <c r="A3094" s="10">
        <v>-65</v>
      </c>
      <c r="B3094" s="10">
        <f>IFERROR(FIND("-",TEXT(Table5_2[[#This Row],[Table5]],"@")),0)</f>
        <v>1</v>
      </c>
      <c r="C3094" s="10"/>
    </row>
    <row r="3095" spans="1:3" x14ac:dyDescent="0.25">
      <c r="A3095" s="10">
        <v>-119</v>
      </c>
      <c r="B3095" s="10">
        <f>IFERROR(FIND("-",TEXT(Table5_2[[#This Row],[Table5]],"@")),0)</f>
        <v>1</v>
      </c>
      <c r="C3095" s="10"/>
    </row>
    <row r="3096" spans="1:3" x14ac:dyDescent="0.25">
      <c r="A3096" s="10">
        <v>19</v>
      </c>
      <c r="B3096" s="10">
        <f>IFERROR(FIND("-",TEXT(Table5_2[[#This Row],[Table5]],"@")),0)</f>
        <v>0</v>
      </c>
      <c r="C3096" s="10">
        <f>IF(MOD(SUM(B3094:B3096),2)=1,VALUE(TEXT(ABS(A3094)&amp;ABS(A3095)&amp;ABS(Table5_2[[#This Row],[Table5]]),"@"))*-1,VALUE(TEXT(ABS(A3094)&amp;ABS(A3095)&amp;ABS(Table5_2[[#This Row],[Table5]]),"@")))</f>
        <v>6511919</v>
      </c>
    </row>
    <row r="3097" spans="1:3" x14ac:dyDescent="0.25">
      <c r="A3097" s="10">
        <v>-85</v>
      </c>
      <c r="B3097" s="10">
        <f>IFERROR(FIND("-",TEXT(Table5_2[[#This Row],[Table5]],"@")),0)</f>
        <v>1</v>
      </c>
      <c r="C3097" s="10"/>
    </row>
    <row r="3098" spans="1:3" x14ac:dyDescent="0.25">
      <c r="A3098" s="10">
        <v>-19</v>
      </c>
      <c r="B3098" s="10">
        <f>IFERROR(FIND("-",TEXT(Table5_2[[#This Row],[Table5]],"@")),0)</f>
        <v>1</v>
      </c>
      <c r="C3098" s="10"/>
    </row>
    <row r="3099" spans="1:3" x14ac:dyDescent="0.25">
      <c r="A3099" s="10">
        <v>70</v>
      </c>
      <c r="B3099" s="10">
        <f>IFERROR(FIND("-",TEXT(Table5_2[[#This Row],[Table5]],"@")),0)</f>
        <v>0</v>
      </c>
      <c r="C3099" s="10">
        <f>IF(MOD(SUM(B3097:B3099),2)=1,VALUE(TEXT(ABS(A3097)&amp;ABS(A3098)&amp;ABS(Table5_2[[#This Row],[Table5]]),"@"))*-1,VALUE(TEXT(ABS(A3097)&amp;ABS(A3098)&amp;ABS(Table5_2[[#This Row],[Table5]]),"@")))</f>
        <v>851970</v>
      </c>
    </row>
    <row r="3100" spans="1:3" x14ac:dyDescent="0.25">
      <c r="A3100" s="10">
        <v>103</v>
      </c>
      <c r="B3100" s="10">
        <f>IFERROR(FIND("-",TEXT(Table5_2[[#This Row],[Table5]],"@")),0)</f>
        <v>0</v>
      </c>
      <c r="C3100" s="10"/>
    </row>
    <row r="3101" spans="1:3" x14ac:dyDescent="0.25">
      <c r="A3101" s="10">
        <v>-69</v>
      </c>
      <c r="B3101" s="10">
        <f>IFERROR(FIND("-",TEXT(Table5_2[[#This Row],[Table5]],"@")),0)</f>
        <v>1</v>
      </c>
      <c r="C3101" s="10"/>
    </row>
    <row r="3102" spans="1:3" x14ac:dyDescent="0.25">
      <c r="A3102" s="10">
        <v>-32</v>
      </c>
      <c r="B3102" s="10">
        <f>IFERROR(FIND("-",TEXT(Table5_2[[#This Row],[Table5]],"@")),0)</f>
        <v>1</v>
      </c>
      <c r="C3102" s="10">
        <f>IF(MOD(SUM(B3100:B3102),2)=1,VALUE(TEXT(ABS(A3100)&amp;ABS(A3101)&amp;ABS(Table5_2[[#This Row],[Table5]]),"@"))*-1,VALUE(TEXT(ABS(A3100)&amp;ABS(A3101)&amp;ABS(Table5_2[[#This Row],[Table5]]),"@")))</f>
        <v>1036932</v>
      </c>
    </row>
    <row r="3103" spans="1:3" x14ac:dyDescent="0.25">
      <c r="A3103" s="10">
        <v>-47</v>
      </c>
      <c r="B3103" s="10">
        <f>IFERROR(FIND("-",TEXT(Table5_2[[#This Row],[Table5]],"@")),0)</f>
        <v>1</v>
      </c>
      <c r="C3103" s="10"/>
    </row>
    <row r="3104" spans="1:3" x14ac:dyDescent="0.25">
      <c r="A3104" s="10">
        <v>-89</v>
      </c>
      <c r="B3104" s="10">
        <f>IFERROR(FIND("-",TEXT(Table5_2[[#This Row],[Table5]],"@")),0)</f>
        <v>1</v>
      </c>
      <c r="C3104" s="10"/>
    </row>
    <row r="3105" spans="1:3" x14ac:dyDescent="0.25">
      <c r="A3105" s="10">
        <v>19</v>
      </c>
      <c r="B3105" s="10">
        <f>IFERROR(FIND("-",TEXT(Table5_2[[#This Row],[Table5]],"@")),0)</f>
        <v>0</v>
      </c>
      <c r="C3105" s="10">
        <f>IF(MOD(SUM(B3103:B3105),2)=1,VALUE(TEXT(ABS(A3103)&amp;ABS(A3104)&amp;ABS(Table5_2[[#This Row],[Table5]]),"@"))*-1,VALUE(TEXT(ABS(A3103)&amp;ABS(A3104)&amp;ABS(Table5_2[[#This Row],[Table5]]),"@")))</f>
        <v>478919</v>
      </c>
    </row>
    <row r="3106" spans="1:3" x14ac:dyDescent="0.25">
      <c r="A3106" s="10">
        <v>-73</v>
      </c>
      <c r="B3106" s="10">
        <f>IFERROR(FIND("-",TEXT(Table5_2[[#This Row],[Table5]],"@")),0)</f>
        <v>1</v>
      </c>
      <c r="C3106" s="10"/>
    </row>
    <row r="3107" spans="1:3" x14ac:dyDescent="0.25">
      <c r="A3107" s="10">
        <v>81</v>
      </c>
      <c r="B3107" s="10">
        <f>IFERROR(FIND("-",TEXT(Table5_2[[#This Row],[Table5]],"@")),0)</f>
        <v>0</v>
      </c>
      <c r="C3107" s="10"/>
    </row>
    <row r="3108" spans="1:3" x14ac:dyDescent="0.25">
      <c r="A3108" s="10">
        <v>-34</v>
      </c>
      <c r="B3108" s="10">
        <f>IFERROR(FIND("-",TEXT(Table5_2[[#This Row],[Table5]],"@")),0)</f>
        <v>1</v>
      </c>
      <c r="C3108" s="10">
        <f>IF(MOD(SUM(B3106:B3108),2)=1,VALUE(TEXT(ABS(A3106)&amp;ABS(A3107)&amp;ABS(Table5_2[[#This Row],[Table5]]),"@"))*-1,VALUE(TEXT(ABS(A3106)&amp;ABS(A3107)&amp;ABS(Table5_2[[#This Row],[Table5]]),"@")))</f>
        <v>738134</v>
      </c>
    </row>
    <row r="3109" spans="1:3" x14ac:dyDescent="0.25">
      <c r="A3109" s="10">
        <v>90</v>
      </c>
      <c r="B3109" s="10">
        <f>IFERROR(FIND("-",TEXT(Table5_2[[#This Row],[Table5]],"@")),0)</f>
        <v>0</v>
      </c>
      <c r="C3109" s="10"/>
    </row>
    <row r="3110" spans="1:3" x14ac:dyDescent="0.25">
      <c r="A3110" s="10">
        <v>114</v>
      </c>
      <c r="B3110" s="10">
        <f>IFERROR(FIND("-",TEXT(Table5_2[[#This Row],[Table5]],"@")),0)</f>
        <v>0</v>
      </c>
      <c r="C3110" s="10"/>
    </row>
    <row r="3111" spans="1:3" x14ac:dyDescent="0.25">
      <c r="A3111" s="10">
        <v>-114</v>
      </c>
      <c r="B3111" s="10">
        <f>IFERROR(FIND("-",TEXT(Table5_2[[#This Row],[Table5]],"@")),0)</f>
        <v>1</v>
      </c>
      <c r="C3111" s="10">
        <f>IF(MOD(SUM(B3109:B3111),2)=1,VALUE(TEXT(ABS(A3109)&amp;ABS(A3110)&amp;ABS(Table5_2[[#This Row],[Table5]]),"@"))*-1,VALUE(TEXT(ABS(A3109)&amp;ABS(A3110)&amp;ABS(Table5_2[[#This Row],[Table5]]),"@")))</f>
        <v>-90114114</v>
      </c>
    </row>
    <row r="3112" spans="1:3" x14ac:dyDescent="0.25">
      <c r="A3112" s="10">
        <v>99</v>
      </c>
      <c r="B3112" s="10">
        <f>IFERROR(FIND("-",TEXT(Table5_2[[#This Row],[Table5]],"@")),0)</f>
        <v>0</v>
      </c>
      <c r="C3112" s="10"/>
    </row>
    <row r="3113" spans="1:3" x14ac:dyDescent="0.25">
      <c r="A3113" s="10">
        <v>73</v>
      </c>
      <c r="B3113" s="10">
        <f>IFERROR(FIND("-",TEXT(Table5_2[[#This Row],[Table5]],"@")),0)</f>
        <v>0</v>
      </c>
      <c r="C3113" s="10"/>
    </row>
    <row r="3114" spans="1:3" x14ac:dyDescent="0.25">
      <c r="A3114" s="10">
        <v>2</v>
      </c>
      <c r="B3114" s="10">
        <f>IFERROR(FIND("-",TEXT(Table5_2[[#This Row],[Table5]],"@")),0)</f>
        <v>0</v>
      </c>
      <c r="C3114" s="10">
        <f>IF(MOD(SUM(B3112:B3114),2)=1,VALUE(TEXT(ABS(A3112)&amp;ABS(A3113)&amp;ABS(Table5_2[[#This Row],[Table5]]),"@"))*-1,VALUE(TEXT(ABS(A3112)&amp;ABS(A3113)&amp;ABS(Table5_2[[#This Row],[Table5]]),"@")))</f>
        <v>99732</v>
      </c>
    </row>
    <row r="3115" spans="1:3" x14ac:dyDescent="0.25">
      <c r="A3115" s="10">
        <v>-99</v>
      </c>
      <c r="B3115" s="10">
        <f>IFERROR(FIND("-",TEXT(Table5_2[[#This Row],[Table5]],"@")),0)</f>
        <v>1</v>
      </c>
      <c r="C3115" s="10"/>
    </row>
    <row r="3116" spans="1:3" x14ac:dyDescent="0.25">
      <c r="A3116" s="10">
        <v>-64</v>
      </c>
      <c r="B3116" s="10">
        <f>IFERROR(FIND("-",TEXT(Table5_2[[#This Row],[Table5]],"@")),0)</f>
        <v>1</v>
      </c>
      <c r="C3116" s="10"/>
    </row>
    <row r="3117" spans="1:3" x14ac:dyDescent="0.25">
      <c r="A3117" s="10">
        <v>56</v>
      </c>
      <c r="B3117" s="10">
        <f>IFERROR(FIND("-",TEXT(Table5_2[[#This Row],[Table5]],"@")),0)</f>
        <v>0</v>
      </c>
      <c r="C3117" s="10">
        <f>IF(MOD(SUM(B3115:B3117),2)=1,VALUE(TEXT(ABS(A3115)&amp;ABS(A3116)&amp;ABS(Table5_2[[#This Row],[Table5]]),"@"))*-1,VALUE(TEXT(ABS(A3115)&amp;ABS(A3116)&amp;ABS(Table5_2[[#This Row],[Table5]]),"@")))</f>
        <v>996456</v>
      </c>
    </row>
    <row r="3118" spans="1:3" x14ac:dyDescent="0.25">
      <c r="A3118" s="10">
        <v>107</v>
      </c>
      <c r="B3118" s="10">
        <f>IFERROR(FIND("-",TEXT(Table5_2[[#This Row],[Table5]],"@")),0)</f>
        <v>0</v>
      </c>
      <c r="C3118" s="10"/>
    </row>
    <row r="3119" spans="1:3" x14ac:dyDescent="0.25">
      <c r="A3119" s="10">
        <v>86</v>
      </c>
      <c r="B3119" s="10">
        <f>IFERROR(FIND("-",TEXT(Table5_2[[#This Row],[Table5]],"@")),0)</f>
        <v>0</v>
      </c>
      <c r="C3119" s="10"/>
    </row>
    <row r="3120" spans="1:3" x14ac:dyDescent="0.25">
      <c r="A3120" s="10">
        <v>70</v>
      </c>
      <c r="B3120" s="10">
        <f>IFERROR(FIND("-",TEXT(Table5_2[[#This Row],[Table5]],"@")),0)</f>
        <v>0</v>
      </c>
      <c r="C3120" s="10">
        <f>IF(MOD(SUM(B3118:B3120),2)=1,VALUE(TEXT(ABS(A3118)&amp;ABS(A3119)&amp;ABS(Table5_2[[#This Row],[Table5]]),"@"))*-1,VALUE(TEXT(ABS(A3118)&amp;ABS(A3119)&amp;ABS(Table5_2[[#This Row],[Table5]]),"@")))</f>
        <v>1078670</v>
      </c>
    </row>
    <row r="3121" spans="1:3" x14ac:dyDescent="0.25">
      <c r="A3121" s="10">
        <v>-75</v>
      </c>
      <c r="B3121" s="10">
        <f>IFERROR(FIND("-",TEXT(Table5_2[[#This Row],[Table5]],"@")),0)</f>
        <v>1</v>
      </c>
      <c r="C3121" s="10"/>
    </row>
    <row r="3122" spans="1:3" x14ac:dyDescent="0.25">
      <c r="A3122" s="10">
        <v>-116</v>
      </c>
      <c r="B3122" s="10">
        <f>IFERROR(FIND("-",TEXT(Table5_2[[#This Row],[Table5]],"@")),0)</f>
        <v>1</v>
      </c>
      <c r="C3122" s="10"/>
    </row>
    <row r="3123" spans="1:3" x14ac:dyDescent="0.25">
      <c r="A3123" s="10">
        <v>24</v>
      </c>
      <c r="B3123" s="10">
        <f>IFERROR(FIND("-",TEXT(Table5_2[[#This Row],[Table5]],"@")),0)</f>
        <v>0</v>
      </c>
      <c r="C3123" s="10">
        <f>IF(MOD(SUM(B3121:B3123),2)=1,VALUE(TEXT(ABS(A3121)&amp;ABS(A3122)&amp;ABS(Table5_2[[#This Row],[Table5]]),"@"))*-1,VALUE(TEXT(ABS(A3121)&amp;ABS(A3122)&amp;ABS(Table5_2[[#This Row],[Table5]]),"@")))</f>
        <v>7511624</v>
      </c>
    </row>
    <row r="3124" spans="1:3" x14ac:dyDescent="0.25">
      <c r="A3124" s="10">
        <v>125</v>
      </c>
      <c r="B3124" s="10">
        <f>IFERROR(FIND("-",TEXT(Table5_2[[#This Row],[Table5]],"@")),0)</f>
        <v>0</v>
      </c>
      <c r="C3124" s="10"/>
    </row>
    <row r="3125" spans="1:3" x14ac:dyDescent="0.25">
      <c r="A3125" s="10">
        <v>53</v>
      </c>
      <c r="B3125" s="10">
        <f>IFERROR(FIND("-",TEXT(Table5_2[[#This Row],[Table5]],"@")),0)</f>
        <v>0</v>
      </c>
      <c r="C3125" s="10"/>
    </row>
    <row r="3126" spans="1:3" x14ac:dyDescent="0.25">
      <c r="A3126" s="10">
        <v>-31</v>
      </c>
      <c r="B3126" s="10">
        <f>IFERROR(FIND("-",TEXT(Table5_2[[#This Row],[Table5]],"@")),0)</f>
        <v>1</v>
      </c>
      <c r="C3126" s="10">
        <f>IF(MOD(SUM(B3124:B3126),2)=1,VALUE(TEXT(ABS(A3124)&amp;ABS(A3125)&amp;ABS(Table5_2[[#This Row],[Table5]]),"@"))*-1,VALUE(TEXT(ABS(A3124)&amp;ABS(A3125)&amp;ABS(Table5_2[[#This Row],[Table5]]),"@")))</f>
        <v>-1255331</v>
      </c>
    </row>
    <row r="3127" spans="1:3" x14ac:dyDescent="0.25">
      <c r="A3127" s="10">
        <v>-122</v>
      </c>
      <c r="B3127" s="10">
        <f>IFERROR(FIND("-",TEXT(Table5_2[[#This Row],[Table5]],"@")),0)</f>
        <v>1</v>
      </c>
      <c r="C3127" s="10"/>
    </row>
    <row r="3128" spans="1:3" x14ac:dyDescent="0.25">
      <c r="A3128" s="10">
        <v>125</v>
      </c>
      <c r="B3128" s="10">
        <f>IFERROR(FIND("-",TEXT(Table5_2[[#This Row],[Table5]],"@")),0)</f>
        <v>0</v>
      </c>
      <c r="C3128" s="10"/>
    </row>
    <row r="3129" spans="1:3" x14ac:dyDescent="0.25">
      <c r="A3129" s="10">
        <v>4</v>
      </c>
      <c r="B3129" s="10">
        <f>IFERROR(FIND("-",TEXT(Table5_2[[#This Row],[Table5]],"@")),0)</f>
        <v>0</v>
      </c>
      <c r="C3129" s="10">
        <f>IF(MOD(SUM(B3127:B3129),2)=1,VALUE(TEXT(ABS(A3127)&amp;ABS(A3128)&amp;ABS(Table5_2[[#This Row],[Table5]]),"@"))*-1,VALUE(TEXT(ABS(A3127)&amp;ABS(A3128)&amp;ABS(Table5_2[[#This Row],[Table5]]),"@")))</f>
        <v>-1221254</v>
      </c>
    </row>
    <row r="3130" spans="1:3" x14ac:dyDescent="0.25">
      <c r="A3130" s="10">
        <v>-97</v>
      </c>
      <c r="B3130" s="10">
        <f>IFERROR(FIND("-",TEXT(Table5_2[[#This Row],[Table5]],"@")),0)</f>
        <v>1</v>
      </c>
      <c r="C3130" s="10"/>
    </row>
    <row r="3131" spans="1:3" x14ac:dyDescent="0.25">
      <c r="A3131" s="10">
        <v>5</v>
      </c>
      <c r="B3131" s="10">
        <f>IFERROR(FIND("-",TEXT(Table5_2[[#This Row],[Table5]],"@")),0)</f>
        <v>0</v>
      </c>
      <c r="C3131" s="10"/>
    </row>
    <row r="3132" spans="1:3" x14ac:dyDescent="0.25">
      <c r="A3132" s="10">
        <v>45</v>
      </c>
      <c r="B3132" s="10">
        <f>IFERROR(FIND("-",TEXT(Table5_2[[#This Row],[Table5]],"@")),0)</f>
        <v>0</v>
      </c>
      <c r="C3132" s="10">
        <f>IF(MOD(SUM(B3130:B3132),2)=1,VALUE(TEXT(ABS(A3130)&amp;ABS(A3131)&amp;ABS(Table5_2[[#This Row],[Table5]]),"@"))*-1,VALUE(TEXT(ABS(A3130)&amp;ABS(A3131)&amp;ABS(Table5_2[[#This Row],[Table5]]),"@")))</f>
        <v>-97545</v>
      </c>
    </row>
    <row r="3133" spans="1:3" x14ac:dyDescent="0.25">
      <c r="A3133" s="10">
        <v>62</v>
      </c>
      <c r="B3133" s="10">
        <f>IFERROR(FIND("-",TEXT(Table5_2[[#This Row],[Table5]],"@")),0)</f>
        <v>0</v>
      </c>
      <c r="C3133" s="10"/>
    </row>
    <row r="3134" spans="1:3" x14ac:dyDescent="0.25">
      <c r="A3134" s="10">
        <v>4</v>
      </c>
      <c r="B3134" s="10">
        <f>IFERROR(FIND("-",TEXT(Table5_2[[#This Row],[Table5]],"@")),0)</f>
        <v>0</v>
      </c>
      <c r="C3134" s="10"/>
    </row>
    <row r="3135" spans="1:3" x14ac:dyDescent="0.25">
      <c r="A3135" s="10">
        <v>-3</v>
      </c>
      <c r="B3135" s="10">
        <f>IFERROR(FIND("-",TEXT(Table5_2[[#This Row],[Table5]],"@")),0)</f>
        <v>1</v>
      </c>
      <c r="C3135" s="10">
        <f>IF(MOD(SUM(B3133:B3135),2)=1,VALUE(TEXT(ABS(A3133)&amp;ABS(A3134)&amp;ABS(Table5_2[[#This Row],[Table5]]),"@"))*-1,VALUE(TEXT(ABS(A3133)&amp;ABS(A3134)&amp;ABS(Table5_2[[#This Row],[Table5]]),"@")))</f>
        <v>-6243</v>
      </c>
    </row>
    <row r="3136" spans="1:3" x14ac:dyDescent="0.25">
      <c r="A3136" s="10">
        <v>-8</v>
      </c>
      <c r="B3136" s="10">
        <f>IFERROR(FIND("-",TEXT(Table5_2[[#This Row],[Table5]],"@")),0)</f>
        <v>1</v>
      </c>
      <c r="C3136" s="10"/>
    </row>
    <row r="3137" spans="1:3" x14ac:dyDescent="0.25">
      <c r="A3137" s="10">
        <v>78</v>
      </c>
      <c r="B3137" s="10">
        <f>IFERROR(FIND("-",TEXT(Table5_2[[#This Row],[Table5]],"@")),0)</f>
        <v>0</v>
      </c>
      <c r="C3137" s="10"/>
    </row>
    <row r="3138" spans="1:3" x14ac:dyDescent="0.25">
      <c r="A3138" s="10">
        <v>-36</v>
      </c>
      <c r="B3138" s="10">
        <f>IFERROR(FIND("-",TEXT(Table5_2[[#This Row],[Table5]],"@")),0)</f>
        <v>1</v>
      </c>
      <c r="C3138" s="10">
        <f>IF(MOD(SUM(B3136:B3138),2)=1,VALUE(TEXT(ABS(A3136)&amp;ABS(A3137)&amp;ABS(Table5_2[[#This Row],[Table5]]),"@"))*-1,VALUE(TEXT(ABS(A3136)&amp;ABS(A3137)&amp;ABS(Table5_2[[#This Row],[Table5]]),"@")))</f>
        <v>87836</v>
      </c>
    </row>
    <row r="3139" spans="1:3" x14ac:dyDescent="0.25">
      <c r="A3139" s="10">
        <v>-92</v>
      </c>
      <c r="B3139" s="10">
        <f>IFERROR(FIND("-",TEXT(Table5_2[[#This Row],[Table5]],"@")),0)</f>
        <v>1</v>
      </c>
      <c r="C3139" s="10"/>
    </row>
    <row r="3140" spans="1:3" x14ac:dyDescent="0.25">
      <c r="A3140" s="10">
        <v>48</v>
      </c>
      <c r="B3140" s="10">
        <f>IFERROR(FIND("-",TEXT(Table5_2[[#This Row],[Table5]],"@")),0)</f>
        <v>0</v>
      </c>
      <c r="C3140" s="10"/>
    </row>
    <row r="3141" spans="1:3" x14ac:dyDescent="0.25">
      <c r="A3141" s="10">
        <v>36</v>
      </c>
      <c r="B3141" s="10">
        <f>IFERROR(FIND("-",TEXT(Table5_2[[#This Row],[Table5]],"@")),0)</f>
        <v>0</v>
      </c>
      <c r="C3141" s="10">
        <f>IF(MOD(SUM(B3139:B3141),2)=1,VALUE(TEXT(ABS(A3139)&amp;ABS(A3140)&amp;ABS(Table5_2[[#This Row],[Table5]]),"@"))*-1,VALUE(TEXT(ABS(A3139)&amp;ABS(A3140)&amp;ABS(Table5_2[[#This Row],[Table5]]),"@")))</f>
        <v>-924836</v>
      </c>
    </row>
    <row r="3142" spans="1:3" x14ac:dyDescent="0.25">
      <c r="A3142" s="10">
        <v>58</v>
      </c>
      <c r="B3142" s="10">
        <f>IFERROR(FIND("-",TEXT(Table5_2[[#This Row],[Table5]],"@")),0)</f>
        <v>0</v>
      </c>
      <c r="C3142" s="10"/>
    </row>
    <row r="3143" spans="1:3" x14ac:dyDescent="0.25">
      <c r="A3143" s="10">
        <v>-125</v>
      </c>
      <c r="B3143" s="10">
        <f>IFERROR(FIND("-",TEXT(Table5_2[[#This Row],[Table5]],"@")),0)</f>
        <v>1</v>
      </c>
      <c r="C3143" s="10"/>
    </row>
    <row r="3144" spans="1:3" x14ac:dyDescent="0.25">
      <c r="A3144" s="10">
        <v>4</v>
      </c>
      <c r="B3144" s="10">
        <f>IFERROR(FIND("-",TEXT(Table5_2[[#This Row],[Table5]],"@")),0)</f>
        <v>0</v>
      </c>
      <c r="C3144" s="10">
        <f>IF(MOD(SUM(B3142:B3144),2)=1,VALUE(TEXT(ABS(A3142)&amp;ABS(A3143)&amp;ABS(Table5_2[[#This Row],[Table5]]),"@"))*-1,VALUE(TEXT(ABS(A3142)&amp;ABS(A3143)&amp;ABS(Table5_2[[#This Row],[Table5]]),"@")))</f>
        <v>-581254</v>
      </c>
    </row>
    <row r="3145" spans="1:3" x14ac:dyDescent="0.25">
      <c r="A3145" s="10">
        <v>5</v>
      </c>
      <c r="B3145" s="10">
        <f>IFERROR(FIND("-",TEXT(Table5_2[[#This Row],[Table5]],"@")),0)</f>
        <v>0</v>
      </c>
      <c r="C3145" s="10"/>
    </row>
    <row r="3146" spans="1:3" x14ac:dyDescent="0.25">
      <c r="A3146" s="10">
        <v>-70</v>
      </c>
      <c r="B3146" s="10">
        <f>IFERROR(FIND("-",TEXT(Table5_2[[#This Row],[Table5]],"@")),0)</f>
        <v>1</v>
      </c>
      <c r="C3146" s="10"/>
    </row>
    <row r="3147" spans="1:3" x14ac:dyDescent="0.25">
      <c r="A3147" s="10">
        <v>-45</v>
      </c>
      <c r="B3147" s="10">
        <f>IFERROR(FIND("-",TEXT(Table5_2[[#This Row],[Table5]],"@")),0)</f>
        <v>1</v>
      </c>
      <c r="C3147" s="10">
        <f>IF(MOD(SUM(B3145:B3147),2)=1,VALUE(TEXT(ABS(A3145)&amp;ABS(A3146)&amp;ABS(Table5_2[[#This Row],[Table5]]),"@"))*-1,VALUE(TEXT(ABS(A3145)&amp;ABS(A3146)&amp;ABS(Table5_2[[#This Row],[Table5]]),"@")))</f>
        <v>57045</v>
      </c>
    </row>
    <row r="3148" spans="1:3" x14ac:dyDescent="0.25">
      <c r="A3148" s="10">
        <v>-59</v>
      </c>
      <c r="B3148" s="10">
        <f>IFERROR(FIND("-",TEXT(Table5_2[[#This Row],[Table5]],"@")),0)</f>
        <v>1</v>
      </c>
      <c r="C3148" s="10"/>
    </row>
    <row r="3149" spans="1:3" x14ac:dyDescent="0.25">
      <c r="A3149" s="10">
        <v>104</v>
      </c>
      <c r="B3149" s="10">
        <f>IFERROR(FIND("-",TEXT(Table5_2[[#This Row],[Table5]],"@")),0)</f>
        <v>0</v>
      </c>
      <c r="C3149" s="10"/>
    </row>
    <row r="3150" spans="1:3" x14ac:dyDescent="0.25">
      <c r="A3150" s="10">
        <v>40</v>
      </c>
      <c r="B3150" s="10">
        <f>IFERROR(FIND("-",TEXT(Table5_2[[#This Row],[Table5]],"@")),0)</f>
        <v>0</v>
      </c>
      <c r="C3150" s="10">
        <f>IF(MOD(SUM(B3148:B3150),2)=1,VALUE(TEXT(ABS(A3148)&amp;ABS(A3149)&amp;ABS(Table5_2[[#This Row],[Table5]]),"@"))*-1,VALUE(TEXT(ABS(A3148)&amp;ABS(A3149)&amp;ABS(Table5_2[[#This Row],[Table5]]),"@")))</f>
        <v>-5910440</v>
      </c>
    </row>
    <row r="3151" spans="1:3" x14ac:dyDescent="0.25">
      <c r="A3151" s="10">
        <v>56</v>
      </c>
      <c r="B3151" s="10">
        <f>IFERROR(FIND("-",TEXT(Table5_2[[#This Row],[Table5]],"@")),0)</f>
        <v>0</v>
      </c>
      <c r="C3151" s="10"/>
    </row>
    <row r="3152" spans="1:3" x14ac:dyDescent="0.25">
      <c r="A3152" s="10">
        <v>-9</v>
      </c>
      <c r="B3152" s="10">
        <f>IFERROR(FIND("-",TEXT(Table5_2[[#This Row],[Table5]],"@")),0)</f>
        <v>1</v>
      </c>
      <c r="C3152" s="10"/>
    </row>
    <row r="3153" spans="1:3" x14ac:dyDescent="0.25">
      <c r="A3153" s="10">
        <v>-58</v>
      </c>
      <c r="B3153" s="10">
        <f>IFERROR(FIND("-",TEXT(Table5_2[[#This Row],[Table5]],"@")),0)</f>
        <v>1</v>
      </c>
      <c r="C3153" s="10">
        <f>IF(MOD(SUM(B3151:B3153),2)=1,VALUE(TEXT(ABS(A3151)&amp;ABS(A3152)&amp;ABS(Table5_2[[#This Row],[Table5]]),"@"))*-1,VALUE(TEXT(ABS(A3151)&amp;ABS(A3152)&amp;ABS(Table5_2[[#This Row],[Table5]]),"@")))</f>
        <v>56958</v>
      </c>
    </row>
    <row r="3154" spans="1:3" x14ac:dyDescent="0.25">
      <c r="A3154" s="10">
        <v>-42</v>
      </c>
      <c r="B3154" s="10">
        <f>IFERROR(FIND("-",TEXT(Table5_2[[#This Row],[Table5]],"@")),0)</f>
        <v>1</v>
      </c>
      <c r="C3154" s="10"/>
    </row>
    <row r="3155" spans="1:3" x14ac:dyDescent="0.25">
      <c r="A3155" s="10">
        <v>7</v>
      </c>
      <c r="B3155" s="10">
        <f>IFERROR(FIND("-",TEXT(Table5_2[[#This Row],[Table5]],"@")),0)</f>
        <v>0</v>
      </c>
      <c r="C3155" s="10"/>
    </row>
    <row r="3156" spans="1:3" x14ac:dyDescent="0.25">
      <c r="A3156" s="10">
        <v>82</v>
      </c>
      <c r="B3156" s="10">
        <f>IFERROR(FIND("-",TEXT(Table5_2[[#This Row],[Table5]],"@")),0)</f>
        <v>0</v>
      </c>
      <c r="C3156" s="10">
        <f>IF(MOD(SUM(B3154:B3156),2)=1,VALUE(TEXT(ABS(A3154)&amp;ABS(A3155)&amp;ABS(Table5_2[[#This Row],[Table5]]),"@"))*-1,VALUE(TEXT(ABS(A3154)&amp;ABS(A3155)&amp;ABS(Table5_2[[#This Row],[Table5]]),"@")))</f>
        <v>-42782</v>
      </c>
    </row>
    <row r="3157" spans="1:3" x14ac:dyDescent="0.25">
      <c r="A3157" s="10">
        <v>-126</v>
      </c>
      <c r="B3157" s="10">
        <f>IFERROR(FIND("-",TEXT(Table5_2[[#This Row],[Table5]],"@")),0)</f>
        <v>1</v>
      </c>
      <c r="C3157" s="10"/>
    </row>
    <row r="3158" spans="1:3" x14ac:dyDescent="0.25">
      <c r="A3158" s="10">
        <v>-69</v>
      </c>
      <c r="B3158" s="10">
        <f>IFERROR(FIND("-",TEXT(Table5_2[[#This Row],[Table5]],"@")),0)</f>
        <v>1</v>
      </c>
      <c r="C3158" s="10"/>
    </row>
    <row r="3159" spans="1:3" x14ac:dyDescent="0.25">
      <c r="A3159" s="10">
        <v>-60</v>
      </c>
      <c r="B3159" s="10">
        <f>IFERROR(FIND("-",TEXT(Table5_2[[#This Row],[Table5]],"@")),0)</f>
        <v>1</v>
      </c>
      <c r="C3159" s="10">
        <f>IF(MOD(SUM(B3157:B3159),2)=1,VALUE(TEXT(ABS(A3157)&amp;ABS(A3158)&amp;ABS(Table5_2[[#This Row],[Table5]]),"@"))*-1,VALUE(TEXT(ABS(A3157)&amp;ABS(A3158)&amp;ABS(Table5_2[[#This Row],[Table5]]),"@")))</f>
        <v>-1266960</v>
      </c>
    </row>
    <row r="3160" spans="1:3" x14ac:dyDescent="0.25">
      <c r="A3160" s="10">
        <v>69</v>
      </c>
      <c r="B3160" s="10">
        <f>IFERROR(FIND("-",TEXT(Table5_2[[#This Row],[Table5]],"@")),0)</f>
        <v>0</v>
      </c>
      <c r="C3160" s="10"/>
    </row>
    <row r="3161" spans="1:3" x14ac:dyDescent="0.25">
      <c r="A3161" s="10">
        <v>105</v>
      </c>
      <c r="B3161" s="10">
        <f>IFERROR(FIND("-",TEXT(Table5_2[[#This Row],[Table5]],"@")),0)</f>
        <v>0</v>
      </c>
      <c r="C3161" s="10"/>
    </row>
    <row r="3162" spans="1:3" x14ac:dyDescent="0.25">
      <c r="A3162" s="10">
        <v>15</v>
      </c>
      <c r="B3162" s="10">
        <f>IFERROR(FIND("-",TEXT(Table5_2[[#This Row],[Table5]],"@")),0)</f>
        <v>0</v>
      </c>
      <c r="C3162" s="10">
        <f>IF(MOD(SUM(B3160:B3162),2)=1,VALUE(TEXT(ABS(A3160)&amp;ABS(A3161)&amp;ABS(Table5_2[[#This Row],[Table5]]),"@"))*-1,VALUE(TEXT(ABS(A3160)&amp;ABS(A3161)&amp;ABS(Table5_2[[#This Row],[Table5]]),"@")))</f>
        <v>6910515</v>
      </c>
    </row>
    <row r="3163" spans="1:3" x14ac:dyDescent="0.25">
      <c r="A3163" s="10">
        <v>-84</v>
      </c>
      <c r="B3163" s="10">
        <f>IFERROR(FIND("-",TEXT(Table5_2[[#This Row],[Table5]],"@")),0)</f>
        <v>1</v>
      </c>
      <c r="C3163" s="10"/>
    </row>
    <row r="3164" spans="1:3" x14ac:dyDescent="0.25">
      <c r="A3164" s="10">
        <v>-42</v>
      </c>
      <c r="B3164" s="10">
        <f>IFERROR(FIND("-",TEXT(Table5_2[[#This Row],[Table5]],"@")),0)</f>
        <v>1</v>
      </c>
      <c r="C3164" s="10"/>
    </row>
    <row r="3165" spans="1:3" x14ac:dyDescent="0.25">
      <c r="A3165" s="10">
        <v>-50</v>
      </c>
      <c r="B3165" s="10">
        <f>IFERROR(FIND("-",TEXT(Table5_2[[#This Row],[Table5]],"@")),0)</f>
        <v>1</v>
      </c>
      <c r="C3165" s="10">
        <f>IF(MOD(SUM(B3163:B3165),2)=1,VALUE(TEXT(ABS(A3163)&amp;ABS(A3164)&amp;ABS(Table5_2[[#This Row],[Table5]]),"@"))*-1,VALUE(TEXT(ABS(A3163)&amp;ABS(A3164)&amp;ABS(Table5_2[[#This Row],[Table5]]),"@")))</f>
        <v>-844250</v>
      </c>
    </row>
    <row r="3166" spans="1:3" x14ac:dyDescent="0.25">
      <c r="A3166" s="10">
        <v>-111</v>
      </c>
      <c r="B3166" s="10">
        <f>IFERROR(FIND("-",TEXT(Table5_2[[#This Row],[Table5]],"@")),0)</f>
        <v>1</v>
      </c>
      <c r="C3166" s="10"/>
    </row>
    <row r="3167" spans="1:3" x14ac:dyDescent="0.25">
      <c r="A3167" s="10">
        <v>-91</v>
      </c>
      <c r="B3167" s="10">
        <f>IFERROR(FIND("-",TEXT(Table5_2[[#This Row],[Table5]],"@")),0)</f>
        <v>1</v>
      </c>
      <c r="C3167" s="10"/>
    </row>
    <row r="3168" spans="1:3" x14ac:dyDescent="0.25">
      <c r="A3168" s="10">
        <v>57</v>
      </c>
      <c r="B3168" s="10">
        <f>IFERROR(FIND("-",TEXT(Table5_2[[#This Row],[Table5]],"@")),0)</f>
        <v>0</v>
      </c>
      <c r="C3168" s="10">
        <f>IF(MOD(SUM(B3166:B3168),2)=1,VALUE(TEXT(ABS(A3166)&amp;ABS(A3167)&amp;ABS(Table5_2[[#This Row],[Table5]]),"@"))*-1,VALUE(TEXT(ABS(A3166)&amp;ABS(A3167)&amp;ABS(Table5_2[[#This Row],[Table5]]),"@")))</f>
        <v>1119157</v>
      </c>
    </row>
    <row r="3169" spans="1:3" x14ac:dyDescent="0.25">
      <c r="A3169" s="10">
        <v>-58</v>
      </c>
      <c r="B3169" s="10">
        <f>IFERROR(FIND("-",TEXT(Table5_2[[#This Row],[Table5]],"@")),0)</f>
        <v>1</v>
      </c>
      <c r="C3169" s="10"/>
    </row>
    <row r="3170" spans="1:3" x14ac:dyDescent="0.25">
      <c r="A3170" s="10">
        <v>-12</v>
      </c>
      <c r="B3170" s="10">
        <f>IFERROR(FIND("-",TEXT(Table5_2[[#This Row],[Table5]],"@")),0)</f>
        <v>1</v>
      </c>
      <c r="C3170" s="10"/>
    </row>
    <row r="3171" spans="1:3" x14ac:dyDescent="0.25">
      <c r="A3171" s="10">
        <v>63</v>
      </c>
      <c r="B3171" s="10">
        <f>IFERROR(FIND("-",TEXT(Table5_2[[#This Row],[Table5]],"@")),0)</f>
        <v>0</v>
      </c>
      <c r="C3171" s="10">
        <f>IF(MOD(SUM(B3169:B3171),2)=1,VALUE(TEXT(ABS(A3169)&amp;ABS(A3170)&amp;ABS(Table5_2[[#This Row],[Table5]]),"@"))*-1,VALUE(TEXT(ABS(A3169)&amp;ABS(A3170)&amp;ABS(Table5_2[[#This Row],[Table5]]),"@")))</f>
        <v>581263</v>
      </c>
    </row>
    <row r="3172" spans="1:3" x14ac:dyDescent="0.25">
      <c r="A3172" s="10">
        <v>113</v>
      </c>
      <c r="B3172" s="10">
        <f>IFERROR(FIND("-",TEXT(Table5_2[[#This Row],[Table5]],"@")),0)</f>
        <v>0</v>
      </c>
      <c r="C3172" s="10"/>
    </row>
    <row r="3173" spans="1:3" x14ac:dyDescent="0.25">
      <c r="A3173" s="10">
        <v>121</v>
      </c>
      <c r="B3173" s="10">
        <f>IFERROR(FIND("-",TEXT(Table5_2[[#This Row],[Table5]],"@")),0)</f>
        <v>0</v>
      </c>
      <c r="C3173" s="10"/>
    </row>
    <row r="3174" spans="1:3" x14ac:dyDescent="0.25">
      <c r="A3174" s="10">
        <v>-38</v>
      </c>
      <c r="B3174" s="10">
        <f>IFERROR(FIND("-",TEXT(Table5_2[[#This Row],[Table5]],"@")),0)</f>
        <v>1</v>
      </c>
      <c r="C3174" s="10">
        <f>IF(MOD(SUM(B3172:B3174),2)=1,VALUE(TEXT(ABS(A3172)&amp;ABS(A3173)&amp;ABS(Table5_2[[#This Row],[Table5]]),"@"))*-1,VALUE(TEXT(ABS(A3172)&amp;ABS(A3173)&amp;ABS(Table5_2[[#This Row],[Table5]]),"@")))</f>
        <v>-11312138</v>
      </c>
    </row>
    <row r="3175" spans="1:3" x14ac:dyDescent="0.25">
      <c r="A3175" s="10">
        <v>28</v>
      </c>
      <c r="B3175" s="10">
        <f>IFERROR(FIND("-",TEXT(Table5_2[[#This Row],[Table5]],"@")),0)</f>
        <v>0</v>
      </c>
      <c r="C3175" s="10"/>
    </row>
    <row r="3176" spans="1:3" x14ac:dyDescent="0.25">
      <c r="A3176" s="10">
        <v>-112</v>
      </c>
      <c r="B3176" s="10">
        <f>IFERROR(FIND("-",TEXT(Table5_2[[#This Row],[Table5]],"@")),0)</f>
        <v>1</v>
      </c>
      <c r="C3176" s="10"/>
    </row>
    <row r="3177" spans="1:3" x14ac:dyDescent="0.25">
      <c r="A3177" s="10">
        <v>-100</v>
      </c>
      <c r="B3177" s="10">
        <f>IFERROR(FIND("-",TEXT(Table5_2[[#This Row],[Table5]],"@")),0)</f>
        <v>1</v>
      </c>
      <c r="C3177" s="10">
        <f>IF(MOD(SUM(B3175:B3177),2)=1,VALUE(TEXT(ABS(A3175)&amp;ABS(A3176)&amp;ABS(Table5_2[[#This Row],[Table5]]),"@"))*-1,VALUE(TEXT(ABS(A3175)&amp;ABS(A3176)&amp;ABS(Table5_2[[#This Row],[Table5]]),"@")))</f>
        <v>28112100</v>
      </c>
    </row>
    <row r="3178" spans="1:3" x14ac:dyDescent="0.25">
      <c r="A3178" s="10">
        <v>98</v>
      </c>
      <c r="B3178" s="10">
        <f>IFERROR(FIND("-",TEXT(Table5_2[[#This Row],[Table5]],"@")),0)</f>
        <v>0</v>
      </c>
      <c r="C3178" s="10"/>
    </row>
    <row r="3179" spans="1:3" x14ac:dyDescent="0.25">
      <c r="A3179" s="10">
        <v>88</v>
      </c>
      <c r="B3179" s="10">
        <f>IFERROR(FIND("-",TEXT(Table5_2[[#This Row],[Table5]],"@")),0)</f>
        <v>0</v>
      </c>
      <c r="C3179" s="10"/>
    </row>
    <row r="3180" spans="1:3" x14ac:dyDescent="0.25">
      <c r="A3180" s="10">
        <v>46</v>
      </c>
      <c r="B3180" s="10">
        <f>IFERROR(FIND("-",TEXT(Table5_2[[#This Row],[Table5]],"@")),0)</f>
        <v>0</v>
      </c>
      <c r="C3180" s="10">
        <f>IF(MOD(SUM(B3178:B3180),2)=1,VALUE(TEXT(ABS(A3178)&amp;ABS(A3179)&amp;ABS(Table5_2[[#This Row],[Table5]]),"@"))*-1,VALUE(TEXT(ABS(A3178)&amp;ABS(A3179)&amp;ABS(Table5_2[[#This Row],[Table5]]),"@")))</f>
        <v>988846</v>
      </c>
    </row>
    <row r="3181" spans="1:3" x14ac:dyDescent="0.25">
      <c r="A3181" s="10">
        <v>75</v>
      </c>
      <c r="B3181" s="10">
        <f>IFERROR(FIND("-",TEXT(Table5_2[[#This Row],[Table5]],"@")),0)</f>
        <v>0</v>
      </c>
      <c r="C3181" s="10"/>
    </row>
    <row r="3182" spans="1:3" x14ac:dyDescent="0.25">
      <c r="A3182" s="10">
        <v>-54</v>
      </c>
      <c r="B3182" s="10">
        <f>IFERROR(FIND("-",TEXT(Table5_2[[#This Row],[Table5]],"@")),0)</f>
        <v>1</v>
      </c>
      <c r="C3182" s="10"/>
    </row>
    <row r="3183" spans="1:3" x14ac:dyDescent="0.25">
      <c r="A3183" s="10">
        <v>-74</v>
      </c>
      <c r="B3183" s="10">
        <f>IFERROR(FIND("-",TEXT(Table5_2[[#This Row],[Table5]],"@")),0)</f>
        <v>1</v>
      </c>
      <c r="C3183" s="10">
        <f>IF(MOD(SUM(B3181:B3183),2)=1,VALUE(TEXT(ABS(A3181)&amp;ABS(A3182)&amp;ABS(Table5_2[[#This Row],[Table5]]),"@"))*-1,VALUE(TEXT(ABS(A3181)&amp;ABS(A3182)&amp;ABS(Table5_2[[#This Row],[Table5]]),"@")))</f>
        <v>755474</v>
      </c>
    </row>
    <row r="3184" spans="1:3" x14ac:dyDescent="0.25">
      <c r="A3184" s="10">
        <v>76</v>
      </c>
      <c r="B3184" s="10">
        <f>IFERROR(FIND("-",TEXT(Table5_2[[#This Row],[Table5]],"@")),0)</f>
        <v>0</v>
      </c>
      <c r="C3184" s="10"/>
    </row>
    <row r="3185" spans="1:3" x14ac:dyDescent="0.25">
      <c r="A3185" s="10">
        <v>13</v>
      </c>
      <c r="B3185" s="10">
        <f>IFERROR(FIND("-",TEXT(Table5_2[[#This Row],[Table5]],"@")),0)</f>
        <v>0</v>
      </c>
      <c r="C3185" s="10"/>
    </row>
    <row r="3186" spans="1:3" x14ac:dyDescent="0.25">
      <c r="A3186" s="10">
        <v>-56</v>
      </c>
      <c r="B3186" s="10">
        <f>IFERROR(FIND("-",TEXT(Table5_2[[#This Row],[Table5]],"@")),0)</f>
        <v>1</v>
      </c>
      <c r="C3186" s="10">
        <f>IF(MOD(SUM(B3184:B3186),2)=1,VALUE(TEXT(ABS(A3184)&amp;ABS(A3185)&amp;ABS(Table5_2[[#This Row],[Table5]]),"@"))*-1,VALUE(TEXT(ABS(A3184)&amp;ABS(A3185)&amp;ABS(Table5_2[[#This Row],[Table5]]),"@")))</f>
        <v>-761356</v>
      </c>
    </row>
    <row r="3187" spans="1:3" x14ac:dyDescent="0.25">
      <c r="A3187" s="10">
        <v>79</v>
      </c>
      <c r="B3187" s="10">
        <f>IFERROR(FIND("-",TEXT(Table5_2[[#This Row],[Table5]],"@")),0)</f>
        <v>0</v>
      </c>
      <c r="C3187" s="10"/>
    </row>
    <row r="3188" spans="1:3" x14ac:dyDescent="0.25">
      <c r="A3188" s="10">
        <v>-107</v>
      </c>
      <c r="B3188" s="10">
        <f>IFERROR(FIND("-",TEXT(Table5_2[[#This Row],[Table5]],"@")),0)</f>
        <v>1</v>
      </c>
      <c r="C3188" s="10"/>
    </row>
    <row r="3189" spans="1:3" x14ac:dyDescent="0.25">
      <c r="A3189" s="10">
        <v>119</v>
      </c>
      <c r="B3189" s="10">
        <f>IFERROR(FIND("-",TEXT(Table5_2[[#This Row],[Table5]],"@")),0)</f>
        <v>0</v>
      </c>
      <c r="C3189" s="10">
        <f>IF(MOD(SUM(B3187:B3189),2)=1,VALUE(TEXT(ABS(A3187)&amp;ABS(A3188)&amp;ABS(Table5_2[[#This Row],[Table5]]),"@"))*-1,VALUE(TEXT(ABS(A3187)&amp;ABS(A3188)&amp;ABS(Table5_2[[#This Row],[Table5]]),"@")))</f>
        <v>-79107119</v>
      </c>
    </row>
    <row r="3190" spans="1:3" x14ac:dyDescent="0.25">
      <c r="A3190" s="10">
        <v>4</v>
      </c>
      <c r="B3190" s="10">
        <f>IFERROR(FIND("-",TEXT(Table5_2[[#This Row],[Table5]],"@")),0)</f>
        <v>0</v>
      </c>
      <c r="C3190" s="10"/>
    </row>
    <row r="3191" spans="1:3" x14ac:dyDescent="0.25">
      <c r="A3191" s="10">
        <v>-3</v>
      </c>
      <c r="B3191" s="10">
        <f>IFERROR(FIND("-",TEXT(Table5_2[[#This Row],[Table5]],"@")),0)</f>
        <v>1</v>
      </c>
      <c r="C3191" s="10"/>
    </row>
    <row r="3192" spans="1:3" x14ac:dyDescent="0.25">
      <c r="A3192" s="10">
        <v>2</v>
      </c>
      <c r="B3192" s="10">
        <f>IFERROR(FIND("-",TEXT(Table5_2[[#This Row],[Table5]],"@")),0)</f>
        <v>0</v>
      </c>
      <c r="C3192" s="10">
        <f>IF(MOD(SUM(B3190:B3192),2)=1,VALUE(TEXT(ABS(A3190)&amp;ABS(A3191)&amp;ABS(Table5_2[[#This Row],[Table5]]),"@"))*-1,VALUE(TEXT(ABS(A3190)&amp;ABS(A3191)&amp;ABS(Table5_2[[#This Row],[Table5]]),"@")))</f>
        <v>-432</v>
      </c>
    </row>
    <row r="3193" spans="1:3" x14ac:dyDescent="0.25">
      <c r="A3193" s="10">
        <v>-90</v>
      </c>
      <c r="B3193" s="10">
        <f>IFERROR(FIND("-",TEXT(Table5_2[[#This Row],[Table5]],"@")),0)</f>
        <v>1</v>
      </c>
      <c r="C3193" s="10"/>
    </row>
    <row r="3194" spans="1:3" x14ac:dyDescent="0.25">
      <c r="A3194" s="10">
        <v>-107</v>
      </c>
      <c r="B3194" s="10">
        <f>IFERROR(FIND("-",TEXT(Table5_2[[#This Row],[Table5]],"@")),0)</f>
        <v>1</v>
      </c>
      <c r="C3194" s="10"/>
    </row>
    <row r="3195" spans="1:3" x14ac:dyDescent="0.25">
      <c r="A3195" s="10">
        <v>-92</v>
      </c>
      <c r="B3195" s="10">
        <f>IFERROR(FIND("-",TEXT(Table5_2[[#This Row],[Table5]],"@")),0)</f>
        <v>1</v>
      </c>
      <c r="C3195" s="10">
        <f>IF(MOD(SUM(B3193:B3195),2)=1,VALUE(TEXT(ABS(A3193)&amp;ABS(A3194)&amp;ABS(Table5_2[[#This Row],[Table5]]),"@"))*-1,VALUE(TEXT(ABS(A3193)&amp;ABS(A3194)&amp;ABS(Table5_2[[#This Row],[Table5]]),"@")))</f>
        <v>-9010792</v>
      </c>
    </row>
    <row r="3196" spans="1:3" x14ac:dyDescent="0.25">
      <c r="A3196" s="10">
        <v>17</v>
      </c>
      <c r="B3196" s="10">
        <f>IFERROR(FIND("-",TEXT(Table5_2[[#This Row],[Table5]],"@")),0)</f>
        <v>0</v>
      </c>
      <c r="C3196" s="10"/>
    </row>
    <row r="3197" spans="1:3" x14ac:dyDescent="0.25">
      <c r="A3197" s="10">
        <v>-97</v>
      </c>
      <c r="B3197" s="10">
        <f>IFERROR(FIND("-",TEXT(Table5_2[[#This Row],[Table5]],"@")),0)</f>
        <v>1</v>
      </c>
      <c r="C3197" s="10"/>
    </row>
    <row r="3198" spans="1:3" x14ac:dyDescent="0.25">
      <c r="A3198" s="10">
        <v>122</v>
      </c>
      <c r="B3198" s="10">
        <f>IFERROR(FIND("-",TEXT(Table5_2[[#This Row],[Table5]],"@")),0)</f>
        <v>0</v>
      </c>
      <c r="C3198" s="10">
        <f>IF(MOD(SUM(B3196:B3198),2)=1,VALUE(TEXT(ABS(A3196)&amp;ABS(A3197)&amp;ABS(Table5_2[[#This Row],[Table5]]),"@"))*-1,VALUE(TEXT(ABS(A3196)&amp;ABS(A3197)&amp;ABS(Table5_2[[#This Row],[Table5]]),"@")))</f>
        <v>-1797122</v>
      </c>
    </row>
    <row r="3199" spans="1:3" x14ac:dyDescent="0.25">
      <c r="A3199" s="10">
        <v>-85</v>
      </c>
      <c r="B3199" s="10">
        <f>IFERROR(FIND("-",TEXT(Table5_2[[#This Row],[Table5]],"@")),0)</f>
        <v>1</v>
      </c>
      <c r="C3199" s="10"/>
    </row>
    <row r="3200" spans="1:3" x14ac:dyDescent="0.25">
      <c r="A3200" s="10">
        <v>-82</v>
      </c>
      <c r="B3200" s="10">
        <f>IFERROR(FIND("-",TEXT(Table5_2[[#This Row],[Table5]],"@")),0)</f>
        <v>1</v>
      </c>
      <c r="C3200" s="10"/>
    </row>
    <row r="3201" spans="1:3" x14ac:dyDescent="0.25">
      <c r="A3201" s="10">
        <v>-118</v>
      </c>
      <c r="B3201" s="10">
        <f>IFERROR(FIND("-",TEXT(Table5_2[[#This Row],[Table5]],"@")),0)</f>
        <v>1</v>
      </c>
      <c r="C3201" s="10">
        <f>IF(MOD(SUM(B3199:B3201),2)=1,VALUE(TEXT(ABS(A3199)&amp;ABS(A3200)&amp;ABS(Table5_2[[#This Row],[Table5]]),"@"))*-1,VALUE(TEXT(ABS(A3199)&amp;ABS(A3200)&amp;ABS(Table5_2[[#This Row],[Table5]]),"@")))</f>
        <v>-8582118</v>
      </c>
    </row>
    <row r="3202" spans="1:3" x14ac:dyDescent="0.25">
      <c r="A3202" s="10">
        <v>-93</v>
      </c>
      <c r="B3202" s="10">
        <f>IFERROR(FIND("-",TEXT(Table5_2[[#This Row],[Table5]],"@")),0)</f>
        <v>1</v>
      </c>
      <c r="C3202" s="10"/>
    </row>
    <row r="3203" spans="1:3" x14ac:dyDescent="0.25">
      <c r="A3203" s="10">
        <v>89</v>
      </c>
      <c r="B3203" s="10">
        <f>IFERROR(FIND("-",TEXT(Table5_2[[#This Row],[Table5]],"@")),0)</f>
        <v>0</v>
      </c>
      <c r="C3203" s="10"/>
    </row>
    <row r="3204" spans="1:3" x14ac:dyDescent="0.25">
      <c r="A3204" s="10">
        <v>-124</v>
      </c>
      <c r="B3204" s="10">
        <f>IFERROR(FIND("-",TEXT(Table5_2[[#This Row],[Table5]],"@")),0)</f>
        <v>1</v>
      </c>
      <c r="C3204" s="10">
        <f>IF(MOD(SUM(B3202:B3204),2)=1,VALUE(TEXT(ABS(A3202)&amp;ABS(A3203)&amp;ABS(Table5_2[[#This Row],[Table5]]),"@"))*-1,VALUE(TEXT(ABS(A3202)&amp;ABS(A3203)&amp;ABS(Table5_2[[#This Row],[Table5]]),"@")))</f>
        <v>9389124</v>
      </c>
    </row>
    <row r="3205" spans="1:3" x14ac:dyDescent="0.25">
      <c r="A3205" s="10">
        <v>23</v>
      </c>
      <c r="B3205" s="10">
        <f>IFERROR(FIND("-",TEXT(Table5_2[[#This Row],[Table5]],"@")),0)</f>
        <v>0</v>
      </c>
      <c r="C3205" s="10"/>
    </row>
    <row r="3206" spans="1:3" x14ac:dyDescent="0.25">
      <c r="A3206" s="10">
        <v>-121</v>
      </c>
      <c r="B3206" s="10">
        <f>IFERROR(FIND("-",TEXT(Table5_2[[#This Row],[Table5]],"@")),0)</f>
        <v>1</v>
      </c>
      <c r="C3206" s="10"/>
    </row>
    <row r="3207" spans="1:3" x14ac:dyDescent="0.25">
      <c r="A3207" s="10">
        <v>-71</v>
      </c>
      <c r="B3207" s="10">
        <f>IFERROR(FIND("-",TEXT(Table5_2[[#This Row],[Table5]],"@")),0)</f>
        <v>1</v>
      </c>
      <c r="C3207" s="10">
        <f>IF(MOD(SUM(B3205:B3207),2)=1,VALUE(TEXT(ABS(A3205)&amp;ABS(A3206)&amp;ABS(Table5_2[[#This Row],[Table5]]),"@"))*-1,VALUE(TEXT(ABS(A3205)&amp;ABS(A3206)&amp;ABS(Table5_2[[#This Row],[Table5]]),"@")))</f>
        <v>2312171</v>
      </c>
    </row>
    <row r="3208" spans="1:3" x14ac:dyDescent="0.25">
      <c r="A3208" s="10">
        <v>59</v>
      </c>
      <c r="B3208" s="10">
        <f>IFERROR(FIND("-",TEXT(Table5_2[[#This Row],[Table5]],"@")),0)</f>
        <v>0</v>
      </c>
      <c r="C3208" s="10"/>
    </row>
    <row r="3209" spans="1:3" x14ac:dyDescent="0.25">
      <c r="A3209" s="10">
        <v>46</v>
      </c>
      <c r="B3209" s="10">
        <f>IFERROR(FIND("-",TEXT(Table5_2[[#This Row],[Table5]],"@")),0)</f>
        <v>0</v>
      </c>
      <c r="C3209" s="10"/>
    </row>
    <row r="3210" spans="1:3" x14ac:dyDescent="0.25">
      <c r="A3210" s="10">
        <v>-117</v>
      </c>
      <c r="B3210" s="10">
        <f>IFERROR(FIND("-",TEXT(Table5_2[[#This Row],[Table5]],"@")),0)</f>
        <v>1</v>
      </c>
      <c r="C3210" s="10">
        <f>IF(MOD(SUM(B3208:B3210),2)=1,VALUE(TEXT(ABS(A3208)&amp;ABS(A3209)&amp;ABS(Table5_2[[#This Row],[Table5]]),"@"))*-1,VALUE(TEXT(ABS(A3208)&amp;ABS(A3209)&amp;ABS(Table5_2[[#This Row],[Table5]]),"@")))</f>
        <v>-5946117</v>
      </c>
    </row>
    <row r="3211" spans="1:3" x14ac:dyDescent="0.25">
      <c r="A3211" s="10">
        <v>41</v>
      </c>
      <c r="B3211" s="10">
        <f>IFERROR(FIND("-",TEXT(Table5_2[[#This Row],[Table5]],"@")),0)</f>
        <v>0</v>
      </c>
      <c r="C3211" s="10"/>
    </row>
    <row r="3212" spans="1:3" x14ac:dyDescent="0.25">
      <c r="A3212" s="10">
        <v>30</v>
      </c>
      <c r="B3212" s="10">
        <f>IFERROR(FIND("-",TEXT(Table5_2[[#This Row],[Table5]],"@")),0)</f>
        <v>0</v>
      </c>
      <c r="C3212" s="10"/>
    </row>
    <row r="3213" spans="1:3" x14ac:dyDescent="0.25">
      <c r="A3213" s="10">
        <v>82</v>
      </c>
      <c r="B3213" s="10">
        <f>IFERROR(FIND("-",TEXT(Table5_2[[#This Row],[Table5]],"@")),0)</f>
        <v>0</v>
      </c>
      <c r="C3213" s="10">
        <f>IF(MOD(SUM(B3211:B3213),2)=1,VALUE(TEXT(ABS(A3211)&amp;ABS(A3212)&amp;ABS(Table5_2[[#This Row],[Table5]]),"@"))*-1,VALUE(TEXT(ABS(A3211)&amp;ABS(A3212)&amp;ABS(Table5_2[[#This Row],[Table5]]),"@")))</f>
        <v>413082</v>
      </c>
    </row>
    <row r="3214" spans="1:3" x14ac:dyDescent="0.25">
      <c r="A3214" s="10">
        <v>-109</v>
      </c>
      <c r="B3214" s="10">
        <f>IFERROR(FIND("-",TEXT(Table5_2[[#This Row],[Table5]],"@")),0)</f>
        <v>1</v>
      </c>
      <c r="C3214" s="10"/>
    </row>
    <row r="3215" spans="1:3" x14ac:dyDescent="0.25">
      <c r="A3215" s="10">
        <v>-66</v>
      </c>
      <c r="B3215" s="10">
        <f>IFERROR(FIND("-",TEXT(Table5_2[[#This Row],[Table5]],"@")),0)</f>
        <v>1</v>
      </c>
      <c r="C3215" s="10"/>
    </row>
    <row r="3216" spans="1:3" x14ac:dyDescent="0.25">
      <c r="A3216" s="10">
        <v>124</v>
      </c>
      <c r="B3216" s="10">
        <f>IFERROR(FIND("-",TEXT(Table5_2[[#This Row],[Table5]],"@")),0)</f>
        <v>0</v>
      </c>
      <c r="C3216" s="10">
        <f>IF(MOD(SUM(B3214:B3216),2)=1,VALUE(TEXT(ABS(A3214)&amp;ABS(A3215)&amp;ABS(Table5_2[[#This Row],[Table5]]),"@"))*-1,VALUE(TEXT(ABS(A3214)&amp;ABS(A3215)&amp;ABS(Table5_2[[#This Row],[Table5]]),"@")))</f>
        <v>10966124</v>
      </c>
    </row>
    <row r="3217" spans="1:3" x14ac:dyDescent="0.25">
      <c r="A3217" s="10">
        <v>22</v>
      </c>
      <c r="B3217" s="10">
        <f>IFERROR(FIND("-",TEXT(Table5_2[[#This Row],[Table5]],"@")),0)</f>
        <v>0</v>
      </c>
      <c r="C3217" s="10"/>
    </row>
    <row r="3218" spans="1:3" x14ac:dyDescent="0.25">
      <c r="A3218" s="10">
        <v>-99</v>
      </c>
      <c r="B3218" s="10">
        <f>IFERROR(FIND("-",TEXT(Table5_2[[#This Row],[Table5]],"@")),0)</f>
        <v>1</v>
      </c>
      <c r="C3218" s="10"/>
    </row>
    <row r="3219" spans="1:3" x14ac:dyDescent="0.25">
      <c r="A3219" s="10">
        <v>114</v>
      </c>
      <c r="B3219" s="10">
        <f>IFERROR(FIND("-",TEXT(Table5_2[[#This Row],[Table5]],"@")),0)</f>
        <v>0</v>
      </c>
      <c r="C3219" s="10">
        <f>IF(MOD(SUM(B3217:B3219),2)=1,VALUE(TEXT(ABS(A3217)&amp;ABS(A3218)&amp;ABS(Table5_2[[#This Row],[Table5]]),"@"))*-1,VALUE(TEXT(ABS(A3217)&amp;ABS(A3218)&amp;ABS(Table5_2[[#This Row],[Table5]]),"@")))</f>
        <v>-2299114</v>
      </c>
    </row>
    <row r="3220" spans="1:3" x14ac:dyDescent="0.25">
      <c r="A3220" s="10">
        <v>-25</v>
      </c>
      <c r="B3220" s="10">
        <f>IFERROR(FIND("-",TEXT(Table5_2[[#This Row],[Table5]],"@")),0)</f>
        <v>1</v>
      </c>
      <c r="C3220" s="10"/>
    </row>
    <row r="3221" spans="1:3" x14ac:dyDescent="0.25">
      <c r="A3221" s="10">
        <v>-121</v>
      </c>
      <c r="B3221" s="10">
        <f>IFERROR(FIND("-",TEXT(Table5_2[[#This Row],[Table5]],"@")),0)</f>
        <v>1</v>
      </c>
      <c r="C3221" s="10"/>
    </row>
    <row r="3222" spans="1:3" x14ac:dyDescent="0.25">
      <c r="A3222" s="10">
        <v>-94</v>
      </c>
      <c r="B3222" s="10">
        <f>IFERROR(FIND("-",TEXT(Table5_2[[#This Row],[Table5]],"@")),0)</f>
        <v>1</v>
      </c>
      <c r="C3222" s="10">
        <f>IF(MOD(SUM(B3220:B3222),2)=1,VALUE(TEXT(ABS(A3220)&amp;ABS(A3221)&amp;ABS(Table5_2[[#This Row],[Table5]]),"@"))*-1,VALUE(TEXT(ABS(A3220)&amp;ABS(A3221)&amp;ABS(Table5_2[[#This Row],[Table5]]),"@")))</f>
        <v>-2512194</v>
      </c>
    </row>
    <row r="3223" spans="1:3" x14ac:dyDescent="0.25">
      <c r="A3223" s="10">
        <v>-28</v>
      </c>
      <c r="B3223" s="10">
        <f>IFERROR(FIND("-",TEXT(Table5_2[[#This Row],[Table5]],"@")),0)</f>
        <v>1</v>
      </c>
      <c r="C3223" s="10"/>
    </row>
    <row r="3224" spans="1:3" x14ac:dyDescent="0.25">
      <c r="A3224" s="10">
        <v>-83</v>
      </c>
      <c r="B3224" s="10">
        <f>IFERROR(FIND("-",TEXT(Table5_2[[#This Row],[Table5]],"@")),0)</f>
        <v>1</v>
      </c>
      <c r="C3224" s="10"/>
    </row>
    <row r="3225" spans="1:3" x14ac:dyDescent="0.25">
      <c r="A3225" s="10">
        <v>-67</v>
      </c>
      <c r="B3225" s="10">
        <f>IFERROR(FIND("-",TEXT(Table5_2[[#This Row],[Table5]],"@")),0)</f>
        <v>1</v>
      </c>
      <c r="C3225" s="10">
        <f>IF(MOD(SUM(B3223:B3225),2)=1,VALUE(TEXT(ABS(A3223)&amp;ABS(A3224)&amp;ABS(Table5_2[[#This Row],[Table5]]),"@"))*-1,VALUE(TEXT(ABS(A3223)&amp;ABS(A3224)&amp;ABS(Table5_2[[#This Row],[Table5]]),"@")))</f>
        <v>-288367</v>
      </c>
    </row>
    <row r="3226" spans="1:3" x14ac:dyDescent="0.25">
      <c r="A3226" s="10">
        <v>122</v>
      </c>
      <c r="B3226" s="10">
        <f>IFERROR(FIND("-",TEXT(Table5_2[[#This Row],[Table5]],"@")),0)</f>
        <v>0</v>
      </c>
      <c r="C3226" s="10"/>
    </row>
    <row r="3227" spans="1:3" x14ac:dyDescent="0.25">
      <c r="A3227" s="10">
        <v>1</v>
      </c>
      <c r="B3227" s="10">
        <f>IFERROR(FIND("-",TEXT(Table5_2[[#This Row],[Table5]],"@")),0)</f>
        <v>0</v>
      </c>
      <c r="C3227" s="10"/>
    </row>
    <row r="3228" spans="1:3" x14ac:dyDescent="0.25">
      <c r="A3228" s="10">
        <v>101</v>
      </c>
      <c r="B3228" s="10">
        <f>IFERROR(FIND("-",TEXT(Table5_2[[#This Row],[Table5]],"@")),0)</f>
        <v>0</v>
      </c>
      <c r="C3228" s="10">
        <f>IF(MOD(SUM(B3226:B3228),2)=1,VALUE(TEXT(ABS(A3226)&amp;ABS(A3227)&amp;ABS(Table5_2[[#This Row],[Table5]]),"@"))*-1,VALUE(TEXT(ABS(A3226)&amp;ABS(A3227)&amp;ABS(Table5_2[[#This Row],[Table5]]),"@")))</f>
        <v>1221101</v>
      </c>
    </row>
    <row r="3229" spans="1:3" x14ac:dyDescent="0.25">
      <c r="A3229" s="10">
        <v>-105</v>
      </c>
      <c r="B3229" s="10">
        <f>IFERROR(FIND("-",TEXT(Table5_2[[#This Row],[Table5]],"@")),0)</f>
        <v>1</v>
      </c>
      <c r="C3229" s="10"/>
    </row>
    <row r="3230" spans="1:3" x14ac:dyDescent="0.25">
      <c r="A3230" s="10">
        <v>112</v>
      </c>
      <c r="B3230" s="10">
        <f>IFERROR(FIND("-",TEXT(Table5_2[[#This Row],[Table5]],"@")),0)</f>
        <v>0</v>
      </c>
      <c r="C3230" s="10"/>
    </row>
    <row r="3231" spans="1:3" x14ac:dyDescent="0.25">
      <c r="A3231" s="10">
        <v>-53</v>
      </c>
      <c r="B3231" s="10">
        <f>IFERROR(FIND("-",TEXT(Table5_2[[#This Row],[Table5]],"@")),0)</f>
        <v>1</v>
      </c>
      <c r="C3231" s="10">
        <f>IF(MOD(SUM(B3229:B3231),2)=1,VALUE(TEXT(ABS(A3229)&amp;ABS(A3230)&amp;ABS(Table5_2[[#This Row],[Table5]]),"@"))*-1,VALUE(TEXT(ABS(A3229)&amp;ABS(A3230)&amp;ABS(Table5_2[[#This Row],[Table5]]),"@")))</f>
        <v>10511253</v>
      </c>
    </row>
    <row r="3232" spans="1:3" x14ac:dyDescent="0.25">
      <c r="A3232" s="10">
        <v>70</v>
      </c>
      <c r="B3232" s="10">
        <f>IFERROR(FIND("-",TEXT(Table5_2[[#This Row],[Table5]],"@")),0)</f>
        <v>0</v>
      </c>
      <c r="C3232" s="10"/>
    </row>
    <row r="3233" spans="1:3" x14ac:dyDescent="0.25">
      <c r="A3233" s="10">
        <v>43</v>
      </c>
      <c r="B3233" s="10">
        <f>IFERROR(FIND("-",TEXT(Table5_2[[#This Row],[Table5]],"@")),0)</f>
        <v>0</v>
      </c>
      <c r="C3233" s="10"/>
    </row>
    <row r="3234" spans="1:3" x14ac:dyDescent="0.25">
      <c r="A3234" s="10">
        <v>101</v>
      </c>
      <c r="B3234" s="10">
        <f>IFERROR(FIND("-",TEXT(Table5_2[[#This Row],[Table5]],"@")),0)</f>
        <v>0</v>
      </c>
      <c r="C3234" s="10">
        <f>IF(MOD(SUM(B3232:B3234),2)=1,VALUE(TEXT(ABS(A3232)&amp;ABS(A3233)&amp;ABS(Table5_2[[#This Row],[Table5]]),"@"))*-1,VALUE(TEXT(ABS(A3232)&amp;ABS(A3233)&amp;ABS(Table5_2[[#This Row],[Table5]]),"@")))</f>
        <v>7043101</v>
      </c>
    </row>
    <row r="3235" spans="1:3" x14ac:dyDescent="0.25">
      <c r="A3235" s="10">
        <v>-41</v>
      </c>
      <c r="B3235" s="10">
        <f>IFERROR(FIND("-",TEXT(Table5_2[[#This Row],[Table5]],"@")),0)</f>
        <v>1</v>
      </c>
      <c r="C3235" s="10"/>
    </row>
    <row r="3236" spans="1:3" x14ac:dyDescent="0.25">
      <c r="A3236" s="10">
        <v>16</v>
      </c>
      <c r="B3236" s="10">
        <f>IFERROR(FIND("-",TEXT(Table5_2[[#This Row],[Table5]],"@")),0)</f>
        <v>0</v>
      </c>
      <c r="C3236" s="10"/>
    </row>
    <row r="3237" spans="1:3" x14ac:dyDescent="0.25">
      <c r="A3237" s="10">
        <v>84</v>
      </c>
      <c r="B3237" s="10">
        <f>IFERROR(FIND("-",TEXT(Table5_2[[#This Row],[Table5]],"@")),0)</f>
        <v>0</v>
      </c>
      <c r="C3237" s="10">
        <f>IF(MOD(SUM(B3235:B3237),2)=1,VALUE(TEXT(ABS(A3235)&amp;ABS(A3236)&amp;ABS(Table5_2[[#This Row],[Table5]]),"@"))*-1,VALUE(TEXT(ABS(A3235)&amp;ABS(A3236)&amp;ABS(Table5_2[[#This Row],[Table5]]),"@")))</f>
        <v>-411684</v>
      </c>
    </row>
    <row r="3238" spans="1:3" x14ac:dyDescent="0.25">
      <c r="A3238" s="10">
        <v>107</v>
      </c>
      <c r="B3238" s="10">
        <f>IFERROR(FIND("-",TEXT(Table5_2[[#This Row],[Table5]],"@")),0)</f>
        <v>0</v>
      </c>
      <c r="C3238" s="10"/>
    </row>
    <row r="3239" spans="1:3" x14ac:dyDescent="0.25">
      <c r="A3239" s="10">
        <v>16</v>
      </c>
      <c r="B3239" s="10">
        <f>IFERROR(FIND("-",TEXT(Table5_2[[#This Row],[Table5]],"@")),0)</f>
        <v>0</v>
      </c>
      <c r="C3239" s="10"/>
    </row>
    <row r="3240" spans="1:3" x14ac:dyDescent="0.25">
      <c r="A3240" s="10">
        <v>-63</v>
      </c>
      <c r="B3240" s="10">
        <f>IFERROR(FIND("-",TEXT(Table5_2[[#This Row],[Table5]],"@")),0)</f>
        <v>1</v>
      </c>
      <c r="C3240" s="10">
        <f>IF(MOD(SUM(B3238:B3240),2)=1,VALUE(TEXT(ABS(A3238)&amp;ABS(A3239)&amp;ABS(Table5_2[[#This Row],[Table5]]),"@"))*-1,VALUE(TEXT(ABS(A3238)&amp;ABS(A3239)&amp;ABS(Table5_2[[#This Row],[Table5]]),"@")))</f>
        <v>-1071663</v>
      </c>
    </row>
    <row r="3241" spans="1:3" x14ac:dyDescent="0.25">
      <c r="A3241" s="10">
        <v>-88</v>
      </c>
      <c r="B3241" s="10">
        <f>IFERROR(FIND("-",TEXT(Table5_2[[#This Row],[Table5]],"@")),0)</f>
        <v>1</v>
      </c>
      <c r="C3241" s="10"/>
    </row>
    <row r="3242" spans="1:3" x14ac:dyDescent="0.25">
      <c r="A3242" s="10">
        <v>-3</v>
      </c>
      <c r="B3242" s="10">
        <f>IFERROR(FIND("-",TEXT(Table5_2[[#This Row],[Table5]],"@")),0)</f>
        <v>1</v>
      </c>
      <c r="C3242" s="10"/>
    </row>
    <row r="3243" spans="1:3" x14ac:dyDescent="0.25">
      <c r="A3243" s="10">
        <v>-92</v>
      </c>
      <c r="B3243" s="10">
        <f>IFERROR(FIND("-",TEXT(Table5_2[[#This Row],[Table5]],"@")),0)</f>
        <v>1</v>
      </c>
      <c r="C3243" s="10">
        <f>IF(MOD(SUM(B3241:B3243),2)=1,VALUE(TEXT(ABS(A3241)&amp;ABS(A3242)&amp;ABS(Table5_2[[#This Row],[Table5]]),"@"))*-1,VALUE(TEXT(ABS(A3241)&amp;ABS(A3242)&amp;ABS(Table5_2[[#This Row],[Table5]]),"@")))</f>
        <v>-88392</v>
      </c>
    </row>
    <row r="3244" spans="1:3" x14ac:dyDescent="0.25">
      <c r="A3244" s="10">
        <v>53</v>
      </c>
      <c r="B3244" s="10">
        <f>IFERROR(FIND("-",TEXT(Table5_2[[#This Row],[Table5]],"@")),0)</f>
        <v>0</v>
      </c>
      <c r="C3244" s="10"/>
    </row>
    <row r="3245" spans="1:3" x14ac:dyDescent="0.25">
      <c r="A3245" s="10">
        <v>56</v>
      </c>
      <c r="B3245" s="10">
        <f>IFERROR(FIND("-",TEXT(Table5_2[[#This Row],[Table5]],"@")),0)</f>
        <v>0</v>
      </c>
      <c r="C3245" s="10"/>
    </row>
    <row r="3246" spans="1:3" x14ac:dyDescent="0.25">
      <c r="A3246" s="10">
        <v>-107</v>
      </c>
      <c r="B3246" s="10">
        <f>IFERROR(FIND("-",TEXT(Table5_2[[#This Row],[Table5]],"@")),0)</f>
        <v>1</v>
      </c>
      <c r="C3246" s="10">
        <f>IF(MOD(SUM(B3244:B3246),2)=1,VALUE(TEXT(ABS(A3244)&amp;ABS(A3245)&amp;ABS(Table5_2[[#This Row],[Table5]]),"@"))*-1,VALUE(TEXT(ABS(A3244)&amp;ABS(A3245)&amp;ABS(Table5_2[[#This Row],[Table5]]),"@")))</f>
        <v>-5356107</v>
      </c>
    </row>
    <row r="3247" spans="1:3" x14ac:dyDescent="0.25">
      <c r="A3247" s="10">
        <v>113</v>
      </c>
      <c r="B3247" s="10">
        <f>IFERROR(FIND("-",TEXT(Table5_2[[#This Row],[Table5]],"@")),0)</f>
        <v>0</v>
      </c>
      <c r="C3247" s="10"/>
    </row>
    <row r="3248" spans="1:3" x14ac:dyDescent="0.25">
      <c r="A3248" s="10">
        <v>58</v>
      </c>
      <c r="B3248" s="10">
        <f>IFERROR(FIND("-",TEXT(Table5_2[[#This Row],[Table5]],"@")),0)</f>
        <v>0</v>
      </c>
      <c r="C3248" s="10"/>
    </row>
    <row r="3249" spans="1:3" x14ac:dyDescent="0.25">
      <c r="A3249" s="10">
        <v>51</v>
      </c>
      <c r="B3249" s="10">
        <f>IFERROR(FIND("-",TEXT(Table5_2[[#This Row],[Table5]],"@")),0)</f>
        <v>0</v>
      </c>
      <c r="C3249" s="10">
        <f>IF(MOD(SUM(B3247:B3249),2)=1,VALUE(TEXT(ABS(A3247)&amp;ABS(A3248)&amp;ABS(Table5_2[[#This Row],[Table5]]),"@"))*-1,VALUE(TEXT(ABS(A3247)&amp;ABS(A3248)&amp;ABS(Table5_2[[#This Row],[Table5]]),"@")))</f>
        <v>1135851</v>
      </c>
    </row>
    <row r="3250" spans="1:3" x14ac:dyDescent="0.25">
      <c r="A3250" s="10">
        <v>44</v>
      </c>
      <c r="B3250" s="10">
        <f>IFERROR(FIND("-",TEXT(Table5_2[[#This Row],[Table5]],"@")),0)</f>
        <v>0</v>
      </c>
      <c r="C3250" s="10"/>
    </row>
    <row r="3251" spans="1:3" x14ac:dyDescent="0.25">
      <c r="A3251" s="10">
        <v>33</v>
      </c>
      <c r="B3251" s="10">
        <f>IFERROR(FIND("-",TEXT(Table5_2[[#This Row],[Table5]],"@")),0)</f>
        <v>0</v>
      </c>
      <c r="C3251" s="10"/>
    </row>
    <row r="3252" spans="1:3" x14ac:dyDescent="0.25">
      <c r="A3252" s="10">
        <v>-102</v>
      </c>
      <c r="B3252" s="10">
        <f>IFERROR(FIND("-",TEXT(Table5_2[[#This Row],[Table5]],"@")),0)</f>
        <v>1</v>
      </c>
      <c r="C3252" s="10">
        <f>IF(MOD(SUM(B3250:B3252),2)=1,VALUE(TEXT(ABS(A3250)&amp;ABS(A3251)&amp;ABS(Table5_2[[#This Row],[Table5]]),"@"))*-1,VALUE(TEXT(ABS(A3250)&amp;ABS(A3251)&amp;ABS(Table5_2[[#This Row],[Table5]]),"@")))</f>
        <v>-4433102</v>
      </c>
    </row>
    <row r="3253" spans="1:3" x14ac:dyDescent="0.25">
      <c r="A3253" s="10">
        <v>107</v>
      </c>
      <c r="B3253" s="10">
        <f>IFERROR(FIND("-",TEXT(Table5_2[[#This Row],[Table5]],"@")),0)</f>
        <v>0</v>
      </c>
      <c r="C3253" s="10"/>
    </row>
    <row r="3254" spans="1:3" x14ac:dyDescent="0.25">
      <c r="A3254" s="10">
        <v>10</v>
      </c>
      <c r="B3254" s="10">
        <f>IFERROR(FIND("-",TEXT(Table5_2[[#This Row],[Table5]],"@")),0)</f>
        <v>0</v>
      </c>
      <c r="C3254" s="10"/>
    </row>
    <row r="3255" spans="1:3" x14ac:dyDescent="0.25">
      <c r="A3255" s="10">
        <v>-100</v>
      </c>
      <c r="B3255" s="10">
        <f>IFERROR(FIND("-",TEXT(Table5_2[[#This Row],[Table5]],"@")),0)</f>
        <v>1</v>
      </c>
      <c r="C3255" s="10">
        <f>IF(MOD(SUM(B3253:B3255),2)=1,VALUE(TEXT(ABS(A3253)&amp;ABS(A3254)&amp;ABS(Table5_2[[#This Row],[Table5]]),"@"))*-1,VALUE(TEXT(ABS(A3253)&amp;ABS(A3254)&amp;ABS(Table5_2[[#This Row],[Table5]]),"@")))</f>
        <v>-10710100</v>
      </c>
    </row>
    <row r="3256" spans="1:3" x14ac:dyDescent="0.25">
      <c r="A3256" s="10">
        <v>122</v>
      </c>
      <c r="B3256" s="10">
        <f>IFERROR(FIND("-",TEXT(Table5_2[[#This Row],[Table5]],"@")),0)</f>
        <v>0</v>
      </c>
      <c r="C3256" s="10"/>
    </row>
    <row r="3257" spans="1:3" x14ac:dyDescent="0.25">
      <c r="A3257" s="10">
        <v>-12</v>
      </c>
      <c r="B3257" s="10">
        <f>IFERROR(FIND("-",TEXT(Table5_2[[#This Row],[Table5]],"@")),0)</f>
        <v>1</v>
      </c>
      <c r="C3257" s="10"/>
    </row>
    <row r="3258" spans="1:3" x14ac:dyDescent="0.25">
      <c r="A3258" s="10">
        <v>7</v>
      </c>
      <c r="B3258" s="10">
        <f>IFERROR(FIND("-",TEXT(Table5_2[[#This Row],[Table5]],"@")),0)</f>
        <v>0</v>
      </c>
      <c r="C3258" s="10">
        <f>IF(MOD(SUM(B3256:B3258),2)=1,VALUE(TEXT(ABS(A3256)&amp;ABS(A3257)&amp;ABS(Table5_2[[#This Row],[Table5]]),"@"))*-1,VALUE(TEXT(ABS(A3256)&amp;ABS(A3257)&amp;ABS(Table5_2[[#This Row],[Table5]]),"@")))</f>
        <v>-122127</v>
      </c>
    </row>
    <row r="3259" spans="1:3" x14ac:dyDescent="0.25">
      <c r="A3259" s="10">
        <v>-86</v>
      </c>
      <c r="B3259" s="10">
        <f>IFERROR(FIND("-",TEXT(Table5_2[[#This Row],[Table5]],"@")),0)</f>
        <v>1</v>
      </c>
      <c r="C3259" s="10"/>
    </row>
    <row r="3260" spans="1:3" x14ac:dyDescent="0.25">
      <c r="A3260" s="10">
        <v>7</v>
      </c>
      <c r="B3260" s="10">
        <f>IFERROR(FIND("-",TEXT(Table5_2[[#This Row],[Table5]],"@")),0)</f>
        <v>0</v>
      </c>
      <c r="C3260" s="10"/>
    </row>
    <row r="3261" spans="1:3" x14ac:dyDescent="0.25">
      <c r="A3261" s="10">
        <v>-11</v>
      </c>
      <c r="B3261" s="10">
        <f>IFERROR(FIND("-",TEXT(Table5_2[[#This Row],[Table5]],"@")),0)</f>
        <v>1</v>
      </c>
      <c r="C3261" s="10">
        <f>IF(MOD(SUM(B3259:B3261),2)=1,VALUE(TEXT(ABS(A3259)&amp;ABS(A3260)&amp;ABS(Table5_2[[#This Row],[Table5]]),"@"))*-1,VALUE(TEXT(ABS(A3259)&amp;ABS(A3260)&amp;ABS(Table5_2[[#This Row],[Table5]]),"@")))</f>
        <v>86711</v>
      </c>
    </row>
    <row r="3262" spans="1:3" x14ac:dyDescent="0.25">
      <c r="A3262" s="10">
        <v>125</v>
      </c>
      <c r="B3262" s="10">
        <f>IFERROR(FIND("-",TEXT(Table5_2[[#This Row],[Table5]],"@")),0)</f>
        <v>0</v>
      </c>
      <c r="C3262" s="10"/>
    </row>
    <row r="3263" spans="1:3" x14ac:dyDescent="0.25">
      <c r="A3263" s="10">
        <v>26</v>
      </c>
      <c r="B3263" s="10">
        <f>IFERROR(FIND("-",TEXT(Table5_2[[#This Row],[Table5]],"@")),0)</f>
        <v>0</v>
      </c>
      <c r="C3263" s="10"/>
    </row>
    <row r="3264" spans="1:3" x14ac:dyDescent="0.25">
      <c r="A3264" s="10">
        <v>-98</v>
      </c>
      <c r="B3264" s="10">
        <f>IFERROR(FIND("-",TEXT(Table5_2[[#This Row],[Table5]],"@")),0)</f>
        <v>1</v>
      </c>
      <c r="C3264" s="10">
        <f>IF(MOD(SUM(B3262:B3264),2)=1,VALUE(TEXT(ABS(A3262)&amp;ABS(A3263)&amp;ABS(Table5_2[[#This Row],[Table5]]),"@"))*-1,VALUE(TEXT(ABS(A3262)&amp;ABS(A3263)&amp;ABS(Table5_2[[#This Row],[Table5]]),"@")))</f>
        <v>-1252698</v>
      </c>
    </row>
    <row r="3265" spans="1:3" x14ac:dyDescent="0.25">
      <c r="A3265" s="10">
        <v>-50</v>
      </c>
      <c r="B3265" s="10">
        <f>IFERROR(FIND("-",TEXT(Table5_2[[#This Row],[Table5]],"@")),0)</f>
        <v>1</v>
      </c>
      <c r="C3265" s="10"/>
    </row>
    <row r="3266" spans="1:3" x14ac:dyDescent="0.25">
      <c r="A3266" s="10">
        <v>117</v>
      </c>
      <c r="B3266" s="10">
        <f>IFERROR(FIND("-",TEXT(Table5_2[[#This Row],[Table5]],"@")),0)</f>
        <v>0</v>
      </c>
      <c r="C3266" s="10"/>
    </row>
    <row r="3267" spans="1:3" x14ac:dyDescent="0.25">
      <c r="A3267" s="10">
        <v>-68</v>
      </c>
      <c r="B3267" s="10">
        <f>IFERROR(FIND("-",TEXT(Table5_2[[#This Row],[Table5]],"@")),0)</f>
        <v>1</v>
      </c>
      <c r="C3267" s="10">
        <f>IF(MOD(SUM(B3265:B3267),2)=1,VALUE(TEXT(ABS(A3265)&amp;ABS(A3266)&amp;ABS(Table5_2[[#This Row],[Table5]]),"@"))*-1,VALUE(TEXT(ABS(A3265)&amp;ABS(A3266)&amp;ABS(Table5_2[[#This Row],[Table5]]),"@")))</f>
        <v>5011768</v>
      </c>
    </row>
    <row r="3268" spans="1:3" x14ac:dyDescent="0.25">
      <c r="A3268" s="10">
        <v>-7</v>
      </c>
      <c r="B3268" s="10">
        <f>IFERROR(FIND("-",TEXT(Table5_2[[#This Row],[Table5]],"@")),0)</f>
        <v>1</v>
      </c>
      <c r="C3268" s="10"/>
    </row>
    <row r="3269" spans="1:3" x14ac:dyDescent="0.25">
      <c r="A3269" s="10">
        <v>101</v>
      </c>
      <c r="B3269" s="10">
        <f>IFERROR(FIND("-",TEXT(Table5_2[[#This Row],[Table5]],"@")),0)</f>
        <v>0</v>
      </c>
      <c r="C3269" s="10"/>
    </row>
    <row r="3270" spans="1:3" x14ac:dyDescent="0.25">
      <c r="A3270" s="10">
        <v>-50</v>
      </c>
      <c r="B3270" s="10">
        <f>IFERROR(FIND("-",TEXT(Table5_2[[#This Row],[Table5]],"@")),0)</f>
        <v>1</v>
      </c>
      <c r="C3270" s="10">
        <f>IF(MOD(SUM(B3268:B3270),2)=1,VALUE(TEXT(ABS(A3268)&amp;ABS(A3269)&amp;ABS(Table5_2[[#This Row],[Table5]]),"@"))*-1,VALUE(TEXT(ABS(A3268)&amp;ABS(A3269)&amp;ABS(Table5_2[[#This Row],[Table5]]),"@")))</f>
        <v>710150</v>
      </c>
    </row>
    <row r="3271" spans="1:3" x14ac:dyDescent="0.25">
      <c r="A3271" s="10">
        <v>-5</v>
      </c>
      <c r="B3271" s="10">
        <f>IFERROR(FIND("-",TEXT(Table5_2[[#This Row],[Table5]],"@")),0)</f>
        <v>1</v>
      </c>
      <c r="C3271" s="10"/>
    </row>
    <row r="3272" spans="1:3" x14ac:dyDescent="0.25">
      <c r="A3272" s="10">
        <v>-78</v>
      </c>
      <c r="B3272" s="10">
        <f>IFERROR(FIND("-",TEXT(Table5_2[[#This Row],[Table5]],"@")),0)</f>
        <v>1</v>
      </c>
      <c r="C3272" s="10"/>
    </row>
    <row r="3273" spans="1:3" x14ac:dyDescent="0.25">
      <c r="A3273" s="10">
        <v>-28</v>
      </c>
      <c r="B3273" s="10">
        <f>IFERROR(FIND("-",TEXT(Table5_2[[#This Row],[Table5]],"@")),0)</f>
        <v>1</v>
      </c>
      <c r="C3273" s="10">
        <f>IF(MOD(SUM(B3271:B3273),2)=1,VALUE(TEXT(ABS(A3271)&amp;ABS(A3272)&amp;ABS(Table5_2[[#This Row],[Table5]]),"@"))*-1,VALUE(TEXT(ABS(A3271)&amp;ABS(A3272)&amp;ABS(Table5_2[[#This Row],[Table5]]),"@")))</f>
        <v>-57828</v>
      </c>
    </row>
    <row r="3274" spans="1:3" x14ac:dyDescent="0.25">
      <c r="A3274" s="10">
        <v>34</v>
      </c>
      <c r="B3274" s="10">
        <f>IFERROR(FIND("-",TEXT(Table5_2[[#This Row],[Table5]],"@")),0)</f>
        <v>0</v>
      </c>
      <c r="C3274" s="10"/>
    </row>
    <row r="3275" spans="1:3" x14ac:dyDescent="0.25">
      <c r="A3275" s="10">
        <v>-64</v>
      </c>
      <c r="B3275" s="10">
        <f>IFERROR(FIND("-",TEXT(Table5_2[[#This Row],[Table5]],"@")),0)</f>
        <v>1</v>
      </c>
      <c r="C3275" s="10"/>
    </row>
    <row r="3276" spans="1:3" x14ac:dyDescent="0.25">
      <c r="A3276" s="10">
        <v>-54</v>
      </c>
      <c r="B3276" s="10">
        <f>IFERROR(FIND("-",TEXT(Table5_2[[#This Row],[Table5]],"@")),0)</f>
        <v>1</v>
      </c>
      <c r="C3276" s="10">
        <f>IF(MOD(SUM(B3274:B3276),2)=1,VALUE(TEXT(ABS(A3274)&amp;ABS(A3275)&amp;ABS(Table5_2[[#This Row],[Table5]]),"@"))*-1,VALUE(TEXT(ABS(A3274)&amp;ABS(A3275)&amp;ABS(Table5_2[[#This Row],[Table5]]),"@")))</f>
        <v>346454</v>
      </c>
    </row>
    <row r="3277" spans="1:3" x14ac:dyDescent="0.25">
      <c r="A3277" s="10">
        <v>-34</v>
      </c>
      <c r="B3277" s="10">
        <f>IFERROR(FIND("-",TEXT(Table5_2[[#This Row],[Table5]],"@")),0)</f>
        <v>1</v>
      </c>
      <c r="C3277" s="10"/>
    </row>
    <row r="3278" spans="1:3" x14ac:dyDescent="0.25">
      <c r="A3278" s="10">
        <v>108</v>
      </c>
      <c r="B3278" s="10">
        <f>IFERROR(FIND("-",TEXT(Table5_2[[#This Row],[Table5]],"@")),0)</f>
        <v>0</v>
      </c>
      <c r="C3278" s="10"/>
    </row>
    <row r="3279" spans="1:3" x14ac:dyDescent="0.25">
      <c r="A3279" s="10">
        <v>96</v>
      </c>
      <c r="B3279" s="10">
        <f>IFERROR(FIND("-",TEXT(Table5_2[[#This Row],[Table5]],"@")),0)</f>
        <v>0</v>
      </c>
      <c r="C3279" s="10">
        <f>IF(MOD(SUM(B3277:B3279),2)=1,VALUE(TEXT(ABS(A3277)&amp;ABS(A3278)&amp;ABS(Table5_2[[#This Row],[Table5]]),"@"))*-1,VALUE(TEXT(ABS(A3277)&amp;ABS(A3278)&amp;ABS(Table5_2[[#This Row],[Table5]]),"@")))</f>
        <v>-3410896</v>
      </c>
    </row>
    <row r="3280" spans="1:3" x14ac:dyDescent="0.25">
      <c r="A3280" s="10">
        <v>-12</v>
      </c>
      <c r="B3280" s="10">
        <f>IFERROR(FIND("-",TEXT(Table5_2[[#This Row],[Table5]],"@")),0)</f>
        <v>1</v>
      </c>
      <c r="C3280" s="10"/>
    </row>
    <row r="3281" spans="1:3" x14ac:dyDescent="0.25">
      <c r="A3281" s="10">
        <v>9</v>
      </c>
      <c r="B3281" s="10">
        <f>IFERROR(FIND("-",TEXT(Table5_2[[#This Row],[Table5]],"@")),0)</f>
        <v>0</v>
      </c>
      <c r="C3281" s="10"/>
    </row>
    <row r="3282" spans="1:3" x14ac:dyDescent="0.25">
      <c r="A3282" s="10">
        <v>101</v>
      </c>
      <c r="B3282" s="10">
        <f>IFERROR(FIND("-",TEXT(Table5_2[[#This Row],[Table5]],"@")),0)</f>
        <v>0</v>
      </c>
      <c r="C3282" s="10">
        <f>IF(MOD(SUM(B3280:B3282),2)=1,VALUE(TEXT(ABS(A3280)&amp;ABS(A3281)&amp;ABS(Table5_2[[#This Row],[Table5]]),"@"))*-1,VALUE(TEXT(ABS(A3280)&amp;ABS(A3281)&amp;ABS(Table5_2[[#This Row],[Table5]]),"@")))</f>
        <v>-129101</v>
      </c>
    </row>
    <row r="3283" spans="1:3" x14ac:dyDescent="0.25">
      <c r="A3283" s="10">
        <v>39</v>
      </c>
      <c r="B3283" s="10">
        <f>IFERROR(FIND("-",TEXT(Table5_2[[#This Row],[Table5]],"@")),0)</f>
        <v>0</v>
      </c>
      <c r="C3283" s="10"/>
    </row>
    <row r="3284" spans="1:3" x14ac:dyDescent="0.25">
      <c r="A3284" s="10">
        <v>83</v>
      </c>
      <c r="B3284" s="10">
        <f>IFERROR(FIND("-",TEXT(Table5_2[[#This Row],[Table5]],"@")),0)</f>
        <v>0</v>
      </c>
      <c r="C3284" s="10"/>
    </row>
    <row r="3285" spans="1:3" x14ac:dyDescent="0.25">
      <c r="A3285" s="10">
        <v>-50</v>
      </c>
      <c r="B3285" s="10">
        <f>IFERROR(FIND("-",TEXT(Table5_2[[#This Row],[Table5]],"@")),0)</f>
        <v>1</v>
      </c>
      <c r="C3285" s="10">
        <f>IF(MOD(SUM(B3283:B3285),2)=1,VALUE(TEXT(ABS(A3283)&amp;ABS(A3284)&amp;ABS(Table5_2[[#This Row],[Table5]]),"@"))*-1,VALUE(TEXT(ABS(A3283)&amp;ABS(A3284)&amp;ABS(Table5_2[[#This Row],[Table5]]),"@")))</f>
        <v>-398350</v>
      </c>
    </row>
    <row r="3286" spans="1:3" x14ac:dyDescent="0.25">
      <c r="A3286" s="10">
        <v>0</v>
      </c>
      <c r="B3286" s="10">
        <f>IFERROR(FIND("-",TEXT(Table5_2[[#This Row],[Table5]],"@")),0)</f>
        <v>0</v>
      </c>
      <c r="C3286" s="10"/>
    </row>
    <row r="3287" spans="1:3" x14ac:dyDescent="0.25">
      <c r="A3287" s="10">
        <v>36</v>
      </c>
      <c r="B3287" s="10">
        <f>IFERROR(FIND("-",TEXT(Table5_2[[#This Row],[Table5]],"@")),0)</f>
        <v>0</v>
      </c>
      <c r="C3287" s="10"/>
    </row>
    <row r="3288" spans="1:3" x14ac:dyDescent="0.25">
      <c r="A3288" s="10">
        <v>65</v>
      </c>
      <c r="B3288" s="10">
        <f>IFERROR(FIND("-",TEXT(Table5_2[[#This Row],[Table5]],"@")),0)</f>
        <v>0</v>
      </c>
      <c r="C3288" s="10">
        <f>IF(MOD(SUM(B3286:B3288),2)=1,VALUE(TEXT(ABS(A3286)&amp;ABS(A3287)&amp;ABS(Table5_2[[#This Row],[Table5]]),"@"))*-1,VALUE(TEXT(ABS(A3286)&amp;ABS(A3287)&amp;ABS(Table5_2[[#This Row],[Table5]]),"@")))</f>
        <v>3665</v>
      </c>
    </row>
    <row r="3289" spans="1:3" x14ac:dyDescent="0.25">
      <c r="A3289" s="10">
        <v>-78</v>
      </c>
      <c r="B3289" s="10">
        <f>IFERROR(FIND("-",TEXT(Table5_2[[#This Row],[Table5]],"@")),0)</f>
        <v>1</v>
      </c>
      <c r="C3289" s="10"/>
    </row>
    <row r="3290" spans="1:3" x14ac:dyDescent="0.25">
      <c r="A3290" s="10">
        <v>39</v>
      </c>
      <c r="B3290" s="10">
        <f>IFERROR(FIND("-",TEXT(Table5_2[[#This Row],[Table5]],"@")),0)</f>
        <v>0</v>
      </c>
      <c r="C3290" s="10"/>
    </row>
    <row r="3291" spans="1:3" x14ac:dyDescent="0.25">
      <c r="A3291" s="10">
        <v>57</v>
      </c>
      <c r="B3291" s="10">
        <f>IFERROR(FIND("-",TEXT(Table5_2[[#This Row],[Table5]],"@")),0)</f>
        <v>0</v>
      </c>
      <c r="C3291" s="10">
        <f>IF(MOD(SUM(B3289:B3291),2)=1,VALUE(TEXT(ABS(A3289)&amp;ABS(A3290)&amp;ABS(Table5_2[[#This Row],[Table5]]),"@"))*-1,VALUE(TEXT(ABS(A3289)&amp;ABS(A3290)&amp;ABS(Table5_2[[#This Row],[Table5]]),"@")))</f>
        <v>-783957</v>
      </c>
    </row>
    <row r="3292" spans="1:3" x14ac:dyDescent="0.25">
      <c r="A3292" s="10">
        <v>-66</v>
      </c>
      <c r="B3292" s="10">
        <f>IFERROR(FIND("-",TEXT(Table5_2[[#This Row],[Table5]],"@")),0)</f>
        <v>1</v>
      </c>
      <c r="C3292" s="10"/>
    </row>
    <row r="3293" spans="1:3" x14ac:dyDescent="0.25">
      <c r="A3293" s="10">
        <v>-45</v>
      </c>
      <c r="B3293" s="10">
        <f>IFERROR(FIND("-",TEXT(Table5_2[[#This Row],[Table5]],"@")),0)</f>
        <v>1</v>
      </c>
      <c r="C3293" s="10"/>
    </row>
    <row r="3294" spans="1:3" x14ac:dyDescent="0.25">
      <c r="A3294" s="10">
        <v>70</v>
      </c>
      <c r="B3294" s="10">
        <f>IFERROR(FIND("-",TEXT(Table5_2[[#This Row],[Table5]],"@")),0)</f>
        <v>0</v>
      </c>
      <c r="C3294" s="10">
        <f>IF(MOD(SUM(B3292:B3294),2)=1,VALUE(TEXT(ABS(A3292)&amp;ABS(A3293)&amp;ABS(Table5_2[[#This Row],[Table5]]),"@"))*-1,VALUE(TEXT(ABS(A3292)&amp;ABS(A3293)&amp;ABS(Table5_2[[#This Row],[Table5]]),"@")))</f>
        <v>664570</v>
      </c>
    </row>
    <row r="3295" spans="1:3" x14ac:dyDescent="0.25">
      <c r="A3295" s="10">
        <v>72</v>
      </c>
      <c r="B3295" s="10">
        <f>IFERROR(FIND("-",TEXT(Table5_2[[#This Row],[Table5]],"@")),0)</f>
        <v>0</v>
      </c>
      <c r="C3295" s="10"/>
    </row>
    <row r="3296" spans="1:3" x14ac:dyDescent="0.25">
      <c r="A3296" s="10">
        <v>-25</v>
      </c>
      <c r="B3296" s="10">
        <f>IFERROR(FIND("-",TEXT(Table5_2[[#This Row],[Table5]],"@")),0)</f>
        <v>1</v>
      </c>
      <c r="C3296" s="10"/>
    </row>
    <row r="3297" spans="1:3" x14ac:dyDescent="0.25">
      <c r="A3297" s="10">
        <v>-105</v>
      </c>
      <c r="B3297" s="10">
        <f>IFERROR(FIND("-",TEXT(Table5_2[[#This Row],[Table5]],"@")),0)</f>
        <v>1</v>
      </c>
      <c r="C3297" s="10">
        <f>IF(MOD(SUM(B3295:B3297),2)=1,VALUE(TEXT(ABS(A3295)&amp;ABS(A3296)&amp;ABS(Table5_2[[#This Row],[Table5]]),"@"))*-1,VALUE(TEXT(ABS(A3295)&amp;ABS(A3296)&amp;ABS(Table5_2[[#This Row],[Table5]]),"@")))</f>
        <v>7225105</v>
      </c>
    </row>
    <row r="3298" spans="1:3" x14ac:dyDescent="0.25">
      <c r="A3298" s="10">
        <v>-48</v>
      </c>
      <c r="B3298" s="10">
        <f>IFERROR(FIND("-",TEXT(Table5_2[[#This Row],[Table5]],"@")),0)</f>
        <v>1</v>
      </c>
      <c r="C3298" s="10"/>
    </row>
    <row r="3299" spans="1:3" x14ac:dyDescent="0.25">
      <c r="A3299" s="10">
        <v>-74</v>
      </c>
      <c r="B3299" s="10">
        <f>IFERROR(FIND("-",TEXT(Table5_2[[#This Row],[Table5]],"@")),0)</f>
        <v>1</v>
      </c>
      <c r="C3299" s="10"/>
    </row>
    <row r="3300" spans="1:3" x14ac:dyDescent="0.25">
      <c r="A3300" s="10">
        <v>56</v>
      </c>
      <c r="B3300" s="10">
        <f>IFERROR(FIND("-",TEXT(Table5_2[[#This Row],[Table5]],"@")),0)</f>
        <v>0</v>
      </c>
      <c r="C3300" s="10">
        <f>IF(MOD(SUM(B3298:B3300),2)=1,VALUE(TEXT(ABS(A3298)&amp;ABS(A3299)&amp;ABS(Table5_2[[#This Row],[Table5]]),"@"))*-1,VALUE(TEXT(ABS(A3298)&amp;ABS(A3299)&amp;ABS(Table5_2[[#This Row],[Table5]]),"@")))</f>
        <v>487456</v>
      </c>
    </row>
    <row r="3301" spans="1:3" x14ac:dyDescent="0.25">
      <c r="A3301" s="10">
        <v>-28</v>
      </c>
      <c r="B3301" s="10">
        <f>IFERROR(FIND("-",TEXT(Table5_2[[#This Row],[Table5]],"@")),0)</f>
        <v>1</v>
      </c>
      <c r="C3301" s="10"/>
    </row>
    <row r="3302" spans="1:3" x14ac:dyDescent="0.25">
      <c r="A3302" s="10">
        <v>-61</v>
      </c>
      <c r="B3302" s="10">
        <f>IFERROR(FIND("-",TEXT(Table5_2[[#This Row],[Table5]],"@")),0)</f>
        <v>1</v>
      </c>
      <c r="C3302" s="10"/>
    </row>
    <row r="3303" spans="1:3" x14ac:dyDescent="0.25">
      <c r="A3303" s="10">
        <v>51</v>
      </c>
      <c r="B3303" s="10">
        <f>IFERROR(FIND("-",TEXT(Table5_2[[#This Row],[Table5]],"@")),0)</f>
        <v>0</v>
      </c>
      <c r="C3303" s="10">
        <f>IF(MOD(SUM(B3301:B3303),2)=1,VALUE(TEXT(ABS(A3301)&amp;ABS(A3302)&amp;ABS(Table5_2[[#This Row],[Table5]]),"@"))*-1,VALUE(TEXT(ABS(A3301)&amp;ABS(A3302)&amp;ABS(Table5_2[[#This Row],[Table5]]),"@")))</f>
        <v>286151</v>
      </c>
    </row>
    <row r="3304" spans="1:3" x14ac:dyDescent="0.25">
      <c r="A3304" s="10">
        <v>105</v>
      </c>
      <c r="B3304" s="10">
        <f>IFERROR(FIND("-",TEXT(Table5_2[[#This Row],[Table5]],"@")),0)</f>
        <v>0</v>
      </c>
      <c r="C3304" s="10"/>
    </row>
    <row r="3305" spans="1:3" x14ac:dyDescent="0.25">
      <c r="A3305" s="10">
        <v>57</v>
      </c>
      <c r="B3305" s="10">
        <f>IFERROR(FIND("-",TEXT(Table5_2[[#This Row],[Table5]],"@")),0)</f>
        <v>0</v>
      </c>
      <c r="C3305" s="10"/>
    </row>
    <row r="3306" spans="1:3" x14ac:dyDescent="0.25">
      <c r="A3306" s="10">
        <v>22</v>
      </c>
      <c r="B3306" s="10">
        <f>IFERROR(FIND("-",TEXT(Table5_2[[#This Row],[Table5]],"@")),0)</f>
        <v>0</v>
      </c>
      <c r="C3306" s="10">
        <f>IF(MOD(SUM(B3304:B3306),2)=1,VALUE(TEXT(ABS(A3304)&amp;ABS(A3305)&amp;ABS(Table5_2[[#This Row],[Table5]]),"@"))*-1,VALUE(TEXT(ABS(A3304)&amp;ABS(A3305)&amp;ABS(Table5_2[[#This Row],[Table5]]),"@")))</f>
        <v>1055722</v>
      </c>
    </row>
    <row r="3307" spans="1:3" x14ac:dyDescent="0.25">
      <c r="A3307" s="10">
        <v>4</v>
      </c>
      <c r="B3307" s="10">
        <f>IFERROR(FIND("-",TEXT(Table5_2[[#This Row],[Table5]],"@")),0)</f>
        <v>0</v>
      </c>
      <c r="C3307" s="10"/>
    </row>
    <row r="3308" spans="1:3" x14ac:dyDescent="0.25">
      <c r="A3308" s="10">
        <v>-107</v>
      </c>
      <c r="B3308" s="10">
        <f>IFERROR(FIND("-",TEXT(Table5_2[[#This Row],[Table5]],"@")),0)</f>
        <v>1</v>
      </c>
      <c r="C3308" s="10"/>
    </row>
    <row r="3309" spans="1:3" x14ac:dyDescent="0.25">
      <c r="A3309" s="10">
        <v>25</v>
      </c>
      <c r="B3309" s="10">
        <f>IFERROR(FIND("-",TEXT(Table5_2[[#This Row],[Table5]],"@")),0)</f>
        <v>0</v>
      </c>
      <c r="C3309" s="10">
        <f>IF(MOD(SUM(B3307:B3309),2)=1,VALUE(TEXT(ABS(A3307)&amp;ABS(A3308)&amp;ABS(Table5_2[[#This Row],[Table5]]),"@"))*-1,VALUE(TEXT(ABS(A3307)&amp;ABS(A3308)&amp;ABS(Table5_2[[#This Row],[Table5]]),"@")))</f>
        <v>-410725</v>
      </c>
    </row>
    <row r="3310" spans="1:3" x14ac:dyDescent="0.25">
      <c r="A3310" s="10">
        <v>-115</v>
      </c>
      <c r="B3310" s="10">
        <f>IFERROR(FIND("-",TEXT(Table5_2[[#This Row],[Table5]],"@")),0)</f>
        <v>1</v>
      </c>
      <c r="C3310" s="10"/>
    </row>
    <row r="3311" spans="1:3" x14ac:dyDescent="0.25">
      <c r="A3311" s="10">
        <v>-89</v>
      </c>
      <c r="B3311" s="10">
        <f>IFERROR(FIND("-",TEXT(Table5_2[[#This Row],[Table5]],"@")),0)</f>
        <v>1</v>
      </c>
      <c r="C3311" s="10"/>
    </row>
    <row r="3312" spans="1:3" x14ac:dyDescent="0.25">
      <c r="A3312" s="10">
        <v>-35</v>
      </c>
      <c r="B3312" s="10">
        <f>IFERROR(FIND("-",TEXT(Table5_2[[#This Row],[Table5]],"@")),0)</f>
        <v>1</v>
      </c>
      <c r="C3312" s="10">
        <f>IF(MOD(SUM(B3310:B3312),2)=1,VALUE(TEXT(ABS(A3310)&amp;ABS(A3311)&amp;ABS(Table5_2[[#This Row],[Table5]]),"@"))*-1,VALUE(TEXT(ABS(A3310)&amp;ABS(A3311)&amp;ABS(Table5_2[[#This Row],[Table5]]),"@")))</f>
        <v>-1158935</v>
      </c>
    </row>
    <row r="3313" spans="1:3" x14ac:dyDescent="0.25">
      <c r="A3313" s="10">
        <v>117</v>
      </c>
      <c r="B3313" s="10">
        <f>IFERROR(FIND("-",TEXT(Table5_2[[#This Row],[Table5]],"@")),0)</f>
        <v>0</v>
      </c>
      <c r="C3313" s="10"/>
    </row>
    <row r="3314" spans="1:3" x14ac:dyDescent="0.25">
      <c r="A3314" s="10">
        <v>-102</v>
      </c>
      <c r="B3314" s="10">
        <f>IFERROR(FIND("-",TEXT(Table5_2[[#This Row],[Table5]],"@")),0)</f>
        <v>1</v>
      </c>
      <c r="C3314" s="10"/>
    </row>
    <row r="3315" spans="1:3" x14ac:dyDescent="0.25">
      <c r="A3315" s="10">
        <v>-34</v>
      </c>
      <c r="B3315" s="10">
        <f>IFERROR(FIND("-",TEXT(Table5_2[[#This Row],[Table5]],"@")),0)</f>
        <v>1</v>
      </c>
      <c r="C3315" s="10">
        <f>IF(MOD(SUM(B3313:B3315),2)=1,VALUE(TEXT(ABS(A3313)&amp;ABS(A3314)&amp;ABS(Table5_2[[#This Row],[Table5]]),"@"))*-1,VALUE(TEXT(ABS(A3313)&amp;ABS(A3314)&amp;ABS(Table5_2[[#This Row],[Table5]]),"@")))</f>
        <v>11710234</v>
      </c>
    </row>
    <row r="3316" spans="1:3" x14ac:dyDescent="0.25">
      <c r="A3316" s="10">
        <v>19</v>
      </c>
      <c r="B3316" s="10">
        <f>IFERROR(FIND("-",TEXT(Table5_2[[#This Row],[Table5]],"@")),0)</f>
        <v>0</v>
      </c>
      <c r="C3316" s="10"/>
    </row>
    <row r="3317" spans="1:3" x14ac:dyDescent="0.25">
      <c r="A3317" s="10">
        <v>75</v>
      </c>
      <c r="B3317" s="10">
        <f>IFERROR(FIND("-",TEXT(Table5_2[[#This Row],[Table5]],"@")),0)</f>
        <v>0</v>
      </c>
      <c r="C3317" s="10"/>
    </row>
    <row r="3318" spans="1:3" x14ac:dyDescent="0.25">
      <c r="A3318" s="10">
        <v>-117</v>
      </c>
      <c r="B3318" s="10">
        <f>IFERROR(FIND("-",TEXT(Table5_2[[#This Row],[Table5]],"@")),0)</f>
        <v>1</v>
      </c>
      <c r="C3318" s="10">
        <f>IF(MOD(SUM(B3316:B3318),2)=1,VALUE(TEXT(ABS(A3316)&amp;ABS(A3317)&amp;ABS(Table5_2[[#This Row],[Table5]]),"@"))*-1,VALUE(TEXT(ABS(A3316)&amp;ABS(A3317)&amp;ABS(Table5_2[[#This Row],[Table5]]),"@")))</f>
        <v>-1975117</v>
      </c>
    </row>
    <row r="3319" spans="1:3" x14ac:dyDescent="0.25">
      <c r="A3319" s="10">
        <v>-124</v>
      </c>
      <c r="B3319" s="10">
        <f>IFERROR(FIND("-",TEXT(Table5_2[[#This Row],[Table5]],"@")),0)</f>
        <v>1</v>
      </c>
      <c r="C3319" s="10"/>
    </row>
    <row r="3320" spans="1:3" x14ac:dyDescent="0.25">
      <c r="A3320" s="10">
        <v>37</v>
      </c>
      <c r="B3320" s="10">
        <f>IFERROR(FIND("-",TEXT(Table5_2[[#This Row],[Table5]],"@")),0)</f>
        <v>0</v>
      </c>
      <c r="C3320" s="10"/>
    </row>
    <row r="3321" spans="1:3" x14ac:dyDescent="0.25">
      <c r="A3321" s="10">
        <v>35</v>
      </c>
      <c r="B3321" s="10">
        <f>IFERROR(FIND("-",TEXT(Table5_2[[#This Row],[Table5]],"@")),0)</f>
        <v>0</v>
      </c>
      <c r="C3321" s="10">
        <f>IF(MOD(SUM(B3319:B3321),2)=1,VALUE(TEXT(ABS(A3319)&amp;ABS(A3320)&amp;ABS(Table5_2[[#This Row],[Table5]]),"@"))*-1,VALUE(TEXT(ABS(A3319)&amp;ABS(A3320)&amp;ABS(Table5_2[[#This Row],[Table5]]),"@")))</f>
        <v>-1243735</v>
      </c>
    </row>
    <row r="3322" spans="1:3" x14ac:dyDescent="0.25">
      <c r="A3322" s="10">
        <v>-67</v>
      </c>
      <c r="B3322" s="10">
        <f>IFERROR(FIND("-",TEXT(Table5_2[[#This Row],[Table5]],"@")),0)</f>
        <v>1</v>
      </c>
      <c r="C3322" s="10"/>
    </row>
    <row r="3323" spans="1:3" x14ac:dyDescent="0.25">
      <c r="A3323" s="10">
        <v>116</v>
      </c>
      <c r="B3323" s="10">
        <f>IFERROR(FIND("-",TEXT(Table5_2[[#This Row],[Table5]],"@")),0)</f>
        <v>0</v>
      </c>
      <c r="C3323" s="10"/>
    </row>
    <row r="3324" spans="1:3" x14ac:dyDescent="0.25">
      <c r="A3324" s="10">
        <v>-121</v>
      </c>
      <c r="B3324" s="10">
        <f>IFERROR(FIND("-",TEXT(Table5_2[[#This Row],[Table5]],"@")),0)</f>
        <v>1</v>
      </c>
      <c r="C3324" s="10">
        <f>IF(MOD(SUM(B3322:B3324),2)=1,VALUE(TEXT(ABS(A3322)&amp;ABS(A3323)&amp;ABS(Table5_2[[#This Row],[Table5]]),"@"))*-1,VALUE(TEXT(ABS(A3322)&amp;ABS(A3323)&amp;ABS(Table5_2[[#This Row],[Table5]]),"@")))</f>
        <v>67116121</v>
      </c>
    </row>
    <row r="3325" spans="1:3" x14ac:dyDescent="0.25">
      <c r="A3325" s="10">
        <v>-119</v>
      </c>
      <c r="B3325" s="10">
        <f>IFERROR(FIND("-",TEXT(Table5_2[[#This Row],[Table5]],"@")),0)</f>
        <v>1</v>
      </c>
      <c r="C3325" s="10"/>
    </row>
    <row r="3326" spans="1:3" x14ac:dyDescent="0.25">
      <c r="A3326" s="10">
        <v>-83</v>
      </c>
      <c r="B3326" s="10">
        <f>IFERROR(FIND("-",TEXT(Table5_2[[#This Row],[Table5]],"@")),0)</f>
        <v>1</v>
      </c>
      <c r="C3326" s="10"/>
    </row>
    <row r="3327" spans="1:3" x14ac:dyDescent="0.25">
      <c r="A3327" s="10">
        <v>64</v>
      </c>
      <c r="B3327" s="10">
        <f>IFERROR(FIND("-",TEXT(Table5_2[[#This Row],[Table5]],"@")),0)</f>
        <v>0</v>
      </c>
      <c r="C3327" s="10">
        <f>IF(MOD(SUM(B3325:B3327),2)=1,VALUE(TEXT(ABS(A3325)&amp;ABS(A3326)&amp;ABS(Table5_2[[#This Row],[Table5]]),"@"))*-1,VALUE(TEXT(ABS(A3325)&amp;ABS(A3326)&amp;ABS(Table5_2[[#This Row],[Table5]]),"@")))</f>
        <v>1198364</v>
      </c>
    </row>
    <row r="3328" spans="1:3" x14ac:dyDescent="0.25">
      <c r="A3328" s="10">
        <v>-14</v>
      </c>
      <c r="B3328" s="10">
        <f>IFERROR(FIND("-",TEXT(Table5_2[[#This Row],[Table5]],"@")),0)</f>
        <v>1</v>
      </c>
      <c r="C3328" s="10"/>
    </row>
    <row r="3329" spans="1:3" x14ac:dyDescent="0.25">
      <c r="A3329" s="10">
        <v>-12</v>
      </c>
      <c r="B3329" s="10">
        <f>IFERROR(FIND("-",TEXT(Table5_2[[#This Row],[Table5]],"@")),0)</f>
        <v>1</v>
      </c>
      <c r="C3329" s="10"/>
    </row>
    <row r="3330" spans="1:3" x14ac:dyDescent="0.25">
      <c r="A3330" s="10">
        <v>-24</v>
      </c>
      <c r="B3330" s="10">
        <f>IFERROR(FIND("-",TEXT(Table5_2[[#This Row],[Table5]],"@")),0)</f>
        <v>1</v>
      </c>
      <c r="C3330" s="10">
        <f>IF(MOD(SUM(B3328:B3330),2)=1,VALUE(TEXT(ABS(A3328)&amp;ABS(A3329)&amp;ABS(Table5_2[[#This Row],[Table5]]),"@"))*-1,VALUE(TEXT(ABS(A3328)&amp;ABS(A3329)&amp;ABS(Table5_2[[#This Row],[Table5]]),"@")))</f>
        <v>-141224</v>
      </c>
    </row>
    <row r="3331" spans="1:3" x14ac:dyDescent="0.25">
      <c r="A3331" s="10">
        <v>-89</v>
      </c>
      <c r="B3331" s="10">
        <f>IFERROR(FIND("-",TEXT(Table5_2[[#This Row],[Table5]],"@")),0)</f>
        <v>1</v>
      </c>
      <c r="C3331" s="10"/>
    </row>
    <row r="3332" spans="1:3" x14ac:dyDescent="0.25">
      <c r="A3332" s="10">
        <v>29</v>
      </c>
      <c r="B3332" s="10">
        <f>IFERROR(FIND("-",TEXT(Table5_2[[#This Row],[Table5]],"@")),0)</f>
        <v>0</v>
      </c>
      <c r="C3332" s="10"/>
    </row>
    <row r="3333" spans="1:3" x14ac:dyDescent="0.25">
      <c r="A3333" s="10">
        <v>28</v>
      </c>
      <c r="B3333" s="10">
        <f>IFERROR(FIND("-",TEXT(Table5_2[[#This Row],[Table5]],"@")),0)</f>
        <v>0</v>
      </c>
      <c r="C3333" s="10">
        <f>IF(MOD(SUM(B3331:B3333),2)=1,VALUE(TEXT(ABS(A3331)&amp;ABS(A3332)&amp;ABS(Table5_2[[#This Row],[Table5]]),"@"))*-1,VALUE(TEXT(ABS(A3331)&amp;ABS(A3332)&amp;ABS(Table5_2[[#This Row],[Table5]]),"@")))</f>
        <v>-892928</v>
      </c>
    </row>
    <row r="3334" spans="1:3" x14ac:dyDescent="0.25">
      <c r="A3334" s="10">
        <v>-83</v>
      </c>
      <c r="B3334" s="10">
        <f>IFERROR(FIND("-",TEXT(Table5_2[[#This Row],[Table5]],"@")),0)</f>
        <v>1</v>
      </c>
      <c r="C3334" s="10"/>
    </row>
    <row r="3335" spans="1:3" x14ac:dyDescent="0.25">
      <c r="A3335" s="10">
        <v>-99</v>
      </c>
      <c r="B3335" s="10">
        <f>IFERROR(FIND("-",TEXT(Table5_2[[#This Row],[Table5]],"@")),0)</f>
        <v>1</v>
      </c>
      <c r="C3335" s="10"/>
    </row>
    <row r="3336" spans="1:3" x14ac:dyDescent="0.25">
      <c r="A3336" s="10">
        <v>-57</v>
      </c>
      <c r="B3336" s="10">
        <f>IFERROR(FIND("-",TEXT(Table5_2[[#This Row],[Table5]],"@")),0)</f>
        <v>1</v>
      </c>
      <c r="C3336" s="10">
        <f>IF(MOD(SUM(B3334:B3336),2)=1,VALUE(TEXT(ABS(A3334)&amp;ABS(A3335)&amp;ABS(Table5_2[[#This Row],[Table5]]),"@"))*-1,VALUE(TEXT(ABS(A3334)&amp;ABS(A3335)&amp;ABS(Table5_2[[#This Row],[Table5]]),"@")))</f>
        <v>-839957</v>
      </c>
    </row>
    <row r="3337" spans="1:3" x14ac:dyDescent="0.25">
      <c r="A3337" s="10">
        <v>37</v>
      </c>
      <c r="B3337" s="10">
        <f>IFERROR(FIND("-",TEXT(Table5_2[[#This Row],[Table5]],"@")),0)</f>
        <v>0</v>
      </c>
      <c r="C3337" s="10"/>
    </row>
    <row r="3338" spans="1:3" x14ac:dyDescent="0.25">
      <c r="A3338" s="10">
        <v>-82</v>
      </c>
      <c r="B3338" s="10">
        <f>IFERROR(FIND("-",TEXT(Table5_2[[#This Row],[Table5]],"@")),0)</f>
        <v>1</v>
      </c>
      <c r="C3338" s="10"/>
    </row>
    <row r="3339" spans="1:3" x14ac:dyDescent="0.25">
      <c r="A3339" s="10">
        <v>-104</v>
      </c>
      <c r="B3339" s="10">
        <f>IFERROR(FIND("-",TEXT(Table5_2[[#This Row],[Table5]],"@")),0)</f>
        <v>1</v>
      </c>
      <c r="C3339" s="10">
        <f>IF(MOD(SUM(B3337:B3339),2)=1,VALUE(TEXT(ABS(A3337)&amp;ABS(A3338)&amp;ABS(Table5_2[[#This Row],[Table5]]),"@"))*-1,VALUE(TEXT(ABS(A3337)&amp;ABS(A3338)&amp;ABS(Table5_2[[#This Row],[Table5]]),"@")))</f>
        <v>3782104</v>
      </c>
    </row>
    <row r="3340" spans="1:3" x14ac:dyDescent="0.25">
      <c r="A3340" s="10">
        <v>-111</v>
      </c>
      <c r="B3340" s="10">
        <f>IFERROR(FIND("-",TEXT(Table5_2[[#This Row],[Table5]],"@")),0)</f>
        <v>1</v>
      </c>
      <c r="C3340" s="10"/>
    </row>
    <row r="3341" spans="1:3" x14ac:dyDescent="0.25">
      <c r="A3341" s="10">
        <v>72</v>
      </c>
      <c r="B3341" s="10">
        <f>IFERROR(FIND("-",TEXT(Table5_2[[#This Row],[Table5]],"@")),0)</f>
        <v>0</v>
      </c>
      <c r="C3341" s="10"/>
    </row>
    <row r="3342" spans="1:3" x14ac:dyDescent="0.25">
      <c r="A3342" s="10">
        <v>-76</v>
      </c>
      <c r="B3342" s="10">
        <f>IFERROR(FIND("-",TEXT(Table5_2[[#This Row],[Table5]],"@")),0)</f>
        <v>1</v>
      </c>
      <c r="C3342" s="10">
        <f>IF(MOD(SUM(B3340:B3342),2)=1,VALUE(TEXT(ABS(A3340)&amp;ABS(A3341)&amp;ABS(Table5_2[[#This Row],[Table5]]),"@"))*-1,VALUE(TEXT(ABS(A3340)&amp;ABS(A3341)&amp;ABS(Table5_2[[#This Row],[Table5]]),"@")))</f>
        <v>1117276</v>
      </c>
    </row>
    <row r="3343" spans="1:3" x14ac:dyDescent="0.25">
      <c r="A3343" s="10">
        <v>90</v>
      </c>
      <c r="B3343" s="10">
        <f>IFERROR(FIND("-",TEXT(Table5_2[[#This Row],[Table5]],"@")),0)</f>
        <v>0</v>
      </c>
      <c r="C3343" s="10"/>
    </row>
    <row r="3344" spans="1:3" x14ac:dyDescent="0.25">
      <c r="A3344" s="10">
        <v>70</v>
      </c>
      <c r="B3344" s="10">
        <f>IFERROR(FIND("-",TEXT(Table5_2[[#This Row],[Table5]],"@")),0)</f>
        <v>0</v>
      </c>
      <c r="C3344" s="10"/>
    </row>
    <row r="3345" spans="1:3" x14ac:dyDescent="0.25">
      <c r="A3345" s="10">
        <v>31</v>
      </c>
      <c r="B3345" s="10">
        <f>IFERROR(FIND("-",TEXT(Table5_2[[#This Row],[Table5]],"@")),0)</f>
        <v>0</v>
      </c>
      <c r="C3345" s="10">
        <f>IF(MOD(SUM(B3343:B3345),2)=1,VALUE(TEXT(ABS(A3343)&amp;ABS(A3344)&amp;ABS(Table5_2[[#This Row],[Table5]]),"@"))*-1,VALUE(TEXT(ABS(A3343)&amp;ABS(A3344)&amp;ABS(Table5_2[[#This Row],[Table5]]),"@")))</f>
        <v>907031</v>
      </c>
    </row>
    <row r="3346" spans="1:3" x14ac:dyDescent="0.25">
      <c r="A3346" s="10">
        <v>-19</v>
      </c>
      <c r="B3346" s="10">
        <f>IFERROR(FIND("-",TEXT(Table5_2[[#This Row],[Table5]],"@")),0)</f>
        <v>1</v>
      </c>
      <c r="C3346" s="10"/>
    </row>
    <row r="3347" spans="1:3" x14ac:dyDescent="0.25">
      <c r="A3347" s="10">
        <v>112</v>
      </c>
      <c r="B3347" s="10">
        <f>IFERROR(FIND("-",TEXT(Table5_2[[#This Row],[Table5]],"@")),0)</f>
        <v>0</v>
      </c>
      <c r="C3347" s="10"/>
    </row>
    <row r="3348" spans="1:3" x14ac:dyDescent="0.25">
      <c r="A3348" s="10">
        <v>-113</v>
      </c>
      <c r="B3348" s="10">
        <f>IFERROR(FIND("-",TEXT(Table5_2[[#This Row],[Table5]],"@")),0)</f>
        <v>1</v>
      </c>
      <c r="C3348" s="10">
        <f>IF(MOD(SUM(B3346:B3348),2)=1,VALUE(TEXT(ABS(A3346)&amp;ABS(A3347)&amp;ABS(Table5_2[[#This Row],[Table5]]),"@"))*-1,VALUE(TEXT(ABS(A3346)&amp;ABS(A3347)&amp;ABS(Table5_2[[#This Row],[Table5]]),"@")))</f>
        <v>19112113</v>
      </c>
    </row>
    <row r="3349" spans="1:3" x14ac:dyDescent="0.25">
      <c r="A3349" s="10">
        <v>18</v>
      </c>
      <c r="B3349" s="10">
        <f>IFERROR(FIND("-",TEXT(Table5_2[[#This Row],[Table5]],"@")),0)</f>
        <v>0</v>
      </c>
      <c r="C3349" s="10"/>
    </row>
    <row r="3350" spans="1:3" x14ac:dyDescent="0.25">
      <c r="A3350" s="10">
        <v>-42</v>
      </c>
      <c r="B3350" s="10">
        <f>IFERROR(FIND("-",TEXT(Table5_2[[#This Row],[Table5]],"@")),0)</f>
        <v>1</v>
      </c>
      <c r="C3350" s="10"/>
    </row>
    <row r="3351" spans="1:3" x14ac:dyDescent="0.25">
      <c r="A3351" s="10">
        <v>-110</v>
      </c>
      <c r="B3351" s="10">
        <f>IFERROR(FIND("-",TEXT(Table5_2[[#This Row],[Table5]],"@")),0)</f>
        <v>1</v>
      </c>
      <c r="C3351" s="10">
        <f>IF(MOD(SUM(B3349:B3351),2)=1,VALUE(TEXT(ABS(A3349)&amp;ABS(A3350)&amp;ABS(Table5_2[[#This Row],[Table5]]),"@"))*-1,VALUE(TEXT(ABS(A3349)&amp;ABS(A3350)&amp;ABS(Table5_2[[#This Row],[Table5]]),"@")))</f>
        <v>1842110</v>
      </c>
    </row>
    <row r="3352" spans="1:3" x14ac:dyDescent="0.25">
      <c r="A3352" s="10">
        <v>113</v>
      </c>
      <c r="B3352" s="10">
        <f>IFERROR(FIND("-",TEXT(Table5_2[[#This Row],[Table5]],"@")),0)</f>
        <v>0</v>
      </c>
      <c r="C3352" s="10"/>
    </row>
    <row r="3353" spans="1:3" x14ac:dyDescent="0.25">
      <c r="A3353" s="10">
        <v>42</v>
      </c>
      <c r="B3353" s="10">
        <f>IFERROR(FIND("-",TEXT(Table5_2[[#This Row],[Table5]],"@")),0)</f>
        <v>0</v>
      </c>
      <c r="C3353" s="10"/>
    </row>
    <row r="3354" spans="1:3" x14ac:dyDescent="0.25">
      <c r="A3354" s="10">
        <v>10</v>
      </c>
      <c r="B3354" s="10">
        <f>IFERROR(FIND("-",TEXT(Table5_2[[#This Row],[Table5]],"@")),0)</f>
        <v>0</v>
      </c>
      <c r="C3354" s="10">
        <f>IF(MOD(SUM(B3352:B3354),2)=1,VALUE(TEXT(ABS(A3352)&amp;ABS(A3353)&amp;ABS(Table5_2[[#This Row],[Table5]]),"@"))*-1,VALUE(TEXT(ABS(A3352)&amp;ABS(A3353)&amp;ABS(Table5_2[[#This Row],[Table5]]),"@")))</f>
        <v>1134210</v>
      </c>
    </row>
    <row r="3355" spans="1:3" x14ac:dyDescent="0.25">
      <c r="A3355" s="10">
        <v>72</v>
      </c>
      <c r="B3355" s="10">
        <f>IFERROR(FIND("-",TEXT(Table5_2[[#This Row],[Table5]],"@")),0)</f>
        <v>0</v>
      </c>
      <c r="C3355" s="10"/>
    </row>
    <row r="3356" spans="1:3" x14ac:dyDescent="0.25">
      <c r="A3356" s="10">
        <v>-84</v>
      </c>
      <c r="B3356" s="10">
        <f>IFERROR(FIND("-",TEXT(Table5_2[[#This Row],[Table5]],"@")),0)</f>
        <v>1</v>
      </c>
      <c r="C3356" s="10"/>
    </row>
    <row r="3357" spans="1:3" x14ac:dyDescent="0.25">
      <c r="A3357" s="10">
        <v>-124</v>
      </c>
      <c r="B3357" s="10">
        <f>IFERROR(FIND("-",TEXT(Table5_2[[#This Row],[Table5]],"@")),0)</f>
        <v>1</v>
      </c>
      <c r="C3357" s="10">
        <f>IF(MOD(SUM(B3355:B3357),2)=1,VALUE(TEXT(ABS(A3355)&amp;ABS(A3356)&amp;ABS(Table5_2[[#This Row],[Table5]]),"@"))*-1,VALUE(TEXT(ABS(A3355)&amp;ABS(A3356)&amp;ABS(Table5_2[[#This Row],[Table5]]),"@")))</f>
        <v>7284124</v>
      </c>
    </row>
    <row r="3358" spans="1:3" x14ac:dyDescent="0.25">
      <c r="A3358" s="10">
        <v>51</v>
      </c>
      <c r="B3358" s="10">
        <f>IFERROR(FIND("-",TEXT(Table5_2[[#This Row],[Table5]],"@")),0)</f>
        <v>0</v>
      </c>
      <c r="C3358" s="10"/>
    </row>
    <row r="3359" spans="1:3" x14ac:dyDescent="0.25">
      <c r="A3359" s="10">
        <v>-33</v>
      </c>
      <c r="B3359" s="10">
        <f>IFERROR(FIND("-",TEXT(Table5_2[[#This Row],[Table5]],"@")),0)</f>
        <v>1</v>
      </c>
      <c r="C3359" s="10"/>
    </row>
    <row r="3360" spans="1:3" x14ac:dyDescent="0.25">
      <c r="A3360" s="10">
        <v>-72</v>
      </c>
      <c r="B3360" s="10">
        <f>IFERROR(FIND("-",TEXT(Table5_2[[#This Row],[Table5]],"@")),0)</f>
        <v>1</v>
      </c>
      <c r="C3360" s="10">
        <f>IF(MOD(SUM(B3358:B3360),2)=1,VALUE(TEXT(ABS(A3358)&amp;ABS(A3359)&amp;ABS(Table5_2[[#This Row],[Table5]]),"@"))*-1,VALUE(TEXT(ABS(A3358)&amp;ABS(A3359)&amp;ABS(Table5_2[[#This Row],[Table5]]),"@")))</f>
        <v>513372</v>
      </c>
    </row>
    <row r="3361" spans="1:3" x14ac:dyDescent="0.25">
      <c r="A3361" s="10">
        <v>34</v>
      </c>
      <c r="B3361" s="10">
        <f>IFERROR(FIND("-",TEXT(Table5_2[[#This Row],[Table5]],"@")),0)</f>
        <v>0</v>
      </c>
      <c r="C3361" s="10"/>
    </row>
    <row r="3362" spans="1:3" x14ac:dyDescent="0.25">
      <c r="A3362" s="10">
        <v>-20</v>
      </c>
      <c r="B3362" s="10">
        <f>IFERROR(FIND("-",TEXT(Table5_2[[#This Row],[Table5]],"@")),0)</f>
        <v>1</v>
      </c>
      <c r="C3362" s="10"/>
    </row>
    <row r="3363" spans="1:3" x14ac:dyDescent="0.25">
      <c r="A3363" s="10">
        <v>-90</v>
      </c>
      <c r="B3363" s="10">
        <f>IFERROR(FIND("-",TEXT(Table5_2[[#This Row],[Table5]],"@")),0)</f>
        <v>1</v>
      </c>
      <c r="C3363" s="10">
        <f>IF(MOD(SUM(B3361:B3363),2)=1,VALUE(TEXT(ABS(A3361)&amp;ABS(A3362)&amp;ABS(Table5_2[[#This Row],[Table5]]),"@"))*-1,VALUE(TEXT(ABS(A3361)&amp;ABS(A3362)&amp;ABS(Table5_2[[#This Row],[Table5]]),"@")))</f>
        <v>342090</v>
      </c>
    </row>
    <row r="3364" spans="1:3" x14ac:dyDescent="0.25">
      <c r="A3364" s="10">
        <v>116</v>
      </c>
      <c r="B3364" s="10">
        <f>IFERROR(FIND("-",TEXT(Table5_2[[#This Row],[Table5]],"@")),0)</f>
        <v>0</v>
      </c>
      <c r="C3364" s="10"/>
    </row>
    <row r="3365" spans="1:3" x14ac:dyDescent="0.25">
      <c r="A3365" s="10">
        <v>26</v>
      </c>
      <c r="B3365" s="10">
        <f>IFERROR(FIND("-",TEXT(Table5_2[[#This Row],[Table5]],"@")),0)</f>
        <v>0</v>
      </c>
      <c r="C3365" s="10"/>
    </row>
    <row r="3366" spans="1:3" x14ac:dyDescent="0.25">
      <c r="A3366" s="10">
        <v>-25</v>
      </c>
      <c r="B3366" s="10">
        <f>IFERROR(FIND("-",TEXT(Table5_2[[#This Row],[Table5]],"@")),0)</f>
        <v>1</v>
      </c>
      <c r="C3366" s="10">
        <f>IF(MOD(SUM(B3364:B3366),2)=1,VALUE(TEXT(ABS(A3364)&amp;ABS(A3365)&amp;ABS(Table5_2[[#This Row],[Table5]]),"@"))*-1,VALUE(TEXT(ABS(A3364)&amp;ABS(A3365)&amp;ABS(Table5_2[[#This Row],[Table5]]),"@")))</f>
        <v>-1162625</v>
      </c>
    </row>
    <row r="3367" spans="1:3" x14ac:dyDescent="0.25">
      <c r="A3367" s="10">
        <v>31</v>
      </c>
      <c r="B3367" s="10">
        <f>IFERROR(FIND("-",TEXT(Table5_2[[#This Row],[Table5]],"@")),0)</f>
        <v>0</v>
      </c>
      <c r="C3367" s="10"/>
    </row>
    <row r="3368" spans="1:3" x14ac:dyDescent="0.25">
      <c r="A3368" s="10">
        <v>79</v>
      </c>
      <c r="B3368" s="10">
        <f>IFERROR(FIND("-",TEXT(Table5_2[[#This Row],[Table5]],"@")),0)</f>
        <v>0</v>
      </c>
      <c r="C3368" s="10"/>
    </row>
    <row r="3369" spans="1:3" x14ac:dyDescent="0.25">
      <c r="A3369" s="10">
        <v>-76</v>
      </c>
      <c r="B3369" s="10">
        <f>IFERROR(FIND("-",TEXT(Table5_2[[#This Row],[Table5]],"@")),0)</f>
        <v>1</v>
      </c>
      <c r="C3369" s="10">
        <f>IF(MOD(SUM(B3367:B3369),2)=1,VALUE(TEXT(ABS(A3367)&amp;ABS(A3368)&amp;ABS(Table5_2[[#This Row],[Table5]]),"@"))*-1,VALUE(TEXT(ABS(A3367)&amp;ABS(A3368)&amp;ABS(Table5_2[[#This Row],[Table5]]),"@")))</f>
        <v>-317976</v>
      </c>
    </row>
    <row r="3370" spans="1:3" x14ac:dyDescent="0.25">
      <c r="A3370" s="10">
        <v>5</v>
      </c>
      <c r="B3370" s="10">
        <f>IFERROR(FIND("-",TEXT(Table5_2[[#This Row],[Table5]],"@")),0)</f>
        <v>0</v>
      </c>
      <c r="C3370" s="10"/>
    </row>
    <row r="3371" spans="1:3" x14ac:dyDescent="0.25">
      <c r="A3371" s="10">
        <v>-66</v>
      </c>
      <c r="B3371" s="10">
        <f>IFERROR(FIND("-",TEXT(Table5_2[[#This Row],[Table5]],"@")),0)</f>
        <v>1</v>
      </c>
      <c r="C3371" s="10"/>
    </row>
    <row r="3372" spans="1:3" x14ac:dyDescent="0.25">
      <c r="A3372" s="10">
        <v>86</v>
      </c>
      <c r="B3372" s="10">
        <f>IFERROR(FIND("-",TEXT(Table5_2[[#This Row],[Table5]],"@")),0)</f>
        <v>0</v>
      </c>
      <c r="C3372" s="10">
        <f>IF(MOD(SUM(B3370:B3372),2)=1,VALUE(TEXT(ABS(A3370)&amp;ABS(A3371)&amp;ABS(Table5_2[[#This Row],[Table5]]),"@"))*-1,VALUE(TEXT(ABS(A3370)&amp;ABS(A3371)&amp;ABS(Table5_2[[#This Row],[Table5]]),"@")))</f>
        <v>-56686</v>
      </c>
    </row>
    <row r="3373" spans="1:3" x14ac:dyDescent="0.25">
      <c r="A3373" s="10">
        <v>-56</v>
      </c>
      <c r="B3373" s="10">
        <f>IFERROR(FIND("-",TEXT(Table5_2[[#This Row],[Table5]],"@")),0)</f>
        <v>1</v>
      </c>
      <c r="C3373" s="10"/>
    </row>
    <row r="3374" spans="1:3" x14ac:dyDescent="0.25">
      <c r="A3374" s="10">
        <v>58</v>
      </c>
      <c r="B3374" s="10">
        <f>IFERROR(FIND("-",TEXT(Table5_2[[#This Row],[Table5]],"@")),0)</f>
        <v>0</v>
      </c>
      <c r="C3374" s="10"/>
    </row>
    <row r="3375" spans="1:3" x14ac:dyDescent="0.25">
      <c r="A3375" s="10">
        <v>-44</v>
      </c>
      <c r="B3375" s="10">
        <f>IFERROR(FIND("-",TEXT(Table5_2[[#This Row],[Table5]],"@")),0)</f>
        <v>1</v>
      </c>
      <c r="C3375" s="10">
        <f>IF(MOD(SUM(B3373:B3375),2)=1,VALUE(TEXT(ABS(A3373)&amp;ABS(A3374)&amp;ABS(Table5_2[[#This Row],[Table5]]),"@"))*-1,VALUE(TEXT(ABS(A3373)&amp;ABS(A3374)&amp;ABS(Table5_2[[#This Row],[Table5]]),"@")))</f>
        <v>565844</v>
      </c>
    </row>
    <row r="3376" spans="1:3" x14ac:dyDescent="0.25">
      <c r="A3376" s="10">
        <v>119</v>
      </c>
      <c r="B3376" s="10">
        <f>IFERROR(FIND("-",TEXT(Table5_2[[#This Row],[Table5]],"@")),0)</f>
        <v>0</v>
      </c>
      <c r="C3376" s="10"/>
    </row>
    <row r="3377" spans="1:3" x14ac:dyDescent="0.25">
      <c r="A3377" s="10">
        <v>106</v>
      </c>
      <c r="B3377" s="10">
        <f>IFERROR(FIND("-",TEXT(Table5_2[[#This Row],[Table5]],"@")),0)</f>
        <v>0</v>
      </c>
      <c r="C3377" s="10"/>
    </row>
    <row r="3378" spans="1:3" x14ac:dyDescent="0.25">
      <c r="A3378" s="10">
        <v>43</v>
      </c>
      <c r="B3378" s="10">
        <f>IFERROR(FIND("-",TEXT(Table5_2[[#This Row],[Table5]],"@")),0)</f>
        <v>0</v>
      </c>
      <c r="C3378" s="10">
        <f>IF(MOD(SUM(B3376:B3378),2)=1,VALUE(TEXT(ABS(A3376)&amp;ABS(A3377)&amp;ABS(Table5_2[[#This Row],[Table5]]),"@"))*-1,VALUE(TEXT(ABS(A3376)&amp;ABS(A3377)&amp;ABS(Table5_2[[#This Row],[Table5]]),"@")))</f>
        <v>11910643</v>
      </c>
    </row>
    <row r="3379" spans="1:3" x14ac:dyDescent="0.25">
      <c r="A3379" s="10">
        <v>24</v>
      </c>
      <c r="B3379" s="10">
        <f>IFERROR(FIND("-",TEXT(Table5_2[[#This Row],[Table5]],"@")),0)</f>
        <v>0</v>
      </c>
      <c r="C3379" s="10"/>
    </row>
    <row r="3380" spans="1:3" x14ac:dyDescent="0.25">
      <c r="A3380" s="10">
        <v>49</v>
      </c>
      <c r="B3380" s="10">
        <f>IFERROR(FIND("-",TEXT(Table5_2[[#This Row],[Table5]],"@")),0)</f>
        <v>0</v>
      </c>
      <c r="C3380" s="10"/>
    </row>
    <row r="3381" spans="1:3" x14ac:dyDescent="0.25">
      <c r="A3381" s="10">
        <v>-26</v>
      </c>
      <c r="B3381" s="10">
        <f>IFERROR(FIND("-",TEXT(Table5_2[[#This Row],[Table5]],"@")),0)</f>
        <v>1</v>
      </c>
      <c r="C3381" s="10">
        <f>IF(MOD(SUM(B3379:B3381),2)=1,VALUE(TEXT(ABS(A3379)&amp;ABS(A3380)&amp;ABS(Table5_2[[#This Row],[Table5]]),"@"))*-1,VALUE(TEXT(ABS(A3379)&amp;ABS(A3380)&amp;ABS(Table5_2[[#This Row],[Table5]]),"@")))</f>
        <v>-244926</v>
      </c>
    </row>
    <row r="3382" spans="1:3" x14ac:dyDescent="0.25">
      <c r="A3382" s="10">
        <v>-50</v>
      </c>
      <c r="B3382" s="10">
        <f>IFERROR(FIND("-",TEXT(Table5_2[[#This Row],[Table5]],"@")),0)</f>
        <v>1</v>
      </c>
      <c r="C3382" s="10"/>
    </row>
    <row r="3383" spans="1:3" x14ac:dyDescent="0.25">
      <c r="A3383" s="10">
        <v>-112</v>
      </c>
      <c r="B3383" s="10">
        <f>IFERROR(FIND("-",TEXT(Table5_2[[#This Row],[Table5]],"@")),0)</f>
        <v>1</v>
      </c>
      <c r="C3383" s="10"/>
    </row>
    <row r="3384" spans="1:3" x14ac:dyDescent="0.25">
      <c r="A3384" s="10">
        <v>-54</v>
      </c>
      <c r="B3384" s="10">
        <f>IFERROR(FIND("-",TEXT(Table5_2[[#This Row],[Table5]],"@")),0)</f>
        <v>1</v>
      </c>
      <c r="C3384" s="10">
        <f>IF(MOD(SUM(B3382:B3384),2)=1,VALUE(TEXT(ABS(A3382)&amp;ABS(A3383)&amp;ABS(Table5_2[[#This Row],[Table5]]),"@"))*-1,VALUE(TEXT(ABS(A3382)&amp;ABS(A3383)&amp;ABS(Table5_2[[#This Row],[Table5]]),"@")))</f>
        <v>-5011254</v>
      </c>
    </row>
    <row r="3385" spans="1:3" x14ac:dyDescent="0.25">
      <c r="A3385" s="10">
        <v>-47</v>
      </c>
      <c r="B3385" s="10">
        <f>IFERROR(FIND("-",TEXT(Table5_2[[#This Row],[Table5]],"@")),0)</f>
        <v>1</v>
      </c>
      <c r="C3385" s="10"/>
    </row>
    <row r="3386" spans="1:3" x14ac:dyDescent="0.25">
      <c r="A3386" s="10">
        <v>53</v>
      </c>
      <c r="B3386" s="10">
        <f>IFERROR(FIND("-",TEXT(Table5_2[[#This Row],[Table5]],"@")),0)</f>
        <v>0</v>
      </c>
      <c r="C3386" s="10"/>
    </row>
    <row r="3387" spans="1:3" x14ac:dyDescent="0.25">
      <c r="A3387" s="10">
        <v>63</v>
      </c>
      <c r="B3387" s="10">
        <f>IFERROR(FIND("-",TEXT(Table5_2[[#This Row],[Table5]],"@")),0)</f>
        <v>0</v>
      </c>
      <c r="C3387" s="10">
        <f>IF(MOD(SUM(B3385:B3387),2)=1,VALUE(TEXT(ABS(A3385)&amp;ABS(A3386)&amp;ABS(Table5_2[[#This Row],[Table5]]),"@"))*-1,VALUE(TEXT(ABS(A3385)&amp;ABS(A3386)&amp;ABS(Table5_2[[#This Row],[Table5]]),"@")))</f>
        <v>-475363</v>
      </c>
    </row>
    <row r="3388" spans="1:3" x14ac:dyDescent="0.25">
      <c r="A3388" s="10">
        <v>44</v>
      </c>
      <c r="B3388" s="10">
        <f>IFERROR(FIND("-",TEXT(Table5_2[[#This Row],[Table5]],"@")),0)</f>
        <v>0</v>
      </c>
      <c r="C3388" s="10"/>
    </row>
    <row r="3389" spans="1:3" x14ac:dyDescent="0.25">
      <c r="A3389" s="10">
        <v>27</v>
      </c>
      <c r="B3389" s="10">
        <f>IFERROR(FIND("-",TEXT(Table5_2[[#This Row],[Table5]],"@")),0)</f>
        <v>0</v>
      </c>
      <c r="C3389" s="10"/>
    </row>
    <row r="3390" spans="1:3" x14ac:dyDescent="0.25">
      <c r="A3390" s="10">
        <v>110</v>
      </c>
      <c r="B3390" s="10">
        <f>IFERROR(FIND("-",TEXT(Table5_2[[#This Row],[Table5]],"@")),0)</f>
        <v>0</v>
      </c>
      <c r="C3390" s="10">
        <f>IF(MOD(SUM(B3388:B3390),2)=1,VALUE(TEXT(ABS(A3388)&amp;ABS(A3389)&amp;ABS(Table5_2[[#This Row],[Table5]]),"@"))*-1,VALUE(TEXT(ABS(A3388)&amp;ABS(A3389)&amp;ABS(Table5_2[[#This Row],[Table5]]),"@")))</f>
        <v>4427110</v>
      </c>
    </row>
    <row r="3391" spans="1:3" x14ac:dyDescent="0.25">
      <c r="A3391" s="10">
        <v>2</v>
      </c>
      <c r="B3391" s="10">
        <f>IFERROR(FIND("-",TEXT(Table5_2[[#This Row],[Table5]],"@")),0)</f>
        <v>0</v>
      </c>
      <c r="C3391" s="10"/>
    </row>
    <row r="3392" spans="1:3" x14ac:dyDescent="0.25">
      <c r="A3392" s="10">
        <v>81</v>
      </c>
      <c r="B3392" s="10">
        <f>IFERROR(FIND("-",TEXT(Table5_2[[#This Row],[Table5]],"@")),0)</f>
        <v>0</v>
      </c>
      <c r="C3392" s="10"/>
    </row>
    <row r="3393" spans="1:3" x14ac:dyDescent="0.25">
      <c r="A3393" s="10">
        <v>-48</v>
      </c>
      <c r="B3393" s="10">
        <f>IFERROR(FIND("-",TEXT(Table5_2[[#This Row],[Table5]],"@")),0)</f>
        <v>1</v>
      </c>
      <c r="C3393" s="10">
        <f>IF(MOD(SUM(B3391:B3393),2)=1,VALUE(TEXT(ABS(A3391)&amp;ABS(A3392)&amp;ABS(Table5_2[[#This Row],[Table5]]),"@"))*-1,VALUE(TEXT(ABS(A3391)&amp;ABS(A3392)&amp;ABS(Table5_2[[#This Row],[Table5]]),"@")))</f>
        <v>-28148</v>
      </c>
    </row>
    <row r="3394" spans="1:3" x14ac:dyDescent="0.25">
      <c r="A3394" s="10">
        <v>-125</v>
      </c>
      <c r="B3394" s="10">
        <f>IFERROR(FIND("-",TEXT(Table5_2[[#This Row],[Table5]],"@")),0)</f>
        <v>1</v>
      </c>
      <c r="C3394" s="10"/>
    </row>
    <row r="3395" spans="1:3" x14ac:dyDescent="0.25">
      <c r="A3395" s="10">
        <v>-96</v>
      </c>
      <c r="B3395" s="10">
        <f>IFERROR(FIND("-",TEXT(Table5_2[[#This Row],[Table5]],"@")),0)</f>
        <v>1</v>
      </c>
      <c r="C3395" s="10"/>
    </row>
    <row r="3396" spans="1:3" x14ac:dyDescent="0.25">
      <c r="A3396" s="10">
        <v>-105</v>
      </c>
      <c r="B3396" s="10">
        <f>IFERROR(FIND("-",TEXT(Table5_2[[#This Row],[Table5]],"@")),0)</f>
        <v>1</v>
      </c>
      <c r="C3396" s="10">
        <f>IF(MOD(SUM(B3394:B3396),2)=1,VALUE(TEXT(ABS(A3394)&amp;ABS(A3395)&amp;ABS(Table5_2[[#This Row],[Table5]]),"@"))*-1,VALUE(TEXT(ABS(A3394)&amp;ABS(A3395)&amp;ABS(Table5_2[[#This Row],[Table5]]),"@")))</f>
        <v>-12596105</v>
      </c>
    </row>
    <row r="3397" spans="1:3" x14ac:dyDescent="0.25">
      <c r="A3397" s="10">
        <v>119</v>
      </c>
      <c r="B3397" s="10">
        <f>IFERROR(FIND("-",TEXT(Table5_2[[#This Row],[Table5]],"@")),0)</f>
        <v>0</v>
      </c>
      <c r="C3397" s="10"/>
    </row>
    <row r="3398" spans="1:3" x14ac:dyDescent="0.25">
      <c r="A3398" s="10">
        <v>-114</v>
      </c>
      <c r="B3398" s="10">
        <f>IFERROR(FIND("-",TEXT(Table5_2[[#This Row],[Table5]],"@")),0)</f>
        <v>1</v>
      </c>
      <c r="C3398" s="10"/>
    </row>
    <row r="3399" spans="1:3" x14ac:dyDescent="0.25">
      <c r="A3399" s="10">
        <v>-118</v>
      </c>
      <c r="B3399" s="10">
        <f>IFERROR(FIND("-",TEXT(Table5_2[[#This Row],[Table5]],"@")),0)</f>
        <v>1</v>
      </c>
      <c r="C3399" s="10">
        <f>IF(MOD(SUM(B3397:B3399),2)=1,VALUE(TEXT(ABS(A3397)&amp;ABS(A3398)&amp;ABS(Table5_2[[#This Row],[Table5]]),"@"))*-1,VALUE(TEXT(ABS(A3397)&amp;ABS(A3398)&amp;ABS(Table5_2[[#This Row],[Table5]]),"@")))</f>
        <v>119114118</v>
      </c>
    </row>
    <row r="3400" spans="1:3" x14ac:dyDescent="0.25">
      <c r="A3400" s="10">
        <v>125</v>
      </c>
      <c r="B3400" s="10">
        <f>IFERROR(FIND("-",TEXT(Table5_2[[#This Row],[Table5]],"@")),0)</f>
        <v>0</v>
      </c>
      <c r="C3400" s="10"/>
    </row>
    <row r="3401" spans="1:3" x14ac:dyDescent="0.25">
      <c r="A3401" s="10">
        <v>-74</v>
      </c>
      <c r="B3401" s="10">
        <f>IFERROR(FIND("-",TEXT(Table5_2[[#This Row],[Table5]],"@")),0)</f>
        <v>1</v>
      </c>
      <c r="C3401" s="10"/>
    </row>
    <row r="3402" spans="1:3" x14ac:dyDescent="0.25">
      <c r="A3402" s="10">
        <v>-85</v>
      </c>
      <c r="B3402" s="10">
        <f>IFERROR(FIND("-",TEXT(Table5_2[[#This Row],[Table5]],"@")),0)</f>
        <v>1</v>
      </c>
      <c r="C3402" s="10">
        <f>IF(MOD(SUM(B3400:B3402),2)=1,VALUE(TEXT(ABS(A3400)&amp;ABS(A3401)&amp;ABS(Table5_2[[#This Row],[Table5]]),"@"))*-1,VALUE(TEXT(ABS(A3400)&amp;ABS(A3401)&amp;ABS(Table5_2[[#This Row],[Table5]]),"@")))</f>
        <v>1257485</v>
      </c>
    </row>
    <row r="3403" spans="1:3" x14ac:dyDescent="0.25">
      <c r="A3403" s="10">
        <v>47</v>
      </c>
      <c r="B3403" s="10">
        <f>IFERROR(FIND("-",TEXT(Table5_2[[#This Row],[Table5]],"@")),0)</f>
        <v>0</v>
      </c>
      <c r="C3403" s="10"/>
    </row>
    <row r="3404" spans="1:3" x14ac:dyDescent="0.25">
      <c r="A3404" s="10">
        <v>-83</v>
      </c>
      <c r="B3404" s="10">
        <f>IFERROR(FIND("-",TEXT(Table5_2[[#This Row],[Table5]],"@")),0)</f>
        <v>1</v>
      </c>
      <c r="C3404" s="10"/>
    </row>
    <row r="3405" spans="1:3" x14ac:dyDescent="0.25">
      <c r="A3405" s="10">
        <v>-47</v>
      </c>
      <c r="B3405" s="10">
        <f>IFERROR(FIND("-",TEXT(Table5_2[[#This Row],[Table5]],"@")),0)</f>
        <v>1</v>
      </c>
      <c r="C3405" s="10">
        <f>IF(MOD(SUM(B3403:B3405),2)=1,VALUE(TEXT(ABS(A3403)&amp;ABS(A3404)&amp;ABS(Table5_2[[#This Row],[Table5]]),"@"))*-1,VALUE(TEXT(ABS(A3403)&amp;ABS(A3404)&amp;ABS(Table5_2[[#This Row],[Table5]]),"@")))</f>
        <v>478347</v>
      </c>
    </row>
    <row r="3406" spans="1:3" x14ac:dyDescent="0.25">
      <c r="A3406" s="10">
        <v>-13</v>
      </c>
      <c r="B3406" s="10">
        <f>IFERROR(FIND("-",TEXT(Table5_2[[#This Row],[Table5]],"@")),0)</f>
        <v>1</v>
      </c>
      <c r="C3406" s="10"/>
    </row>
    <row r="3407" spans="1:3" x14ac:dyDescent="0.25">
      <c r="A3407" s="10">
        <v>-47</v>
      </c>
      <c r="B3407" s="10">
        <f>IFERROR(FIND("-",TEXT(Table5_2[[#This Row],[Table5]],"@")),0)</f>
        <v>1</v>
      </c>
      <c r="C3407" s="10"/>
    </row>
    <row r="3408" spans="1:3" x14ac:dyDescent="0.25">
      <c r="A3408" s="10">
        <v>-60</v>
      </c>
      <c r="B3408" s="10">
        <f>IFERROR(FIND("-",TEXT(Table5_2[[#This Row],[Table5]],"@")),0)</f>
        <v>1</v>
      </c>
      <c r="C3408" s="10">
        <f>IF(MOD(SUM(B3406:B3408),2)=1,VALUE(TEXT(ABS(A3406)&amp;ABS(A3407)&amp;ABS(Table5_2[[#This Row],[Table5]]),"@"))*-1,VALUE(TEXT(ABS(A3406)&amp;ABS(A3407)&amp;ABS(Table5_2[[#This Row],[Table5]]),"@")))</f>
        <v>-134760</v>
      </c>
    </row>
    <row r="3409" spans="1:3" x14ac:dyDescent="0.25">
      <c r="A3409" s="10">
        <v>16</v>
      </c>
      <c r="B3409" s="10">
        <f>IFERROR(FIND("-",TEXT(Table5_2[[#This Row],[Table5]],"@")),0)</f>
        <v>0</v>
      </c>
      <c r="C3409" s="10"/>
    </row>
    <row r="3410" spans="1:3" x14ac:dyDescent="0.25">
      <c r="A3410" s="10">
        <v>-91</v>
      </c>
      <c r="B3410" s="10">
        <f>IFERROR(FIND("-",TEXT(Table5_2[[#This Row],[Table5]],"@")),0)</f>
        <v>1</v>
      </c>
      <c r="C3410" s="10"/>
    </row>
    <row r="3411" spans="1:3" x14ac:dyDescent="0.25">
      <c r="A3411" s="10">
        <v>92</v>
      </c>
      <c r="B3411" s="10">
        <f>IFERROR(FIND("-",TEXT(Table5_2[[#This Row],[Table5]],"@")),0)</f>
        <v>0</v>
      </c>
      <c r="C3411" s="10">
        <f>IF(MOD(SUM(B3409:B3411),2)=1,VALUE(TEXT(ABS(A3409)&amp;ABS(A3410)&amp;ABS(Table5_2[[#This Row],[Table5]]),"@"))*-1,VALUE(TEXT(ABS(A3409)&amp;ABS(A3410)&amp;ABS(Table5_2[[#This Row],[Table5]]),"@")))</f>
        <v>-169192</v>
      </c>
    </row>
    <row r="3412" spans="1:3" x14ac:dyDescent="0.25">
      <c r="A3412" s="10">
        <v>-100</v>
      </c>
      <c r="B3412" s="10">
        <f>IFERROR(FIND("-",TEXT(Table5_2[[#This Row],[Table5]],"@")),0)</f>
        <v>1</v>
      </c>
      <c r="C3412" s="10"/>
    </row>
    <row r="3413" spans="1:3" x14ac:dyDescent="0.25">
      <c r="A3413" s="10">
        <v>112</v>
      </c>
      <c r="B3413" s="10">
        <f>IFERROR(FIND("-",TEXT(Table5_2[[#This Row],[Table5]],"@")),0)</f>
        <v>0</v>
      </c>
      <c r="C3413" s="10"/>
    </row>
    <row r="3414" spans="1:3" x14ac:dyDescent="0.25">
      <c r="A3414" s="10">
        <v>15</v>
      </c>
      <c r="B3414" s="10">
        <f>IFERROR(FIND("-",TEXT(Table5_2[[#This Row],[Table5]],"@")),0)</f>
        <v>0</v>
      </c>
      <c r="C3414" s="10">
        <f>IF(MOD(SUM(B3412:B3414),2)=1,VALUE(TEXT(ABS(A3412)&amp;ABS(A3413)&amp;ABS(Table5_2[[#This Row],[Table5]]),"@"))*-1,VALUE(TEXT(ABS(A3412)&amp;ABS(A3413)&amp;ABS(Table5_2[[#This Row],[Table5]]),"@")))</f>
        <v>-10011215</v>
      </c>
    </row>
    <row r="3415" spans="1:3" x14ac:dyDescent="0.25">
      <c r="A3415" s="10">
        <v>-112</v>
      </c>
      <c r="B3415" s="10">
        <f>IFERROR(FIND("-",TEXT(Table5_2[[#This Row],[Table5]],"@")),0)</f>
        <v>1</v>
      </c>
      <c r="C3415" s="10"/>
    </row>
    <row r="3416" spans="1:3" x14ac:dyDescent="0.25">
      <c r="A3416" s="10">
        <v>-88</v>
      </c>
      <c r="B3416" s="10">
        <f>IFERROR(FIND("-",TEXT(Table5_2[[#This Row],[Table5]],"@")),0)</f>
        <v>1</v>
      </c>
      <c r="C3416" s="10"/>
    </row>
    <row r="3417" spans="1:3" x14ac:dyDescent="0.25">
      <c r="A3417" s="10">
        <v>-67</v>
      </c>
      <c r="B3417" s="10">
        <f>IFERROR(FIND("-",TEXT(Table5_2[[#This Row],[Table5]],"@")),0)</f>
        <v>1</v>
      </c>
      <c r="C3417" s="10">
        <f>IF(MOD(SUM(B3415:B3417),2)=1,VALUE(TEXT(ABS(A3415)&amp;ABS(A3416)&amp;ABS(Table5_2[[#This Row],[Table5]]),"@"))*-1,VALUE(TEXT(ABS(A3415)&amp;ABS(A3416)&amp;ABS(Table5_2[[#This Row],[Table5]]),"@")))</f>
        <v>-1128867</v>
      </c>
    </row>
    <row r="3418" spans="1:3" x14ac:dyDescent="0.25">
      <c r="A3418" s="10">
        <v>-10</v>
      </c>
      <c r="B3418" s="10">
        <f>IFERROR(FIND("-",TEXT(Table5_2[[#This Row],[Table5]],"@")),0)</f>
        <v>1</v>
      </c>
      <c r="C3418" s="10"/>
    </row>
    <row r="3419" spans="1:3" x14ac:dyDescent="0.25">
      <c r="A3419" s="10">
        <v>-38</v>
      </c>
      <c r="B3419" s="10">
        <f>IFERROR(FIND("-",TEXT(Table5_2[[#This Row],[Table5]],"@")),0)</f>
        <v>1</v>
      </c>
      <c r="C3419" s="10"/>
    </row>
    <row r="3420" spans="1:3" x14ac:dyDescent="0.25">
      <c r="A3420" s="10">
        <v>81</v>
      </c>
      <c r="B3420" s="10">
        <f>IFERROR(FIND("-",TEXT(Table5_2[[#This Row],[Table5]],"@")),0)</f>
        <v>0</v>
      </c>
      <c r="C3420" s="10">
        <f>IF(MOD(SUM(B3418:B3420),2)=1,VALUE(TEXT(ABS(A3418)&amp;ABS(A3419)&amp;ABS(Table5_2[[#This Row],[Table5]]),"@"))*-1,VALUE(TEXT(ABS(A3418)&amp;ABS(A3419)&amp;ABS(Table5_2[[#This Row],[Table5]]),"@")))</f>
        <v>103881</v>
      </c>
    </row>
    <row r="3421" spans="1:3" x14ac:dyDescent="0.25">
      <c r="A3421" s="10">
        <v>-109</v>
      </c>
      <c r="B3421" s="10">
        <f>IFERROR(FIND("-",TEXT(Table5_2[[#This Row],[Table5]],"@")),0)</f>
        <v>1</v>
      </c>
      <c r="C3421" s="10"/>
    </row>
    <row r="3422" spans="1:3" x14ac:dyDescent="0.25">
      <c r="A3422" s="10">
        <v>14</v>
      </c>
      <c r="B3422" s="10">
        <f>IFERROR(FIND("-",TEXT(Table5_2[[#This Row],[Table5]],"@")),0)</f>
        <v>0</v>
      </c>
      <c r="C3422" s="10"/>
    </row>
    <row r="3423" spans="1:3" x14ac:dyDescent="0.25">
      <c r="A3423" s="10">
        <v>76</v>
      </c>
      <c r="B3423" s="10">
        <f>IFERROR(FIND("-",TEXT(Table5_2[[#This Row],[Table5]],"@")),0)</f>
        <v>0</v>
      </c>
      <c r="C3423" s="10">
        <f>IF(MOD(SUM(B3421:B3423),2)=1,VALUE(TEXT(ABS(A3421)&amp;ABS(A3422)&amp;ABS(Table5_2[[#This Row],[Table5]]),"@"))*-1,VALUE(TEXT(ABS(A3421)&amp;ABS(A3422)&amp;ABS(Table5_2[[#This Row],[Table5]]),"@")))</f>
        <v>-1091476</v>
      </c>
    </row>
    <row r="3424" spans="1:3" x14ac:dyDescent="0.25">
      <c r="A3424" s="10">
        <v>22</v>
      </c>
      <c r="B3424" s="10">
        <f>IFERROR(FIND("-",TEXT(Table5_2[[#This Row],[Table5]],"@")),0)</f>
        <v>0</v>
      </c>
      <c r="C3424" s="10"/>
    </row>
    <row r="3425" spans="1:3" x14ac:dyDescent="0.25">
      <c r="A3425" s="10">
        <v>115</v>
      </c>
      <c r="B3425" s="10">
        <f>IFERROR(FIND("-",TEXT(Table5_2[[#This Row],[Table5]],"@")),0)</f>
        <v>0</v>
      </c>
      <c r="C3425" s="10"/>
    </row>
    <row r="3426" spans="1:3" x14ac:dyDescent="0.25">
      <c r="A3426" s="10">
        <v>122</v>
      </c>
      <c r="B3426" s="10">
        <f>IFERROR(FIND("-",TEXT(Table5_2[[#This Row],[Table5]],"@")),0)</f>
        <v>0</v>
      </c>
      <c r="C3426" s="10">
        <f>IF(MOD(SUM(B3424:B3426),2)=1,VALUE(TEXT(ABS(A3424)&amp;ABS(A3425)&amp;ABS(Table5_2[[#This Row],[Table5]]),"@"))*-1,VALUE(TEXT(ABS(A3424)&amp;ABS(A3425)&amp;ABS(Table5_2[[#This Row],[Table5]]),"@")))</f>
        <v>22115122</v>
      </c>
    </row>
    <row r="3427" spans="1:3" x14ac:dyDescent="0.25">
      <c r="A3427" s="10">
        <v>-6</v>
      </c>
      <c r="B3427" s="10">
        <f>IFERROR(FIND("-",TEXT(Table5_2[[#This Row],[Table5]],"@")),0)</f>
        <v>1</v>
      </c>
      <c r="C3427" s="10"/>
    </row>
    <row r="3428" spans="1:3" x14ac:dyDescent="0.25">
      <c r="A3428" s="10">
        <v>47</v>
      </c>
      <c r="B3428" s="10">
        <f>IFERROR(FIND("-",TEXT(Table5_2[[#This Row],[Table5]],"@")),0)</f>
        <v>0</v>
      </c>
      <c r="C3428" s="10"/>
    </row>
    <row r="3429" spans="1:3" x14ac:dyDescent="0.25">
      <c r="A3429" s="10">
        <v>21</v>
      </c>
      <c r="B3429" s="10">
        <f>IFERROR(FIND("-",TEXT(Table5_2[[#This Row],[Table5]],"@")),0)</f>
        <v>0</v>
      </c>
      <c r="C3429" s="10">
        <f>IF(MOD(SUM(B3427:B3429),2)=1,VALUE(TEXT(ABS(A3427)&amp;ABS(A3428)&amp;ABS(Table5_2[[#This Row],[Table5]]),"@"))*-1,VALUE(TEXT(ABS(A3427)&amp;ABS(A3428)&amp;ABS(Table5_2[[#This Row],[Table5]]),"@")))</f>
        <v>-64721</v>
      </c>
    </row>
    <row r="3430" spans="1:3" x14ac:dyDescent="0.25">
      <c r="A3430" s="10">
        <v>-17</v>
      </c>
      <c r="B3430" s="10">
        <f>IFERROR(FIND("-",TEXT(Table5_2[[#This Row],[Table5]],"@")),0)</f>
        <v>1</v>
      </c>
      <c r="C3430" s="10"/>
    </row>
    <row r="3431" spans="1:3" x14ac:dyDescent="0.25">
      <c r="A3431" s="10">
        <v>19</v>
      </c>
      <c r="B3431" s="10">
        <f>IFERROR(FIND("-",TEXT(Table5_2[[#This Row],[Table5]],"@")),0)</f>
        <v>0</v>
      </c>
      <c r="C3431" s="10"/>
    </row>
    <row r="3432" spans="1:3" x14ac:dyDescent="0.25">
      <c r="A3432" s="10">
        <v>-74</v>
      </c>
      <c r="B3432" s="10">
        <f>IFERROR(FIND("-",TEXT(Table5_2[[#This Row],[Table5]],"@")),0)</f>
        <v>1</v>
      </c>
      <c r="C3432" s="10">
        <f>IF(MOD(SUM(B3430:B3432),2)=1,VALUE(TEXT(ABS(A3430)&amp;ABS(A3431)&amp;ABS(Table5_2[[#This Row],[Table5]]),"@"))*-1,VALUE(TEXT(ABS(A3430)&amp;ABS(A3431)&amp;ABS(Table5_2[[#This Row],[Table5]]),"@")))</f>
        <v>171974</v>
      </c>
    </row>
    <row r="3433" spans="1:3" x14ac:dyDescent="0.25">
      <c r="A3433" s="10">
        <v>-117</v>
      </c>
      <c r="B3433" s="10">
        <f>IFERROR(FIND("-",TEXT(Table5_2[[#This Row],[Table5]],"@")),0)</f>
        <v>1</v>
      </c>
      <c r="C3433" s="10"/>
    </row>
    <row r="3434" spans="1:3" x14ac:dyDescent="0.25">
      <c r="A3434" s="10">
        <v>33</v>
      </c>
      <c r="B3434" s="10">
        <f>IFERROR(FIND("-",TEXT(Table5_2[[#This Row],[Table5]],"@")),0)</f>
        <v>0</v>
      </c>
      <c r="C3434" s="10"/>
    </row>
    <row r="3435" spans="1:3" x14ac:dyDescent="0.25">
      <c r="A3435" s="10">
        <v>22</v>
      </c>
      <c r="B3435" s="10">
        <f>IFERROR(FIND("-",TEXT(Table5_2[[#This Row],[Table5]],"@")),0)</f>
        <v>0</v>
      </c>
      <c r="C3435" s="10">
        <f>IF(MOD(SUM(B3433:B3435),2)=1,VALUE(TEXT(ABS(A3433)&amp;ABS(A3434)&amp;ABS(Table5_2[[#This Row],[Table5]]),"@"))*-1,VALUE(TEXT(ABS(A3433)&amp;ABS(A3434)&amp;ABS(Table5_2[[#This Row],[Table5]]),"@")))</f>
        <v>-1173322</v>
      </c>
    </row>
    <row r="3436" spans="1:3" x14ac:dyDescent="0.25">
      <c r="A3436" s="10">
        <v>-1</v>
      </c>
      <c r="B3436" s="10">
        <f>IFERROR(FIND("-",TEXT(Table5_2[[#This Row],[Table5]],"@")),0)</f>
        <v>1</v>
      </c>
      <c r="C3436" s="10"/>
    </row>
    <row r="3437" spans="1:3" x14ac:dyDescent="0.25">
      <c r="A3437" s="10">
        <v>-26</v>
      </c>
      <c r="B3437" s="10">
        <f>IFERROR(FIND("-",TEXT(Table5_2[[#This Row],[Table5]],"@")),0)</f>
        <v>1</v>
      </c>
      <c r="C3437" s="10"/>
    </row>
    <row r="3438" spans="1:3" x14ac:dyDescent="0.25">
      <c r="A3438" s="10">
        <v>-59</v>
      </c>
      <c r="B3438" s="10">
        <f>IFERROR(FIND("-",TEXT(Table5_2[[#This Row],[Table5]],"@")),0)</f>
        <v>1</v>
      </c>
      <c r="C3438" s="10">
        <f>IF(MOD(SUM(B3436:B3438),2)=1,VALUE(TEXT(ABS(A3436)&amp;ABS(A3437)&amp;ABS(Table5_2[[#This Row],[Table5]]),"@"))*-1,VALUE(TEXT(ABS(A3436)&amp;ABS(A3437)&amp;ABS(Table5_2[[#This Row],[Table5]]),"@")))</f>
        <v>-12659</v>
      </c>
    </row>
    <row r="3439" spans="1:3" x14ac:dyDescent="0.25">
      <c r="A3439" s="10">
        <v>104</v>
      </c>
      <c r="B3439" s="10">
        <f>IFERROR(FIND("-",TEXT(Table5_2[[#This Row],[Table5]],"@")),0)</f>
        <v>0</v>
      </c>
      <c r="C3439" s="10"/>
    </row>
    <row r="3440" spans="1:3" x14ac:dyDescent="0.25">
      <c r="A3440" s="10">
        <v>-73</v>
      </c>
      <c r="B3440" s="10">
        <f>IFERROR(FIND("-",TEXT(Table5_2[[#This Row],[Table5]],"@")),0)</f>
        <v>1</v>
      </c>
      <c r="C3440" s="10"/>
    </row>
    <row r="3441" spans="1:3" x14ac:dyDescent="0.25">
      <c r="A3441" s="10">
        <v>-115</v>
      </c>
      <c r="B3441" s="10">
        <f>IFERROR(FIND("-",TEXT(Table5_2[[#This Row],[Table5]],"@")),0)</f>
        <v>1</v>
      </c>
      <c r="C3441" s="10">
        <f>IF(MOD(SUM(B3439:B3441),2)=1,VALUE(TEXT(ABS(A3439)&amp;ABS(A3440)&amp;ABS(Table5_2[[#This Row],[Table5]]),"@"))*-1,VALUE(TEXT(ABS(A3439)&amp;ABS(A3440)&amp;ABS(Table5_2[[#This Row],[Table5]]),"@")))</f>
        <v>10473115</v>
      </c>
    </row>
    <row r="3442" spans="1:3" x14ac:dyDescent="0.25">
      <c r="A3442" s="10">
        <v>4</v>
      </c>
      <c r="B3442" s="10">
        <f>IFERROR(FIND("-",TEXT(Table5_2[[#This Row],[Table5]],"@")),0)</f>
        <v>0</v>
      </c>
      <c r="C3442" s="10"/>
    </row>
    <row r="3443" spans="1:3" x14ac:dyDescent="0.25">
      <c r="A3443" s="10">
        <v>14</v>
      </c>
      <c r="B3443" s="10">
        <f>IFERROR(FIND("-",TEXT(Table5_2[[#This Row],[Table5]],"@")),0)</f>
        <v>0</v>
      </c>
      <c r="C3443" s="10"/>
    </row>
    <row r="3444" spans="1:3" x14ac:dyDescent="0.25">
      <c r="A3444" s="10">
        <v>22</v>
      </c>
      <c r="B3444" s="10">
        <f>IFERROR(FIND("-",TEXT(Table5_2[[#This Row],[Table5]],"@")),0)</f>
        <v>0</v>
      </c>
      <c r="C3444" s="10">
        <f>IF(MOD(SUM(B3442:B3444),2)=1,VALUE(TEXT(ABS(A3442)&amp;ABS(A3443)&amp;ABS(Table5_2[[#This Row],[Table5]]),"@"))*-1,VALUE(TEXT(ABS(A3442)&amp;ABS(A3443)&amp;ABS(Table5_2[[#This Row],[Table5]]),"@")))</f>
        <v>41422</v>
      </c>
    </row>
    <row r="3445" spans="1:3" x14ac:dyDescent="0.25">
      <c r="A3445" s="10">
        <v>74</v>
      </c>
      <c r="B3445" s="10">
        <f>IFERROR(FIND("-",TEXT(Table5_2[[#This Row],[Table5]],"@")),0)</f>
        <v>0</v>
      </c>
      <c r="C3445" s="10"/>
    </row>
    <row r="3446" spans="1:3" x14ac:dyDescent="0.25">
      <c r="A3446" s="10">
        <v>0</v>
      </c>
      <c r="B3446" s="10">
        <f>IFERROR(FIND("-",TEXT(Table5_2[[#This Row],[Table5]],"@")),0)</f>
        <v>0</v>
      </c>
      <c r="C3446" s="10"/>
    </row>
    <row r="3447" spans="1:3" x14ac:dyDescent="0.25">
      <c r="A3447" s="10">
        <v>99</v>
      </c>
      <c r="B3447" s="10">
        <f>IFERROR(FIND("-",TEXT(Table5_2[[#This Row],[Table5]],"@")),0)</f>
        <v>0</v>
      </c>
      <c r="C3447" s="10">
        <f>IF(MOD(SUM(B3445:B3447),2)=1,VALUE(TEXT(ABS(A3445)&amp;ABS(A3446)&amp;ABS(Table5_2[[#This Row],[Table5]]),"@"))*-1,VALUE(TEXT(ABS(A3445)&amp;ABS(A3446)&amp;ABS(Table5_2[[#This Row],[Table5]]),"@")))</f>
        <v>74099</v>
      </c>
    </row>
    <row r="3448" spans="1:3" x14ac:dyDescent="0.25">
      <c r="A3448" s="10">
        <v>113</v>
      </c>
      <c r="B3448" s="10">
        <f>IFERROR(FIND("-",TEXT(Table5_2[[#This Row],[Table5]],"@")),0)</f>
        <v>0</v>
      </c>
      <c r="C3448" s="10"/>
    </row>
    <row r="3449" spans="1:3" x14ac:dyDescent="0.25">
      <c r="A3449" s="10">
        <v>-76</v>
      </c>
      <c r="B3449" s="10">
        <f>IFERROR(FIND("-",TEXT(Table5_2[[#This Row],[Table5]],"@")),0)</f>
        <v>1</v>
      </c>
      <c r="C3449" s="10"/>
    </row>
    <row r="3450" spans="1:3" x14ac:dyDescent="0.25">
      <c r="A3450" s="10">
        <v>-62</v>
      </c>
      <c r="B3450" s="10">
        <f>IFERROR(FIND("-",TEXT(Table5_2[[#This Row],[Table5]],"@")),0)</f>
        <v>1</v>
      </c>
      <c r="C3450" s="10">
        <f>IF(MOD(SUM(B3448:B3450),2)=1,VALUE(TEXT(ABS(A3448)&amp;ABS(A3449)&amp;ABS(Table5_2[[#This Row],[Table5]]),"@"))*-1,VALUE(TEXT(ABS(A3448)&amp;ABS(A3449)&amp;ABS(Table5_2[[#This Row],[Table5]]),"@")))</f>
        <v>1137662</v>
      </c>
    </row>
    <row r="3451" spans="1:3" x14ac:dyDescent="0.25">
      <c r="A3451" s="10">
        <v>0</v>
      </c>
      <c r="B3451" s="10">
        <f>IFERROR(FIND("-",TEXT(Table5_2[[#This Row],[Table5]],"@")),0)</f>
        <v>0</v>
      </c>
      <c r="C3451" s="10"/>
    </row>
    <row r="3452" spans="1:3" x14ac:dyDescent="0.25">
      <c r="A3452" s="10">
        <v>-78</v>
      </c>
      <c r="B3452" s="10">
        <f>IFERROR(FIND("-",TEXT(Table5_2[[#This Row],[Table5]],"@")),0)</f>
        <v>1</v>
      </c>
      <c r="C3452" s="10"/>
    </row>
    <row r="3453" spans="1:3" x14ac:dyDescent="0.25">
      <c r="A3453" s="10">
        <v>-122</v>
      </c>
      <c r="B3453" s="10">
        <f>IFERROR(FIND("-",TEXT(Table5_2[[#This Row],[Table5]],"@")),0)</f>
        <v>1</v>
      </c>
      <c r="C3453" s="10">
        <f>IF(MOD(SUM(B3451:B3453),2)=1,VALUE(TEXT(ABS(A3451)&amp;ABS(A3452)&amp;ABS(Table5_2[[#This Row],[Table5]]),"@"))*-1,VALUE(TEXT(ABS(A3451)&amp;ABS(A3452)&amp;ABS(Table5_2[[#This Row],[Table5]]),"@")))</f>
        <v>78122</v>
      </c>
    </row>
    <row r="3454" spans="1:3" x14ac:dyDescent="0.25">
      <c r="A3454" s="10">
        <v>-62</v>
      </c>
      <c r="B3454" s="10">
        <f>IFERROR(FIND("-",TEXT(Table5_2[[#This Row],[Table5]],"@")),0)</f>
        <v>1</v>
      </c>
      <c r="C3454" s="10"/>
    </row>
    <row r="3455" spans="1:3" x14ac:dyDescent="0.25">
      <c r="A3455" s="10">
        <v>10</v>
      </c>
      <c r="B3455" s="10">
        <f>IFERROR(FIND("-",TEXT(Table5_2[[#This Row],[Table5]],"@")),0)</f>
        <v>0</v>
      </c>
      <c r="C3455" s="10"/>
    </row>
    <row r="3456" spans="1:3" x14ac:dyDescent="0.25">
      <c r="A3456" s="10">
        <v>-122</v>
      </c>
      <c r="B3456" s="10">
        <f>IFERROR(FIND("-",TEXT(Table5_2[[#This Row],[Table5]],"@")),0)</f>
        <v>1</v>
      </c>
      <c r="C3456" s="10">
        <f>IF(MOD(SUM(B3454:B3456),2)=1,VALUE(TEXT(ABS(A3454)&amp;ABS(A3455)&amp;ABS(Table5_2[[#This Row],[Table5]]),"@"))*-1,VALUE(TEXT(ABS(A3454)&amp;ABS(A3455)&amp;ABS(Table5_2[[#This Row],[Table5]]),"@")))</f>
        <v>6210122</v>
      </c>
    </row>
    <row r="3457" spans="1:3" x14ac:dyDescent="0.25">
      <c r="A3457" s="10">
        <v>56</v>
      </c>
      <c r="B3457" s="10">
        <f>IFERROR(FIND("-",TEXT(Table5_2[[#This Row],[Table5]],"@")),0)</f>
        <v>0</v>
      </c>
      <c r="C3457" s="10"/>
    </row>
    <row r="3458" spans="1:3" x14ac:dyDescent="0.25">
      <c r="A3458" s="10">
        <v>108</v>
      </c>
      <c r="B3458" s="10">
        <f>IFERROR(FIND("-",TEXT(Table5_2[[#This Row],[Table5]],"@")),0)</f>
        <v>0</v>
      </c>
      <c r="C3458" s="10"/>
    </row>
    <row r="3459" spans="1:3" x14ac:dyDescent="0.25">
      <c r="A3459" s="10">
        <v>-11</v>
      </c>
      <c r="B3459" s="10">
        <f>IFERROR(FIND("-",TEXT(Table5_2[[#This Row],[Table5]],"@")),0)</f>
        <v>1</v>
      </c>
      <c r="C3459" s="10">
        <f>IF(MOD(SUM(B3457:B3459),2)=1,VALUE(TEXT(ABS(A3457)&amp;ABS(A3458)&amp;ABS(Table5_2[[#This Row],[Table5]]),"@"))*-1,VALUE(TEXT(ABS(A3457)&amp;ABS(A3458)&amp;ABS(Table5_2[[#This Row],[Table5]]),"@")))</f>
        <v>-5610811</v>
      </c>
    </row>
    <row r="3460" spans="1:3" x14ac:dyDescent="0.25">
      <c r="A3460" s="10">
        <v>-106</v>
      </c>
      <c r="B3460" s="10">
        <f>IFERROR(FIND("-",TEXT(Table5_2[[#This Row],[Table5]],"@")),0)</f>
        <v>1</v>
      </c>
      <c r="C3460" s="10"/>
    </row>
    <row r="3461" spans="1:3" x14ac:dyDescent="0.25">
      <c r="A3461" s="10">
        <v>-93</v>
      </c>
      <c r="B3461" s="10">
        <f>IFERROR(FIND("-",TEXT(Table5_2[[#This Row],[Table5]],"@")),0)</f>
        <v>1</v>
      </c>
      <c r="C3461" s="10"/>
    </row>
    <row r="3462" spans="1:3" x14ac:dyDescent="0.25">
      <c r="A3462" s="10">
        <v>-63</v>
      </c>
      <c r="B3462" s="10">
        <f>IFERROR(FIND("-",TEXT(Table5_2[[#This Row],[Table5]],"@")),0)</f>
        <v>1</v>
      </c>
      <c r="C3462" s="10">
        <f>IF(MOD(SUM(B3460:B3462),2)=1,VALUE(TEXT(ABS(A3460)&amp;ABS(A3461)&amp;ABS(Table5_2[[#This Row],[Table5]]),"@"))*-1,VALUE(TEXT(ABS(A3460)&amp;ABS(A3461)&amp;ABS(Table5_2[[#This Row],[Table5]]),"@")))</f>
        <v>-1069363</v>
      </c>
    </row>
    <row r="3463" spans="1:3" x14ac:dyDescent="0.25">
      <c r="A3463" s="10">
        <v>-121</v>
      </c>
      <c r="B3463" s="10">
        <f>IFERROR(FIND("-",TEXT(Table5_2[[#This Row],[Table5]],"@")),0)</f>
        <v>1</v>
      </c>
      <c r="C3463" s="10"/>
    </row>
    <row r="3464" spans="1:3" x14ac:dyDescent="0.25">
      <c r="A3464" s="10">
        <v>-67</v>
      </c>
      <c r="B3464" s="10">
        <f>IFERROR(FIND("-",TEXT(Table5_2[[#This Row],[Table5]],"@")),0)</f>
        <v>1</v>
      </c>
      <c r="C3464" s="10"/>
    </row>
    <row r="3465" spans="1:3" x14ac:dyDescent="0.25">
      <c r="A3465" s="10">
        <v>42</v>
      </c>
      <c r="B3465" s="10">
        <f>IFERROR(FIND("-",TEXT(Table5_2[[#This Row],[Table5]],"@")),0)</f>
        <v>0</v>
      </c>
      <c r="C3465" s="10">
        <f>IF(MOD(SUM(B3463:B3465),2)=1,VALUE(TEXT(ABS(A3463)&amp;ABS(A3464)&amp;ABS(Table5_2[[#This Row],[Table5]]),"@"))*-1,VALUE(TEXT(ABS(A3463)&amp;ABS(A3464)&amp;ABS(Table5_2[[#This Row],[Table5]]),"@")))</f>
        <v>1216742</v>
      </c>
    </row>
    <row r="3466" spans="1:3" x14ac:dyDescent="0.25">
      <c r="A3466" s="10">
        <v>16</v>
      </c>
      <c r="B3466" s="10">
        <f>IFERROR(FIND("-",TEXT(Table5_2[[#This Row],[Table5]],"@")),0)</f>
        <v>0</v>
      </c>
      <c r="C3466" s="10"/>
    </row>
    <row r="3467" spans="1:3" x14ac:dyDescent="0.25">
      <c r="A3467" s="10">
        <v>-15</v>
      </c>
      <c r="B3467" s="10">
        <f>IFERROR(FIND("-",TEXT(Table5_2[[#This Row],[Table5]],"@")),0)</f>
        <v>1</v>
      </c>
      <c r="C3467" s="10"/>
    </row>
    <row r="3468" spans="1:3" x14ac:dyDescent="0.25">
      <c r="A3468" s="10">
        <v>23</v>
      </c>
      <c r="B3468" s="10">
        <f>IFERROR(FIND("-",TEXT(Table5_2[[#This Row],[Table5]],"@")),0)</f>
        <v>0</v>
      </c>
      <c r="C3468" s="10">
        <f>IF(MOD(SUM(B3466:B3468),2)=1,VALUE(TEXT(ABS(A3466)&amp;ABS(A3467)&amp;ABS(Table5_2[[#This Row],[Table5]]),"@"))*-1,VALUE(TEXT(ABS(A3466)&amp;ABS(A3467)&amp;ABS(Table5_2[[#This Row],[Table5]]),"@")))</f>
        <v>-161523</v>
      </c>
    </row>
    <row r="3469" spans="1:3" x14ac:dyDescent="0.25">
      <c r="A3469" s="10">
        <v>28</v>
      </c>
      <c r="B3469" s="10">
        <f>IFERROR(FIND("-",TEXT(Table5_2[[#This Row],[Table5]],"@")),0)</f>
        <v>0</v>
      </c>
      <c r="C3469" s="10"/>
    </row>
    <row r="3470" spans="1:3" x14ac:dyDescent="0.25">
      <c r="A3470" s="10">
        <v>-98</v>
      </c>
      <c r="B3470" s="10">
        <f>IFERROR(FIND("-",TEXT(Table5_2[[#This Row],[Table5]],"@")),0)</f>
        <v>1</v>
      </c>
      <c r="C3470" s="10"/>
    </row>
    <row r="3471" spans="1:3" x14ac:dyDescent="0.25">
      <c r="A3471" s="10">
        <v>82</v>
      </c>
      <c r="B3471" s="10">
        <f>IFERROR(FIND("-",TEXT(Table5_2[[#This Row],[Table5]],"@")),0)</f>
        <v>0</v>
      </c>
      <c r="C3471" s="10">
        <f>IF(MOD(SUM(B3469:B3471),2)=1,VALUE(TEXT(ABS(A3469)&amp;ABS(A3470)&amp;ABS(Table5_2[[#This Row],[Table5]]),"@"))*-1,VALUE(TEXT(ABS(A3469)&amp;ABS(A3470)&amp;ABS(Table5_2[[#This Row],[Table5]]),"@")))</f>
        <v>-289882</v>
      </c>
    </row>
    <row r="3472" spans="1:3" x14ac:dyDescent="0.25">
      <c r="A3472" s="10">
        <v>-76</v>
      </c>
      <c r="B3472" s="10">
        <f>IFERROR(FIND("-",TEXT(Table5_2[[#This Row],[Table5]],"@")),0)</f>
        <v>1</v>
      </c>
      <c r="C3472" s="10"/>
    </row>
    <row r="3473" spans="1:3" x14ac:dyDescent="0.25">
      <c r="A3473" s="10">
        <v>-55</v>
      </c>
      <c r="B3473" s="10">
        <f>IFERROR(FIND("-",TEXT(Table5_2[[#This Row],[Table5]],"@")),0)</f>
        <v>1</v>
      </c>
      <c r="C3473" s="10"/>
    </row>
    <row r="3474" spans="1:3" x14ac:dyDescent="0.25">
      <c r="A3474" s="10">
        <v>-10</v>
      </c>
      <c r="B3474" s="10">
        <f>IFERROR(FIND("-",TEXT(Table5_2[[#This Row],[Table5]],"@")),0)</f>
        <v>1</v>
      </c>
      <c r="C3474" s="10">
        <f>IF(MOD(SUM(B3472:B3474),2)=1,VALUE(TEXT(ABS(A3472)&amp;ABS(A3473)&amp;ABS(Table5_2[[#This Row],[Table5]]),"@"))*-1,VALUE(TEXT(ABS(A3472)&amp;ABS(A3473)&amp;ABS(Table5_2[[#This Row],[Table5]]),"@")))</f>
        <v>-765510</v>
      </c>
    </row>
    <row r="3475" spans="1:3" x14ac:dyDescent="0.25">
      <c r="A3475" s="10">
        <v>30</v>
      </c>
      <c r="B3475" s="10">
        <f>IFERROR(FIND("-",TEXT(Table5_2[[#This Row],[Table5]],"@")),0)</f>
        <v>0</v>
      </c>
      <c r="C3475" s="10"/>
    </row>
    <row r="3476" spans="1:3" x14ac:dyDescent="0.25">
      <c r="A3476" s="10">
        <v>49</v>
      </c>
      <c r="B3476" s="10">
        <f>IFERROR(FIND("-",TEXT(Table5_2[[#This Row],[Table5]],"@")),0)</f>
        <v>0</v>
      </c>
      <c r="C3476" s="10"/>
    </row>
    <row r="3477" spans="1:3" x14ac:dyDescent="0.25">
      <c r="A3477" s="10">
        <v>45</v>
      </c>
      <c r="B3477" s="10">
        <f>IFERROR(FIND("-",TEXT(Table5_2[[#This Row],[Table5]],"@")),0)</f>
        <v>0</v>
      </c>
      <c r="C3477" s="10">
        <f>IF(MOD(SUM(B3475:B3477),2)=1,VALUE(TEXT(ABS(A3475)&amp;ABS(A3476)&amp;ABS(Table5_2[[#This Row],[Table5]]),"@"))*-1,VALUE(TEXT(ABS(A3475)&amp;ABS(A3476)&amp;ABS(Table5_2[[#This Row],[Table5]]),"@")))</f>
        <v>304945</v>
      </c>
    </row>
    <row r="3478" spans="1:3" x14ac:dyDescent="0.25">
      <c r="A3478" s="10">
        <v>72</v>
      </c>
      <c r="B3478" s="10">
        <f>IFERROR(FIND("-",TEXT(Table5_2[[#This Row],[Table5]],"@")),0)</f>
        <v>0</v>
      </c>
      <c r="C3478" s="10"/>
    </row>
    <row r="3479" spans="1:3" x14ac:dyDescent="0.25">
      <c r="A3479" s="10">
        <v>-37</v>
      </c>
      <c r="B3479" s="10">
        <f>IFERROR(FIND("-",TEXT(Table5_2[[#This Row],[Table5]],"@")),0)</f>
        <v>1</v>
      </c>
      <c r="C3479" s="10"/>
    </row>
    <row r="3480" spans="1:3" x14ac:dyDescent="0.25">
      <c r="A3480" s="10">
        <v>73</v>
      </c>
      <c r="B3480" s="10">
        <f>IFERROR(FIND("-",TEXT(Table5_2[[#This Row],[Table5]],"@")),0)</f>
        <v>0</v>
      </c>
      <c r="C3480" s="10">
        <f>IF(MOD(SUM(B3478:B3480),2)=1,VALUE(TEXT(ABS(A3478)&amp;ABS(A3479)&amp;ABS(Table5_2[[#This Row],[Table5]]),"@"))*-1,VALUE(TEXT(ABS(A3478)&amp;ABS(A3479)&amp;ABS(Table5_2[[#This Row],[Table5]]),"@")))</f>
        <v>-723773</v>
      </c>
    </row>
    <row r="3481" spans="1:3" x14ac:dyDescent="0.25">
      <c r="A3481" s="10">
        <v>122</v>
      </c>
      <c r="B3481" s="10">
        <f>IFERROR(FIND("-",TEXT(Table5_2[[#This Row],[Table5]],"@")),0)</f>
        <v>0</v>
      </c>
      <c r="C3481" s="10"/>
    </row>
    <row r="3482" spans="1:3" x14ac:dyDescent="0.25">
      <c r="A3482" s="10">
        <v>43</v>
      </c>
      <c r="B3482" s="10">
        <f>IFERROR(FIND("-",TEXT(Table5_2[[#This Row],[Table5]],"@")),0)</f>
        <v>0</v>
      </c>
      <c r="C3482" s="10"/>
    </row>
    <row r="3483" spans="1:3" x14ac:dyDescent="0.25">
      <c r="A3483" s="10">
        <v>-87</v>
      </c>
      <c r="B3483" s="10">
        <f>IFERROR(FIND("-",TEXT(Table5_2[[#This Row],[Table5]],"@")),0)</f>
        <v>1</v>
      </c>
      <c r="C3483" s="10">
        <f>IF(MOD(SUM(B3481:B3483),2)=1,VALUE(TEXT(ABS(A3481)&amp;ABS(A3482)&amp;ABS(Table5_2[[#This Row],[Table5]]),"@"))*-1,VALUE(TEXT(ABS(A3481)&amp;ABS(A3482)&amp;ABS(Table5_2[[#This Row],[Table5]]),"@")))</f>
        <v>-1224387</v>
      </c>
    </row>
    <row r="3484" spans="1:3" x14ac:dyDescent="0.25">
      <c r="A3484" s="10">
        <v>-25</v>
      </c>
      <c r="B3484" s="10">
        <f>IFERROR(FIND("-",TEXT(Table5_2[[#This Row],[Table5]],"@")),0)</f>
        <v>1</v>
      </c>
      <c r="C3484" s="10"/>
    </row>
    <row r="3485" spans="1:3" x14ac:dyDescent="0.25">
      <c r="A3485" s="10">
        <v>81</v>
      </c>
      <c r="B3485" s="10">
        <f>IFERROR(FIND("-",TEXT(Table5_2[[#This Row],[Table5]],"@")),0)</f>
        <v>0</v>
      </c>
      <c r="C3485" s="10"/>
    </row>
    <row r="3486" spans="1:3" x14ac:dyDescent="0.25">
      <c r="A3486" s="10">
        <v>77</v>
      </c>
      <c r="B3486" s="10">
        <f>IFERROR(FIND("-",TEXT(Table5_2[[#This Row],[Table5]],"@")),0)</f>
        <v>0</v>
      </c>
      <c r="C3486" s="10">
        <f>IF(MOD(SUM(B3484:B3486),2)=1,VALUE(TEXT(ABS(A3484)&amp;ABS(A3485)&amp;ABS(Table5_2[[#This Row],[Table5]]),"@"))*-1,VALUE(TEXT(ABS(A3484)&amp;ABS(A3485)&amp;ABS(Table5_2[[#This Row],[Table5]]),"@")))</f>
        <v>-258177</v>
      </c>
    </row>
    <row r="3487" spans="1:3" x14ac:dyDescent="0.25">
      <c r="A3487" s="10">
        <v>-21</v>
      </c>
      <c r="B3487" s="10">
        <f>IFERROR(FIND("-",TEXT(Table5_2[[#This Row],[Table5]],"@")),0)</f>
        <v>1</v>
      </c>
      <c r="C3487" s="10"/>
    </row>
    <row r="3488" spans="1:3" x14ac:dyDescent="0.25">
      <c r="A3488" s="10">
        <v>15</v>
      </c>
      <c r="B3488" s="10">
        <f>IFERROR(FIND("-",TEXT(Table5_2[[#This Row],[Table5]],"@")),0)</f>
        <v>0</v>
      </c>
      <c r="C3488" s="10"/>
    </row>
    <row r="3489" spans="1:3" x14ac:dyDescent="0.25">
      <c r="A3489" s="10">
        <v>0</v>
      </c>
      <c r="B3489" s="10">
        <f>IFERROR(FIND("-",TEXT(Table5_2[[#This Row],[Table5]],"@")),0)</f>
        <v>0</v>
      </c>
      <c r="C3489" s="10">
        <f>IF(MOD(SUM(B3487:B3489),2)=1,VALUE(TEXT(ABS(A3487)&amp;ABS(A3488)&amp;ABS(Table5_2[[#This Row],[Table5]]),"@"))*-1,VALUE(TEXT(ABS(A3487)&amp;ABS(A3488)&amp;ABS(Table5_2[[#This Row],[Table5]]),"@")))</f>
        <v>-21150</v>
      </c>
    </row>
    <row r="3490" spans="1:3" x14ac:dyDescent="0.25">
      <c r="A3490" s="10">
        <v>81</v>
      </c>
      <c r="B3490" s="10">
        <f>IFERROR(FIND("-",TEXT(Table5_2[[#This Row],[Table5]],"@")),0)</f>
        <v>0</v>
      </c>
      <c r="C3490" s="10"/>
    </row>
    <row r="3491" spans="1:3" x14ac:dyDescent="0.25">
      <c r="A3491" s="10">
        <v>-41</v>
      </c>
      <c r="B3491" s="10">
        <f>IFERROR(FIND("-",TEXT(Table5_2[[#This Row],[Table5]],"@")),0)</f>
        <v>1</v>
      </c>
      <c r="C3491" s="10"/>
    </row>
    <row r="3492" spans="1:3" x14ac:dyDescent="0.25">
      <c r="A3492" s="10">
        <v>-11</v>
      </c>
      <c r="B3492" s="10">
        <f>IFERROR(FIND("-",TEXT(Table5_2[[#This Row],[Table5]],"@")),0)</f>
        <v>1</v>
      </c>
      <c r="C3492" s="10">
        <f>IF(MOD(SUM(B3490:B3492),2)=1,VALUE(TEXT(ABS(A3490)&amp;ABS(A3491)&amp;ABS(Table5_2[[#This Row],[Table5]]),"@"))*-1,VALUE(TEXT(ABS(A3490)&amp;ABS(A3491)&amp;ABS(Table5_2[[#This Row],[Table5]]),"@")))</f>
        <v>814111</v>
      </c>
    </row>
    <row r="3493" spans="1:3" x14ac:dyDescent="0.25">
      <c r="A3493" s="10">
        <v>1</v>
      </c>
      <c r="B3493" s="10">
        <f>IFERROR(FIND("-",TEXT(Table5_2[[#This Row],[Table5]],"@")),0)</f>
        <v>0</v>
      </c>
      <c r="C3493" s="10"/>
    </row>
    <row r="3494" spans="1:3" x14ac:dyDescent="0.25">
      <c r="A3494" s="10">
        <v>108</v>
      </c>
      <c r="B3494" s="10">
        <f>IFERROR(FIND("-",TEXT(Table5_2[[#This Row],[Table5]],"@")),0)</f>
        <v>0</v>
      </c>
      <c r="C3494" s="10"/>
    </row>
    <row r="3495" spans="1:3" x14ac:dyDescent="0.25">
      <c r="A3495" s="10">
        <v>96</v>
      </c>
      <c r="B3495" s="10">
        <f>IFERROR(FIND("-",TEXT(Table5_2[[#This Row],[Table5]],"@")),0)</f>
        <v>0</v>
      </c>
      <c r="C3495" s="10">
        <f>IF(MOD(SUM(B3493:B3495),2)=1,VALUE(TEXT(ABS(A3493)&amp;ABS(A3494)&amp;ABS(Table5_2[[#This Row],[Table5]]),"@"))*-1,VALUE(TEXT(ABS(A3493)&amp;ABS(A3494)&amp;ABS(Table5_2[[#This Row],[Table5]]),"@")))</f>
        <v>110896</v>
      </c>
    </row>
    <row r="3496" spans="1:3" x14ac:dyDescent="0.25">
      <c r="A3496" s="10">
        <v>-23</v>
      </c>
      <c r="B3496" s="10">
        <f>IFERROR(FIND("-",TEXT(Table5_2[[#This Row],[Table5]],"@")),0)</f>
        <v>1</v>
      </c>
      <c r="C3496" s="10"/>
    </row>
    <row r="3497" spans="1:3" x14ac:dyDescent="0.25">
      <c r="A3497" s="10">
        <v>-110</v>
      </c>
      <c r="B3497" s="10">
        <f>IFERROR(FIND("-",TEXT(Table5_2[[#This Row],[Table5]],"@")),0)</f>
        <v>1</v>
      </c>
      <c r="C3497" s="10"/>
    </row>
    <row r="3498" spans="1:3" x14ac:dyDescent="0.25">
      <c r="A3498" s="10">
        <v>-82</v>
      </c>
      <c r="B3498" s="10">
        <f>IFERROR(FIND("-",TEXT(Table5_2[[#This Row],[Table5]],"@")),0)</f>
        <v>1</v>
      </c>
      <c r="C3498" s="10">
        <f>IF(MOD(SUM(B3496:B3498),2)=1,VALUE(TEXT(ABS(A3496)&amp;ABS(A3497)&amp;ABS(Table5_2[[#This Row],[Table5]]),"@"))*-1,VALUE(TEXT(ABS(A3496)&amp;ABS(A3497)&amp;ABS(Table5_2[[#This Row],[Table5]]),"@")))</f>
        <v>-2311082</v>
      </c>
    </row>
    <row r="3499" spans="1:3" x14ac:dyDescent="0.25">
      <c r="A3499" s="10">
        <v>112</v>
      </c>
      <c r="B3499" s="10">
        <f>IFERROR(FIND("-",TEXT(Table5_2[[#This Row],[Table5]],"@")),0)</f>
        <v>0</v>
      </c>
      <c r="C3499" s="10"/>
    </row>
    <row r="3500" spans="1:3" x14ac:dyDescent="0.25">
      <c r="A3500" s="10">
        <v>-21</v>
      </c>
      <c r="B3500" s="10">
        <f>IFERROR(FIND("-",TEXT(Table5_2[[#This Row],[Table5]],"@")),0)</f>
        <v>1</v>
      </c>
      <c r="C3500" s="10"/>
    </row>
    <row r="3501" spans="1:3" x14ac:dyDescent="0.25">
      <c r="A3501" s="10">
        <v>-105</v>
      </c>
      <c r="B3501" s="10">
        <f>IFERROR(FIND("-",TEXT(Table5_2[[#This Row],[Table5]],"@")),0)</f>
        <v>1</v>
      </c>
      <c r="C3501" s="10">
        <f>IF(MOD(SUM(B3499:B3501),2)=1,VALUE(TEXT(ABS(A3499)&amp;ABS(A3500)&amp;ABS(Table5_2[[#This Row],[Table5]]),"@"))*-1,VALUE(TEXT(ABS(A3499)&amp;ABS(A3500)&amp;ABS(Table5_2[[#This Row],[Table5]]),"@")))</f>
        <v>11221105</v>
      </c>
    </row>
    <row r="3502" spans="1:3" x14ac:dyDescent="0.25">
      <c r="A3502" s="10">
        <v>-127</v>
      </c>
      <c r="B3502" s="10">
        <f>IFERROR(FIND("-",TEXT(Table5_2[[#This Row],[Table5]],"@")),0)</f>
        <v>1</v>
      </c>
      <c r="C3502" s="10"/>
    </row>
    <row r="3503" spans="1:3" x14ac:dyDescent="0.25">
      <c r="A3503" s="10">
        <v>-22</v>
      </c>
      <c r="B3503" s="10">
        <f>IFERROR(FIND("-",TEXT(Table5_2[[#This Row],[Table5]],"@")),0)</f>
        <v>1</v>
      </c>
      <c r="C3503" s="10"/>
    </row>
    <row r="3504" spans="1:3" x14ac:dyDescent="0.25">
      <c r="A3504" s="10">
        <v>-85</v>
      </c>
      <c r="B3504" s="10">
        <f>IFERROR(FIND("-",TEXT(Table5_2[[#This Row],[Table5]],"@")),0)</f>
        <v>1</v>
      </c>
      <c r="C3504" s="10">
        <f>IF(MOD(SUM(B3502:B3504),2)=1,VALUE(TEXT(ABS(A3502)&amp;ABS(A3503)&amp;ABS(Table5_2[[#This Row],[Table5]]),"@"))*-1,VALUE(TEXT(ABS(A3502)&amp;ABS(A3503)&amp;ABS(Table5_2[[#This Row],[Table5]]),"@")))</f>
        <v>-1272285</v>
      </c>
    </row>
    <row r="3505" spans="1:3" x14ac:dyDescent="0.25">
      <c r="A3505" s="10">
        <v>-27</v>
      </c>
      <c r="B3505" s="10">
        <f>IFERROR(FIND("-",TEXT(Table5_2[[#This Row],[Table5]],"@")),0)</f>
        <v>1</v>
      </c>
      <c r="C3505" s="10"/>
    </row>
    <row r="3506" spans="1:3" x14ac:dyDescent="0.25">
      <c r="A3506" s="10">
        <v>15</v>
      </c>
      <c r="B3506" s="10">
        <f>IFERROR(FIND("-",TEXT(Table5_2[[#This Row],[Table5]],"@")),0)</f>
        <v>0</v>
      </c>
      <c r="C3506" s="10"/>
    </row>
    <row r="3507" spans="1:3" x14ac:dyDescent="0.25">
      <c r="A3507" s="10">
        <v>43</v>
      </c>
      <c r="B3507" s="10">
        <f>IFERROR(FIND("-",TEXT(Table5_2[[#This Row],[Table5]],"@")),0)</f>
        <v>0</v>
      </c>
      <c r="C3507" s="10">
        <f>IF(MOD(SUM(B3505:B3507),2)=1,VALUE(TEXT(ABS(A3505)&amp;ABS(A3506)&amp;ABS(Table5_2[[#This Row],[Table5]]),"@"))*-1,VALUE(TEXT(ABS(A3505)&amp;ABS(A3506)&amp;ABS(Table5_2[[#This Row],[Table5]]),"@")))</f>
        <v>-271543</v>
      </c>
    </row>
    <row r="3508" spans="1:3" x14ac:dyDescent="0.25">
      <c r="A3508" s="10">
        <v>96</v>
      </c>
      <c r="B3508" s="10">
        <f>IFERROR(FIND("-",TEXT(Table5_2[[#This Row],[Table5]],"@")),0)</f>
        <v>0</v>
      </c>
      <c r="C3508" s="10"/>
    </row>
    <row r="3509" spans="1:3" x14ac:dyDescent="0.25">
      <c r="A3509" s="10">
        <v>36</v>
      </c>
      <c r="B3509" s="10">
        <f>IFERROR(FIND("-",TEXT(Table5_2[[#This Row],[Table5]],"@")),0)</f>
        <v>0</v>
      </c>
      <c r="C3509" s="10"/>
    </row>
    <row r="3510" spans="1:3" x14ac:dyDescent="0.25">
      <c r="A3510" s="10">
        <v>-119</v>
      </c>
      <c r="B3510" s="10">
        <f>IFERROR(FIND("-",TEXT(Table5_2[[#This Row],[Table5]],"@")),0)</f>
        <v>1</v>
      </c>
      <c r="C3510" s="10">
        <f>IF(MOD(SUM(B3508:B3510),2)=1,VALUE(TEXT(ABS(A3508)&amp;ABS(A3509)&amp;ABS(Table5_2[[#This Row],[Table5]]),"@"))*-1,VALUE(TEXT(ABS(A3508)&amp;ABS(A3509)&amp;ABS(Table5_2[[#This Row],[Table5]]),"@")))</f>
        <v>-9636119</v>
      </c>
    </row>
    <row r="3511" spans="1:3" x14ac:dyDescent="0.25">
      <c r="A3511" s="10">
        <v>84</v>
      </c>
      <c r="B3511" s="10">
        <f>IFERROR(FIND("-",TEXT(Table5_2[[#This Row],[Table5]],"@")),0)</f>
        <v>0</v>
      </c>
      <c r="C3511" s="10"/>
    </row>
    <row r="3512" spans="1:3" x14ac:dyDescent="0.25">
      <c r="A3512" s="10">
        <v>-87</v>
      </c>
      <c r="B3512" s="10">
        <f>IFERROR(FIND("-",TEXT(Table5_2[[#This Row],[Table5]],"@")),0)</f>
        <v>1</v>
      </c>
      <c r="C3512" s="10"/>
    </row>
    <row r="3513" spans="1:3" x14ac:dyDescent="0.25">
      <c r="A3513" s="10">
        <v>-36</v>
      </c>
      <c r="B3513" s="10">
        <f>IFERROR(FIND("-",TEXT(Table5_2[[#This Row],[Table5]],"@")),0)</f>
        <v>1</v>
      </c>
      <c r="C3513" s="10">
        <f>IF(MOD(SUM(B3511:B3513),2)=1,VALUE(TEXT(ABS(A3511)&amp;ABS(A3512)&amp;ABS(Table5_2[[#This Row],[Table5]]),"@"))*-1,VALUE(TEXT(ABS(A3511)&amp;ABS(A3512)&amp;ABS(Table5_2[[#This Row],[Table5]]),"@")))</f>
        <v>848736</v>
      </c>
    </row>
    <row r="3514" spans="1:3" x14ac:dyDescent="0.25">
      <c r="A3514" s="10">
        <v>-41</v>
      </c>
      <c r="B3514" s="10">
        <f>IFERROR(FIND("-",TEXT(Table5_2[[#This Row],[Table5]],"@")),0)</f>
        <v>1</v>
      </c>
      <c r="C3514" s="10"/>
    </row>
    <row r="3515" spans="1:3" x14ac:dyDescent="0.25">
      <c r="A3515" s="10">
        <v>63</v>
      </c>
      <c r="B3515" s="10">
        <f>IFERROR(FIND("-",TEXT(Table5_2[[#This Row],[Table5]],"@")),0)</f>
        <v>0</v>
      </c>
      <c r="C3515" s="10"/>
    </row>
    <row r="3516" spans="1:3" x14ac:dyDescent="0.25">
      <c r="A3516" s="10">
        <v>-46</v>
      </c>
      <c r="B3516" s="10">
        <f>IFERROR(FIND("-",TEXT(Table5_2[[#This Row],[Table5]],"@")),0)</f>
        <v>1</v>
      </c>
      <c r="C3516" s="10">
        <f>IF(MOD(SUM(B3514:B3516),2)=1,VALUE(TEXT(ABS(A3514)&amp;ABS(A3515)&amp;ABS(Table5_2[[#This Row],[Table5]]),"@"))*-1,VALUE(TEXT(ABS(A3514)&amp;ABS(A3515)&amp;ABS(Table5_2[[#This Row],[Table5]]),"@")))</f>
        <v>416346</v>
      </c>
    </row>
    <row r="3517" spans="1:3" x14ac:dyDescent="0.25">
      <c r="A3517" s="10">
        <v>-92</v>
      </c>
      <c r="B3517" s="10">
        <f>IFERROR(FIND("-",TEXT(Table5_2[[#This Row],[Table5]],"@")),0)</f>
        <v>1</v>
      </c>
      <c r="C3517" s="10"/>
    </row>
    <row r="3518" spans="1:3" x14ac:dyDescent="0.25">
      <c r="A3518" s="10">
        <v>121</v>
      </c>
      <c r="B3518" s="10">
        <f>IFERROR(FIND("-",TEXT(Table5_2[[#This Row],[Table5]],"@")),0)</f>
        <v>0</v>
      </c>
      <c r="C3518" s="10"/>
    </row>
    <row r="3519" spans="1:3" x14ac:dyDescent="0.25">
      <c r="A3519" s="10">
        <v>33</v>
      </c>
      <c r="B3519" s="10">
        <f>IFERROR(FIND("-",TEXT(Table5_2[[#This Row],[Table5]],"@")),0)</f>
        <v>0</v>
      </c>
      <c r="C3519" s="10">
        <f>IF(MOD(SUM(B3517:B3519),2)=1,VALUE(TEXT(ABS(A3517)&amp;ABS(A3518)&amp;ABS(Table5_2[[#This Row],[Table5]]),"@"))*-1,VALUE(TEXT(ABS(A3517)&amp;ABS(A3518)&amp;ABS(Table5_2[[#This Row],[Table5]]),"@")))</f>
        <v>-9212133</v>
      </c>
    </row>
    <row r="3520" spans="1:3" x14ac:dyDescent="0.25">
      <c r="A3520" s="10">
        <v>-2</v>
      </c>
      <c r="B3520" s="10">
        <f>IFERROR(FIND("-",TEXT(Table5_2[[#This Row],[Table5]],"@")),0)</f>
        <v>1</v>
      </c>
      <c r="C3520" s="10"/>
    </row>
    <row r="3521" spans="1:3" x14ac:dyDescent="0.25">
      <c r="A3521" s="10">
        <v>-97</v>
      </c>
      <c r="B3521" s="10">
        <f>IFERROR(FIND("-",TEXT(Table5_2[[#This Row],[Table5]],"@")),0)</f>
        <v>1</v>
      </c>
      <c r="C3521" s="10"/>
    </row>
    <row r="3522" spans="1:3" x14ac:dyDescent="0.25">
      <c r="A3522" s="10">
        <v>-61</v>
      </c>
      <c r="B3522" s="10">
        <f>IFERROR(FIND("-",TEXT(Table5_2[[#This Row],[Table5]],"@")),0)</f>
        <v>1</v>
      </c>
      <c r="C3522" s="10">
        <f>IF(MOD(SUM(B3520:B3522),2)=1,VALUE(TEXT(ABS(A3520)&amp;ABS(A3521)&amp;ABS(Table5_2[[#This Row],[Table5]]),"@"))*-1,VALUE(TEXT(ABS(A3520)&amp;ABS(A3521)&amp;ABS(Table5_2[[#This Row],[Table5]]),"@")))</f>
        <v>-29761</v>
      </c>
    </row>
    <row r="3523" spans="1:3" x14ac:dyDescent="0.25">
      <c r="A3523" s="10">
        <v>56</v>
      </c>
      <c r="B3523" s="10">
        <f>IFERROR(FIND("-",TEXT(Table5_2[[#This Row],[Table5]],"@")),0)</f>
        <v>0</v>
      </c>
      <c r="C3523" s="10"/>
    </row>
    <row r="3524" spans="1:3" x14ac:dyDescent="0.25">
      <c r="A3524" s="10">
        <v>16</v>
      </c>
      <c r="B3524" s="10">
        <f>IFERROR(FIND("-",TEXT(Table5_2[[#This Row],[Table5]],"@")),0)</f>
        <v>0</v>
      </c>
      <c r="C3524" s="10"/>
    </row>
    <row r="3525" spans="1:3" x14ac:dyDescent="0.25">
      <c r="A3525" s="10">
        <v>-99</v>
      </c>
      <c r="B3525" s="10">
        <f>IFERROR(FIND("-",TEXT(Table5_2[[#This Row],[Table5]],"@")),0)</f>
        <v>1</v>
      </c>
      <c r="C3525" s="10">
        <f>IF(MOD(SUM(B3523:B3525),2)=1,VALUE(TEXT(ABS(A3523)&amp;ABS(A3524)&amp;ABS(Table5_2[[#This Row],[Table5]]),"@"))*-1,VALUE(TEXT(ABS(A3523)&amp;ABS(A3524)&amp;ABS(Table5_2[[#This Row],[Table5]]),"@")))</f>
        <v>-561699</v>
      </c>
    </row>
    <row r="3526" spans="1:3" x14ac:dyDescent="0.25">
      <c r="A3526" s="10">
        <v>-114</v>
      </c>
      <c r="B3526" s="10">
        <f>IFERROR(FIND("-",TEXT(Table5_2[[#This Row],[Table5]],"@")),0)</f>
        <v>1</v>
      </c>
      <c r="C3526" s="10"/>
    </row>
    <row r="3527" spans="1:3" x14ac:dyDescent="0.25">
      <c r="A3527" s="10">
        <v>56</v>
      </c>
      <c r="B3527" s="10">
        <f>IFERROR(FIND("-",TEXT(Table5_2[[#This Row],[Table5]],"@")),0)</f>
        <v>0</v>
      </c>
      <c r="C3527" s="10"/>
    </row>
    <row r="3528" spans="1:3" x14ac:dyDescent="0.25">
      <c r="A3528" s="10">
        <v>-124</v>
      </c>
      <c r="B3528" s="10">
        <f>IFERROR(FIND("-",TEXT(Table5_2[[#This Row],[Table5]],"@")),0)</f>
        <v>1</v>
      </c>
      <c r="C3528" s="10">
        <f>IF(MOD(SUM(B3526:B3528),2)=1,VALUE(TEXT(ABS(A3526)&amp;ABS(A3527)&amp;ABS(Table5_2[[#This Row],[Table5]]),"@"))*-1,VALUE(TEXT(ABS(A3526)&amp;ABS(A3527)&amp;ABS(Table5_2[[#This Row],[Table5]]),"@")))</f>
        <v>11456124</v>
      </c>
    </row>
    <row r="3529" spans="1:3" x14ac:dyDescent="0.25">
      <c r="A3529" s="10">
        <v>69</v>
      </c>
      <c r="B3529" s="10">
        <f>IFERROR(FIND("-",TEXT(Table5_2[[#This Row],[Table5]],"@")),0)</f>
        <v>0</v>
      </c>
      <c r="C3529" s="10"/>
    </row>
    <row r="3530" spans="1:3" x14ac:dyDescent="0.25">
      <c r="A3530" s="10">
        <v>-77</v>
      </c>
      <c r="B3530" s="10">
        <f>IFERROR(FIND("-",TEXT(Table5_2[[#This Row],[Table5]],"@")),0)</f>
        <v>1</v>
      </c>
      <c r="C3530" s="10"/>
    </row>
    <row r="3531" spans="1:3" x14ac:dyDescent="0.25">
      <c r="A3531" s="10">
        <v>-53</v>
      </c>
      <c r="B3531" s="10">
        <f>IFERROR(FIND("-",TEXT(Table5_2[[#This Row],[Table5]],"@")),0)</f>
        <v>1</v>
      </c>
      <c r="C3531" s="10">
        <f>IF(MOD(SUM(B3529:B3531),2)=1,VALUE(TEXT(ABS(A3529)&amp;ABS(A3530)&amp;ABS(Table5_2[[#This Row],[Table5]]),"@"))*-1,VALUE(TEXT(ABS(A3529)&amp;ABS(A3530)&amp;ABS(Table5_2[[#This Row],[Table5]]),"@")))</f>
        <v>697753</v>
      </c>
    </row>
    <row r="3532" spans="1:3" x14ac:dyDescent="0.25">
      <c r="A3532" s="10">
        <v>105</v>
      </c>
      <c r="B3532" s="10">
        <f>IFERROR(FIND("-",TEXT(Table5_2[[#This Row],[Table5]],"@")),0)</f>
        <v>0</v>
      </c>
      <c r="C3532" s="10"/>
    </row>
    <row r="3533" spans="1:3" x14ac:dyDescent="0.25">
      <c r="A3533" s="10">
        <v>-74</v>
      </c>
      <c r="B3533" s="10">
        <f>IFERROR(FIND("-",TEXT(Table5_2[[#This Row],[Table5]],"@")),0)</f>
        <v>1</v>
      </c>
      <c r="C3533" s="10"/>
    </row>
    <row r="3534" spans="1:3" x14ac:dyDescent="0.25">
      <c r="A3534" s="10">
        <v>-117</v>
      </c>
      <c r="B3534" s="10">
        <f>IFERROR(FIND("-",TEXT(Table5_2[[#This Row],[Table5]],"@")),0)</f>
        <v>1</v>
      </c>
      <c r="C3534" s="10">
        <f>IF(MOD(SUM(B3532:B3534),2)=1,VALUE(TEXT(ABS(A3532)&amp;ABS(A3533)&amp;ABS(Table5_2[[#This Row],[Table5]]),"@"))*-1,VALUE(TEXT(ABS(A3532)&amp;ABS(A3533)&amp;ABS(Table5_2[[#This Row],[Table5]]),"@")))</f>
        <v>10574117</v>
      </c>
    </row>
    <row r="3535" spans="1:3" x14ac:dyDescent="0.25">
      <c r="A3535" s="10">
        <v>101</v>
      </c>
      <c r="B3535" s="10">
        <f>IFERROR(FIND("-",TEXT(Table5_2[[#This Row],[Table5]],"@")),0)</f>
        <v>0</v>
      </c>
      <c r="C3535" s="10"/>
    </row>
    <row r="3536" spans="1:3" x14ac:dyDescent="0.25">
      <c r="A3536" s="10">
        <v>-59</v>
      </c>
      <c r="B3536" s="10">
        <f>IFERROR(FIND("-",TEXT(Table5_2[[#This Row],[Table5]],"@")),0)</f>
        <v>1</v>
      </c>
      <c r="C3536" s="10"/>
    </row>
    <row r="3537" spans="1:3" x14ac:dyDescent="0.25">
      <c r="A3537" s="10">
        <v>7</v>
      </c>
      <c r="B3537" s="10">
        <f>IFERROR(FIND("-",TEXT(Table5_2[[#This Row],[Table5]],"@")),0)</f>
        <v>0</v>
      </c>
      <c r="C3537" s="10">
        <f>IF(MOD(SUM(B3535:B3537),2)=1,VALUE(TEXT(ABS(A3535)&amp;ABS(A3536)&amp;ABS(Table5_2[[#This Row],[Table5]]),"@"))*-1,VALUE(TEXT(ABS(A3535)&amp;ABS(A3536)&amp;ABS(Table5_2[[#This Row],[Table5]]),"@")))</f>
        <v>-101597</v>
      </c>
    </row>
    <row r="3538" spans="1:3" x14ac:dyDescent="0.25">
      <c r="A3538" s="10">
        <v>42</v>
      </c>
      <c r="B3538" s="10">
        <f>IFERROR(FIND("-",TEXT(Table5_2[[#This Row],[Table5]],"@")),0)</f>
        <v>0</v>
      </c>
      <c r="C3538" s="10"/>
    </row>
    <row r="3539" spans="1:3" x14ac:dyDescent="0.25">
      <c r="A3539" s="10">
        <v>-92</v>
      </c>
      <c r="B3539" s="10">
        <f>IFERROR(FIND("-",TEXT(Table5_2[[#This Row],[Table5]],"@")),0)</f>
        <v>1</v>
      </c>
      <c r="C3539" s="10"/>
    </row>
    <row r="3540" spans="1:3" x14ac:dyDescent="0.25">
      <c r="A3540" s="10">
        <v>-82</v>
      </c>
      <c r="B3540" s="10">
        <f>IFERROR(FIND("-",TEXT(Table5_2[[#This Row],[Table5]],"@")),0)</f>
        <v>1</v>
      </c>
      <c r="C3540" s="10">
        <f>IF(MOD(SUM(B3538:B3540),2)=1,VALUE(TEXT(ABS(A3538)&amp;ABS(A3539)&amp;ABS(Table5_2[[#This Row],[Table5]]),"@"))*-1,VALUE(TEXT(ABS(A3538)&amp;ABS(A3539)&amp;ABS(Table5_2[[#This Row],[Table5]]),"@")))</f>
        <v>429282</v>
      </c>
    </row>
    <row r="3541" spans="1:3" x14ac:dyDescent="0.25">
      <c r="A3541" s="10">
        <v>2</v>
      </c>
      <c r="B3541" s="10">
        <f>IFERROR(FIND("-",TEXT(Table5_2[[#This Row],[Table5]],"@")),0)</f>
        <v>0</v>
      </c>
      <c r="C3541" s="10"/>
    </row>
    <row r="3542" spans="1:3" x14ac:dyDescent="0.25">
      <c r="A3542" s="10">
        <v>12</v>
      </c>
      <c r="B3542" s="10">
        <f>IFERROR(FIND("-",TEXT(Table5_2[[#This Row],[Table5]],"@")),0)</f>
        <v>0</v>
      </c>
      <c r="C3542" s="10"/>
    </row>
    <row r="3543" spans="1:3" x14ac:dyDescent="0.25">
      <c r="A3543" s="10">
        <v>-30</v>
      </c>
      <c r="B3543" s="10">
        <f>IFERROR(FIND("-",TEXT(Table5_2[[#This Row],[Table5]],"@")),0)</f>
        <v>1</v>
      </c>
      <c r="C3543" s="10">
        <f>IF(MOD(SUM(B3541:B3543),2)=1,VALUE(TEXT(ABS(A3541)&amp;ABS(A3542)&amp;ABS(Table5_2[[#This Row],[Table5]]),"@"))*-1,VALUE(TEXT(ABS(A3541)&amp;ABS(A3542)&amp;ABS(Table5_2[[#This Row],[Table5]]),"@")))</f>
        <v>-21230</v>
      </c>
    </row>
    <row r="3544" spans="1:3" x14ac:dyDescent="0.25">
      <c r="A3544" s="10">
        <v>-62</v>
      </c>
      <c r="B3544" s="10">
        <f>IFERROR(FIND("-",TEXT(Table5_2[[#This Row],[Table5]],"@")),0)</f>
        <v>1</v>
      </c>
      <c r="C3544" s="10"/>
    </row>
    <row r="3545" spans="1:3" x14ac:dyDescent="0.25">
      <c r="A3545" s="10">
        <v>-70</v>
      </c>
      <c r="B3545" s="10">
        <f>IFERROR(FIND("-",TEXT(Table5_2[[#This Row],[Table5]],"@")),0)</f>
        <v>1</v>
      </c>
      <c r="C3545" s="10"/>
    </row>
    <row r="3546" spans="1:3" x14ac:dyDescent="0.25">
      <c r="A3546" s="10">
        <v>99</v>
      </c>
      <c r="B3546" s="10">
        <f>IFERROR(FIND("-",TEXT(Table5_2[[#This Row],[Table5]],"@")),0)</f>
        <v>0</v>
      </c>
      <c r="C3546" s="10">
        <f>IF(MOD(SUM(B3544:B3546),2)=1,VALUE(TEXT(ABS(A3544)&amp;ABS(A3545)&amp;ABS(Table5_2[[#This Row],[Table5]]),"@"))*-1,VALUE(TEXT(ABS(A3544)&amp;ABS(A3545)&amp;ABS(Table5_2[[#This Row],[Table5]]),"@")))</f>
        <v>627099</v>
      </c>
    </row>
    <row r="3547" spans="1:3" x14ac:dyDescent="0.25">
      <c r="A3547" s="10">
        <v>70</v>
      </c>
      <c r="B3547" s="10">
        <f>IFERROR(FIND("-",TEXT(Table5_2[[#This Row],[Table5]],"@")),0)</f>
        <v>0</v>
      </c>
      <c r="C3547" s="10"/>
    </row>
    <row r="3548" spans="1:3" x14ac:dyDescent="0.25">
      <c r="A3548" s="10">
        <v>-93</v>
      </c>
      <c r="B3548" s="10">
        <f>IFERROR(FIND("-",TEXT(Table5_2[[#This Row],[Table5]],"@")),0)</f>
        <v>1</v>
      </c>
      <c r="C3548" s="10"/>
    </row>
    <row r="3549" spans="1:3" x14ac:dyDescent="0.25">
      <c r="A3549" s="10">
        <v>-50</v>
      </c>
      <c r="B3549" s="10">
        <f>IFERROR(FIND("-",TEXT(Table5_2[[#This Row],[Table5]],"@")),0)</f>
        <v>1</v>
      </c>
      <c r="C3549" s="10">
        <f>IF(MOD(SUM(B3547:B3549),2)=1,VALUE(TEXT(ABS(A3547)&amp;ABS(A3548)&amp;ABS(Table5_2[[#This Row],[Table5]]),"@"))*-1,VALUE(TEXT(ABS(A3547)&amp;ABS(A3548)&amp;ABS(Table5_2[[#This Row],[Table5]]),"@")))</f>
        <v>709350</v>
      </c>
    </row>
    <row r="3550" spans="1:3" x14ac:dyDescent="0.25">
      <c r="A3550" s="10">
        <v>-76</v>
      </c>
      <c r="B3550" s="10">
        <f>IFERROR(FIND("-",TEXT(Table5_2[[#This Row],[Table5]],"@")),0)</f>
        <v>1</v>
      </c>
      <c r="C3550" s="10"/>
    </row>
    <row r="3551" spans="1:3" x14ac:dyDescent="0.25">
      <c r="A3551" s="10">
        <v>58</v>
      </c>
      <c r="B3551" s="10">
        <f>IFERROR(FIND("-",TEXT(Table5_2[[#This Row],[Table5]],"@")),0)</f>
        <v>0</v>
      </c>
      <c r="C3551" s="10"/>
    </row>
    <row r="3552" spans="1:3" x14ac:dyDescent="0.25">
      <c r="A3552" s="10">
        <v>122</v>
      </c>
      <c r="B3552" s="10">
        <f>IFERROR(FIND("-",TEXT(Table5_2[[#This Row],[Table5]],"@")),0)</f>
        <v>0</v>
      </c>
      <c r="C3552" s="10">
        <f>IF(MOD(SUM(B3550:B3552),2)=1,VALUE(TEXT(ABS(A3550)&amp;ABS(A3551)&amp;ABS(Table5_2[[#This Row],[Table5]]),"@"))*-1,VALUE(TEXT(ABS(A3550)&amp;ABS(A3551)&amp;ABS(Table5_2[[#This Row],[Table5]]),"@")))</f>
        <v>-7658122</v>
      </c>
    </row>
    <row r="3553" spans="1:3" x14ac:dyDescent="0.25">
      <c r="A3553" s="10">
        <v>-42</v>
      </c>
      <c r="B3553" s="10">
        <f>IFERROR(FIND("-",TEXT(Table5_2[[#This Row],[Table5]],"@")),0)</f>
        <v>1</v>
      </c>
      <c r="C3553" s="10"/>
    </row>
    <row r="3554" spans="1:3" x14ac:dyDescent="0.25">
      <c r="A3554" s="10">
        <v>-91</v>
      </c>
      <c r="B3554" s="10">
        <f>IFERROR(FIND("-",TEXT(Table5_2[[#This Row],[Table5]],"@")),0)</f>
        <v>1</v>
      </c>
      <c r="C3554" s="10"/>
    </row>
    <row r="3555" spans="1:3" x14ac:dyDescent="0.25">
      <c r="A3555" s="10">
        <v>28</v>
      </c>
      <c r="B3555" s="10">
        <f>IFERROR(FIND("-",TEXT(Table5_2[[#This Row],[Table5]],"@")),0)</f>
        <v>0</v>
      </c>
      <c r="C3555" s="10">
        <f>IF(MOD(SUM(B3553:B3555),2)=1,VALUE(TEXT(ABS(A3553)&amp;ABS(A3554)&amp;ABS(Table5_2[[#This Row],[Table5]]),"@"))*-1,VALUE(TEXT(ABS(A3553)&amp;ABS(A3554)&amp;ABS(Table5_2[[#This Row],[Table5]]),"@")))</f>
        <v>429128</v>
      </c>
    </row>
    <row r="3556" spans="1:3" x14ac:dyDescent="0.25">
      <c r="A3556" s="10">
        <v>-3</v>
      </c>
      <c r="B3556" s="10">
        <f>IFERROR(FIND("-",TEXT(Table5_2[[#This Row],[Table5]],"@")),0)</f>
        <v>1</v>
      </c>
      <c r="C3556" s="10"/>
    </row>
    <row r="3557" spans="1:3" x14ac:dyDescent="0.25">
      <c r="A3557" s="10">
        <v>46</v>
      </c>
      <c r="B3557" s="10">
        <f>IFERROR(FIND("-",TEXT(Table5_2[[#This Row],[Table5]],"@")),0)</f>
        <v>0</v>
      </c>
      <c r="C3557" s="10"/>
    </row>
    <row r="3558" spans="1:3" x14ac:dyDescent="0.25">
      <c r="A3558" s="10">
        <v>120</v>
      </c>
      <c r="B3558" s="10">
        <f>IFERROR(FIND("-",TEXT(Table5_2[[#This Row],[Table5]],"@")),0)</f>
        <v>0</v>
      </c>
      <c r="C3558" s="10">
        <f>IF(MOD(SUM(B3556:B3558),2)=1,VALUE(TEXT(ABS(A3556)&amp;ABS(A3557)&amp;ABS(Table5_2[[#This Row],[Table5]]),"@"))*-1,VALUE(TEXT(ABS(A3556)&amp;ABS(A3557)&amp;ABS(Table5_2[[#This Row],[Table5]]),"@")))</f>
        <v>-346120</v>
      </c>
    </row>
    <row r="3559" spans="1:3" x14ac:dyDescent="0.25">
      <c r="A3559" s="10">
        <v>98</v>
      </c>
      <c r="B3559" s="10">
        <f>IFERROR(FIND("-",TEXT(Table5_2[[#This Row],[Table5]],"@")),0)</f>
        <v>0</v>
      </c>
      <c r="C3559" s="10"/>
    </row>
    <row r="3560" spans="1:3" x14ac:dyDescent="0.25">
      <c r="A3560" s="10">
        <v>-118</v>
      </c>
      <c r="B3560" s="10">
        <f>IFERROR(FIND("-",TEXT(Table5_2[[#This Row],[Table5]],"@")),0)</f>
        <v>1</v>
      </c>
      <c r="C3560" s="10"/>
    </row>
    <row r="3561" spans="1:3" x14ac:dyDescent="0.25">
      <c r="A3561" s="10">
        <v>82</v>
      </c>
      <c r="B3561" s="10">
        <f>IFERROR(FIND("-",TEXT(Table5_2[[#This Row],[Table5]],"@")),0)</f>
        <v>0</v>
      </c>
      <c r="C3561" s="10">
        <f>IF(MOD(SUM(B3559:B3561),2)=1,VALUE(TEXT(ABS(A3559)&amp;ABS(A3560)&amp;ABS(Table5_2[[#This Row],[Table5]]),"@"))*-1,VALUE(TEXT(ABS(A3559)&amp;ABS(A3560)&amp;ABS(Table5_2[[#This Row],[Table5]]),"@")))</f>
        <v>-9811882</v>
      </c>
    </row>
    <row r="3562" spans="1:3" x14ac:dyDescent="0.25">
      <c r="A3562" s="10">
        <v>56</v>
      </c>
      <c r="B3562" s="10">
        <f>IFERROR(FIND("-",TEXT(Table5_2[[#This Row],[Table5]],"@")),0)</f>
        <v>0</v>
      </c>
      <c r="C3562" s="10"/>
    </row>
    <row r="3563" spans="1:3" x14ac:dyDescent="0.25">
      <c r="A3563" s="10">
        <v>-66</v>
      </c>
      <c r="B3563" s="10">
        <f>IFERROR(FIND("-",TEXT(Table5_2[[#This Row],[Table5]],"@")),0)</f>
        <v>1</v>
      </c>
      <c r="C3563" s="10"/>
    </row>
    <row r="3564" spans="1:3" x14ac:dyDescent="0.25">
      <c r="A3564" s="10">
        <v>85</v>
      </c>
      <c r="B3564" s="10">
        <f>IFERROR(FIND("-",TEXT(Table5_2[[#This Row],[Table5]],"@")),0)</f>
        <v>0</v>
      </c>
      <c r="C3564" s="10">
        <f>IF(MOD(SUM(B3562:B3564),2)=1,VALUE(TEXT(ABS(A3562)&amp;ABS(A3563)&amp;ABS(Table5_2[[#This Row],[Table5]]),"@"))*-1,VALUE(TEXT(ABS(A3562)&amp;ABS(A3563)&amp;ABS(Table5_2[[#This Row],[Table5]]),"@")))</f>
        <v>-566685</v>
      </c>
    </row>
    <row r="3565" spans="1:3" x14ac:dyDescent="0.25">
      <c r="A3565" s="10">
        <v>-109</v>
      </c>
      <c r="B3565" s="10">
        <f>IFERROR(FIND("-",TEXT(Table5_2[[#This Row],[Table5]],"@")),0)</f>
        <v>1</v>
      </c>
      <c r="C3565" s="10"/>
    </row>
    <row r="3566" spans="1:3" x14ac:dyDescent="0.25">
      <c r="A3566" s="10">
        <v>110</v>
      </c>
      <c r="B3566" s="10">
        <f>IFERROR(FIND("-",TEXT(Table5_2[[#This Row],[Table5]],"@")),0)</f>
        <v>0</v>
      </c>
      <c r="C3566" s="10"/>
    </row>
    <row r="3567" spans="1:3" x14ac:dyDescent="0.25">
      <c r="A3567" s="10">
        <v>-57</v>
      </c>
      <c r="B3567" s="10">
        <f>IFERROR(FIND("-",TEXT(Table5_2[[#This Row],[Table5]],"@")),0)</f>
        <v>1</v>
      </c>
      <c r="C3567" s="10">
        <f>IF(MOD(SUM(B3565:B3567),2)=1,VALUE(TEXT(ABS(A3565)&amp;ABS(A3566)&amp;ABS(Table5_2[[#This Row],[Table5]]),"@"))*-1,VALUE(TEXT(ABS(A3565)&amp;ABS(A3566)&amp;ABS(Table5_2[[#This Row],[Table5]]),"@")))</f>
        <v>10911057</v>
      </c>
    </row>
    <row r="3568" spans="1:3" x14ac:dyDescent="0.25">
      <c r="A3568" s="10">
        <v>-21</v>
      </c>
      <c r="B3568" s="10">
        <f>IFERROR(FIND("-",TEXT(Table5_2[[#This Row],[Table5]],"@")),0)</f>
        <v>1</v>
      </c>
      <c r="C3568" s="10"/>
    </row>
    <row r="3569" spans="1:3" x14ac:dyDescent="0.25">
      <c r="A3569" s="10">
        <v>113</v>
      </c>
      <c r="B3569" s="10">
        <f>IFERROR(FIND("-",TEXT(Table5_2[[#This Row],[Table5]],"@")),0)</f>
        <v>0</v>
      </c>
      <c r="C3569" s="10"/>
    </row>
    <row r="3570" spans="1:3" x14ac:dyDescent="0.25">
      <c r="A3570" s="10">
        <v>-75</v>
      </c>
      <c r="B3570" s="10">
        <f>IFERROR(FIND("-",TEXT(Table5_2[[#This Row],[Table5]],"@")),0)</f>
        <v>1</v>
      </c>
      <c r="C3570" s="10">
        <f>IF(MOD(SUM(B3568:B3570),2)=1,VALUE(TEXT(ABS(A3568)&amp;ABS(A3569)&amp;ABS(Table5_2[[#This Row],[Table5]]),"@"))*-1,VALUE(TEXT(ABS(A3568)&amp;ABS(A3569)&amp;ABS(Table5_2[[#This Row],[Table5]]),"@")))</f>
        <v>2111375</v>
      </c>
    </row>
    <row r="3571" spans="1:3" x14ac:dyDescent="0.25">
      <c r="A3571" s="10">
        <v>-64</v>
      </c>
      <c r="B3571" s="10">
        <f>IFERROR(FIND("-",TEXT(Table5_2[[#This Row],[Table5]],"@")),0)</f>
        <v>1</v>
      </c>
      <c r="C3571" s="10"/>
    </row>
    <row r="3572" spans="1:3" x14ac:dyDescent="0.25">
      <c r="A3572" s="10">
        <v>85</v>
      </c>
      <c r="B3572" s="10">
        <f>IFERROR(FIND("-",TEXT(Table5_2[[#This Row],[Table5]],"@")),0)</f>
        <v>0</v>
      </c>
      <c r="C3572" s="10"/>
    </row>
    <row r="3573" spans="1:3" x14ac:dyDescent="0.25">
      <c r="A3573" s="10">
        <v>-6</v>
      </c>
      <c r="B3573" s="10">
        <f>IFERROR(FIND("-",TEXT(Table5_2[[#This Row],[Table5]],"@")),0)</f>
        <v>1</v>
      </c>
      <c r="C3573" s="10">
        <f>IF(MOD(SUM(B3571:B3573),2)=1,VALUE(TEXT(ABS(A3571)&amp;ABS(A3572)&amp;ABS(Table5_2[[#This Row],[Table5]]),"@"))*-1,VALUE(TEXT(ABS(A3571)&amp;ABS(A3572)&amp;ABS(Table5_2[[#This Row],[Table5]]),"@")))</f>
        <v>64856</v>
      </c>
    </row>
    <row r="3574" spans="1:3" x14ac:dyDescent="0.25">
      <c r="A3574" s="10">
        <v>-107</v>
      </c>
      <c r="B3574" s="10">
        <f>IFERROR(FIND("-",TEXT(Table5_2[[#This Row],[Table5]],"@")),0)</f>
        <v>1</v>
      </c>
      <c r="C3574" s="10"/>
    </row>
    <row r="3575" spans="1:3" x14ac:dyDescent="0.25">
      <c r="A3575" s="10">
        <v>31</v>
      </c>
      <c r="B3575" s="10">
        <f>IFERROR(FIND("-",TEXT(Table5_2[[#This Row],[Table5]],"@")),0)</f>
        <v>0</v>
      </c>
      <c r="C3575" s="10"/>
    </row>
    <row r="3576" spans="1:3" x14ac:dyDescent="0.25">
      <c r="A3576" s="10">
        <v>-122</v>
      </c>
      <c r="B3576" s="10">
        <f>IFERROR(FIND("-",TEXT(Table5_2[[#This Row],[Table5]],"@")),0)</f>
        <v>1</v>
      </c>
      <c r="C3576" s="10">
        <f>IF(MOD(SUM(B3574:B3576),2)=1,VALUE(TEXT(ABS(A3574)&amp;ABS(A3575)&amp;ABS(Table5_2[[#This Row],[Table5]]),"@"))*-1,VALUE(TEXT(ABS(A3574)&amp;ABS(A3575)&amp;ABS(Table5_2[[#This Row],[Table5]]),"@")))</f>
        <v>10731122</v>
      </c>
    </row>
    <row r="3577" spans="1:3" x14ac:dyDescent="0.25">
      <c r="A3577" s="10">
        <v>-38</v>
      </c>
      <c r="B3577" s="10">
        <f>IFERROR(FIND("-",TEXT(Table5_2[[#This Row],[Table5]],"@")),0)</f>
        <v>1</v>
      </c>
      <c r="C3577" s="10"/>
    </row>
    <row r="3578" spans="1:3" x14ac:dyDescent="0.25">
      <c r="A3578" s="10">
        <v>30</v>
      </c>
      <c r="B3578" s="10">
        <f>IFERROR(FIND("-",TEXT(Table5_2[[#This Row],[Table5]],"@")),0)</f>
        <v>0</v>
      </c>
      <c r="C3578" s="10"/>
    </row>
    <row r="3579" spans="1:3" x14ac:dyDescent="0.25">
      <c r="A3579" s="10">
        <v>72</v>
      </c>
      <c r="B3579" s="10">
        <f>IFERROR(FIND("-",TEXT(Table5_2[[#This Row],[Table5]],"@")),0)</f>
        <v>0</v>
      </c>
      <c r="C3579" s="10">
        <f>IF(MOD(SUM(B3577:B3579),2)=1,VALUE(TEXT(ABS(A3577)&amp;ABS(A3578)&amp;ABS(Table5_2[[#This Row],[Table5]]),"@"))*-1,VALUE(TEXT(ABS(A3577)&amp;ABS(A3578)&amp;ABS(Table5_2[[#This Row],[Table5]]),"@")))</f>
        <v>-383072</v>
      </c>
    </row>
    <row r="3580" spans="1:3" x14ac:dyDescent="0.25">
      <c r="A3580" s="10">
        <v>98</v>
      </c>
      <c r="B3580" s="10">
        <f>IFERROR(FIND("-",TEXT(Table5_2[[#This Row],[Table5]],"@")),0)</f>
        <v>0</v>
      </c>
      <c r="C3580" s="10"/>
    </row>
    <row r="3581" spans="1:3" x14ac:dyDescent="0.25">
      <c r="A3581" s="10">
        <v>40</v>
      </c>
      <c r="B3581" s="10">
        <f>IFERROR(FIND("-",TEXT(Table5_2[[#This Row],[Table5]],"@")),0)</f>
        <v>0</v>
      </c>
      <c r="C3581" s="10"/>
    </row>
    <row r="3582" spans="1:3" x14ac:dyDescent="0.25">
      <c r="A3582" s="10">
        <v>70</v>
      </c>
      <c r="B3582" s="10">
        <f>IFERROR(FIND("-",TEXT(Table5_2[[#This Row],[Table5]],"@")),0)</f>
        <v>0</v>
      </c>
      <c r="C3582" s="10">
        <f>IF(MOD(SUM(B3580:B3582),2)=1,VALUE(TEXT(ABS(A3580)&amp;ABS(A3581)&amp;ABS(Table5_2[[#This Row],[Table5]]),"@"))*-1,VALUE(TEXT(ABS(A3580)&amp;ABS(A3581)&amp;ABS(Table5_2[[#This Row],[Table5]]),"@")))</f>
        <v>984070</v>
      </c>
    </row>
    <row r="3583" spans="1:3" x14ac:dyDescent="0.25">
      <c r="A3583" s="10">
        <v>107</v>
      </c>
      <c r="B3583" s="10">
        <f>IFERROR(FIND("-",TEXT(Table5_2[[#This Row],[Table5]],"@")),0)</f>
        <v>0</v>
      </c>
      <c r="C3583" s="10"/>
    </row>
    <row r="3584" spans="1:3" x14ac:dyDescent="0.25">
      <c r="A3584" s="10">
        <v>-56</v>
      </c>
      <c r="B3584" s="10">
        <f>IFERROR(FIND("-",TEXT(Table5_2[[#This Row],[Table5]],"@")),0)</f>
        <v>1</v>
      </c>
      <c r="C3584" s="10"/>
    </row>
    <row r="3585" spans="1:3" x14ac:dyDescent="0.25">
      <c r="A3585" s="10">
        <v>88</v>
      </c>
      <c r="B3585" s="10">
        <f>IFERROR(FIND("-",TEXT(Table5_2[[#This Row],[Table5]],"@")),0)</f>
        <v>0</v>
      </c>
      <c r="C3585" s="10">
        <f>IF(MOD(SUM(B3583:B3585),2)=1,VALUE(TEXT(ABS(A3583)&amp;ABS(A3584)&amp;ABS(Table5_2[[#This Row],[Table5]]),"@"))*-1,VALUE(TEXT(ABS(A3583)&amp;ABS(A3584)&amp;ABS(Table5_2[[#This Row],[Table5]]),"@")))</f>
        <v>-1075688</v>
      </c>
    </row>
    <row r="3586" spans="1:3" x14ac:dyDescent="0.25">
      <c r="A3586" s="10">
        <v>59</v>
      </c>
      <c r="B3586" s="10">
        <f>IFERROR(FIND("-",TEXT(Table5_2[[#This Row],[Table5]],"@")),0)</f>
        <v>0</v>
      </c>
      <c r="C3586" s="10"/>
    </row>
    <row r="3587" spans="1:3" x14ac:dyDescent="0.25">
      <c r="A3587" s="10">
        <v>-58</v>
      </c>
      <c r="B3587" s="10">
        <f>IFERROR(FIND("-",TEXT(Table5_2[[#This Row],[Table5]],"@")),0)</f>
        <v>1</v>
      </c>
      <c r="C3587" s="10"/>
    </row>
    <row r="3588" spans="1:3" x14ac:dyDescent="0.25">
      <c r="A3588" s="10">
        <v>103</v>
      </c>
      <c r="B3588" s="10">
        <f>IFERROR(FIND("-",TEXT(Table5_2[[#This Row],[Table5]],"@")),0)</f>
        <v>0</v>
      </c>
      <c r="C3588" s="10">
        <f>IF(MOD(SUM(B3586:B3588),2)=1,VALUE(TEXT(ABS(A3586)&amp;ABS(A3587)&amp;ABS(Table5_2[[#This Row],[Table5]]),"@"))*-1,VALUE(TEXT(ABS(A3586)&amp;ABS(A3587)&amp;ABS(Table5_2[[#This Row],[Table5]]),"@")))</f>
        <v>-5958103</v>
      </c>
    </row>
    <row r="3589" spans="1:3" x14ac:dyDescent="0.25">
      <c r="A3589" s="10">
        <v>52</v>
      </c>
      <c r="B3589" s="10">
        <f>IFERROR(FIND("-",TEXT(Table5_2[[#This Row],[Table5]],"@")),0)</f>
        <v>0</v>
      </c>
      <c r="C3589" s="10"/>
    </row>
    <row r="3590" spans="1:3" x14ac:dyDescent="0.25">
      <c r="A3590" s="10">
        <v>-16</v>
      </c>
      <c r="B3590" s="10">
        <f>IFERROR(FIND("-",TEXT(Table5_2[[#This Row],[Table5]],"@")),0)</f>
        <v>1</v>
      </c>
      <c r="C3590" s="10"/>
    </row>
    <row r="3591" spans="1:3" x14ac:dyDescent="0.25">
      <c r="A3591" s="10">
        <v>118</v>
      </c>
      <c r="B3591" s="10">
        <f>IFERROR(FIND("-",TEXT(Table5_2[[#This Row],[Table5]],"@")),0)</f>
        <v>0</v>
      </c>
      <c r="C3591" s="10">
        <f>IF(MOD(SUM(B3589:B3591),2)=1,VALUE(TEXT(ABS(A3589)&amp;ABS(A3590)&amp;ABS(Table5_2[[#This Row],[Table5]]),"@"))*-1,VALUE(TEXT(ABS(A3589)&amp;ABS(A3590)&amp;ABS(Table5_2[[#This Row],[Table5]]),"@")))</f>
        <v>-5216118</v>
      </c>
    </row>
    <row r="3592" spans="1:3" x14ac:dyDescent="0.25">
      <c r="A3592" s="10">
        <v>-113</v>
      </c>
      <c r="B3592" s="10">
        <f>IFERROR(FIND("-",TEXT(Table5_2[[#This Row],[Table5]],"@")),0)</f>
        <v>1</v>
      </c>
      <c r="C3592" s="10"/>
    </row>
    <row r="3593" spans="1:3" x14ac:dyDescent="0.25">
      <c r="A3593" s="10">
        <v>-94</v>
      </c>
      <c r="B3593" s="10">
        <f>IFERROR(FIND("-",TEXT(Table5_2[[#This Row],[Table5]],"@")),0)</f>
        <v>1</v>
      </c>
      <c r="C3593" s="10"/>
    </row>
    <row r="3594" spans="1:3" x14ac:dyDescent="0.25">
      <c r="A3594" s="10">
        <v>82</v>
      </c>
      <c r="B3594" s="10">
        <f>IFERROR(FIND("-",TEXT(Table5_2[[#This Row],[Table5]],"@")),0)</f>
        <v>0</v>
      </c>
      <c r="C3594" s="10">
        <f>IF(MOD(SUM(B3592:B3594),2)=1,VALUE(TEXT(ABS(A3592)&amp;ABS(A3593)&amp;ABS(Table5_2[[#This Row],[Table5]]),"@"))*-1,VALUE(TEXT(ABS(A3592)&amp;ABS(A3593)&amp;ABS(Table5_2[[#This Row],[Table5]]),"@")))</f>
        <v>1139482</v>
      </c>
    </row>
    <row r="3595" spans="1:3" x14ac:dyDescent="0.25">
      <c r="A3595" s="10">
        <v>-29</v>
      </c>
      <c r="B3595" s="10">
        <f>IFERROR(FIND("-",TEXT(Table5_2[[#This Row],[Table5]],"@")),0)</f>
        <v>1</v>
      </c>
      <c r="C3595" s="10"/>
    </row>
    <row r="3596" spans="1:3" x14ac:dyDescent="0.25">
      <c r="A3596" s="10">
        <v>-115</v>
      </c>
      <c r="B3596" s="10">
        <f>IFERROR(FIND("-",TEXT(Table5_2[[#This Row],[Table5]],"@")),0)</f>
        <v>1</v>
      </c>
      <c r="C3596" s="10"/>
    </row>
    <row r="3597" spans="1:3" x14ac:dyDescent="0.25">
      <c r="A3597" s="10">
        <v>38</v>
      </c>
      <c r="B3597" s="10">
        <f>IFERROR(FIND("-",TEXT(Table5_2[[#This Row],[Table5]],"@")),0)</f>
        <v>0</v>
      </c>
      <c r="C3597" s="10">
        <f>IF(MOD(SUM(B3595:B3597),2)=1,VALUE(TEXT(ABS(A3595)&amp;ABS(A3596)&amp;ABS(Table5_2[[#This Row],[Table5]]),"@"))*-1,VALUE(TEXT(ABS(A3595)&amp;ABS(A3596)&amp;ABS(Table5_2[[#This Row],[Table5]]),"@")))</f>
        <v>2911538</v>
      </c>
    </row>
    <row r="3598" spans="1:3" x14ac:dyDescent="0.25">
      <c r="A3598" s="10">
        <v>-55</v>
      </c>
      <c r="B3598" s="10">
        <f>IFERROR(FIND("-",TEXT(Table5_2[[#This Row],[Table5]],"@")),0)</f>
        <v>1</v>
      </c>
      <c r="C3598" s="10"/>
    </row>
    <row r="3599" spans="1:3" x14ac:dyDescent="0.25">
      <c r="A3599" s="10">
        <v>104</v>
      </c>
      <c r="B3599" s="10">
        <f>IFERROR(FIND("-",TEXT(Table5_2[[#This Row],[Table5]],"@")),0)</f>
        <v>0</v>
      </c>
      <c r="C3599" s="10"/>
    </row>
    <row r="3600" spans="1:3" x14ac:dyDescent="0.25">
      <c r="A3600" s="10">
        <v>60</v>
      </c>
      <c r="B3600" s="10">
        <f>IFERROR(FIND("-",TEXT(Table5_2[[#This Row],[Table5]],"@")),0)</f>
        <v>0</v>
      </c>
      <c r="C3600" s="10">
        <f>IF(MOD(SUM(B3598:B3600),2)=1,VALUE(TEXT(ABS(A3598)&amp;ABS(A3599)&amp;ABS(Table5_2[[#This Row],[Table5]]),"@"))*-1,VALUE(TEXT(ABS(A3598)&amp;ABS(A3599)&amp;ABS(Table5_2[[#This Row],[Table5]]),"@")))</f>
        <v>-5510460</v>
      </c>
    </row>
    <row r="3601" spans="1:3" x14ac:dyDescent="0.25">
      <c r="A3601" s="10">
        <v>-96</v>
      </c>
      <c r="B3601" s="10">
        <f>IFERROR(FIND("-",TEXT(Table5_2[[#This Row],[Table5]],"@")),0)</f>
        <v>1</v>
      </c>
      <c r="C3601" s="10"/>
    </row>
    <row r="3602" spans="1:3" x14ac:dyDescent="0.25">
      <c r="A3602" s="10">
        <v>37</v>
      </c>
      <c r="B3602" s="10">
        <f>IFERROR(FIND("-",TEXT(Table5_2[[#This Row],[Table5]],"@")),0)</f>
        <v>0</v>
      </c>
      <c r="C3602" s="10"/>
    </row>
    <row r="3603" spans="1:3" x14ac:dyDescent="0.25">
      <c r="A3603" s="10">
        <v>-38</v>
      </c>
      <c r="B3603" s="10">
        <f>IFERROR(FIND("-",TEXT(Table5_2[[#This Row],[Table5]],"@")),0)</f>
        <v>1</v>
      </c>
      <c r="C3603" s="10">
        <f>IF(MOD(SUM(B3601:B3603),2)=1,VALUE(TEXT(ABS(A3601)&amp;ABS(A3602)&amp;ABS(Table5_2[[#This Row],[Table5]]),"@"))*-1,VALUE(TEXT(ABS(A3601)&amp;ABS(A3602)&amp;ABS(Table5_2[[#This Row],[Table5]]),"@")))</f>
        <v>963738</v>
      </c>
    </row>
    <row r="3604" spans="1:3" x14ac:dyDescent="0.25">
      <c r="A3604" s="10">
        <v>-56</v>
      </c>
      <c r="B3604" s="10">
        <f>IFERROR(FIND("-",TEXT(Table5_2[[#This Row],[Table5]],"@")),0)</f>
        <v>1</v>
      </c>
      <c r="C3604" s="10"/>
    </row>
    <row r="3605" spans="1:3" x14ac:dyDescent="0.25">
      <c r="A3605" s="10">
        <v>-29</v>
      </c>
      <c r="B3605" s="10">
        <f>IFERROR(FIND("-",TEXT(Table5_2[[#This Row],[Table5]],"@")),0)</f>
        <v>1</v>
      </c>
      <c r="C3605" s="10"/>
    </row>
    <row r="3606" spans="1:3" x14ac:dyDescent="0.25">
      <c r="A3606" s="10">
        <v>39</v>
      </c>
      <c r="B3606" s="10">
        <f>IFERROR(FIND("-",TEXT(Table5_2[[#This Row],[Table5]],"@")),0)</f>
        <v>0</v>
      </c>
      <c r="C3606" s="10">
        <f>IF(MOD(SUM(B3604:B3606),2)=1,VALUE(TEXT(ABS(A3604)&amp;ABS(A3605)&amp;ABS(Table5_2[[#This Row],[Table5]]),"@"))*-1,VALUE(TEXT(ABS(A3604)&amp;ABS(A3605)&amp;ABS(Table5_2[[#This Row],[Table5]]),"@")))</f>
        <v>562939</v>
      </c>
    </row>
    <row r="3607" spans="1:3" x14ac:dyDescent="0.25">
      <c r="A3607" s="10">
        <v>107</v>
      </c>
      <c r="B3607" s="10">
        <f>IFERROR(FIND("-",TEXT(Table5_2[[#This Row],[Table5]],"@")),0)</f>
        <v>0</v>
      </c>
      <c r="C3607" s="10"/>
    </row>
    <row r="3608" spans="1:3" x14ac:dyDescent="0.25">
      <c r="A3608" s="10">
        <v>-11</v>
      </c>
      <c r="B3608" s="10">
        <f>IFERROR(FIND("-",TEXT(Table5_2[[#This Row],[Table5]],"@")),0)</f>
        <v>1</v>
      </c>
      <c r="C3608" s="10"/>
    </row>
    <row r="3609" spans="1:3" x14ac:dyDescent="0.25">
      <c r="A3609" s="10">
        <v>5</v>
      </c>
      <c r="B3609" s="10">
        <f>IFERROR(FIND("-",TEXT(Table5_2[[#This Row],[Table5]],"@")),0)</f>
        <v>0</v>
      </c>
      <c r="C3609" s="10">
        <f>IF(MOD(SUM(B3607:B3609),2)=1,VALUE(TEXT(ABS(A3607)&amp;ABS(A3608)&amp;ABS(Table5_2[[#This Row],[Table5]]),"@"))*-1,VALUE(TEXT(ABS(A3607)&amp;ABS(A3608)&amp;ABS(Table5_2[[#This Row],[Table5]]),"@")))</f>
        <v>-107115</v>
      </c>
    </row>
    <row r="3610" spans="1:3" x14ac:dyDescent="0.25">
      <c r="A3610" s="10">
        <v>-93</v>
      </c>
      <c r="B3610" s="10">
        <f>IFERROR(FIND("-",TEXT(Table5_2[[#This Row],[Table5]],"@")),0)</f>
        <v>1</v>
      </c>
      <c r="C3610" s="10"/>
    </row>
    <row r="3611" spans="1:3" x14ac:dyDescent="0.25">
      <c r="A3611" s="10">
        <v>-21</v>
      </c>
      <c r="B3611" s="10">
        <f>IFERROR(FIND("-",TEXT(Table5_2[[#This Row],[Table5]],"@")),0)</f>
        <v>1</v>
      </c>
      <c r="C3611" s="10"/>
    </row>
    <row r="3612" spans="1:3" x14ac:dyDescent="0.25">
      <c r="A3612" s="10">
        <v>105</v>
      </c>
      <c r="B3612" s="10">
        <f>IFERROR(FIND("-",TEXT(Table5_2[[#This Row],[Table5]],"@")),0)</f>
        <v>0</v>
      </c>
      <c r="C3612" s="10">
        <f>IF(MOD(SUM(B3610:B3612),2)=1,VALUE(TEXT(ABS(A3610)&amp;ABS(A3611)&amp;ABS(Table5_2[[#This Row],[Table5]]),"@"))*-1,VALUE(TEXT(ABS(A3610)&amp;ABS(A3611)&amp;ABS(Table5_2[[#This Row],[Table5]]),"@")))</f>
        <v>9321105</v>
      </c>
    </row>
    <row r="3613" spans="1:3" x14ac:dyDescent="0.25">
      <c r="A3613" s="10">
        <v>8</v>
      </c>
      <c r="B3613" s="10">
        <f>IFERROR(FIND("-",TEXT(Table5_2[[#This Row],[Table5]],"@")),0)</f>
        <v>0</v>
      </c>
      <c r="C3613" s="10"/>
    </row>
    <row r="3614" spans="1:3" x14ac:dyDescent="0.25">
      <c r="A3614" s="10">
        <v>-82</v>
      </c>
      <c r="B3614" s="10">
        <f>IFERROR(FIND("-",TEXT(Table5_2[[#This Row],[Table5]],"@")),0)</f>
        <v>1</v>
      </c>
      <c r="C3614" s="10"/>
    </row>
    <row r="3615" spans="1:3" x14ac:dyDescent="0.25">
      <c r="A3615" s="10">
        <v>7</v>
      </c>
      <c r="B3615" s="10">
        <f>IFERROR(FIND("-",TEXT(Table5_2[[#This Row],[Table5]],"@")),0)</f>
        <v>0</v>
      </c>
      <c r="C3615" s="10">
        <f>IF(MOD(SUM(B3613:B3615),2)=1,VALUE(TEXT(ABS(A3613)&amp;ABS(A3614)&amp;ABS(Table5_2[[#This Row],[Table5]]),"@"))*-1,VALUE(TEXT(ABS(A3613)&amp;ABS(A3614)&amp;ABS(Table5_2[[#This Row],[Table5]]),"@")))</f>
        <v>-8827</v>
      </c>
    </row>
    <row r="3616" spans="1:3" x14ac:dyDescent="0.25">
      <c r="A3616" s="10">
        <v>-121</v>
      </c>
      <c r="B3616" s="10">
        <f>IFERROR(FIND("-",TEXT(Table5_2[[#This Row],[Table5]],"@")),0)</f>
        <v>1</v>
      </c>
      <c r="C3616" s="10"/>
    </row>
    <row r="3617" spans="1:3" x14ac:dyDescent="0.25">
      <c r="A3617" s="10">
        <v>70</v>
      </c>
      <c r="B3617" s="10">
        <f>IFERROR(FIND("-",TEXT(Table5_2[[#This Row],[Table5]],"@")),0)</f>
        <v>0</v>
      </c>
      <c r="C3617" s="10"/>
    </row>
    <row r="3618" spans="1:3" x14ac:dyDescent="0.25">
      <c r="A3618" s="10">
        <v>-82</v>
      </c>
      <c r="B3618" s="10">
        <f>IFERROR(FIND("-",TEXT(Table5_2[[#This Row],[Table5]],"@")),0)</f>
        <v>1</v>
      </c>
      <c r="C3618" s="10">
        <f>IF(MOD(SUM(B3616:B3618),2)=1,VALUE(TEXT(ABS(A3616)&amp;ABS(A3617)&amp;ABS(Table5_2[[#This Row],[Table5]]),"@"))*-1,VALUE(TEXT(ABS(A3616)&amp;ABS(A3617)&amp;ABS(Table5_2[[#This Row],[Table5]]),"@")))</f>
        <v>1217082</v>
      </c>
    </row>
    <row r="3619" spans="1:3" x14ac:dyDescent="0.25">
      <c r="A3619" s="10">
        <v>59</v>
      </c>
      <c r="B3619" s="10">
        <f>IFERROR(FIND("-",TEXT(Table5_2[[#This Row],[Table5]],"@")),0)</f>
        <v>0</v>
      </c>
      <c r="C3619" s="10"/>
    </row>
    <row r="3620" spans="1:3" x14ac:dyDescent="0.25">
      <c r="A3620" s="10">
        <v>-126</v>
      </c>
      <c r="B3620" s="10">
        <f>IFERROR(FIND("-",TEXT(Table5_2[[#This Row],[Table5]],"@")),0)</f>
        <v>1</v>
      </c>
      <c r="C3620" s="10"/>
    </row>
    <row r="3621" spans="1:3" x14ac:dyDescent="0.25">
      <c r="A3621" s="10">
        <v>-85</v>
      </c>
      <c r="B3621" s="10">
        <f>IFERROR(FIND("-",TEXT(Table5_2[[#This Row],[Table5]],"@")),0)</f>
        <v>1</v>
      </c>
      <c r="C3621" s="10">
        <f>IF(MOD(SUM(B3619:B3621),2)=1,VALUE(TEXT(ABS(A3619)&amp;ABS(A3620)&amp;ABS(Table5_2[[#This Row],[Table5]]),"@"))*-1,VALUE(TEXT(ABS(A3619)&amp;ABS(A3620)&amp;ABS(Table5_2[[#This Row],[Table5]]),"@")))</f>
        <v>5912685</v>
      </c>
    </row>
    <row r="3622" spans="1:3" x14ac:dyDescent="0.25">
      <c r="A3622" s="10">
        <v>-72</v>
      </c>
      <c r="B3622" s="10">
        <f>IFERROR(FIND("-",TEXT(Table5_2[[#This Row],[Table5]],"@")),0)</f>
        <v>1</v>
      </c>
      <c r="C3622" s="10"/>
    </row>
    <row r="3623" spans="1:3" x14ac:dyDescent="0.25">
      <c r="A3623" s="10">
        <v>2</v>
      </c>
      <c r="B3623" s="10">
        <f>IFERROR(FIND("-",TEXT(Table5_2[[#This Row],[Table5]],"@")),0)</f>
        <v>0</v>
      </c>
      <c r="C3623" s="10"/>
    </row>
    <row r="3624" spans="1:3" x14ac:dyDescent="0.25">
      <c r="A3624" s="10">
        <v>81</v>
      </c>
      <c r="B3624" s="10">
        <f>IFERROR(FIND("-",TEXT(Table5_2[[#This Row],[Table5]],"@")),0)</f>
        <v>0</v>
      </c>
      <c r="C3624" s="10">
        <f>IF(MOD(SUM(B3622:B3624),2)=1,VALUE(TEXT(ABS(A3622)&amp;ABS(A3623)&amp;ABS(Table5_2[[#This Row],[Table5]]),"@"))*-1,VALUE(TEXT(ABS(A3622)&amp;ABS(A3623)&amp;ABS(Table5_2[[#This Row],[Table5]]),"@")))</f>
        <v>-72281</v>
      </c>
    </row>
    <row r="3625" spans="1:3" x14ac:dyDescent="0.25">
      <c r="A3625" s="10">
        <v>124</v>
      </c>
      <c r="B3625" s="10">
        <f>IFERROR(FIND("-",TEXT(Table5_2[[#This Row],[Table5]],"@")),0)</f>
        <v>0</v>
      </c>
      <c r="C3625" s="10"/>
    </row>
    <row r="3626" spans="1:3" x14ac:dyDescent="0.25">
      <c r="A3626" s="10">
        <v>-34</v>
      </c>
      <c r="B3626" s="10">
        <f>IFERROR(FIND("-",TEXT(Table5_2[[#This Row],[Table5]],"@")),0)</f>
        <v>1</v>
      </c>
      <c r="C3626" s="10"/>
    </row>
    <row r="3627" spans="1:3" x14ac:dyDescent="0.25">
      <c r="A3627" s="10">
        <v>-55</v>
      </c>
      <c r="B3627" s="10">
        <f>IFERROR(FIND("-",TEXT(Table5_2[[#This Row],[Table5]],"@")),0)</f>
        <v>1</v>
      </c>
      <c r="C3627" s="10">
        <f>IF(MOD(SUM(B3625:B3627),2)=1,VALUE(TEXT(ABS(A3625)&amp;ABS(A3626)&amp;ABS(Table5_2[[#This Row],[Table5]]),"@"))*-1,VALUE(TEXT(ABS(A3625)&amp;ABS(A3626)&amp;ABS(Table5_2[[#This Row],[Table5]]),"@")))</f>
        <v>1243455</v>
      </c>
    </row>
    <row r="3628" spans="1:3" x14ac:dyDescent="0.25">
      <c r="A3628" s="10">
        <v>100</v>
      </c>
      <c r="B3628" s="10">
        <f>IFERROR(FIND("-",TEXT(Table5_2[[#This Row],[Table5]],"@")),0)</f>
        <v>0</v>
      </c>
      <c r="C3628" s="10"/>
    </row>
    <row r="3629" spans="1:3" x14ac:dyDescent="0.25">
      <c r="A3629" s="10">
        <v>-5</v>
      </c>
      <c r="B3629" s="10">
        <f>IFERROR(FIND("-",TEXT(Table5_2[[#This Row],[Table5]],"@")),0)</f>
        <v>1</v>
      </c>
      <c r="C3629" s="10"/>
    </row>
    <row r="3630" spans="1:3" x14ac:dyDescent="0.25">
      <c r="A3630" s="10">
        <v>-38</v>
      </c>
      <c r="B3630" s="10">
        <f>IFERROR(FIND("-",TEXT(Table5_2[[#This Row],[Table5]],"@")),0)</f>
        <v>1</v>
      </c>
      <c r="C3630" s="10">
        <f>IF(MOD(SUM(B3628:B3630),2)=1,VALUE(TEXT(ABS(A3628)&amp;ABS(A3629)&amp;ABS(Table5_2[[#This Row],[Table5]]),"@"))*-1,VALUE(TEXT(ABS(A3628)&amp;ABS(A3629)&amp;ABS(Table5_2[[#This Row],[Table5]]),"@")))</f>
        <v>100538</v>
      </c>
    </row>
    <row r="3631" spans="1:3" x14ac:dyDescent="0.25">
      <c r="A3631" s="10">
        <v>71</v>
      </c>
      <c r="B3631" s="10">
        <f>IFERROR(FIND("-",TEXT(Table5_2[[#This Row],[Table5]],"@")),0)</f>
        <v>0</v>
      </c>
      <c r="C3631" s="10"/>
    </row>
    <row r="3632" spans="1:3" x14ac:dyDescent="0.25">
      <c r="A3632" s="10">
        <v>-49</v>
      </c>
      <c r="B3632" s="10">
        <f>IFERROR(FIND("-",TEXT(Table5_2[[#This Row],[Table5]],"@")),0)</f>
        <v>1</v>
      </c>
      <c r="C3632" s="10"/>
    </row>
    <row r="3633" spans="1:3" x14ac:dyDescent="0.25">
      <c r="A3633" s="10">
        <v>111</v>
      </c>
      <c r="B3633" s="10">
        <f>IFERROR(FIND("-",TEXT(Table5_2[[#This Row],[Table5]],"@")),0)</f>
        <v>0</v>
      </c>
      <c r="C3633" s="10">
        <f>IF(MOD(SUM(B3631:B3633),2)=1,VALUE(TEXT(ABS(A3631)&amp;ABS(A3632)&amp;ABS(Table5_2[[#This Row],[Table5]]),"@"))*-1,VALUE(TEXT(ABS(A3631)&amp;ABS(A3632)&amp;ABS(Table5_2[[#This Row],[Table5]]),"@")))</f>
        <v>-7149111</v>
      </c>
    </row>
    <row r="3634" spans="1:3" x14ac:dyDescent="0.25">
      <c r="A3634" s="10">
        <v>-45</v>
      </c>
      <c r="B3634" s="10">
        <f>IFERROR(FIND("-",TEXT(Table5_2[[#This Row],[Table5]],"@")),0)</f>
        <v>1</v>
      </c>
      <c r="C3634" s="10"/>
    </row>
    <row r="3635" spans="1:3" x14ac:dyDescent="0.25">
      <c r="A3635" s="10">
        <v>-27</v>
      </c>
      <c r="B3635" s="10">
        <f>IFERROR(FIND("-",TEXT(Table5_2[[#This Row],[Table5]],"@")),0)</f>
        <v>1</v>
      </c>
      <c r="C3635" s="10"/>
    </row>
    <row r="3636" spans="1:3" x14ac:dyDescent="0.25">
      <c r="A3636" s="10">
        <v>52</v>
      </c>
      <c r="B3636" s="10">
        <f>IFERROR(FIND("-",TEXT(Table5_2[[#This Row],[Table5]],"@")),0)</f>
        <v>0</v>
      </c>
      <c r="C3636" s="10">
        <f>IF(MOD(SUM(B3634:B3636),2)=1,VALUE(TEXT(ABS(A3634)&amp;ABS(A3635)&amp;ABS(Table5_2[[#This Row],[Table5]]),"@"))*-1,VALUE(TEXT(ABS(A3634)&amp;ABS(A3635)&amp;ABS(Table5_2[[#This Row],[Table5]]),"@")))</f>
        <v>452752</v>
      </c>
    </row>
    <row r="3637" spans="1:3" x14ac:dyDescent="0.25">
      <c r="A3637" s="10">
        <v>113</v>
      </c>
      <c r="B3637" s="10">
        <f>IFERROR(FIND("-",TEXT(Table5_2[[#This Row],[Table5]],"@")),0)</f>
        <v>0</v>
      </c>
      <c r="C3637" s="10"/>
    </row>
    <row r="3638" spans="1:3" x14ac:dyDescent="0.25">
      <c r="A3638" s="10">
        <v>-105</v>
      </c>
      <c r="B3638" s="10">
        <f>IFERROR(FIND("-",TEXT(Table5_2[[#This Row],[Table5]],"@")),0)</f>
        <v>1</v>
      </c>
      <c r="C3638" s="10"/>
    </row>
    <row r="3639" spans="1:3" x14ac:dyDescent="0.25">
      <c r="A3639" s="10">
        <v>85</v>
      </c>
      <c r="B3639" s="10">
        <f>IFERROR(FIND("-",TEXT(Table5_2[[#This Row],[Table5]],"@")),0)</f>
        <v>0</v>
      </c>
      <c r="C3639" s="10">
        <f>IF(MOD(SUM(B3637:B3639),2)=1,VALUE(TEXT(ABS(A3637)&amp;ABS(A3638)&amp;ABS(Table5_2[[#This Row],[Table5]]),"@"))*-1,VALUE(TEXT(ABS(A3637)&amp;ABS(A3638)&amp;ABS(Table5_2[[#This Row],[Table5]]),"@")))</f>
        <v>-11310585</v>
      </c>
    </row>
    <row r="3640" spans="1:3" x14ac:dyDescent="0.25">
      <c r="A3640" s="10">
        <v>-84</v>
      </c>
      <c r="B3640" s="10">
        <f>IFERROR(FIND("-",TEXT(Table5_2[[#This Row],[Table5]],"@")),0)</f>
        <v>1</v>
      </c>
      <c r="C3640" s="10"/>
    </row>
    <row r="3641" spans="1:3" x14ac:dyDescent="0.25">
      <c r="A3641" s="10">
        <v>-10</v>
      </c>
      <c r="B3641" s="10">
        <f>IFERROR(FIND("-",TEXT(Table5_2[[#This Row],[Table5]],"@")),0)</f>
        <v>1</v>
      </c>
      <c r="C3641" s="10"/>
    </row>
    <row r="3642" spans="1:3" x14ac:dyDescent="0.25">
      <c r="A3642" s="10">
        <v>-64</v>
      </c>
      <c r="B3642" s="10">
        <f>IFERROR(FIND("-",TEXT(Table5_2[[#This Row],[Table5]],"@")),0)</f>
        <v>1</v>
      </c>
      <c r="C3642" s="10">
        <f>IF(MOD(SUM(B3640:B3642),2)=1,VALUE(TEXT(ABS(A3640)&amp;ABS(A3641)&amp;ABS(Table5_2[[#This Row],[Table5]]),"@"))*-1,VALUE(TEXT(ABS(A3640)&amp;ABS(A3641)&amp;ABS(Table5_2[[#This Row],[Table5]]),"@")))</f>
        <v>-841064</v>
      </c>
    </row>
    <row r="3643" spans="1:3" x14ac:dyDescent="0.25">
      <c r="A3643" s="10">
        <v>117</v>
      </c>
      <c r="B3643" s="10">
        <f>IFERROR(FIND("-",TEXT(Table5_2[[#This Row],[Table5]],"@")),0)</f>
        <v>0</v>
      </c>
      <c r="C3643" s="10"/>
    </row>
    <row r="3644" spans="1:3" x14ac:dyDescent="0.25">
      <c r="A3644" s="10">
        <v>77</v>
      </c>
      <c r="B3644" s="10">
        <f>IFERROR(FIND("-",TEXT(Table5_2[[#This Row],[Table5]],"@")),0)</f>
        <v>0</v>
      </c>
      <c r="C3644" s="10"/>
    </row>
    <row r="3645" spans="1:3" x14ac:dyDescent="0.25">
      <c r="A3645" s="10">
        <v>-40</v>
      </c>
      <c r="B3645" s="10">
        <f>IFERROR(FIND("-",TEXT(Table5_2[[#This Row],[Table5]],"@")),0)</f>
        <v>1</v>
      </c>
      <c r="C3645" s="10">
        <f>IF(MOD(SUM(B3643:B3645),2)=1,VALUE(TEXT(ABS(A3643)&amp;ABS(A3644)&amp;ABS(Table5_2[[#This Row],[Table5]]),"@"))*-1,VALUE(TEXT(ABS(A3643)&amp;ABS(A3644)&amp;ABS(Table5_2[[#This Row],[Table5]]),"@")))</f>
        <v>-1177740</v>
      </c>
    </row>
    <row r="3646" spans="1:3" x14ac:dyDescent="0.25">
      <c r="A3646" s="10">
        <v>55</v>
      </c>
      <c r="B3646" s="10">
        <f>IFERROR(FIND("-",TEXT(Table5_2[[#This Row],[Table5]],"@")),0)</f>
        <v>0</v>
      </c>
      <c r="C3646" s="10"/>
    </row>
    <row r="3647" spans="1:3" x14ac:dyDescent="0.25">
      <c r="A3647" s="10">
        <v>35</v>
      </c>
      <c r="B3647" s="10">
        <f>IFERROR(FIND("-",TEXT(Table5_2[[#This Row],[Table5]],"@")),0)</f>
        <v>0</v>
      </c>
      <c r="C3647" s="10"/>
    </row>
    <row r="3648" spans="1:3" x14ac:dyDescent="0.25">
      <c r="A3648" s="10">
        <v>77</v>
      </c>
      <c r="B3648" s="10">
        <f>IFERROR(FIND("-",TEXT(Table5_2[[#This Row],[Table5]],"@")),0)</f>
        <v>0</v>
      </c>
      <c r="C3648" s="10">
        <f>IF(MOD(SUM(B3646:B3648),2)=1,VALUE(TEXT(ABS(A3646)&amp;ABS(A3647)&amp;ABS(Table5_2[[#This Row],[Table5]]),"@"))*-1,VALUE(TEXT(ABS(A3646)&amp;ABS(A3647)&amp;ABS(Table5_2[[#This Row],[Table5]]),"@")))</f>
        <v>553577</v>
      </c>
    </row>
    <row r="3649" spans="1:3" x14ac:dyDescent="0.25">
      <c r="A3649" s="10">
        <v>49</v>
      </c>
      <c r="B3649" s="10">
        <f>IFERROR(FIND("-",TEXT(Table5_2[[#This Row],[Table5]],"@")),0)</f>
        <v>0</v>
      </c>
      <c r="C3649" s="10"/>
    </row>
    <row r="3650" spans="1:3" x14ac:dyDescent="0.25">
      <c r="A3650" s="10">
        <v>-5</v>
      </c>
      <c r="B3650" s="10">
        <f>IFERROR(FIND("-",TEXT(Table5_2[[#This Row],[Table5]],"@")),0)</f>
        <v>1</v>
      </c>
      <c r="C3650" s="10"/>
    </row>
    <row r="3651" spans="1:3" x14ac:dyDescent="0.25">
      <c r="A3651" s="10">
        <v>48</v>
      </c>
      <c r="B3651" s="10">
        <f>IFERROR(FIND("-",TEXT(Table5_2[[#This Row],[Table5]],"@")),0)</f>
        <v>0</v>
      </c>
      <c r="C3651" s="10">
        <f>IF(MOD(SUM(B3649:B3651),2)=1,VALUE(TEXT(ABS(A3649)&amp;ABS(A3650)&amp;ABS(Table5_2[[#This Row],[Table5]]),"@"))*-1,VALUE(TEXT(ABS(A3649)&amp;ABS(A3650)&amp;ABS(Table5_2[[#This Row],[Table5]]),"@")))</f>
        <v>-49548</v>
      </c>
    </row>
    <row r="3652" spans="1:3" x14ac:dyDescent="0.25">
      <c r="A3652" s="10">
        <v>65</v>
      </c>
      <c r="B3652" s="10">
        <f>IFERROR(FIND("-",TEXT(Table5_2[[#This Row],[Table5]],"@")),0)</f>
        <v>0</v>
      </c>
      <c r="C3652" s="10"/>
    </row>
    <row r="3653" spans="1:3" x14ac:dyDescent="0.25">
      <c r="A3653" s="10">
        <v>44</v>
      </c>
      <c r="B3653" s="10">
        <f>IFERROR(FIND("-",TEXT(Table5_2[[#This Row],[Table5]],"@")),0)</f>
        <v>0</v>
      </c>
      <c r="C3653" s="10"/>
    </row>
    <row r="3654" spans="1:3" x14ac:dyDescent="0.25">
      <c r="A3654" s="10">
        <v>67</v>
      </c>
      <c r="B3654" s="10">
        <f>IFERROR(FIND("-",TEXT(Table5_2[[#This Row],[Table5]],"@")),0)</f>
        <v>0</v>
      </c>
      <c r="C3654" s="10">
        <f>IF(MOD(SUM(B3652:B3654),2)=1,VALUE(TEXT(ABS(A3652)&amp;ABS(A3653)&amp;ABS(Table5_2[[#This Row],[Table5]]),"@"))*-1,VALUE(TEXT(ABS(A3652)&amp;ABS(A3653)&amp;ABS(Table5_2[[#This Row],[Table5]]),"@")))</f>
        <v>654467</v>
      </c>
    </row>
    <row r="3655" spans="1:3" x14ac:dyDescent="0.25">
      <c r="A3655" s="10">
        <v>21</v>
      </c>
      <c r="B3655" s="10">
        <f>IFERROR(FIND("-",TEXT(Table5_2[[#This Row],[Table5]],"@")),0)</f>
        <v>0</v>
      </c>
      <c r="C3655" s="10"/>
    </row>
    <row r="3656" spans="1:3" x14ac:dyDescent="0.25">
      <c r="A3656" s="10">
        <v>51</v>
      </c>
      <c r="B3656" s="10">
        <f>IFERROR(FIND("-",TEXT(Table5_2[[#This Row],[Table5]],"@")),0)</f>
        <v>0</v>
      </c>
      <c r="C3656" s="10"/>
    </row>
    <row r="3657" spans="1:3" x14ac:dyDescent="0.25">
      <c r="A3657" s="10">
        <v>-65</v>
      </c>
      <c r="B3657" s="10">
        <f>IFERROR(FIND("-",TEXT(Table5_2[[#This Row],[Table5]],"@")),0)</f>
        <v>1</v>
      </c>
      <c r="C3657" s="10">
        <f>IF(MOD(SUM(B3655:B3657),2)=1,VALUE(TEXT(ABS(A3655)&amp;ABS(A3656)&amp;ABS(Table5_2[[#This Row],[Table5]]),"@"))*-1,VALUE(TEXT(ABS(A3655)&amp;ABS(A3656)&amp;ABS(Table5_2[[#This Row],[Table5]]),"@")))</f>
        <v>-215165</v>
      </c>
    </row>
    <row r="3658" spans="1:3" x14ac:dyDescent="0.25">
      <c r="A3658" s="10">
        <v>5</v>
      </c>
      <c r="B3658" s="10">
        <f>IFERROR(FIND("-",TEXT(Table5_2[[#This Row],[Table5]],"@")),0)</f>
        <v>0</v>
      </c>
      <c r="C3658" s="10"/>
    </row>
    <row r="3659" spans="1:3" x14ac:dyDescent="0.25">
      <c r="A3659" s="10">
        <v>-84</v>
      </c>
      <c r="B3659" s="10">
        <f>IFERROR(FIND("-",TEXT(Table5_2[[#This Row],[Table5]],"@")),0)</f>
        <v>1</v>
      </c>
      <c r="C3659" s="10"/>
    </row>
    <row r="3660" spans="1:3" x14ac:dyDescent="0.25">
      <c r="A3660" s="10">
        <v>121</v>
      </c>
      <c r="B3660" s="10">
        <f>IFERROR(FIND("-",TEXT(Table5_2[[#This Row],[Table5]],"@")),0)</f>
        <v>0</v>
      </c>
      <c r="C3660" s="10">
        <f>IF(MOD(SUM(B3658:B3660),2)=1,VALUE(TEXT(ABS(A3658)&amp;ABS(A3659)&amp;ABS(Table5_2[[#This Row],[Table5]]),"@"))*-1,VALUE(TEXT(ABS(A3658)&amp;ABS(A3659)&amp;ABS(Table5_2[[#This Row],[Table5]]),"@")))</f>
        <v>-584121</v>
      </c>
    </row>
    <row r="3661" spans="1:3" x14ac:dyDescent="0.25">
      <c r="A3661" s="10">
        <v>66</v>
      </c>
      <c r="B3661" s="10">
        <f>IFERROR(FIND("-",TEXT(Table5_2[[#This Row],[Table5]],"@")),0)</f>
        <v>0</v>
      </c>
      <c r="C3661" s="10"/>
    </row>
    <row r="3662" spans="1:3" x14ac:dyDescent="0.25">
      <c r="A3662" s="10">
        <v>-74</v>
      </c>
      <c r="B3662" s="10">
        <f>IFERROR(FIND("-",TEXT(Table5_2[[#This Row],[Table5]],"@")),0)</f>
        <v>1</v>
      </c>
      <c r="C3662" s="10"/>
    </row>
    <row r="3663" spans="1:3" x14ac:dyDescent="0.25">
      <c r="A3663" s="10">
        <v>-59</v>
      </c>
      <c r="B3663" s="10">
        <f>IFERROR(FIND("-",TEXT(Table5_2[[#This Row],[Table5]],"@")),0)</f>
        <v>1</v>
      </c>
      <c r="C3663" s="10">
        <f>IF(MOD(SUM(B3661:B3663),2)=1,VALUE(TEXT(ABS(A3661)&amp;ABS(A3662)&amp;ABS(Table5_2[[#This Row],[Table5]]),"@"))*-1,VALUE(TEXT(ABS(A3661)&amp;ABS(A3662)&amp;ABS(Table5_2[[#This Row],[Table5]]),"@")))</f>
        <v>667459</v>
      </c>
    </row>
    <row r="3664" spans="1:3" x14ac:dyDescent="0.25">
      <c r="A3664" s="10">
        <v>-115</v>
      </c>
      <c r="B3664" s="10">
        <f>IFERROR(FIND("-",TEXT(Table5_2[[#This Row],[Table5]],"@")),0)</f>
        <v>1</v>
      </c>
      <c r="C3664" s="10"/>
    </row>
    <row r="3665" spans="1:3" x14ac:dyDescent="0.25">
      <c r="A3665" s="10">
        <v>-17</v>
      </c>
      <c r="B3665" s="10">
        <f>IFERROR(FIND("-",TEXT(Table5_2[[#This Row],[Table5]],"@")),0)</f>
        <v>1</v>
      </c>
      <c r="C3665" s="10"/>
    </row>
    <row r="3666" spans="1:3" x14ac:dyDescent="0.25">
      <c r="A3666" s="10">
        <v>-36</v>
      </c>
      <c r="B3666" s="10">
        <f>IFERROR(FIND("-",TEXT(Table5_2[[#This Row],[Table5]],"@")),0)</f>
        <v>1</v>
      </c>
      <c r="C3666" s="10">
        <f>IF(MOD(SUM(B3664:B3666),2)=1,VALUE(TEXT(ABS(A3664)&amp;ABS(A3665)&amp;ABS(Table5_2[[#This Row],[Table5]]),"@"))*-1,VALUE(TEXT(ABS(A3664)&amp;ABS(A3665)&amp;ABS(Table5_2[[#This Row],[Table5]]),"@")))</f>
        <v>-1151736</v>
      </c>
    </row>
    <row r="3667" spans="1:3" x14ac:dyDescent="0.25">
      <c r="A3667" s="10">
        <v>62</v>
      </c>
      <c r="B3667" s="10">
        <f>IFERROR(FIND("-",TEXT(Table5_2[[#This Row],[Table5]],"@")),0)</f>
        <v>0</v>
      </c>
      <c r="C3667" s="10"/>
    </row>
    <row r="3668" spans="1:3" x14ac:dyDescent="0.25">
      <c r="A3668" s="10">
        <v>83</v>
      </c>
      <c r="B3668" s="10">
        <f>IFERROR(FIND("-",TEXT(Table5_2[[#This Row],[Table5]],"@")),0)</f>
        <v>0</v>
      </c>
      <c r="C3668" s="10"/>
    </row>
    <row r="3669" spans="1:3" x14ac:dyDescent="0.25">
      <c r="A3669" s="10">
        <v>112</v>
      </c>
      <c r="B3669" s="10">
        <f>IFERROR(FIND("-",TEXT(Table5_2[[#This Row],[Table5]],"@")),0)</f>
        <v>0</v>
      </c>
      <c r="C3669" s="10">
        <f>IF(MOD(SUM(B3667:B3669),2)=1,VALUE(TEXT(ABS(A3667)&amp;ABS(A3668)&amp;ABS(Table5_2[[#This Row],[Table5]]),"@"))*-1,VALUE(TEXT(ABS(A3667)&amp;ABS(A3668)&amp;ABS(Table5_2[[#This Row],[Table5]]),"@")))</f>
        <v>6283112</v>
      </c>
    </row>
    <row r="3670" spans="1:3" x14ac:dyDescent="0.25">
      <c r="A3670" s="10">
        <v>127</v>
      </c>
      <c r="B3670" s="10">
        <f>IFERROR(FIND("-",TEXT(Table5_2[[#This Row],[Table5]],"@")),0)</f>
        <v>0</v>
      </c>
      <c r="C3670" s="10"/>
    </row>
    <row r="3671" spans="1:3" x14ac:dyDescent="0.25">
      <c r="A3671" s="10">
        <v>-35</v>
      </c>
      <c r="B3671" s="10">
        <f>IFERROR(FIND("-",TEXT(Table5_2[[#This Row],[Table5]],"@")),0)</f>
        <v>1</v>
      </c>
      <c r="C3671" s="10"/>
    </row>
    <row r="3672" spans="1:3" x14ac:dyDescent="0.25">
      <c r="A3672" s="10">
        <v>43</v>
      </c>
      <c r="B3672" s="10">
        <f>IFERROR(FIND("-",TEXT(Table5_2[[#This Row],[Table5]],"@")),0)</f>
        <v>0</v>
      </c>
      <c r="C3672" s="10">
        <f>IF(MOD(SUM(B3670:B3672),2)=1,VALUE(TEXT(ABS(A3670)&amp;ABS(A3671)&amp;ABS(Table5_2[[#This Row],[Table5]]),"@"))*-1,VALUE(TEXT(ABS(A3670)&amp;ABS(A3671)&amp;ABS(Table5_2[[#This Row],[Table5]]),"@")))</f>
        <v>-1273543</v>
      </c>
    </row>
    <row r="3673" spans="1:3" x14ac:dyDescent="0.25">
      <c r="A3673" s="10">
        <v>-90</v>
      </c>
      <c r="B3673" s="10">
        <f>IFERROR(FIND("-",TEXT(Table5_2[[#This Row],[Table5]],"@")),0)</f>
        <v>1</v>
      </c>
      <c r="C3673" s="10"/>
    </row>
    <row r="3674" spans="1:3" x14ac:dyDescent="0.25">
      <c r="A3674" s="10">
        <v>64</v>
      </c>
      <c r="B3674" s="10">
        <f>IFERROR(FIND("-",TEXT(Table5_2[[#This Row],[Table5]],"@")),0)</f>
        <v>0</v>
      </c>
      <c r="C3674" s="10"/>
    </row>
    <row r="3675" spans="1:3" x14ac:dyDescent="0.25">
      <c r="A3675" s="10">
        <v>-5</v>
      </c>
      <c r="B3675" s="10">
        <f>IFERROR(FIND("-",TEXT(Table5_2[[#This Row],[Table5]],"@")),0)</f>
        <v>1</v>
      </c>
      <c r="C3675" s="10">
        <f>IF(MOD(SUM(B3673:B3675),2)=1,VALUE(TEXT(ABS(A3673)&amp;ABS(A3674)&amp;ABS(Table5_2[[#This Row],[Table5]]),"@"))*-1,VALUE(TEXT(ABS(A3673)&amp;ABS(A3674)&amp;ABS(Table5_2[[#This Row],[Table5]]),"@")))</f>
        <v>90645</v>
      </c>
    </row>
    <row r="3676" spans="1:3" x14ac:dyDescent="0.25">
      <c r="A3676" s="10">
        <v>37</v>
      </c>
      <c r="B3676" s="10">
        <f>IFERROR(FIND("-",TEXT(Table5_2[[#This Row],[Table5]],"@")),0)</f>
        <v>0</v>
      </c>
      <c r="C3676" s="10"/>
    </row>
    <row r="3677" spans="1:3" x14ac:dyDescent="0.25">
      <c r="A3677" s="10">
        <v>13</v>
      </c>
      <c r="B3677" s="10">
        <f>IFERROR(FIND("-",TEXT(Table5_2[[#This Row],[Table5]],"@")),0)</f>
        <v>0</v>
      </c>
      <c r="C3677" s="10"/>
    </row>
    <row r="3678" spans="1:3" x14ac:dyDescent="0.25">
      <c r="A3678" s="10">
        <v>-94</v>
      </c>
      <c r="B3678" s="10">
        <f>IFERROR(FIND("-",TEXT(Table5_2[[#This Row],[Table5]],"@")),0)</f>
        <v>1</v>
      </c>
      <c r="C3678" s="10">
        <f>IF(MOD(SUM(B3676:B3678),2)=1,VALUE(TEXT(ABS(A3676)&amp;ABS(A3677)&amp;ABS(Table5_2[[#This Row],[Table5]]),"@"))*-1,VALUE(TEXT(ABS(A3676)&amp;ABS(A3677)&amp;ABS(Table5_2[[#This Row],[Table5]]),"@")))</f>
        <v>-371394</v>
      </c>
    </row>
    <row r="3679" spans="1:3" x14ac:dyDescent="0.25">
      <c r="A3679" s="10">
        <v>-41</v>
      </c>
      <c r="B3679" s="10">
        <f>IFERROR(FIND("-",TEXT(Table5_2[[#This Row],[Table5]],"@")),0)</f>
        <v>1</v>
      </c>
      <c r="C3679" s="10"/>
    </row>
    <row r="3680" spans="1:3" x14ac:dyDescent="0.25">
      <c r="A3680" s="10">
        <v>-74</v>
      </c>
      <c r="B3680" s="10">
        <f>IFERROR(FIND("-",TEXT(Table5_2[[#This Row],[Table5]],"@")),0)</f>
        <v>1</v>
      </c>
      <c r="C3680" s="10"/>
    </row>
    <row r="3681" spans="1:3" x14ac:dyDescent="0.25">
      <c r="A3681" s="10">
        <v>112</v>
      </c>
      <c r="B3681" s="10">
        <f>IFERROR(FIND("-",TEXT(Table5_2[[#This Row],[Table5]],"@")),0)</f>
        <v>0</v>
      </c>
      <c r="C3681" s="10">
        <f>IF(MOD(SUM(B3679:B3681),2)=1,VALUE(TEXT(ABS(A3679)&amp;ABS(A3680)&amp;ABS(Table5_2[[#This Row],[Table5]]),"@"))*-1,VALUE(TEXT(ABS(A3679)&amp;ABS(A3680)&amp;ABS(Table5_2[[#This Row],[Table5]]),"@")))</f>
        <v>4174112</v>
      </c>
    </row>
    <row r="3682" spans="1:3" x14ac:dyDescent="0.25">
      <c r="A3682" s="10">
        <v>62</v>
      </c>
      <c r="B3682" s="10">
        <f>IFERROR(FIND("-",TEXT(Table5_2[[#This Row],[Table5]],"@")),0)</f>
        <v>0</v>
      </c>
      <c r="C3682" s="10"/>
    </row>
    <row r="3683" spans="1:3" x14ac:dyDescent="0.25">
      <c r="A3683" s="10">
        <v>-81</v>
      </c>
      <c r="B3683" s="10">
        <f>IFERROR(FIND("-",TEXT(Table5_2[[#This Row],[Table5]],"@")),0)</f>
        <v>1</v>
      </c>
      <c r="C3683" s="10"/>
    </row>
    <row r="3684" spans="1:3" x14ac:dyDescent="0.25">
      <c r="A3684" s="10">
        <v>-88</v>
      </c>
      <c r="B3684" s="10">
        <f>IFERROR(FIND("-",TEXT(Table5_2[[#This Row],[Table5]],"@")),0)</f>
        <v>1</v>
      </c>
      <c r="C3684" s="10">
        <f>IF(MOD(SUM(B3682:B3684),2)=1,VALUE(TEXT(ABS(A3682)&amp;ABS(A3683)&amp;ABS(Table5_2[[#This Row],[Table5]]),"@"))*-1,VALUE(TEXT(ABS(A3682)&amp;ABS(A3683)&amp;ABS(Table5_2[[#This Row],[Table5]]),"@")))</f>
        <v>628188</v>
      </c>
    </row>
    <row r="3685" spans="1:3" x14ac:dyDescent="0.25">
      <c r="A3685" s="10">
        <v>-3</v>
      </c>
      <c r="B3685" s="10">
        <f>IFERROR(FIND("-",TEXT(Table5_2[[#This Row],[Table5]],"@")),0)</f>
        <v>1</v>
      </c>
      <c r="C3685" s="10"/>
    </row>
    <row r="3686" spans="1:3" x14ac:dyDescent="0.25">
      <c r="A3686" s="10">
        <v>95</v>
      </c>
      <c r="B3686" s="10">
        <f>IFERROR(FIND("-",TEXT(Table5_2[[#This Row],[Table5]],"@")),0)</f>
        <v>0</v>
      </c>
      <c r="C3686" s="10"/>
    </row>
    <row r="3687" spans="1:3" x14ac:dyDescent="0.25">
      <c r="A3687" s="10">
        <v>-104</v>
      </c>
      <c r="B3687" s="10">
        <f>IFERROR(FIND("-",TEXT(Table5_2[[#This Row],[Table5]],"@")),0)</f>
        <v>1</v>
      </c>
      <c r="C3687" s="10">
        <f>IF(MOD(SUM(B3685:B3687),2)=1,VALUE(TEXT(ABS(A3685)&amp;ABS(A3686)&amp;ABS(Table5_2[[#This Row],[Table5]]),"@"))*-1,VALUE(TEXT(ABS(A3685)&amp;ABS(A3686)&amp;ABS(Table5_2[[#This Row],[Table5]]),"@")))</f>
        <v>395104</v>
      </c>
    </row>
    <row r="3688" spans="1:3" x14ac:dyDescent="0.25">
      <c r="A3688" s="10">
        <v>-88</v>
      </c>
      <c r="B3688" s="10">
        <f>IFERROR(FIND("-",TEXT(Table5_2[[#This Row],[Table5]],"@")),0)</f>
        <v>1</v>
      </c>
      <c r="C3688" s="10"/>
    </row>
    <row r="3689" spans="1:3" x14ac:dyDescent="0.25">
      <c r="A3689" s="10">
        <v>73</v>
      </c>
      <c r="B3689" s="10">
        <f>IFERROR(FIND("-",TEXT(Table5_2[[#This Row],[Table5]],"@")),0)</f>
        <v>0</v>
      </c>
      <c r="C3689" s="10"/>
    </row>
    <row r="3690" spans="1:3" x14ac:dyDescent="0.25">
      <c r="A3690" s="10">
        <v>114</v>
      </c>
      <c r="B3690" s="10">
        <f>IFERROR(FIND("-",TEXT(Table5_2[[#This Row],[Table5]],"@")),0)</f>
        <v>0</v>
      </c>
      <c r="C3690" s="10">
        <f>IF(MOD(SUM(B3688:B3690),2)=1,VALUE(TEXT(ABS(A3688)&amp;ABS(A3689)&amp;ABS(Table5_2[[#This Row],[Table5]]),"@"))*-1,VALUE(TEXT(ABS(A3688)&amp;ABS(A3689)&amp;ABS(Table5_2[[#This Row],[Table5]]),"@")))</f>
        <v>-8873114</v>
      </c>
    </row>
    <row r="3691" spans="1:3" x14ac:dyDescent="0.25">
      <c r="A3691" s="10">
        <v>17</v>
      </c>
      <c r="B3691" s="10">
        <f>IFERROR(FIND("-",TEXT(Table5_2[[#This Row],[Table5]],"@")),0)</f>
        <v>0</v>
      </c>
      <c r="C3691" s="10"/>
    </row>
    <row r="3692" spans="1:3" x14ac:dyDescent="0.25">
      <c r="A3692" s="10">
        <v>-44</v>
      </c>
      <c r="B3692" s="10">
        <f>IFERROR(FIND("-",TEXT(Table5_2[[#This Row],[Table5]],"@")),0)</f>
        <v>1</v>
      </c>
      <c r="C3692" s="10"/>
    </row>
    <row r="3693" spans="1:3" x14ac:dyDescent="0.25">
      <c r="A3693" s="10">
        <v>100</v>
      </c>
      <c r="B3693" s="10">
        <f>IFERROR(FIND("-",TEXT(Table5_2[[#This Row],[Table5]],"@")),0)</f>
        <v>0</v>
      </c>
      <c r="C3693" s="10">
        <f>IF(MOD(SUM(B3691:B3693),2)=1,VALUE(TEXT(ABS(A3691)&amp;ABS(A3692)&amp;ABS(Table5_2[[#This Row],[Table5]]),"@"))*-1,VALUE(TEXT(ABS(A3691)&amp;ABS(A3692)&amp;ABS(Table5_2[[#This Row],[Table5]]),"@")))</f>
        <v>-1744100</v>
      </c>
    </row>
    <row r="3694" spans="1:3" x14ac:dyDescent="0.25">
      <c r="A3694" s="10">
        <v>85</v>
      </c>
      <c r="B3694" s="10">
        <f>IFERROR(FIND("-",TEXT(Table5_2[[#This Row],[Table5]],"@")),0)</f>
        <v>0</v>
      </c>
      <c r="C3694" s="10"/>
    </row>
    <row r="3695" spans="1:3" x14ac:dyDescent="0.25">
      <c r="A3695" s="10">
        <v>-27</v>
      </c>
      <c r="B3695" s="10">
        <f>IFERROR(FIND("-",TEXT(Table5_2[[#This Row],[Table5]],"@")),0)</f>
        <v>1</v>
      </c>
      <c r="C3695" s="10"/>
    </row>
    <row r="3696" spans="1:3" x14ac:dyDescent="0.25">
      <c r="A3696" s="10">
        <v>70</v>
      </c>
      <c r="B3696" s="10">
        <f>IFERROR(FIND("-",TEXT(Table5_2[[#This Row],[Table5]],"@")),0)</f>
        <v>0</v>
      </c>
      <c r="C3696" s="10">
        <f>IF(MOD(SUM(B3694:B3696),2)=1,VALUE(TEXT(ABS(A3694)&amp;ABS(A3695)&amp;ABS(Table5_2[[#This Row],[Table5]]),"@"))*-1,VALUE(TEXT(ABS(A3694)&amp;ABS(A3695)&amp;ABS(Table5_2[[#This Row],[Table5]]),"@")))</f>
        <v>-852770</v>
      </c>
    </row>
    <row r="3697" spans="1:3" x14ac:dyDescent="0.25">
      <c r="A3697" s="10">
        <v>-19</v>
      </c>
      <c r="B3697" s="10">
        <f>IFERROR(FIND("-",TEXT(Table5_2[[#This Row],[Table5]],"@")),0)</f>
        <v>1</v>
      </c>
      <c r="C3697" s="10"/>
    </row>
    <row r="3698" spans="1:3" x14ac:dyDescent="0.25">
      <c r="A3698" s="10">
        <v>23</v>
      </c>
      <c r="B3698" s="10">
        <f>IFERROR(FIND("-",TEXT(Table5_2[[#This Row],[Table5]],"@")),0)</f>
        <v>0</v>
      </c>
      <c r="C3698" s="10"/>
    </row>
    <row r="3699" spans="1:3" x14ac:dyDescent="0.25">
      <c r="A3699" s="10">
        <v>62</v>
      </c>
      <c r="B3699" s="10">
        <f>IFERROR(FIND("-",TEXT(Table5_2[[#This Row],[Table5]],"@")),0)</f>
        <v>0</v>
      </c>
      <c r="C3699" s="10">
        <f>IF(MOD(SUM(B3697:B3699),2)=1,VALUE(TEXT(ABS(A3697)&amp;ABS(A3698)&amp;ABS(Table5_2[[#This Row],[Table5]]),"@"))*-1,VALUE(TEXT(ABS(A3697)&amp;ABS(A3698)&amp;ABS(Table5_2[[#This Row],[Table5]]),"@")))</f>
        <v>-192362</v>
      </c>
    </row>
    <row r="3700" spans="1:3" x14ac:dyDescent="0.25">
      <c r="A3700" s="10">
        <v>-68</v>
      </c>
      <c r="B3700" s="10">
        <f>IFERROR(FIND("-",TEXT(Table5_2[[#This Row],[Table5]],"@")),0)</f>
        <v>1</v>
      </c>
      <c r="C3700" s="10"/>
    </row>
    <row r="3701" spans="1:3" x14ac:dyDescent="0.25">
      <c r="A3701" s="10">
        <v>52</v>
      </c>
      <c r="B3701" s="10">
        <f>IFERROR(FIND("-",TEXT(Table5_2[[#This Row],[Table5]],"@")),0)</f>
        <v>0</v>
      </c>
      <c r="C3701" s="10"/>
    </row>
    <row r="3702" spans="1:3" x14ac:dyDescent="0.25">
      <c r="A3702" s="10">
        <v>-45</v>
      </c>
      <c r="B3702" s="10">
        <f>IFERROR(FIND("-",TEXT(Table5_2[[#This Row],[Table5]],"@")),0)</f>
        <v>1</v>
      </c>
      <c r="C3702" s="10">
        <f>IF(MOD(SUM(B3700:B3702),2)=1,VALUE(TEXT(ABS(A3700)&amp;ABS(A3701)&amp;ABS(Table5_2[[#This Row],[Table5]]),"@"))*-1,VALUE(TEXT(ABS(A3700)&amp;ABS(A3701)&amp;ABS(Table5_2[[#This Row],[Table5]]),"@")))</f>
        <v>685245</v>
      </c>
    </row>
    <row r="3703" spans="1:3" x14ac:dyDescent="0.25">
      <c r="A3703" s="10">
        <v>-113</v>
      </c>
      <c r="B3703" s="10">
        <f>IFERROR(FIND("-",TEXT(Table5_2[[#This Row],[Table5]],"@")),0)</f>
        <v>1</v>
      </c>
      <c r="C3703" s="10"/>
    </row>
    <row r="3704" spans="1:3" x14ac:dyDescent="0.25">
      <c r="A3704" s="10">
        <v>91</v>
      </c>
      <c r="B3704" s="10">
        <f>IFERROR(FIND("-",TEXT(Table5_2[[#This Row],[Table5]],"@")),0)</f>
        <v>0</v>
      </c>
      <c r="C3704" s="10"/>
    </row>
    <row r="3705" spans="1:3" x14ac:dyDescent="0.25">
      <c r="A3705" s="10">
        <v>90</v>
      </c>
      <c r="B3705" s="10">
        <f>IFERROR(FIND("-",TEXT(Table5_2[[#This Row],[Table5]],"@")),0)</f>
        <v>0</v>
      </c>
      <c r="C3705" s="10">
        <f>IF(MOD(SUM(B3703:B3705),2)=1,VALUE(TEXT(ABS(A3703)&amp;ABS(A3704)&amp;ABS(Table5_2[[#This Row],[Table5]]),"@"))*-1,VALUE(TEXT(ABS(A3703)&amp;ABS(A3704)&amp;ABS(Table5_2[[#This Row],[Table5]]),"@")))</f>
        <v>-1139190</v>
      </c>
    </row>
    <row r="3706" spans="1:3" x14ac:dyDescent="0.25">
      <c r="A3706" s="10">
        <v>44</v>
      </c>
      <c r="B3706" s="10">
        <f>IFERROR(FIND("-",TEXT(Table5_2[[#This Row],[Table5]],"@")),0)</f>
        <v>0</v>
      </c>
      <c r="C3706" s="10"/>
    </row>
    <row r="3707" spans="1:3" x14ac:dyDescent="0.25">
      <c r="A3707" s="10">
        <v>99</v>
      </c>
      <c r="B3707" s="10">
        <f>IFERROR(FIND("-",TEXT(Table5_2[[#This Row],[Table5]],"@")),0)</f>
        <v>0</v>
      </c>
      <c r="C3707" s="10"/>
    </row>
    <row r="3708" spans="1:3" x14ac:dyDescent="0.25">
      <c r="A3708" s="10">
        <v>59</v>
      </c>
      <c r="B3708" s="10">
        <f>IFERROR(FIND("-",TEXT(Table5_2[[#This Row],[Table5]],"@")),0)</f>
        <v>0</v>
      </c>
      <c r="C3708" s="10">
        <f>IF(MOD(SUM(B3706:B3708),2)=1,VALUE(TEXT(ABS(A3706)&amp;ABS(A3707)&amp;ABS(Table5_2[[#This Row],[Table5]]),"@"))*-1,VALUE(TEXT(ABS(A3706)&amp;ABS(A3707)&amp;ABS(Table5_2[[#This Row],[Table5]]),"@")))</f>
        <v>449959</v>
      </c>
    </row>
    <row r="3709" spans="1:3" x14ac:dyDescent="0.25">
      <c r="A3709" s="10">
        <v>6</v>
      </c>
      <c r="B3709" s="10">
        <f>IFERROR(FIND("-",TEXT(Table5_2[[#This Row],[Table5]],"@")),0)</f>
        <v>0</v>
      </c>
      <c r="C3709" s="10"/>
    </row>
    <row r="3710" spans="1:3" x14ac:dyDescent="0.25">
      <c r="A3710" s="10">
        <v>-19</v>
      </c>
      <c r="B3710" s="10">
        <f>IFERROR(FIND("-",TEXT(Table5_2[[#This Row],[Table5]],"@")),0)</f>
        <v>1</v>
      </c>
      <c r="C3710" s="10"/>
    </row>
    <row r="3711" spans="1:3" x14ac:dyDescent="0.25">
      <c r="A3711" s="10">
        <v>-19</v>
      </c>
      <c r="B3711" s="10">
        <f>IFERROR(FIND("-",TEXT(Table5_2[[#This Row],[Table5]],"@")),0)</f>
        <v>1</v>
      </c>
      <c r="C3711" s="10">
        <f>IF(MOD(SUM(B3709:B3711),2)=1,VALUE(TEXT(ABS(A3709)&amp;ABS(A3710)&amp;ABS(Table5_2[[#This Row],[Table5]]),"@"))*-1,VALUE(TEXT(ABS(A3709)&amp;ABS(A3710)&amp;ABS(Table5_2[[#This Row],[Table5]]),"@")))</f>
        <v>61919</v>
      </c>
    </row>
    <row r="3712" spans="1:3" x14ac:dyDescent="0.25">
      <c r="A3712" s="10">
        <v>20</v>
      </c>
      <c r="B3712" s="10">
        <f>IFERROR(FIND("-",TEXT(Table5_2[[#This Row],[Table5]],"@")),0)</f>
        <v>0</v>
      </c>
      <c r="C3712" s="10"/>
    </row>
    <row r="3713" spans="1:3" x14ac:dyDescent="0.25">
      <c r="A3713" s="10">
        <v>-69</v>
      </c>
      <c r="B3713" s="10">
        <f>IFERROR(FIND("-",TEXT(Table5_2[[#This Row],[Table5]],"@")),0)</f>
        <v>1</v>
      </c>
      <c r="C3713" s="10"/>
    </row>
    <row r="3714" spans="1:3" x14ac:dyDescent="0.25">
      <c r="A3714" s="10">
        <v>50</v>
      </c>
      <c r="B3714" s="10">
        <f>IFERROR(FIND("-",TEXT(Table5_2[[#This Row],[Table5]],"@")),0)</f>
        <v>0</v>
      </c>
      <c r="C3714" s="10">
        <f>IF(MOD(SUM(B3712:B3714),2)=1,VALUE(TEXT(ABS(A3712)&amp;ABS(A3713)&amp;ABS(Table5_2[[#This Row],[Table5]]),"@"))*-1,VALUE(TEXT(ABS(A3712)&amp;ABS(A3713)&amp;ABS(Table5_2[[#This Row],[Table5]]),"@")))</f>
        <v>-206950</v>
      </c>
    </row>
    <row r="3715" spans="1:3" x14ac:dyDescent="0.25">
      <c r="A3715" s="10">
        <v>31</v>
      </c>
      <c r="B3715" s="10">
        <f>IFERROR(FIND("-",TEXT(Table5_2[[#This Row],[Table5]],"@")),0)</f>
        <v>0</v>
      </c>
      <c r="C3715" s="10"/>
    </row>
    <row r="3716" spans="1:3" x14ac:dyDescent="0.25">
      <c r="A3716" s="10">
        <v>-123</v>
      </c>
      <c r="B3716" s="10">
        <f>IFERROR(FIND("-",TEXT(Table5_2[[#This Row],[Table5]],"@")),0)</f>
        <v>1</v>
      </c>
      <c r="C3716" s="10"/>
    </row>
    <row r="3717" spans="1:3" x14ac:dyDescent="0.25">
      <c r="A3717" s="10">
        <v>103</v>
      </c>
      <c r="B3717" s="10">
        <f>IFERROR(FIND("-",TEXT(Table5_2[[#This Row],[Table5]],"@")),0)</f>
        <v>0</v>
      </c>
      <c r="C3717" s="10">
        <f>IF(MOD(SUM(B3715:B3717),2)=1,VALUE(TEXT(ABS(A3715)&amp;ABS(A3716)&amp;ABS(Table5_2[[#This Row],[Table5]]),"@"))*-1,VALUE(TEXT(ABS(A3715)&amp;ABS(A3716)&amp;ABS(Table5_2[[#This Row],[Table5]]),"@")))</f>
        <v>-31123103</v>
      </c>
    </row>
    <row r="3718" spans="1:3" x14ac:dyDescent="0.25">
      <c r="A3718" s="10">
        <v>17</v>
      </c>
      <c r="B3718" s="10">
        <f>IFERROR(FIND("-",TEXT(Table5_2[[#This Row],[Table5]],"@")),0)</f>
        <v>0</v>
      </c>
      <c r="C3718" s="10"/>
    </row>
    <row r="3719" spans="1:3" x14ac:dyDescent="0.25">
      <c r="A3719" s="10">
        <v>23</v>
      </c>
      <c r="B3719" s="10">
        <f>IFERROR(FIND("-",TEXT(Table5_2[[#This Row],[Table5]],"@")),0)</f>
        <v>0</v>
      </c>
      <c r="C3719" s="10"/>
    </row>
    <row r="3720" spans="1:3" x14ac:dyDescent="0.25">
      <c r="A3720" s="10">
        <v>-101</v>
      </c>
      <c r="B3720" s="10">
        <f>IFERROR(FIND("-",TEXT(Table5_2[[#This Row],[Table5]],"@")),0)</f>
        <v>1</v>
      </c>
      <c r="C3720" s="10">
        <f>IF(MOD(SUM(B3718:B3720),2)=1,VALUE(TEXT(ABS(A3718)&amp;ABS(A3719)&amp;ABS(Table5_2[[#This Row],[Table5]]),"@"))*-1,VALUE(TEXT(ABS(A3718)&amp;ABS(A3719)&amp;ABS(Table5_2[[#This Row],[Table5]]),"@")))</f>
        <v>-1723101</v>
      </c>
    </row>
    <row r="3721" spans="1:3" x14ac:dyDescent="0.25">
      <c r="A3721" s="10">
        <v>85</v>
      </c>
      <c r="B3721" s="10">
        <f>IFERROR(FIND("-",TEXT(Table5_2[[#This Row],[Table5]],"@")),0)</f>
        <v>0</v>
      </c>
      <c r="C3721" s="10"/>
    </row>
    <row r="3722" spans="1:3" x14ac:dyDescent="0.25">
      <c r="A3722" s="10">
        <v>-25</v>
      </c>
      <c r="B3722" s="10">
        <f>IFERROR(FIND("-",TEXT(Table5_2[[#This Row],[Table5]],"@")),0)</f>
        <v>1</v>
      </c>
      <c r="C3722" s="10"/>
    </row>
    <row r="3723" spans="1:3" x14ac:dyDescent="0.25">
      <c r="A3723" s="10">
        <v>-83</v>
      </c>
      <c r="B3723" s="10">
        <f>IFERROR(FIND("-",TEXT(Table5_2[[#This Row],[Table5]],"@")),0)</f>
        <v>1</v>
      </c>
      <c r="C3723" s="10">
        <f>IF(MOD(SUM(B3721:B3723),2)=1,VALUE(TEXT(ABS(A3721)&amp;ABS(A3722)&amp;ABS(Table5_2[[#This Row],[Table5]]),"@"))*-1,VALUE(TEXT(ABS(A3721)&amp;ABS(A3722)&amp;ABS(Table5_2[[#This Row],[Table5]]),"@")))</f>
        <v>852583</v>
      </c>
    </row>
    <row r="3724" spans="1:3" x14ac:dyDescent="0.25">
      <c r="A3724" s="10">
        <v>77</v>
      </c>
      <c r="B3724" s="10">
        <f>IFERROR(FIND("-",TEXT(Table5_2[[#This Row],[Table5]],"@")),0)</f>
        <v>0</v>
      </c>
      <c r="C3724" s="10"/>
    </row>
    <row r="3725" spans="1:3" x14ac:dyDescent="0.25">
      <c r="A3725" s="10">
        <v>123</v>
      </c>
      <c r="B3725" s="10">
        <f>IFERROR(FIND("-",TEXT(Table5_2[[#This Row],[Table5]],"@")),0)</f>
        <v>0</v>
      </c>
      <c r="C3725" s="10"/>
    </row>
    <row r="3726" spans="1:3" x14ac:dyDescent="0.25">
      <c r="A3726" s="10">
        <v>110</v>
      </c>
      <c r="B3726" s="10">
        <f>IFERROR(FIND("-",TEXT(Table5_2[[#This Row],[Table5]],"@")),0)</f>
        <v>0</v>
      </c>
      <c r="C3726" s="10">
        <f>IF(MOD(SUM(B3724:B3726),2)=1,VALUE(TEXT(ABS(A3724)&amp;ABS(A3725)&amp;ABS(Table5_2[[#This Row],[Table5]]),"@"))*-1,VALUE(TEXT(ABS(A3724)&amp;ABS(A3725)&amp;ABS(Table5_2[[#This Row],[Table5]]),"@")))</f>
        <v>77123110</v>
      </c>
    </row>
    <row r="3727" spans="1:3" x14ac:dyDescent="0.25">
      <c r="A3727" s="10">
        <v>98</v>
      </c>
      <c r="B3727" s="10">
        <f>IFERROR(FIND("-",TEXT(Table5_2[[#This Row],[Table5]],"@")),0)</f>
        <v>0</v>
      </c>
      <c r="C3727" s="10"/>
    </row>
    <row r="3728" spans="1:3" x14ac:dyDescent="0.25">
      <c r="A3728" s="10">
        <v>29</v>
      </c>
      <c r="B3728" s="10">
        <f>IFERROR(FIND("-",TEXT(Table5_2[[#This Row],[Table5]],"@")),0)</f>
        <v>0</v>
      </c>
      <c r="C3728" s="10"/>
    </row>
    <row r="3729" spans="1:3" x14ac:dyDescent="0.25">
      <c r="A3729" s="10">
        <v>6</v>
      </c>
      <c r="B3729" s="10">
        <f>IFERROR(FIND("-",TEXT(Table5_2[[#This Row],[Table5]],"@")),0)</f>
        <v>0</v>
      </c>
      <c r="C3729" s="10">
        <f>IF(MOD(SUM(B3727:B3729),2)=1,VALUE(TEXT(ABS(A3727)&amp;ABS(A3728)&amp;ABS(Table5_2[[#This Row],[Table5]]),"@"))*-1,VALUE(TEXT(ABS(A3727)&amp;ABS(A3728)&amp;ABS(Table5_2[[#This Row],[Table5]]),"@")))</f>
        <v>98296</v>
      </c>
    </row>
    <row r="3730" spans="1:3" x14ac:dyDescent="0.25">
      <c r="A3730" s="10">
        <v>-124</v>
      </c>
      <c r="B3730" s="10">
        <f>IFERROR(FIND("-",TEXT(Table5_2[[#This Row],[Table5]],"@")),0)</f>
        <v>1</v>
      </c>
      <c r="C3730" s="10"/>
    </row>
    <row r="3731" spans="1:3" x14ac:dyDescent="0.25">
      <c r="A3731" s="10">
        <v>85</v>
      </c>
      <c r="B3731" s="10">
        <f>IFERROR(FIND("-",TEXT(Table5_2[[#This Row],[Table5]],"@")),0)</f>
        <v>0</v>
      </c>
      <c r="C3731" s="10"/>
    </row>
    <row r="3732" spans="1:3" x14ac:dyDescent="0.25">
      <c r="A3732" s="10">
        <v>-83</v>
      </c>
      <c r="B3732" s="10">
        <f>IFERROR(FIND("-",TEXT(Table5_2[[#This Row],[Table5]],"@")),0)</f>
        <v>1</v>
      </c>
      <c r="C3732" s="10">
        <f>IF(MOD(SUM(B3730:B3732),2)=1,VALUE(TEXT(ABS(A3730)&amp;ABS(A3731)&amp;ABS(Table5_2[[#This Row],[Table5]]),"@"))*-1,VALUE(TEXT(ABS(A3730)&amp;ABS(A3731)&amp;ABS(Table5_2[[#This Row],[Table5]]),"@")))</f>
        <v>1248583</v>
      </c>
    </row>
    <row r="3733" spans="1:3" x14ac:dyDescent="0.25">
      <c r="A3733" s="10">
        <v>79</v>
      </c>
      <c r="B3733" s="10">
        <f>IFERROR(FIND("-",TEXT(Table5_2[[#This Row],[Table5]],"@")),0)</f>
        <v>0</v>
      </c>
      <c r="C3733" s="10"/>
    </row>
    <row r="3734" spans="1:3" x14ac:dyDescent="0.25">
      <c r="A3734" s="10">
        <v>-105</v>
      </c>
      <c r="B3734" s="10">
        <f>IFERROR(FIND("-",TEXT(Table5_2[[#This Row],[Table5]],"@")),0)</f>
        <v>1</v>
      </c>
      <c r="C3734" s="10"/>
    </row>
    <row r="3735" spans="1:3" x14ac:dyDescent="0.25">
      <c r="A3735" s="10">
        <v>-61</v>
      </c>
      <c r="B3735" s="10">
        <f>IFERROR(FIND("-",TEXT(Table5_2[[#This Row],[Table5]],"@")),0)</f>
        <v>1</v>
      </c>
      <c r="C3735" s="10">
        <f>IF(MOD(SUM(B3733:B3735),2)=1,VALUE(TEXT(ABS(A3733)&amp;ABS(A3734)&amp;ABS(Table5_2[[#This Row],[Table5]]),"@"))*-1,VALUE(TEXT(ABS(A3733)&amp;ABS(A3734)&amp;ABS(Table5_2[[#This Row],[Table5]]),"@")))</f>
        <v>7910561</v>
      </c>
    </row>
    <row r="3736" spans="1:3" x14ac:dyDescent="0.25">
      <c r="A3736" s="10">
        <v>-56</v>
      </c>
      <c r="B3736" s="10">
        <f>IFERROR(FIND("-",TEXT(Table5_2[[#This Row],[Table5]],"@")),0)</f>
        <v>1</v>
      </c>
      <c r="C3736" s="10"/>
    </row>
    <row r="3737" spans="1:3" x14ac:dyDescent="0.25">
      <c r="A3737" s="10">
        <v>66</v>
      </c>
      <c r="B3737" s="10">
        <f>IFERROR(FIND("-",TEXT(Table5_2[[#This Row],[Table5]],"@")),0)</f>
        <v>0</v>
      </c>
      <c r="C3737" s="10"/>
    </row>
    <row r="3738" spans="1:3" x14ac:dyDescent="0.25">
      <c r="A3738" s="10">
        <v>-4</v>
      </c>
      <c r="B3738" s="10">
        <f>IFERROR(FIND("-",TEXT(Table5_2[[#This Row],[Table5]],"@")),0)</f>
        <v>1</v>
      </c>
      <c r="C3738" s="10">
        <f>IF(MOD(SUM(B3736:B3738),2)=1,VALUE(TEXT(ABS(A3736)&amp;ABS(A3737)&amp;ABS(Table5_2[[#This Row],[Table5]]),"@"))*-1,VALUE(TEXT(ABS(A3736)&amp;ABS(A3737)&amp;ABS(Table5_2[[#This Row],[Table5]]),"@")))</f>
        <v>56664</v>
      </c>
    </row>
    <row r="3739" spans="1:3" x14ac:dyDescent="0.25">
      <c r="A3739" s="10">
        <v>-54</v>
      </c>
      <c r="B3739" s="10">
        <f>IFERROR(FIND("-",TEXT(Table5_2[[#This Row],[Table5]],"@")),0)</f>
        <v>1</v>
      </c>
      <c r="C3739" s="10"/>
    </row>
    <row r="3740" spans="1:3" x14ac:dyDescent="0.25">
      <c r="A3740" s="10">
        <v>120</v>
      </c>
      <c r="B3740" s="10">
        <f>IFERROR(FIND("-",TEXT(Table5_2[[#This Row],[Table5]],"@")),0)</f>
        <v>0</v>
      </c>
      <c r="C3740" s="10"/>
    </row>
    <row r="3741" spans="1:3" x14ac:dyDescent="0.25">
      <c r="A3741" s="10">
        <v>-93</v>
      </c>
      <c r="B3741" s="10">
        <f>IFERROR(FIND("-",TEXT(Table5_2[[#This Row],[Table5]],"@")),0)</f>
        <v>1</v>
      </c>
      <c r="C3741" s="10">
        <f>IF(MOD(SUM(B3739:B3741),2)=1,VALUE(TEXT(ABS(A3739)&amp;ABS(A3740)&amp;ABS(Table5_2[[#This Row],[Table5]]),"@"))*-1,VALUE(TEXT(ABS(A3739)&amp;ABS(A3740)&amp;ABS(Table5_2[[#This Row],[Table5]]),"@")))</f>
        <v>5412093</v>
      </c>
    </row>
    <row r="3742" spans="1:3" x14ac:dyDescent="0.25">
      <c r="A3742" s="10">
        <v>11</v>
      </c>
      <c r="B3742" s="10">
        <f>IFERROR(FIND("-",TEXT(Table5_2[[#This Row],[Table5]],"@")),0)</f>
        <v>0</v>
      </c>
      <c r="C3742" s="10"/>
    </row>
    <row r="3743" spans="1:3" x14ac:dyDescent="0.25">
      <c r="A3743" s="10">
        <v>5</v>
      </c>
      <c r="B3743" s="10">
        <f>IFERROR(FIND("-",TEXT(Table5_2[[#This Row],[Table5]],"@")),0)</f>
        <v>0</v>
      </c>
      <c r="C3743" s="10"/>
    </row>
    <row r="3744" spans="1:3" x14ac:dyDescent="0.25">
      <c r="A3744" s="10">
        <v>-46</v>
      </c>
      <c r="B3744" s="10">
        <f>IFERROR(FIND("-",TEXT(Table5_2[[#This Row],[Table5]],"@")),0)</f>
        <v>1</v>
      </c>
      <c r="C3744" s="10">
        <f>IF(MOD(SUM(B3742:B3744),2)=1,VALUE(TEXT(ABS(A3742)&amp;ABS(A3743)&amp;ABS(Table5_2[[#This Row],[Table5]]),"@"))*-1,VALUE(TEXT(ABS(A3742)&amp;ABS(A3743)&amp;ABS(Table5_2[[#This Row],[Table5]]),"@")))</f>
        <v>-11546</v>
      </c>
    </row>
    <row r="3745" spans="1:3" x14ac:dyDescent="0.25">
      <c r="A3745" s="10">
        <v>58</v>
      </c>
      <c r="B3745" s="10">
        <f>IFERROR(FIND("-",TEXT(Table5_2[[#This Row],[Table5]],"@")),0)</f>
        <v>0</v>
      </c>
      <c r="C3745" s="10"/>
    </row>
    <row r="3746" spans="1:3" x14ac:dyDescent="0.25">
      <c r="A3746" s="10">
        <v>-33</v>
      </c>
      <c r="B3746" s="10">
        <f>IFERROR(FIND("-",TEXT(Table5_2[[#This Row],[Table5]],"@")),0)</f>
        <v>1</v>
      </c>
      <c r="C3746" s="10"/>
    </row>
    <row r="3747" spans="1:3" x14ac:dyDescent="0.25">
      <c r="A3747" s="10">
        <v>-90</v>
      </c>
      <c r="B3747" s="10">
        <f>IFERROR(FIND("-",TEXT(Table5_2[[#This Row],[Table5]],"@")),0)</f>
        <v>1</v>
      </c>
      <c r="C3747" s="10">
        <f>IF(MOD(SUM(B3745:B3747),2)=1,VALUE(TEXT(ABS(A3745)&amp;ABS(A3746)&amp;ABS(Table5_2[[#This Row],[Table5]]),"@"))*-1,VALUE(TEXT(ABS(A3745)&amp;ABS(A3746)&amp;ABS(Table5_2[[#This Row],[Table5]]),"@")))</f>
        <v>583390</v>
      </c>
    </row>
    <row r="3748" spans="1:3" x14ac:dyDescent="0.25">
      <c r="A3748" s="10">
        <v>83</v>
      </c>
      <c r="B3748" s="10">
        <f>IFERROR(FIND("-",TEXT(Table5_2[[#This Row],[Table5]],"@")),0)</f>
        <v>0</v>
      </c>
      <c r="C3748" s="10"/>
    </row>
    <row r="3749" spans="1:3" x14ac:dyDescent="0.25">
      <c r="A3749" s="10">
        <v>-89</v>
      </c>
      <c r="B3749" s="10">
        <f>IFERROR(FIND("-",TEXT(Table5_2[[#This Row],[Table5]],"@")),0)</f>
        <v>1</v>
      </c>
      <c r="C3749" s="10"/>
    </row>
    <row r="3750" spans="1:3" x14ac:dyDescent="0.25">
      <c r="A3750" s="10">
        <v>-25</v>
      </c>
      <c r="B3750" s="10">
        <f>IFERROR(FIND("-",TEXT(Table5_2[[#This Row],[Table5]],"@")),0)</f>
        <v>1</v>
      </c>
      <c r="C3750" s="10">
        <f>IF(MOD(SUM(B3748:B3750),2)=1,VALUE(TEXT(ABS(A3748)&amp;ABS(A3749)&amp;ABS(Table5_2[[#This Row],[Table5]]),"@"))*-1,VALUE(TEXT(ABS(A3748)&amp;ABS(A3749)&amp;ABS(Table5_2[[#This Row],[Table5]]),"@")))</f>
        <v>838925</v>
      </c>
    </row>
    <row r="3751" spans="1:3" x14ac:dyDescent="0.25">
      <c r="A3751" s="10">
        <v>107</v>
      </c>
      <c r="B3751" s="10">
        <f>IFERROR(FIND("-",TEXT(Table5_2[[#This Row],[Table5]],"@")),0)</f>
        <v>0</v>
      </c>
      <c r="C3751" s="10"/>
    </row>
    <row r="3752" spans="1:3" x14ac:dyDescent="0.25">
      <c r="A3752" s="10">
        <v>-69</v>
      </c>
      <c r="B3752" s="10">
        <f>IFERROR(FIND("-",TEXT(Table5_2[[#This Row],[Table5]],"@")),0)</f>
        <v>1</v>
      </c>
      <c r="C3752" s="10"/>
    </row>
    <row r="3753" spans="1:3" x14ac:dyDescent="0.25">
      <c r="A3753" s="10">
        <v>-52</v>
      </c>
      <c r="B3753" s="10">
        <f>IFERROR(FIND("-",TEXT(Table5_2[[#This Row],[Table5]],"@")),0)</f>
        <v>1</v>
      </c>
      <c r="C3753" s="10">
        <f>IF(MOD(SUM(B3751:B3753),2)=1,VALUE(TEXT(ABS(A3751)&amp;ABS(A3752)&amp;ABS(Table5_2[[#This Row],[Table5]]),"@"))*-1,VALUE(TEXT(ABS(A3751)&amp;ABS(A3752)&amp;ABS(Table5_2[[#This Row],[Table5]]),"@")))</f>
        <v>1076952</v>
      </c>
    </row>
    <row r="3754" spans="1:3" x14ac:dyDescent="0.25">
      <c r="A3754" s="10">
        <v>51</v>
      </c>
      <c r="B3754" s="10">
        <f>IFERROR(FIND("-",TEXT(Table5_2[[#This Row],[Table5]],"@")),0)</f>
        <v>0</v>
      </c>
      <c r="C3754" s="10"/>
    </row>
    <row r="3755" spans="1:3" x14ac:dyDescent="0.25">
      <c r="A3755" s="10">
        <v>-121</v>
      </c>
      <c r="B3755" s="10">
        <f>IFERROR(FIND("-",TEXT(Table5_2[[#This Row],[Table5]],"@")),0)</f>
        <v>1</v>
      </c>
      <c r="C3755" s="10"/>
    </row>
    <row r="3756" spans="1:3" x14ac:dyDescent="0.25">
      <c r="A3756" s="10">
        <v>-72</v>
      </c>
      <c r="B3756" s="10">
        <f>IFERROR(FIND("-",TEXT(Table5_2[[#This Row],[Table5]],"@")),0)</f>
        <v>1</v>
      </c>
      <c r="C3756" s="10">
        <f>IF(MOD(SUM(B3754:B3756),2)=1,VALUE(TEXT(ABS(A3754)&amp;ABS(A3755)&amp;ABS(Table5_2[[#This Row],[Table5]]),"@"))*-1,VALUE(TEXT(ABS(A3754)&amp;ABS(A3755)&amp;ABS(Table5_2[[#This Row],[Table5]]),"@")))</f>
        <v>5112172</v>
      </c>
    </row>
    <row r="3757" spans="1:3" x14ac:dyDescent="0.25">
      <c r="A3757" s="10">
        <v>-27</v>
      </c>
      <c r="B3757" s="10">
        <f>IFERROR(FIND("-",TEXT(Table5_2[[#This Row],[Table5]],"@")),0)</f>
        <v>1</v>
      </c>
      <c r="C3757" s="10"/>
    </row>
    <row r="3758" spans="1:3" x14ac:dyDescent="0.25">
      <c r="A3758" s="10">
        <v>-115</v>
      </c>
      <c r="B3758" s="10">
        <f>IFERROR(FIND("-",TEXT(Table5_2[[#This Row],[Table5]],"@")),0)</f>
        <v>1</v>
      </c>
      <c r="C3758" s="10"/>
    </row>
    <row r="3759" spans="1:3" x14ac:dyDescent="0.25">
      <c r="A3759" s="10">
        <v>-75</v>
      </c>
      <c r="B3759" s="10">
        <f>IFERROR(FIND("-",TEXT(Table5_2[[#This Row],[Table5]],"@")),0)</f>
        <v>1</v>
      </c>
      <c r="C3759" s="10">
        <f>IF(MOD(SUM(B3757:B3759),2)=1,VALUE(TEXT(ABS(A3757)&amp;ABS(A3758)&amp;ABS(Table5_2[[#This Row],[Table5]]),"@"))*-1,VALUE(TEXT(ABS(A3757)&amp;ABS(A3758)&amp;ABS(Table5_2[[#This Row],[Table5]]),"@")))</f>
        <v>-2711575</v>
      </c>
    </row>
    <row r="3760" spans="1:3" x14ac:dyDescent="0.25">
      <c r="A3760" s="10">
        <v>64</v>
      </c>
      <c r="B3760" s="10">
        <f>IFERROR(FIND("-",TEXT(Table5_2[[#This Row],[Table5]],"@")),0)</f>
        <v>0</v>
      </c>
      <c r="C3760" s="10"/>
    </row>
    <row r="3761" spans="1:3" x14ac:dyDescent="0.25">
      <c r="A3761" s="10">
        <v>-43</v>
      </c>
      <c r="B3761" s="10">
        <f>IFERROR(FIND("-",TEXT(Table5_2[[#This Row],[Table5]],"@")),0)</f>
        <v>1</v>
      </c>
      <c r="C3761" s="10"/>
    </row>
    <row r="3762" spans="1:3" x14ac:dyDescent="0.25">
      <c r="A3762" s="10">
        <v>-114</v>
      </c>
      <c r="B3762" s="10">
        <f>IFERROR(FIND("-",TEXT(Table5_2[[#This Row],[Table5]],"@")),0)</f>
        <v>1</v>
      </c>
      <c r="C3762" s="10">
        <f>IF(MOD(SUM(B3760:B3762),2)=1,VALUE(TEXT(ABS(A3760)&amp;ABS(A3761)&amp;ABS(Table5_2[[#This Row],[Table5]]),"@"))*-1,VALUE(TEXT(ABS(A3760)&amp;ABS(A3761)&amp;ABS(Table5_2[[#This Row],[Table5]]),"@")))</f>
        <v>6443114</v>
      </c>
    </row>
    <row r="3763" spans="1:3" x14ac:dyDescent="0.25">
      <c r="A3763" s="10">
        <v>116</v>
      </c>
      <c r="B3763" s="10">
        <f>IFERROR(FIND("-",TEXT(Table5_2[[#This Row],[Table5]],"@")),0)</f>
        <v>0</v>
      </c>
      <c r="C3763" s="10"/>
    </row>
    <row r="3764" spans="1:3" x14ac:dyDescent="0.25">
      <c r="A3764" s="10">
        <v>-49</v>
      </c>
      <c r="B3764" s="10">
        <f>IFERROR(FIND("-",TEXT(Table5_2[[#This Row],[Table5]],"@")),0)</f>
        <v>1</v>
      </c>
      <c r="C3764" s="10"/>
    </row>
    <row r="3765" spans="1:3" x14ac:dyDescent="0.25">
      <c r="A3765" s="10">
        <v>14</v>
      </c>
      <c r="B3765" s="10">
        <f>IFERROR(FIND("-",TEXT(Table5_2[[#This Row],[Table5]],"@")),0)</f>
        <v>0</v>
      </c>
      <c r="C3765" s="10">
        <f>IF(MOD(SUM(B3763:B3765),2)=1,VALUE(TEXT(ABS(A3763)&amp;ABS(A3764)&amp;ABS(Table5_2[[#This Row],[Table5]]),"@"))*-1,VALUE(TEXT(ABS(A3763)&amp;ABS(A3764)&amp;ABS(Table5_2[[#This Row],[Table5]]),"@")))</f>
        <v>-1164914</v>
      </c>
    </row>
    <row r="3766" spans="1:3" x14ac:dyDescent="0.25">
      <c r="A3766" s="10">
        <v>-23</v>
      </c>
      <c r="B3766" s="10">
        <f>IFERROR(FIND("-",TEXT(Table5_2[[#This Row],[Table5]],"@")),0)</f>
        <v>1</v>
      </c>
      <c r="C3766" s="10"/>
    </row>
    <row r="3767" spans="1:3" x14ac:dyDescent="0.25">
      <c r="A3767" s="10">
        <v>94</v>
      </c>
      <c r="B3767" s="10">
        <f>IFERROR(FIND("-",TEXT(Table5_2[[#This Row],[Table5]],"@")),0)</f>
        <v>0</v>
      </c>
      <c r="C3767" s="10"/>
    </row>
    <row r="3768" spans="1:3" x14ac:dyDescent="0.25">
      <c r="A3768" s="10">
        <v>-12</v>
      </c>
      <c r="B3768" s="10">
        <f>IFERROR(FIND("-",TEXT(Table5_2[[#This Row],[Table5]],"@")),0)</f>
        <v>1</v>
      </c>
      <c r="C3768" s="10">
        <f>IF(MOD(SUM(B3766:B3768),2)=1,VALUE(TEXT(ABS(A3766)&amp;ABS(A3767)&amp;ABS(Table5_2[[#This Row],[Table5]]),"@"))*-1,VALUE(TEXT(ABS(A3766)&amp;ABS(A3767)&amp;ABS(Table5_2[[#This Row],[Table5]]),"@")))</f>
        <v>239412</v>
      </c>
    </row>
    <row r="3769" spans="1:3" x14ac:dyDescent="0.25">
      <c r="A3769" s="10">
        <v>-42</v>
      </c>
      <c r="B3769" s="10">
        <f>IFERROR(FIND("-",TEXT(Table5_2[[#This Row],[Table5]],"@")),0)</f>
        <v>1</v>
      </c>
      <c r="C3769" s="10"/>
    </row>
    <row r="3770" spans="1:3" x14ac:dyDescent="0.25">
      <c r="A3770" s="10">
        <v>-29</v>
      </c>
      <c r="B3770" s="10">
        <f>IFERROR(FIND("-",TEXT(Table5_2[[#This Row],[Table5]],"@")),0)</f>
        <v>1</v>
      </c>
      <c r="C3770" s="10"/>
    </row>
    <row r="3771" spans="1:3" x14ac:dyDescent="0.25">
      <c r="A3771" s="10">
        <v>98</v>
      </c>
      <c r="B3771" s="10">
        <f>IFERROR(FIND("-",TEXT(Table5_2[[#This Row],[Table5]],"@")),0)</f>
        <v>0</v>
      </c>
      <c r="C3771" s="10">
        <f>IF(MOD(SUM(B3769:B3771),2)=1,VALUE(TEXT(ABS(A3769)&amp;ABS(A3770)&amp;ABS(Table5_2[[#This Row],[Table5]]),"@"))*-1,VALUE(TEXT(ABS(A3769)&amp;ABS(A3770)&amp;ABS(Table5_2[[#This Row],[Table5]]),"@")))</f>
        <v>422998</v>
      </c>
    </row>
    <row r="3772" spans="1:3" x14ac:dyDescent="0.25">
      <c r="A3772" s="10">
        <v>1</v>
      </c>
      <c r="B3772" s="10">
        <f>IFERROR(FIND("-",TEXT(Table5_2[[#This Row],[Table5]],"@")),0)</f>
        <v>0</v>
      </c>
      <c r="C3772" s="10"/>
    </row>
    <row r="3773" spans="1:3" x14ac:dyDescent="0.25">
      <c r="A3773" s="10">
        <v>-11</v>
      </c>
      <c r="B3773" s="10">
        <f>IFERROR(FIND("-",TEXT(Table5_2[[#This Row],[Table5]],"@")),0)</f>
        <v>1</v>
      </c>
      <c r="C3773" s="10"/>
    </row>
    <row r="3774" spans="1:3" x14ac:dyDescent="0.25">
      <c r="A3774" s="10">
        <v>100</v>
      </c>
      <c r="B3774" s="10">
        <f>IFERROR(FIND("-",TEXT(Table5_2[[#This Row],[Table5]],"@")),0)</f>
        <v>0</v>
      </c>
      <c r="C3774" s="10">
        <f>IF(MOD(SUM(B3772:B3774),2)=1,VALUE(TEXT(ABS(A3772)&amp;ABS(A3773)&amp;ABS(Table5_2[[#This Row],[Table5]]),"@"))*-1,VALUE(TEXT(ABS(A3772)&amp;ABS(A3773)&amp;ABS(Table5_2[[#This Row],[Table5]]),"@")))</f>
        <v>-111100</v>
      </c>
    </row>
    <row r="3775" spans="1:3" x14ac:dyDescent="0.25">
      <c r="A3775" s="10">
        <v>73</v>
      </c>
      <c r="B3775" s="10">
        <f>IFERROR(FIND("-",TEXT(Table5_2[[#This Row],[Table5]],"@")),0)</f>
        <v>0</v>
      </c>
      <c r="C3775" s="10"/>
    </row>
    <row r="3776" spans="1:3" x14ac:dyDescent="0.25">
      <c r="A3776" s="10">
        <v>-80</v>
      </c>
      <c r="B3776" s="10">
        <f>IFERROR(FIND("-",TEXT(Table5_2[[#This Row],[Table5]],"@")),0)</f>
        <v>1</v>
      </c>
      <c r="C3776" s="10"/>
    </row>
    <row r="3777" spans="1:3" x14ac:dyDescent="0.25">
      <c r="A3777" s="10">
        <v>114</v>
      </c>
      <c r="B3777" s="10">
        <f>IFERROR(FIND("-",TEXT(Table5_2[[#This Row],[Table5]],"@")),0)</f>
        <v>0</v>
      </c>
      <c r="C3777" s="10">
        <f>IF(MOD(SUM(B3775:B3777),2)=1,VALUE(TEXT(ABS(A3775)&amp;ABS(A3776)&amp;ABS(Table5_2[[#This Row],[Table5]]),"@"))*-1,VALUE(TEXT(ABS(A3775)&amp;ABS(A3776)&amp;ABS(Table5_2[[#This Row],[Table5]]),"@")))</f>
        <v>-7380114</v>
      </c>
    </row>
    <row r="3778" spans="1:3" x14ac:dyDescent="0.25">
      <c r="A3778" s="10">
        <v>-20</v>
      </c>
      <c r="B3778" s="10">
        <f>IFERROR(FIND("-",TEXT(Table5_2[[#This Row],[Table5]],"@")),0)</f>
        <v>1</v>
      </c>
      <c r="C3778" s="10"/>
    </row>
    <row r="3779" spans="1:3" x14ac:dyDescent="0.25">
      <c r="A3779" s="10">
        <v>110</v>
      </c>
      <c r="B3779" s="10">
        <f>IFERROR(FIND("-",TEXT(Table5_2[[#This Row],[Table5]],"@")),0)</f>
        <v>0</v>
      </c>
      <c r="C3779" s="10"/>
    </row>
    <row r="3780" spans="1:3" x14ac:dyDescent="0.25">
      <c r="A3780" s="10">
        <v>-24</v>
      </c>
      <c r="B3780" s="10">
        <f>IFERROR(FIND("-",TEXT(Table5_2[[#This Row],[Table5]],"@")),0)</f>
        <v>1</v>
      </c>
      <c r="C3780" s="10">
        <f>IF(MOD(SUM(B3778:B3780),2)=1,VALUE(TEXT(ABS(A3778)&amp;ABS(A3779)&amp;ABS(Table5_2[[#This Row],[Table5]]),"@"))*-1,VALUE(TEXT(ABS(A3778)&amp;ABS(A3779)&amp;ABS(Table5_2[[#This Row],[Table5]]),"@")))</f>
        <v>2011024</v>
      </c>
    </row>
    <row r="3781" spans="1:3" x14ac:dyDescent="0.25">
      <c r="A3781" s="10">
        <v>18</v>
      </c>
      <c r="B3781" s="10">
        <f>IFERROR(FIND("-",TEXT(Table5_2[[#This Row],[Table5]],"@")),0)</f>
        <v>0</v>
      </c>
      <c r="C3781" s="10"/>
    </row>
    <row r="3782" spans="1:3" x14ac:dyDescent="0.25">
      <c r="A3782" s="10">
        <v>-88</v>
      </c>
      <c r="B3782" s="10">
        <f>IFERROR(FIND("-",TEXT(Table5_2[[#This Row],[Table5]],"@")),0)</f>
        <v>1</v>
      </c>
      <c r="C3782" s="10"/>
    </row>
    <row r="3783" spans="1:3" x14ac:dyDescent="0.25">
      <c r="A3783" s="10">
        <v>-40</v>
      </c>
      <c r="B3783" s="10">
        <f>IFERROR(FIND("-",TEXT(Table5_2[[#This Row],[Table5]],"@")),0)</f>
        <v>1</v>
      </c>
      <c r="C3783" s="10">
        <f>IF(MOD(SUM(B3781:B3783),2)=1,VALUE(TEXT(ABS(A3781)&amp;ABS(A3782)&amp;ABS(Table5_2[[#This Row],[Table5]]),"@"))*-1,VALUE(TEXT(ABS(A3781)&amp;ABS(A3782)&amp;ABS(Table5_2[[#This Row],[Table5]]),"@")))</f>
        <v>188840</v>
      </c>
    </row>
    <row r="3784" spans="1:3" x14ac:dyDescent="0.25">
      <c r="A3784" s="10">
        <v>28</v>
      </c>
      <c r="B3784" s="10">
        <f>IFERROR(FIND("-",TEXT(Table5_2[[#This Row],[Table5]],"@")),0)</f>
        <v>0</v>
      </c>
      <c r="C3784" s="10"/>
    </row>
    <row r="3785" spans="1:3" x14ac:dyDescent="0.25">
      <c r="A3785" s="10">
        <v>57</v>
      </c>
      <c r="B3785" s="10">
        <f>IFERROR(FIND("-",TEXT(Table5_2[[#This Row],[Table5]],"@")),0)</f>
        <v>0</v>
      </c>
      <c r="C3785" s="10"/>
    </row>
    <row r="3786" spans="1:3" x14ac:dyDescent="0.25">
      <c r="A3786" s="10">
        <v>-60</v>
      </c>
      <c r="B3786" s="10">
        <f>IFERROR(FIND("-",TEXT(Table5_2[[#This Row],[Table5]],"@")),0)</f>
        <v>1</v>
      </c>
      <c r="C3786" s="10">
        <f>IF(MOD(SUM(B3784:B3786),2)=1,VALUE(TEXT(ABS(A3784)&amp;ABS(A3785)&amp;ABS(Table5_2[[#This Row],[Table5]]),"@"))*-1,VALUE(TEXT(ABS(A3784)&amp;ABS(A3785)&amp;ABS(Table5_2[[#This Row],[Table5]]),"@")))</f>
        <v>-285760</v>
      </c>
    </row>
    <row r="3787" spans="1:3" x14ac:dyDescent="0.25">
      <c r="A3787" s="10">
        <v>-123</v>
      </c>
      <c r="B3787" s="10">
        <f>IFERROR(FIND("-",TEXT(Table5_2[[#This Row],[Table5]],"@")),0)</f>
        <v>1</v>
      </c>
      <c r="C3787" s="10"/>
    </row>
    <row r="3788" spans="1:3" x14ac:dyDescent="0.25">
      <c r="A3788" s="10">
        <v>-57</v>
      </c>
      <c r="B3788" s="10">
        <f>IFERROR(FIND("-",TEXT(Table5_2[[#This Row],[Table5]],"@")),0)</f>
        <v>1</v>
      </c>
      <c r="C3788" s="10"/>
    </row>
    <row r="3789" spans="1:3" x14ac:dyDescent="0.25">
      <c r="A3789" s="10">
        <v>64</v>
      </c>
      <c r="B3789" s="10">
        <f>IFERROR(FIND("-",TEXT(Table5_2[[#This Row],[Table5]],"@")),0)</f>
        <v>0</v>
      </c>
      <c r="C3789" s="10">
        <f>IF(MOD(SUM(B3787:B3789),2)=1,VALUE(TEXT(ABS(A3787)&amp;ABS(A3788)&amp;ABS(Table5_2[[#This Row],[Table5]]),"@"))*-1,VALUE(TEXT(ABS(A3787)&amp;ABS(A3788)&amp;ABS(Table5_2[[#This Row],[Table5]]),"@")))</f>
        <v>1235764</v>
      </c>
    </row>
    <row r="3790" spans="1:3" x14ac:dyDescent="0.25">
      <c r="A3790" s="10">
        <v>109</v>
      </c>
      <c r="B3790" s="10">
        <f>IFERROR(FIND("-",TEXT(Table5_2[[#This Row],[Table5]],"@")),0)</f>
        <v>0</v>
      </c>
      <c r="C3790" s="10"/>
    </row>
    <row r="3791" spans="1:3" x14ac:dyDescent="0.25">
      <c r="A3791" s="10">
        <v>-53</v>
      </c>
      <c r="B3791" s="10">
        <f>IFERROR(FIND("-",TEXT(Table5_2[[#This Row],[Table5]],"@")),0)</f>
        <v>1</v>
      </c>
      <c r="C3791" s="10"/>
    </row>
    <row r="3792" spans="1:3" x14ac:dyDescent="0.25">
      <c r="A3792" s="10">
        <v>109</v>
      </c>
      <c r="B3792" s="10">
        <f>IFERROR(FIND("-",TEXT(Table5_2[[#This Row],[Table5]],"@")),0)</f>
        <v>0</v>
      </c>
      <c r="C3792" s="10">
        <f>IF(MOD(SUM(B3790:B3792),2)=1,VALUE(TEXT(ABS(A3790)&amp;ABS(A3791)&amp;ABS(Table5_2[[#This Row],[Table5]]),"@"))*-1,VALUE(TEXT(ABS(A3790)&amp;ABS(A3791)&amp;ABS(Table5_2[[#This Row],[Table5]]),"@")))</f>
        <v>-10953109</v>
      </c>
    </row>
    <row r="3793" spans="1:3" x14ac:dyDescent="0.25">
      <c r="A3793" s="10">
        <v>-108</v>
      </c>
      <c r="B3793" s="10">
        <f>IFERROR(FIND("-",TEXT(Table5_2[[#This Row],[Table5]],"@")),0)</f>
        <v>1</v>
      </c>
      <c r="C3793" s="10"/>
    </row>
    <row r="3794" spans="1:3" x14ac:dyDescent="0.25">
      <c r="A3794" s="10">
        <v>113</v>
      </c>
      <c r="B3794" s="10">
        <f>IFERROR(FIND("-",TEXT(Table5_2[[#This Row],[Table5]],"@")),0)</f>
        <v>0</v>
      </c>
      <c r="C3794" s="10"/>
    </row>
    <row r="3795" spans="1:3" x14ac:dyDescent="0.25">
      <c r="A3795" s="10">
        <v>17</v>
      </c>
      <c r="B3795" s="10">
        <f>IFERROR(FIND("-",TEXT(Table5_2[[#This Row],[Table5]],"@")),0)</f>
        <v>0</v>
      </c>
      <c r="C3795" s="10">
        <f>IF(MOD(SUM(B3793:B3795),2)=1,VALUE(TEXT(ABS(A3793)&amp;ABS(A3794)&amp;ABS(Table5_2[[#This Row],[Table5]]),"@"))*-1,VALUE(TEXT(ABS(A3793)&amp;ABS(A3794)&amp;ABS(Table5_2[[#This Row],[Table5]]),"@")))</f>
        <v>-10811317</v>
      </c>
    </row>
    <row r="3796" spans="1:3" x14ac:dyDescent="0.25">
      <c r="A3796" s="10">
        <v>-114</v>
      </c>
      <c r="B3796" s="10">
        <f>IFERROR(FIND("-",TEXT(Table5_2[[#This Row],[Table5]],"@")),0)</f>
        <v>1</v>
      </c>
      <c r="C3796" s="10"/>
    </row>
    <row r="3797" spans="1:3" x14ac:dyDescent="0.25">
      <c r="A3797" s="10">
        <v>-49</v>
      </c>
      <c r="B3797" s="10">
        <f>IFERROR(FIND("-",TEXT(Table5_2[[#This Row],[Table5]],"@")),0)</f>
        <v>1</v>
      </c>
      <c r="C3797" s="10"/>
    </row>
    <row r="3798" spans="1:3" x14ac:dyDescent="0.25">
      <c r="A3798" s="10">
        <v>96</v>
      </c>
      <c r="B3798" s="10">
        <f>IFERROR(FIND("-",TEXT(Table5_2[[#This Row],[Table5]],"@")),0)</f>
        <v>0</v>
      </c>
      <c r="C3798" s="10">
        <f>IF(MOD(SUM(B3796:B3798),2)=1,VALUE(TEXT(ABS(A3796)&amp;ABS(A3797)&amp;ABS(Table5_2[[#This Row],[Table5]]),"@"))*-1,VALUE(TEXT(ABS(A3796)&amp;ABS(A3797)&amp;ABS(Table5_2[[#This Row],[Table5]]),"@")))</f>
        <v>1144996</v>
      </c>
    </row>
    <row r="3799" spans="1:3" x14ac:dyDescent="0.25">
      <c r="A3799" s="10">
        <v>88</v>
      </c>
      <c r="B3799" s="10">
        <f>IFERROR(FIND("-",TEXT(Table5_2[[#This Row],[Table5]],"@")),0)</f>
        <v>0</v>
      </c>
      <c r="C3799" s="10"/>
    </row>
    <row r="3800" spans="1:3" x14ac:dyDescent="0.25">
      <c r="A3800" s="10">
        <v>65</v>
      </c>
      <c r="B3800" s="10">
        <f>IFERROR(FIND("-",TEXT(Table5_2[[#This Row],[Table5]],"@")),0)</f>
        <v>0</v>
      </c>
      <c r="C3800" s="10"/>
    </row>
    <row r="3801" spans="1:3" x14ac:dyDescent="0.25">
      <c r="A3801" s="10">
        <v>-61</v>
      </c>
      <c r="B3801" s="10">
        <f>IFERROR(FIND("-",TEXT(Table5_2[[#This Row],[Table5]],"@")),0)</f>
        <v>1</v>
      </c>
      <c r="C3801" s="10">
        <f>IF(MOD(SUM(B3799:B3801),2)=1,VALUE(TEXT(ABS(A3799)&amp;ABS(A3800)&amp;ABS(Table5_2[[#This Row],[Table5]]),"@"))*-1,VALUE(TEXT(ABS(A3799)&amp;ABS(A3800)&amp;ABS(Table5_2[[#This Row],[Table5]]),"@")))</f>
        <v>-886561</v>
      </c>
    </row>
    <row r="3802" spans="1:3" x14ac:dyDescent="0.25">
      <c r="A3802" s="10">
        <v>-69</v>
      </c>
      <c r="B3802" s="10">
        <f>IFERROR(FIND("-",TEXT(Table5_2[[#This Row],[Table5]],"@")),0)</f>
        <v>1</v>
      </c>
      <c r="C3802" s="10"/>
    </row>
    <row r="3803" spans="1:3" x14ac:dyDescent="0.25">
      <c r="A3803" s="10">
        <v>-66</v>
      </c>
      <c r="B3803" s="10">
        <f>IFERROR(FIND("-",TEXT(Table5_2[[#This Row],[Table5]],"@")),0)</f>
        <v>1</v>
      </c>
      <c r="C3803" s="10"/>
    </row>
    <row r="3804" spans="1:3" x14ac:dyDescent="0.25">
      <c r="A3804" s="10">
        <v>-15</v>
      </c>
      <c r="B3804" s="10">
        <f>IFERROR(FIND("-",TEXT(Table5_2[[#This Row],[Table5]],"@")),0)</f>
        <v>1</v>
      </c>
      <c r="C3804" s="10">
        <f>IF(MOD(SUM(B3802:B3804),2)=1,VALUE(TEXT(ABS(A3802)&amp;ABS(A3803)&amp;ABS(Table5_2[[#This Row],[Table5]]),"@"))*-1,VALUE(TEXT(ABS(A3802)&amp;ABS(A3803)&amp;ABS(Table5_2[[#This Row],[Table5]]),"@")))</f>
        <v>-696615</v>
      </c>
    </row>
    <row r="3805" spans="1:3" x14ac:dyDescent="0.25">
      <c r="A3805" s="10">
        <v>-34</v>
      </c>
      <c r="B3805" s="10">
        <f>IFERROR(FIND("-",TEXT(Table5_2[[#This Row],[Table5]],"@")),0)</f>
        <v>1</v>
      </c>
      <c r="C3805" s="10"/>
    </row>
    <row r="3806" spans="1:3" x14ac:dyDescent="0.25">
      <c r="A3806" s="10">
        <v>-61</v>
      </c>
      <c r="B3806" s="10">
        <f>IFERROR(FIND("-",TEXT(Table5_2[[#This Row],[Table5]],"@")),0)</f>
        <v>1</v>
      </c>
      <c r="C3806" s="10"/>
    </row>
    <row r="3807" spans="1:3" x14ac:dyDescent="0.25">
      <c r="A3807" s="10">
        <v>-71</v>
      </c>
      <c r="B3807" s="10">
        <f>IFERROR(FIND("-",TEXT(Table5_2[[#This Row],[Table5]],"@")),0)</f>
        <v>1</v>
      </c>
      <c r="C3807" s="10">
        <f>IF(MOD(SUM(B3805:B3807),2)=1,VALUE(TEXT(ABS(A3805)&amp;ABS(A3806)&amp;ABS(Table5_2[[#This Row],[Table5]]),"@"))*-1,VALUE(TEXT(ABS(A3805)&amp;ABS(A3806)&amp;ABS(Table5_2[[#This Row],[Table5]]),"@")))</f>
        <v>-346171</v>
      </c>
    </row>
    <row r="3808" spans="1:3" x14ac:dyDescent="0.25">
      <c r="A3808" s="10">
        <v>73</v>
      </c>
      <c r="B3808" s="10">
        <f>IFERROR(FIND("-",TEXT(Table5_2[[#This Row],[Table5]],"@")),0)</f>
        <v>0</v>
      </c>
      <c r="C3808" s="10"/>
    </row>
    <row r="3809" spans="1:3" x14ac:dyDescent="0.25">
      <c r="A3809" s="10">
        <v>58</v>
      </c>
      <c r="B3809" s="10">
        <f>IFERROR(FIND("-",TEXT(Table5_2[[#This Row],[Table5]],"@")),0)</f>
        <v>0</v>
      </c>
      <c r="C3809" s="10"/>
    </row>
    <row r="3810" spans="1:3" x14ac:dyDescent="0.25">
      <c r="A3810" s="10">
        <v>45</v>
      </c>
      <c r="B3810" s="10">
        <f>IFERROR(FIND("-",TEXT(Table5_2[[#This Row],[Table5]],"@")),0)</f>
        <v>0</v>
      </c>
      <c r="C3810" s="10">
        <f>IF(MOD(SUM(B3808:B3810),2)=1,VALUE(TEXT(ABS(A3808)&amp;ABS(A3809)&amp;ABS(Table5_2[[#This Row],[Table5]]),"@"))*-1,VALUE(TEXT(ABS(A3808)&amp;ABS(A3809)&amp;ABS(Table5_2[[#This Row],[Table5]]),"@")))</f>
        <v>735845</v>
      </c>
    </row>
    <row r="3811" spans="1:3" x14ac:dyDescent="0.25">
      <c r="A3811" s="10">
        <v>90</v>
      </c>
      <c r="B3811" s="10">
        <f>IFERROR(FIND("-",TEXT(Table5_2[[#This Row],[Table5]],"@")),0)</f>
        <v>0</v>
      </c>
      <c r="C3811" s="10"/>
    </row>
    <row r="3812" spans="1:3" x14ac:dyDescent="0.25">
      <c r="A3812" s="10">
        <v>89</v>
      </c>
      <c r="B3812" s="10">
        <f>IFERROR(FIND("-",TEXT(Table5_2[[#This Row],[Table5]],"@")),0)</f>
        <v>0</v>
      </c>
      <c r="C3812" s="10"/>
    </row>
    <row r="3813" spans="1:3" x14ac:dyDescent="0.25">
      <c r="A3813" s="10">
        <v>78</v>
      </c>
      <c r="B3813" s="10">
        <f>IFERROR(FIND("-",TEXT(Table5_2[[#This Row],[Table5]],"@")),0)</f>
        <v>0</v>
      </c>
      <c r="C3813" s="10">
        <f>IF(MOD(SUM(B3811:B3813),2)=1,VALUE(TEXT(ABS(A3811)&amp;ABS(A3812)&amp;ABS(Table5_2[[#This Row],[Table5]]),"@"))*-1,VALUE(TEXT(ABS(A3811)&amp;ABS(A3812)&amp;ABS(Table5_2[[#This Row],[Table5]]),"@")))</f>
        <v>908978</v>
      </c>
    </row>
    <row r="3814" spans="1:3" x14ac:dyDescent="0.25">
      <c r="A3814" s="10">
        <v>0</v>
      </c>
      <c r="B3814" s="10">
        <f>IFERROR(FIND("-",TEXT(Table5_2[[#This Row],[Table5]],"@")),0)</f>
        <v>0</v>
      </c>
      <c r="C3814" s="10"/>
    </row>
    <row r="3815" spans="1:3" x14ac:dyDescent="0.25">
      <c r="A3815" s="10">
        <v>-33</v>
      </c>
      <c r="B3815" s="10">
        <f>IFERROR(FIND("-",TEXT(Table5_2[[#This Row],[Table5]],"@")),0)</f>
        <v>1</v>
      </c>
      <c r="C3815" s="10"/>
    </row>
    <row r="3816" spans="1:3" x14ac:dyDescent="0.25">
      <c r="A3816" s="10">
        <v>-57</v>
      </c>
      <c r="B3816" s="10">
        <f>IFERROR(FIND("-",TEXT(Table5_2[[#This Row],[Table5]],"@")),0)</f>
        <v>1</v>
      </c>
      <c r="C3816" s="10">
        <f>IF(MOD(SUM(B3814:B3816),2)=1,VALUE(TEXT(ABS(A3814)&amp;ABS(A3815)&amp;ABS(Table5_2[[#This Row],[Table5]]),"@"))*-1,VALUE(TEXT(ABS(A3814)&amp;ABS(A3815)&amp;ABS(Table5_2[[#This Row],[Table5]]),"@")))</f>
        <v>3357</v>
      </c>
    </row>
    <row r="3817" spans="1:3" x14ac:dyDescent="0.25">
      <c r="A3817" s="10">
        <v>-102</v>
      </c>
      <c r="B3817" s="10">
        <f>IFERROR(FIND("-",TEXT(Table5_2[[#This Row],[Table5]],"@")),0)</f>
        <v>1</v>
      </c>
      <c r="C3817" s="10"/>
    </row>
    <row r="3818" spans="1:3" x14ac:dyDescent="0.25">
      <c r="A3818" s="10">
        <v>73</v>
      </c>
      <c r="B3818" s="10">
        <f>IFERROR(FIND("-",TEXT(Table5_2[[#This Row],[Table5]],"@")),0)</f>
        <v>0</v>
      </c>
      <c r="C3818" s="10"/>
    </row>
    <row r="3819" spans="1:3" x14ac:dyDescent="0.25">
      <c r="A3819" s="10">
        <v>-54</v>
      </c>
      <c r="B3819" s="10">
        <f>IFERROR(FIND("-",TEXT(Table5_2[[#This Row],[Table5]],"@")),0)</f>
        <v>1</v>
      </c>
      <c r="C3819" s="10">
        <f>IF(MOD(SUM(B3817:B3819),2)=1,VALUE(TEXT(ABS(A3817)&amp;ABS(A3818)&amp;ABS(Table5_2[[#This Row],[Table5]]),"@"))*-1,VALUE(TEXT(ABS(A3817)&amp;ABS(A3818)&amp;ABS(Table5_2[[#This Row],[Table5]]),"@")))</f>
        <v>1027354</v>
      </c>
    </row>
    <row r="3820" spans="1:3" x14ac:dyDescent="0.25">
      <c r="A3820" s="10">
        <v>84</v>
      </c>
      <c r="B3820" s="10">
        <f>IFERROR(FIND("-",TEXT(Table5_2[[#This Row],[Table5]],"@")),0)</f>
        <v>0</v>
      </c>
      <c r="C3820" s="10"/>
    </row>
    <row r="3821" spans="1:3" x14ac:dyDescent="0.25">
      <c r="A3821" s="10">
        <v>43</v>
      </c>
      <c r="B3821" s="10">
        <f>IFERROR(FIND("-",TEXT(Table5_2[[#This Row],[Table5]],"@")),0)</f>
        <v>0</v>
      </c>
      <c r="C3821" s="10"/>
    </row>
    <row r="3822" spans="1:3" x14ac:dyDescent="0.25">
      <c r="A3822" s="10">
        <v>89</v>
      </c>
      <c r="B3822" s="10">
        <f>IFERROR(FIND("-",TEXT(Table5_2[[#This Row],[Table5]],"@")),0)</f>
        <v>0</v>
      </c>
      <c r="C3822" s="10">
        <f>IF(MOD(SUM(B3820:B3822),2)=1,VALUE(TEXT(ABS(A3820)&amp;ABS(A3821)&amp;ABS(Table5_2[[#This Row],[Table5]]),"@"))*-1,VALUE(TEXT(ABS(A3820)&amp;ABS(A3821)&amp;ABS(Table5_2[[#This Row],[Table5]]),"@")))</f>
        <v>844389</v>
      </c>
    </row>
    <row r="3823" spans="1:3" x14ac:dyDescent="0.25">
      <c r="A3823" s="10">
        <v>39</v>
      </c>
      <c r="B3823" s="10">
        <f>IFERROR(FIND("-",TEXT(Table5_2[[#This Row],[Table5]],"@")),0)</f>
        <v>0</v>
      </c>
      <c r="C3823" s="10"/>
    </row>
    <row r="3824" spans="1:3" x14ac:dyDescent="0.25">
      <c r="A3824" s="10">
        <v>36</v>
      </c>
      <c r="B3824" s="10">
        <f>IFERROR(FIND("-",TEXT(Table5_2[[#This Row],[Table5]],"@")),0)</f>
        <v>0</v>
      </c>
      <c r="C3824" s="10"/>
    </row>
    <row r="3825" spans="1:3" x14ac:dyDescent="0.25">
      <c r="A3825" s="10">
        <v>83</v>
      </c>
      <c r="B3825" s="10">
        <f>IFERROR(FIND("-",TEXT(Table5_2[[#This Row],[Table5]],"@")),0)</f>
        <v>0</v>
      </c>
      <c r="C3825" s="10">
        <f>IF(MOD(SUM(B3823:B3825),2)=1,VALUE(TEXT(ABS(A3823)&amp;ABS(A3824)&amp;ABS(Table5_2[[#This Row],[Table5]]),"@"))*-1,VALUE(TEXT(ABS(A3823)&amp;ABS(A3824)&amp;ABS(Table5_2[[#This Row],[Table5]]),"@")))</f>
        <v>393683</v>
      </c>
    </row>
    <row r="3826" spans="1:3" x14ac:dyDescent="0.25">
      <c r="A3826" s="10">
        <v>39</v>
      </c>
      <c r="B3826" s="10">
        <f>IFERROR(FIND("-",TEXT(Table5_2[[#This Row],[Table5]],"@")),0)</f>
        <v>0</v>
      </c>
      <c r="C3826" s="10"/>
    </row>
    <row r="3827" spans="1:3" x14ac:dyDescent="0.25">
      <c r="A3827" s="10">
        <v>93</v>
      </c>
      <c r="B3827" s="10">
        <f>IFERROR(FIND("-",TEXT(Table5_2[[#This Row],[Table5]],"@")),0)</f>
        <v>0</v>
      </c>
      <c r="C3827" s="10"/>
    </row>
    <row r="3828" spans="1:3" x14ac:dyDescent="0.25">
      <c r="A3828" s="10">
        <v>-30</v>
      </c>
      <c r="B3828" s="10">
        <f>IFERROR(FIND("-",TEXT(Table5_2[[#This Row],[Table5]],"@")),0)</f>
        <v>1</v>
      </c>
      <c r="C3828" s="10">
        <f>IF(MOD(SUM(B3826:B3828),2)=1,VALUE(TEXT(ABS(A3826)&amp;ABS(A3827)&amp;ABS(Table5_2[[#This Row],[Table5]]),"@"))*-1,VALUE(TEXT(ABS(A3826)&amp;ABS(A3827)&amp;ABS(Table5_2[[#This Row],[Table5]]),"@")))</f>
        <v>-399330</v>
      </c>
    </row>
    <row r="3829" spans="1:3" x14ac:dyDescent="0.25">
      <c r="A3829" s="10">
        <v>-39</v>
      </c>
      <c r="B3829" s="10">
        <f>IFERROR(FIND("-",TEXT(Table5_2[[#This Row],[Table5]],"@")),0)</f>
        <v>1</v>
      </c>
      <c r="C3829" s="10"/>
    </row>
    <row r="3830" spans="1:3" x14ac:dyDescent="0.25">
      <c r="A3830" s="10">
        <v>-25</v>
      </c>
      <c r="B3830" s="10">
        <f>IFERROR(FIND("-",TEXT(Table5_2[[#This Row],[Table5]],"@")),0)</f>
        <v>1</v>
      </c>
      <c r="C3830" s="10"/>
    </row>
    <row r="3831" spans="1:3" x14ac:dyDescent="0.25">
      <c r="A3831" s="10">
        <v>-58</v>
      </c>
      <c r="B3831" s="10">
        <f>IFERROR(FIND("-",TEXT(Table5_2[[#This Row],[Table5]],"@")),0)</f>
        <v>1</v>
      </c>
      <c r="C3831" s="10">
        <f>IF(MOD(SUM(B3829:B3831),2)=1,VALUE(TEXT(ABS(A3829)&amp;ABS(A3830)&amp;ABS(Table5_2[[#This Row],[Table5]]),"@"))*-1,VALUE(TEXT(ABS(A3829)&amp;ABS(A3830)&amp;ABS(Table5_2[[#This Row],[Table5]]),"@")))</f>
        <v>-392558</v>
      </c>
    </row>
    <row r="3832" spans="1:3" x14ac:dyDescent="0.25">
      <c r="A3832" s="10">
        <v>27</v>
      </c>
      <c r="B3832" s="10">
        <f>IFERROR(FIND("-",TEXT(Table5_2[[#This Row],[Table5]],"@")),0)</f>
        <v>0</v>
      </c>
      <c r="C3832" s="10"/>
    </row>
    <row r="3833" spans="1:3" x14ac:dyDescent="0.25">
      <c r="A3833" s="10">
        <v>23</v>
      </c>
      <c r="B3833" s="10">
        <f>IFERROR(FIND("-",TEXT(Table5_2[[#This Row],[Table5]],"@")),0)</f>
        <v>0</v>
      </c>
      <c r="C3833" s="10"/>
    </row>
    <row r="3834" spans="1:3" x14ac:dyDescent="0.25">
      <c r="A3834" s="10">
        <v>-72</v>
      </c>
      <c r="B3834" s="10">
        <f>IFERROR(FIND("-",TEXT(Table5_2[[#This Row],[Table5]],"@")),0)</f>
        <v>1</v>
      </c>
      <c r="C3834" s="10">
        <f>IF(MOD(SUM(B3832:B3834),2)=1,VALUE(TEXT(ABS(A3832)&amp;ABS(A3833)&amp;ABS(Table5_2[[#This Row],[Table5]]),"@"))*-1,VALUE(TEXT(ABS(A3832)&amp;ABS(A3833)&amp;ABS(Table5_2[[#This Row],[Table5]]),"@")))</f>
        <v>-272372</v>
      </c>
    </row>
    <row r="3835" spans="1:3" x14ac:dyDescent="0.25">
      <c r="A3835" s="10">
        <v>51</v>
      </c>
      <c r="B3835" s="10">
        <f>IFERROR(FIND("-",TEXT(Table5_2[[#This Row],[Table5]],"@")),0)</f>
        <v>0</v>
      </c>
      <c r="C3835" s="10"/>
    </row>
    <row r="3836" spans="1:3" x14ac:dyDescent="0.25">
      <c r="A3836" s="10">
        <v>108</v>
      </c>
      <c r="B3836" s="10">
        <f>IFERROR(FIND("-",TEXT(Table5_2[[#This Row],[Table5]],"@")),0)</f>
        <v>0</v>
      </c>
      <c r="C3836" s="10"/>
    </row>
    <row r="3837" spans="1:3" x14ac:dyDescent="0.25">
      <c r="A3837" s="10">
        <v>22</v>
      </c>
      <c r="B3837" s="10">
        <f>IFERROR(FIND("-",TEXT(Table5_2[[#This Row],[Table5]],"@")),0)</f>
        <v>0</v>
      </c>
      <c r="C3837" s="10">
        <f>IF(MOD(SUM(B3835:B3837),2)=1,VALUE(TEXT(ABS(A3835)&amp;ABS(A3836)&amp;ABS(Table5_2[[#This Row],[Table5]]),"@"))*-1,VALUE(TEXT(ABS(A3835)&amp;ABS(A3836)&amp;ABS(Table5_2[[#This Row],[Table5]]),"@")))</f>
        <v>5110822</v>
      </c>
    </row>
    <row r="3838" spans="1:3" x14ac:dyDescent="0.25">
      <c r="A3838" s="10">
        <v>68</v>
      </c>
      <c r="B3838" s="10">
        <f>IFERROR(FIND("-",TEXT(Table5_2[[#This Row],[Table5]],"@")),0)</f>
        <v>0</v>
      </c>
      <c r="C3838" s="10"/>
    </row>
    <row r="3839" spans="1:3" x14ac:dyDescent="0.25">
      <c r="A3839" s="10">
        <v>-111</v>
      </c>
      <c r="B3839" s="10">
        <f>IFERROR(FIND("-",TEXT(Table5_2[[#This Row],[Table5]],"@")),0)</f>
        <v>1</v>
      </c>
      <c r="C3839" s="10"/>
    </row>
    <row r="3840" spans="1:3" x14ac:dyDescent="0.25">
      <c r="A3840" s="10">
        <v>53</v>
      </c>
      <c r="B3840" s="10">
        <f>IFERROR(FIND("-",TEXT(Table5_2[[#This Row],[Table5]],"@")),0)</f>
        <v>0</v>
      </c>
      <c r="C3840" s="10">
        <f>IF(MOD(SUM(B3838:B3840),2)=1,VALUE(TEXT(ABS(A3838)&amp;ABS(A3839)&amp;ABS(Table5_2[[#This Row],[Table5]]),"@"))*-1,VALUE(TEXT(ABS(A3838)&amp;ABS(A3839)&amp;ABS(Table5_2[[#This Row],[Table5]]),"@")))</f>
        <v>-6811153</v>
      </c>
    </row>
    <row r="3841" spans="1:3" x14ac:dyDescent="0.25">
      <c r="A3841" s="10">
        <v>-49</v>
      </c>
      <c r="B3841" s="10">
        <f>IFERROR(FIND("-",TEXT(Table5_2[[#This Row],[Table5]],"@")),0)</f>
        <v>1</v>
      </c>
      <c r="C3841" s="10"/>
    </row>
    <row r="3842" spans="1:3" x14ac:dyDescent="0.25">
      <c r="A3842" s="10">
        <v>-108</v>
      </c>
      <c r="B3842" s="10">
        <f>IFERROR(FIND("-",TEXT(Table5_2[[#This Row],[Table5]],"@")),0)</f>
        <v>1</v>
      </c>
      <c r="C3842" s="10"/>
    </row>
    <row r="3843" spans="1:3" x14ac:dyDescent="0.25">
      <c r="A3843" s="10">
        <v>77</v>
      </c>
      <c r="B3843" s="10">
        <f>IFERROR(FIND("-",TEXT(Table5_2[[#This Row],[Table5]],"@")),0)</f>
        <v>0</v>
      </c>
      <c r="C3843" s="10">
        <f>IF(MOD(SUM(B3841:B3843),2)=1,VALUE(TEXT(ABS(A3841)&amp;ABS(A3842)&amp;ABS(Table5_2[[#This Row],[Table5]]),"@"))*-1,VALUE(TEXT(ABS(A3841)&amp;ABS(A3842)&amp;ABS(Table5_2[[#This Row],[Table5]]),"@")))</f>
        <v>4910877</v>
      </c>
    </row>
    <row r="3844" spans="1:3" x14ac:dyDescent="0.25">
      <c r="A3844" s="10">
        <v>57</v>
      </c>
      <c r="B3844" s="10">
        <f>IFERROR(FIND("-",TEXT(Table5_2[[#This Row],[Table5]],"@")),0)</f>
        <v>0</v>
      </c>
      <c r="C3844" s="10"/>
    </row>
    <row r="3845" spans="1:3" x14ac:dyDescent="0.25">
      <c r="A3845" s="10">
        <v>-8</v>
      </c>
      <c r="B3845" s="10">
        <f>IFERROR(FIND("-",TEXT(Table5_2[[#This Row],[Table5]],"@")),0)</f>
        <v>1</v>
      </c>
      <c r="C3845" s="10"/>
    </row>
    <row r="3846" spans="1:3" x14ac:dyDescent="0.25">
      <c r="A3846" s="10">
        <v>76</v>
      </c>
      <c r="B3846" s="10">
        <f>IFERROR(FIND("-",TEXT(Table5_2[[#This Row],[Table5]],"@")),0)</f>
        <v>0</v>
      </c>
      <c r="C3846" s="10">
        <f>IF(MOD(SUM(B3844:B3846),2)=1,VALUE(TEXT(ABS(A3844)&amp;ABS(A3845)&amp;ABS(Table5_2[[#This Row],[Table5]]),"@"))*-1,VALUE(TEXT(ABS(A3844)&amp;ABS(A3845)&amp;ABS(Table5_2[[#This Row],[Table5]]),"@")))</f>
        <v>-57876</v>
      </c>
    </row>
    <row r="3847" spans="1:3" x14ac:dyDescent="0.25">
      <c r="A3847" s="10">
        <v>-93</v>
      </c>
      <c r="B3847" s="10">
        <f>IFERROR(FIND("-",TEXT(Table5_2[[#This Row],[Table5]],"@")),0)</f>
        <v>1</v>
      </c>
      <c r="C3847" s="10"/>
    </row>
    <row r="3848" spans="1:3" x14ac:dyDescent="0.25">
      <c r="A3848" s="10">
        <v>29</v>
      </c>
      <c r="B3848" s="10">
        <f>IFERROR(FIND("-",TEXT(Table5_2[[#This Row],[Table5]],"@")),0)</f>
        <v>0</v>
      </c>
      <c r="C3848" s="10"/>
    </row>
    <row r="3849" spans="1:3" x14ac:dyDescent="0.25">
      <c r="A3849" s="10">
        <v>-104</v>
      </c>
      <c r="B3849" s="10">
        <f>IFERROR(FIND("-",TEXT(Table5_2[[#This Row],[Table5]],"@")),0)</f>
        <v>1</v>
      </c>
      <c r="C3849" s="10">
        <f>IF(MOD(SUM(B3847:B3849),2)=1,VALUE(TEXT(ABS(A3847)&amp;ABS(A3848)&amp;ABS(Table5_2[[#This Row],[Table5]]),"@"))*-1,VALUE(TEXT(ABS(A3847)&amp;ABS(A3848)&amp;ABS(Table5_2[[#This Row],[Table5]]),"@")))</f>
        <v>9329104</v>
      </c>
    </row>
    <row r="3850" spans="1:3" x14ac:dyDescent="0.25">
      <c r="A3850" s="10">
        <v>127</v>
      </c>
      <c r="B3850" s="10">
        <f>IFERROR(FIND("-",TEXT(Table5_2[[#This Row],[Table5]],"@")),0)</f>
        <v>0</v>
      </c>
      <c r="C3850" s="10"/>
    </row>
    <row r="3851" spans="1:3" x14ac:dyDescent="0.25">
      <c r="A3851" s="10">
        <v>-3</v>
      </c>
      <c r="B3851" s="10">
        <f>IFERROR(FIND("-",TEXT(Table5_2[[#This Row],[Table5]],"@")),0)</f>
        <v>1</v>
      </c>
      <c r="C3851" s="10"/>
    </row>
    <row r="3852" spans="1:3" x14ac:dyDescent="0.25">
      <c r="A3852" s="10">
        <v>-15</v>
      </c>
      <c r="B3852" s="10">
        <f>IFERROR(FIND("-",TEXT(Table5_2[[#This Row],[Table5]],"@")),0)</f>
        <v>1</v>
      </c>
      <c r="C3852" s="10">
        <f>IF(MOD(SUM(B3850:B3852),2)=1,VALUE(TEXT(ABS(A3850)&amp;ABS(A3851)&amp;ABS(Table5_2[[#This Row],[Table5]]),"@"))*-1,VALUE(TEXT(ABS(A3850)&amp;ABS(A3851)&amp;ABS(Table5_2[[#This Row],[Table5]]),"@")))</f>
        <v>127315</v>
      </c>
    </row>
    <row r="3853" spans="1:3" x14ac:dyDescent="0.25">
      <c r="A3853" s="10">
        <v>14</v>
      </c>
      <c r="B3853" s="10">
        <f>IFERROR(FIND("-",TEXT(Table5_2[[#This Row],[Table5]],"@")),0)</f>
        <v>0</v>
      </c>
      <c r="C3853" s="10"/>
    </row>
    <row r="3854" spans="1:3" x14ac:dyDescent="0.25">
      <c r="A3854" s="10">
        <v>98</v>
      </c>
      <c r="B3854" s="10">
        <f>IFERROR(FIND("-",TEXT(Table5_2[[#This Row],[Table5]],"@")),0)</f>
        <v>0</v>
      </c>
      <c r="C3854" s="10"/>
    </row>
    <row r="3855" spans="1:3" x14ac:dyDescent="0.25">
      <c r="A3855" s="10">
        <v>118</v>
      </c>
      <c r="B3855" s="10">
        <f>IFERROR(FIND("-",TEXT(Table5_2[[#This Row],[Table5]],"@")),0)</f>
        <v>0</v>
      </c>
      <c r="C3855" s="10">
        <f>IF(MOD(SUM(B3853:B3855),2)=1,VALUE(TEXT(ABS(A3853)&amp;ABS(A3854)&amp;ABS(Table5_2[[#This Row],[Table5]]),"@"))*-1,VALUE(TEXT(ABS(A3853)&amp;ABS(A3854)&amp;ABS(Table5_2[[#This Row],[Table5]]),"@")))</f>
        <v>1498118</v>
      </c>
    </row>
    <row r="3856" spans="1:3" x14ac:dyDescent="0.25">
      <c r="A3856" s="10">
        <v>-117</v>
      </c>
      <c r="B3856" s="10">
        <f>IFERROR(FIND("-",TEXT(Table5_2[[#This Row],[Table5]],"@")),0)</f>
        <v>1</v>
      </c>
      <c r="C3856" s="10"/>
    </row>
    <row r="3857" spans="1:3" x14ac:dyDescent="0.25">
      <c r="A3857" s="10">
        <v>-37</v>
      </c>
      <c r="B3857" s="10">
        <f>IFERROR(FIND("-",TEXT(Table5_2[[#This Row],[Table5]],"@")),0)</f>
        <v>1</v>
      </c>
      <c r="C3857" s="10"/>
    </row>
    <row r="3858" spans="1:3" x14ac:dyDescent="0.25">
      <c r="A3858" s="10">
        <v>74</v>
      </c>
      <c r="B3858" s="10">
        <f>IFERROR(FIND("-",TEXT(Table5_2[[#This Row],[Table5]],"@")),0)</f>
        <v>0</v>
      </c>
      <c r="C3858" s="10">
        <f>IF(MOD(SUM(B3856:B3858),2)=1,VALUE(TEXT(ABS(A3856)&amp;ABS(A3857)&amp;ABS(Table5_2[[#This Row],[Table5]]),"@"))*-1,VALUE(TEXT(ABS(A3856)&amp;ABS(A3857)&amp;ABS(Table5_2[[#This Row],[Table5]]),"@")))</f>
        <v>1173774</v>
      </c>
    </row>
    <row r="3859" spans="1:3" x14ac:dyDescent="0.25">
      <c r="A3859" s="10">
        <v>122</v>
      </c>
      <c r="B3859" s="10">
        <f>IFERROR(FIND("-",TEXT(Table5_2[[#This Row],[Table5]],"@")),0)</f>
        <v>0</v>
      </c>
      <c r="C3859" s="10"/>
    </row>
    <row r="3860" spans="1:3" x14ac:dyDescent="0.25">
      <c r="A3860" s="10">
        <v>-98</v>
      </c>
      <c r="B3860" s="10">
        <f>IFERROR(FIND("-",TEXT(Table5_2[[#This Row],[Table5]],"@")),0)</f>
        <v>1</v>
      </c>
      <c r="C3860" s="10"/>
    </row>
    <row r="3861" spans="1:3" x14ac:dyDescent="0.25">
      <c r="A3861" s="10">
        <v>-12</v>
      </c>
      <c r="B3861" s="10">
        <f>IFERROR(FIND("-",TEXT(Table5_2[[#This Row],[Table5]],"@")),0)</f>
        <v>1</v>
      </c>
      <c r="C3861" s="10">
        <f>IF(MOD(SUM(B3859:B3861),2)=1,VALUE(TEXT(ABS(A3859)&amp;ABS(A3860)&amp;ABS(Table5_2[[#This Row],[Table5]]),"@"))*-1,VALUE(TEXT(ABS(A3859)&amp;ABS(A3860)&amp;ABS(Table5_2[[#This Row],[Table5]]),"@")))</f>
        <v>1229812</v>
      </c>
    </row>
    <row r="3862" spans="1:3" x14ac:dyDescent="0.25">
      <c r="A3862" s="10">
        <v>112</v>
      </c>
      <c r="B3862" s="10">
        <f>IFERROR(FIND("-",TEXT(Table5_2[[#This Row],[Table5]],"@")),0)</f>
        <v>0</v>
      </c>
      <c r="C3862" s="10"/>
    </row>
    <row r="3863" spans="1:3" x14ac:dyDescent="0.25">
      <c r="A3863" s="10">
        <v>119</v>
      </c>
      <c r="B3863" s="10">
        <f>IFERROR(FIND("-",TEXT(Table5_2[[#This Row],[Table5]],"@")),0)</f>
        <v>0</v>
      </c>
      <c r="C3863" s="10"/>
    </row>
    <row r="3864" spans="1:3" x14ac:dyDescent="0.25">
      <c r="A3864" s="10">
        <v>126</v>
      </c>
      <c r="B3864" s="10">
        <f>IFERROR(FIND("-",TEXT(Table5_2[[#This Row],[Table5]],"@")),0)</f>
        <v>0</v>
      </c>
      <c r="C3864" s="10">
        <f>IF(MOD(SUM(B3862:B3864),2)=1,VALUE(TEXT(ABS(A3862)&amp;ABS(A3863)&amp;ABS(Table5_2[[#This Row],[Table5]]),"@"))*-1,VALUE(TEXT(ABS(A3862)&amp;ABS(A3863)&amp;ABS(Table5_2[[#This Row],[Table5]]),"@")))</f>
        <v>112119126</v>
      </c>
    </row>
    <row r="3865" spans="1:3" x14ac:dyDescent="0.25">
      <c r="A3865" s="10">
        <v>-97</v>
      </c>
      <c r="B3865" s="10">
        <f>IFERROR(FIND("-",TEXT(Table5_2[[#This Row],[Table5]],"@")),0)</f>
        <v>1</v>
      </c>
      <c r="C3865" s="10"/>
    </row>
    <row r="3866" spans="1:3" x14ac:dyDescent="0.25">
      <c r="A3866" s="10">
        <v>25</v>
      </c>
      <c r="B3866" s="10">
        <f>IFERROR(FIND("-",TEXT(Table5_2[[#This Row],[Table5]],"@")),0)</f>
        <v>0</v>
      </c>
      <c r="C3866" s="10"/>
    </row>
    <row r="3867" spans="1:3" x14ac:dyDescent="0.25">
      <c r="A3867" s="10">
        <v>-21</v>
      </c>
      <c r="B3867" s="10">
        <f>IFERROR(FIND("-",TEXT(Table5_2[[#This Row],[Table5]],"@")),0)</f>
        <v>1</v>
      </c>
      <c r="C3867" s="10">
        <f>IF(MOD(SUM(B3865:B3867),2)=1,VALUE(TEXT(ABS(A3865)&amp;ABS(A3866)&amp;ABS(Table5_2[[#This Row],[Table5]]),"@"))*-1,VALUE(TEXT(ABS(A3865)&amp;ABS(A3866)&amp;ABS(Table5_2[[#This Row],[Table5]]),"@")))</f>
        <v>972521</v>
      </c>
    </row>
    <row r="3868" spans="1:3" x14ac:dyDescent="0.25">
      <c r="A3868" s="10">
        <v>109</v>
      </c>
      <c r="B3868" s="10">
        <f>IFERROR(FIND("-",TEXT(Table5_2[[#This Row],[Table5]],"@")),0)</f>
        <v>0</v>
      </c>
      <c r="C3868" s="10"/>
    </row>
    <row r="3869" spans="1:3" x14ac:dyDescent="0.25">
      <c r="A3869" s="10">
        <v>-87</v>
      </c>
      <c r="B3869" s="10">
        <f>IFERROR(FIND("-",TEXT(Table5_2[[#This Row],[Table5]],"@")),0)</f>
        <v>1</v>
      </c>
      <c r="C3869" s="10"/>
    </row>
    <row r="3870" spans="1:3" x14ac:dyDescent="0.25">
      <c r="A3870" s="10">
        <v>-38</v>
      </c>
      <c r="B3870" s="10">
        <f>IFERROR(FIND("-",TEXT(Table5_2[[#This Row],[Table5]],"@")),0)</f>
        <v>1</v>
      </c>
      <c r="C3870" s="10">
        <f>IF(MOD(SUM(B3868:B3870),2)=1,VALUE(TEXT(ABS(A3868)&amp;ABS(A3869)&amp;ABS(Table5_2[[#This Row],[Table5]]),"@"))*-1,VALUE(TEXT(ABS(A3868)&amp;ABS(A3869)&amp;ABS(Table5_2[[#This Row],[Table5]]),"@")))</f>
        <v>1098738</v>
      </c>
    </row>
    <row r="3871" spans="1:3" x14ac:dyDescent="0.25">
      <c r="A3871" s="10">
        <v>4</v>
      </c>
      <c r="B3871" s="10">
        <f>IFERROR(FIND("-",TEXT(Table5_2[[#This Row],[Table5]],"@")),0)</f>
        <v>0</v>
      </c>
      <c r="C3871" s="10"/>
    </row>
    <row r="3872" spans="1:3" x14ac:dyDescent="0.25">
      <c r="A3872" s="10">
        <v>62</v>
      </c>
      <c r="B3872" s="10">
        <f>IFERROR(FIND("-",TEXT(Table5_2[[#This Row],[Table5]],"@")),0)</f>
        <v>0</v>
      </c>
      <c r="C3872" s="10"/>
    </row>
    <row r="3873" spans="1:3" x14ac:dyDescent="0.25">
      <c r="A3873" s="10">
        <v>114</v>
      </c>
      <c r="B3873" s="10">
        <f>IFERROR(FIND("-",TEXT(Table5_2[[#This Row],[Table5]],"@")),0)</f>
        <v>0</v>
      </c>
      <c r="C3873" s="10">
        <f>IF(MOD(SUM(B3871:B3873),2)=1,VALUE(TEXT(ABS(A3871)&amp;ABS(A3872)&amp;ABS(Table5_2[[#This Row],[Table5]]),"@"))*-1,VALUE(TEXT(ABS(A3871)&amp;ABS(A3872)&amp;ABS(Table5_2[[#This Row],[Table5]]),"@")))</f>
        <v>462114</v>
      </c>
    </row>
    <row r="3874" spans="1:3" x14ac:dyDescent="0.25">
      <c r="A3874" s="10">
        <v>-88</v>
      </c>
      <c r="B3874" s="10">
        <f>IFERROR(FIND("-",TEXT(Table5_2[[#This Row],[Table5]],"@")),0)</f>
        <v>1</v>
      </c>
      <c r="C3874" s="10"/>
    </row>
    <row r="3875" spans="1:3" x14ac:dyDescent="0.25">
      <c r="A3875" s="10">
        <v>-38</v>
      </c>
      <c r="B3875" s="10">
        <f>IFERROR(FIND("-",TEXT(Table5_2[[#This Row],[Table5]],"@")),0)</f>
        <v>1</v>
      </c>
      <c r="C3875" s="10"/>
    </row>
    <row r="3876" spans="1:3" x14ac:dyDescent="0.25">
      <c r="A3876" s="10">
        <v>-64</v>
      </c>
      <c r="B3876" s="10">
        <f>IFERROR(FIND("-",TEXT(Table5_2[[#This Row],[Table5]],"@")),0)</f>
        <v>1</v>
      </c>
      <c r="C3876" s="10">
        <f>IF(MOD(SUM(B3874:B3876),2)=1,VALUE(TEXT(ABS(A3874)&amp;ABS(A3875)&amp;ABS(Table5_2[[#This Row],[Table5]]),"@"))*-1,VALUE(TEXT(ABS(A3874)&amp;ABS(A3875)&amp;ABS(Table5_2[[#This Row],[Table5]]),"@")))</f>
        <v>-883864</v>
      </c>
    </row>
    <row r="3877" spans="1:3" x14ac:dyDescent="0.25">
      <c r="A3877" s="10">
        <v>99</v>
      </c>
      <c r="B3877" s="10">
        <f>IFERROR(FIND("-",TEXT(Table5_2[[#This Row],[Table5]],"@")),0)</f>
        <v>0</v>
      </c>
      <c r="C3877" s="10"/>
    </row>
    <row r="3878" spans="1:3" x14ac:dyDescent="0.25">
      <c r="A3878" s="10">
        <v>-82</v>
      </c>
      <c r="B3878" s="10">
        <f>IFERROR(FIND("-",TEXT(Table5_2[[#This Row],[Table5]],"@")),0)</f>
        <v>1</v>
      </c>
      <c r="C3878" s="10"/>
    </row>
    <row r="3879" spans="1:3" x14ac:dyDescent="0.25">
      <c r="A3879" s="10">
        <v>-102</v>
      </c>
      <c r="B3879" s="10">
        <f>IFERROR(FIND("-",TEXT(Table5_2[[#This Row],[Table5]],"@")),0)</f>
        <v>1</v>
      </c>
      <c r="C3879" s="10">
        <f>IF(MOD(SUM(B3877:B3879),2)=1,VALUE(TEXT(ABS(A3877)&amp;ABS(A3878)&amp;ABS(Table5_2[[#This Row],[Table5]]),"@"))*-1,VALUE(TEXT(ABS(A3877)&amp;ABS(A3878)&amp;ABS(Table5_2[[#This Row],[Table5]]),"@")))</f>
        <v>9982102</v>
      </c>
    </row>
    <row r="3880" spans="1:3" x14ac:dyDescent="0.25">
      <c r="A3880" s="10">
        <v>-91</v>
      </c>
      <c r="B3880" s="10">
        <f>IFERROR(FIND("-",TEXT(Table5_2[[#This Row],[Table5]],"@")),0)</f>
        <v>1</v>
      </c>
      <c r="C3880" s="10"/>
    </row>
    <row r="3881" spans="1:3" x14ac:dyDescent="0.25">
      <c r="A3881" s="10">
        <v>-103</v>
      </c>
      <c r="B3881" s="10">
        <f>IFERROR(FIND("-",TEXT(Table5_2[[#This Row],[Table5]],"@")),0)</f>
        <v>1</v>
      </c>
      <c r="C3881" s="10"/>
    </row>
    <row r="3882" spans="1:3" x14ac:dyDescent="0.25">
      <c r="A3882" s="10">
        <v>-30</v>
      </c>
      <c r="B3882" s="10">
        <f>IFERROR(FIND("-",TEXT(Table5_2[[#This Row],[Table5]],"@")),0)</f>
        <v>1</v>
      </c>
      <c r="C3882" s="10">
        <f>IF(MOD(SUM(B3880:B3882),2)=1,VALUE(TEXT(ABS(A3880)&amp;ABS(A3881)&amp;ABS(Table5_2[[#This Row],[Table5]]),"@"))*-1,VALUE(TEXT(ABS(A3880)&amp;ABS(A3881)&amp;ABS(Table5_2[[#This Row],[Table5]]),"@")))</f>
        <v>-9110330</v>
      </c>
    </row>
    <row r="3883" spans="1:3" x14ac:dyDescent="0.25">
      <c r="A3883" s="10">
        <v>120</v>
      </c>
      <c r="B3883" s="10">
        <f>IFERROR(FIND("-",TEXT(Table5_2[[#This Row],[Table5]],"@")),0)</f>
        <v>0</v>
      </c>
      <c r="C3883" s="10"/>
    </row>
    <row r="3884" spans="1:3" x14ac:dyDescent="0.25">
      <c r="A3884" s="10">
        <v>37</v>
      </c>
      <c r="B3884" s="10">
        <f>IFERROR(FIND("-",TEXT(Table5_2[[#This Row],[Table5]],"@")),0)</f>
        <v>0</v>
      </c>
      <c r="C3884" s="10"/>
    </row>
    <row r="3885" spans="1:3" x14ac:dyDescent="0.25">
      <c r="A3885" s="10">
        <v>79</v>
      </c>
      <c r="B3885" s="10">
        <f>IFERROR(FIND("-",TEXT(Table5_2[[#This Row],[Table5]],"@")),0)</f>
        <v>0</v>
      </c>
      <c r="C3885" s="10">
        <f>IF(MOD(SUM(B3883:B3885),2)=1,VALUE(TEXT(ABS(A3883)&amp;ABS(A3884)&amp;ABS(Table5_2[[#This Row],[Table5]]),"@"))*-1,VALUE(TEXT(ABS(A3883)&amp;ABS(A3884)&amp;ABS(Table5_2[[#This Row],[Table5]]),"@")))</f>
        <v>1203779</v>
      </c>
    </row>
    <row r="3886" spans="1:3" x14ac:dyDescent="0.25">
      <c r="A3886" s="10">
        <v>-79</v>
      </c>
      <c r="B3886" s="10">
        <f>IFERROR(FIND("-",TEXT(Table5_2[[#This Row],[Table5]],"@")),0)</f>
        <v>1</v>
      </c>
      <c r="C3886" s="10"/>
    </row>
    <row r="3887" spans="1:3" x14ac:dyDescent="0.25">
      <c r="A3887" s="10">
        <v>103</v>
      </c>
      <c r="B3887" s="10">
        <f>IFERROR(FIND("-",TEXT(Table5_2[[#This Row],[Table5]],"@")),0)</f>
        <v>0</v>
      </c>
      <c r="C3887" s="10"/>
    </row>
    <row r="3888" spans="1:3" x14ac:dyDescent="0.25">
      <c r="A3888" s="10">
        <v>-28</v>
      </c>
      <c r="B3888" s="10">
        <f>IFERROR(FIND("-",TEXT(Table5_2[[#This Row],[Table5]],"@")),0)</f>
        <v>1</v>
      </c>
      <c r="C3888" s="10">
        <f>IF(MOD(SUM(B3886:B3888),2)=1,VALUE(TEXT(ABS(A3886)&amp;ABS(A3887)&amp;ABS(Table5_2[[#This Row],[Table5]]),"@"))*-1,VALUE(TEXT(ABS(A3886)&amp;ABS(A3887)&amp;ABS(Table5_2[[#This Row],[Table5]]),"@")))</f>
        <v>7910328</v>
      </c>
    </row>
    <row r="3889" spans="1:3" x14ac:dyDescent="0.25">
      <c r="A3889" s="10">
        <v>-59</v>
      </c>
      <c r="B3889" s="10">
        <f>IFERROR(FIND("-",TEXT(Table5_2[[#This Row],[Table5]],"@")),0)</f>
        <v>1</v>
      </c>
      <c r="C3889" s="10"/>
    </row>
    <row r="3890" spans="1:3" x14ac:dyDescent="0.25">
      <c r="A3890" s="10">
        <v>-39</v>
      </c>
      <c r="B3890" s="10">
        <f>IFERROR(FIND("-",TEXT(Table5_2[[#This Row],[Table5]],"@")),0)</f>
        <v>1</v>
      </c>
      <c r="C3890" s="10"/>
    </row>
    <row r="3891" spans="1:3" x14ac:dyDescent="0.25">
      <c r="A3891" s="10">
        <v>67</v>
      </c>
      <c r="B3891" s="10">
        <f>IFERROR(FIND("-",TEXT(Table5_2[[#This Row],[Table5]],"@")),0)</f>
        <v>0</v>
      </c>
      <c r="C3891" s="10">
        <f>IF(MOD(SUM(B3889:B3891),2)=1,VALUE(TEXT(ABS(A3889)&amp;ABS(A3890)&amp;ABS(Table5_2[[#This Row],[Table5]]),"@"))*-1,VALUE(TEXT(ABS(A3889)&amp;ABS(A3890)&amp;ABS(Table5_2[[#This Row],[Table5]]),"@")))</f>
        <v>593967</v>
      </c>
    </row>
    <row r="3892" spans="1:3" x14ac:dyDescent="0.25">
      <c r="A3892" s="10">
        <v>11</v>
      </c>
      <c r="B3892" s="10">
        <f>IFERROR(FIND("-",TEXT(Table5_2[[#This Row],[Table5]],"@")),0)</f>
        <v>0</v>
      </c>
      <c r="C3892" s="10"/>
    </row>
    <row r="3893" spans="1:3" x14ac:dyDescent="0.25">
      <c r="A3893" s="10">
        <v>87</v>
      </c>
      <c r="B3893" s="10">
        <f>IFERROR(FIND("-",TEXT(Table5_2[[#This Row],[Table5]],"@")),0)</f>
        <v>0</v>
      </c>
      <c r="C3893" s="10"/>
    </row>
    <row r="3894" spans="1:3" x14ac:dyDescent="0.25">
      <c r="A3894" s="10">
        <v>-55</v>
      </c>
      <c r="B3894" s="10">
        <f>IFERROR(FIND("-",TEXT(Table5_2[[#This Row],[Table5]],"@")),0)</f>
        <v>1</v>
      </c>
      <c r="C3894" s="10">
        <f>IF(MOD(SUM(B3892:B3894),2)=1,VALUE(TEXT(ABS(A3892)&amp;ABS(A3893)&amp;ABS(Table5_2[[#This Row],[Table5]]),"@"))*-1,VALUE(TEXT(ABS(A3892)&amp;ABS(A3893)&amp;ABS(Table5_2[[#This Row],[Table5]]),"@")))</f>
        <v>-118755</v>
      </c>
    </row>
    <row r="3895" spans="1:3" x14ac:dyDescent="0.25">
      <c r="A3895" s="10">
        <v>93</v>
      </c>
      <c r="B3895" s="10">
        <f>IFERROR(FIND("-",TEXT(Table5_2[[#This Row],[Table5]],"@")),0)</f>
        <v>0</v>
      </c>
      <c r="C3895" s="10"/>
    </row>
    <row r="3896" spans="1:3" x14ac:dyDescent="0.25">
      <c r="A3896" s="10">
        <v>-36</v>
      </c>
      <c r="B3896" s="10">
        <f>IFERROR(FIND("-",TEXT(Table5_2[[#This Row],[Table5]],"@")),0)</f>
        <v>1</v>
      </c>
      <c r="C3896" s="10"/>
    </row>
    <row r="3897" spans="1:3" x14ac:dyDescent="0.25">
      <c r="A3897" s="10">
        <v>-38</v>
      </c>
      <c r="B3897" s="10">
        <f>IFERROR(FIND("-",TEXT(Table5_2[[#This Row],[Table5]],"@")),0)</f>
        <v>1</v>
      </c>
      <c r="C3897" s="10">
        <f>IF(MOD(SUM(B3895:B3897),2)=1,VALUE(TEXT(ABS(A3895)&amp;ABS(A3896)&amp;ABS(Table5_2[[#This Row],[Table5]]),"@"))*-1,VALUE(TEXT(ABS(A3895)&amp;ABS(A3896)&amp;ABS(Table5_2[[#This Row],[Table5]]),"@")))</f>
        <v>933638</v>
      </c>
    </row>
    <row r="3898" spans="1:3" x14ac:dyDescent="0.25">
      <c r="A3898" s="10">
        <v>-123</v>
      </c>
      <c r="B3898" s="10">
        <f>IFERROR(FIND("-",TEXT(Table5_2[[#This Row],[Table5]],"@")),0)</f>
        <v>1</v>
      </c>
      <c r="C3898" s="10"/>
    </row>
    <row r="3899" spans="1:3" x14ac:dyDescent="0.25">
      <c r="A3899" s="10">
        <v>89</v>
      </c>
      <c r="B3899" s="10">
        <f>IFERROR(FIND("-",TEXT(Table5_2[[#This Row],[Table5]],"@")),0)</f>
        <v>0</v>
      </c>
      <c r="C3899" s="10"/>
    </row>
    <row r="3900" spans="1:3" x14ac:dyDescent="0.25">
      <c r="A3900" s="10">
        <v>-122</v>
      </c>
      <c r="B3900" s="10">
        <f>IFERROR(FIND("-",TEXT(Table5_2[[#This Row],[Table5]],"@")),0)</f>
        <v>1</v>
      </c>
      <c r="C3900" s="10">
        <f>IF(MOD(SUM(B3898:B3900),2)=1,VALUE(TEXT(ABS(A3898)&amp;ABS(A3899)&amp;ABS(Table5_2[[#This Row],[Table5]]),"@"))*-1,VALUE(TEXT(ABS(A3898)&amp;ABS(A3899)&amp;ABS(Table5_2[[#This Row],[Table5]]),"@")))</f>
        <v>12389122</v>
      </c>
    </row>
    <row r="3901" spans="1:3" x14ac:dyDescent="0.25">
      <c r="A3901" s="10">
        <v>-63</v>
      </c>
      <c r="B3901" s="10">
        <f>IFERROR(FIND("-",TEXT(Table5_2[[#This Row],[Table5]],"@")),0)</f>
        <v>1</v>
      </c>
      <c r="C3901" s="10"/>
    </row>
    <row r="3902" spans="1:3" x14ac:dyDescent="0.25">
      <c r="A3902" s="10">
        <v>-113</v>
      </c>
      <c r="B3902" s="10">
        <f>IFERROR(FIND("-",TEXT(Table5_2[[#This Row],[Table5]],"@")),0)</f>
        <v>1</v>
      </c>
      <c r="C3902" s="10"/>
    </row>
    <row r="3903" spans="1:3" x14ac:dyDescent="0.25">
      <c r="A3903" s="10">
        <v>69</v>
      </c>
      <c r="B3903" s="10">
        <f>IFERROR(FIND("-",TEXT(Table5_2[[#This Row],[Table5]],"@")),0)</f>
        <v>0</v>
      </c>
      <c r="C3903" s="10">
        <f>IF(MOD(SUM(B3901:B3903),2)=1,VALUE(TEXT(ABS(A3901)&amp;ABS(A3902)&amp;ABS(Table5_2[[#This Row],[Table5]]),"@"))*-1,VALUE(TEXT(ABS(A3901)&amp;ABS(A3902)&amp;ABS(Table5_2[[#This Row],[Table5]]),"@")))</f>
        <v>6311369</v>
      </c>
    </row>
    <row r="3904" spans="1:3" x14ac:dyDescent="0.25">
      <c r="A3904" s="10">
        <v>94</v>
      </c>
      <c r="B3904" s="10">
        <f>IFERROR(FIND("-",TEXT(Table5_2[[#This Row],[Table5]],"@")),0)</f>
        <v>0</v>
      </c>
      <c r="C3904" s="10"/>
    </row>
    <row r="3905" spans="1:3" x14ac:dyDescent="0.25">
      <c r="A3905" s="10">
        <v>-13</v>
      </c>
      <c r="B3905" s="10">
        <f>IFERROR(FIND("-",TEXT(Table5_2[[#This Row],[Table5]],"@")),0)</f>
        <v>1</v>
      </c>
      <c r="C3905" s="10"/>
    </row>
    <row r="3906" spans="1:3" x14ac:dyDescent="0.25">
      <c r="A3906" s="10">
        <v>-18</v>
      </c>
      <c r="B3906" s="10">
        <f>IFERROR(FIND("-",TEXT(Table5_2[[#This Row],[Table5]],"@")),0)</f>
        <v>1</v>
      </c>
      <c r="C3906" s="10">
        <f>IF(MOD(SUM(B3904:B3906),2)=1,VALUE(TEXT(ABS(A3904)&amp;ABS(A3905)&amp;ABS(Table5_2[[#This Row],[Table5]]),"@"))*-1,VALUE(TEXT(ABS(A3904)&amp;ABS(A3905)&amp;ABS(Table5_2[[#This Row],[Table5]]),"@")))</f>
        <v>941318</v>
      </c>
    </row>
    <row r="3907" spans="1:3" x14ac:dyDescent="0.25">
      <c r="A3907" s="10">
        <v>82</v>
      </c>
      <c r="B3907" s="10">
        <f>IFERROR(FIND("-",TEXT(Table5_2[[#This Row],[Table5]],"@")),0)</f>
        <v>0</v>
      </c>
      <c r="C3907" s="10"/>
    </row>
    <row r="3908" spans="1:3" x14ac:dyDescent="0.25">
      <c r="A3908" s="10">
        <v>-122</v>
      </c>
      <c r="B3908" s="10">
        <f>IFERROR(FIND("-",TEXT(Table5_2[[#This Row],[Table5]],"@")),0)</f>
        <v>1</v>
      </c>
      <c r="C3908" s="10"/>
    </row>
    <row r="3909" spans="1:3" x14ac:dyDescent="0.25">
      <c r="A3909" s="10">
        <v>-14</v>
      </c>
      <c r="B3909" s="10">
        <f>IFERROR(FIND("-",TEXT(Table5_2[[#This Row],[Table5]],"@")),0)</f>
        <v>1</v>
      </c>
      <c r="C3909" s="10">
        <f>IF(MOD(SUM(B3907:B3909),2)=1,VALUE(TEXT(ABS(A3907)&amp;ABS(A3908)&amp;ABS(Table5_2[[#This Row],[Table5]]),"@"))*-1,VALUE(TEXT(ABS(A3907)&amp;ABS(A3908)&amp;ABS(Table5_2[[#This Row],[Table5]]),"@")))</f>
        <v>8212214</v>
      </c>
    </row>
    <row r="3910" spans="1:3" x14ac:dyDescent="0.25">
      <c r="A3910" s="10">
        <v>37</v>
      </c>
      <c r="B3910" s="10">
        <f>IFERROR(FIND("-",TEXT(Table5_2[[#This Row],[Table5]],"@")),0)</f>
        <v>0</v>
      </c>
      <c r="C3910" s="10"/>
    </row>
    <row r="3911" spans="1:3" x14ac:dyDescent="0.25">
      <c r="A3911" s="10">
        <v>-59</v>
      </c>
      <c r="B3911" s="10">
        <f>IFERROR(FIND("-",TEXT(Table5_2[[#This Row],[Table5]],"@")),0)</f>
        <v>1</v>
      </c>
      <c r="C3911" s="10"/>
    </row>
    <row r="3912" spans="1:3" x14ac:dyDescent="0.25">
      <c r="A3912" s="10">
        <v>-20</v>
      </c>
      <c r="B3912" s="10">
        <f>IFERROR(FIND("-",TEXT(Table5_2[[#This Row],[Table5]],"@")),0)</f>
        <v>1</v>
      </c>
      <c r="C3912" s="10">
        <f>IF(MOD(SUM(B3910:B3912),2)=1,VALUE(TEXT(ABS(A3910)&amp;ABS(A3911)&amp;ABS(Table5_2[[#This Row],[Table5]]),"@"))*-1,VALUE(TEXT(ABS(A3910)&amp;ABS(A3911)&amp;ABS(Table5_2[[#This Row],[Table5]]),"@")))</f>
        <v>375920</v>
      </c>
    </row>
    <row r="3913" spans="1:3" x14ac:dyDescent="0.25">
      <c r="A3913" s="10">
        <v>-56</v>
      </c>
      <c r="B3913" s="10">
        <f>IFERROR(FIND("-",TEXT(Table5_2[[#This Row],[Table5]],"@")),0)</f>
        <v>1</v>
      </c>
      <c r="C3913" s="10"/>
    </row>
    <row r="3914" spans="1:3" x14ac:dyDescent="0.25">
      <c r="A3914" s="10">
        <v>43</v>
      </c>
      <c r="B3914" s="10">
        <f>IFERROR(FIND("-",TEXT(Table5_2[[#This Row],[Table5]],"@")),0)</f>
        <v>0</v>
      </c>
      <c r="C3914" s="10"/>
    </row>
    <row r="3915" spans="1:3" x14ac:dyDescent="0.25">
      <c r="A3915" s="10">
        <v>95</v>
      </c>
      <c r="B3915" s="10">
        <f>IFERROR(FIND("-",TEXT(Table5_2[[#This Row],[Table5]],"@")),0)</f>
        <v>0</v>
      </c>
      <c r="C3915" s="10">
        <f>IF(MOD(SUM(B3913:B3915),2)=1,VALUE(TEXT(ABS(A3913)&amp;ABS(A3914)&amp;ABS(Table5_2[[#This Row],[Table5]]),"@"))*-1,VALUE(TEXT(ABS(A3913)&amp;ABS(A3914)&amp;ABS(Table5_2[[#This Row],[Table5]]),"@")))</f>
        <v>-564395</v>
      </c>
    </row>
    <row r="3916" spans="1:3" x14ac:dyDescent="0.25">
      <c r="A3916" s="10">
        <v>26</v>
      </c>
      <c r="B3916" s="10">
        <f>IFERROR(FIND("-",TEXT(Table5_2[[#This Row],[Table5]],"@")),0)</f>
        <v>0</v>
      </c>
      <c r="C3916" s="10"/>
    </row>
    <row r="3917" spans="1:3" x14ac:dyDescent="0.25">
      <c r="A3917" s="10">
        <v>91</v>
      </c>
      <c r="B3917" s="10">
        <f>IFERROR(FIND("-",TEXT(Table5_2[[#This Row],[Table5]],"@")),0)</f>
        <v>0</v>
      </c>
      <c r="C3917" s="10"/>
    </row>
    <row r="3918" spans="1:3" x14ac:dyDescent="0.25">
      <c r="A3918" s="10">
        <v>85</v>
      </c>
      <c r="B3918" s="10">
        <f>IFERROR(FIND("-",TEXT(Table5_2[[#This Row],[Table5]],"@")),0)</f>
        <v>0</v>
      </c>
      <c r="C3918" s="10">
        <f>IF(MOD(SUM(B3916:B3918),2)=1,VALUE(TEXT(ABS(A3916)&amp;ABS(A3917)&amp;ABS(Table5_2[[#This Row],[Table5]]),"@"))*-1,VALUE(TEXT(ABS(A3916)&amp;ABS(A3917)&amp;ABS(Table5_2[[#This Row],[Table5]]),"@")))</f>
        <v>269185</v>
      </c>
    </row>
    <row r="3919" spans="1:3" x14ac:dyDescent="0.25">
      <c r="A3919" s="10">
        <v>-35</v>
      </c>
      <c r="B3919" s="10">
        <f>IFERROR(FIND("-",TEXT(Table5_2[[#This Row],[Table5]],"@")),0)</f>
        <v>1</v>
      </c>
      <c r="C3919" s="10"/>
    </row>
    <row r="3920" spans="1:3" x14ac:dyDescent="0.25">
      <c r="A3920" s="10">
        <v>-60</v>
      </c>
      <c r="B3920" s="10">
        <f>IFERROR(FIND("-",TEXT(Table5_2[[#This Row],[Table5]],"@")),0)</f>
        <v>1</v>
      </c>
      <c r="C3920" s="10"/>
    </row>
    <row r="3921" spans="1:3" x14ac:dyDescent="0.25">
      <c r="A3921" s="10">
        <v>12</v>
      </c>
      <c r="B3921" s="10">
        <f>IFERROR(FIND("-",TEXT(Table5_2[[#This Row],[Table5]],"@")),0)</f>
        <v>0</v>
      </c>
      <c r="C3921" s="10">
        <f>IF(MOD(SUM(B3919:B3921),2)=1,VALUE(TEXT(ABS(A3919)&amp;ABS(A3920)&amp;ABS(Table5_2[[#This Row],[Table5]]),"@"))*-1,VALUE(TEXT(ABS(A3919)&amp;ABS(A3920)&amp;ABS(Table5_2[[#This Row],[Table5]]),"@")))</f>
        <v>356012</v>
      </c>
    </row>
    <row r="3922" spans="1:3" x14ac:dyDescent="0.25">
      <c r="A3922" s="10">
        <v>-77</v>
      </c>
      <c r="B3922" s="10">
        <f>IFERROR(FIND("-",TEXT(Table5_2[[#This Row],[Table5]],"@")),0)</f>
        <v>1</v>
      </c>
      <c r="C3922" s="10"/>
    </row>
    <row r="3923" spans="1:3" x14ac:dyDescent="0.25">
      <c r="A3923" s="10">
        <v>-111</v>
      </c>
      <c r="B3923" s="10">
        <f>IFERROR(FIND("-",TEXT(Table5_2[[#This Row],[Table5]],"@")),0)</f>
        <v>1</v>
      </c>
      <c r="C3923" s="10"/>
    </row>
    <row r="3924" spans="1:3" x14ac:dyDescent="0.25">
      <c r="A3924" s="10">
        <v>12</v>
      </c>
      <c r="B3924" s="10">
        <f>IFERROR(FIND("-",TEXT(Table5_2[[#This Row],[Table5]],"@")),0)</f>
        <v>0</v>
      </c>
      <c r="C3924" s="10">
        <f>IF(MOD(SUM(B3922:B3924),2)=1,VALUE(TEXT(ABS(A3922)&amp;ABS(A3923)&amp;ABS(Table5_2[[#This Row],[Table5]]),"@"))*-1,VALUE(TEXT(ABS(A3922)&amp;ABS(A3923)&amp;ABS(Table5_2[[#This Row],[Table5]]),"@")))</f>
        <v>7711112</v>
      </c>
    </row>
    <row r="3925" spans="1:3" x14ac:dyDescent="0.25">
      <c r="A3925" s="10">
        <v>46</v>
      </c>
      <c r="B3925" s="10">
        <f>IFERROR(FIND("-",TEXT(Table5_2[[#This Row],[Table5]],"@")),0)</f>
        <v>0</v>
      </c>
      <c r="C3925" s="10"/>
    </row>
    <row r="3926" spans="1:3" x14ac:dyDescent="0.25">
      <c r="A3926" s="10">
        <v>-70</v>
      </c>
      <c r="B3926" s="10">
        <f>IFERROR(FIND("-",TEXT(Table5_2[[#This Row],[Table5]],"@")),0)</f>
        <v>1</v>
      </c>
      <c r="C3926" s="10"/>
    </row>
    <row r="3927" spans="1:3" x14ac:dyDescent="0.25">
      <c r="A3927" s="10">
        <v>72</v>
      </c>
      <c r="B3927" s="10">
        <f>IFERROR(FIND("-",TEXT(Table5_2[[#This Row],[Table5]],"@")),0)</f>
        <v>0</v>
      </c>
      <c r="C3927" s="10">
        <f>IF(MOD(SUM(B3925:B3927),2)=1,VALUE(TEXT(ABS(A3925)&amp;ABS(A3926)&amp;ABS(Table5_2[[#This Row],[Table5]]),"@"))*-1,VALUE(TEXT(ABS(A3925)&amp;ABS(A3926)&amp;ABS(Table5_2[[#This Row],[Table5]]),"@")))</f>
        <v>-467072</v>
      </c>
    </row>
    <row r="3928" spans="1:3" x14ac:dyDescent="0.25">
      <c r="A3928" s="10">
        <v>121</v>
      </c>
      <c r="B3928" s="10">
        <f>IFERROR(FIND("-",TEXT(Table5_2[[#This Row],[Table5]],"@")),0)</f>
        <v>0</v>
      </c>
      <c r="C3928" s="10"/>
    </row>
    <row r="3929" spans="1:3" x14ac:dyDescent="0.25">
      <c r="A3929" s="10">
        <v>-119</v>
      </c>
      <c r="B3929" s="10">
        <f>IFERROR(FIND("-",TEXT(Table5_2[[#This Row],[Table5]],"@")),0)</f>
        <v>1</v>
      </c>
      <c r="C3929" s="10"/>
    </row>
    <row r="3930" spans="1:3" x14ac:dyDescent="0.25">
      <c r="A3930" s="10">
        <v>11</v>
      </c>
      <c r="B3930" s="10">
        <f>IFERROR(FIND("-",TEXT(Table5_2[[#This Row],[Table5]],"@")),0)</f>
        <v>0</v>
      </c>
      <c r="C3930" s="10">
        <f>IF(MOD(SUM(B3928:B3930),2)=1,VALUE(TEXT(ABS(A3928)&amp;ABS(A3929)&amp;ABS(Table5_2[[#This Row],[Table5]]),"@"))*-1,VALUE(TEXT(ABS(A3928)&amp;ABS(A3929)&amp;ABS(Table5_2[[#This Row],[Table5]]),"@")))</f>
        <v>-12111911</v>
      </c>
    </row>
    <row r="3931" spans="1:3" x14ac:dyDescent="0.25">
      <c r="A3931" s="10">
        <v>21</v>
      </c>
      <c r="B3931" s="10">
        <f>IFERROR(FIND("-",TEXT(Table5_2[[#This Row],[Table5]],"@")),0)</f>
        <v>0</v>
      </c>
      <c r="C3931" s="10"/>
    </row>
    <row r="3932" spans="1:3" x14ac:dyDescent="0.25">
      <c r="A3932" s="10">
        <v>114</v>
      </c>
      <c r="B3932" s="10">
        <f>IFERROR(FIND("-",TEXT(Table5_2[[#This Row],[Table5]],"@")),0)</f>
        <v>0</v>
      </c>
      <c r="C3932" s="10"/>
    </row>
    <row r="3933" spans="1:3" x14ac:dyDescent="0.25">
      <c r="A3933" s="10">
        <v>125</v>
      </c>
      <c r="B3933" s="10">
        <f>IFERROR(FIND("-",TEXT(Table5_2[[#This Row],[Table5]],"@")),0)</f>
        <v>0</v>
      </c>
      <c r="C3933" s="10">
        <f>IF(MOD(SUM(B3931:B3933),2)=1,VALUE(TEXT(ABS(A3931)&amp;ABS(A3932)&amp;ABS(Table5_2[[#This Row],[Table5]]),"@"))*-1,VALUE(TEXT(ABS(A3931)&amp;ABS(A3932)&amp;ABS(Table5_2[[#This Row],[Table5]]),"@")))</f>
        <v>21114125</v>
      </c>
    </row>
    <row r="3934" spans="1:3" x14ac:dyDescent="0.25">
      <c r="A3934" s="10">
        <v>-28</v>
      </c>
      <c r="B3934" s="10">
        <f>IFERROR(FIND("-",TEXT(Table5_2[[#This Row],[Table5]],"@")),0)</f>
        <v>1</v>
      </c>
      <c r="C3934" s="10"/>
    </row>
    <row r="3935" spans="1:3" x14ac:dyDescent="0.25">
      <c r="A3935" s="10">
        <v>104</v>
      </c>
      <c r="B3935" s="10">
        <f>IFERROR(FIND("-",TEXT(Table5_2[[#This Row],[Table5]],"@")),0)</f>
        <v>0</v>
      </c>
      <c r="C3935" s="10"/>
    </row>
    <row r="3936" spans="1:3" x14ac:dyDescent="0.25">
      <c r="A3936" s="10">
        <v>119</v>
      </c>
      <c r="B3936" s="10">
        <f>IFERROR(FIND("-",TEXT(Table5_2[[#This Row],[Table5]],"@")),0)</f>
        <v>0</v>
      </c>
      <c r="C3936" s="10">
        <f>IF(MOD(SUM(B3934:B3936),2)=1,VALUE(TEXT(ABS(A3934)&amp;ABS(A3935)&amp;ABS(Table5_2[[#This Row],[Table5]]),"@"))*-1,VALUE(TEXT(ABS(A3934)&amp;ABS(A3935)&amp;ABS(Table5_2[[#This Row],[Table5]]),"@")))</f>
        <v>-28104119</v>
      </c>
    </row>
    <row r="3937" spans="1:3" x14ac:dyDescent="0.25">
      <c r="A3937" s="10">
        <v>38</v>
      </c>
      <c r="B3937" s="10">
        <f>IFERROR(FIND("-",TEXT(Table5_2[[#This Row],[Table5]],"@")),0)</f>
        <v>0</v>
      </c>
      <c r="C3937" s="10"/>
    </row>
    <row r="3938" spans="1:3" x14ac:dyDescent="0.25">
      <c r="A3938" s="10">
        <v>-126</v>
      </c>
      <c r="B3938" s="10">
        <f>IFERROR(FIND("-",TEXT(Table5_2[[#This Row],[Table5]],"@")),0)</f>
        <v>1</v>
      </c>
      <c r="C3938" s="10"/>
    </row>
    <row r="3939" spans="1:3" x14ac:dyDescent="0.25">
      <c r="A3939" s="10">
        <v>-28</v>
      </c>
      <c r="B3939" s="10">
        <f>IFERROR(FIND("-",TEXT(Table5_2[[#This Row],[Table5]],"@")),0)</f>
        <v>1</v>
      </c>
      <c r="C3939" s="10">
        <f>IF(MOD(SUM(B3937:B3939),2)=1,VALUE(TEXT(ABS(A3937)&amp;ABS(A3938)&amp;ABS(Table5_2[[#This Row],[Table5]]),"@"))*-1,VALUE(TEXT(ABS(A3937)&amp;ABS(A3938)&amp;ABS(Table5_2[[#This Row],[Table5]]),"@")))</f>
        <v>3812628</v>
      </c>
    </row>
    <row r="3940" spans="1:3" x14ac:dyDescent="0.25">
      <c r="A3940" s="10">
        <v>-14</v>
      </c>
      <c r="B3940" s="10">
        <f>IFERROR(FIND("-",TEXT(Table5_2[[#This Row],[Table5]],"@")),0)</f>
        <v>1</v>
      </c>
      <c r="C3940" s="10"/>
    </row>
    <row r="3941" spans="1:3" x14ac:dyDescent="0.25">
      <c r="A3941" s="10">
        <v>110</v>
      </c>
      <c r="B3941" s="10">
        <f>IFERROR(FIND("-",TEXT(Table5_2[[#This Row],[Table5]],"@")),0)</f>
        <v>0</v>
      </c>
      <c r="C3941" s="10"/>
    </row>
    <row r="3942" spans="1:3" x14ac:dyDescent="0.25">
      <c r="A3942" s="10">
        <v>-65</v>
      </c>
      <c r="B3942" s="10">
        <f>IFERROR(FIND("-",TEXT(Table5_2[[#This Row],[Table5]],"@")),0)</f>
        <v>1</v>
      </c>
      <c r="C3942" s="10">
        <f>IF(MOD(SUM(B3940:B3942),2)=1,VALUE(TEXT(ABS(A3940)&amp;ABS(A3941)&amp;ABS(Table5_2[[#This Row],[Table5]]),"@"))*-1,VALUE(TEXT(ABS(A3940)&amp;ABS(A3941)&amp;ABS(Table5_2[[#This Row],[Table5]]),"@")))</f>
        <v>1411065</v>
      </c>
    </row>
    <row r="3943" spans="1:3" x14ac:dyDescent="0.25">
      <c r="A3943" s="10">
        <v>-41</v>
      </c>
      <c r="B3943" s="10">
        <f>IFERROR(FIND("-",TEXT(Table5_2[[#This Row],[Table5]],"@")),0)</f>
        <v>1</v>
      </c>
      <c r="C3943" s="10"/>
    </row>
    <row r="3944" spans="1:3" x14ac:dyDescent="0.25">
      <c r="A3944" s="10">
        <v>-52</v>
      </c>
      <c r="B3944" s="10">
        <f>IFERROR(FIND("-",TEXT(Table5_2[[#This Row],[Table5]],"@")),0)</f>
        <v>1</v>
      </c>
      <c r="C3944" s="10"/>
    </row>
    <row r="3945" spans="1:3" x14ac:dyDescent="0.25">
      <c r="A3945" s="10">
        <v>68</v>
      </c>
      <c r="B3945" s="10">
        <f>IFERROR(FIND("-",TEXT(Table5_2[[#This Row],[Table5]],"@")),0)</f>
        <v>0</v>
      </c>
      <c r="C3945" s="10">
        <f>IF(MOD(SUM(B3943:B3945),2)=1,VALUE(TEXT(ABS(A3943)&amp;ABS(A3944)&amp;ABS(Table5_2[[#This Row],[Table5]]),"@"))*-1,VALUE(TEXT(ABS(A3943)&amp;ABS(A3944)&amp;ABS(Table5_2[[#This Row],[Table5]]),"@")))</f>
        <v>415268</v>
      </c>
    </row>
    <row r="3946" spans="1:3" x14ac:dyDescent="0.25">
      <c r="A3946" s="10">
        <v>-56</v>
      </c>
      <c r="B3946" s="10">
        <f>IFERROR(FIND("-",TEXT(Table5_2[[#This Row],[Table5]],"@")),0)</f>
        <v>1</v>
      </c>
      <c r="C3946" s="10"/>
    </row>
    <row r="3947" spans="1:3" x14ac:dyDescent="0.25">
      <c r="A3947" s="10">
        <v>-92</v>
      </c>
      <c r="B3947" s="10">
        <f>IFERROR(FIND("-",TEXT(Table5_2[[#This Row],[Table5]],"@")),0)</f>
        <v>1</v>
      </c>
      <c r="C3947" s="10"/>
    </row>
    <row r="3948" spans="1:3" x14ac:dyDescent="0.25">
      <c r="A3948" s="10">
        <v>-101</v>
      </c>
      <c r="B3948" s="10">
        <f>IFERROR(FIND("-",TEXT(Table5_2[[#This Row],[Table5]],"@")),0)</f>
        <v>1</v>
      </c>
      <c r="C3948" s="10">
        <f>IF(MOD(SUM(B3946:B3948),2)=1,VALUE(TEXT(ABS(A3946)&amp;ABS(A3947)&amp;ABS(Table5_2[[#This Row],[Table5]]),"@"))*-1,VALUE(TEXT(ABS(A3946)&amp;ABS(A3947)&amp;ABS(Table5_2[[#This Row],[Table5]]),"@")))</f>
        <v>-5692101</v>
      </c>
    </row>
    <row r="3949" spans="1:3" x14ac:dyDescent="0.25">
      <c r="A3949" s="10">
        <v>-81</v>
      </c>
      <c r="B3949" s="10">
        <f>IFERROR(FIND("-",TEXT(Table5_2[[#This Row],[Table5]],"@")),0)</f>
        <v>1</v>
      </c>
      <c r="C3949" s="10"/>
    </row>
    <row r="3950" spans="1:3" x14ac:dyDescent="0.25">
      <c r="A3950" s="10">
        <v>62</v>
      </c>
      <c r="B3950" s="10">
        <f>IFERROR(FIND("-",TEXT(Table5_2[[#This Row],[Table5]],"@")),0)</f>
        <v>0</v>
      </c>
      <c r="C3950" s="10"/>
    </row>
    <row r="3951" spans="1:3" x14ac:dyDescent="0.25">
      <c r="A3951" s="10">
        <v>-27</v>
      </c>
      <c r="B3951" s="10">
        <f>IFERROR(FIND("-",TEXT(Table5_2[[#This Row],[Table5]],"@")),0)</f>
        <v>1</v>
      </c>
      <c r="C3951" s="10">
        <f>IF(MOD(SUM(B3949:B3951),2)=1,VALUE(TEXT(ABS(A3949)&amp;ABS(A3950)&amp;ABS(Table5_2[[#This Row],[Table5]]),"@"))*-1,VALUE(TEXT(ABS(A3949)&amp;ABS(A3950)&amp;ABS(Table5_2[[#This Row],[Table5]]),"@")))</f>
        <v>816227</v>
      </c>
    </row>
    <row r="3952" spans="1:3" x14ac:dyDescent="0.25">
      <c r="A3952" s="10">
        <v>89</v>
      </c>
      <c r="B3952" s="10">
        <f>IFERROR(FIND("-",TEXT(Table5_2[[#This Row],[Table5]],"@")),0)</f>
        <v>0</v>
      </c>
      <c r="C3952" s="10"/>
    </row>
    <row r="3953" spans="1:3" x14ac:dyDescent="0.25">
      <c r="A3953" s="10">
        <v>-73</v>
      </c>
      <c r="B3953" s="10">
        <f>IFERROR(FIND("-",TEXT(Table5_2[[#This Row],[Table5]],"@")),0)</f>
        <v>1</v>
      </c>
      <c r="C3953" s="10"/>
    </row>
    <row r="3954" spans="1:3" x14ac:dyDescent="0.25">
      <c r="A3954" s="10">
        <v>57</v>
      </c>
      <c r="B3954" s="10">
        <f>IFERROR(FIND("-",TEXT(Table5_2[[#This Row],[Table5]],"@")),0)</f>
        <v>0</v>
      </c>
      <c r="C3954" s="10">
        <f>IF(MOD(SUM(B3952:B3954),2)=1,VALUE(TEXT(ABS(A3952)&amp;ABS(A3953)&amp;ABS(Table5_2[[#This Row],[Table5]]),"@"))*-1,VALUE(TEXT(ABS(A3952)&amp;ABS(A3953)&amp;ABS(Table5_2[[#This Row],[Table5]]),"@")))</f>
        <v>-897357</v>
      </c>
    </row>
    <row r="3955" spans="1:3" x14ac:dyDescent="0.25">
      <c r="A3955" s="10">
        <v>-127</v>
      </c>
      <c r="B3955" s="10">
        <f>IFERROR(FIND("-",TEXT(Table5_2[[#This Row],[Table5]],"@")),0)</f>
        <v>1</v>
      </c>
      <c r="C3955" s="10"/>
    </row>
    <row r="3956" spans="1:3" x14ac:dyDescent="0.25">
      <c r="A3956" s="10">
        <v>-92</v>
      </c>
      <c r="B3956" s="10">
        <f>IFERROR(FIND("-",TEXT(Table5_2[[#This Row],[Table5]],"@")),0)</f>
        <v>1</v>
      </c>
      <c r="C3956" s="10"/>
    </row>
    <row r="3957" spans="1:3" x14ac:dyDescent="0.25">
      <c r="A3957" s="10">
        <v>-101</v>
      </c>
      <c r="B3957" s="10">
        <f>IFERROR(FIND("-",TEXT(Table5_2[[#This Row],[Table5]],"@")),0)</f>
        <v>1</v>
      </c>
      <c r="C3957" s="10">
        <f>IF(MOD(SUM(B3955:B3957),2)=1,VALUE(TEXT(ABS(A3955)&amp;ABS(A3956)&amp;ABS(Table5_2[[#This Row],[Table5]]),"@"))*-1,VALUE(TEXT(ABS(A3955)&amp;ABS(A3956)&amp;ABS(Table5_2[[#This Row],[Table5]]),"@")))</f>
        <v>-12792101</v>
      </c>
    </row>
    <row r="3958" spans="1:3" x14ac:dyDescent="0.25">
      <c r="A3958" s="10">
        <v>125</v>
      </c>
      <c r="B3958" s="10">
        <f>IFERROR(FIND("-",TEXT(Table5_2[[#This Row],[Table5]],"@")),0)</f>
        <v>0</v>
      </c>
      <c r="C3958" s="10"/>
    </row>
    <row r="3959" spans="1:3" x14ac:dyDescent="0.25">
      <c r="A3959" s="10">
        <v>45</v>
      </c>
      <c r="B3959" s="10">
        <f>IFERROR(FIND("-",TEXT(Table5_2[[#This Row],[Table5]],"@")),0)</f>
        <v>0</v>
      </c>
      <c r="C3959" s="10"/>
    </row>
    <row r="3960" spans="1:3" x14ac:dyDescent="0.25">
      <c r="A3960" s="10">
        <v>14</v>
      </c>
      <c r="B3960" s="10">
        <f>IFERROR(FIND("-",TEXT(Table5_2[[#This Row],[Table5]],"@")),0)</f>
        <v>0</v>
      </c>
      <c r="C3960" s="10">
        <f>IF(MOD(SUM(B3958:B3960),2)=1,VALUE(TEXT(ABS(A3958)&amp;ABS(A3959)&amp;ABS(Table5_2[[#This Row],[Table5]]),"@"))*-1,VALUE(TEXT(ABS(A3958)&amp;ABS(A3959)&amp;ABS(Table5_2[[#This Row],[Table5]]),"@")))</f>
        <v>1254514</v>
      </c>
    </row>
    <row r="3961" spans="1:3" x14ac:dyDescent="0.25">
      <c r="A3961" s="10">
        <v>112</v>
      </c>
      <c r="B3961" s="10">
        <f>IFERROR(FIND("-",TEXT(Table5_2[[#This Row],[Table5]],"@")),0)</f>
        <v>0</v>
      </c>
      <c r="C3961" s="10"/>
    </row>
    <row r="3962" spans="1:3" x14ac:dyDescent="0.25">
      <c r="A3962" s="10">
        <v>111</v>
      </c>
      <c r="B3962" s="10">
        <f>IFERROR(FIND("-",TEXT(Table5_2[[#This Row],[Table5]],"@")),0)</f>
        <v>0</v>
      </c>
      <c r="C3962" s="10"/>
    </row>
    <row r="3963" spans="1:3" x14ac:dyDescent="0.25">
      <c r="A3963" s="10">
        <v>-26</v>
      </c>
      <c r="B3963" s="10">
        <f>IFERROR(FIND("-",TEXT(Table5_2[[#This Row],[Table5]],"@")),0)</f>
        <v>1</v>
      </c>
      <c r="C3963" s="10">
        <f>IF(MOD(SUM(B3961:B3963),2)=1,VALUE(TEXT(ABS(A3961)&amp;ABS(A3962)&amp;ABS(Table5_2[[#This Row],[Table5]]),"@"))*-1,VALUE(TEXT(ABS(A3961)&amp;ABS(A3962)&amp;ABS(Table5_2[[#This Row],[Table5]]),"@")))</f>
        <v>-11211126</v>
      </c>
    </row>
    <row r="3964" spans="1:3" x14ac:dyDescent="0.25">
      <c r="A3964" s="10">
        <v>-72</v>
      </c>
      <c r="B3964" s="10">
        <f>IFERROR(FIND("-",TEXT(Table5_2[[#This Row],[Table5]],"@")),0)</f>
        <v>1</v>
      </c>
      <c r="C3964" s="10"/>
    </row>
    <row r="3965" spans="1:3" x14ac:dyDescent="0.25">
      <c r="A3965" s="10">
        <v>71</v>
      </c>
      <c r="B3965" s="10">
        <f>IFERROR(FIND("-",TEXT(Table5_2[[#This Row],[Table5]],"@")),0)</f>
        <v>0</v>
      </c>
      <c r="C3965" s="10"/>
    </row>
    <row r="3966" spans="1:3" x14ac:dyDescent="0.25">
      <c r="A3966" s="10">
        <v>0</v>
      </c>
      <c r="B3966" s="10">
        <f>IFERROR(FIND("-",TEXT(Table5_2[[#This Row],[Table5]],"@")),0)</f>
        <v>0</v>
      </c>
      <c r="C3966" s="10">
        <f>IF(MOD(SUM(B3964:B3966),2)=1,VALUE(TEXT(ABS(A3964)&amp;ABS(A3965)&amp;ABS(Table5_2[[#This Row],[Table5]]),"@"))*-1,VALUE(TEXT(ABS(A3964)&amp;ABS(A3965)&amp;ABS(Table5_2[[#This Row],[Table5]]),"@")))</f>
        <v>-72710</v>
      </c>
    </row>
    <row r="3967" spans="1:3" x14ac:dyDescent="0.25">
      <c r="A3967" s="10">
        <v>108</v>
      </c>
      <c r="B3967" s="10">
        <f>IFERROR(FIND("-",TEXT(Table5_2[[#This Row],[Table5]],"@")),0)</f>
        <v>0</v>
      </c>
      <c r="C3967" s="10"/>
    </row>
    <row r="3968" spans="1:3" x14ac:dyDescent="0.25">
      <c r="A3968" s="10">
        <v>67</v>
      </c>
      <c r="B3968" s="10">
        <f>IFERROR(FIND("-",TEXT(Table5_2[[#This Row],[Table5]],"@")),0)</f>
        <v>0</v>
      </c>
      <c r="C3968" s="10"/>
    </row>
    <row r="3969" spans="1:3" x14ac:dyDescent="0.25">
      <c r="A3969" s="10">
        <v>-13</v>
      </c>
      <c r="B3969" s="10">
        <f>IFERROR(FIND("-",TEXT(Table5_2[[#This Row],[Table5]],"@")),0)</f>
        <v>1</v>
      </c>
      <c r="C3969" s="10">
        <f>IF(MOD(SUM(B3967:B3969),2)=1,VALUE(TEXT(ABS(A3967)&amp;ABS(A3968)&amp;ABS(Table5_2[[#This Row],[Table5]]),"@"))*-1,VALUE(TEXT(ABS(A3967)&amp;ABS(A3968)&amp;ABS(Table5_2[[#This Row],[Table5]]),"@")))</f>
        <v>-1086713</v>
      </c>
    </row>
    <row r="3970" spans="1:3" x14ac:dyDescent="0.25">
      <c r="A3970" s="10">
        <v>-125</v>
      </c>
      <c r="B3970" s="10">
        <f>IFERROR(FIND("-",TEXT(Table5_2[[#This Row],[Table5]],"@")),0)</f>
        <v>1</v>
      </c>
      <c r="C3970" s="10"/>
    </row>
    <row r="3971" spans="1:3" x14ac:dyDescent="0.25">
      <c r="A3971" s="10">
        <v>25</v>
      </c>
      <c r="B3971" s="10">
        <f>IFERROR(FIND("-",TEXT(Table5_2[[#This Row],[Table5]],"@")),0)</f>
        <v>0</v>
      </c>
      <c r="C3971" s="10"/>
    </row>
    <row r="3972" spans="1:3" x14ac:dyDescent="0.25">
      <c r="A3972" s="10">
        <v>-123</v>
      </c>
      <c r="B3972" s="10">
        <f>IFERROR(FIND("-",TEXT(Table5_2[[#This Row],[Table5]],"@")),0)</f>
        <v>1</v>
      </c>
      <c r="C3972" s="10">
        <f>IF(MOD(SUM(B3970:B3972),2)=1,VALUE(TEXT(ABS(A3970)&amp;ABS(A3971)&amp;ABS(Table5_2[[#This Row],[Table5]]),"@"))*-1,VALUE(TEXT(ABS(A3970)&amp;ABS(A3971)&amp;ABS(Table5_2[[#This Row],[Table5]]),"@")))</f>
        <v>12525123</v>
      </c>
    </row>
    <row r="3973" spans="1:3" x14ac:dyDescent="0.25">
      <c r="A3973" s="10">
        <v>-10</v>
      </c>
      <c r="B3973" s="10">
        <f>IFERROR(FIND("-",TEXT(Table5_2[[#This Row],[Table5]],"@")),0)</f>
        <v>1</v>
      </c>
      <c r="C3973" s="10"/>
    </row>
    <row r="3974" spans="1:3" x14ac:dyDescent="0.25">
      <c r="A3974" s="10">
        <v>44</v>
      </c>
      <c r="B3974" s="10">
        <f>IFERROR(FIND("-",TEXT(Table5_2[[#This Row],[Table5]],"@")),0)</f>
        <v>0</v>
      </c>
      <c r="C3974" s="10"/>
    </row>
    <row r="3975" spans="1:3" x14ac:dyDescent="0.25">
      <c r="A3975" s="10">
        <v>120</v>
      </c>
      <c r="B3975" s="10">
        <f>IFERROR(FIND("-",TEXT(Table5_2[[#This Row],[Table5]],"@")),0)</f>
        <v>0</v>
      </c>
      <c r="C3975" s="10">
        <f>IF(MOD(SUM(B3973:B3975),2)=1,VALUE(TEXT(ABS(A3973)&amp;ABS(A3974)&amp;ABS(Table5_2[[#This Row],[Table5]]),"@"))*-1,VALUE(TEXT(ABS(A3973)&amp;ABS(A3974)&amp;ABS(Table5_2[[#This Row],[Table5]]),"@")))</f>
        <v>-1044120</v>
      </c>
    </row>
    <row r="3976" spans="1:3" x14ac:dyDescent="0.25">
      <c r="A3976" s="10">
        <v>126</v>
      </c>
      <c r="B3976" s="10">
        <f>IFERROR(FIND("-",TEXT(Table5_2[[#This Row],[Table5]],"@")),0)</f>
        <v>0</v>
      </c>
      <c r="C3976" s="10"/>
    </row>
    <row r="3977" spans="1:3" x14ac:dyDescent="0.25">
      <c r="A3977" s="10">
        <v>-28</v>
      </c>
      <c r="B3977" s="10">
        <f>IFERROR(FIND("-",TEXT(Table5_2[[#This Row],[Table5]],"@")),0)</f>
        <v>1</v>
      </c>
      <c r="C3977" s="10"/>
    </row>
    <row r="3978" spans="1:3" x14ac:dyDescent="0.25">
      <c r="A3978" s="10">
        <v>88</v>
      </c>
      <c r="B3978" s="10">
        <f>IFERROR(FIND("-",TEXT(Table5_2[[#This Row],[Table5]],"@")),0)</f>
        <v>0</v>
      </c>
      <c r="C3978" s="10">
        <f>IF(MOD(SUM(B3976:B3978),2)=1,VALUE(TEXT(ABS(A3976)&amp;ABS(A3977)&amp;ABS(Table5_2[[#This Row],[Table5]]),"@"))*-1,VALUE(TEXT(ABS(A3976)&amp;ABS(A3977)&amp;ABS(Table5_2[[#This Row],[Table5]]),"@")))</f>
        <v>-1262888</v>
      </c>
    </row>
    <row r="3979" spans="1:3" x14ac:dyDescent="0.25">
      <c r="A3979" s="10">
        <v>32</v>
      </c>
      <c r="B3979" s="10">
        <f>IFERROR(FIND("-",TEXT(Table5_2[[#This Row],[Table5]],"@")),0)</f>
        <v>0</v>
      </c>
      <c r="C3979" s="10"/>
    </row>
    <row r="3980" spans="1:3" x14ac:dyDescent="0.25">
      <c r="A3980" s="10">
        <v>-64</v>
      </c>
      <c r="B3980" s="10">
        <f>IFERROR(FIND("-",TEXT(Table5_2[[#This Row],[Table5]],"@")),0)</f>
        <v>1</v>
      </c>
      <c r="C3980" s="10"/>
    </row>
    <row r="3981" spans="1:3" x14ac:dyDescent="0.25">
      <c r="A3981" s="10">
        <v>-31</v>
      </c>
      <c r="B3981" s="10">
        <f>IFERROR(FIND("-",TEXT(Table5_2[[#This Row],[Table5]],"@")),0)</f>
        <v>1</v>
      </c>
      <c r="C3981" s="10">
        <f>IF(MOD(SUM(B3979:B3981),2)=1,VALUE(TEXT(ABS(A3979)&amp;ABS(A3980)&amp;ABS(Table5_2[[#This Row],[Table5]]),"@"))*-1,VALUE(TEXT(ABS(A3979)&amp;ABS(A3980)&amp;ABS(Table5_2[[#This Row],[Table5]]),"@")))</f>
        <v>326431</v>
      </c>
    </row>
    <row r="3982" spans="1:3" x14ac:dyDescent="0.25">
      <c r="A3982" s="10">
        <v>-112</v>
      </c>
      <c r="B3982" s="10">
        <f>IFERROR(FIND("-",TEXT(Table5_2[[#This Row],[Table5]],"@")),0)</f>
        <v>1</v>
      </c>
      <c r="C3982" s="10"/>
    </row>
    <row r="3983" spans="1:3" x14ac:dyDescent="0.25">
      <c r="A3983" s="10">
        <v>125</v>
      </c>
      <c r="B3983" s="10">
        <f>IFERROR(FIND("-",TEXT(Table5_2[[#This Row],[Table5]],"@")),0)</f>
        <v>0</v>
      </c>
      <c r="C3983" s="10"/>
    </row>
    <row r="3984" spans="1:3" x14ac:dyDescent="0.25">
      <c r="A3984" s="10">
        <v>-63</v>
      </c>
      <c r="B3984" s="10">
        <f>IFERROR(FIND("-",TEXT(Table5_2[[#This Row],[Table5]],"@")),0)</f>
        <v>1</v>
      </c>
      <c r="C3984" s="10">
        <f>IF(MOD(SUM(B3982:B3984),2)=1,VALUE(TEXT(ABS(A3982)&amp;ABS(A3983)&amp;ABS(Table5_2[[#This Row],[Table5]]),"@"))*-1,VALUE(TEXT(ABS(A3982)&amp;ABS(A3983)&amp;ABS(Table5_2[[#This Row],[Table5]]),"@")))</f>
        <v>11212563</v>
      </c>
    </row>
    <row r="3985" spans="1:3" x14ac:dyDescent="0.25">
      <c r="A3985" s="10">
        <v>111</v>
      </c>
      <c r="B3985" s="10">
        <f>IFERROR(FIND("-",TEXT(Table5_2[[#This Row],[Table5]],"@")),0)</f>
        <v>0</v>
      </c>
      <c r="C3985" s="10"/>
    </row>
    <row r="3986" spans="1:3" x14ac:dyDescent="0.25">
      <c r="A3986" s="10">
        <v>50</v>
      </c>
      <c r="B3986" s="10">
        <f>IFERROR(FIND("-",TEXT(Table5_2[[#This Row],[Table5]],"@")),0)</f>
        <v>0</v>
      </c>
      <c r="C3986" s="10"/>
    </row>
    <row r="3987" spans="1:3" x14ac:dyDescent="0.25">
      <c r="A3987" s="10">
        <v>84</v>
      </c>
      <c r="B3987" s="10">
        <f>IFERROR(FIND("-",TEXT(Table5_2[[#This Row],[Table5]],"@")),0)</f>
        <v>0</v>
      </c>
      <c r="C3987" s="10">
        <f>IF(MOD(SUM(B3985:B3987),2)=1,VALUE(TEXT(ABS(A3985)&amp;ABS(A3986)&amp;ABS(Table5_2[[#This Row],[Table5]]),"@"))*-1,VALUE(TEXT(ABS(A3985)&amp;ABS(A3986)&amp;ABS(Table5_2[[#This Row],[Table5]]),"@")))</f>
        <v>1115084</v>
      </c>
    </row>
    <row r="3988" spans="1:3" x14ac:dyDescent="0.25">
      <c r="A3988" s="10">
        <v>1</v>
      </c>
      <c r="B3988" s="10">
        <f>IFERROR(FIND("-",TEXT(Table5_2[[#This Row],[Table5]],"@")),0)</f>
        <v>0</v>
      </c>
      <c r="C3988" s="10"/>
    </row>
    <row r="3989" spans="1:3" x14ac:dyDescent="0.25">
      <c r="A3989" s="10">
        <v>76</v>
      </c>
      <c r="B3989" s="10">
        <f>IFERROR(FIND("-",TEXT(Table5_2[[#This Row],[Table5]],"@")),0)</f>
        <v>0</v>
      </c>
      <c r="C3989" s="10"/>
    </row>
    <row r="3990" spans="1:3" x14ac:dyDescent="0.25">
      <c r="A3990" s="10">
        <v>67</v>
      </c>
      <c r="B3990" s="10">
        <f>IFERROR(FIND("-",TEXT(Table5_2[[#This Row],[Table5]],"@")),0)</f>
        <v>0</v>
      </c>
      <c r="C3990" s="10">
        <f>IF(MOD(SUM(B3988:B3990),2)=1,VALUE(TEXT(ABS(A3988)&amp;ABS(A3989)&amp;ABS(Table5_2[[#This Row],[Table5]]),"@"))*-1,VALUE(TEXT(ABS(A3988)&amp;ABS(A3989)&amp;ABS(Table5_2[[#This Row],[Table5]]),"@")))</f>
        <v>17667</v>
      </c>
    </row>
    <row r="3991" spans="1:3" x14ac:dyDescent="0.25">
      <c r="A3991" s="10">
        <v>-29</v>
      </c>
      <c r="B3991" s="10">
        <f>IFERROR(FIND("-",TEXT(Table5_2[[#This Row],[Table5]],"@")),0)</f>
        <v>1</v>
      </c>
      <c r="C3991" s="10"/>
    </row>
    <row r="3992" spans="1:3" x14ac:dyDescent="0.25">
      <c r="A3992" s="10">
        <v>74</v>
      </c>
      <c r="B3992" s="10">
        <f>IFERROR(FIND("-",TEXT(Table5_2[[#This Row],[Table5]],"@")),0)</f>
        <v>0</v>
      </c>
      <c r="C3992" s="10"/>
    </row>
    <row r="3993" spans="1:3" x14ac:dyDescent="0.25">
      <c r="A3993" s="10">
        <v>-96</v>
      </c>
      <c r="B3993" s="10">
        <f>IFERROR(FIND("-",TEXT(Table5_2[[#This Row],[Table5]],"@")),0)</f>
        <v>1</v>
      </c>
      <c r="C3993" s="10">
        <f>IF(MOD(SUM(B3991:B3993),2)=1,VALUE(TEXT(ABS(A3991)&amp;ABS(A3992)&amp;ABS(Table5_2[[#This Row],[Table5]]),"@"))*-1,VALUE(TEXT(ABS(A3991)&amp;ABS(A3992)&amp;ABS(Table5_2[[#This Row],[Table5]]),"@")))</f>
        <v>297496</v>
      </c>
    </row>
    <row r="3994" spans="1:3" x14ac:dyDescent="0.25">
      <c r="A3994" s="10">
        <v>118</v>
      </c>
      <c r="B3994" s="10">
        <f>IFERROR(FIND("-",TEXT(Table5_2[[#This Row],[Table5]],"@")),0)</f>
        <v>0</v>
      </c>
      <c r="C3994" s="10"/>
    </row>
    <row r="3995" spans="1:3" x14ac:dyDescent="0.25">
      <c r="A3995" s="10">
        <v>115</v>
      </c>
      <c r="B3995" s="10">
        <f>IFERROR(FIND("-",TEXT(Table5_2[[#This Row],[Table5]],"@")),0)</f>
        <v>0</v>
      </c>
      <c r="C3995" s="10"/>
    </row>
    <row r="3996" spans="1:3" x14ac:dyDescent="0.25">
      <c r="A3996" s="10">
        <v>-10</v>
      </c>
      <c r="B3996" s="10">
        <f>IFERROR(FIND("-",TEXT(Table5_2[[#This Row],[Table5]],"@")),0)</f>
        <v>1</v>
      </c>
      <c r="C3996" s="10">
        <f>IF(MOD(SUM(B3994:B3996),2)=1,VALUE(TEXT(ABS(A3994)&amp;ABS(A3995)&amp;ABS(Table5_2[[#This Row],[Table5]]),"@"))*-1,VALUE(TEXT(ABS(A3994)&amp;ABS(A3995)&amp;ABS(Table5_2[[#This Row],[Table5]]),"@")))</f>
        <v>-11811510</v>
      </c>
    </row>
    <row r="3997" spans="1:3" x14ac:dyDescent="0.25">
      <c r="A3997" s="10">
        <v>-12</v>
      </c>
      <c r="B3997" s="10">
        <f>IFERROR(FIND("-",TEXT(Table5_2[[#This Row],[Table5]],"@")),0)</f>
        <v>1</v>
      </c>
      <c r="C3997" s="10"/>
    </row>
    <row r="3998" spans="1:3" x14ac:dyDescent="0.25">
      <c r="A3998" s="10">
        <v>49</v>
      </c>
      <c r="B3998" s="10">
        <f>IFERROR(FIND("-",TEXT(Table5_2[[#This Row],[Table5]],"@")),0)</f>
        <v>0</v>
      </c>
      <c r="C3998" s="10"/>
    </row>
    <row r="3999" spans="1:3" x14ac:dyDescent="0.25">
      <c r="A3999" s="10">
        <v>20</v>
      </c>
      <c r="B3999" s="10">
        <f>IFERROR(FIND("-",TEXT(Table5_2[[#This Row],[Table5]],"@")),0)</f>
        <v>0</v>
      </c>
      <c r="C3999" s="10">
        <f>IF(MOD(SUM(B3997:B3999),2)=1,VALUE(TEXT(ABS(A3997)&amp;ABS(A3998)&amp;ABS(Table5_2[[#This Row],[Table5]]),"@"))*-1,VALUE(TEXT(ABS(A3997)&amp;ABS(A3998)&amp;ABS(Table5_2[[#This Row],[Table5]]),"@")))</f>
        <v>-124920</v>
      </c>
    </row>
    <row r="4000" spans="1:3" x14ac:dyDescent="0.25">
      <c r="A4000" s="10">
        <v>-56</v>
      </c>
      <c r="B4000" s="10">
        <f>IFERROR(FIND("-",TEXT(Table5_2[[#This Row],[Table5]],"@")),0)</f>
        <v>1</v>
      </c>
      <c r="C4000" s="10"/>
    </row>
    <row r="4001" spans="1:3" x14ac:dyDescent="0.25">
      <c r="A4001" s="10">
        <v>35</v>
      </c>
      <c r="B4001" s="10">
        <f>IFERROR(FIND("-",TEXT(Table5_2[[#This Row],[Table5]],"@")),0)</f>
        <v>0</v>
      </c>
      <c r="C4001" s="10"/>
    </row>
    <row r="4002" spans="1:3" x14ac:dyDescent="0.25">
      <c r="A4002" s="10">
        <v>-29</v>
      </c>
      <c r="B4002" s="10">
        <f>IFERROR(FIND("-",TEXT(Table5_2[[#This Row],[Table5]],"@")),0)</f>
        <v>1</v>
      </c>
      <c r="C4002" s="10">
        <f>IF(MOD(SUM(B4000:B4002),2)=1,VALUE(TEXT(ABS(A4000)&amp;ABS(A4001)&amp;ABS(Table5_2[[#This Row],[Table5]]),"@"))*-1,VALUE(TEXT(ABS(A4000)&amp;ABS(A4001)&amp;ABS(Table5_2[[#This Row],[Table5]]),"@")))</f>
        <v>563529</v>
      </c>
    </row>
    <row r="4003" spans="1:3" x14ac:dyDescent="0.25">
      <c r="A4003" s="10">
        <v>85</v>
      </c>
      <c r="B4003" s="10">
        <f>IFERROR(FIND("-",TEXT(Table5_2[[#This Row],[Table5]],"@")),0)</f>
        <v>0</v>
      </c>
      <c r="C4003" s="10"/>
    </row>
    <row r="4004" spans="1:3" x14ac:dyDescent="0.25">
      <c r="A4004" s="10">
        <v>-15</v>
      </c>
      <c r="B4004" s="10">
        <f>IFERROR(FIND("-",TEXT(Table5_2[[#This Row],[Table5]],"@")),0)</f>
        <v>1</v>
      </c>
      <c r="C4004" s="10"/>
    </row>
    <row r="4005" spans="1:3" x14ac:dyDescent="0.25">
      <c r="A4005" s="10">
        <v>20</v>
      </c>
      <c r="B4005" s="10">
        <f>IFERROR(FIND("-",TEXT(Table5_2[[#This Row],[Table5]],"@")),0)</f>
        <v>0</v>
      </c>
      <c r="C4005" s="10">
        <f>IF(MOD(SUM(B4003:B4005),2)=1,VALUE(TEXT(ABS(A4003)&amp;ABS(A4004)&amp;ABS(Table5_2[[#This Row],[Table5]]),"@"))*-1,VALUE(TEXT(ABS(A4003)&amp;ABS(A4004)&amp;ABS(Table5_2[[#This Row],[Table5]]),"@")))</f>
        <v>-851520</v>
      </c>
    </row>
    <row r="4006" spans="1:3" x14ac:dyDescent="0.25">
      <c r="A4006" s="10">
        <v>-115</v>
      </c>
      <c r="B4006" s="10">
        <f>IFERROR(FIND("-",TEXT(Table5_2[[#This Row],[Table5]],"@")),0)</f>
        <v>1</v>
      </c>
      <c r="C4006" s="10"/>
    </row>
    <row r="4007" spans="1:3" x14ac:dyDescent="0.25">
      <c r="A4007" s="10">
        <v>-40</v>
      </c>
      <c r="B4007" s="10">
        <f>IFERROR(FIND("-",TEXT(Table5_2[[#This Row],[Table5]],"@")),0)</f>
        <v>1</v>
      </c>
      <c r="C4007" s="10"/>
    </row>
    <row r="4008" spans="1:3" x14ac:dyDescent="0.25">
      <c r="A4008" s="10">
        <v>64</v>
      </c>
      <c r="B4008" s="10">
        <f>IFERROR(FIND("-",TEXT(Table5_2[[#This Row],[Table5]],"@")),0)</f>
        <v>0</v>
      </c>
      <c r="C4008" s="10">
        <f>IF(MOD(SUM(B4006:B4008),2)=1,VALUE(TEXT(ABS(A4006)&amp;ABS(A4007)&amp;ABS(Table5_2[[#This Row],[Table5]]),"@"))*-1,VALUE(TEXT(ABS(A4006)&amp;ABS(A4007)&amp;ABS(Table5_2[[#This Row],[Table5]]),"@")))</f>
        <v>1154064</v>
      </c>
    </row>
    <row r="4009" spans="1:3" x14ac:dyDescent="0.25">
      <c r="A4009" s="10">
        <v>40</v>
      </c>
      <c r="B4009" s="10">
        <f>IFERROR(FIND("-",TEXT(Table5_2[[#This Row],[Table5]],"@")),0)</f>
        <v>0</v>
      </c>
      <c r="C4009" s="10"/>
    </row>
    <row r="4010" spans="1:3" x14ac:dyDescent="0.25">
      <c r="A4010" s="10">
        <v>94</v>
      </c>
      <c r="B4010" s="10">
        <f>IFERROR(FIND("-",TEXT(Table5_2[[#This Row],[Table5]],"@")),0)</f>
        <v>0</v>
      </c>
      <c r="C4010" s="10"/>
    </row>
    <row r="4011" spans="1:3" x14ac:dyDescent="0.25">
      <c r="A4011" s="10">
        <v>56</v>
      </c>
      <c r="B4011" s="10">
        <f>IFERROR(FIND("-",TEXT(Table5_2[[#This Row],[Table5]],"@")),0)</f>
        <v>0</v>
      </c>
      <c r="C4011" s="10">
        <f>IF(MOD(SUM(B4009:B4011),2)=1,VALUE(TEXT(ABS(A4009)&amp;ABS(A4010)&amp;ABS(Table5_2[[#This Row],[Table5]]),"@"))*-1,VALUE(TEXT(ABS(A4009)&amp;ABS(A4010)&amp;ABS(Table5_2[[#This Row],[Table5]]),"@")))</f>
        <v>409456</v>
      </c>
    </row>
    <row r="4012" spans="1:3" x14ac:dyDescent="0.25">
      <c r="A4012" s="10">
        <v>64</v>
      </c>
      <c r="B4012" s="10">
        <f>IFERROR(FIND("-",TEXT(Table5_2[[#This Row],[Table5]],"@")),0)</f>
        <v>0</v>
      </c>
      <c r="C4012" s="10"/>
    </row>
    <row r="4013" spans="1:3" x14ac:dyDescent="0.25">
      <c r="A4013" s="10">
        <v>-7</v>
      </c>
      <c r="B4013" s="10">
        <f>IFERROR(FIND("-",TEXT(Table5_2[[#This Row],[Table5]],"@")),0)</f>
        <v>1</v>
      </c>
      <c r="C4013" s="10"/>
    </row>
    <row r="4014" spans="1:3" x14ac:dyDescent="0.25">
      <c r="A4014" s="10">
        <v>89</v>
      </c>
      <c r="B4014" s="10">
        <f>IFERROR(FIND("-",TEXT(Table5_2[[#This Row],[Table5]],"@")),0)</f>
        <v>0</v>
      </c>
      <c r="C4014" s="10">
        <f>IF(MOD(SUM(B4012:B4014),2)=1,VALUE(TEXT(ABS(A4012)&amp;ABS(A4013)&amp;ABS(Table5_2[[#This Row],[Table5]]),"@"))*-1,VALUE(TEXT(ABS(A4012)&amp;ABS(A4013)&amp;ABS(Table5_2[[#This Row],[Table5]]),"@")))</f>
        <v>-64789</v>
      </c>
    </row>
    <row r="4015" spans="1:3" x14ac:dyDescent="0.25">
      <c r="A4015" s="10">
        <v>-120</v>
      </c>
      <c r="B4015" s="10">
        <f>IFERROR(FIND("-",TEXT(Table5_2[[#This Row],[Table5]],"@")),0)</f>
        <v>1</v>
      </c>
      <c r="C4015" s="10"/>
    </row>
    <row r="4016" spans="1:3" x14ac:dyDescent="0.25">
      <c r="A4016" s="10">
        <v>97</v>
      </c>
      <c r="B4016" s="10">
        <f>IFERROR(FIND("-",TEXT(Table5_2[[#This Row],[Table5]],"@")),0)</f>
        <v>0</v>
      </c>
      <c r="C4016" s="10"/>
    </row>
    <row r="4017" spans="1:3" x14ac:dyDescent="0.25">
      <c r="A4017" s="10">
        <v>90</v>
      </c>
      <c r="B4017" s="10">
        <f>IFERROR(FIND("-",TEXT(Table5_2[[#This Row],[Table5]],"@")),0)</f>
        <v>0</v>
      </c>
      <c r="C4017" s="10">
        <f>IF(MOD(SUM(B4015:B4017),2)=1,VALUE(TEXT(ABS(A4015)&amp;ABS(A4016)&amp;ABS(Table5_2[[#This Row],[Table5]]),"@"))*-1,VALUE(TEXT(ABS(A4015)&amp;ABS(A4016)&amp;ABS(Table5_2[[#This Row],[Table5]]),"@")))</f>
        <v>-1209790</v>
      </c>
    </row>
    <row r="4018" spans="1:3" x14ac:dyDescent="0.25">
      <c r="A4018" s="10">
        <v>27</v>
      </c>
      <c r="B4018" s="10">
        <f>IFERROR(FIND("-",TEXT(Table5_2[[#This Row],[Table5]],"@")),0)</f>
        <v>0</v>
      </c>
      <c r="C4018" s="10"/>
    </row>
    <row r="4019" spans="1:3" x14ac:dyDescent="0.25">
      <c r="A4019" s="10">
        <v>-90</v>
      </c>
      <c r="B4019" s="10">
        <f>IFERROR(FIND("-",TEXT(Table5_2[[#This Row],[Table5]],"@")),0)</f>
        <v>1</v>
      </c>
      <c r="C4019" s="10"/>
    </row>
    <row r="4020" spans="1:3" x14ac:dyDescent="0.25">
      <c r="A4020" s="10">
        <v>-51</v>
      </c>
      <c r="B4020" s="10">
        <f>IFERROR(FIND("-",TEXT(Table5_2[[#This Row],[Table5]],"@")),0)</f>
        <v>1</v>
      </c>
      <c r="C4020" s="10">
        <f>IF(MOD(SUM(B4018:B4020),2)=1,VALUE(TEXT(ABS(A4018)&amp;ABS(A4019)&amp;ABS(Table5_2[[#This Row],[Table5]]),"@"))*-1,VALUE(TEXT(ABS(A4018)&amp;ABS(A4019)&amp;ABS(Table5_2[[#This Row],[Table5]]),"@")))</f>
        <v>279051</v>
      </c>
    </row>
    <row r="4021" spans="1:3" x14ac:dyDescent="0.25">
      <c r="A4021" s="10">
        <v>90</v>
      </c>
      <c r="B4021" s="10">
        <f>IFERROR(FIND("-",TEXT(Table5_2[[#This Row],[Table5]],"@")),0)</f>
        <v>0</v>
      </c>
      <c r="C4021" s="10"/>
    </row>
    <row r="4022" spans="1:3" x14ac:dyDescent="0.25">
      <c r="A4022" s="10">
        <v>-83</v>
      </c>
      <c r="B4022" s="10">
        <f>IFERROR(FIND("-",TEXT(Table5_2[[#This Row],[Table5]],"@")),0)</f>
        <v>1</v>
      </c>
      <c r="C4022" s="10"/>
    </row>
    <row r="4023" spans="1:3" x14ac:dyDescent="0.25">
      <c r="A4023" s="10">
        <v>-66</v>
      </c>
      <c r="B4023" s="10">
        <f>IFERROR(FIND("-",TEXT(Table5_2[[#This Row],[Table5]],"@")),0)</f>
        <v>1</v>
      </c>
      <c r="C4023" s="10">
        <f>IF(MOD(SUM(B4021:B4023),2)=1,VALUE(TEXT(ABS(A4021)&amp;ABS(A4022)&amp;ABS(Table5_2[[#This Row],[Table5]]),"@"))*-1,VALUE(TEXT(ABS(A4021)&amp;ABS(A4022)&amp;ABS(Table5_2[[#This Row],[Table5]]),"@")))</f>
        <v>908366</v>
      </c>
    </row>
    <row r="4024" spans="1:3" x14ac:dyDescent="0.25">
      <c r="A4024" s="10">
        <v>103</v>
      </c>
      <c r="B4024" s="10">
        <f>IFERROR(FIND("-",TEXT(Table5_2[[#This Row],[Table5]],"@")),0)</f>
        <v>0</v>
      </c>
      <c r="C4024" s="10"/>
    </row>
    <row r="4025" spans="1:3" x14ac:dyDescent="0.25">
      <c r="A4025" s="10">
        <v>5</v>
      </c>
      <c r="B4025" s="10">
        <f>IFERROR(FIND("-",TEXT(Table5_2[[#This Row],[Table5]],"@")),0)</f>
        <v>0</v>
      </c>
      <c r="C4025" s="10"/>
    </row>
    <row r="4026" spans="1:3" x14ac:dyDescent="0.25">
      <c r="A4026" s="10">
        <v>-110</v>
      </c>
      <c r="B4026" s="10">
        <f>IFERROR(FIND("-",TEXT(Table5_2[[#This Row],[Table5]],"@")),0)</f>
        <v>1</v>
      </c>
      <c r="C4026" s="10">
        <f>IF(MOD(SUM(B4024:B4026),2)=1,VALUE(TEXT(ABS(A4024)&amp;ABS(A4025)&amp;ABS(Table5_2[[#This Row],[Table5]]),"@"))*-1,VALUE(TEXT(ABS(A4024)&amp;ABS(A4025)&amp;ABS(Table5_2[[#This Row],[Table5]]),"@")))</f>
        <v>-1035110</v>
      </c>
    </row>
    <row r="4027" spans="1:3" x14ac:dyDescent="0.25">
      <c r="A4027" s="10">
        <v>-81</v>
      </c>
      <c r="B4027" s="10">
        <f>IFERROR(FIND("-",TEXT(Table5_2[[#This Row],[Table5]],"@")),0)</f>
        <v>1</v>
      </c>
      <c r="C4027" s="10"/>
    </row>
    <row r="4028" spans="1:3" x14ac:dyDescent="0.25">
      <c r="A4028" s="10">
        <v>-12</v>
      </c>
      <c r="B4028" s="10">
        <f>IFERROR(FIND("-",TEXT(Table5_2[[#This Row],[Table5]],"@")),0)</f>
        <v>1</v>
      </c>
      <c r="C4028" s="10"/>
    </row>
    <row r="4029" spans="1:3" x14ac:dyDescent="0.25">
      <c r="A4029" s="10">
        <v>-100</v>
      </c>
      <c r="B4029" s="10">
        <f>IFERROR(FIND("-",TEXT(Table5_2[[#This Row],[Table5]],"@")),0)</f>
        <v>1</v>
      </c>
      <c r="C4029" s="10">
        <f>IF(MOD(SUM(B4027:B4029),2)=1,VALUE(TEXT(ABS(A4027)&amp;ABS(A4028)&amp;ABS(Table5_2[[#This Row],[Table5]]),"@"))*-1,VALUE(TEXT(ABS(A4027)&amp;ABS(A4028)&amp;ABS(Table5_2[[#This Row],[Table5]]),"@")))</f>
        <v>-8112100</v>
      </c>
    </row>
    <row r="4030" spans="1:3" x14ac:dyDescent="0.25">
      <c r="A4030" s="10">
        <v>106</v>
      </c>
      <c r="B4030" s="10">
        <f>IFERROR(FIND("-",TEXT(Table5_2[[#This Row],[Table5]],"@")),0)</f>
        <v>0</v>
      </c>
      <c r="C4030" s="10"/>
    </row>
    <row r="4031" spans="1:3" x14ac:dyDescent="0.25">
      <c r="A4031" s="10">
        <v>110</v>
      </c>
      <c r="B4031" s="10">
        <f>IFERROR(FIND("-",TEXT(Table5_2[[#This Row],[Table5]],"@")),0)</f>
        <v>0</v>
      </c>
      <c r="C4031" s="10"/>
    </row>
    <row r="4032" spans="1:3" x14ac:dyDescent="0.25">
      <c r="A4032" s="10">
        <v>-56</v>
      </c>
      <c r="B4032" s="10">
        <f>IFERROR(FIND("-",TEXT(Table5_2[[#This Row],[Table5]],"@")),0)</f>
        <v>1</v>
      </c>
      <c r="C4032" s="10">
        <f>IF(MOD(SUM(B4030:B4032),2)=1,VALUE(TEXT(ABS(A4030)&amp;ABS(A4031)&amp;ABS(Table5_2[[#This Row],[Table5]]),"@"))*-1,VALUE(TEXT(ABS(A4030)&amp;ABS(A4031)&amp;ABS(Table5_2[[#This Row],[Table5]]),"@")))</f>
        <v>-10611056</v>
      </c>
    </row>
    <row r="4033" spans="1:3" x14ac:dyDescent="0.25">
      <c r="A4033" s="10">
        <v>-121</v>
      </c>
      <c r="B4033" s="10">
        <f>IFERROR(FIND("-",TEXT(Table5_2[[#This Row],[Table5]],"@")),0)</f>
        <v>1</v>
      </c>
      <c r="C4033" s="10"/>
    </row>
    <row r="4034" spans="1:3" x14ac:dyDescent="0.25">
      <c r="A4034" s="10">
        <v>-89</v>
      </c>
      <c r="B4034" s="10">
        <f>IFERROR(FIND("-",TEXT(Table5_2[[#This Row],[Table5]],"@")),0)</f>
        <v>1</v>
      </c>
      <c r="C4034" s="10"/>
    </row>
    <row r="4035" spans="1:3" x14ac:dyDescent="0.25">
      <c r="A4035" s="10">
        <v>-69</v>
      </c>
      <c r="B4035" s="10">
        <f>IFERROR(FIND("-",TEXT(Table5_2[[#This Row],[Table5]],"@")),0)</f>
        <v>1</v>
      </c>
      <c r="C4035" s="10">
        <f>IF(MOD(SUM(B4033:B4035),2)=1,VALUE(TEXT(ABS(A4033)&amp;ABS(A4034)&amp;ABS(Table5_2[[#This Row],[Table5]]),"@"))*-1,VALUE(TEXT(ABS(A4033)&amp;ABS(A4034)&amp;ABS(Table5_2[[#This Row],[Table5]]),"@")))</f>
        <v>-1218969</v>
      </c>
    </row>
    <row r="4036" spans="1:3" x14ac:dyDescent="0.25">
      <c r="A4036" s="10">
        <v>25</v>
      </c>
      <c r="B4036" s="10">
        <f>IFERROR(FIND("-",TEXT(Table5_2[[#This Row],[Table5]],"@")),0)</f>
        <v>0</v>
      </c>
      <c r="C4036" s="10"/>
    </row>
    <row r="4037" spans="1:3" x14ac:dyDescent="0.25">
      <c r="A4037" s="10">
        <v>125</v>
      </c>
      <c r="B4037" s="10">
        <f>IFERROR(FIND("-",TEXT(Table5_2[[#This Row],[Table5]],"@")),0)</f>
        <v>0</v>
      </c>
      <c r="C4037" s="10"/>
    </row>
    <row r="4038" spans="1:3" x14ac:dyDescent="0.25">
      <c r="A4038" s="10">
        <v>-29</v>
      </c>
      <c r="B4038" s="10">
        <f>IFERROR(FIND("-",TEXT(Table5_2[[#This Row],[Table5]],"@")),0)</f>
        <v>1</v>
      </c>
      <c r="C4038" s="10">
        <f>IF(MOD(SUM(B4036:B4038),2)=1,VALUE(TEXT(ABS(A4036)&amp;ABS(A4037)&amp;ABS(Table5_2[[#This Row],[Table5]]),"@"))*-1,VALUE(TEXT(ABS(A4036)&amp;ABS(A4037)&amp;ABS(Table5_2[[#This Row],[Table5]]),"@")))</f>
        <v>-2512529</v>
      </c>
    </row>
    <row r="4039" spans="1:3" x14ac:dyDescent="0.25">
      <c r="A4039" s="10">
        <v>-96</v>
      </c>
      <c r="B4039" s="10">
        <f>IFERROR(FIND("-",TEXT(Table5_2[[#This Row],[Table5]],"@")),0)</f>
        <v>1</v>
      </c>
      <c r="C4039" s="10"/>
    </row>
    <row r="4040" spans="1:3" x14ac:dyDescent="0.25">
      <c r="A4040" s="10">
        <v>-46</v>
      </c>
      <c r="B4040" s="10">
        <f>IFERROR(FIND("-",TEXT(Table5_2[[#This Row],[Table5]],"@")),0)</f>
        <v>1</v>
      </c>
      <c r="C4040" s="10"/>
    </row>
    <row r="4041" spans="1:3" x14ac:dyDescent="0.25">
      <c r="A4041" s="10">
        <v>-87</v>
      </c>
      <c r="B4041" s="10">
        <f>IFERROR(FIND("-",TEXT(Table5_2[[#This Row],[Table5]],"@")),0)</f>
        <v>1</v>
      </c>
      <c r="C4041" s="10">
        <f>IF(MOD(SUM(B4039:B4041),2)=1,VALUE(TEXT(ABS(A4039)&amp;ABS(A4040)&amp;ABS(Table5_2[[#This Row],[Table5]]),"@"))*-1,VALUE(TEXT(ABS(A4039)&amp;ABS(A4040)&amp;ABS(Table5_2[[#This Row],[Table5]]),"@")))</f>
        <v>-964687</v>
      </c>
    </row>
    <row r="4042" spans="1:3" x14ac:dyDescent="0.25">
      <c r="A4042" s="10">
        <v>-53</v>
      </c>
      <c r="B4042" s="10">
        <f>IFERROR(FIND("-",TEXT(Table5_2[[#This Row],[Table5]],"@")),0)</f>
        <v>1</v>
      </c>
      <c r="C4042" s="10"/>
    </row>
    <row r="4043" spans="1:3" x14ac:dyDescent="0.25">
      <c r="A4043" s="10">
        <v>-97</v>
      </c>
      <c r="B4043" s="10">
        <f>IFERROR(FIND("-",TEXT(Table5_2[[#This Row],[Table5]],"@")),0)</f>
        <v>1</v>
      </c>
      <c r="C4043" s="10"/>
    </row>
    <row r="4044" spans="1:3" x14ac:dyDescent="0.25">
      <c r="A4044" s="10">
        <v>-47</v>
      </c>
      <c r="B4044" s="10">
        <f>IFERROR(FIND("-",TEXT(Table5_2[[#This Row],[Table5]],"@")),0)</f>
        <v>1</v>
      </c>
      <c r="C4044" s="10">
        <f>IF(MOD(SUM(B4042:B4044),2)=1,VALUE(TEXT(ABS(A4042)&amp;ABS(A4043)&amp;ABS(Table5_2[[#This Row],[Table5]]),"@"))*-1,VALUE(TEXT(ABS(A4042)&amp;ABS(A4043)&amp;ABS(Table5_2[[#This Row],[Table5]]),"@")))</f>
        <v>-539747</v>
      </c>
    </row>
    <row r="4045" spans="1:3" x14ac:dyDescent="0.25">
      <c r="A4045" s="10">
        <v>-33</v>
      </c>
      <c r="B4045" s="10">
        <f>IFERROR(FIND("-",TEXT(Table5_2[[#This Row],[Table5]],"@")),0)</f>
        <v>1</v>
      </c>
      <c r="C4045" s="10"/>
    </row>
    <row r="4046" spans="1:3" x14ac:dyDescent="0.25">
      <c r="A4046" s="10">
        <v>21</v>
      </c>
      <c r="B4046" s="10">
        <f>IFERROR(FIND("-",TEXT(Table5_2[[#This Row],[Table5]],"@")),0)</f>
        <v>0</v>
      </c>
      <c r="C4046" s="10"/>
    </row>
    <row r="4047" spans="1:3" x14ac:dyDescent="0.25">
      <c r="A4047" s="10">
        <v>-63</v>
      </c>
      <c r="B4047" s="10">
        <f>IFERROR(FIND("-",TEXT(Table5_2[[#This Row],[Table5]],"@")),0)</f>
        <v>1</v>
      </c>
      <c r="C4047" s="10">
        <f>IF(MOD(SUM(B4045:B4047),2)=1,VALUE(TEXT(ABS(A4045)&amp;ABS(A4046)&amp;ABS(Table5_2[[#This Row],[Table5]]),"@"))*-1,VALUE(TEXT(ABS(A4045)&amp;ABS(A4046)&amp;ABS(Table5_2[[#This Row],[Table5]]),"@")))</f>
        <v>332163</v>
      </c>
    </row>
    <row r="4048" spans="1:3" x14ac:dyDescent="0.25">
      <c r="A4048" s="10">
        <v>-32</v>
      </c>
      <c r="B4048" s="10">
        <f>IFERROR(FIND("-",TEXT(Table5_2[[#This Row],[Table5]],"@")),0)</f>
        <v>1</v>
      </c>
      <c r="C4048" s="10"/>
    </row>
    <row r="4049" spans="1:3" x14ac:dyDescent="0.25">
      <c r="A4049" s="10">
        <v>33</v>
      </c>
      <c r="B4049" s="10">
        <f>IFERROR(FIND("-",TEXT(Table5_2[[#This Row],[Table5]],"@")),0)</f>
        <v>0</v>
      </c>
      <c r="C4049" s="10"/>
    </row>
    <row r="4050" spans="1:3" x14ac:dyDescent="0.25">
      <c r="A4050" s="10">
        <v>-8</v>
      </c>
      <c r="B4050" s="10">
        <f>IFERROR(FIND("-",TEXT(Table5_2[[#This Row],[Table5]],"@")),0)</f>
        <v>1</v>
      </c>
      <c r="C4050" s="10">
        <f>IF(MOD(SUM(B4048:B4050),2)=1,VALUE(TEXT(ABS(A4048)&amp;ABS(A4049)&amp;ABS(Table5_2[[#This Row],[Table5]]),"@"))*-1,VALUE(TEXT(ABS(A4048)&amp;ABS(A4049)&amp;ABS(Table5_2[[#This Row],[Table5]]),"@")))</f>
        <v>32338</v>
      </c>
    </row>
    <row r="4051" spans="1:3" x14ac:dyDescent="0.25">
      <c r="A4051" s="10">
        <v>-93</v>
      </c>
      <c r="B4051" s="10">
        <f>IFERROR(FIND("-",TEXT(Table5_2[[#This Row],[Table5]],"@")),0)</f>
        <v>1</v>
      </c>
      <c r="C4051" s="10"/>
    </row>
    <row r="4052" spans="1:3" x14ac:dyDescent="0.25">
      <c r="A4052" s="10">
        <v>49</v>
      </c>
      <c r="B4052" s="10">
        <f>IFERROR(FIND("-",TEXT(Table5_2[[#This Row],[Table5]],"@")),0)</f>
        <v>0</v>
      </c>
      <c r="C4052" s="10"/>
    </row>
    <row r="4053" spans="1:3" x14ac:dyDescent="0.25">
      <c r="A4053" s="10">
        <v>-27</v>
      </c>
      <c r="B4053" s="10">
        <f>IFERROR(FIND("-",TEXT(Table5_2[[#This Row],[Table5]],"@")),0)</f>
        <v>1</v>
      </c>
      <c r="C4053" s="10">
        <f>IF(MOD(SUM(B4051:B4053),2)=1,VALUE(TEXT(ABS(A4051)&amp;ABS(A4052)&amp;ABS(Table5_2[[#This Row],[Table5]]),"@"))*-1,VALUE(TEXT(ABS(A4051)&amp;ABS(A4052)&amp;ABS(Table5_2[[#This Row],[Table5]]),"@")))</f>
        <v>934927</v>
      </c>
    </row>
    <row r="4054" spans="1:3" x14ac:dyDescent="0.25">
      <c r="A4054" s="10">
        <v>0</v>
      </c>
      <c r="B4054" s="10">
        <f>IFERROR(FIND("-",TEXT(Table5_2[[#This Row],[Table5]],"@")),0)</f>
        <v>0</v>
      </c>
      <c r="C4054" s="10"/>
    </row>
    <row r="4055" spans="1:3" x14ac:dyDescent="0.25">
      <c r="A4055" s="10">
        <v>106</v>
      </c>
      <c r="B4055" s="10">
        <f>IFERROR(FIND("-",TEXT(Table5_2[[#This Row],[Table5]],"@")),0)</f>
        <v>0</v>
      </c>
      <c r="C4055" s="10"/>
    </row>
    <row r="4056" spans="1:3" x14ac:dyDescent="0.25">
      <c r="A4056" s="10">
        <v>66</v>
      </c>
      <c r="B4056" s="10">
        <f>IFERROR(FIND("-",TEXT(Table5_2[[#This Row],[Table5]],"@")),0)</f>
        <v>0</v>
      </c>
      <c r="C4056" s="10">
        <f>IF(MOD(SUM(B4054:B4056),2)=1,VALUE(TEXT(ABS(A4054)&amp;ABS(A4055)&amp;ABS(Table5_2[[#This Row],[Table5]]),"@"))*-1,VALUE(TEXT(ABS(A4054)&amp;ABS(A4055)&amp;ABS(Table5_2[[#This Row],[Table5]]),"@")))</f>
        <v>10666</v>
      </c>
    </row>
    <row r="4057" spans="1:3" x14ac:dyDescent="0.25">
      <c r="A4057" s="10">
        <v>48</v>
      </c>
      <c r="B4057" s="10">
        <f>IFERROR(FIND("-",TEXT(Table5_2[[#This Row],[Table5]],"@")),0)</f>
        <v>0</v>
      </c>
      <c r="C4057" s="10"/>
    </row>
    <row r="4058" spans="1:3" x14ac:dyDescent="0.25">
      <c r="A4058" s="10">
        <v>-126</v>
      </c>
      <c r="B4058" s="10">
        <f>IFERROR(FIND("-",TEXT(Table5_2[[#This Row],[Table5]],"@")),0)</f>
        <v>1</v>
      </c>
      <c r="C4058" s="10"/>
    </row>
    <row r="4059" spans="1:3" x14ac:dyDescent="0.25">
      <c r="A4059" s="10">
        <v>-61</v>
      </c>
      <c r="B4059" s="10">
        <f>IFERROR(FIND("-",TEXT(Table5_2[[#This Row],[Table5]],"@")),0)</f>
        <v>1</v>
      </c>
      <c r="C4059" s="10">
        <f>IF(MOD(SUM(B4057:B4059),2)=1,VALUE(TEXT(ABS(A4057)&amp;ABS(A4058)&amp;ABS(Table5_2[[#This Row],[Table5]]),"@"))*-1,VALUE(TEXT(ABS(A4057)&amp;ABS(A4058)&amp;ABS(Table5_2[[#This Row],[Table5]]),"@")))</f>
        <v>4812661</v>
      </c>
    </row>
    <row r="4060" spans="1:3" x14ac:dyDescent="0.25">
      <c r="A4060" s="10">
        <v>27</v>
      </c>
      <c r="B4060" s="10">
        <f>IFERROR(FIND("-",TEXT(Table5_2[[#This Row],[Table5]],"@")),0)</f>
        <v>0</v>
      </c>
      <c r="C4060" s="10"/>
    </row>
    <row r="4061" spans="1:3" x14ac:dyDescent="0.25">
      <c r="A4061" s="10">
        <v>-95</v>
      </c>
      <c r="B4061" s="10">
        <f>IFERROR(FIND("-",TEXT(Table5_2[[#This Row],[Table5]],"@")),0)</f>
        <v>1</v>
      </c>
      <c r="C4061" s="10"/>
    </row>
    <row r="4062" spans="1:3" x14ac:dyDescent="0.25">
      <c r="A4062" s="10">
        <v>-94</v>
      </c>
      <c r="B4062" s="10">
        <f>IFERROR(FIND("-",TEXT(Table5_2[[#This Row],[Table5]],"@")),0)</f>
        <v>1</v>
      </c>
      <c r="C4062" s="10">
        <f>IF(MOD(SUM(B4060:B4062),2)=1,VALUE(TEXT(ABS(A4060)&amp;ABS(A4061)&amp;ABS(Table5_2[[#This Row],[Table5]]),"@"))*-1,VALUE(TEXT(ABS(A4060)&amp;ABS(A4061)&amp;ABS(Table5_2[[#This Row],[Table5]]),"@")))</f>
        <v>279594</v>
      </c>
    </row>
    <row r="4063" spans="1:3" x14ac:dyDescent="0.25">
      <c r="A4063" s="10">
        <v>-10</v>
      </c>
      <c r="B4063" s="10">
        <f>IFERROR(FIND("-",TEXT(Table5_2[[#This Row],[Table5]],"@")),0)</f>
        <v>1</v>
      </c>
      <c r="C4063" s="10"/>
    </row>
    <row r="4064" spans="1:3" x14ac:dyDescent="0.25">
      <c r="A4064" s="10">
        <v>-108</v>
      </c>
      <c r="B4064" s="10">
        <f>IFERROR(FIND("-",TEXT(Table5_2[[#This Row],[Table5]],"@")),0)</f>
        <v>1</v>
      </c>
      <c r="C4064" s="10"/>
    </row>
    <row r="4065" spans="1:3" x14ac:dyDescent="0.25">
      <c r="A4065" s="10">
        <v>41</v>
      </c>
      <c r="B4065" s="10">
        <f>IFERROR(FIND("-",TEXT(Table5_2[[#This Row],[Table5]],"@")),0)</f>
        <v>0</v>
      </c>
      <c r="C4065" s="10">
        <f>IF(MOD(SUM(B4063:B4065),2)=1,VALUE(TEXT(ABS(A4063)&amp;ABS(A4064)&amp;ABS(Table5_2[[#This Row],[Table5]]),"@"))*-1,VALUE(TEXT(ABS(A4063)&amp;ABS(A4064)&amp;ABS(Table5_2[[#This Row],[Table5]]),"@")))</f>
        <v>1010841</v>
      </c>
    </row>
    <row r="4066" spans="1:3" x14ac:dyDescent="0.25">
      <c r="A4066" s="10">
        <v>18</v>
      </c>
      <c r="B4066" s="10">
        <f>IFERROR(FIND("-",TEXT(Table5_2[[#This Row],[Table5]],"@")),0)</f>
        <v>0</v>
      </c>
      <c r="C4066" s="10"/>
    </row>
    <row r="4067" spans="1:3" x14ac:dyDescent="0.25">
      <c r="A4067" s="10">
        <v>-126</v>
      </c>
      <c r="B4067" s="10">
        <f>IFERROR(FIND("-",TEXT(Table5_2[[#This Row],[Table5]],"@")),0)</f>
        <v>1</v>
      </c>
      <c r="C4067" s="10"/>
    </row>
    <row r="4068" spans="1:3" x14ac:dyDescent="0.25">
      <c r="A4068" s="10">
        <v>-78</v>
      </c>
      <c r="B4068" s="10">
        <f>IFERROR(FIND("-",TEXT(Table5_2[[#This Row],[Table5]],"@")),0)</f>
        <v>1</v>
      </c>
      <c r="C4068" s="10">
        <f>IF(MOD(SUM(B4066:B4068),2)=1,VALUE(TEXT(ABS(A4066)&amp;ABS(A4067)&amp;ABS(Table5_2[[#This Row],[Table5]]),"@"))*-1,VALUE(TEXT(ABS(A4066)&amp;ABS(A4067)&amp;ABS(Table5_2[[#This Row],[Table5]]),"@")))</f>
        <v>1812678</v>
      </c>
    </row>
    <row r="4069" spans="1:3" x14ac:dyDescent="0.25">
      <c r="A4069" s="10">
        <v>-11</v>
      </c>
      <c r="B4069" s="10">
        <f>IFERROR(FIND("-",TEXT(Table5_2[[#This Row],[Table5]],"@")),0)</f>
        <v>1</v>
      </c>
      <c r="C4069" s="10"/>
    </row>
    <row r="4070" spans="1:3" x14ac:dyDescent="0.25">
      <c r="A4070" s="10">
        <v>70</v>
      </c>
      <c r="B4070" s="10">
        <f>IFERROR(FIND("-",TEXT(Table5_2[[#This Row],[Table5]],"@")),0)</f>
        <v>0</v>
      </c>
      <c r="C4070" s="10"/>
    </row>
    <row r="4071" spans="1:3" x14ac:dyDescent="0.25">
      <c r="A4071" s="10">
        <v>-97</v>
      </c>
      <c r="B4071" s="10">
        <f>IFERROR(FIND("-",TEXT(Table5_2[[#This Row],[Table5]],"@")),0)</f>
        <v>1</v>
      </c>
      <c r="C4071" s="10">
        <f>IF(MOD(SUM(B4069:B4071),2)=1,VALUE(TEXT(ABS(A4069)&amp;ABS(A4070)&amp;ABS(Table5_2[[#This Row],[Table5]]),"@"))*-1,VALUE(TEXT(ABS(A4069)&amp;ABS(A4070)&amp;ABS(Table5_2[[#This Row],[Table5]]),"@")))</f>
        <v>117097</v>
      </c>
    </row>
    <row r="4072" spans="1:3" x14ac:dyDescent="0.25">
      <c r="A4072" s="10">
        <v>87</v>
      </c>
      <c r="B4072" s="10">
        <f>IFERROR(FIND("-",TEXT(Table5_2[[#This Row],[Table5]],"@")),0)</f>
        <v>0</v>
      </c>
      <c r="C4072" s="10"/>
    </row>
    <row r="4073" spans="1:3" x14ac:dyDescent="0.25">
      <c r="A4073" s="10">
        <v>-115</v>
      </c>
      <c r="B4073" s="10">
        <f>IFERROR(FIND("-",TEXT(Table5_2[[#This Row],[Table5]],"@")),0)</f>
        <v>1</v>
      </c>
      <c r="C4073" s="10"/>
    </row>
    <row r="4074" spans="1:3" x14ac:dyDescent="0.25">
      <c r="A4074" s="10">
        <v>-126</v>
      </c>
      <c r="B4074" s="10">
        <f>IFERROR(FIND("-",TEXT(Table5_2[[#This Row],[Table5]],"@")),0)</f>
        <v>1</v>
      </c>
      <c r="C4074" s="10">
        <f>IF(MOD(SUM(B4072:B4074),2)=1,VALUE(TEXT(ABS(A4072)&amp;ABS(A4073)&amp;ABS(Table5_2[[#This Row],[Table5]]),"@"))*-1,VALUE(TEXT(ABS(A4072)&amp;ABS(A4073)&amp;ABS(Table5_2[[#This Row],[Table5]]),"@")))</f>
        <v>87115126</v>
      </c>
    </row>
    <row r="4075" spans="1:3" x14ac:dyDescent="0.25">
      <c r="A4075" s="10">
        <v>-18</v>
      </c>
      <c r="B4075" s="10">
        <f>IFERROR(FIND("-",TEXT(Table5_2[[#This Row],[Table5]],"@")),0)</f>
        <v>1</v>
      </c>
      <c r="C4075" s="10"/>
    </row>
    <row r="4076" spans="1:3" x14ac:dyDescent="0.25">
      <c r="A4076" s="10">
        <v>56</v>
      </c>
      <c r="B4076" s="10">
        <f>IFERROR(FIND("-",TEXT(Table5_2[[#This Row],[Table5]],"@")),0)</f>
        <v>0</v>
      </c>
      <c r="C4076" s="10"/>
    </row>
    <row r="4077" spans="1:3" x14ac:dyDescent="0.25">
      <c r="A4077" s="10">
        <v>-120</v>
      </c>
      <c r="B4077" s="10">
        <f>IFERROR(FIND("-",TEXT(Table5_2[[#This Row],[Table5]],"@")),0)</f>
        <v>1</v>
      </c>
      <c r="C4077" s="10">
        <f>IF(MOD(SUM(B4075:B4077),2)=1,VALUE(TEXT(ABS(A4075)&amp;ABS(A4076)&amp;ABS(Table5_2[[#This Row],[Table5]]),"@"))*-1,VALUE(TEXT(ABS(A4075)&amp;ABS(A4076)&amp;ABS(Table5_2[[#This Row],[Table5]]),"@")))</f>
        <v>1856120</v>
      </c>
    </row>
  </sheetData>
  <mergeCells count="1">
    <mergeCell ref="L9:Q10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F6B7-2C01-4A2A-90C6-6F406E484059}">
  <sheetPr codeName="Sheet1"/>
  <dimension ref="A1:N10000"/>
  <sheetViews>
    <sheetView tabSelected="1" workbookViewId="0">
      <selection activeCell="C4" sqref="C4:C1540"/>
    </sheetView>
  </sheetViews>
  <sheetFormatPr defaultRowHeight="15" x14ac:dyDescent="0.25"/>
  <cols>
    <col min="1" max="2" width="9.140625" style="1"/>
    <col min="3" max="3" width="9.7109375" style="1" bestFit="1" customWidth="1"/>
    <col min="4" max="6" width="9.140625" style="1"/>
    <col min="7" max="7" width="14.42578125" style="1" customWidth="1"/>
    <col min="8" max="16384" width="9.140625" style="1"/>
  </cols>
  <sheetData>
    <row r="1" spans="1:14" x14ac:dyDescent="0.25">
      <c r="A1" s="1">
        <v>-44</v>
      </c>
      <c r="C1" s="1" t="s">
        <v>8</v>
      </c>
      <c r="E1" s="1" t="s">
        <v>106</v>
      </c>
    </row>
    <row r="2" spans="1:14" x14ac:dyDescent="0.25">
      <c r="A2" s="1">
        <v>-151</v>
      </c>
      <c r="C2" s="1" t="s">
        <v>105</v>
      </c>
    </row>
    <row r="3" spans="1:14" x14ac:dyDescent="0.25">
      <c r="A3" s="1">
        <v>167</v>
      </c>
    </row>
    <row r="4" spans="1:14" ht="75" x14ac:dyDescent="0.25">
      <c r="A4" s="1">
        <v>210</v>
      </c>
      <c r="C4" s="21" t="s">
        <v>159</v>
      </c>
      <c r="E4" s="1">
        <f>LEN(Table4[Column1])</f>
        <v>6144</v>
      </c>
      <c r="G4" s="22" t="s">
        <v>158</v>
      </c>
      <c r="H4" s="2" t="s">
        <v>107</v>
      </c>
      <c r="J4" s="1" t="s">
        <v>30</v>
      </c>
      <c r="L4" s="5" t="s">
        <v>156</v>
      </c>
      <c r="N4" s="5" t="s">
        <v>157</v>
      </c>
    </row>
    <row r="5" spans="1:14" x14ac:dyDescent="0.25">
      <c r="A5" s="1">
        <v>101</v>
      </c>
      <c r="C5" s="1">
        <v>-8133</v>
      </c>
      <c r="E5" s="1">
        <f>E4/16</f>
        <v>384</v>
      </c>
      <c r="G5" s="1">
        <v>-8133</v>
      </c>
      <c r="H5" s="1">
        <f t="array" ref="H5:H1540">(G5:G1540=C5:C1540)*1</f>
        <v>1</v>
      </c>
      <c r="J5" s="1" t="s">
        <v>31</v>
      </c>
    </row>
    <row r="6" spans="1:14" x14ac:dyDescent="0.25">
      <c r="A6" s="1">
        <v>48</v>
      </c>
      <c r="C6" s="1">
        <v>-19897</v>
      </c>
      <c r="G6" s="1">
        <v>-19897</v>
      </c>
      <c r="H6" s="1">
        <v>1</v>
      </c>
      <c r="J6" s="1" t="s">
        <v>32</v>
      </c>
    </row>
    <row r="7" spans="1:14" x14ac:dyDescent="0.25">
      <c r="A7" s="1">
        <v>1</v>
      </c>
      <c r="C7" s="1">
        <v>27638</v>
      </c>
      <c r="G7" s="1">
        <v>27638</v>
      </c>
      <c r="H7" s="1">
        <v>1</v>
      </c>
      <c r="J7" s="1" t="s">
        <v>108</v>
      </c>
    </row>
    <row r="8" spans="1:14" x14ac:dyDescent="0.25">
      <c r="A8" s="1">
        <v>259</v>
      </c>
      <c r="C8" s="1">
        <v>-92</v>
      </c>
      <c r="G8" s="1">
        <v>-92</v>
      </c>
      <c r="H8" s="1">
        <v>1</v>
      </c>
      <c r="J8" s="1" t="s">
        <v>34</v>
      </c>
    </row>
    <row r="9" spans="1:14" x14ac:dyDescent="0.25">
      <c r="A9" s="1">
        <v>425</v>
      </c>
      <c r="C9" s="1">
        <v>20663</v>
      </c>
      <c r="G9" s="1">
        <v>20663</v>
      </c>
      <c r="H9" s="1">
        <v>1</v>
      </c>
      <c r="J9" s="1" t="s">
        <v>35</v>
      </c>
    </row>
    <row r="10" spans="1:14" x14ac:dyDescent="0.25">
      <c r="A10" s="1">
        <v>-142</v>
      </c>
      <c r="C10" s="1">
        <v>26987</v>
      </c>
      <c r="G10" s="1">
        <v>26987</v>
      </c>
      <c r="H10" s="1">
        <v>1</v>
      </c>
      <c r="J10" s="1" t="s">
        <v>36</v>
      </c>
    </row>
    <row r="11" spans="1:14" x14ac:dyDescent="0.25">
      <c r="A11" s="1">
        <v>215</v>
      </c>
      <c r="C11" s="1">
        <v>-9670</v>
      </c>
      <c r="G11" s="1">
        <v>-9670</v>
      </c>
      <c r="H11" s="1">
        <v>1</v>
      </c>
      <c r="J11" s="1" t="s">
        <v>109</v>
      </c>
    </row>
    <row r="12" spans="1:14" x14ac:dyDescent="0.25">
      <c r="A12" s="1">
        <v>324</v>
      </c>
      <c r="C12" s="1">
        <v>-18546</v>
      </c>
      <c r="G12" s="1">
        <v>-18546</v>
      </c>
      <c r="H12" s="1">
        <v>1</v>
      </c>
      <c r="J12" s="1" t="s">
        <v>110</v>
      </c>
    </row>
    <row r="13" spans="1:14" x14ac:dyDescent="0.25">
      <c r="A13" s="1">
        <v>-115</v>
      </c>
      <c r="C13" s="1">
        <v>1577</v>
      </c>
      <c r="G13" s="1">
        <v>1577</v>
      </c>
      <c r="H13" s="1">
        <v>1</v>
      </c>
      <c r="J13" s="1" t="s">
        <v>111</v>
      </c>
    </row>
    <row r="14" spans="1:14" x14ac:dyDescent="0.25">
      <c r="A14" s="1">
        <v>44</v>
      </c>
      <c r="C14" s="1">
        <v>7026</v>
      </c>
      <c r="G14" s="1">
        <v>7026</v>
      </c>
      <c r="H14" s="1">
        <v>1</v>
      </c>
      <c r="J14" s="1" t="s">
        <v>112</v>
      </c>
    </row>
    <row r="15" spans="1:14" x14ac:dyDescent="0.25">
      <c r="A15" s="1">
        <v>419</v>
      </c>
      <c r="C15" s="1">
        <v>-9529</v>
      </c>
      <c r="G15" s="1">
        <v>-9529</v>
      </c>
      <c r="H15" s="1">
        <v>1</v>
      </c>
      <c r="J15" s="1" t="s">
        <v>113</v>
      </c>
    </row>
    <row r="16" spans="1:14" x14ac:dyDescent="0.25">
      <c r="A16" s="1">
        <v>116</v>
      </c>
      <c r="C16" s="1">
        <v>900</v>
      </c>
      <c r="G16" s="1">
        <v>900</v>
      </c>
      <c r="H16" s="1">
        <v>1</v>
      </c>
      <c r="J16" s="1" t="s">
        <v>114</v>
      </c>
    </row>
    <row r="17" spans="1:10" x14ac:dyDescent="0.25">
      <c r="A17" s="1">
        <v>-19</v>
      </c>
      <c r="C17" s="1">
        <v>-16075</v>
      </c>
      <c r="G17" s="1">
        <v>-16075</v>
      </c>
      <c r="H17" s="1">
        <v>1</v>
      </c>
      <c r="J17" s="1" t="s">
        <v>112</v>
      </c>
    </row>
    <row r="18" spans="1:10" x14ac:dyDescent="0.25">
      <c r="A18" s="1">
        <v>-11</v>
      </c>
      <c r="C18" s="1">
        <v>4593</v>
      </c>
      <c r="G18" s="1">
        <v>4593</v>
      </c>
      <c r="H18" s="1">
        <v>1</v>
      </c>
      <c r="J18" s="1" t="s">
        <v>115</v>
      </c>
    </row>
    <row r="19" spans="1:10" x14ac:dyDescent="0.25">
      <c r="A19" s="1">
        <v>327</v>
      </c>
      <c r="C19" s="1">
        <v>-26792</v>
      </c>
      <c r="G19" s="1">
        <v>-26792</v>
      </c>
      <c r="H19" s="1">
        <v>1</v>
      </c>
      <c r="J19" s="1" t="s">
        <v>116</v>
      </c>
    </row>
    <row r="20" spans="1:10" x14ac:dyDescent="0.25">
      <c r="A20" s="1">
        <v>337</v>
      </c>
      <c r="C20" s="1">
        <v>21067</v>
      </c>
      <c r="G20" s="1">
        <v>21067</v>
      </c>
      <c r="H20" s="1">
        <v>1</v>
      </c>
      <c r="J20" s="1" t="s">
        <v>117</v>
      </c>
    </row>
    <row r="21" spans="1:10" x14ac:dyDescent="0.25">
      <c r="A21" s="1">
        <v>35</v>
      </c>
      <c r="C21" s="1">
        <v>-1717</v>
      </c>
      <c r="G21" s="1">
        <v>-1717</v>
      </c>
      <c r="H21" s="1">
        <v>1</v>
      </c>
    </row>
    <row r="22" spans="1:10" x14ac:dyDescent="0.25">
      <c r="A22" s="1">
        <v>125</v>
      </c>
      <c r="C22" s="1">
        <v>2206</v>
      </c>
      <c r="G22" s="1">
        <v>2206</v>
      </c>
      <c r="H22" s="1">
        <v>1</v>
      </c>
      <c r="J22" s="1" t="s">
        <v>40</v>
      </c>
    </row>
    <row r="23" spans="1:10" x14ac:dyDescent="0.25">
      <c r="A23" s="1">
        <v>43</v>
      </c>
      <c r="C23" s="1">
        <v>14611</v>
      </c>
      <c r="G23" s="1">
        <v>14611</v>
      </c>
      <c r="H23" s="1">
        <v>1</v>
      </c>
      <c r="J23" s="1" t="s">
        <v>118</v>
      </c>
    </row>
    <row r="24" spans="1:10" x14ac:dyDescent="0.25">
      <c r="A24" s="1">
        <v>400</v>
      </c>
      <c r="C24" s="1">
        <v>30010</v>
      </c>
      <c r="G24" s="1">
        <v>30010</v>
      </c>
      <c r="H24" s="1">
        <v>1</v>
      </c>
    </row>
    <row r="25" spans="1:10" x14ac:dyDescent="0.25">
      <c r="A25" s="1">
        <v>-88</v>
      </c>
      <c r="C25" s="1">
        <v>-24136</v>
      </c>
      <c r="G25" s="1">
        <v>-24136</v>
      </c>
      <c r="H25" s="1">
        <v>1</v>
      </c>
      <c r="J25" s="1" t="s">
        <v>119</v>
      </c>
    </row>
    <row r="26" spans="1:10" x14ac:dyDescent="0.25">
      <c r="A26" s="1">
        <v>215</v>
      </c>
      <c r="C26" s="1">
        <v>26333</v>
      </c>
      <c r="G26" s="1">
        <v>26333</v>
      </c>
      <c r="H26" s="1">
        <v>1</v>
      </c>
      <c r="J26" s="1" t="s">
        <v>120</v>
      </c>
    </row>
    <row r="27" spans="1:10" x14ac:dyDescent="0.25">
      <c r="A27" s="1">
        <v>-162</v>
      </c>
      <c r="C27" s="1">
        <v>-15092</v>
      </c>
      <c r="G27" s="1">
        <v>-15092</v>
      </c>
      <c r="H27" s="1">
        <v>1</v>
      </c>
      <c r="J27" s="1" t="s">
        <v>121</v>
      </c>
    </row>
    <row r="28" spans="1:10" x14ac:dyDescent="0.25">
      <c r="A28" s="1">
        <v>301</v>
      </c>
      <c r="C28" s="1">
        <v>8607</v>
      </c>
      <c r="G28" s="1">
        <v>8607</v>
      </c>
      <c r="H28" s="1">
        <v>1</v>
      </c>
      <c r="J28" s="1" t="s">
        <v>122</v>
      </c>
    </row>
    <row r="29" spans="1:10" x14ac:dyDescent="0.25">
      <c r="A29" s="1">
        <v>119</v>
      </c>
      <c r="C29" s="1">
        <v>-13229</v>
      </c>
      <c r="G29" s="1">
        <v>-13229</v>
      </c>
      <c r="H29" s="1">
        <v>1</v>
      </c>
      <c r="J29" s="1" t="s">
        <v>123</v>
      </c>
    </row>
    <row r="30" spans="1:10" x14ac:dyDescent="0.25">
      <c r="A30" s="1">
        <v>-10</v>
      </c>
      <c r="C30" s="1">
        <v>-1310</v>
      </c>
      <c r="G30" s="1">
        <v>-1310</v>
      </c>
      <c r="H30" s="1">
        <v>1</v>
      </c>
      <c r="J30" s="1" t="s">
        <v>124</v>
      </c>
    </row>
    <row r="31" spans="1:10" x14ac:dyDescent="0.25">
      <c r="A31" s="1">
        <v>144</v>
      </c>
      <c r="C31" s="1">
        <v>8053</v>
      </c>
      <c r="G31" s="1">
        <v>8053</v>
      </c>
      <c r="H31" s="1">
        <v>1</v>
      </c>
      <c r="J31" s="1" t="s">
        <v>125</v>
      </c>
    </row>
    <row r="32" spans="1:10" x14ac:dyDescent="0.25">
      <c r="A32" s="1">
        <v>281</v>
      </c>
      <c r="C32" s="1">
        <v>-3409</v>
      </c>
      <c r="G32" s="1">
        <v>-3409</v>
      </c>
      <c r="H32" s="1">
        <v>1</v>
      </c>
      <c r="J32" s="1" t="s">
        <v>126</v>
      </c>
    </row>
    <row r="33" spans="1:10" x14ac:dyDescent="0.25">
      <c r="A33" s="1">
        <v>276</v>
      </c>
      <c r="C33" s="1">
        <v>232</v>
      </c>
      <c r="G33" s="1">
        <v>232</v>
      </c>
      <c r="H33" s="1">
        <v>1</v>
      </c>
      <c r="J33" s="1" t="s">
        <v>127</v>
      </c>
    </row>
    <row r="34" spans="1:10" x14ac:dyDescent="0.25">
      <c r="A34" s="1">
        <v>477</v>
      </c>
      <c r="C34" s="1">
        <v>-16273</v>
      </c>
      <c r="G34" s="1">
        <v>-16273</v>
      </c>
      <c r="H34" s="1">
        <v>1</v>
      </c>
      <c r="J34" s="1" t="s">
        <v>128</v>
      </c>
    </row>
    <row r="35" spans="1:10" x14ac:dyDescent="0.25">
      <c r="A35" s="1">
        <v>388</v>
      </c>
      <c r="C35" s="1">
        <v>-21209</v>
      </c>
      <c r="G35" s="1">
        <v>-21209</v>
      </c>
      <c r="H35" s="1">
        <v>1</v>
      </c>
      <c r="J35" s="1" t="s">
        <v>129</v>
      </c>
    </row>
    <row r="36" spans="1:10" x14ac:dyDescent="0.25">
      <c r="A36" s="1">
        <v>216</v>
      </c>
      <c r="C36" s="1">
        <v>2611</v>
      </c>
      <c r="G36" s="1">
        <v>2611</v>
      </c>
      <c r="H36" s="1">
        <v>1</v>
      </c>
      <c r="J36" s="1" t="s">
        <v>130</v>
      </c>
    </row>
    <row r="37" spans="1:10" x14ac:dyDescent="0.25">
      <c r="A37" s="1">
        <v>471</v>
      </c>
      <c r="C37" s="1">
        <v>-21446</v>
      </c>
      <c r="G37" s="1">
        <v>-21446</v>
      </c>
      <c r="H37" s="1">
        <v>1</v>
      </c>
      <c r="J37" s="1" t="s">
        <v>131</v>
      </c>
    </row>
    <row r="38" spans="1:10" x14ac:dyDescent="0.25">
      <c r="A38" s="1">
        <v>263</v>
      </c>
      <c r="C38" s="1">
        <v>32543</v>
      </c>
      <c r="G38" s="1">
        <v>32543</v>
      </c>
      <c r="H38" s="1">
        <v>1</v>
      </c>
      <c r="J38" s="1" t="s">
        <v>71</v>
      </c>
    </row>
    <row r="39" spans="1:10" x14ac:dyDescent="0.25">
      <c r="A39" s="1">
        <v>-169</v>
      </c>
      <c r="C39" s="1">
        <v>-26121</v>
      </c>
      <c r="G39" s="1">
        <v>-26121</v>
      </c>
      <c r="H39" s="1">
        <v>1</v>
      </c>
      <c r="J39" s="1" t="s">
        <v>132</v>
      </c>
    </row>
    <row r="40" spans="1:10" x14ac:dyDescent="0.25">
      <c r="A40" s="1">
        <v>466</v>
      </c>
      <c r="C40" s="1">
        <v>20059</v>
      </c>
      <c r="G40" s="1">
        <v>20059</v>
      </c>
      <c r="H40" s="1">
        <v>1</v>
      </c>
      <c r="J40" s="1" t="s">
        <v>133</v>
      </c>
    </row>
    <row r="41" spans="1:10" x14ac:dyDescent="0.25">
      <c r="A41" s="1">
        <v>239</v>
      </c>
      <c r="C41" s="1">
        <v>29095</v>
      </c>
      <c r="G41" s="1">
        <v>29095</v>
      </c>
      <c r="H41" s="1">
        <v>1</v>
      </c>
      <c r="J41" s="1" t="s">
        <v>75</v>
      </c>
    </row>
    <row r="42" spans="1:10" x14ac:dyDescent="0.25">
      <c r="A42" s="1">
        <v>126</v>
      </c>
      <c r="C42" s="1">
        <v>1691</v>
      </c>
      <c r="G42" s="1">
        <v>1691</v>
      </c>
      <c r="H42" s="1">
        <v>1</v>
      </c>
    </row>
    <row r="43" spans="1:10" x14ac:dyDescent="0.25">
      <c r="A43" s="1">
        <v>440</v>
      </c>
      <c r="C43" s="1">
        <v>-13245</v>
      </c>
      <c r="G43" s="1">
        <v>-13245</v>
      </c>
      <c r="H43" s="1">
        <v>1</v>
      </c>
      <c r="J43" s="1" t="s">
        <v>134</v>
      </c>
    </row>
    <row r="44" spans="1:10" x14ac:dyDescent="0.25">
      <c r="A44" s="1">
        <v>252</v>
      </c>
      <c r="C44" s="1">
        <v>-21109</v>
      </c>
      <c r="G44" s="1">
        <v>-21109</v>
      </c>
      <c r="H44" s="1">
        <v>1</v>
      </c>
      <c r="J44" s="1" t="s">
        <v>135</v>
      </c>
    </row>
    <row r="45" spans="1:10" x14ac:dyDescent="0.25">
      <c r="A45" s="1">
        <v>488</v>
      </c>
      <c r="C45" s="1">
        <v>6432</v>
      </c>
      <c r="G45" s="1">
        <v>6432</v>
      </c>
      <c r="H45" s="1">
        <v>1</v>
      </c>
      <c r="J45" s="1" t="s">
        <v>136</v>
      </c>
    </row>
    <row r="46" spans="1:10" x14ac:dyDescent="0.25">
      <c r="A46" s="1">
        <v>187</v>
      </c>
      <c r="C46" s="1">
        <v>-7220</v>
      </c>
      <c r="G46" s="1">
        <v>-7220</v>
      </c>
      <c r="H46" s="1">
        <v>1</v>
      </c>
      <c r="J46" s="1" t="s">
        <v>137</v>
      </c>
    </row>
    <row r="47" spans="1:10" x14ac:dyDescent="0.25">
      <c r="A47" s="1">
        <v>83</v>
      </c>
      <c r="C47" s="1">
        <v>-11602</v>
      </c>
      <c r="G47" s="1">
        <v>-11602</v>
      </c>
      <c r="H47" s="1">
        <v>1</v>
      </c>
      <c r="J47" s="1" t="s">
        <v>138</v>
      </c>
    </row>
    <row r="48" spans="1:10" x14ac:dyDescent="0.25">
      <c r="A48" s="1">
        <v>228</v>
      </c>
      <c r="C48" s="1">
        <v>-1318</v>
      </c>
      <c r="G48" s="1">
        <v>-1318</v>
      </c>
      <c r="H48" s="1">
        <v>1</v>
      </c>
      <c r="J48" s="1" t="s">
        <v>139</v>
      </c>
    </row>
    <row r="49" spans="1:10" x14ac:dyDescent="0.25">
      <c r="A49" s="1">
        <v>477</v>
      </c>
      <c r="C49" s="1">
        <v>25626</v>
      </c>
      <c r="G49" s="1">
        <v>25626</v>
      </c>
      <c r="H49" s="1">
        <v>1</v>
      </c>
      <c r="J49" s="1" t="s">
        <v>140</v>
      </c>
    </row>
    <row r="50" spans="1:10" x14ac:dyDescent="0.25">
      <c r="A50" s="1">
        <v>429</v>
      </c>
      <c r="C50" s="1">
        <v>-7545</v>
      </c>
      <c r="G50" s="1">
        <v>-7545</v>
      </c>
      <c r="H50" s="1">
        <v>1</v>
      </c>
      <c r="J50" s="1" t="s">
        <v>141</v>
      </c>
    </row>
    <row r="51" spans="1:10" x14ac:dyDescent="0.25">
      <c r="A51" s="1">
        <v>-48</v>
      </c>
      <c r="C51" s="1">
        <v>23950</v>
      </c>
      <c r="G51" s="1">
        <v>23950</v>
      </c>
      <c r="H51" s="1">
        <v>1</v>
      </c>
      <c r="J51" s="1" t="s">
        <v>142</v>
      </c>
    </row>
    <row r="52" spans="1:10" x14ac:dyDescent="0.25">
      <c r="A52" s="1">
        <v>47</v>
      </c>
      <c r="C52" s="1">
        <v>534</v>
      </c>
      <c r="G52" s="1">
        <v>534</v>
      </c>
      <c r="H52" s="1">
        <v>1</v>
      </c>
      <c r="J52" s="1" t="s">
        <v>53</v>
      </c>
    </row>
    <row r="53" spans="1:10" x14ac:dyDescent="0.25">
      <c r="A53" s="1">
        <v>197</v>
      </c>
      <c r="C53" s="1">
        <v>-2286</v>
      </c>
      <c r="G53" s="1">
        <v>-2286</v>
      </c>
      <c r="H53" s="1">
        <v>1</v>
      </c>
      <c r="J53" s="1" t="s">
        <v>143</v>
      </c>
    </row>
    <row r="54" spans="1:10" x14ac:dyDescent="0.25">
      <c r="A54" s="1">
        <v>136</v>
      </c>
      <c r="C54" s="1">
        <v>6802</v>
      </c>
      <c r="G54" s="1">
        <v>6802</v>
      </c>
      <c r="H54" s="1">
        <v>1</v>
      </c>
      <c r="J54" s="1" t="s">
        <v>144</v>
      </c>
    </row>
    <row r="55" spans="1:10" x14ac:dyDescent="0.25">
      <c r="A55" s="1">
        <v>-153</v>
      </c>
      <c r="C55" s="1">
        <v>-28427</v>
      </c>
      <c r="G55" s="1">
        <v>-28427</v>
      </c>
      <c r="H55" s="1">
        <v>1</v>
      </c>
      <c r="J55" s="1" t="s">
        <v>145</v>
      </c>
    </row>
    <row r="56" spans="1:10" x14ac:dyDescent="0.25">
      <c r="A56" s="1">
        <v>442</v>
      </c>
      <c r="C56" s="1">
        <v>2987</v>
      </c>
      <c r="G56" s="1">
        <v>2987</v>
      </c>
      <c r="H56" s="1">
        <v>1</v>
      </c>
      <c r="J56" s="1" t="s">
        <v>146</v>
      </c>
    </row>
    <row r="57" spans="1:10" x14ac:dyDescent="0.25">
      <c r="A57" s="1">
        <v>379</v>
      </c>
      <c r="C57" s="1">
        <v>-23677</v>
      </c>
      <c r="G57" s="1">
        <v>-23677</v>
      </c>
      <c r="H57" s="1">
        <v>1</v>
      </c>
      <c r="J57" s="1" t="s">
        <v>147</v>
      </c>
    </row>
    <row r="58" spans="1:10" x14ac:dyDescent="0.25">
      <c r="A58" s="1">
        <v>-192</v>
      </c>
      <c r="C58" s="1">
        <v>-11037</v>
      </c>
      <c r="G58" s="1">
        <v>-11037</v>
      </c>
      <c r="H58" s="1">
        <v>1</v>
      </c>
      <c r="J58" s="1" t="s">
        <v>148</v>
      </c>
    </row>
    <row r="59" spans="1:10" x14ac:dyDescent="0.25">
      <c r="A59" s="1">
        <v>56</v>
      </c>
      <c r="C59" s="1">
        <v>13173</v>
      </c>
      <c r="G59" s="1">
        <v>13173</v>
      </c>
      <c r="H59" s="1">
        <v>1</v>
      </c>
      <c r="J59" s="1" t="s">
        <v>149</v>
      </c>
    </row>
    <row r="60" spans="1:10" x14ac:dyDescent="0.25">
      <c r="A60" s="1">
        <v>-83</v>
      </c>
      <c r="C60" s="1">
        <v>-19285</v>
      </c>
      <c r="G60" s="1">
        <v>-19285</v>
      </c>
      <c r="H60" s="1">
        <v>1</v>
      </c>
      <c r="J60" s="1" t="s">
        <v>71</v>
      </c>
    </row>
    <row r="61" spans="1:10" x14ac:dyDescent="0.25">
      <c r="A61" s="1">
        <v>128</v>
      </c>
      <c r="C61" s="1">
        <v>10895</v>
      </c>
      <c r="G61" s="1">
        <v>10895</v>
      </c>
      <c r="H61" s="1">
        <v>1</v>
      </c>
      <c r="J61" s="1" t="s">
        <v>53</v>
      </c>
    </row>
    <row r="62" spans="1:10" x14ac:dyDescent="0.25">
      <c r="A62" s="1">
        <v>260</v>
      </c>
      <c r="C62" s="1">
        <v>-31779</v>
      </c>
      <c r="G62" s="1">
        <v>-31779</v>
      </c>
      <c r="H62" s="1">
        <v>1</v>
      </c>
      <c r="J62" s="1" t="s">
        <v>150</v>
      </c>
    </row>
    <row r="63" spans="1:10" x14ac:dyDescent="0.25">
      <c r="A63" s="1">
        <v>286</v>
      </c>
      <c r="C63" s="1">
        <v>-28698</v>
      </c>
      <c r="G63" s="1">
        <v>-28698</v>
      </c>
      <c r="H63" s="1">
        <v>1</v>
      </c>
      <c r="J63" s="1" t="s">
        <v>151</v>
      </c>
    </row>
    <row r="64" spans="1:10" x14ac:dyDescent="0.25">
      <c r="A64" s="1">
        <v>261</v>
      </c>
      <c r="C64" s="1">
        <v>16794</v>
      </c>
      <c r="G64" s="1">
        <v>16794</v>
      </c>
      <c r="H64" s="1">
        <v>1</v>
      </c>
      <c r="J64" s="1" t="s">
        <v>152</v>
      </c>
    </row>
    <row r="65" spans="1:10" x14ac:dyDescent="0.25">
      <c r="A65" s="1">
        <v>105</v>
      </c>
      <c r="C65" s="1">
        <v>-1140</v>
      </c>
      <c r="G65" s="1">
        <v>-1140</v>
      </c>
      <c r="H65" s="1">
        <v>1</v>
      </c>
      <c r="J65" s="1" t="s">
        <v>153</v>
      </c>
    </row>
    <row r="66" spans="1:10" x14ac:dyDescent="0.25">
      <c r="A66" s="1">
        <v>8</v>
      </c>
      <c r="C66" s="1">
        <v>-29338</v>
      </c>
      <c r="G66" s="1">
        <v>-29338</v>
      </c>
      <c r="H66" s="1">
        <v>1</v>
      </c>
      <c r="J66" s="1" t="s">
        <v>154</v>
      </c>
    </row>
    <row r="67" spans="1:10" x14ac:dyDescent="0.25">
      <c r="A67" s="1">
        <v>-13</v>
      </c>
      <c r="C67" s="1">
        <v>-24709</v>
      </c>
      <c r="G67" s="1">
        <v>-24709</v>
      </c>
      <c r="H67" s="1">
        <v>1</v>
      </c>
      <c r="J67" s="1" t="s">
        <v>155</v>
      </c>
    </row>
    <row r="68" spans="1:10" x14ac:dyDescent="0.25">
      <c r="A68" s="1">
        <v>269</v>
      </c>
      <c r="C68" s="1">
        <v>-7384</v>
      </c>
      <c r="G68" s="1">
        <v>-7384</v>
      </c>
      <c r="H68" s="1">
        <v>1</v>
      </c>
      <c r="J68" s="1" t="s">
        <v>53</v>
      </c>
    </row>
    <row r="69" spans="1:10" x14ac:dyDescent="0.25">
      <c r="A69" s="1">
        <v>368</v>
      </c>
      <c r="C69" s="1">
        <v>2808</v>
      </c>
      <c r="G69" s="1">
        <v>2808</v>
      </c>
      <c r="H69" s="1">
        <v>1</v>
      </c>
      <c r="J69" s="1" t="s">
        <v>75</v>
      </c>
    </row>
    <row r="70" spans="1:10" x14ac:dyDescent="0.25">
      <c r="A70" s="1">
        <v>-81</v>
      </c>
      <c r="C70" s="1">
        <v>-6840</v>
      </c>
      <c r="G70" s="1">
        <v>-6840</v>
      </c>
      <c r="H70" s="1">
        <v>1</v>
      </c>
      <c r="J70" s="1" t="s">
        <v>82</v>
      </c>
    </row>
    <row r="71" spans="1:10" x14ac:dyDescent="0.25">
      <c r="A71" s="1">
        <v>-114</v>
      </c>
      <c r="C71" s="1">
        <v>-29035</v>
      </c>
      <c r="G71" s="1">
        <v>-29035</v>
      </c>
      <c r="H71" s="1">
        <v>1</v>
      </c>
      <c r="J71" s="1" t="s">
        <v>83</v>
      </c>
    </row>
    <row r="72" spans="1:10" x14ac:dyDescent="0.25">
      <c r="A72" s="1">
        <v>217</v>
      </c>
      <c r="C72" s="1">
        <v>5782</v>
      </c>
      <c r="G72" s="1">
        <v>5782</v>
      </c>
      <c r="H72" s="1">
        <v>1</v>
      </c>
      <c r="J72" s="1" t="s">
        <v>84</v>
      </c>
    </row>
    <row r="73" spans="1:10" x14ac:dyDescent="0.25">
      <c r="A73" s="1">
        <v>65</v>
      </c>
      <c r="C73" s="1">
        <v>-15810</v>
      </c>
      <c r="G73" s="1">
        <v>-15810</v>
      </c>
      <c r="H73" s="1">
        <v>1</v>
      </c>
    </row>
    <row r="74" spans="1:10" x14ac:dyDescent="0.25">
      <c r="A74" s="1">
        <v>209</v>
      </c>
      <c r="C74" s="1">
        <v>14175</v>
      </c>
      <c r="G74" s="1">
        <v>14175</v>
      </c>
      <c r="H74" s="1">
        <v>1</v>
      </c>
    </row>
    <row r="75" spans="1:10" x14ac:dyDescent="0.25">
      <c r="A75" s="1">
        <v>122</v>
      </c>
      <c r="C75" s="1">
        <v>6457</v>
      </c>
      <c r="G75" s="1">
        <v>6457</v>
      </c>
      <c r="H75" s="1">
        <v>1</v>
      </c>
    </row>
    <row r="76" spans="1:10" x14ac:dyDescent="0.25">
      <c r="A76" s="1">
        <v>-26</v>
      </c>
      <c r="C76" s="1">
        <v>-3248</v>
      </c>
      <c r="G76" s="1">
        <v>-3248</v>
      </c>
      <c r="H76" s="1">
        <v>1</v>
      </c>
    </row>
    <row r="77" spans="1:10" x14ac:dyDescent="0.25">
      <c r="A77" s="1">
        <v>-151</v>
      </c>
      <c r="C77" s="1">
        <v>10227</v>
      </c>
      <c r="G77" s="1">
        <v>10227</v>
      </c>
      <c r="H77" s="1">
        <v>1</v>
      </c>
    </row>
    <row r="78" spans="1:10" x14ac:dyDescent="0.25">
      <c r="A78" s="1">
        <v>41</v>
      </c>
      <c r="C78" s="1">
        <v>2424</v>
      </c>
      <c r="G78" s="1">
        <v>2424</v>
      </c>
      <c r="H78" s="1">
        <v>1</v>
      </c>
    </row>
    <row r="79" spans="1:10" x14ac:dyDescent="0.25">
      <c r="A79" s="1">
        <v>122</v>
      </c>
      <c r="C79" s="1">
        <v>-8124</v>
      </c>
      <c r="G79" s="1">
        <v>-8124</v>
      </c>
      <c r="H79" s="1">
        <v>1</v>
      </c>
    </row>
    <row r="80" spans="1:10" x14ac:dyDescent="0.25">
      <c r="A80" s="1">
        <v>-59</v>
      </c>
      <c r="C80" s="1">
        <v>-21341</v>
      </c>
      <c r="G80" s="1">
        <v>-21341</v>
      </c>
      <c r="H80" s="1">
        <v>1</v>
      </c>
    </row>
    <row r="81" spans="1:8" x14ac:dyDescent="0.25">
      <c r="A81" s="1">
        <v>299</v>
      </c>
      <c r="C81" s="1">
        <v>25293</v>
      </c>
      <c r="G81" s="1">
        <v>25293</v>
      </c>
      <c r="H81" s="1">
        <v>1</v>
      </c>
    </row>
    <row r="82" spans="1:8" x14ac:dyDescent="0.25">
      <c r="A82" s="1">
        <v>71</v>
      </c>
      <c r="C82" s="1">
        <v>6930</v>
      </c>
      <c r="G82" s="1">
        <v>6930</v>
      </c>
      <c r="H82" s="1">
        <v>1</v>
      </c>
    </row>
    <row r="83" spans="1:8" x14ac:dyDescent="0.25">
      <c r="A83" s="1">
        <v>-158</v>
      </c>
      <c r="C83" s="1">
        <v>-21479</v>
      </c>
      <c r="G83" s="1">
        <v>-21479</v>
      </c>
      <c r="H83" s="1">
        <v>1</v>
      </c>
    </row>
    <row r="84" spans="1:8" x14ac:dyDescent="0.25">
      <c r="A84" s="1">
        <v>19</v>
      </c>
      <c r="C84" s="1">
        <v>-24647</v>
      </c>
      <c r="G84" s="1">
        <v>-24647</v>
      </c>
      <c r="H84" s="1">
        <v>1</v>
      </c>
    </row>
    <row r="85" spans="1:8" x14ac:dyDescent="0.25">
      <c r="A85" s="1">
        <v>235</v>
      </c>
      <c r="C85" s="1">
        <v>27747</v>
      </c>
      <c r="G85" s="1">
        <v>27747</v>
      </c>
      <c r="H85" s="1">
        <v>1</v>
      </c>
    </row>
    <row r="86" spans="1:8" x14ac:dyDescent="0.25">
      <c r="A86" s="1">
        <v>298</v>
      </c>
      <c r="C86" s="1">
        <v>15932</v>
      </c>
      <c r="G86" s="1">
        <v>15932</v>
      </c>
      <c r="H86" s="1">
        <v>1</v>
      </c>
    </row>
    <row r="87" spans="1:8" x14ac:dyDescent="0.25">
      <c r="A87" s="1">
        <v>-94</v>
      </c>
      <c r="C87" s="1">
        <v>-28565</v>
      </c>
      <c r="G87" s="1">
        <v>-28565</v>
      </c>
      <c r="H87" s="1">
        <v>1</v>
      </c>
    </row>
    <row r="88" spans="1:8" x14ac:dyDescent="0.25">
      <c r="A88" s="1">
        <v>268</v>
      </c>
      <c r="C88" s="1">
        <v>19602</v>
      </c>
      <c r="G88" s="1">
        <v>19602</v>
      </c>
      <c r="H88" s="1">
        <v>1</v>
      </c>
    </row>
    <row r="89" spans="1:8" x14ac:dyDescent="0.25">
      <c r="A89" s="1">
        <v>-31</v>
      </c>
      <c r="C89" s="1">
        <v>4903</v>
      </c>
      <c r="G89" s="1">
        <v>4903</v>
      </c>
      <c r="H89" s="1">
        <v>1</v>
      </c>
    </row>
    <row r="90" spans="1:8" x14ac:dyDescent="0.25">
      <c r="A90" s="1">
        <v>417</v>
      </c>
      <c r="C90" s="1">
        <v>26437</v>
      </c>
      <c r="G90" s="1">
        <v>26437</v>
      </c>
      <c r="H90" s="1">
        <v>1</v>
      </c>
    </row>
    <row r="91" spans="1:8" x14ac:dyDescent="0.25">
      <c r="A91" s="1">
        <v>255</v>
      </c>
      <c r="C91" s="1">
        <v>-30767</v>
      </c>
      <c r="G91" s="1">
        <v>-30767</v>
      </c>
      <c r="H91" s="1">
        <v>1</v>
      </c>
    </row>
    <row r="92" spans="1:8" x14ac:dyDescent="0.25">
      <c r="A92" s="1">
        <v>16</v>
      </c>
      <c r="C92" s="1">
        <v>17410</v>
      </c>
      <c r="G92" s="1">
        <v>17410</v>
      </c>
      <c r="H92" s="1">
        <v>1</v>
      </c>
    </row>
    <row r="93" spans="1:8" x14ac:dyDescent="0.25">
      <c r="A93" s="1">
        <v>-99</v>
      </c>
      <c r="C93" s="1">
        <v>1912</v>
      </c>
      <c r="G93" s="1">
        <v>1912</v>
      </c>
      <c r="H93" s="1">
        <v>1</v>
      </c>
    </row>
    <row r="94" spans="1:8" x14ac:dyDescent="0.25">
      <c r="A94" s="1">
        <v>110</v>
      </c>
      <c r="C94" s="1">
        <v>-21461</v>
      </c>
      <c r="G94" s="1">
        <v>-21461</v>
      </c>
      <c r="H94" s="1">
        <v>1</v>
      </c>
    </row>
    <row r="95" spans="1:8" x14ac:dyDescent="0.25">
      <c r="A95" s="1">
        <v>-36</v>
      </c>
      <c r="C95" s="1">
        <v>21251</v>
      </c>
      <c r="G95" s="1">
        <v>21251</v>
      </c>
      <c r="H95" s="1">
        <v>1</v>
      </c>
    </row>
    <row r="96" spans="1:8" x14ac:dyDescent="0.25">
      <c r="A96" s="1">
        <v>435</v>
      </c>
      <c r="C96" s="1">
        <v>18928</v>
      </c>
      <c r="G96" s="1">
        <v>18928</v>
      </c>
      <c r="H96" s="1">
        <v>1</v>
      </c>
    </row>
    <row r="97" spans="1:8" x14ac:dyDescent="0.25">
      <c r="A97" s="1">
        <v>158</v>
      </c>
      <c r="C97" s="1">
        <v>17681</v>
      </c>
      <c r="G97" s="1">
        <v>17681</v>
      </c>
      <c r="H97" s="1">
        <v>1</v>
      </c>
    </row>
    <row r="98" spans="1:8" x14ac:dyDescent="0.25">
      <c r="A98" s="1">
        <v>477</v>
      </c>
      <c r="C98" s="1">
        <v>21118</v>
      </c>
      <c r="G98" s="1">
        <v>21118</v>
      </c>
      <c r="H98" s="1">
        <v>1</v>
      </c>
    </row>
    <row r="99" spans="1:8" x14ac:dyDescent="0.25">
      <c r="A99" s="1">
        <v>440</v>
      </c>
      <c r="C99" s="1">
        <v>23917</v>
      </c>
      <c r="G99" s="1">
        <v>23917</v>
      </c>
      <c r="H99" s="1">
        <v>1</v>
      </c>
    </row>
    <row r="100" spans="1:8" x14ac:dyDescent="0.25">
      <c r="A100" s="1">
        <v>234</v>
      </c>
      <c r="C100" s="1">
        <v>26568</v>
      </c>
      <c r="G100" s="1">
        <v>26568</v>
      </c>
      <c r="H100" s="1">
        <v>1</v>
      </c>
    </row>
    <row r="101" spans="1:8" x14ac:dyDescent="0.25">
      <c r="A101" s="1">
        <v>4</v>
      </c>
      <c r="C101" s="1">
        <v>-24531</v>
      </c>
      <c r="G101" s="1">
        <v>-24531</v>
      </c>
      <c r="H101" s="1">
        <v>1</v>
      </c>
    </row>
    <row r="102" spans="1:8" x14ac:dyDescent="0.25">
      <c r="A102" s="1">
        <v>-167</v>
      </c>
      <c r="C102" s="1">
        <v>17398</v>
      </c>
      <c r="G102" s="1">
        <v>17398</v>
      </c>
      <c r="H102" s="1">
        <v>1</v>
      </c>
    </row>
    <row r="103" spans="1:8" x14ac:dyDescent="0.25">
      <c r="A103" s="1">
        <v>72</v>
      </c>
      <c r="C103" s="1">
        <v>-3620</v>
      </c>
      <c r="G103" s="1">
        <v>-3620</v>
      </c>
      <c r="H103" s="1">
        <v>1</v>
      </c>
    </row>
    <row r="104" spans="1:8" x14ac:dyDescent="0.25">
      <c r="A104" s="1">
        <v>-43</v>
      </c>
      <c r="C104" s="1">
        <v>-27972</v>
      </c>
      <c r="G104" s="1">
        <v>-27972</v>
      </c>
      <c r="H104" s="1">
        <v>1</v>
      </c>
    </row>
    <row r="105" spans="1:8" x14ac:dyDescent="0.25">
      <c r="A105" s="1">
        <v>413</v>
      </c>
      <c r="C105" s="1">
        <v>31203</v>
      </c>
      <c r="G105" s="1">
        <v>31203</v>
      </c>
      <c r="H105" s="1">
        <v>1</v>
      </c>
    </row>
    <row r="106" spans="1:8" x14ac:dyDescent="0.25">
      <c r="A106" s="1">
        <v>433</v>
      </c>
      <c r="C106" s="1">
        <v>29735</v>
      </c>
      <c r="G106" s="1">
        <v>29735</v>
      </c>
      <c r="H106" s="1">
        <v>1</v>
      </c>
    </row>
    <row r="107" spans="1:8" x14ac:dyDescent="0.25">
      <c r="A107" s="1">
        <v>46</v>
      </c>
      <c r="C107" s="1">
        <v>-16810</v>
      </c>
      <c r="G107" s="1">
        <v>-16810</v>
      </c>
      <c r="H107" s="1">
        <v>1</v>
      </c>
    </row>
    <row r="108" spans="1:8" x14ac:dyDescent="0.25">
      <c r="A108" s="1">
        <v>-17</v>
      </c>
      <c r="C108" s="1">
        <v>-7490</v>
      </c>
      <c r="G108" s="1">
        <v>-7490</v>
      </c>
      <c r="H108" s="1">
        <v>1</v>
      </c>
    </row>
    <row r="109" spans="1:8" x14ac:dyDescent="0.25">
      <c r="A109" s="1">
        <v>-74</v>
      </c>
      <c r="C109" s="1">
        <v>-107</v>
      </c>
      <c r="G109" s="1">
        <v>-107</v>
      </c>
      <c r="H109" s="1">
        <v>1</v>
      </c>
    </row>
    <row r="110" spans="1:8" x14ac:dyDescent="0.25">
      <c r="A110" s="1">
        <v>56</v>
      </c>
      <c r="C110" s="1">
        <v>-11868</v>
      </c>
      <c r="G110" s="1">
        <v>-11868</v>
      </c>
      <c r="H110" s="1">
        <v>1</v>
      </c>
    </row>
    <row r="111" spans="1:8" x14ac:dyDescent="0.25">
      <c r="A111" s="1">
        <v>69</v>
      </c>
      <c r="C111" s="1">
        <v>-6724</v>
      </c>
      <c r="G111" s="1">
        <v>-6724</v>
      </c>
      <c r="H111" s="1">
        <v>1</v>
      </c>
    </row>
    <row r="112" spans="1:8" x14ac:dyDescent="0.25">
      <c r="A112" s="1">
        <v>24</v>
      </c>
      <c r="C112" s="1">
        <v>11268</v>
      </c>
      <c r="G112" s="1">
        <v>11268</v>
      </c>
      <c r="H112" s="1">
        <v>1</v>
      </c>
    </row>
    <row r="113" spans="1:8" x14ac:dyDescent="0.25">
      <c r="A113" s="1">
        <v>47</v>
      </c>
      <c r="C113" s="1">
        <v>-5833</v>
      </c>
      <c r="G113" s="1">
        <v>-5833</v>
      </c>
      <c r="H113" s="1">
        <v>1</v>
      </c>
    </row>
    <row r="114" spans="1:8" x14ac:dyDescent="0.25">
      <c r="A114" s="1">
        <v>226</v>
      </c>
      <c r="C114" s="1">
        <v>29512</v>
      </c>
      <c r="G114" s="1">
        <v>29512</v>
      </c>
      <c r="H114" s="1">
        <v>1</v>
      </c>
    </row>
    <row r="115" spans="1:8" x14ac:dyDescent="0.25">
      <c r="A115" s="1">
        <v>292</v>
      </c>
      <c r="C115" s="1">
        <v>-8936</v>
      </c>
      <c r="G115" s="1">
        <v>-8936</v>
      </c>
      <c r="H115" s="1">
        <v>1</v>
      </c>
    </row>
    <row r="116" spans="1:8" x14ac:dyDescent="0.25">
      <c r="A116" s="1">
        <v>-68</v>
      </c>
      <c r="C116" s="1">
        <v>-10889</v>
      </c>
      <c r="G116" s="1">
        <v>-10889</v>
      </c>
      <c r="H116" s="1">
        <v>1</v>
      </c>
    </row>
    <row r="117" spans="1:8" x14ac:dyDescent="0.25">
      <c r="A117" s="1">
        <v>-44</v>
      </c>
      <c r="C117" s="1">
        <v>14347</v>
      </c>
      <c r="G117" s="1">
        <v>14347</v>
      </c>
      <c r="H117" s="1">
        <v>1</v>
      </c>
    </row>
    <row r="118" spans="1:8" x14ac:dyDescent="0.25">
      <c r="A118" s="1">
        <v>59</v>
      </c>
      <c r="C118" s="1">
        <v>-19808</v>
      </c>
      <c r="G118" s="1">
        <v>-19808</v>
      </c>
      <c r="H118" s="1">
        <v>1</v>
      </c>
    </row>
    <row r="119" spans="1:8" x14ac:dyDescent="0.25">
      <c r="A119" s="1">
        <v>270</v>
      </c>
      <c r="C119" s="1">
        <v>5957</v>
      </c>
      <c r="G119" s="1">
        <v>5957</v>
      </c>
      <c r="H119" s="1">
        <v>1</v>
      </c>
    </row>
    <row r="120" spans="1:8" x14ac:dyDescent="0.25">
      <c r="A120" s="1">
        <v>-106</v>
      </c>
      <c r="C120" s="1">
        <v>23888</v>
      </c>
      <c r="G120" s="1">
        <v>23888</v>
      </c>
      <c r="H120" s="1">
        <v>1</v>
      </c>
    </row>
    <row r="121" spans="1:8" x14ac:dyDescent="0.25">
      <c r="A121" s="1">
        <v>-131</v>
      </c>
      <c r="C121" s="1">
        <v>-6203</v>
      </c>
      <c r="G121" s="1">
        <v>-6203</v>
      </c>
      <c r="H121" s="1">
        <v>1</v>
      </c>
    </row>
    <row r="122" spans="1:8" x14ac:dyDescent="0.25">
      <c r="A122" s="1">
        <v>262</v>
      </c>
      <c r="C122" s="1">
        <v>-19912</v>
      </c>
      <c r="G122" s="1">
        <v>-19912</v>
      </c>
      <c r="H122" s="1">
        <v>1</v>
      </c>
    </row>
    <row r="123" spans="1:8" x14ac:dyDescent="0.25">
      <c r="A123" s="1">
        <v>-140</v>
      </c>
      <c r="C123" s="1">
        <v>-20161</v>
      </c>
      <c r="G123" s="1">
        <v>-20161</v>
      </c>
      <c r="H123" s="1">
        <v>1</v>
      </c>
    </row>
    <row r="124" spans="1:8" x14ac:dyDescent="0.25">
      <c r="A124" s="1">
        <v>222</v>
      </c>
      <c r="C124" s="1">
        <v>-9659</v>
      </c>
      <c r="G124" s="1">
        <v>-9659</v>
      </c>
      <c r="H124" s="1">
        <v>1</v>
      </c>
    </row>
    <row r="125" spans="1:8" x14ac:dyDescent="0.25">
      <c r="A125" s="1">
        <v>291</v>
      </c>
      <c r="C125" s="1">
        <v>-11985</v>
      </c>
      <c r="G125" s="1">
        <v>-11985</v>
      </c>
      <c r="H125" s="1">
        <v>1</v>
      </c>
    </row>
    <row r="126" spans="1:8" x14ac:dyDescent="0.25">
      <c r="A126" s="1">
        <v>-144</v>
      </c>
      <c r="C126" s="1">
        <v>-6427</v>
      </c>
      <c r="G126" s="1">
        <v>-6427</v>
      </c>
      <c r="H126" s="1">
        <v>1</v>
      </c>
    </row>
    <row r="127" spans="1:8" x14ac:dyDescent="0.25">
      <c r="A127" s="1">
        <v>3</v>
      </c>
      <c r="C127" s="1">
        <v>21571</v>
      </c>
      <c r="G127" s="1">
        <v>21571</v>
      </c>
      <c r="H127" s="1">
        <v>1</v>
      </c>
    </row>
    <row r="128" spans="1:8" x14ac:dyDescent="0.25">
      <c r="A128" s="1">
        <v>281</v>
      </c>
      <c r="C128" s="1">
        <v>22620</v>
      </c>
      <c r="G128" s="1">
        <v>22620</v>
      </c>
      <c r="H128" s="1">
        <v>1</v>
      </c>
    </row>
    <row r="129" spans="1:8" x14ac:dyDescent="0.25">
      <c r="A129" s="1">
        <v>408</v>
      </c>
      <c r="C129" s="1">
        <v>-30139</v>
      </c>
      <c r="G129" s="1">
        <v>-30139</v>
      </c>
      <c r="H129" s="1">
        <v>1</v>
      </c>
    </row>
    <row r="130" spans="1:8" x14ac:dyDescent="0.25">
      <c r="A130" s="1">
        <v>412</v>
      </c>
      <c r="C130" s="1">
        <v>7648</v>
      </c>
      <c r="G130" s="1">
        <v>7648</v>
      </c>
      <c r="H130" s="1">
        <v>1</v>
      </c>
    </row>
    <row r="131" spans="1:8" x14ac:dyDescent="0.25">
      <c r="A131" s="1">
        <v>48</v>
      </c>
      <c r="C131" s="1">
        <v>-13798</v>
      </c>
      <c r="G131" s="1">
        <v>-13798</v>
      </c>
      <c r="H131" s="1">
        <v>1</v>
      </c>
    </row>
    <row r="132" spans="1:8" x14ac:dyDescent="0.25">
      <c r="A132" s="1">
        <v>273</v>
      </c>
      <c r="C132" s="1">
        <v>-22018</v>
      </c>
      <c r="G132" s="1">
        <v>-22018</v>
      </c>
      <c r="H132" s="1">
        <v>1</v>
      </c>
    </row>
    <row r="133" spans="1:8" x14ac:dyDescent="0.25">
      <c r="A133" s="1">
        <v>149</v>
      </c>
      <c r="C133" s="1">
        <v>15390</v>
      </c>
      <c r="G133" s="1">
        <v>15390</v>
      </c>
      <c r="H133" s="1">
        <v>1</v>
      </c>
    </row>
    <row r="134" spans="1:8" x14ac:dyDescent="0.25">
      <c r="A134" s="1">
        <v>222</v>
      </c>
      <c r="C134" s="1">
        <v>-2583</v>
      </c>
      <c r="G134" s="1">
        <v>-2583</v>
      </c>
      <c r="H134" s="1">
        <v>1</v>
      </c>
    </row>
    <row r="135" spans="1:8" x14ac:dyDescent="0.25">
      <c r="A135" s="1">
        <v>-130</v>
      </c>
      <c r="C135" s="1">
        <v>-2714</v>
      </c>
      <c r="G135" s="1">
        <v>-2714</v>
      </c>
      <c r="H135" s="1">
        <v>1</v>
      </c>
    </row>
    <row r="136" spans="1:8" x14ac:dyDescent="0.25">
      <c r="A136" s="1">
        <v>-42</v>
      </c>
      <c r="C136" s="1">
        <v>-27383</v>
      </c>
      <c r="G136" s="1">
        <v>-27383</v>
      </c>
      <c r="H136" s="1">
        <v>1</v>
      </c>
    </row>
    <row r="137" spans="1:8" x14ac:dyDescent="0.25">
      <c r="A137" s="1">
        <v>397</v>
      </c>
      <c r="C137" s="1">
        <v>-10056</v>
      </c>
      <c r="G137" s="1">
        <v>-10056</v>
      </c>
      <c r="H137" s="1">
        <v>1</v>
      </c>
    </row>
    <row r="138" spans="1:8" x14ac:dyDescent="0.25">
      <c r="A138" s="1">
        <v>-141</v>
      </c>
      <c r="C138" s="1">
        <v>-1432</v>
      </c>
      <c r="G138" s="1">
        <v>-1432</v>
      </c>
      <c r="H138" s="1">
        <v>1</v>
      </c>
    </row>
    <row r="139" spans="1:8" x14ac:dyDescent="0.25">
      <c r="A139" s="1">
        <v>180</v>
      </c>
      <c r="C139" s="1">
        <v>-22245</v>
      </c>
      <c r="G139" s="1">
        <v>-22245</v>
      </c>
      <c r="H139" s="1">
        <v>1</v>
      </c>
    </row>
    <row r="140" spans="1:8" x14ac:dyDescent="0.25">
      <c r="A140" s="1">
        <v>-1</v>
      </c>
      <c r="C140" s="1">
        <v>-26278</v>
      </c>
      <c r="G140" s="1">
        <v>-26278</v>
      </c>
      <c r="H140" s="1">
        <v>1</v>
      </c>
    </row>
    <row r="141" spans="1:8" x14ac:dyDescent="0.25">
      <c r="A141" s="1">
        <v>449</v>
      </c>
      <c r="C141" s="1">
        <v>-6983</v>
      </c>
      <c r="G141" s="1">
        <v>-6983</v>
      </c>
      <c r="H141" s="1">
        <v>1</v>
      </c>
    </row>
    <row r="142" spans="1:8" x14ac:dyDescent="0.25">
      <c r="A142" s="1">
        <v>-93</v>
      </c>
      <c r="C142" s="1">
        <v>-2009</v>
      </c>
      <c r="G142" s="1">
        <v>-2009</v>
      </c>
      <c r="H142" s="1">
        <v>1</v>
      </c>
    </row>
    <row r="143" spans="1:8" x14ac:dyDescent="0.25">
      <c r="A143" s="1">
        <v>-146</v>
      </c>
      <c r="C143" s="1">
        <v>29755</v>
      </c>
      <c r="G143" s="1">
        <v>29755</v>
      </c>
      <c r="H143" s="1">
        <v>1</v>
      </c>
    </row>
    <row r="144" spans="1:8" x14ac:dyDescent="0.25">
      <c r="A144" s="1">
        <v>-114</v>
      </c>
      <c r="C144" s="1">
        <v>29605</v>
      </c>
      <c r="G144" s="1">
        <v>29605</v>
      </c>
      <c r="H144" s="1">
        <v>1</v>
      </c>
    </row>
    <row r="145" spans="1:8" x14ac:dyDescent="0.25">
      <c r="A145" s="1">
        <v>155</v>
      </c>
      <c r="C145" s="1">
        <v>-26505</v>
      </c>
      <c r="G145" s="1">
        <v>-26505</v>
      </c>
      <c r="H145" s="1">
        <v>1</v>
      </c>
    </row>
    <row r="146" spans="1:8" x14ac:dyDescent="0.25">
      <c r="A146" s="1">
        <v>1</v>
      </c>
      <c r="C146" s="1">
        <v>5325</v>
      </c>
      <c r="G146" s="1">
        <v>5325</v>
      </c>
      <c r="H146" s="1">
        <v>1</v>
      </c>
    </row>
    <row r="147" spans="1:8" x14ac:dyDescent="0.25">
      <c r="A147" s="1">
        <v>-171</v>
      </c>
      <c r="C147" s="1">
        <v>105</v>
      </c>
      <c r="G147" s="1">
        <v>105</v>
      </c>
      <c r="H147" s="1">
        <v>1</v>
      </c>
    </row>
    <row r="148" spans="1:8" x14ac:dyDescent="0.25">
      <c r="A148" s="1">
        <v>-131</v>
      </c>
      <c r="C148" s="1">
        <v>9091</v>
      </c>
      <c r="G148" s="1">
        <v>9091</v>
      </c>
      <c r="H148" s="1">
        <v>1</v>
      </c>
    </row>
    <row r="149" spans="1:8" x14ac:dyDescent="0.25">
      <c r="A149" s="1">
        <v>-12</v>
      </c>
      <c r="C149" s="1">
        <v>-1290</v>
      </c>
      <c r="G149" s="1">
        <v>-1290</v>
      </c>
      <c r="H149" s="1">
        <v>1</v>
      </c>
    </row>
    <row r="150" spans="1:8" x14ac:dyDescent="0.25">
      <c r="A150" s="1">
        <v>100</v>
      </c>
      <c r="C150" s="1">
        <v>-10141</v>
      </c>
      <c r="G150" s="1">
        <v>-10141</v>
      </c>
      <c r="H150" s="1">
        <v>1</v>
      </c>
    </row>
    <row r="151" spans="1:8" x14ac:dyDescent="0.25">
      <c r="A151" s="1">
        <v>247</v>
      </c>
      <c r="C151" s="1">
        <v>6029</v>
      </c>
      <c r="G151" s="1">
        <v>6029</v>
      </c>
      <c r="H151" s="1">
        <v>1</v>
      </c>
    </row>
    <row r="152" spans="1:8" x14ac:dyDescent="0.25">
      <c r="A152" s="1">
        <v>93</v>
      </c>
      <c r="C152" s="1">
        <v>-11711</v>
      </c>
      <c r="G152" s="1">
        <v>-11711</v>
      </c>
      <c r="H152" s="1">
        <v>1</v>
      </c>
    </row>
    <row r="153" spans="1:8" x14ac:dyDescent="0.25">
      <c r="A153" s="1">
        <v>105</v>
      </c>
      <c r="C153" s="1">
        <v>24545</v>
      </c>
      <c r="G153" s="1">
        <v>24545</v>
      </c>
      <c r="H153" s="1">
        <v>1</v>
      </c>
    </row>
    <row r="154" spans="1:8" x14ac:dyDescent="0.25">
      <c r="A154" s="1">
        <v>30</v>
      </c>
      <c r="C154" s="1">
        <v>-24201</v>
      </c>
      <c r="G154" s="1">
        <v>-24201</v>
      </c>
      <c r="H154" s="1">
        <v>1</v>
      </c>
    </row>
    <row r="155" spans="1:8" x14ac:dyDescent="0.25">
      <c r="A155" s="1">
        <v>103</v>
      </c>
      <c r="C155" s="1">
        <v>-17127</v>
      </c>
      <c r="G155" s="1">
        <v>-17127</v>
      </c>
      <c r="H155" s="1">
        <v>1</v>
      </c>
    </row>
    <row r="156" spans="1:8" x14ac:dyDescent="0.25">
      <c r="A156" s="1">
        <v>-39</v>
      </c>
      <c r="C156" s="1">
        <v>31604</v>
      </c>
      <c r="G156" s="1">
        <v>31604</v>
      </c>
      <c r="H156" s="1">
        <v>1</v>
      </c>
    </row>
    <row r="157" spans="1:8" x14ac:dyDescent="0.25">
      <c r="A157" s="1">
        <v>437</v>
      </c>
      <c r="C157" s="1">
        <v>19532</v>
      </c>
      <c r="G157" s="1">
        <v>19532</v>
      </c>
      <c r="H157" s="1">
        <v>1</v>
      </c>
    </row>
    <row r="158" spans="1:8" x14ac:dyDescent="0.25">
      <c r="A158" s="1">
        <v>369</v>
      </c>
      <c r="C158" s="1">
        <v>-21978</v>
      </c>
      <c r="G158" s="1">
        <v>-21978</v>
      </c>
      <c r="H158" s="1">
        <v>1</v>
      </c>
    </row>
    <row r="159" spans="1:8" x14ac:dyDescent="0.25">
      <c r="A159" s="1">
        <v>-24</v>
      </c>
      <c r="C159" s="1">
        <v>32523</v>
      </c>
      <c r="G159" s="1">
        <v>32523</v>
      </c>
      <c r="H159" s="1">
        <v>1</v>
      </c>
    </row>
    <row r="160" spans="1:8" x14ac:dyDescent="0.25">
      <c r="A160" s="1">
        <v>285</v>
      </c>
      <c r="C160" s="1">
        <v>16516</v>
      </c>
      <c r="G160" s="1">
        <v>16516</v>
      </c>
      <c r="H160" s="1">
        <v>1</v>
      </c>
    </row>
    <row r="161" spans="1:8" x14ac:dyDescent="0.25">
      <c r="A161" s="1">
        <v>188</v>
      </c>
      <c r="C161" s="1">
        <v>13616</v>
      </c>
      <c r="G161" s="1">
        <v>13616</v>
      </c>
      <c r="H161" s="1">
        <v>1</v>
      </c>
    </row>
    <row r="162" spans="1:8" x14ac:dyDescent="0.25">
      <c r="A162" s="1">
        <v>139</v>
      </c>
      <c r="C162" s="1">
        <v>-4808</v>
      </c>
      <c r="G162" s="1">
        <v>-4808</v>
      </c>
      <c r="H162" s="1">
        <v>1</v>
      </c>
    </row>
    <row r="163" spans="1:8" x14ac:dyDescent="0.25">
      <c r="A163" s="1">
        <v>367</v>
      </c>
      <c r="C163" s="1">
        <v>7559</v>
      </c>
      <c r="G163" s="1">
        <v>7559</v>
      </c>
      <c r="H163" s="1">
        <v>1</v>
      </c>
    </row>
    <row r="164" spans="1:8" x14ac:dyDescent="0.25">
      <c r="A164" s="1">
        <v>8</v>
      </c>
      <c r="C164" s="1">
        <v>9235</v>
      </c>
      <c r="G164" s="1">
        <v>9235</v>
      </c>
      <c r="H164" s="1">
        <v>1</v>
      </c>
    </row>
    <row r="165" spans="1:8" x14ac:dyDescent="0.25">
      <c r="A165" s="1">
        <v>378</v>
      </c>
      <c r="C165" s="1">
        <v>-8229</v>
      </c>
      <c r="G165" s="1">
        <v>-8229</v>
      </c>
      <c r="H165" s="1">
        <v>1</v>
      </c>
    </row>
    <row r="166" spans="1:8" x14ac:dyDescent="0.25">
      <c r="A166" s="1">
        <v>155</v>
      </c>
      <c r="C166" s="1">
        <v>-3641</v>
      </c>
      <c r="G166" s="1">
        <v>-3641</v>
      </c>
      <c r="H166" s="1">
        <v>1</v>
      </c>
    </row>
    <row r="167" spans="1:8" x14ac:dyDescent="0.25">
      <c r="A167" s="1">
        <v>303</v>
      </c>
      <c r="C167" s="1">
        <v>-13052</v>
      </c>
      <c r="G167" s="1">
        <v>-13052</v>
      </c>
      <c r="H167" s="1">
        <v>1</v>
      </c>
    </row>
    <row r="168" spans="1:8" x14ac:dyDescent="0.25">
      <c r="A168" s="1">
        <v>318</v>
      </c>
      <c r="C168" s="1">
        <v>32010</v>
      </c>
      <c r="G168" s="1">
        <v>32010</v>
      </c>
      <c r="H168" s="1">
        <v>1</v>
      </c>
    </row>
    <row r="169" spans="1:8" x14ac:dyDescent="0.25">
      <c r="A169" s="1">
        <v>182</v>
      </c>
      <c r="C169" s="1">
        <v>-22061</v>
      </c>
      <c r="G169" s="1">
        <v>-22061</v>
      </c>
      <c r="H169" s="1">
        <v>1</v>
      </c>
    </row>
    <row r="170" spans="1:8" x14ac:dyDescent="0.25">
      <c r="A170" s="1">
        <v>431</v>
      </c>
      <c r="C170" s="1">
        <v>22507</v>
      </c>
      <c r="G170" s="1">
        <v>22507</v>
      </c>
      <c r="H170" s="1">
        <v>1</v>
      </c>
    </row>
    <row r="171" spans="1:8" x14ac:dyDescent="0.25">
      <c r="A171" s="1">
        <v>259</v>
      </c>
      <c r="C171" s="1">
        <v>14114</v>
      </c>
      <c r="G171" s="1">
        <v>14114</v>
      </c>
      <c r="H171" s="1">
        <v>1</v>
      </c>
    </row>
    <row r="172" spans="1:8" x14ac:dyDescent="0.25">
      <c r="A172" s="1">
        <v>495</v>
      </c>
      <c r="C172" s="1">
        <v>11196</v>
      </c>
      <c r="G172" s="1">
        <v>11196</v>
      </c>
      <c r="H172" s="1">
        <v>1</v>
      </c>
    </row>
    <row r="173" spans="1:8" x14ac:dyDescent="0.25">
      <c r="A173" s="1">
        <v>107</v>
      </c>
      <c r="C173" s="1">
        <v>-1758</v>
      </c>
      <c r="G173" s="1">
        <v>-1758</v>
      </c>
      <c r="H173" s="1">
        <v>1</v>
      </c>
    </row>
    <row r="174" spans="1:8" x14ac:dyDescent="0.25">
      <c r="A174" s="1">
        <v>213</v>
      </c>
      <c r="C174" s="1">
        <v>3884</v>
      </c>
      <c r="G174" s="1">
        <v>3884</v>
      </c>
      <c r="H174" s="1">
        <v>1</v>
      </c>
    </row>
    <row r="175" spans="1:8" x14ac:dyDescent="0.25">
      <c r="A175" s="1">
        <v>474</v>
      </c>
      <c r="C175" s="1">
        <v>27259</v>
      </c>
      <c r="G175" s="1">
        <v>27259</v>
      </c>
      <c r="H175" s="1">
        <v>1</v>
      </c>
    </row>
    <row r="176" spans="1:8" x14ac:dyDescent="0.25">
      <c r="A176" s="1">
        <v>-38</v>
      </c>
      <c r="C176" s="1">
        <v>29172</v>
      </c>
      <c r="G176" s="1">
        <v>29172</v>
      </c>
      <c r="H176" s="1">
        <v>1</v>
      </c>
    </row>
    <row r="177" spans="1:8" x14ac:dyDescent="0.25">
      <c r="A177" s="1">
        <v>-107</v>
      </c>
      <c r="C177" s="1">
        <v>-16346</v>
      </c>
      <c r="G177" s="1">
        <v>-16346</v>
      </c>
      <c r="H177" s="1">
        <v>1</v>
      </c>
    </row>
    <row r="178" spans="1:8" x14ac:dyDescent="0.25">
      <c r="A178" s="1">
        <v>242</v>
      </c>
      <c r="C178" s="1">
        <v>23179</v>
      </c>
      <c r="G178" s="1">
        <v>23179</v>
      </c>
      <c r="H178" s="1">
        <v>1</v>
      </c>
    </row>
    <row r="179" spans="1:8" x14ac:dyDescent="0.25">
      <c r="A179" s="1">
        <v>-16</v>
      </c>
      <c r="C179" s="1">
        <v>29718</v>
      </c>
      <c r="G179" s="1">
        <v>29718</v>
      </c>
      <c r="H179" s="1">
        <v>1</v>
      </c>
    </row>
    <row r="180" spans="1:8" x14ac:dyDescent="0.25">
      <c r="A180" s="1">
        <v>53</v>
      </c>
      <c r="C180" s="1">
        <v>7779</v>
      </c>
      <c r="G180" s="1">
        <v>7779</v>
      </c>
      <c r="H180" s="1">
        <v>1</v>
      </c>
    </row>
    <row r="181" spans="1:8" x14ac:dyDescent="0.25">
      <c r="A181" s="1">
        <v>377</v>
      </c>
      <c r="C181" s="1">
        <v>-26316</v>
      </c>
      <c r="G181" s="1">
        <v>-26316</v>
      </c>
      <c r="H181" s="1">
        <v>1</v>
      </c>
    </row>
    <row r="182" spans="1:8" x14ac:dyDescent="0.25">
      <c r="A182" s="1">
        <v>104</v>
      </c>
      <c r="C182" s="1">
        <v>-8584</v>
      </c>
      <c r="G182" s="1">
        <v>-8584</v>
      </c>
      <c r="H182" s="1">
        <v>1</v>
      </c>
    </row>
    <row r="183" spans="1:8" x14ac:dyDescent="0.25">
      <c r="A183" s="1">
        <v>297</v>
      </c>
      <c r="C183" s="1">
        <v>-22171</v>
      </c>
      <c r="G183" s="1">
        <v>-22171</v>
      </c>
      <c r="H183" s="1">
        <v>1</v>
      </c>
    </row>
    <row r="184" spans="1:8" x14ac:dyDescent="0.25">
      <c r="A184" s="1">
        <v>399</v>
      </c>
      <c r="C184" s="1">
        <v>17437</v>
      </c>
      <c r="G184" s="1">
        <v>17437</v>
      </c>
      <c r="H184" s="1">
        <v>1</v>
      </c>
    </row>
    <row r="185" spans="1:8" x14ac:dyDescent="0.25">
      <c r="A185" s="1">
        <v>-199</v>
      </c>
      <c r="C185" s="1">
        <v>-5177</v>
      </c>
      <c r="G185" s="1">
        <v>-5177</v>
      </c>
      <c r="H185" s="1">
        <v>1</v>
      </c>
    </row>
    <row r="186" spans="1:8" x14ac:dyDescent="0.25">
      <c r="A186" s="1">
        <v>-78</v>
      </c>
      <c r="C186" s="1">
        <v>-19109</v>
      </c>
      <c r="G186" s="1">
        <v>-19109</v>
      </c>
      <c r="H186" s="1">
        <v>1</v>
      </c>
    </row>
    <row r="187" spans="1:8" x14ac:dyDescent="0.25">
      <c r="A187" s="1">
        <v>354</v>
      </c>
      <c r="C187" s="1">
        <v>-1249</v>
      </c>
      <c r="G187" s="1">
        <v>-1249</v>
      </c>
      <c r="H187" s="1">
        <v>1</v>
      </c>
    </row>
    <row r="188" spans="1:8" x14ac:dyDescent="0.25">
      <c r="A188" s="1">
        <v>362</v>
      </c>
      <c r="C188" s="1">
        <v>6456</v>
      </c>
      <c r="G188" s="1">
        <v>6456</v>
      </c>
      <c r="H188" s="1">
        <v>1</v>
      </c>
    </row>
    <row r="189" spans="1:8" x14ac:dyDescent="0.25">
      <c r="A189" s="1">
        <v>441</v>
      </c>
      <c r="C189" s="1">
        <v>186</v>
      </c>
      <c r="G189" s="1">
        <v>186</v>
      </c>
      <c r="H189" s="1">
        <v>1</v>
      </c>
    </row>
    <row r="190" spans="1:8" x14ac:dyDescent="0.25">
      <c r="A190" s="1">
        <v>-171</v>
      </c>
      <c r="C190" s="1">
        <v>-12313</v>
      </c>
      <c r="G190" s="1">
        <v>-12313</v>
      </c>
      <c r="H190" s="1">
        <v>1</v>
      </c>
    </row>
    <row r="191" spans="1:8" x14ac:dyDescent="0.25">
      <c r="A191" s="1">
        <v>-181</v>
      </c>
      <c r="C191" s="1">
        <v>20074</v>
      </c>
      <c r="G191" s="1">
        <v>20074</v>
      </c>
      <c r="H191" s="1">
        <v>1</v>
      </c>
    </row>
    <row r="192" spans="1:8" x14ac:dyDescent="0.25">
      <c r="A192" s="1">
        <v>-83</v>
      </c>
      <c r="C192" s="1">
        <v>-6949</v>
      </c>
      <c r="G192" s="1">
        <v>-6949</v>
      </c>
      <c r="H192" s="1">
        <v>1</v>
      </c>
    </row>
    <row r="193" spans="1:8" x14ac:dyDescent="0.25">
      <c r="A193" s="1">
        <v>146</v>
      </c>
      <c r="C193" s="1">
        <v>27154</v>
      </c>
      <c r="G193" s="1">
        <v>27154</v>
      </c>
      <c r="H193" s="1">
        <v>1</v>
      </c>
    </row>
    <row r="194" spans="1:8" x14ac:dyDescent="0.25">
      <c r="A194" s="1">
        <v>-16</v>
      </c>
      <c r="C194" s="1">
        <v>13837</v>
      </c>
      <c r="G194" s="1">
        <v>13837</v>
      </c>
      <c r="H194" s="1">
        <v>1</v>
      </c>
    </row>
    <row r="195" spans="1:8" x14ac:dyDescent="0.25">
      <c r="A195" s="1">
        <v>135</v>
      </c>
      <c r="C195" s="1">
        <v>-5517</v>
      </c>
      <c r="G195" s="1">
        <v>-5517</v>
      </c>
      <c r="H195" s="1">
        <v>1</v>
      </c>
    </row>
    <row r="196" spans="1:8" x14ac:dyDescent="0.25">
      <c r="A196" s="1">
        <v>312</v>
      </c>
      <c r="C196" s="1">
        <v>28393</v>
      </c>
      <c r="G196" s="1">
        <v>28393</v>
      </c>
      <c r="H196" s="1">
        <v>1</v>
      </c>
    </row>
    <row r="197" spans="1:8" x14ac:dyDescent="0.25">
      <c r="A197" s="1">
        <v>450</v>
      </c>
      <c r="C197" s="1">
        <v>-10877</v>
      </c>
      <c r="G197" s="1">
        <v>-10877</v>
      </c>
      <c r="H197" s="1">
        <v>1</v>
      </c>
    </row>
    <row r="198" spans="1:8" x14ac:dyDescent="0.25">
      <c r="A198" s="1">
        <v>-121</v>
      </c>
      <c r="C198" s="1">
        <v>17536</v>
      </c>
      <c r="G198" s="1">
        <v>17536</v>
      </c>
      <c r="H198" s="1">
        <v>1</v>
      </c>
    </row>
    <row r="199" spans="1:8" x14ac:dyDescent="0.25">
      <c r="A199" s="1">
        <v>-138</v>
      </c>
      <c r="C199" s="1">
        <v>29323</v>
      </c>
      <c r="G199" s="1">
        <v>29323</v>
      </c>
      <c r="H199" s="1">
        <v>1</v>
      </c>
    </row>
    <row r="200" spans="1:8" x14ac:dyDescent="0.25">
      <c r="A200" s="1">
        <v>-113</v>
      </c>
      <c r="C200" s="1">
        <v>-18889</v>
      </c>
      <c r="G200" s="1">
        <v>-18889</v>
      </c>
      <c r="H200" s="1">
        <v>1</v>
      </c>
    </row>
    <row r="201" spans="1:8" x14ac:dyDescent="0.25">
      <c r="A201" s="1">
        <v>166</v>
      </c>
      <c r="C201" s="1">
        <v>-31598</v>
      </c>
      <c r="G201" s="1">
        <v>-31598</v>
      </c>
      <c r="H201" s="1">
        <v>1</v>
      </c>
    </row>
    <row r="202" spans="1:8" x14ac:dyDescent="0.25">
      <c r="A202" s="1">
        <v>54</v>
      </c>
      <c r="C202" s="1">
        <v>-21234</v>
      </c>
      <c r="G202" s="1">
        <v>-21234</v>
      </c>
      <c r="H202" s="1">
        <v>1</v>
      </c>
    </row>
    <row r="203" spans="1:8" x14ac:dyDescent="0.25">
      <c r="A203" s="1">
        <v>43</v>
      </c>
      <c r="C203" s="1">
        <v>15186</v>
      </c>
      <c r="G203" s="1">
        <v>15186</v>
      </c>
      <c r="H203" s="1">
        <v>1</v>
      </c>
    </row>
    <row r="204" spans="1:8" x14ac:dyDescent="0.25">
      <c r="A204" s="1">
        <v>330</v>
      </c>
      <c r="C204" s="1">
        <v>7056</v>
      </c>
      <c r="G204" s="1">
        <v>7056</v>
      </c>
      <c r="H204" s="1">
        <v>1</v>
      </c>
    </row>
    <row r="205" spans="1:8" x14ac:dyDescent="0.25">
      <c r="A205" s="1">
        <v>477</v>
      </c>
      <c r="C205" s="1">
        <v>-17955</v>
      </c>
      <c r="G205" s="1">
        <v>-17955</v>
      </c>
      <c r="H205" s="1">
        <v>1</v>
      </c>
    </row>
    <row r="206" spans="1:8" x14ac:dyDescent="0.25">
      <c r="A206" s="1">
        <v>88</v>
      </c>
      <c r="C206" s="1">
        <v>-22841</v>
      </c>
      <c r="G206" s="1">
        <v>-22841</v>
      </c>
      <c r="H206" s="1">
        <v>1</v>
      </c>
    </row>
    <row r="207" spans="1:8" x14ac:dyDescent="0.25">
      <c r="A207" s="1">
        <v>486</v>
      </c>
      <c r="C207" s="1">
        <v>-30423</v>
      </c>
      <c r="G207" s="1">
        <v>-30423</v>
      </c>
      <c r="H207" s="1">
        <v>1</v>
      </c>
    </row>
    <row r="208" spans="1:8" x14ac:dyDescent="0.25">
      <c r="A208" s="1">
        <v>-173</v>
      </c>
      <c r="C208" s="1">
        <v>3218</v>
      </c>
      <c r="G208" s="1">
        <v>3218</v>
      </c>
      <c r="H208" s="1">
        <v>1</v>
      </c>
    </row>
    <row r="209" spans="1:8" x14ac:dyDescent="0.25">
      <c r="A209" s="1">
        <v>359</v>
      </c>
      <c r="C209" s="1">
        <v>-27272</v>
      </c>
      <c r="G209" s="1">
        <v>-27272</v>
      </c>
      <c r="H209" s="1">
        <v>1</v>
      </c>
    </row>
    <row r="210" spans="1:8" x14ac:dyDescent="0.25">
      <c r="A210" s="1">
        <v>-2</v>
      </c>
      <c r="C210" s="1">
        <v>-29247</v>
      </c>
      <c r="G210" s="1">
        <v>-29247</v>
      </c>
      <c r="H210" s="1">
        <v>1</v>
      </c>
    </row>
    <row r="211" spans="1:8" x14ac:dyDescent="0.25">
      <c r="A211" s="1">
        <v>-42</v>
      </c>
      <c r="C211" s="1">
        <v>11641</v>
      </c>
      <c r="G211" s="1">
        <v>11641</v>
      </c>
      <c r="H211" s="1">
        <v>1</v>
      </c>
    </row>
    <row r="212" spans="1:8" x14ac:dyDescent="0.25">
      <c r="A212" s="1">
        <v>492</v>
      </c>
      <c r="C212" s="1">
        <v>-26329</v>
      </c>
      <c r="G212" s="1">
        <v>-26329</v>
      </c>
      <c r="H212" s="1">
        <v>1</v>
      </c>
    </row>
    <row r="213" spans="1:8" x14ac:dyDescent="0.25">
      <c r="A213" s="1">
        <v>500</v>
      </c>
      <c r="C213" s="1">
        <v>-26470</v>
      </c>
      <c r="G213" s="1">
        <v>-26470</v>
      </c>
      <c r="H213" s="1">
        <v>1</v>
      </c>
    </row>
    <row r="214" spans="1:8" x14ac:dyDescent="0.25">
      <c r="A214" s="1">
        <v>-79</v>
      </c>
      <c r="C214" s="1">
        <v>20065</v>
      </c>
      <c r="G214" s="1">
        <v>20065</v>
      </c>
      <c r="H214" s="1">
        <v>1</v>
      </c>
    </row>
    <row r="215" spans="1:8" x14ac:dyDescent="0.25">
      <c r="A215" s="1">
        <v>346</v>
      </c>
      <c r="C215" s="1">
        <v>-24977</v>
      </c>
      <c r="G215" s="1">
        <v>-24977</v>
      </c>
      <c r="H215" s="1">
        <v>1</v>
      </c>
    </row>
    <row r="216" spans="1:8" x14ac:dyDescent="0.25">
      <c r="A216" s="1">
        <v>177</v>
      </c>
      <c r="C216" s="1">
        <v>6905</v>
      </c>
      <c r="G216" s="1">
        <v>6905</v>
      </c>
      <c r="H216" s="1">
        <v>1</v>
      </c>
    </row>
    <row r="217" spans="1:8" x14ac:dyDescent="0.25">
      <c r="A217" s="1">
        <v>73</v>
      </c>
      <c r="C217" s="1">
        <v>19866</v>
      </c>
      <c r="G217" s="1">
        <v>19866</v>
      </c>
      <c r="H217" s="1">
        <v>1</v>
      </c>
    </row>
    <row r="218" spans="1:8" x14ac:dyDescent="0.25">
      <c r="A218" s="1">
        <v>-91</v>
      </c>
      <c r="C218" s="1">
        <v>-19552</v>
      </c>
      <c r="G218" s="1">
        <v>-19552</v>
      </c>
      <c r="H218" s="1">
        <v>1</v>
      </c>
    </row>
    <row r="219" spans="1:8" x14ac:dyDescent="0.25">
      <c r="A219" s="1">
        <v>-92</v>
      </c>
      <c r="C219" s="1">
        <v>16219</v>
      </c>
      <c r="G219" s="1">
        <v>16219</v>
      </c>
      <c r="H219" s="1">
        <v>1</v>
      </c>
    </row>
    <row r="220" spans="1:8" x14ac:dyDescent="0.25">
      <c r="A220" s="1">
        <v>154</v>
      </c>
      <c r="C220" s="1">
        <v>12437</v>
      </c>
      <c r="G220" s="1">
        <v>12437</v>
      </c>
      <c r="H220" s="1">
        <v>1</v>
      </c>
    </row>
    <row r="221" spans="1:8" x14ac:dyDescent="0.25">
      <c r="A221" s="1">
        <v>250</v>
      </c>
      <c r="C221" s="1">
        <v>-21259</v>
      </c>
      <c r="G221" s="1">
        <v>-21259</v>
      </c>
      <c r="H221" s="1">
        <v>1</v>
      </c>
    </row>
    <row r="222" spans="1:8" x14ac:dyDescent="0.25">
      <c r="A222" s="1">
        <v>437</v>
      </c>
      <c r="C222" s="1">
        <v>5134</v>
      </c>
      <c r="G222" s="1">
        <v>5134</v>
      </c>
      <c r="H222" s="1">
        <v>1</v>
      </c>
    </row>
    <row r="223" spans="1:8" x14ac:dyDescent="0.25">
      <c r="A223" s="1">
        <v>35</v>
      </c>
      <c r="C223" s="1">
        <v>6162</v>
      </c>
      <c r="G223" s="1">
        <v>6162</v>
      </c>
      <c r="H223" s="1">
        <v>1</v>
      </c>
    </row>
    <row r="224" spans="1:8" x14ac:dyDescent="0.25">
      <c r="A224" s="1">
        <v>-171</v>
      </c>
      <c r="C224" s="1">
        <v>-8531</v>
      </c>
      <c r="G224" s="1">
        <v>-8531</v>
      </c>
      <c r="H224" s="1">
        <v>1</v>
      </c>
    </row>
    <row r="225" spans="1:8" x14ac:dyDescent="0.25">
      <c r="A225" s="1">
        <v>298</v>
      </c>
      <c r="C225" s="1">
        <v>-10327</v>
      </c>
      <c r="G225" s="1">
        <v>-10327</v>
      </c>
      <c r="H225" s="1">
        <v>1</v>
      </c>
    </row>
    <row r="226" spans="1:8" x14ac:dyDescent="0.25">
      <c r="A226" s="1">
        <v>-180</v>
      </c>
      <c r="C226" s="1">
        <v>23995</v>
      </c>
      <c r="G226" s="1">
        <v>23995</v>
      </c>
      <c r="H226" s="1">
        <v>1</v>
      </c>
    </row>
    <row r="227" spans="1:8" x14ac:dyDescent="0.25">
      <c r="A227" s="1">
        <v>-30</v>
      </c>
      <c r="C227" s="1">
        <v>10184</v>
      </c>
      <c r="G227" s="1">
        <v>10184</v>
      </c>
      <c r="H227" s="1">
        <v>1</v>
      </c>
    </row>
    <row r="228" spans="1:8" x14ac:dyDescent="0.25">
      <c r="A228" s="1">
        <v>278</v>
      </c>
      <c r="C228" s="1">
        <v>3529</v>
      </c>
      <c r="G228" s="1">
        <v>3529</v>
      </c>
      <c r="H228" s="1">
        <v>1</v>
      </c>
    </row>
    <row r="229" spans="1:8" x14ac:dyDescent="0.25">
      <c r="A229" s="1">
        <v>-111</v>
      </c>
      <c r="C229" s="1">
        <v>20481</v>
      </c>
      <c r="G229" s="1">
        <v>20481</v>
      </c>
      <c r="H229" s="1">
        <v>1</v>
      </c>
    </row>
    <row r="230" spans="1:8" x14ac:dyDescent="0.25">
      <c r="A230" s="1">
        <v>378</v>
      </c>
      <c r="C230" s="1">
        <v>14877</v>
      </c>
      <c r="G230" s="1">
        <v>14877</v>
      </c>
      <c r="H230" s="1">
        <v>1</v>
      </c>
    </row>
    <row r="231" spans="1:8" x14ac:dyDescent="0.25">
      <c r="A231" s="1">
        <v>-193</v>
      </c>
      <c r="C231" s="1">
        <v>-26779</v>
      </c>
      <c r="G231" s="1">
        <v>-26779</v>
      </c>
      <c r="H231" s="1">
        <v>1</v>
      </c>
    </row>
    <row r="232" spans="1:8" x14ac:dyDescent="0.25">
      <c r="A232" s="1">
        <v>408</v>
      </c>
      <c r="C232" s="1">
        <v>-23153</v>
      </c>
      <c r="G232" s="1">
        <v>-23153</v>
      </c>
      <c r="H232" s="1">
        <v>1</v>
      </c>
    </row>
    <row r="233" spans="1:8" x14ac:dyDescent="0.25">
      <c r="A233" s="1">
        <v>-48</v>
      </c>
      <c r="C233" s="1">
        <v>-28799</v>
      </c>
      <c r="G233" s="1">
        <v>-28799</v>
      </c>
      <c r="H233" s="1">
        <v>1</v>
      </c>
    </row>
    <row r="234" spans="1:8" x14ac:dyDescent="0.25">
      <c r="A234" s="1">
        <v>372</v>
      </c>
      <c r="C234" s="1">
        <v>-16281</v>
      </c>
      <c r="G234" s="1">
        <v>-16281</v>
      </c>
      <c r="H234" s="1">
        <v>1</v>
      </c>
    </row>
    <row r="235" spans="1:8" x14ac:dyDescent="0.25">
      <c r="A235" s="1">
        <v>-16</v>
      </c>
      <c r="C235" s="1">
        <v>7124</v>
      </c>
      <c r="G235" s="1">
        <v>7124</v>
      </c>
      <c r="H235" s="1">
        <v>1</v>
      </c>
    </row>
    <row r="236" spans="1:8" x14ac:dyDescent="0.25">
      <c r="A236" s="1">
        <v>430</v>
      </c>
      <c r="C236" s="1">
        <v>-29379</v>
      </c>
      <c r="G236" s="1">
        <v>-29379</v>
      </c>
      <c r="H236" s="1">
        <v>1</v>
      </c>
    </row>
    <row r="237" spans="1:8" x14ac:dyDescent="0.25">
      <c r="A237" s="1">
        <v>-7</v>
      </c>
      <c r="C237" s="1">
        <v>4218</v>
      </c>
      <c r="G237" s="1">
        <v>4218</v>
      </c>
      <c r="H237" s="1">
        <v>1</v>
      </c>
    </row>
    <row r="238" spans="1:8" x14ac:dyDescent="0.25">
      <c r="A238" s="1">
        <v>456</v>
      </c>
      <c r="C238" s="1">
        <v>-32417</v>
      </c>
      <c r="G238" s="1">
        <v>-32417</v>
      </c>
      <c r="H238" s="1">
        <v>1</v>
      </c>
    </row>
    <row r="239" spans="1:8" x14ac:dyDescent="0.25">
      <c r="A239" s="1">
        <v>-158</v>
      </c>
      <c r="C239" s="1">
        <v>24039</v>
      </c>
      <c r="G239" s="1">
        <v>24039</v>
      </c>
      <c r="H239" s="1">
        <v>1</v>
      </c>
    </row>
    <row r="240" spans="1:8" x14ac:dyDescent="0.25">
      <c r="A240" s="1">
        <v>270</v>
      </c>
      <c r="C240" s="1">
        <v>2541</v>
      </c>
      <c r="G240" s="1">
        <v>2541</v>
      </c>
      <c r="H240" s="1">
        <v>1</v>
      </c>
    </row>
    <row r="241" spans="1:8" x14ac:dyDescent="0.25">
      <c r="A241" s="1">
        <v>-98</v>
      </c>
      <c r="C241" s="1">
        <v>-17339</v>
      </c>
      <c r="G241" s="1">
        <v>-17339</v>
      </c>
      <c r="H241" s="1">
        <v>1</v>
      </c>
    </row>
    <row r="242" spans="1:8" x14ac:dyDescent="0.25">
      <c r="A242" s="1">
        <v>75</v>
      </c>
      <c r="C242" s="1">
        <v>26010</v>
      </c>
      <c r="G242" s="1">
        <v>26010</v>
      </c>
      <c r="H242" s="1">
        <v>1</v>
      </c>
    </row>
    <row r="243" spans="1:8" x14ac:dyDescent="0.25">
      <c r="A243" s="1">
        <v>273</v>
      </c>
      <c r="C243" s="1">
        <v>27367</v>
      </c>
      <c r="G243" s="1">
        <v>27367</v>
      </c>
      <c r="H243" s="1">
        <v>1</v>
      </c>
    </row>
    <row r="244" spans="1:8" x14ac:dyDescent="0.25">
      <c r="A244" s="1">
        <v>122</v>
      </c>
      <c r="C244" s="1">
        <v>6105</v>
      </c>
      <c r="G244" s="1">
        <v>6105</v>
      </c>
      <c r="H244" s="1">
        <v>1</v>
      </c>
    </row>
    <row r="245" spans="1:8" x14ac:dyDescent="0.25">
      <c r="A245" s="1">
        <v>-37</v>
      </c>
      <c r="C245" s="1">
        <v>-6469</v>
      </c>
      <c r="G245" s="1">
        <v>-6469</v>
      </c>
      <c r="H245" s="1">
        <v>1</v>
      </c>
    </row>
    <row r="246" spans="1:8" x14ac:dyDescent="0.25">
      <c r="A246" s="1">
        <v>-133</v>
      </c>
      <c r="C246" s="1">
        <v>26012</v>
      </c>
      <c r="G246" s="1">
        <v>26012</v>
      </c>
      <c r="H246" s="1">
        <v>1</v>
      </c>
    </row>
    <row r="247" spans="1:8" x14ac:dyDescent="0.25">
      <c r="A247" s="1">
        <v>24</v>
      </c>
      <c r="C247" s="1">
        <v>11794</v>
      </c>
      <c r="G247" s="1">
        <v>11794</v>
      </c>
      <c r="H247" s="1">
        <v>1</v>
      </c>
    </row>
    <row r="248" spans="1:8" x14ac:dyDescent="0.25">
      <c r="A248" s="1">
        <v>477</v>
      </c>
      <c r="C248" s="1">
        <v>698</v>
      </c>
      <c r="G248" s="1">
        <v>698</v>
      </c>
      <c r="H248" s="1">
        <v>1</v>
      </c>
    </row>
    <row r="249" spans="1:8" x14ac:dyDescent="0.25">
      <c r="A249" s="1">
        <v>354</v>
      </c>
      <c r="C249" s="1">
        <v>14081</v>
      </c>
      <c r="G249" s="1">
        <v>14081</v>
      </c>
      <c r="H249" s="1">
        <v>1</v>
      </c>
    </row>
    <row r="250" spans="1:8" x14ac:dyDescent="0.25">
      <c r="A250" s="1">
        <v>-90</v>
      </c>
      <c r="C250" s="1">
        <v>-7686</v>
      </c>
      <c r="G250" s="1">
        <v>-7686</v>
      </c>
      <c r="H250" s="1">
        <v>1</v>
      </c>
    </row>
    <row r="251" spans="1:8" x14ac:dyDescent="0.25">
      <c r="A251" s="1">
        <v>57</v>
      </c>
      <c r="C251" s="1">
        <v>27164</v>
      </c>
      <c r="G251" s="1">
        <v>27164</v>
      </c>
      <c r="H251" s="1">
        <v>1</v>
      </c>
    </row>
    <row r="252" spans="1:8" x14ac:dyDescent="0.25">
      <c r="A252" s="1">
        <v>236</v>
      </c>
      <c r="C252" s="1">
        <v>29277</v>
      </c>
      <c r="G252" s="1">
        <v>29277</v>
      </c>
      <c r="H252" s="1">
        <v>1</v>
      </c>
    </row>
    <row r="253" spans="1:8" x14ac:dyDescent="0.25">
      <c r="A253" s="1">
        <v>375</v>
      </c>
      <c r="C253" s="1">
        <v>3109</v>
      </c>
      <c r="G253" s="1">
        <v>3109</v>
      </c>
      <c r="H253" s="1">
        <v>1</v>
      </c>
    </row>
    <row r="254" spans="1:8" x14ac:dyDescent="0.25">
      <c r="A254" s="1">
        <v>87</v>
      </c>
      <c r="C254" s="1">
        <v>-32443</v>
      </c>
      <c r="G254" s="1">
        <v>-32443</v>
      </c>
      <c r="H254" s="1">
        <v>1</v>
      </c>
    </row>
    <row r="255" spans="1:8" x14ac:dyDescent="0.25">
      <c r="A255" s="1">
        <v>-169</v>
      </c>
      <c r="C255" s="1">
        <v>13698</v>
      </c>
      <c r="G255" s="1">
        <v>13698</v>
      </c>
      <c r="H255" s="1">
        <v>1</v>
      </c>
    </row>
    <row r="256" spans="1:8" x14ac:dyDescent="0.25">
      <c r="A256" s="1">
        <v>452</v>
      </c>
      <c r="C256" s="1">
        <v>23332</v>
      </c>
      <c r="G256" s="1">
        <v>23332</v>
      </c>
      <c r="H256" s="1">
        <v>1</v>
      </c>
    </row>
    <row r="257" spans="1:8" x14ac:dyDescent="0.25">
      <c r="A257" s="1">
        <v>-121</v>
      </c>
      <c r="C257" s="1">
        <v>-23578</v>
      </c>
      <c r="G257" s="1">
        <v>-23578</v>
      </c>
      <c r="H257" s="1">
        <v>1</v>
      </c>
    </row>
    <row r="258" spans="1:8" x14ac:dyDescent="0.25">
      <c r="A258" s="1">
        <v>487</v>
      </c>
      <c r="C258" s="1">
        <v>29278</v>
      </c>
      <c r="G258" s="1">
        <v>29278</v>
      </c>
      <c r="H258" s="1">
        <v>1</v>
      </c>
    </row>
    <row r="259" spans="1:8" x14ac:dyDescent="0.25">
      <c r="A259" s="1">
        <v>468</v>
      </c>
      <c r="C259" s="1">
        <v>-15743</v>
      </c>
      <c r="G259" s="1">
        <v>-15743</v>
      </c>
      <c r="H259" s="1">
        <v>1</v>
      </c>
    </row>
    <row r="260" spans="1:8" x14ac:dyDescent="0.25">
      <c r="A260" s="1">
        <v>307</v>
      </c>
      <c r="C260" s="1">
        <v>-27749</v>
      </c>
      <c r="G260" s="1">
        <v>-27749</v>
      </c>
      <c r="H260" s="1">
        <v>1</v>
      </c>
    </row>
    <row r="261" spans="1:8" x14ac:dyDescent="0.25">
      <c r="A261" s="1">
        <v>362</v>
      </c>
      <c r="C261" s="1">
        <v>-21911</v>
      </c>
      <c r="G261" s="1">
        <v>-21911</v>
      </c>
      <c r="H261" s="1">
        <v>1</v>
      </c>
    </row>
    <row r="262" spans="1:8" x14ac:dyDescent="0.25">
      <c r="A262" s="1">
        <v>-186</v>
      </c>
      <c r="C262" s="1">
        <v>-24874</v>
      </c>
      <c r="G262" s="1">
        <v>-24874</v>
      </c>
      <c r="H262" s="1">
        <v>1</v>
      </c>
    </row>
    <row r="263" spans="1:8" x14ac:dyDescent="0.25">
      <c r="A263" s="1">
        <v>309</v>
      </c>
      <c r="C263" s="1">
        <v>22753</v>
      </c>
      <c r="G263" s="1">
        <v>22753</v>
      </c>
      <c r="H263" s="1">
        <v>1</v>
      </c>
    </row>
    <row r="264" spans="1:8" x14ac:dyDescent="0.25">
      <c r="A264" s="1">
        <v>335</v>
      </c>
      <c r="C264" s="1">
        <v>31788</v>
      </c>
      <c r="G264" s="1">
        <v>31788</v>
      </c>
      <c r="H264" s="1">
        <v>1</v>
      </c>
    </row>
    <row r="265" spans="1:8" x14ac:dyDescent="0.25">
      <c r="A265" s="1">
        <v>233</v>
      </c>
      <c r="C265" s="1">
        <v>26535</v>
      </c>
      <c r="G265" s="1">
        <v>26535</v>
      </c>
      <c r="H265" s="1">
        <v>1</v>
      </c>
    </row>
    <row r="266" spans="1:8" x14ac:dyDescent="0.25">
      <c r="A266" s="1">
        <v>419</v>
      </c>
      <c r="C266" s="1">
        <v>-15899</v>
      </c>
      <c r="G266" s="1">
        <v>-15899</v>
      </c>
      <c r="H266" s="1">
        <v>1</v>
      </c>
    </row>
    <row r="267" spans="1:8" x14ac:dyDescent="0.25">
      <c r="A267" s="1">
        <v>425</v>
      </c>
      <c r="C267" s="1">
        <v>-24969</v>
      </c>
      <c r="G267" s="1">
        <v>-24969</v>
      </c>
      <c r="H267" s="1">
        <v>1</v>
      </c>
    </row>
    <row r="268" spans="1:8" x14ac:dyDescent="0.25">
      <c r="A268" s="1">
        <v>-146</v>
      </c>
      <c r="C268" s="1">
        <v>-16019</v>
      </c>
      <c r="G268" s="1">
        <v>-16019</v>
      </c>
      <c r="H268" s="1">
        <v>1</v>
      </c>
    </row>
    <row r="269" spans="1:8" x14ac:dyDescent="0.25">
      <c r="A269" s="1">
        <v>-93</v>
      </c>
      <c r="C269" s="1">
        <v>19752</v>
      </c>
      <c r="G269" s="1">
        <v>19752</v>
      </c>
      <c r="H269" s="1">
        <v>1</v>
      </c>
    </row>
    <row r="270" spans="1:8" x14ac:dyDescent="0.25">
      <c r="A270" s="1">
        <v>127</v>
      </c>
      <c r="C270" s="1">
        <v>27884</v>
      </c>
      <c r="G270" s="1">
        <v>27884</v>
      </c>
      <c r="H270" s="1">
        <v>1</v>
      </c>
    </row>
    <row r="271" spans="1:8" x14ac:dyDescent="0.25">
      <c r="A271" s="1">
        <v>-27</v>
      </c>
      <c r="C271" s="1">
        <v>-27745</v>
      </c>
      <c r="G271" s="1">
        <v>-27745</v>
      </c>
      <c r="H271" s="1">
        <v>1</v>
      </c>
    </row>
    <row r="272" spans="1:8" x14ac:dyDescent="0.25">
      <c r="A272" s="1">
        <v>394</v>
      </c>
      <c r="C272" s="1">
        <v>23541</v>
      </c>
      <c r="G272" s="1">
        <v>23541</v>
      </c>
      <c r="H272" s="1">
        <v>1</v>
      </c>
    </row>
    <row r="273" spans="1:8" x14ac:dyDescent="0.25">
      <c r="A273" s="1">
        <v>450</v>
      </c>
      <c r="C273" s="1">
        <v>-8407</v>
      </c>
      <c r="G273" s="1">
        <v>-8407</v>
      </c>
      <c r="H273" s="1">
        <v>1</v>
      </c>
    </row>
    <row r="274" spans="1:8" x14ac:dyDescent="0.25">
      <c r="A274" s="1">
        <v>-156</v>
      </c>
      <c r="C274" s="1">
        <v>9901</v>
      </c>
      <c r="G274" s="1">
        <v>9901</v>
      </c>
      <c r="H274" s="1">
        <v>1</v>
      </c>
    </row>
    <row r="275" spans="1:8" x14ac:dyDescent="0.25">
      <c r="A275" s="1">
        <v>468</v>
      </c>
      <c r="C275" s="1">
        <v>-28442</v>
      </c>
      <c r="G275" s="1">
        <v>-28442</v>
      </c>
      <c r="H275" s="1">
        <v>1</v>
      </c>
    </row>
    <row r="276" spans="1:8" x14ac:dyDescent="0.25">
      <c r="A276" s="1">
        <v>437</v>
      </c>
      <c r="C276" s="1">
        <v>-18467</v>
      </c>
      <c r="G276" s="1">
        <v>-18467</v>
      </c>
      <c r="H276" s="1">
        <v>1</v>
      </c>
    </row>
    <row r="277" spans="1:8" x14ac:dyDescent="0.25">
      <c r="A277" s="1">
        <v>-31</v>
      </c>
      <c r="C277" s="1">
        <v>-28377</v>
      </c>
      <c r="G277" s="1">
        <v>-28377</v>
      </c>
      <c r="H277" s="1">
        <v>1</v>
      </c>
    </row>
    <row r="278" spans="1:8" x14ac:dyDescent="0.25">
      <c r="A278" s="1">
        <v>-77</v>
      </c>
      <c r="C278" s="1">
        <v>8741</v>
      </c>
      <c r="G278" s="1">
        <v>8741</v>
      </c>
      <c r="H278" s="1">
        <v>1</v>
      </c>
    </row>
    <row r="279" spans="1:8" x14ac:dyDescent="0.25">
      <c r="A279" s="1">
        <v>-6</v>
      </c>
      <c r="C279" s="1">
        <v>-23902</v>
      </c>
      <c r="G279" s="1">
        <v>-23902</v>
      </c>
      <c r="H279" s="1">
        <v>1</v>
      </c>
    </row>
    <row r="280" spans="1:8" x14ac:dyDescent="0.25">
      <c r="A280" s="1">
        <v>-174</v>
      </c>
      <c r="C280" s="1">
        <v>-22029</v>
      </c>
      <c r="G280" s="1">
        <v>-22029</v>
      </c>
      <c r="H280" s="1">
        <v>1</v>
      </c>
    </row>
    <row r="281" spans="1:8" x14ac:dyDescent="0.25">
      <c r="A281" s="1">
        <v>356</v>
      </c>
      <c r="C281" s="1">
        <v>-19904</v>
      </c>
      <c r="G281" s="1">
        <v>-19904</v>
      </c>
      <c r="H281" s="1">
        <v>1</v>
      </c>
    </row>
    <row r="282" spans="1:8" x14ac:dyDescent="0.25">
      <c r="A282" s="1">
        <v>-34</v>
      </c>
      <c r="C282" s="1">
        <v>-8243</v>
      </c>
      <c r="G282" s="1">
        <v>-8243</v>
      </c>
      <c r="H282" s="1">
        <v>1</v>
      </c>
    </row>
    <row r="283" spans="1:8" x14ac:dyDescent="0.25">
      <c r="A283" s="1">
        <v>-107</v>
      </c>
      <c r="C283" s="1">
        <v>30533</v>
      </c>
      <c r="G283" s="1">
        <v>30533</v>
      </c>
      <c r="H283" s="1">
        <v>1</v>
      </c>
    </row>
    <row r="284" spans="1:8" x14ac:dyDescent="0.25">
      <c r="A284" s="1">
        <v>104</v>
      </c>
      <c r="C284" s="1">
        <v>26259</v>
      </c>
      <c r="G284" s="1">
        <v>26259</v>
      </c>
      <c r="H284" s="1">
        <v>1</v>
      </c>
    </row>
    <row r="285" spans="1:8" x14ac:dyDescent="0.25">
      <c r="A285" s="1">
        <v>73</v>
      </c>
      <c r="C285" s="1">
        <v>22838</v>
      </c>
      <c r="G285" s="1">
        <v>22838</v>
      </c>
      <c r="H285" s="1">
        <v>1</v>
      </c>
    </row>
    <row r="286" spans="1:8" x14ac:dyDescent="0.25">
      <c r="A286" s="1">
        <v>414</v>
      </c>
      <c r="C286" s="1">
        <v>-29067</v>
      </c>
      <c r="G286" s="1">
        <v>-29067</v>
      </c>
      <c r="H286" s="1">
        <v>1</v>
      </c>
    </row>
    <row r="287" spans="1:8" x14ac:dyDescent="0.25">
      <c r="A287" s="1">
        <v>-100</v>
      </c>
      <c r="C287" s="1">
        <v>262</v>
      </c>
      <c r="G287" s="1">
        <v>262</v>
      </c>
      <c r="H287" s="1">
        <v>1</v>
      </c>
    </row>
    <row r="288" spans="1:8" x14ac:dyDescent="0.25">
      <c r="A288" s="1">
        <v>405</v>
      </c>
      <c r="C288" s="1">
        <v>6914</v>
      </c>
      <c r="G288" s="1">
        <v>6914</v>
      </c>
      <c r="H288" s="1">
        <v>1</v>
      </c>
    </row>
    <row r="289" spans="1:8" x14ac:dyDescent="0.25">
      <c r="A289" s="1">
        <v>127</v>
      </c>
      <c r="C289" s="1">
        <v>-19797</v>
      </c>
      <c r="G289" s="1">
        <v>-19797</v>
      </c>
      <c r="H289" s="1">
        <v>1</v>
      </c>
    </row>
    <row r="290" spans="1:8" x14ac:dyDescent="0.25">
      <c r="A290" s="1">
        <v>76</v>
      </c>
      <c r="C290" s="1">
        <v>22121</v>
      </c>
      <c r="G290" s="1">
        <v>22121</v>
      </c>
      <c r="H290" s="1">
        <v>1</v>
      </c>
    </row>
    <row r="291" spans="1:8" x14ac:dyDescent="0.25">
      <c r="A291" s="1">
        <v>216</v>
      </c>
      <c r="C291" s="1">
        <v>3320</v>
      </c>
      <c r="G291" s="1">
        <v>3320</v>
      </c>
      <c r="H291" s="1">
        <v>1</v>
      </c>
    </row>
    <row r="292" spans="1:8" x14ac:dyDescent="0.25">
      <c r="A292" s="1">
        <v>-93</v>
      </c>
      <c r="C292" s="1">
        <v>15104</v>
      </c>
      <c r="G292" s="1">
        <v>15104</v>
      </c>
      <c r="H292" s="1">
        <v>1</v>
      </c>
    </row>
    <row r="293" spans="1:8" x14ac:dyDescent="0.25">
      <c r="A293" s="1">
        <v>-150</v>
      </c>
      <c r="C293" s="1">
        <v>-27030</v>
      </c>
      <c r="G293" s="1">
        <v>-27030</v>
      </c>
      <c r="H293" s="1">
        <v>1</v>
      </c>
    </row>
    <row r="294" spans="1:8" x14ac:dyDescent="0.25">
      <c r="A294" s="1">
        <v>413</v>
      </c>
      <c r="C294" s="1">
        <v>-18288</v>
      </c>
      <c r="G294" s="1">
        <v>-18288</v>
      </c>
      <c r="H294" s="1">
        <v>1</v>
      </c>
    </row>
    <row r="295" spans="1:8" x14ac:dyDescent="0.25">
      <c r="A295" s="1">
        <v>345</v>
      </c>
      <c r="C295" s="1">
        <v>20456</v>
      </c>
      <c r="G295" s="1">
        <v>20456</v>
      </c>
      <c r="H295" s="1">
        <v>1</v>
      </c>
    </row>
    <row r="296" spans="1:8" x14ac:dyDescent="0.25">
      <c r="A296" s="1">
        <v>328</v>
      </c>
      <c r="C296" s="1">
        <v>21624</v>
      </c>
      <c r="G296" s="1">
        <v>21624</v>
      </c>
      <c r="H296" s="1">
        <v>1</v>
      </c>
    </row>
    <row r="297" spans="1:8" x14ac:dyDescent="0.25">
      <c r="A297" s="1">
        <v>74</v>
      </c>
      <c r="C297" s="1">
        <v>7802</v>
      </c>
      <c r="G297" s="1">
        <v>7802</v>
      </c>
      <c r="H297" s="1">
        <v>1</v>
      </c>
    </row>
    <row r="298" spans="1:8" x14ac:dyDescent="0.25">
      <c r="A298" s="1">
        <v>328</v>
      </c>
      <c r="C298" s="1">
        <v>-3303</v>
      </c>
      <c r="G298" s="1">
        <v>-3303</v>
      </c>
      <c r="H298" s="1">
        <v>1</v>
      </c>
    </row>
    <row r="299" spans="1:8" x14ac:dyDescent="0.25">
      <c r="A299" s="1">
        <v>196</v>
      </c>
      <c r="C299" s="1">
        <v>25766</v>
      </c>
      <c r="G299" s="1">
        <v>25766</v>
      </c>
      <c r="H299" s="1">
        <v>1</v>
      </c>
    </row>
    <row r="300" spans="1:8" x14ac:dyDescent="0.25">
      <c r="A300" s="1">
        <v>191</v>
      </c>
      <c r="C300" s="1">
        <v>-13787</v>
      </c>
      <c r="G300" s="1">
        <v>-13787</v>
      </c>
      <c r="H300" s="1">
        <v>1</v>
      </c>
    </row>
    <row r="301" spans="1:8" x14ac:dyDescent="0.25">
      <c r="A301" s="1">
        <v>-193</v>
      </c>
      <c r="C301" s="1">
        <v>-149</v>
      </c>
      <c r="G301" s="1">
        <v>-149</v>
      </c>
      <c r="H301" s="1">
        <v>1</v>
      </c>
    </row>
    <row r="302" spans="1:8" x14ac:dyDescent="0.25">
      <c r="A302" s="1">
        <v>242</v>
      </c>
      <c r="C302" s="1">
        <v>-16398</v>
      </c>
      <c r="G302" s="1">
        <v>-16398</v>
      </c>
      <c r="H302" s="1">
        <v>1</v>
      </c>
    </row>
    <row r="303" spans="1:8" x14ac:dyDescent="0.25">
      <c r="A303" s="1">
        <v>-13</v>
      </c>
      <c r="C303" s="1">
        <v>20817</v>
      </c>
      <c r="G303" s="1">
        <v>20817</v>
      </c>
      <c r="H303" s="1">
        <v>1</v>
      </c>
    </row>
    <row r="304" spans="1:8" x14ac:dyDescent="0.25">
      <c r="A304" s="1">
        <v>12</v>
      </c>
      <c r="C304" s="1">
        <v>-16179</v>
      </c>
      <c r="G304" s="1">
        <v>-16179</v>
      </c>
      <c r="H304" s="1">
        <v>1</v>
      </c>
    </row>
    <row r="305" spans="1:8" x14ac:dyDescent="0.25">
      <c r="A305" s="1">
        <v>-181</v>
      </c>
      <c r="C305" s="1">
        <v>-20297</v>
      </c>
      <c r="G305" s="1">
        <v>-20297</v>
      </c>
      <c r="H305" s="1">
        <v>1</v>
      </c>
    </row>
    <row r="306" spans="1:8" x14ac:dyDescent="0.25">
      <c r="A306" s="1">
        <v>281</v>
      </c>
      <c r="C306" s="1">
        <v>-26139</v>
      </c>
      <c r="G306" s="1">
        <v>-26139</v>
      </c>
      <c r="H306" s="1">
        <v>1</v>
      </c>
    </row>
    <row r="307" spans="1:8" x14ac:dyDescent="0.25">
      <c r="A307" s="1">
        <v>353</v>
      </c>
      <c r="C307" s="1">
        <v>-2996</v>
      </c>
      <c r="G307" s="1">
        <v>-2996</v>
      </c>
      <c r="H307" s="1">
        <v>1</v>
      </c>
    </row>
    <row r="308" spans="1:8" x14ac:dyDescent="0.25">
      <c r="A308" s="1">
        <v>339</v>
      </c>
      <c r="C308" s="1">
        <v>329</v>
      </c>
      <c r="G308" s="1">
        <v>329</v>
      </c>
      <c r="H308" s="1">
        <v>1</v>
      </c>
    </row>
    <row r="309" spans="1:8" x14ac:dyDescent="0.25">
      <c r="A309" s="1">
        <v>440</v>
      </c>
      <c r="C309" s="1">
        <v>-11283</v>
      </c>
      <c r="G309" s="1">
        <v>-11283</v>
      </c>
      <c r="H309" s="1">
        <v>1</v>
      </c>
    </row>
    <row r="310" spans="1:8" x14ac:dyDescent="0.25">
      <c r="A310" s="1">
        <v>236</v>
      </c>
      <c r="C310" s="1">
        <v>971</v>
      </c>
      <c r="G310" s="1">
        <v>971</v>
      </c>
      <c r="H310" s="1">
        <v>1</v>
      </c>
    </row>
    <row r="311" spans="1:8" x14ac:dyDescent="0.25">
      <c r="A311" s="1">
        <v>382</v>
      </c>
      <c r="C311" s="1">
        <v>-524</v>
      </c>
      <c r="G311" s="1">
        <v>-524</v>
      </c>
      <c r="H311" s="1">
        <v>1</v>
      </c>
    </row>
    <row r="312" spans="1:8" x14ac:dyDescent="0.25">
      <c r="A312" s="1">
        <v>157</v>
      </c>
      <c r="C312" s="1">
        <v>-86</v>
      </c>
      <c r="G312" s="1">
        <v>-86</v>
      </c>
      <c r="H312" s="1">
        <v>1</v>
      </c>
    </row>
    <row r="313" spans="1:8" x14ac:dyDescent="0.25">
      <c r="A313" s="1">
        <v>496</v>
      </c>
      <c r="C313" s="1">
        <v>-7163</v>
      </c>
      <c r="G313" s="1">
        <v>-7163</v>
      </c>
      <c r="H313" s="1">
        <v>1</v>
      </c>
    </row>
    <row r="314" spans="1:8" x14ac:dyDescent="0.25">
      <c r="A314" s="1">
        <v>159</v>
      </c>
      <c r="C314" s="1">
        <v>-22117</v>
      </c>
      <c r="G314" s="1">
        <v>-22117</v>
      </c>
      <c r="H314" s="1">
        <v>1</v>
      </c>
    </row>
    <row r="315" spans="1:8" x14ac:dyDescent="0.25">
      <c r="A315" s="1">
        <v>482</v>
      </c>
      <c r="C315" s="1">
        <v>-6675</v>
      </c>
      <c r="G315" s="1">
        <v>-6675</v>
      </c>
      <c r="H315" s="1">
        <v>1</v>
      </c>
    </row>
    <row r="316" spans="1:8" x14ac:dyDescent="0.25">
      <c r="A316" s="1">
        <v>190</v>
      </c>
      <c r="C316" s="1">
        <v>-14308</v>
      </c>
      <c r="G316" s="1">
        <v>-14308</v>
      </c>
      <c r="H316" s="1">
        <v>1</v>
      </c>
    </row>
    <row r="317" spans="1:8" x14ac:dyDescent="0.25">
      <c r="A317" s="1">
        <v>266</v>
      </c>
      <c r="C317" s="1">
        <v>-32659</v>
      </c>
      <c r="G317" s="1">
        <v>-32659</v>
      </c>
      <c r="H317" s="1">
        <v>1</v>
      </c>
    </row>
    <row r="318" spans="1:8" x14ac:dyDescent="0.25">
      <c r="A318" s="1">
        <v>-170</v>
      </c>
      <c r="C318" s="1">
        <v>16056</v>
      </c>
      <c r="G318" s="1">
        <v>16056</v>
      </c>
      <c r="H318" s="1">
        <v>1</v>
      </c>
    </row>
    <row r="319" spans="1:8" x14ac:dyDescent="0.25">
      <c r="A319" s="1">
        <v>-134</v>
      </c>
      <c r="C319" s="1">
        <v>-22264</v>
      </c>
      <c r="G319" s="1">
        <v>-22264</v>
      </c>
      <c r="H319" s="1">
        <v>1</v>
      </c>
    </row>
    <row r="320" spans="1:8" x14ac:dyDescent="0.25">
      <c r="A320" s="1">
        <v>-31</v>
      </c>
      <c r="C320" s="1">
        <v>-5739</v>
      </c>
      <c r="G320" s="1">
        <v>-5739</v>
      </c>
      <c r="H320" s="1">
        <v>1</v>
      </c>
    </row>
    <row r="321" spans="1:8" x14ac:dyDescent="0.25">
      <c r="A321" s="1">
        <v>35</v>
      </c>
      <c r="C321" s="1">
        <v>3471</v>
      </c>
      <c r="G321" s="1">
        <v>3471</v>
      </c>
      <c r="H321" s="1">
        <v>1</v>
      </c>
    </row>
    <row r="322" spans="1:8" x14ac:dyDescent="0.25">
      <c r="A322" s="1">
        <v>2</v>
      </c>
      <c r="C322" s="1">
        <v>-2227</v>
      </c>
      <c r="G322" s="1">
        <v>-2227</v>
      </c>
      <c r="H322" s="1">
        <v>1</v>
      </c>
    </row>
    <row r="323" spans="1:8" x14ac:dyDescent="0.25">
      <c r="A323" s="1">
        <v>55</v>
      </c>
      <c r="C323" s="1">
        <v>1232</v>
      </c>
      <c r="G323" s="1">
        <v>1232</v>
      </c>
      <c r="H323" s="1">
        <v>1</v>
      </c>
    </row>
    <row r="324" spans="1:8" x14ac:dyDescent="0.25">
      <c r="A324" s="1">
        <v>26</v>
      </c>
      <c r="C324" s="1">
        <v>7878</v>
      </c>
      <c r="G324" s="1">
        <v>7878</v>
      </c>
      <c r="H324" s="1">
        <v>1</v>
      </c>
    </row>
    <row r="325" spans="1:8" x14ac:dyDescent="0.25">
      <c r="A325" s="1">
        <v>483</v>
      </c>
      <c r="C325" s="1">
        <v>-26568</v>
      </c>
      <c r="G325" s="1">
        <v>-26568</v>
      </c>
      <c r="H325" s="1">
        <v>1</v>
      </c>
    </row>
    <row r="326" spans="1:8" x14ac:dyDescent="0.25">
      <c r="A326" s="1">
        <v>150</v>
      </c>
      <c r="C326" s="1">
        <v>-21594</v>
      </c>
      <c r="G326" s="1">
        <v>-21594</v>
      </c>
      <c r="H326" s="1">
        <v>1</v>
      </c>
    </row>
    <row r="327" spans="1:8" x14ac:dyDescent="0.25">
      <c r="A327" s="1">
        <v>58</v>
      </c>
      <c r="C327" s="1">
        <v>1635</v>
      </c>
      <c r="G327" s="1">
        <v>1635</v>
      </c>
      <c r="H327" s="1">
        <v>1</v>
      </c>
    </row>
    <row r="328" spans="1:8" x14ac:dyDescent="0.25">
      <c r="A328" s="1">
        <v>-59</v>
      </c>
      <c r="C328" s="1">
        <v>-17070</v>
      </c>
      <c r="G328" s="1">
        <v>-17070</v>
      </c>
      <c r="H328" s="1">
        <v>1</v>
      </c>
    </row>
    <row r="329" spans="1:8" x14ac:dyDescent="0.25">
      <c r="A329" s="1">
        <v>83</v>
      </c>
      <c r="C329" s="1">
        <v>-29363</v>
      </c>
      <c r="G329" s="1">
        <v>-29363</v>
      </c>
      <c r="H329" s="1">
        <v>1</v>
      </c>
    </row>
    <row r="330" spans="1:8" x14ac:dyDescent="0.25">
      <c r="A330" s="1">
        <v>169</v>
      </c>
      <c r="C330" s="1">
        <v>4612</v>
      </c>
      <c r="G330" s="1">
        <v>4612</v>
      </c>
      <c r="H330" s="1">
        <v>1</v>
      </c>
    </row>
    <row r="331" spans="1:8" x14ac:dyDescent="0.25">
      <c r="A331" s="1">
        <v>80</v>
      </c>
      <c r="C331" s="1">
        <v>-6500</v>
      </c>
      <c r="G331" s="1">
        <v>-6500</v>
      </c>
      <c r="H331" s="1">
        <v>1</v>
      </c>
    </row>
    <row r="332" spans="1:8" x14ac:dyDescent="0.25">
      <c r="A332" s="1">
        <v>-152</v>
      </c>
      <c r="C332" s="1">
        <v>15889</v>
      </c>
      <c r="G332" s="1">
        <v>15889</v>
      </c>
      <c r="H332" s="1">
        <v>1</v>
      </c>
    </row>
    <row r="333" spans="1:8" x14ac:dyDescent="0.25">
      <c r="A333" s="1">
        <v>342</v>
      </c>
      <c r="C333" s="1">
        <v>15736</v>
      </c>
      <c r="G333" s="1">
        <v>15736</v>
      </c>
      <c r="H333" s="1">
        <v>1</v>
      </c>
    </row>
    <row r="334" spans="1:8" x14ac:dyDescent="0.25">
      <c r="A334" s="1">
        <v>370</v>
      </c>
      <c r="C334" s="1">
        <v>12583</v>
      </c>
      <c r="G334" s="1">
        <v>12583</v>
      </c>
      <c r="H334" s="1">
        <v>1</v>
      </c>
    </row>
    <row r="335" spans="1:8" x14ac:dyDescent="0.25">
      <c r="A335" s="1">
        <v>304</v>
      </c>
      <c r="C335" s="1">
        <v>-15537</v>
      </c>
      <c r="G335" s="1">
        <v>-15537</v>
      </c>
      <c r="H335" s="1">
        <v>1</v>
      </c>
    </row>
    <row r="336" spans="1:8" x14ac:dyDescent="0.25">
      <c r="A336" s="1">
        <v>418</v>
      </c>
      <c r="C336" s="1">
        <v>-20052</v>
      </c>
      <c r="G336" s="1">
        <v>-20052</v>
      </c>
      <c r="H336" s="1">
        <v>1</v>
      </c>
    </row>
    <row r="337" spans="1:8" x14ac:dyDescent="0.25">
      <c r="A337" s="1">
        <v>19</v>
      </c>
      <c r="C337" s="1">
        <v>-9759</v>
      </c>
      <c r="G337" s="1">
        <v>-9759</v>
      </c>
      <c r="H337" s="1">
        <v>1</v>
      </c>
    </row>
    <row r="338" spans="1:8" x14ac:dyDescent="0.25">
      <c r="A338" s="1">
        <v>492</v>
      </c>
      <c r="C338" s="1">
        <v>15878</v>
      </c>
      <c r="G338" s="1">
        <v>15878</v>
      </c>
      <c r="H338" s="1">
        <v>1</v>
      </c>
    </row>
    <row r="339" spans="1:8" x14ac:dyDescent="0.25">
      <c r="A339" s="1">
        <v>127</v>
      </c>
      <c r="C339" s="1">
        <v>-13679</v>
      </c>
      <c r="G339" s="1">
        <v>-13679</v>
      </c>
      <c r="H339" s="1">
        <v>1</v>
      </c>
    </row>
    <row r="340" spans="1:8" x14ac:dyDescent="0.25">
      <c r="A340" s="1">
        <v>144</v>
      </c>
      <c r="C340" s="1">
        <v>-24495</v>
      </c>
      <c r="G340" s="1">
        <v>-24495</v>
      </c>
      <c r="H340" s="1">
        <v>1</v>
      </c>
    </row>
    <row r="341" spans="1:8" x14ac:dyDescent="0.25">
      <c r="A341" s="1">
        <v>-114</v>
      </c>
      <c r="C341" s="1">
        <v>-14257</v>
      </c>
      <c r="G341" s="1">
        <v>-14257</v>
      </c>
      <c r="H341" s="1">
        <v>1</v>
      </c>
    </row>
    <row r="342" spans="1:8" x14ac:dyDescent="0.25">
      <c r="A342" s="1">
        <v>100</v>
      </c>
      <c r="C342" s="1">
        <v>27081</v>
      </c>
      <c r="G342" s="1">
        <v>27081</v>
      </c>
      <c r="H342" s="1">
        <v>1</v>
      </c>
    </row>
    <row r="343" spans="1:8" x14ac:dyDescent="0.25">
      <c r="A343" s="1">
        <v>-21</v>
      </c>
      <c r="C343" s="1">
        <v>29837</v>
      </c>
      <c r="G343" s="1">
        <v>29837</v>
      </c>
      <c r="H343" s="1">
        <v>1</v>
      </c>
    </row>
    <row r="344" spans="1:8" x14ac:dyDescent="0.25">
      <c r="A344" s="1">
        <v>79</v>
      </c>
      <c r="C344" s="1">
        <v>4652</v>
      </c>
      <c r="G344" s="1">
        <v>4652</v>
      </c>
      <c r="H344" s="1">
        <v>1</v>
      </c>
    </row>
    <row r="345" spans="1:8" x14ac:dyDescent="0.25">
      <c r="A345" s="1">
        <v>-195</v>
      </c>
      <c r="C345" s="1">
        <v>19486</v>
      </c>
      <c r="G345" s="1">
        <v>19486</v>
      </c>
      <c r="H345" s="1">
        <v>1</v>
      </c>
    </row>
    <row r="346" spans="1:8" x14ac:dyDescent="0.25">
      <c r="A346" s="1">
        <v>108</v>
      </c>
      <c r="C346" s="1">
        <v>-10334</v>
      </c>
      <c r="G346" s="1">
        <v>-10334</v>
      </c>
      <c r="H346" s="1">
        <v>1</v>
      </c>
    </row>
    <row r="347" spans="1:8" x14ac:dyDescent="0.25">
      <c r="A347" s="1">
        <v>-150</v>
      </c>
      <c r="C347" s="1">
        <v>-25550</v>
      </c>
      <c r="G347" s="1">
        <v>-25550</v>
      </c>
      <c r="H347" s="1">
        <v>1</v>
      </c>
    </row>
    <row r="348" spans="1:8" x14ac:dyDescent="0.25">
      <c r="A348" s="1">
        <v>-90</v>
      </c>
      <c r="C348" s="1">
        <v>-9671</v>
      </c>
      <c r="G348" s="1">
        <v>-9671</v>
      </c>
      <c r="H348" s="1">
        <v>1</v>
      </c>
    </row>
    <row r="349" spans="1:8" x14ac:dyDescent="0.25">
      <c r="A349" s="1">
        <v>301</v>
      </c>
      <c r="C349" s="1">
        <v>-25915</v>
      </c>
      <c r="G349" s="1">
        <v>-25915</v>
      </c>
      <c r="H349" s="1">
        <v>1</v>
      </c>
    </row>
    <row r="350" spans="1:8" x14ac:dyDescent="0.25">
      <c r="A350" s="1">
        <v>29</v>
      </c>
      <c r="C350" s="1">
        <v>4389</v>
      </c>
      <c r="G350" s="1">
        <v>4389</v>
      </c>
      <c r="H350" s="1">
        <v>1</v>
      </c>
    </row>
    <row r="351" spans="1:8" x14ac:dyDescent="0.25">
      <c r="A351" s="1">
        <v>65</v>
      </c>
      <c r="C351" s="1">
        <v>4898</v>
      </c>
      <c r="G351" s="1">
        <v>4898</v>
      </c>
      <c r="H351" s="1">
        <v>1</v>
      </c>
    </row>
    <row r="352" spans="1:8" x14ac:dyDescent="0.25">
      <c r="A352" s="1">
        <v>143</v>
      </c>
      <c r="C352" s="1">
        <v>-3235</v>
      </c>
      <c r="G352" s="1">
        <v>-3235</v>
      </c>
      <c r="H352" s="1">
        <v>1</v>
      </c>
    </row>
    <row r="353" spans="1:8" x14ac:dyDescent="0.25">
      <c r="A353" s="1">
        <v>-179</v>
      </c>
      <c r="C353" s="1">
        <v>-277</v>
      </c>
      <c r="G353" s="1">
        <v>-277</v>
      </c>
      <c r="H353" s="1">
        <v>1</v>
      </c>
    </row>
    <row r="354" spans="1:8" x14ac:dyDescent="0.25">
      <c r="A354" s="1">
        <v>463</v>
      </c>
      <c r="C354" s="1">
        <v>-1652</v>
      </c>
      <c r="G354" s="1">
        <v>-1652</v>
      </c>
      <c r="H354" s="1">
        <v>1</v>
      </c>
    </row>
    <row r="355" spans="1:8" x14ac:dyDescent="0.25">
      <c r="A355" s="1">
        <v>383</v>
      </c>
      <c r="C355" s="1">
        <v>-8928</v>
      </c>
      <c r="G355" s="1">
        <v>-8928</v>
      </c>
      <c r="H355" s="1">
        <v>1</v>
      </c>
    </row>
    <row r="356" spans="1:8" x14ac:dyDescent="0.25">
      <c r="A356" s="1">
        <v>135</v>
      </c>
      <c r="C356" s="1">
        <v>31027</v>
      </c>
      <c r="G356" s="1">
        <v>31027</v>
      </c>
      <c r="H356" s="1">
        <v>1</v>
      </c>
    </row>
    <row r="357" spans="1:8" x14ac:dyDescent="0.25">
      <c r="A357" s="1">
        <v>357</v>
      </c>
      <c r="C357" s="1">
        <v>-16301</v>
      </c>
      <c r="G357" s="1">
        <v>-16301</v>
      </c>
      <c r="H357" s="1">
        <v>1</v>
      </c>
    </row>
    <row r="358" spans="1:8" x14ac:dyDescent="0.25">
      <c r="A358" s="1">
        <v>-134</v>
      </c>
      <c r="C358" s="1">
        <v>27423</v>
      </c>
      <c r="G358" s="1">
        <v>27423</v>
      </c>
      <c r="H358" s="1">
        <v>1</v>
      </c>
    </row>
    <row r="359" spans="1:8" x14ac:dyDescent="0.25">
      <c r="A359" s="1">
        <v>362</v>
      </c>
      <c r="C359" s="1">
        <v>-4915</v>
      </c>
      <c r="G359" s="1">
        <v>-4915</v>
      </c>
      <c r="H359" s="1">
        <v>1</v>
      </c>
    </row>
    <row r="360" spans="1:8" x14ac:dyDescent="0.25">
      <c r="A360" s="1">
        <v>69</v>
      </c>
      <c r="C360" s="1">
        <v>-28604</v>
      </c>
      <c r="G360" s="1">
        <v>-28604</v>
      </c>
      <c r="H360" s="1">
        <v>1</v>
      </c>
    </row>
    <row r="361" spans="1:8" x14ac:dyDescent="0.25">
      <c r="A361" s="1">
        <v>124</v>
      </c>
      <c r="C361" s="1">
        <v>25277</v>
      </c>
      <c r="G361" s="1">
        <v>25277</v>
      </c>
      <c r="H361" s="1">
        <v>1</v>
      </c>
    </row>
    <row r="362" spans="1:8" x14ac:dyDescent="0.25">
      <c r="A362" s="1">
        <v>-49</v>
      </c>
      <c r="C362" s="1">
        <v>-9791</v>
      </c>
      <c r="G362" s="1">
        <v>-9791</v>
      </c>
      <c r="H362" s="1">
        <v>1</v>
      </c>
    </row>
    <row r="363" spans="1:8" x14ac:dyDescent="0.25">
      <c r="A363" s="1">
        <v>295</v>
      </c>
      <c r="C363" s="1">
        <v>-28169</v>
      </c>
      <c r="G363" s="1">
        <v>-28169</v>
      </c>
      <c r="H363" s="1">
        <v>1</v>
      </c>
    </row>
    <row r="364" spans="1:8" x14ac:dyDescent="0.25">
      <c r="A364" s="1">
        <v>59</v>
      </c>
      <c r="C364" s="1">
        <v>2857</v>
      </c>
      <c r="G364" s="1">
        <v>2857</v>
      </c>
      <c r="H364" s="1">
        <v>1</v>
      </c>
    </row>
    <row r="365" spans="1:8" x14ac:dyDescent="0.25">
      <c r="A365" s="1">
        <v>379</v>
      </c>
      <c r="C365" s="1">
        <v>15224</v>
      </c>
      <c r="G365" s="1">
        <v>15224</v>
      </c>
      <c r="H365" s="1">
        <v>1</v>
      </c>
    </row>
    <row r="366" spans="1:8" x14ac:dyDescent="0.25">
      <c r="A366" s="1">
        <v>456</v>
      </c>
      <c r="C366" s="1">
        <v>-4715</v>
      </c>
      <c r="G366" s="1">
        <v>-4715</v>
      </c>
      <c r="H366" s="1">
        <v>1</v>
      </c>
    </row>
    <row r="367" spans="1:8" x14ac:dyDescent="0.25">
      <c r="A367" s="1">
        <v>304</v>
      </c>
      <c r="C367" s="1">
        <v>-3571</v>
      </c>
      <c r="G367" s="1">
        <v>-3571</v>
      </c>
      <c r="H367" s="1">
        <v>1</v>
      </c>
    </row>
    <row r="368" spans="1:8" x14ac:dyDescent="0.25">
      <c r="A368" s="1">
        <v>-23</v>
      </c>
      <c r="C368" s="1">
        <v>-19588</v>
      </c>
      <c r="G368" s="1">
        <v>-19588</v>
      </c>
      <c r="H368" s="1">
        <v>1</v>
      </c>
    </row>
    <row r="369" spans="1:8" x14ac:dyDescent="0.25">
      <c r="A369" s="1">
        <v>483</v>
      </c>
      <c r="C369" s="1">
        <v>-25685</v>
      </c>
      <c r="G369" s="1">
        <v>-25685</v>
      </c>
      <c r="H369" s="1">
        <v>1</v>
      </c>
    </row>
    <row r="370" spans="1:8" x14ac:dyDescent="0.25">
      <c r="A370" s="1">
        <v>-40</v>
      </c>
      <c r="C370" s="1">
        <v>-10509</v>
      </c>
      <c r="G370" s="1">
        <v>-10509</v>
      </c>
      <c r="H370" s="1">
        <v>1</v>
      </c>
    </row>
    <row r="371" spans="1:8" x14ac:dyDescent="0.25">
      <c r="A371" s="1">
        <v>-109</v>
      </c>
      <c r="C371" s="1">
        <v>-32511</v>
      </c>
      <c r="G371" s="1">
        <v>-32511</v>
      </c>
      <c r="H371" s="1">
        <v>1</v>
      </c>
    </row>
    <row r="372" spans="1:8" x14ac:dyDescent="0.25">
      <c r="A372" s="1">
        <v>-73</v>
      </c>
      <c r="C372" s="1">
        <v>-29782</v>
      </c>
      <c r="G372" s="1">
        <v>-29782</v>
      </c>
      <c r="H372" s="1">
        <v>1</v>
      </c>
    </row>
    <row r="373" spans="1:8" x14ac:dyDescent="0.25">
      <c r="A373" s="1">
        <v>-144</v>
      </c>
      <c r="C373" s="1">
        <v>7521</v>
      </c>
      <c r="G373" s="1">
        <v>7521</v>
      </c>
      <c r="H373" s="1">
        <v>1</v>
      </c>
    </row>
    <row r="374" spans="1:8" x14ac:dyDescent="0.25">
      <c r="A374" s="1">
        <v>158</v>
      </c>
      <c r="C374" s="1">
        <v>-29285</v>
      </c>
      <c r="G374" s="1">
        <v>-29285</v>
      </c>
      <c r="H374" s="1">
        <v>1</v>
      </c>
    </row>
    <row r="375" spans="1:8" x14ac:dyDescent="0.25">
      <c r="A375" s="1">
        <v>153</v>
      </c>
      <c r="C375" s="1">
        <v>-30358</v>
      </c>
      <c r="G375" s="1">
        <v>-30358</v>
      </c>
      <c r="H375" s="1">
        <v>1</v>
      </c>
    </row>
    <row r="376" spans="1:8" x14ac:dyDescent="0.25">
      <c r="A376" s="1">
        <v>7</v>
      </c>
      <c r="C376" s="1">
        <v>26966</v>
      </c>
      <c r="G376" s="1">
        <v>26966</v>
      </c>
      <c r="H376" s="1">
        <v>1</v>
      </c>
    </row>
    <row r="377" spans="1:8" x14ac:dyDescent="0.25">
      <c r="A377" s="1">
        <v>399</v>
      </c>
      <c r="C377" s="1">
        <v>25008</v>
      </c>
      <c r="G377" s="1">
        <v>25008</v>
      </c>
      <c r="H377" s="1">
        <v>1</v>
      </c>
    </row>
    <row r="378" spans="1:8" x14ac:dyDescent="0.25">
      <c r="A378" s="1">
        <v>-82</v>
      </c>
      <c r="C378" s="1">
        <v>-21691</v>
      </c>
      <c r="G378" s="1">
        <v>-21691</v>
      </c>
      <c r="H378" s="1">
        <v>1</v>
      </c>
    </row>
    <row r="379" spans="1:8" x14ac:dyDescent="0.25">
      <c r="A379" s="1">
        <v>447</v>
      </c>
      <c r="C379" s="1">
        <v>-29775</v>
      </c>
      <c r="G379" s="1">
        <v>-29775</v>
      </c>
      <c r="H379" s="1">
        <v>1</v>
      </c>
    </row>
    <row r="380" spans="1:8" x14ac:dyDescent="0.25">
      <c r="A380" s="1">
        <v>484</v>
      </c>
      <c r="C380" s="1">
        <v>19232</v>
      </c>
      <c r="G380" s="1">
        <v>19232</v>
      </c>
      <c r="H380" s="1">
        <v>1</v>
      </c>
    </row>
    <row r="381" spans="1:8" x14ac:dyDescent="0.25">
      <c r="A381" s="1">
        <v>381</v>
      </c>
      <c r="C381" s="1">
        <v>19693</v>
      </c>
      <c r="G381" s="1">
        <v>19693</v>
      </c>
      <c r="H381" s="1">
        <v>1</v>
      </c>
    </row>
    <row r="382" spans="1:8" x14ac:dyDescent="0.25">
      <c r="A382" s="1">
        <v>-20</v>
      </c>
      <c r="C382" s="1">
        <v>7783</v>
      </c>
      <c r="G382" s="1">
        <v>7783</v>
      </c>
      <c r="H382" s="1">
        <v>1</v>
      </c>
    </row>
    <row r="383" spans="1:8" x14ac:dyDescent="0.25">
      <c r="A383" s="1">
        <v>392</v>
      </c>
      <c r="C383" s="1">
        <v>-17191</v>
      </c>
      <c r="G383" s="1">
        <v>-17191</v>
      </c>
      <c r="H383" s="1">
        <v>1</v>
      </c>
    </row>
    <row r="384" spans="1:8" x14ac:dyDescent="0.25">
      <c r="A384" s="1">
        <v>-155</v>
      </c>
      <c r="C384" s="1">
        <v>18805</v>
      </c>
      <c r="G384" s="1">
        <v>18805</v>
      </c>
      <c r="H384" s="1">
        <v>1</v>
      </c>
    </row>
    <row r="385" spans="1:8" x14ac:dyDescent="0.25">
      <c r="A385" s="1">
        <v>15</v>
      </c>
      <c r="C385" s="1">
        <v>2936</v>
      </c>
      <c r="G385" s="1">
        <v>2936</v>
      </c>
      <c r="H385" s="1">
        <v>1</v>
      </c>
    </row>
    <row r="386" spans="1:8" x14ac:dyDescent="0.25">
      <c r="A386" s="1">
        <v>355</v>
      </c>
      <c r="C386" s="1">
        <v>22818</v>
      </c>
      <c r="G386" s="1">
        <v>22818</v>
      </c>
      <c r="H386" s="1">
        <v>1</v>
      </c>
    </row>
    <row r="387" spans="1:8" x14ac:dyDescent="0.25">
      <c r="A387" s="1">
        <v>444</v>
      </c>
      <c r="C387" s="1">
        <v>-29191</v>
      </c>
      <c r="G387" s="1">
        <v>-29191</v>
      </c>
      <c r="H387" s="1">
        <v>1</v>
      </c>
    </row>
    <row r="388" spans="1:8" x14ac:dyDescent="0.25">
      <c r="A388" s="1">
        <v>264</v>
      </c>
      <c r="C388" s="1">
        <v>-29846</v>
      </c>
      <c r="G388" s="1">
        <v>-29846</v>
      </c>
      <c r="H388" s="1">
        <v>1</v>
      </c>
    </row>
    <row r="389" spans="1:8" x14ac:dyDescent="0.25">
      <c r="A389" s="1">
        <v>247</v>
      </c>
      <c r="C389" s="1">
        <v>31230</v>
      </c>
      <c r="G389" s="1">
        <v>31230</v>
      </c>
      <c r="H389" s="1">
        <v>1</v>
      </c>
    </row>
    <row r="390" spans="1:8" x14ac:dyDescent="0.25">
      <c r="A390" s="1">
        <v>246</v>
      </c>
      <c r="C390" s="1">
        <v>-25291</v>
      </c>
      <c r="G390" s="1">
        <v>-25291</v>
      </c>
      <c r="H390" s="1">
        <v>1</v>
      </c>
    </row>
    <row r="391" spans="1:8" x14ac:dyDescent="0.25">
      <c r="A391" s="1">
        <v>-124</v>
      </c>
      <c r="C391" s="1">
        <v>-28990</v>
      </c>
      <c r="G391" s="1">
        <v>-28990</v>
      </c>
      <c r="H391" s="1">
        <v>1</v>
      </c>
    </row>
    <row r="392" spans="1:8" x14ac:dyDescent="0.25">
      <c r="A392" s="1">
        <v>439</v>
      </c>
      <c r="C392" s="1">
        <v>2704</v>
      </c>
      <c r="G392" s="1">
        <v>2704</v>
      </c>
      <c r="H392" s="1">
        <v>1</v>
      </c>
    </row>
    <row r="393" spans="1:8" x14ac:dyDescent="0.25">
      <c r="A393" s="1">
        <v>43</v>
      </c>
      <c r="C393" s="1">
        <v>-30557</v>
      </c>
      <c r="G393" s="1">
        <v>-30557</v>
      </c>
      <c r="H393" s="1">
        <v>1</v>
      </c>
    </row>
    <row r="394" spans="1:8" x14ac:dyDescent="0.25">
      <c r="A394" s="1">
        <v>194</v>
      </c>
      <c r="C394" s="1">
        <v>17980</v>
      </c>
      <c r="G394" s="1">
        <v>17980</v>
      </c>
      <c r="H394" s="1">
        <v>1</v>
      </c>
    </row>
    <row r="395" spans="1:8" x14ac:dyDescent="0.25">
      <c r="A395" s="1">
        <v>-91</v>
      </c>
      <c r="C395" s="1">
        <v>-3691</v>
      </c>
      <c r="G395" s="1">
        <v>-3691</v>
      </c>
      <c r="H395" s="1">
        <v>1</v>
      </c>
    </row>
    <row r="396" spans="1:8" x14ac:dyDescent="0.25">
      <c r="A396" s="1">
        <v>41</v>
      </c>
      <c r="C396" s="1">
        <v>3713</v>
      </c>
      <c r="G396" s="1">
        <v>3713</v>
      </c>
      <c r="H396" s="1">
        <v>1</v>
      </c>
    </row>
    <row r="397" spans="1:8" x14ac:dyDescent="0.25">
      <c r="A397" s="1">
        <v>-183</v>
      </c>
      <c r="C397" s="1">
        <v>13242</v>
      </c>
      <c r="G397" s="1">
        <v>13242</v>
      </c>
      <c r="H397" s="1">
        <v>1</v>
      </c>
    </row>
    <row r="398" spans="1:8" x14ac:dyDescent="0.25">
      <c r="A398" s="1">
        <v>439</v>
      </c>
      <c r="C398" s="1">
        <v>1220</v>
      </c>
      <c r="G398" s="1">
        <v>1220</v>
      </c>
      <c r="H398" s="1">
        <v>1</v>
      </c>
    </row>
    <row r="399" spans="1:8" x14ac:dyDescent="0.25">
      <c r="A399" s="1">
        <v>-126</v>
      </c>
      <c r="C399" s="1">
        <v>-16768</v>
      </c>
      <c r="G399" s="1">
        <v>-16768</v>
      </c>
      <c r="H399" s="1">
        <v>1</v>
      </c>
    </row>
    <row r="400" spans="1:8" x14ac:dyDescent="0.25">
      <c r="A400" s="1">
        <v>-200</v>
      </c>
      <c r="C400" s="1">
        <v>-3167</v>
      </c>
      <c r="G400" s="1">
        <v>-3167</v>
      </c>
      <c r="H400" s="1">
        <v>1</v>
      </c>
    </row>
    <row r="401" spans="1:8" x14ac:dyDescent="0.25">
      <c r="A401" s="1">
        <v>73</v>
      </c>
      <c r="C401" s="1">
        <v>946</v>
      </c>
      <c r="G401" s="1">
        <v>946</v>
      </c>
      <c r="H401" s="1">
        <v>1</v>
      </c>
    </row>
    <row r="402" spans="1:8" x14ac:dyDescent="0.25">
      <c r="A402" s="1">
        <v>206</v>
      </c>
      <c r="C402" s="1">
        <v>-30832</v>
      </c>
      <c r="G402" s="1">
        <v>-30832</v>
      </c>
      <c r="H402" s="1">
        <v>1</v>
      </c>
    </row>
    <row r="403" spans="1:8" x14ac:dyDescent="0.25">
      <c r="A403" s="1">
        <v>370</v>
      </c>
      <c r="C403" s="1">
        <v>-14007</v>
      </c>
      <c r="G403" s="1">
        <v>-14007</v>
      </c>
      <c r="H403" s="1">
        <v>1</v>
      </c>
    </row>
    <row r="404" spans="1:8" x14ac:dyDescent="0.25">
      <c r="A404" s="1">
        <v>0</v>
      </c>
      <c r="C404" s="1">
        <v>-19001</v>
      </c>
      <c r="G404" s="1">
        <v>-19001</v>
      </c>
      <c r="H404" s="1">
        <v>1</v>
      </c>
    </row>
    <row r="405" spans="1:8" x14ac:dyDescent="0.25">
      <c r="A405" s="1">
        <v>170</v>
      </c>
      <c r="C405" s="1">
        <v>18504</v>
      </c>
      <c r="G405" s="1">
        <v>18504</v>
      </c>
      <c r="H405" s="1">
        <v>1</v>
      </c>
    </row>
    <row r="406" spans="1:8" x14ac:dyDescent="0.25">
      <c r="A406" s="1">
        <v>-64</v>
      </c>
      <c r="C406" s="1">
        <v>-23275</v>
      </c>
      <c r="G406" s="1">
        <v>-23275</v>
      </c>
      <c r="H406" s="1">
        <v>1</v>
      </c>
    </row>
    <row r="407" spans="1:8" x14ac:dyDescent="0.25">
      <c r="A407" s="1">
        <v>13</v>
      </c>
      <c r="C407" s="1">
        <v>-6759</v>
      </c>
      <c r="G407" s="1">
        <v>-6759</v>
      </c>
      <c r="H407" s="1">
        <v>1</v>
      </c>
    </row>
    <row r="408" spans="1:8" x14ac:dyDescent="0.25">
      <c r="A408" s="1">
        <v>308</v>
      </c>
      <c r="C408" s="1">
        <v>-8307</v>
      </c>
      <c r="G408" s="1">
        <v>-8307</v>
      </c>
      <c r="H408" s="1">
        <v>1</v>
      </c>
    </row>
    <row r="409" spans="1:8" x14ac:dyDescent="0.25">
      <c r="A409" s="1">
        <v>-82</v>
      </c>
      <c r="C409" s="1">
        <v>-20741</v>
      </c>
      <c r="G409" s="1">
        <v>-20741</v>
      </c>
      <c r="H409" s="1">
        <v>1</v>
      </c>
    </row>
    <row r="410" spans="1:8" x14ac:dyDescent="0.25">
      <c r="A410" s="1">
        <v>-124</v>
      </c>
      <c r="C410" s="1">
        <v>23715</v>
      </c>
      <c r="G410" s="1">
        <v>23715</v>
      </c>
      <c r="H410" s="1">
        <v>1</v>
      </c>
    </row>
    <row r="411" spans="1:8" x14ac:dyDescent="0.25">
      <c r="A411" s="1">
        <v>28</v>
      </c>
      <c r="C411" s="1">
        <v>-1920</v>
      </c>
      <c r="G411" s="1">
        <v>-1920</v>
      </c>
      <c r="H411" s="1">
        <v>1</v>
      </c>
    </row>
    <row r="412" spans="1:8" x14ac:dyDescent="0.25">
      <c r="A412" s="1">
        <v>193</v>
      </c>
      <c r="C412" s="1">
        <v>9419</v>
      </c>
      <c r="G412" s="1">
        <v>9419</v>
      </c>
      <c r="H412" s="1">
        <v>1</v>
      </c>
    </row>
    <row r="413" spans="1:8" x14ac:dyDescent="0.25">
      <c r="A413" s="1">
        <v>499</v>
      </c>
      <c r="C413" s="1">
        <v>12949</v>
      </c>
      <c r="G413" s="1">
        <v>12949</v>
      </c>
      <c r="H413" s="1">
        <v>1</v>
      </c>
    </row>
    <row r="414" spans="1:8" x14ac:dyDescent="0.25">
      <c r="A414" s="1">
        <v>-26</v>
      </c>
      <c r="C414" s="1">
        <v>-26658</v>
      </c>
      <c r="G414" s="1">
        <v>-26658</v>
      </c>
      <c r="H414" s="1">
        <v>1</v>
      </c>
    </row>
    <row r="415" spans="1:8" x14ac:dyDescent="0.25">
      <c r="A415" s="1">
        <v>-92</v>
      </c>
      <c r="C415" s="1">
        <v>16575</v>
      </c>
      <c r="G415" s="1">
        <v>16575</v>
      </c>
      <c r="H415" s="1">
        <v>1</v>
      </c>
    </row>
    <row r="416" spans="1:8" x14ac:dyDescent="0.25">
      <c r="A416" s="1">
        <v>158</v>
      </c>
      <c r="C416" s="1">
        <v>25938</v>
      </c>
      <c r="G416" s="1">
        <v>25938</v>
      </c>
      <c r="H416" s="1">
        <v>1</v>
      </c>
    </row>
    <row r="417" spans="1:8" x14ac:dyDescent="0.25">
      <c r="A417" s="1">
        <v>193</v>
      </c>
      <c r="C417" s="1">
        <v>23342</v>
      </c>
      <c r="G417" s="1">
        <v>23342</v>
      </c>
      <c r="H417" s="1">
        <v>1</v>
      </c>
    </row>
    <row r="418" spans="1:8" x14ac:dyDescent="0.25">
      <c r="A418" s="1">
        <v>449</v>
      </c>
      <c r="C418" s="1">
        <v>21790</v>
      </c>
      <c r="G418" s="1">
        <v>21790</v>
      </c>
      <c r="H418" s="1">
        <v>1</v>
      </c>
    </row>
    <row r="419" spans="1:8" x14ac:dyDescent="0.25">
      <c r="A419" s="1">
        <v>201</v>
      </c>
      <c r="C419" s="1">
        <v>-21229</v>
      </c>
      <c r="G419" s="1">
        <v>-21229</v>
      </c>
      <c r="H419" s="1">
        <v>1</v>
      </c>
    </row>
    <row r="420" spans="1:8" x14ac:dyDescent="0.25">
      <c r="A420" s="1">
        <v>384</v>
      </c>
      <c r="C420" s="1">
        <v>26985</v>
      </c>
      <c r="G420" s="1">
        <v>26985</v>
      </c>
      <c r="H420" s="1">
        <v>1</v>
      </c>
    </row>
    <row r="421" spans="1:8" x14ac:dyDescent="0.25">
      <c r="A421" s="1">
        <v>112</v>
      </c>
      <c r="C421" s="1">
        <v>-16205</v>
      </c>
      <c r="G421" s="1">
        <v>-16205</v>
      </c>
      <c r="H421" s="1">
        <v>1</v>
      </c>
    </row>
    <row r="422" spans="1:8" x14ac:dyDescent="0.25">
      <c r="A422" s="1">
        <v>318</v>
      </c>
      <c r="C422" s="1">
        <v>-2922</v>
      </c>
      <c r="G422" s="1">
        <v>-2922</v>
      </c>
      <c r="H422" s="1">
        <v>1</v>
      </c>
    </row>
    <row r="423" spans="1:8" x14ac:dyDescent="0.25">
      <c r="A423" s="1">
        <v>80</v>
      </c>
      <c r="C423" s="1">
        <v>-438</v>
      </c>
      <c r="G423" s="1">
        <v>-438</v>
      </c>
      <c r="H423" s="1">
        <v>1</v>
      </c>
    </row>
    <row r="424" spans="1:8" x14ac:dyDescent="0.25">
      <c r="A424" s="1">
        <v>206</v>
      </c>
      <c r="C424" s="1">
        <v>-9587</v>
      </c>
      <c r="G424" s="1">
        <v>-9587</v>
      </c>
      <c r="H424" s="1">
        <v>1</v>
      </c>
    </row>
    <row r="425" spans="1:8" x14ac:dyDescent="0.25">
      <c r="A425" s="1">
        <v>117</v>
      </c>
      <c r="C425" s="1">
        <v>22101</v>
      </c>
      <c r="G425" s="1">
        <v>22101</v>
      </c>
      <c r="H425" s="1">
        <v>1</v>
      </c>
    </row>
    <row r="426" spans="1:8" x14ac:dyDescent="0.25">
      <c r="A426" s="1">
        <v>228</v>
      </c>
      <c r="C426" s="1">
        <v>-22219</v>
      </c>
      <c r="G426" s="1">
        <v>-22219</v>
      </c>
      <c r="H426" s="1">
        <v>1</v>
      </c>
    </row>
    <row r="427" spans="1:8" x14ac:dyDescent="0.25">
      <c r="A427" s="1">
        <v>225</v>
      </c>
      <c r="C427" s="1">
        <v>31537</v>
      </c>
      <c r="G427" s="1">
        <v>31537</v>
      </c>
      <c r="H427" s="1">
        <v>1</v>
      </c>
    </row>
    <row r="428" spans="1:8" x14ac:dyDescent="0.25">
      <c r="A428" s="1">
        <v>-53</v>
      </c>
      <c r="C428" s="1">
        <v>18785</v>
      </c>
      <c r="G428" s="1">
        <v>18785</v>
      </c>
      <c r="H428" s="1">
        <v>1</v>
      </c>
    </row>
    <row r="429" spans="1:8" x14ac:dyDescent="0.25">
      <c r="A429" s="1">
        <v>490</v>
      </c>
      <c r="C429" s="1">
        <v>11068</v>
      </c>
      <c r="G429" s="1">
        <v>11068</v>
      </c>
      <c r="H429" s="1">
        <v>1</v>
      </c>
    </row>
    <row r="430" spans="1:8" x14ac:dyDescent="0.25">
      <c r="A430" s="1">
        <v>-29</v>
      </c>
      <c r="C430" s="1">
        <v>-27937</v>
      </c>
      <c r="G430" s="1">
        <v>-27937</v>
      </c>
      <c r="H430" s="1">
        <v>1</v>
      </c>
    </row>
    <row r="431" spans="1:8" x14ac:dyDescent="0.25">
      <c r="A431" s="1">
        <v>-155</v>
      </c>
      <c r="C431" s="1">
        <v>22894</v>
      </c>
      <c r="G431" s="1">
        <v>22894</v>
      </c>
      <c r="H431" s="1">
        <v>1</v>
      </c>
    </row>
    <row r="432" spans="1:8" x14ac:dyDescent="0.25">
      <c r="A432" s="1">
        <v>-84</v>
      </c>
      <c r="C432" s="1">
        <v>17128</v>
      </c>
      <c r="G432" s="1">
        <v>17128</v>
      </c>
      <c r="H432" s="1">
        <v>1</v>
      </c>
    </row>
    <row r="433" spans="1:8" x14ac:dyDescent="0.25">
      <c r="A433" s="1">
        <v>185</v>
      </c>
      <c r="C433" s="1">
        <v>31241</v>
      </c>
      <c r="G433" s="1">
        <v>31241</v>
      </c>
      <c r="H433" s="1">
        <v>1</v>
      </c>
    </row>
    <row r="434" spans="1:8" x14ac:dyDescent="0.25">
      <c r="A434" s="1">
        <v>131</v>
      </c>
      <c r="C434" s="1">
        <v>16823</v>
      </c>
      <c r="G434" s="1">
        <v>16823</v>
      </c>
      <c r="H434" s="1">
        <v>1</v>
      </c>
    </row>
    <row r="435" spans="1:8" x14ac:dyDescent="0.25">
      <c r="A435" s="1">
        <v>-79</v>
      </c>
      <c r="C435" s="1">
        <v>14689</v>
      </c>
      <c r="G435" s="1">
        <v>14689</v>
      </c>
      <c r="H435" s="1">
        <v>1</v>
      </c>
    </row>
    <row r="436" spans="1:8" x14ac:dyDescent="0.25">
      <c r="A436" s="1">
        <v>344</v>
      </c>
      <c r="C436" s="1">
        <v>5578</v>
      </c>
      <c r="G436" s="1">
        <v>5578</v>
      </c>
      <c r="H436" s="1">
        <v>1</v>
      </c>
    </row>
    <row r="437" spans="1:8" x14ac:dyDescent="0.25">
      <c r="A437" s="1">
        <v>-107</v>
      </c>
      <c r="C437" s="1">
        <v>-30653</v>
      </c>
      <c r="G437" s="1">
        <v>-30653</v>
      </c>
      <c r="H437" s="1">
        <v>1</v>
      </c>
    </row>
    <row r="438" spans="1:8" x14ac:dyDescent="0.25">
      <c r="A438" s="1">
        <v>-78</v>
      </c>
      <c r="C438" s="1">
        <v>-82</v>
      </c>
      <c r="G438" s="1">
        <v>-82</v>
      </c>
      <c r="H438" s="1">
        <v>1</v>
      </c>
    </row>
    <row r="439" spans="1:8" x14ac:dyDescent="0.25">
      <c r="A439" s="1">
        <v>-38</v>
      </c>
      <c r="C439" s="1">
        <v>3077</v>
      </c>
      <c r="G439" s="1">
        <v>3077</v>
      </c>
      <c r="H439" s="1">
        <v>1</v>
      </c>
    </row>
    <row r="440" spans="1:8" x14ac:dyDescent="0.25">
      <c r="A440" s="1">
        <v>-141</v>
      </c>
      <c r="C440" s="1">
        <v>-9252</v>
      </c>
      <c r="G440" s="1">
        <v>-9252</v>
      </c>
      <c r="H440" s="1">
        <v>1</v>
      </c>
    </row>
    <row r="441" spans="1:8" x14ac:dyDescent="0.25">
      <c r="A441" s="1">
        <v>341</v>
      </c>
      <c r="C441" s="1">
        <v>-25312</v>
      </c>
      <c r="G441" s="1">
        <v>-25312</v>
      </c>
      <c r="H441" s="1">
        <v>1</v>
      </c>
    </row>
    <row r="442" spans="1:8" x14ac:dyDescent="0.25">
      <c r="A442" s="1">
        <v>125</v>
      </c>
      <c r="C442" s="1">
        <v>-24025</v>
      </c>
      <c r="G442" s="1">
        <v>-24025</v>
      </c>
      <c r="H442" s="1">
        <v>1</v>
      </c>
    </row>
    <row r="443" spans="1:8" x14ac:dyDescent="0.25">
      <c r="A443" s="1">
        <v>65</v>
      </c>
      <c r="C443" s="1">
        <v>-13893</v>
      </c>
      <c r="G443" s="1">
        <v>-13893</v>
      </c>
      <c r="H443" s="1">
        <v>1</v>
      </c>
    </row>
    <row r="444" spans="1:8" x14ac:dyDescent="0.25">
      <c r="A444" s="1">
        <v>166</v>
      </c>
      <c r="C444" s="1">
        <v>-573</v>
      </c>
      <c r="G444" s="1">
        <v>-573</v>
      </c>
      <c r="H444" s="1">
        <v>1</v>
      </c>
    </row>
    <row r="445" spans="1:8" x14ac:dyDescent="0.25">
      <c r="A445" s="1">
        <v>487</v>
      </c>
      <c r="C445" s="1">
        <v>-21737</v>
      </c>
      <c r="G445" s="1">
        <v>-21737</v>
      </c>
      <c r="H445" s="1">
        <v>1</v>
      </c>
    </row>
    <row r="446" spans="1:8" x14ac:dyDescent="0.25">
      <c r="A446" s="1">
        <v>-30</v>
      </c>
      <c r="C446" s="1">
        <v>-25920</v>
      </c>
      <c r="G446" s="1">
        <v>-25920</v>
      </c>
      <c r="H446" s="1">
        <v>1</v>
      </c>
    </row>
    <row r="447" spans="1:8" x14ac:dyDescent="0.25">
      <c r="A447" s="1">
        <v>493</v>
      </c>
      <c r="C447" s="1">
        <v>-5340</v>
      </c>
      <c r="G447" s="1">
        <v>-5340</v>
      </c>
      <c r="H447" s="1">
        <v>1</v>
      </c>
    </row>
    <row r="448" spans="1:8" x14ac:dyDescent="0.25">
      <c r="A448" s="1">
        <v>-74</v>
      </c>
      <c r="C448" s="1">
        <v>-11564</v>
      </c>
      <c r="G448" s="1">
        <v>-11564</v>
      </c>
      <c r="H448" s="1">
        <v>1</v>
      </c>
    </row>
    <row r="449" spans="1:8" x14ac:dyDescent="0.25">
      <c r="A449" s="1">
        <v>254</v>
      </c>
      <c r="C449" s="1">
        <v>-20461</v>
      </c>
      <c r="G449" s="1">
        <v>-20461</v>
      </c>
      <c r="H449" s="1">
        <v>1</v>
      </c>
    </row>
    <row r="450" spans="1:8" x14ac:dyDescent="0.25">
      <c r="A450" s="1">
        <v>102</v>
      </c>
      <c r="C450" s="1">
        <v>5131</v>
      </c>
      <c r="G450" s="1">
        <v>5131</v>
      </c>
      <c r="H450" s="1">
        <v>1</v>
      </c>
    </row>
    <row r="451" spans="1:8" x14ac:dyDescent="0.25">
      <c r="A451" s="1">
        <v>33</v>
      </c>
      <c r="C451" s="1">
        <v>-15220</v>
      </c>
      <c r="G451" s="1">
        <v>-15220</v>
      </c>
      <c r="H451" s="1">
        <v>1</v>
      </c>
    </row>
    <row r="452" spans="1:8" x14ac:dyDescent="0.25">
      <c r="A452" s="1">
        <v>394</v>
      </c>
      <c r="C452" s="1">
        <v>21072</v>
      </c>
      <c r="G452" s="1">
        <v>21072</v>
      </c>
      <c r="H452" s="1">
        <v>1</v>
      </c>
    </row>
    <row r="453" spans="1:8" x14ac:dyDescent="0.25">
      <c r="A453" s="1">
        <v>172</v>
      </c>
      <c r="C453" s="1">
        <v>-24813</v>
      </c>
      <c r="G453" s="1">
        <v>-24813</v>
      </c>
      <c r="H453" s="1">
        <v>1</v>
      </c>
    </row>
    <row r="454" spans="1:8" x14ac:dyDescent="0.25">
      <c r="A454" s="1">
        <v>32</v>
      </c>
      <c r="C454" s="1">
        <v>-32342</v>
      </c>
      <c r="G454" s="1">
        <v>-32342</v>
      </c>
      <c r="H454" s="1">
        <v>1</v>
      </c>
    </row>
    <row r="455" spans="1:8" x14ac:dyDescent="0.25">
      <c r="A455" s="1">
        <v>121</v>
      </c>
      <c r="C455" s="1">
        <v>22895</v>
      </c>
      <c r="G455" s="1">
        <v>22895</v>
      </c>
      <c r="H455" s="1">
        <v>1</v>
      </c>
    </row>
    <row r="456" spans="1:8" x14ac:dyDescent="0.25">
      <c r="A456" s="1">
        <v>-14</v>
      </c>
      <c r="C456" s="1">
        <v>24373</v>
      </c>
      <c r="G456" s="1">
        <v>24373</v>
      </c>
      <c r="H456" s="1">
        <v>1</v>
      </c>
    </row>
    <row r="457" spans="1:8" x14ac:dyDescent="0.25">
      <c r="A457" s="1">
        <v>186</v>
      </c>
      <c r="C457" s="1">
        <v>26281</v>
      </c>
      <c r="G457" s="1">
        <v>26281</v>
      </c>
      <c r="H457" s="1">
        <v>1</v>
      </c>
    </row>
    <row r="458" spans="1:8" x14ac:dyDescent="0.25">
      <c r="A458" s="1">
        <v>-172</v>
      </c>
      <c r="C458" s="1">
        <v>-29876</v>
      </c>
      <c r="G458" s="1">
        <v>-29876</v>
      </c>
      <c r="H458" s="1">
        <v>1</v>
      </c>
    </row>
    <row r="459" spans="1:8" x14ac:dyDescent="0.25">
      <c r="A459" s="1">
        <v>158</v>
      </c>
      <c r="C459" s="1">
        <v>-29177</v>
      </c>
      <c r="G459" s="1">
        <v>-29177</v>
      </c>
      <c r="H459" s="1">
        <v>1</v>
      </c>
    </row>
    <row r="460" spans="1:8" x14ac:dyDescent="0.25">
      <c r="A460" s="1">
        <v>-137</v>
      </c>
      <c r="C460" s="1">
        <v>11505</v>
      </c>
      <c r="G460" s="1">
        <v>11505</v>
      </c>
      <c r="H460" s="1">
        <v>1</v>
      </c>
    </row>
    <row r="461" spans="1:8" x14ac:dyDescent="0.25">
      <c r="A461" s="1">
        <v>274</v>
      </c>
      <c r="C461" s="1">
        <v>9782</v>
      </c>
      <c r="G461" s="1">
        <v>9782</v>
      </c>
      <c r="H461" s="1">
        <v>1</v>
      </c>
    </row>
    <row r="462" spans="1:8" x14ac:dyDescent="0.25">
      <c r="A462" s="1">
        <v>242</v>
      </c>
      <c r="C462" s="1">
        <v>-12269</v>
      </c>
      <c r="G462" s="1">
        <v>-12269</v>
      </c>
      <c r="H462" s="1">
        <v>1</v>
      </c>
    </row>
    <row r="463" spans="1:8" x14ac:dyDescent="0.25">
      <c r="A463" s="1">
        <v>140</v>
      </c>
      <c r="C463" s="1">
        <v>-10292</v>
      </c>
      <c r="G463" s="1">
        <v>-10292</v>
      </c>
      <c r="H463" s="1">
        <v>1</v>
      </c>
    </row>
    <row r="464" spans="1:8" x14ac:dyDescent="0.25">
      <c r="A464" s="1">
        <v>118</v>
      </c>
      <c r="C464" s="1">
        <v>-1935</v>
      </c>
      <c r="G464" s="1">
        <v>-1935</v>
      </c>
      <c r="H464" s="1">
        <v>1</v>
      </c>
    </row>
    <row r="465" spans="1:8" x14ac:dyDescent="0.25">
      <c r="A465" s="1">
        <v>275</v>
      </c>
      <c r="C465" s="1">
        <v>15818</v>
      </c>
      <c r="G465" s="1">
        <v>15818</v>
      </c>
      <c r="H465" s="1">
        <v>1</v>
      </c>
    </row>
    <row r="466" spans="1:8" x14ac:dyDescent="0.25">
      <c r="A466" s="1">
        <v>261</v>
      </c>
      <c r="C466" s="1">
        <v>-14930</v>
      </c>
      <c r="G466" s="1">
        <v>-14930</v>
      </c>
      <c r="H466" s="1">
        <v>1</v>
      </c>
    </row>
    <row r="467" spans="1:8" x14ac:dyDescent="0.25">
      <c r="A467" s="1">
        <v>-116</v>
      </c>
      <c r="C467" s="1">
        <v>-23009</v>
      </c>
      <c r="G467" s="1">
        <v>-23009</v>
      </c>
      <c r="H467" s="1">
        <v>1</v>
      </c>
    </row>
    <row r="468" spans="1:8" x14ac:dyDescent="0.25">
      <c r="A468" s="1">
        <v>447</v>
      </c>
      <c r="C468" s="1">
        <v>-30786</v>
      </c>
      <c r="G468" s="1">
        <v>-30786</v>
      </c>
      <c r="H468" s="1">
        <v>1</v>
      </c>
    </row>
    <row r="469" spans="1:8" x14ac:dyDescent="0.25">
      <c r="A469" s="1">
        <v>-134</v>
      </c>
      <c r="C469" s="1">
        <v>-25940</v>
      </c>
      <c r="G469" s="1">
        <v>-25940</v>
      </c>
      <c r="H469" s="1">
        <v>1</v>
      </c>
    </row>
    <row r="470" spans="1:8" x14ac:dyDescent="0.25">
      <c r="A470" s="1">
        <v>248</v>
      </c>
      <c r="C470" s="1">
        <v>-346</v>
      </c>
      <c r="G470" s="1">
        <v>-346</v>
      </c>
      <c r="H470" s="1">
        <v>1</v>
      </c>
    </row>
    <row r="471" spans="1:8" x14ac:dyDescent="0.25">
      <c r="A471" s="1">
        <v>82</v>
      </c>
      <c r="C471" s="1">
        <v>20106</v>
      </c>
      <c r="G471" s="1">
        <v>20106</v>
      </c>
      <c r="H471" s="1">
        <v>1</v>
      </c>
    </row>
    <row r="472" spans="1:8" x14ac:dyDescent="0.25">
      <c r="A472" s="1">
        <v>-4</v>
      </c>
      <c r="C472" s="1">
        <v>12112</v>
      </c>
      <c r="G472" s="1">
        <v>12112</v>
      </c>
      <c r="H472" s="1">
        <v>1</v>
      </c>
    </row>
    <row r="473" spans="1:8" x14ac:dyDescent="0.25">
      <c r="A473" s="1">
        <v>84</v>
      </c>
      <c r="C473" s="1">
        <v>5665</v>
      </c>
      <c r="G473" s="1">
        <v>5665</v>
      </c>
      <c r="H473" s="1">
        <v>1</v>
      </c>
    </row>
    <row r="474" spans="1:8" x14ac:dyDescent="0.25">
      <c r="A474" s="1">
        <v>125</v>
      </c>
      <c r="C474" s="1">
        <v>18428</v>
      </c>
      <c r="G474" s="1">
        <v>18428</v>
      </c>
      <c r="H474" s="1">
        <v>1</v>
      </c>
    </row>
    <row r="475" spans="1:8" x14ac:dyDescent="0.25">
      <c r="A475" s="1">
        <v>462</v>
      </c>
      <c r="C475" s="1">
        <v>-11848</v>
      </c>
      <c r="G475" s="1">
        <v>-11848</v>
      </c>
      <c r="H475" s="1">
        <v>1</v>
      </c>
    </row>
    <row r="476" spans="1:8" x14ac:dyDescent="0.25">
      <c r="A476" s="1">
        <v>-152</v>
      </c>
      <c r="C476" s="1">
        <v>20794</v>
      </c>
      <c r="G476" s="1">
        <v>20794</v>
      </c>
      <c r="H476" s="1">
        <v>1</v>
      </c>
    </row>
    <row r="477" spans="1:8" x14ac:dyDescent="0.25">
      <c r="A477" s="1">
        <v>139</v>
      </c>
      <c r="C477" s="1">
        <v>-6101</v>
      </c>
      <c r="G477" s="1">
        <v>-6101</v>
      </c>
      <c r="H477" s="1">
        <v>1</v>
      </c>
    </row>
    <row r="478" spans="1:8" x14ac:dyDescent="0.25">
      <c r="A478" s="1">
        <v>298</v>
      </c>
      <c r="C478" s="1">
        <v>15290</v>
      </c>
      <c r="G478" s="1">
        <v>15290</v>
      </c>
      <c r="H478" s="1">
        <v>1</v>
      </c>
    </row>
    <row r="479" spans="1:8" x14ac:dyDescent="0.25">
      <c r="A479" s="1">
        <v>59</v>
      </c>
      <c r="C479" s="1">
        <v>-4010</v>
      </c>
      <c r="G479" s="1">
        <v>-4010</v>
      </c>
      <c r="H479" s="1">
        <v>1</v>
      </c>
    </row>
    <row r="480" spans="1:8" x14ac:dyDescent="0.25">
      <c r="A480" s="1">
        <v>-167</v>
      </c>
      <c r="C480" s="1">
        <v>7787</v>
      </c>
      <c r="G480" s="1">
        <v>7787</v>
      </c>
      <c r="H480" s="1">
        <v>1</v>
      </c>
    </row>
    <row r="481" spans="1:8" x14ac:dyDescent="0.25">
      <c r="A481" s="1">
        <v>392</v>
      </c>
      <c r="C481" s="1">
        <v>3648</v>
      </c>
      <c r="G481" s="1">
        <v>3648</v>
      </c>
      <c r="H481" s="1">
        <v>1</v>
      </c>
    </row>
    <row r="482" spans="1:8" x14ac:dyDescent="0.25">
      <c r="A482" s="1">
        <v>171</v>
      </c>
      <c r="C482" s="1">
        <v>-185</v>
      </c>
      <c r="G482" s="1">
        <v>-185</v>
      </c>
      <c r="H482" s="1">
        <v>1</v>
      </c>
    </row>
    <row r="483" spans="1:8" x14ac:dyDescent="0.25">
      <c r="A483" s="1">
        <v>306</v>
      </c>
      <c r="C483" s="1">
        <v>-25362</v>
      </c>
      <c r="G483" s="1">
        <v>-25362</v>
      </c>
      <c r="H483" s="1">
        <v>1</v>
      </c>
    </row>
    <row r="484" spans="1:8" x14ac:dyDescent="0.25">
      <c r="A484" s="1">
        <v>50</v>
      </c>
      <c r="C484" s="1">
        <v>30147</v>
      </c>
      <c r="G484" s="1">
        <v>30147</v>
      </c>
      <c r="H484" s="1">
        <v>1</v>
      </c>
    </row>
    <row r="485" spans="1:8" x14ac:dyDescent="0.25">
      <c r="A485" s="1">
        <v>234</v>
      </c>
      <c r="C485" s="1">
        <v>-253</v>
      </c>
      <c r="G485" s="1">
        <v>-253</v>
      </c>
      <c r="H485" s="1">
        <v>1</v>
      </c>
    </row>
    <row r="486" spans="1:8" x14ac:dyDescent="0.25">
      <c r="A486" s="1">
        <v>121</v>
      </c>
      <c r="C486" s="1">
        <v>6520</v>
      </c>
      <c r="G486" s="1">
        <v>6520</v>
      </c>
      <c r="H486" s="1">
        <v>1</v>
      </c>
    </row>
    <row r="487" spans="1:8" x14ac:dyDescent="0.25">
      <c r="A487" s="1">
        <v>218</v>
      </c>
      <c r="C487" s="1">
        <v>31797</v>
      </c>
      <c r="G487" s="1">
        <v>31797</v>
      </c>
      <c r="H487" s="1">
        <v>1</v>
      </c>
    </row>
    <row r="488" spans="1:8" x14ac:dyDescent="0.25">
      <c r="A488" s="1">
        <v>-187</v>
      </c>
      <c r="C488" s="1">
        <v>17568</v>
      </c>
      <c r="G488" s="1">
        <v>17568</v>
      </c>
      <c r="H488" s="1">
        <v>1</v>
      </c>
    </row>
    <row r="489" spans="1:8" x14ac:dyDescent="0.25">
      <c r="A489" s="1">
        <v>-176</v>
      </c>
      <c r="C489" s="1">
        <v>-16782</v>
      </c>
      <c r="G489" s="1">
        <v>-16782</v>
      </c>
      <c r="H489" s="1">
        <v>1</v>
      </c>
    </row>
    <row r="490" spans="1:8" x14ac:dyDescent="0.25">
      <c r="A490" s="1">
        <v>425</v>
      </c>
      <c r="C490" s="1">
        <v>22123</v>
      </c>
      <c r="G490" s="1">
        <v>22123</v>
      </c>
      <c r="H490" s="1">
        <v>1</v>
      </c>
    </row>
    <row r="491" spans="1:8" x14ac:dyDescent="0.25">
      <c r="A491" s="1">
        <v>166</v>
      </c>
      <c r="C491" s="1">
        <v>-22821</v>
      </c>
      <c r="G491" s="1">
        <v>-22821</v>
      </c>
      <c r="H491" s="1">
        <v>1</v>
      </c>
    </row>
    <row r="492" spans="1:8" x14ac:dyDescent="0.25">
      <c r="A492" s="1">
        <v>416</v>
      </c>
      <c r="C492" s="1">
        <v>-24251</v>
      </c>
      <c r="G492" s="1">
        <v>-24251</v>
      </c>
      <c r="H492" s="1">
        <v>1</v>
      </c>
    </row>
    <row r="493" spans="1:8" x14ac:dyDescent="0.25">
      <c r="A493" s="1">
        <v>15</v>
      </c>
      <c r="C493" s="1">
        <v>2248</v>
      </c>
      <c r="G493" s="1">
        <v>2248</v>
      </c>
      <c r="H493" s="1">
        <v>1</v>
      </c>
    </row>
    <row r="494" spans="1:8" x14ac:dyDescent="0.25">
      <c r="A494" s="1">
        <v>458</v>
      </c>
      <c r="C494" s="1">
        <v>19447</v>
      </c>
      <c r="G494" s="1">
        <v>19447</v>
      </c>
      <c r="H494" s="1">
        <v>1</v>
      </c>
    </row>
    <row r="495" spans="1:8" x14ac:dyDescent="0.25">
      <c r="A495" s="1">
        <v>-172</v>
      </c>
      <c r="C495" s="1">
        <v>-9475</v>
      </c>
      <c r="G495" s="1">
        <v>-9475</v>
      </c>
      <c r="H495" s="1">
        <v>1</v>
      </c>
    </row>
    <row r="496" spans="1:8" x14ac:dyDescent="0.25">
      <c r="A496" s="1">
        <v>404</v>
      </c>
      <c r="C496" s="1">
        <v>-24458</v>
      </c>
      <c r="G496" s="1">
        <v>-24458</v>
      </c>
      <c r="H496" s="1">
        <v>1</v>
      </c>
    </row>
    <row r="497" spans="1:8" x14ac:dyDescent="0.25">
      <c r="A497" s="1">
        <v>-164</v>
      </c>
      <c r="C497" s="1">
        <v>11914</v>
      </c>
      <c r="G497" s="1">
        <v>11914</v>
      </c>
      <c r="H497" s="1">
        <v>1</v>
      </c>
    </row>
    <row r="498" spans="1:8" x14ac:dyDescent="0.25">
      <c r="A498" s="1">
        <v>41</v>
      </c>
      <c r="C498" s="1">
        <v>18371</v>
      </c>
      <c r="G498" s="1">
        <v>18371</v>
      </c>
      <c r="H498" s="1">
        <v>1</v>
      </c>
    </row>
    <row r="499" spans="1:8" x14ac:dyDescent="0.25">
      <c r="A499" s="1">
        <v>-33</v>
      </c>
      <c r="C499" s="1">
        <v>-7256</v>
      </c>
      <c r="G499" s="1">
        <v>-7256</v>
      </c>
      <c r="H499" s="1">
        <v>1</v>
      </c>
    </row>
    <row r="500" spans="1:8" x14ac:dyDescent="0.25">
      <c r="A500" s="1">
        <v>198</v>
      </c>
      <c r="C500" s="1">
        <v>26904</v>
      </c>
      <c r="G500" s="1">
        <v>26904</v>
      </c>
      <c r="H500" s="1">
        <v>1</v>
      </c>
    </row>
    <row r="501" spans="1:8" x14ac:dyDescent="0.25">
      <c r="A501" s="1">
        <v>66</v>
      </c>
      <c r="C501" s="1">
        <v>-4587</v>
      </c>
      <c r="G501" s="1">
        <v>-4587</v>
      </c>
      <c r="H501" s="1">
        <v>1</v>
      </c>
    </row>
    <row r="502" spans="1:8" x14ac:dyDescent="0.25">
      <c r="A502" s="1">
        <v>-51</v>
      </c>
      <c r="C502" s="1">
        <v>-2909</v>
      </c>
      <c r="G502" s="1">
        <v>-2909</v>
      </c>
      <c r="H502" s="1">
        <v>1</v>
      </c>
    </row>
    <row r="503" spans="1:8" x14ac:dyDescent="0.25">
      <c r="A503" s="1">
        <v>297</v>
      </c>
      <c r="C503" s="1">
        <v>-31291</v>
      </c>
      <c r="G503" s="1">
        <v>-31291</v>
      </c>
      <c r="H503" s="1">
        <v>1</v>
      </c>
    </row>
    <row r="504" spans="1:8" x14ac:dyDescent="0.25">
      <c r="A504" s="1">
        <v>446</v>
      </c>
      <c r="C504" s="1">
        <v>-17050</v>
      </c>
      <c r="G504" s="1">
        <v>-17050</v>
      </c>
      <c r="H504" s="1">
        <v>1</v>
      </c>
    </row>
    <row r="505" spans="1:8" x14ac:dyDescent="0.25">
      <c r="A505" s="1">
        <v>497</v>
      </c>
      <c r="C505" s="1">
        <v>-23000</v>
      </c>
      <c r="G505" s="1">
        <v>-23000</v>
      </c>
      <c r="H505" s="1">
        <v>1</v>
      </c>
    </row>
    <row r="506" spans="1:8" x14ac:dyDescent="0.25">
      <c r="A506" s="1">
        <v>-3</v>
      </c>
      <c r="C506" s="1">
        <v>28807</v>
      </c>
      <c r="G506" s="1">
        <v>28807</v>
      </c>
      <c r="H506" s="1">
        <v>1</v>
      </c>
    </row>
    <row r="507" spans="1:8" x14ac:dyDescent="0.25">
      <c r="A507" s="1">
        <v>-90</v>
      </c>
      <c r="C507" s="1">
        <v>-24507</v>
      </c>
      <c r="G507" s="1">
        <v>-24507</v>
      </c>
      <c r="H507" s="1">
        <v>1</v>
      </c>
    </row>
    <row r="508" spans="1:8" x14ac:dyDescent="0.25">
      <c r="A508" s="1">
        <v>175</v>
      </c>
      <c r="C508" s="1">
        <v>32533</v>
      </c>
      <c r="G508" s="1">
        <v>32533</v>
      </c>
      <c r="H508" s="1">
        <v>1</v>
      </c>
    </row>
    <row r="509" spans="1:8" x14ac:dyDescent="0.25">
      <c r="A509" s="1">
        <v>-129</v>
      </c>
      <c r="C509" s="1">
        <v>-4467</v>
      </c>
      <c r="G509" s="1">
        <v>-4467</v>
      </c>
      <c r="H509" s="1">
        <v>1</v>
      </c>
    </row>
    <row r="510" spans="1:8" x14ac:dyDescent="0.25">
      <c r="A510" s="1">
        <v>185</v>
      </c>
      <c r="C510" s="1">
        <v>23792</v>
      </c>
      <c r="G510" s="1">
        <v>23792</v>
      </c>
      <c r="H510" s="1">
        <v>1</v>
      </c>
    </row>
    <row r="511" spans="1:8" x14ac:dyDescent="0.25">
      <c r="A511" s="1">
        <v>-173</v>
      </c>
      <c r="C511" s="1">
        <v>-9721</v>
      </c>
      <c r="G511" s="1">
        <v>-9721</v>
      </c>
      <c r="H511" s="1">
        <v>1</v>
      </c>
    </row>
    <row r="512" spans="1:8" x14ac:dyDescent="0.25">
      <c r="A512" s="1">
        <v>8</v>
      </c>
      <c r="C512" s="1">
        <v>27602</v>
      </c>
      <c r="G512" s="1">
        <v>27602</v>
      </c>
      <c r="H512" s="1">
        <v>1</v>
      </c>
    </row>
    <row r="513" spans="1:8" x14ac:dyDescent="0.25">
      <c r="A513" s="1">
        <v>407</v>
      </c>
      <c r="C513" s="1">
        <v>1025</v>
      </c>
      <c r="G513" s="1">
        <v>1025</v>
      </c>
      <c r="H513" s="1">
        <v>1</v>
      </c>
    </row>
    <row r="514" spans="1:8" x14ac:dyDescent="0.25">
      <c r="A514" s="1">
        <v>-29</v>
      </c>
      <c r="C514" s="1">
        <v>1497</v>
      </c>
      <c r="G514" s="1">
        <v>1497</v>
      </c>
      <c r="H514" s="1">
        <v>1</v>
      </c>
    </row>
    <row r="515" spans="1:8" x14ac:dyDescent="0.25">
      <c r="A515" s="1">
        <v>392</v>
      </c>
      <c r="C515" s="1">
        <v>28169</v>
      </c>
      <c r="G515" s="1">
        <v>28169</v>
      </c>
      <c r="H515" s="1">
        <v>1</v>
      </c>
    </row>
    <row r="516" spans="1:8" x14ac:dyDescent="0.25">
      <c r="A516" s="1">
        <v>222</v>
      </c>
      <c r="C516" s="1">
        <v>23691</v>
      </c>
      <c r="G516" s="1">
        <v>23691</v>
      </c>
      <c r="H516" s="1">
        <v>1</v>
      </c>
    </row>
    <row r="517" spans="1:8" x14ac:dyDescent="0.25">
      <c r="A517" s="1">
        <v>435</v>
      </c>
      <c r="C517" s="1">
        <v>4559</v>
      </c>
      <c r="G517" s="1">
        <v>4559</v>
      </c>
      <c r="H517" s="1">
        <v>1</v>
      </c>
    </row>
    <row r="518" spans="1:8" x14ac:dyDescent="0.25">
      <c r="A518" s="1">
        <v>103</v>
      </c>
      <c r="C518" s="1">
        <v>1732</v>
      </c>
      <c r="G518" s="1">
        <v>1732</v>
      </c>
      <c r="H518" s="1">
        <v>1</v>
      </c>
    </row>
    <row r="519" spans="1:8" x14ac:dyDescent="0.25">
      <c r="A519" s="1">
        <v>-60</v>
      </c>
      <c r="C519" s="1">
        <v>22609</v>
      </c>
      <c r="G519" s="1">
        <v>22609</v>
      </c>
      <c r="H519" s="1">
        <v>1</v>
      </c>
    </row>
    <row r="520" spans="1:8" x14ac:dyDescent="0.25">
      <c r="A520" s="1">
        <v>295</v>
      </c>
      <c r="C520" s="1">
        <v>-18992</v>
      </c>
      <c r="G520" s="1">
        <v>-18992</v>
      </c>
      <c r="H520" s="1">
        <v>1</v>
      </c>
    </row>
    <row r="521" spans="1:8" x14ac:dyDescent="0.25">
      <c r="A521" s="1">
        <v>277</v>
      </c>
      <c r="C521" s="1">
        <v>7142</v>
      </c>
      <c r="G521" s="1">
        <v>7142</v>
      </c>
      <c r="H521" s="1">
        <v>1</v>
      </c>
    </row>
    <row r="522" spans="1:8" x14ac:dyDescent="0.25">
      <c r="A522" s="1">
        <v>340</v>
      </c>
      <c r="C522" s="1">
        <v>-2920</v>
      </c>
      <c r="G522" s="1">
        <v>-2920</v>
      </c>
      <c r="H522" s="1">
        <v>1</v>
      </c>
    </row>
    <row r="523" spans="1:8" x14ac:dyDescent="0.25">
      <c r="A523" s="1">
        <v>-58</v>
      </c>
      <c r="C523" s="1">
        <v>-6668</v>
      </c>
      <c r="G523" s="1">
        <v>-6668</v>
      </c>
      <c r="H523" s="1">
        <v>1</v>
      </c>
    </row>
    <row r="524" spans="1:8" x14ac:dyDescent="0.25">
      <c r="A524" s="1">
        <v>145</v>
      </c>
      <c r="C524" s="1">
        <v>18076</v>
      </c>
      <c r="G524" s="1">
        <v>18076</v>
      </c>
      <c r="H524" s="1">
        <v>1</v>
      </c>
    </row>
    <row r="525" spans="1:8" x14ac:dyDescent="0.25">
      <c r="A525" s="1">
        <v>-161</v>
      </c>
      <c r="C525" s="1">
        <v>28664</v>
      </c>
      <c r="G525" s="1">
        <v>28664</v>
      </c>
      <c r="H525" s="1">
        <v>1</v>
      </c>
    </row>
    <row r="526" spans="1:8" x14ac:dyDescent="0.25">
      <c r="A526" s="1">
        <v>270</v>
      </c>
      <c r="C526" s="1">
        <v>-25963</v>
      </c>
      <c r="G526" s="1">
        <v>-25963</v>
      </c>
      <c r="H526" s="1">
        <v>1</v>
      </c>
    </row>
    <row r="527" spans="1:8" x14ac:dyDescent="0.25">
      <c r="A527" s="1">
        <v>3</v>
      </c>
      <c r="C527" s="1">
        <v>-30946</v>
      </c>
      <c r="G527" s="1">
        <v>-30946</v>
      </c>
      <c r="H527" s="1">
        <v>1</v>
      </c>
    </row>
    <row r="528" spans="1:8" x14ac:dyDescent="0.25">
      <c r="A528" s="1">
        <v>-173</v>
      </c>
      <c r="C528" s="1">
        <v>-31184</v>
      </c>
      <c r="G528" s="1">
        <v>-31184</v>
      </c>
      <c r="H528" s="1">
        <v>1</v>
      </c>
    </row>
    <row r="529" spans="1:8" x14ac:dyDescent="0.25">
      <c r="A529" s="1">
        <v>273</v>
      </c>
      <c r="C529" s="1">
        <v>14909</v>
      </c>
      <c r="G529" s="1">
        <v>14909</v>
      </c>
      <c r="H529" s="1">
        <v>1</v>
      </c>
    </row>
    <row r="530" spans="1:8" x14ac:dyDescent="0.25">
      <c r="A530" s="1">
        <v>-27</v>
      </c>
      <c r="C530" s="1">
        <v>-26291</v>
      </c>
      <c r="G530" s="1">
        <v>-26291</v>
      </c>
      <c r="H530" s="1">
        <v>1</v>
      </c>
    </row>
    <row r="531" spans="1:8" x14ac:dyDescent="0.25">
      <c r="A531" s="1">
        <v>25</v>
      </c>
      <c r="C531" s="1">
        <v>31851</v>
      </c>
      <c r="G531" s="1">
        <v>31851</v>
      </c>
      <c r="H531" s="1">
        <v>1</v>
      </c>
    </row>
    <row r="532" spans="1:8" x14ac:dyDescent="0.25">
      <c r="A532" s="1">
        <v>-99</v>
      </c>
      <c r="C532" s="1">
        <v>-21627</v>
      </c>
      <c r="G532" s="1">
        <v>-21627</v>
      </c>
      <c r="H532" s="1">
        <v>1</v>
      </c>
    </row>
    <row r="533" spans="1:8" x14ac:dyDescent="0.25">
      <c r="A533" s="1">
        <v>196</v>
      </c>
      <c r="C533" s="1">
        <v>122</v>
      </c>
      <c r="G533" s="1">
        <v>122</v>
      </c>
      <c r="H533" s="1">
        <v>1</v>
      </c>
    </row>
    <row r="534" spans="1:8" x14ac:dyDescent="0.25">
      <c r="A534" s="1">
        <v>111</v>
      </c>
      <c r="C534" s="1">
        <v>-19153</v>
      </c>
      <c r="G534" s="1">
        <v>-19153</v>
      </c>
      <c r="H534" s="1">
        <v>1</v>
      </c>
    </row>
    <row r="535" spans="1:8" x14ac:dyDescent="0.25">
      <c r="A535" s="1">
        <v>74</v>
      </c>
      <c r="C535" s="1">
        <v>-27203</v>
      </c>
      <c r="G535" s="1">
        <v>-27203</v>
      </c>
      <c r="H535" s="1">
        <v>1</v>
      </c>
    </row>
    <row r="536" spans="1:8" x14ac:dyDescent="0.25">
      <c r="A536" s="1">
        <v>219</v>
      </c>
      <c r="C536" s="1">
        <v>-11280</v>
      </c>
      <c r="G536" s="1">
        <v>-11280</v>
      </c>
      <c r="H536" s="1">
        <v>1</v>
      </c>
    </row>
    <row r="537" spans="1:8" x14ac:dyDescent="0.25">
      <c r="A537" s="1">
        <v>136</v>
      </c>
      <c r="C537" s="1">
        <v>17394</v>
      </c>
      <c r="G537" s="1">
        <v>17394</v>
      </c>
      <c r="H537" s="1">
        <v>1</v>
      </c>
    </row>
    <row r="538" spans="1:8" x14ac:dyDescent="0.25">
      <c r="A538" s="1">
        <v>-119</v>
      </c>
      <c r="C538" s="1">
        <v>-267</v>
      </c>
      <c r="G538" s="1">
        <v>-267</v>
      </c>
      <c r="H538" s="1">
        <v>1</v>
      </c>
    </row>
    <row r="539" spans="1:8" x14ac:dyDescent="0.25">
      <c r="A539" s="1">
        <v>500</v>
      </c>
      <c r="C539" s="1">
        <v>19843</v>
      </c>
      <c r="G539" s="1">
        <v>19843</v>
      </c>
      <c r="H539" s="1">
        <v>1</v>
      </c>
    </row>
    <row r="540" spans="1:8" x14ac:dyDescent="0.25">
      <c r="A540" s="1">
        <v>255</v>
      </c>
      <c r="C540" s="1">
        <v>-22540</v>
      </c>
      <c r="G540" s="1">
        <v>-22540</v>
      </c>
      <c r="H540" s="1">
        <v>1</v>
      </c>
    </row>
    <row r="541" spans="1:8" x14ac:dyDescent="0.25">
      <c r="A541" s="1">
        <v>230</v>
      </c>
      <c r="C541" s="1">
        <v>12958</v>
      </c>
      <c r="G541" s="1">
        <v>12958</v>
      </c>
      <c r="H541" s="1">
        <v>1</v>
      </c>
    </row>
    <row r="542" spans="1:8" x14ac:dyDescent="0.25">
      <c r="A542" s="1">
        <v>493</v>
      </c>
      <c r="C542" s="1">
        <v>-32761</v>
      </c>
      <c r="G542" s="1">
        <v>-32761</v>
      </c>
      <c r="H542" s="1">
        <v>1</v>
      </c>
    </row>
    <row r="543" spans="1:8" x14ac:dyDescent="0.25">
      <c r="A543" s="1">
        <v>146</v>
      </c>
      <c r="C543" s="1">
        <v>-6962</v>
      </c>
      <c r="G543" s="1">
        <v>-6962</v>
      </c>
      <c r="H543" s="1">
        <v>1</v>
      </c>
    </row>
    <row r="544" spans="1:8" x14ac:dyDescent="0.25">
      <c r="A544" s="1">
        <v>-63</v>
      </c>
      <c r="C544" s="1">
        <v>-29263</v>
      </c>
      <c r="G544" s="1">
        <v>-29263</v>
      </c>
      <c r="H544" s="1">
        <v>1</v>
      </c>
    </row>
    <row r="545" spans="1:8" x14ac:dyDescent="0.25">
      <c r="A545" s="1">
        <v>367</v>
      </c>
      <c r="C545" s="1">
        <v>-22436</v>
      </c>
      <c r="G545" s="1">
        <v>-22436</v>
      </c>
      <c r="H545" s="1">
        <v>1</v>
      </c>
    </row>
    <row r="546" spans="1:8" x14ac:dyDescent="0.25">
      <c r="A546" s="1">
        <v>291</v>
      </c>
      <c r="C546" s="1">
        <v>1608</v>
      </c>
      <c r="G546" s="1">
        <v>1608</v>
      </c>
      <c r="H546" s="1">
        <v>1</v>
      </c>
    </row>
    <row r="547" spans="1:8" x14ac:dyDescent="0.25">
      <c r="A547" s="1">
        <v>-5</v>
      </c>
      <c r="C547" s="1">
        <v>26139</v>
      </c>
      <c r="G547" s="1">
        <v>26139</v>
      </c>
      <c r="H547" s="1">
        <v>1</v>
      </c>
    </row>
    <row r="548" spans="1:8" x14ac:dyDescent="0.25">
      <c r="A548" s="1">
        <v>231</v>
      </c>
      <c r="C548" s="1">
        <v>-27491</v>
      </c>
      <c r="G548" s="1">
        <v>-27491</v>
      </c>
      <c r="H548" s="1">
        <v>1</v>
      </c>
    </row>
    <row r="549" spans="1:8" x14ac:dyDescent="0.25">
      <c r="A549" s="1">
        <v>94</v>
      </c>
      <c r="C549" s="1">
        <v>2135</v>
      </c>
      <c r="G549" s="1">
        <v>2135</v>
      </c>
      <c r="H549" s="1">
        <v>1</v>
      </c>
    </row>
    <row r="550" spans="1:8" x14ac:dyDescent="0.25">
      <c r="A550" s="1">
        <v>448</v>
      </c>
      <c r="C550" s="1">
        <v>29000</v>
      </c>
      <c r="G550" s="1">
        <v>29000</v>
      </c>
      <c r="H550" s="1">
        <v>1</v>
      </c>
    </row>
    <row r="551" spans="1:8" x14ac:dyDescent="0.25">
      <c r="A551" s="1">
        <v>-52</v>
      </c>
      <c r="C551" s="1">
        <v>-19767</v>
      </c>
      <c r="G551" s="1">
        <v>-19767</v>
      </c>
      <c r="H551" s="1">
        <v>1</v>
      </c>
    </row>
    <row r="552" spans="1:8" x14ac:dyDescent="0.25">
      <c r="A552" s="1">
        <v>119</v>
      </c>
      <c r="C552" s="1">
        <v>-30730</v>
      </c>
      <c r="G552" s="1">
        <v>-30730</v>
      </c>
      <c r="H552" s="1">
        <v>1</v>
      </c>
    </row>
    <row r="553" spans="1:8" x14ac:dyDescent="0.25">
      <c r="A553" s="1">
        <v>253</v>
      </c>
      <c r="C553" s="1">
        <v>31385</v>
      </c>
      <c r="G553" s="1">
        <v>31385</v>
      </c>
      <c r="H553" s="1">
        <v>1</v>
      </c>
    </row>
    <row r="554" spans="1:8" x14ac:dyDescent="0.25">
      <c r="A554" s="1">
        <v>3</v>
      </c>
      <c r="C554" s="1">
        <v>-1734</v>
      </c>
      <c r="G554" s="1">
        <v>-1734</v>
      </c>
      <c r="H554" s="1">
        <v>1</v>
      </c>
    </row>
    <row r="555" spans="1:8" x14ac:dyDescent="0.25">
      <c r="A555" s="1">
        <v>303</v>
      </c>
      <c r="C555" s="1">
        <v>13056</v>
      </c>
      <c r="G555" s="1">
        <v>13056</v>
      </c>
      <c r="H555" s="1">
        <v>1</v>
      </c>
    </row>
    <row r="556" spans="1:8" x14ac:dyDescent="0.25">
      <c r="A556" s="1">
        <v>265</v>
      </c>
      <c r="C556" s="1">
        <v>-15781</v>
      </c>
      <c r="G556" s="1">
        <v>-15781</v>
      </c>
      <c r="H556" s="1">
        <v>1</v>
      </c>
    </row>
    <row r="557" spans="1:8" x14ac:dyDescent="0.25">
      <c r="A557" s="1">
        <v>-106</v>
      </c>
      <c r="C557" s="1">
        <v>3226</v>
      </c>
      <c r="G557" s="1">
        <v>3226</v>
      </c>
      <c r="H557" s="1">
        <v>1</v>
      </c>
    </row>
    <row r="558" spans="1:8" x14ac:dyDescent="0.25">
      <c r="A558" s="1">
        <v>108</v>
      </c>
      <c r="C558" s="1">
        <v>-28178</v>
      </c>
      <c r="G558" s="1">
        <v>-28178</v>
      </c>
      <c r="H558" s="1">
        <v>1</v>
      </c>
    </row>
    <row r="559" spans="1:8" x14ac:dyDescent="0.25">
      <c r="A559" s="1">
        <v>417</v>
      </c>
      <c r="C559" s="1">
        <v>24544</v>
      </c>
      <c r="G559" s="1">
        <v>24544</v>
      </c>
      <c r="H559" s="1">
        <v>1</v>
      </c>
    </row>
    <row r="560" spans="1:8" x14ac:dyDescent="0.25">
      <c r="A560" s="1">
        <v>142</v>
      </c>
      <c r="C560" s="1">
        <v>31028</v>
      </c>
      <c r="G560" s="1">
        <v>31028</v>
      </c>
      <c r="H560" s="1">
        <v>1</v>
      </c>
    </row>
    <row r="561" spans="1:8" x14ac:dyDescent="0.25">
      <c r="A561" s="1">
        <v>121</v>
      </c>
      <c r="C561" s="1">
        <v>20243</v>
      </c>
      <c r="G561" s="1">
        <v>20243</v>
      </c>
      <c r="H561" s="1">
        <v>1</v>
      </c>
    </row>
    <row r="562" spans="1:8" x14ac:dyDescent="0.25">
      <c r="A562" s="1">
        <v>-141</v>
      </c>
      <c r="C562" s="1">
        <v>-21005</v>
      </c>
      <c r="G562" s="1">
        <v>-21005</v>
      </c>
      <c r="H562" s="1">
        <v>1</v>
      </c>
    </row>
    <row r="563" spans="1:8" x14ac:dyDescent="0.25">
      <c r="A563" s="1">
        <v>51</v>
      </c>
      <c r="C563" s="1">
        <v>22570</v>
      </c>
      <c r="G563" s="1">
        <v>22570</v>
      </c>
      <c r="H563" s="1">
        <v>1</v>
      </c>
    </row>
    <row r="564" spans="1:8" x14ac:dyDescent="0.25">
      <c r="A564" s="1">
        <v>164</v>
      </c>
      <c r="C564" s="1">
        <v>12092</v>
      </c>
      <c r="G564" s="1">
        <v>12092</v>
      </c>
      <c r="H564" s="1">
        <v>1</v>
      </c>
    </row>
    <row r="565" spans="1:8" x14ac:dyDescent="0.25">
      <c r="A565" s="1">
        <v>409</v>
      </c>
      <c r="C565" s="1">
        <v>7881</v>
      </c>
      <c r="G565" s="1">
        <v>7881</v>
      </c>
      <c r="H565" s="1">
        <v>1</v>
      </c>
    </row>
    <row r="566" spans="1:8" x14ac:dyDescent="0.25">
      <c r="A566" s="1">
        <v>-189</v>
      </c>
      <c r="C566" s="1">
        <v>-26794</v>
      </c>
      <c r="G566" s="1">
        <v>-26794</v>
      </c>
      <c r="H566" s="1">
        <v>1</v>
      </c>
    </row>
    <row r="567" spans="1:8" x14ac:dyDescent="0.25">
      <c r="A567" s="1">
        <v>-150</v>
      </c>
      <c r="C567" s="1">
        <v>-26540</v>
      </c>
      <c r="G567" s="1">
        <v>-26540</v>
      </c>
      <c r="H567" s="1">
        <v>1</v>
      </c>
    </row>
    <row r="568" spans="1:8" x14ac:dyDescent="0.25">
      <c r="A568" s="1">
        <v>252</v>
      </c>
      <c r="C568" s="1">
        <v>-25842</v>
      </c>
      <c r="G568" s="1">
        <v>-25842</v>
      </c>
      <c r="H568" s="1">
        <v>1</v>
      </c>
    </row>
    <row r="569" spans="1:8" x14ac:dyDescent="0.25">
      <c r="A569" s="1">
        <v>337</v>
      </c>
      <c r="C569" s="1">
        <v>8790</v>
      </c>
      <c r="G569" s="1">
        <v>8790</v>
      </c>
      <c r="H569" s="1">
        <v>1</v>
      </c>
    </row>
    <row r="570" spans="1:8" x14ac:dyDescent="0.25">
      <c r="A570" s="1">
        <v>187</v>
      </c>
      <c r="C570" s="1">
        <v>31738</v>
      </c>
      <c r="G570" s="1">
        <v>31738</v>
      </c>
      <c r="H570" s="1">
        <v>1</v>
      </c>
    </row>
    <row r="571" spans="1:8" x14ac:dyDescent="0.25">
      <c r="A571" s="1">
        <v>151</v>
      </c>
      <c r="C571" s="1">
        <v>-9363</v>
      </c>
      <c r="G571" s="1">
        <v>-9363</v>
      </c>
      <c r="H571" s="1">
        <v>1</v>
      </c>
    </row>
    <row r="572" spans="1:8" x14ac:dyDescent="0.25">
      <c r="A572" s="1">
        <v>246</v>
      </c>
      <c r="C572" s="1">
        <v>3692</v>
      </c>
      <c r="G572" s="1">
        <v>3692</v>
      </c>
      <c r="H572" s="1">
        <v>1</v>
      </c>
    </row>
    <row r="573" spans="1:8" x14ac:dyDescent="0.25">
      <c r="A573" s="1">
        <v>480</v>
      </c>
      <c r="C573" s="1">
        <v>26126</v>
      </c>
      <c r="G573" s="1">
        <v>26126</v>
      </c>
      <c r="H573" s="1">
        <v>1</v>
      </c>
    </row>
    <row r="574" spans="1:8" x14ac:dyDescent="0.25">
      <c r="A574" s="1">
        <v>-188</v>
      </c>
      <c r="C574" s="1">
        <v>-32167</v>
      </c>
      <c r="G574" s="1">
        <v>-32167</v>
      </c>
      <c r="H574" s="1">
        <v>1</v>
      </c>
    </row>
    <row r="575" spans="1:8" x14ac:dyDescent="0.25">
      <c r="A575" s="1">
        <v>355</v>
      </c>
      <c r="C575" s="1">
        <v>28794</v>
      </c>
      <c r="G575" s="1">
        <v>28794</v>
      </c>
      <c r="H575" s="1">
        <v>1</v>
      </c>
    </row>
    <row r="576" spans="1:8" x14ac:dyDescent="0.25">
      <c r="A576" s="1">
        <v>364</v>
      </c>
      <c r="C576" s="1">
        <v>-1109</v>
      </c>
      <c r="G576" s="1">
        <v>-1109</v>
      </c>
      <c r="H576" s="1">
        <v>1</v>
      </c>
    </row>
    <row r="577" spans="1:8" x14ac:dyDescent="0.25">
      <c r="A577" s="1">
        <v>217</v>
      </c>
      <c r="C577" s="1">
        <v>1049</v>
      </c>
      <c r="G577" s="1">
        <v>1049</v>
      </c>
      <c r="H577" s="1">
        <v>1</v>
      </c>
    </row>
    <row r="578" spans="1:8" x14ac:dyDescent="0.25">
      <c r="A578" s="1">
        <v>357</v>
      </c>
      <c r="C578" s="1">
        <v>-25987</v>
      </c>
      <c r="G578" s="1">
        <v>-25987</v>
      </c>
      <c r="H578" s="1">
        <v>1</v>
      </c>
    </row>
    <row r="579" spans="1:8" x14ac:dyDescent="0.25">
      <c r="A579" s="1">
        <v>173</v>
      </c>
      <c r="C579" s="1">
        <v>13094</v>
      </c>
      <c r="G579" s="1">
        <v>13094</v>
      </c>
      <c r="H579" s="1">
        <v>1</v>
      </c>
    </row>
    <row r="580" spans="1:8" x14ac:dyDescent="0.25">
      <c r="A580" s="1">
        <v>-63</v>
      </c>
      <c r="C580" s="1">
        <v>-19893</v>
      </c>
      <c r="G580" s="1">
        <v>-19893</v>
      </c>
      <c r="H580" s="1">
        <v>1</v>
      </c>
    </row>
    <row r="581" spans="1:8" x14ac:dyDescent="0.25">
      <c r="A581" s="1">
        <v>27</v>
      </c>
      <c r="C581" s="1">
        <v>-16464</v>
      </c>
      <c r="G581" s="1">
        <v>-16464</v>
      </c>
      <c r="H581" s="1">
        <v>1</v>
      </c>
    </row>
    <row r="582" spans="1:8" x14ac:dyDescent="0.25">
      <c r="A582" s="1">
        <v>488</v>
      </c>
      <c r="C582" s="1">
        <v>-21545</v>
      </c>
      <c r="G582" s="1">
        <v>-21545</v>
      </c>
      <c r="H582" s="1">
        <v>1</v>
      </c>
    </row>
    <row r="583" spans="1:8" x14ac:dyDescent="0.25">
      <c r="A583" s="1">
        <v>-82</v>
      </c>
      <c r="C583" s="1">
        <v>-29803</v>
      </c>
      <c r="G583" s="1">
        <v>-29803</v>
      </c>
      <c r="H583" s="1">
        <v>1</v>
      </c>
    </row>
    <row r="584" spans="1:8" x14ac:dyDescent="0.25">
      <c r="A584" s="1">
        <v>108</v>
      </c>
      <c r="C584" s="1">
        <v>-306</v>
      </c>
      <c r="G584" s="1">
        <v>-306</v>
      </c>
      <c r="H584" s="1">
        <v>1</v>
      </c>
    </row>
    <row r="585" spans="1:8" x14ac:dyDescent="0.25">
      <c r="A585" s="1">
        <v>386</v>
      </c>
      <c r="C585" s="1">
        <v>-32360</v>
      </c>
      <c r="G585" s="1">
        <v>-32360</v>
      </c>
      <c r="H585" s="1">
        <v>1</v>
      </c>
    </row>
    <row r="586" spans="1:8" x14ac:dyDescent="0.25">
      <c r="A586" s="1">
        <v>216</v>
      </c>
      <c r="C586" s="1">
        <v>24091</v>
      </c>
      <c r="G586" s="1">
        <v>24091</v>
      </c>
      <c r="H586" s="1">
        <v>1</v>
      </c>
    </row>
    <row r="587" spans="1:8" x14ac:dyDescent="0.25">
      <c r="A587" s="1">
        <v>-165</v>
      </c>
      <c r="C587" s="1">
        <v>-14840</v>
      </c>
      <c r="G587" s="1">
        <v>-14840</v>
      </c>
      <c r="H587" s="1">
        <v>1</v>
      </c>
    </row>
    <row r="588" spans="1:8" x14ac:dyDescent="0.25">
      <c r="A588" s="1">
        <v>124</v>
      </c>
      <c r="C588" s="1">
        <v>17065</v>
      </c>
      <c r="G588" s="1">
        <v>17065</v>
      </c>
      <c r="H588" s="1">
        <v>1</v>
      </c>
    </row>
    <row r="589" spans="1:8" x14ac:dyDescent="0.25">
      <c r="A589" s="1">
        <v>-43</v>
      </c>
      <c r="C589" s="1">
        <v>129</v>
      </c>
      <c r="G589" s="1">
        <v>129</v>
      </c>
      <c r="H589" s="1">
        <v>1</v>
      </c>
    </row>
    <row r="590" spans="1:8" x14ac:dyDescent="0.25">
      <c r="A590" s="1">
        <v>6</v>
      </c>
      <c r="C590" s="1">
        <v>29721</v>
      </c>
      <c r="G590" s="1">
        <v>29721</v>
      </c>
      <c r="H590" s="1">
        <v>1</v>
      </c>
    </row>
    <row r="591" spans="1:8" x14ac:dyDescent="0.25">
      <c r="A591" s="1">
        <v>316</v>
      </c>
      <c r="C591" s="1">
        <v>13649</v>
      </c>
      <c r="G591" s="1">
        <v>13649</v>
      </c>
      <c r="H591" s="1">
        <v>1</v>
      </c>
    </row>
    <row r="592" spans="1:8" x14ac:dyDescent="0.25">
      <c r="A592" s="1">
        <v>323</v>
      </c>
      <c r="C592" s="1">
        <v>28994</v>
      </c>
      <c r="G592" s="1">
        <v>28994</v>
      </c>
      <c r="H592" s="1">
        <v>1</v>
      </c>
    </row>
    <row r="593" spans="1:8" x14ac:dyDescent="0.25">
      <c r="A593" s="1">
        <v>-200</v>
      </c>
      <c r="C593" s="1">
        <v>14618</v>
      </c>
      <c r="G593" s="1">
        <v>14618</v>
      </c>
      <c r="H593" s="1">
        <v>1</v>
      </c>
    </row>
    <row r="594" spans="1:8" x14ac:dyDescent="0.25">
      <c r="A594" s="1">
        <v>173</v>
      </c>
      <c r="C594" s="1">
        <v>-14852</v>
      </c>
      <c r="G594" s="1">
        <v>-14852</v>
      </c>
      <c r="H594" s="1">
        <v>1</v>
      </c>
    </row>
    <row r="595" spans="1:8" x14ac:dyDescent="0.25">
      <c r="A595" s="1">
        <v>305</v>
      </c>
      <c r="C595" s="1">
        <v>368</v>
      </c>
      <c r="G595" s="1">
        <v>368</v>
      </c>
      <c r="H595" s="1">
        <v>1</v>
      </c>
    </row>
    <row r="596" spans="1:8" x14ac:dyDescent="0.25">
      <c r="A596" s="1">
        <v>331</v>
      </c>
      <c r="C596" s="1">
        <v>10638</v>
      </c>
      <c r="G596" s="1">
        <v>10638</v>
      </c>
      <c r="H596" s="1">
        <v>1</v>
      </c>
    </row>
    <row r="597" spans="1:8" x14ac:dyDescent="0.25">
      <c r="A597" s="1">
        <v>40</v>
      </c>
      <c r="C597" s="1">
        <v>29003</v>
      </c>
      <c r="G597" s="1">
        <v>29003</v>
      </c>
      <c r="H597" s="1">
        <v>1</v>
      </c>
    </row>
    <row r="598" spans="1:8" x14ac:dyDescent="0.25">
      <c r="A598" s="1">
        <v>377</v>
      </c>
      <c r="C598" s="1">
        <v>-13706</v>
      </c>
      <c r="G598" s="1">
        <v>-13706</v>
      </c>
      <c r="H598" s="1">
        <v>1</v>
      </c>
    </row>
    <row r="599" spans="1:8" x14ac:dyDescent="0.25">
      <c r="A599" s="1">
        <v>251</v>
      </c>
      <c r="C599" s="1">
        <v>-22590</v>
      </c>
      <c r="G599" s="1">
        <v>-22590</v>
      </c>
      <c r="H599" s="1">
        <v>1</v>
      </c>
    </row>
    <row r="600" spans="1:8" x14ac:dyDescent="0.25">
      <c r="A600" s="1">
        <v>378</v>
      </c>
      <c r="C600" s="1">
        <v>19785</v>
      </c>
      <c r="G600" s="1">
        <v>19785</v>
      </c>
      <c r="H600" s="1">
        <v>1</v>
      </c>
    </row>
    <row r="601" spans="1:8" x14ac:dyDescent="0.25">
      <c r="A601" s="1">
        <v>-98</v>
      </c>
      <c r="C601" s="1">
        <v>-31392</v>
      </c>
      <c r="G601" s="1">
        <v>-31392</v>
      </c>
      <c r="H601" s="1">
        <v>1</v>
      </c>
    </row>
    <row r="602" spans="1:8" x14ac:dyDescent="0.25">
      <c r="A602" s="1">
        <v>-167</v>
      </c>
      <c r="C602" s="1">
        <v>14472</v>
      </c>
      <c r="G602" s="1">
        <v>14472</v>
      </c>
      <c r="H602" s="1">
        <v>1</v>
      </c>
    </row>
    <row r="603" spans="1:8" x14ac:dyDescent="0.25">
      <c r="A603" s="1">
        <v>359</v>
      </c>
      <c r="C603" s="1">
        <v>-2815</v>
      </c>
      <c r="G603" s="1">
        <v>-2815</v>
      </c>
      <c r="H603" s="1">
        <v>1</v>
      </c>
    </row>
    <row r="604" spans="1:8" x14ac:dyDescent="0.25">
      <c r="A604" s="1">
        <v>114</v>
      </c>
      <c r="C604" s="1">
        <v>-4893</v>
      </c>
      <c r="G604" s="1">
        <v>-4893</v>
      </c>
      <c r="H604" s="1">
        <v>1</v>
      </c>
    </row>
    <row r="605" spans="1:8" x14ac:dyDescent="0.25">
      <c r="A605" s="1">
        <v>189</v>
      </c>
      <c r="C605" s="1">
        <v>30081</v>
      </c>
      <c r="G605" s="1">
        <v>30081</v>
      </c>
      <c r="H605" s="1">
        <v>1</v>
      </c>
    </row>
    <row r="606" spans="1:8" x14ac:dyDescent="0.25">
      <c r="A606" s="1">
        <v>329</v>
      </c>
      <c r="C606" s="1">
        <v>8703</v>
      </c>
      <c r="G606" s="1">
        <v>8703</v>
      </c>
      <c r="H606" s="1">
        <v>1</v>
      </c>
    </row>
    <row r="607" spans="1:8" x14ac:dyDescent="0.25">
      <c r="A607" s="1">
        <v>-29</v>
      </c>
      <c r="C607" s="1">
        <v>-1587</v>
      </c>
      <c r="G607" s="1">
        <v>-1587</v>
      </c>
      <c r="H607" s="1">
        <v>1</v>
      </c>
    </row>
    <row r="608" spans="1:8" x14ac:dyDescent="0.25">
      <c r="A608" s="1">
        <v>303</v>
      </c>
      <c r="C608" s="1">
        <v>-4594</v>
      </c>
      <c r="G608" s="1">
        <v>-4594</v>
      </c>
      <c r="H608" s="1">
        <v>1</v>
      </c>
    </row>
    <row r="609" spans="1:8" x14ac:dyDescent="0.25">
      <c r="A609" s="1">
        <v>173</v>
      </c>
      <c r="C609" s="1">
        <v>8496</v>
      </c>
      <c r="G609" s="1">
        <v>8496</v>
      </c>
      <c r="H609" s="1">
        <v>1</v>
      </c>
    </row>
    <row r="610" spans="1:8" x14ac:dyDescent="0.25">
      <c r="A610" s="1">
        <v>-27</v>
      </c>
      <c r="C610" s="1">
        <v>-11696</v>
      </c>
      <c r="G610" s="1">
        <v>-11696</v>
      </c>
      <c r="H610" s="1">
        <v>1</v>
      </c>
    </row>
    <row r="611" spans="1:8" x14ac:dyDescent="0.25">
      <c r="A611" s="1">
        <v>-7</v>
      </c>
      <c r="C611" s="1">
        <v>-27407</v>
      </c>
      <c r="G611" s="1">
        <v>-27407</v>
      </c>
      <c r="H611" s="1">
        <v>1</v>
      </c>
    </row>
    <row r="612" spans="1:8" x14ac:dyDescent="0.25">
      <c r="A612" s="1">
        <v>249</v>
      </c>
      <c r="C612" s="1">
        <v>4893</v>
      </c>
      <c r="G612" s="1">
        <v>4893</v>
      </c>
      <c r="H612" s="1">
        <v>1</v>
      </c>
    </row>
    <row r="613" spans="1:8" x14ac:dyDescent="0.25">
      <c r="A613" s="1">
        <v>449</v>
      </c>
      <c r="C613" s="1">
        <v>5363</v>
      </c>
      <c r="G613" s="1">
        <v>5363</v>
      </c>
      <c r="H613" s="1">
        <v>1</v>
      </c>
    </row>
    <row r="614" spans="1:8" x14ac:dyDescent="0.25">
      <c r="A614" s="1">
        <v>-176</v>
      </c>
      <c r="C614" s="1">
        <v>-29671</v>
      </c>
      <c r="G614" s="1">
        <v>-29671</v>
      </c>
      <c r="H614" s="1">
        <v>1</v>
      </c>
    </row>
    <row r="615" spans="1:8" x14ac:dyDescent="0.25">
      <c r="A615" s="1">
        <v>463</v>
      </c>
      <c r="C615" s="1">
        <v>26431</v>
      </c>
      <c r="G615" s="1">
        <v>26431</v>
      </c>
      <c r="H615" s="1">
        <v>1</v>
      </c>
    </row>
    <row r="616" spans="1:8" x14ac:dyDescent="0.25">
      <c r="A616" s="1">
        <v>297</v>
      </c>
      <c r="C616" s="1">
        <v>22255</v>
      </c>
      <c r="G616" s="1">
        <v>22255</v>
      </c>
      <c r="H616" s="1">
        <v>1</v>
      </c>
    </row>
    <row r="617" spans="1:8" x14ac:dyDescent="0.25">
      <c r="A617" s="1">
        <v>48</v>
      </c>
      <c r="C617" s="1">
        <v>-394</v>
      </c>
      <c r="G617" s="1">
        <v>-394</v>
      </c>
      <c r="H617" s="1">
        <v>1</v>
      </c>
    </row>
    <row r="618" spans="1:8" x14ac:dyDescent="0.25">
      <c r="A618" s="1">
        <v>229</v>
      </c>
      <c r="C618" s="1">
        <v>21432</v>
      </c>
      <c r="G618" s="1">
        <v>21432</v>
      </c>
      <c r="H618" s="1">
        <v>1</v>
      </c>
    </row>
    <row r="619" spans="1:8" x14ac:dyDescent="0.25">
      <c r="A619" s="1">
        <v>367</v>
      </c>
      <c r="C619" s="1">
        <v>26181</v>
      </c>
      <c r="G619" s="1">
        <v>26181</v>
      </c>
      <c r="H619" s="1">
        <v>1</v>
      </c>
    </row>
    <row r="620" spans="1:8" x14ac:dyDescent="0.25">
      <c r="A620" s="1">
        <v>170</v>
      </c>
      <c r="C620" s="1">
        <v>3607</v>
      </c>
      <c r="G620" s="1">
        <v>3607</v>
      </c>
      <c r="H620" s="1">
        <v>1</v>
      </c>
    </row>
    <row r="621" spans="1:8" x14ac:dyDescent="0.25">
      <c r="A621" s="1">
        <v>181</v>
      </c>
      <c r="C621" s="1">
        <v>9964</v>
      </c>
      <c r="G621" s="1">
        <v>9964</v>
      </c>
      <c r="H621" s="1">
        <v>1</v>
      </c>
    </row>
    <row r="622" spans="1:8" x14ac:dyDescent="0.25">
      <c r="A622" s="1">
        <v>262</v>
      </c>
      <c r="C622" s="1">
        <v>-20811</v>
      </c>
      <c r="G622" s="1">
        <v>-20811</v>
      </c>
      <c r="H622" s="1">
        <v>1</v>
      </c>
    </row>
    <row r="623" spans="1:8" x14ac:dyDescent="0.25">
      <c r="A623" s="1">
        <v>3</v>
      </c>
      <c r="C623" s="1">
        <v>22327</v>
      </c>
      <c r="G623" s="1">
        <v>22327</v>
      </c>
      <c r="H623" s="1">
        <v>1</v>
      </c>
    </row>
    <row r="624" spans="1:8" x14ac:dyDescent="0.25">
      <c r="A624" s="1">
        <v>-8</v>
      </c>
      <c r="C624" s="1">
        <v>23043</v>
      </c>
      <c r="G624" s="1">
        <v>23043</v>
      </c>
      <c r="H624" s="1">
        <v>1</v>
      </c>
    </row>
    <row r="625" spans="1:8" x14ac:dyDescent="0.25">
      <c r="A625" s="1">
        <v>372</v>
      </c>
      <c r="C625" s="1">
        <v>13305</v>
      </c>
      <c r="G625" s="1">
        <v>13305</v>
      </c>
      <c r="H625" s="1">
        <v>1</v>
      </c>
    </row>
    <row r="626" spans="1:8" x14ac:dyDescent="0.25">
      <c r="A626" s="1">
        <v>310</v>
      </c>
      <c r="C626" s="1">
        <v>26896</v>
      </c>
      <c r="G626" s="1">
        <v>26896</v>
      </c>
      <c r="H626" s="1">
        <v>1</v>
      </c>
    </row>
    <row r="627" spans="1:8" x14ac:dyDescent="0.25">
      <c r="A627" s="1">
        <v>469</v>
      </c>
      <c r="C627" s="1">
        <v>-6898</v>
      </c>
      <c r="G627" s="1">
        <v>-6898</v>
      </c>
      <c r="H627" s="1">
        <v>1</v>
      </c>
    </row>
    <row r="628" spans="1:8" x14ac:dyDescent="0.25">
      <c r="A628" s="1">
        <v>263</v>
      </c>
      <c r="C628" s="1">
        <v>24888</v>
      </c>
      <c r="G628" s="1">
        <v>24888</v>
      </c>
      <c r="H628" s="1">
        <v>1</v>
      </c>
    </row>
    <row r="629" spans="1:8" x14ac:dyDescent="0.25">
      <c r="A629" s="1">
        <v>259</v>
      </c>
      <c r="C629" s="1">
        <v>-9863</v>
      </c>
      <c r="G629" s="1">
        <v>-9863</v>
      </c>
      <c r="H629" s="1">
        <v>1</v>
      </c>
    </row>
    <row r="630" spans="1:8" x14ac:dyDescent="0.25">
      <c r="A630" s="1">
        <v>251</v>
      </c>
      <c r="C630" s="1">
        <v>27325</v>
      </c>
      <c r="G630" s="1">
        <v>27325</v>
      </c>
      <c r="H630" s="1">
        <v>1</v>
      </c>
    </row>
    <row r="631" spans="1:8" x14ac:dyDescent="0.25">
      <c r="A631" s="1">
        <v>458</v>
      </c>
      <c r="C631" s="1">
        <v>-10132</v>
      </c>
      <c r="G631" s="1">
        <v>-10132</v>
      </c>
      <c r="H631" s="1">
        <v>1</v>
      </c>
    </row>
    <row r="632" spans="1:8" x14ac:dyDescent="0.25">
      <c r="A632" s="1">
        <v>316</v>
      </c>
      <c r="C632" s="1">
        <v>-22968</v>
      </c>
      <c r="G632" s="1">
        <v>-22968</v>
      </c>
      <c r="H632" s="1">
        <v>1</v>
      </c>
    </row>
    <row r="633" spans="1:8" x14ac:dyDescent="0.25">
      <c r="A633" s="1">
        <v>-107</v>
      </c>
      <c r="C633" s="1">
        <v>14305</v>
      </c>
      <c r="G633" s="1">
        <v>14305</v>
      </c>
      <c r="H633" s="1">
        <v>1</v>
      </c>
    </row>
    <row r="634" spans="1:8" x14ac:dyDescent="0.25">
      <c r="A634" s="1">
        <v>147</v>
      </c>
      <c r="C634" s="1">
        <v>15141</v>
      </c>
      <c r="G634" s="1">
        <v>15141</v>
      </c>
      <c r="H634" s="1">
        <v>1</v>
      </c>
    </row>
    <row r="635" spans="1:8" x14ac:dyDescent="0.25">
      <c r="A635" s="1">
        <v>187</v>
      </c>
      <c r="C635" s="1">
        <v>30040</v>
      </c>
      <c r="G635" s="1">
        <v>30040</v>
      </c>
      <c r="H635" s="1">
        <v>1</v>
      </c>
    </row>
    <row r="636" spans="1:8" x14ac:dyDescent="0.25">
      <c r="A636" s="1">
        <v>168</v>
      </c>
      <c r="C636" s="1">
        <v>32479</v>
      </c>
      <c r="G636" s="1">
        <v>32479</v>
      </c>
      <c r="H636" s="1">
        <v>1</v>
      </c>
    </row>
    <row r="637" spans="1:8" x14ac:dyDescent="0.25">
      <c r="A637" s="1">
        <v>396</v>
      </c>
      <c r="C637" s="1">
        <v>-30292</v>
      </c>
      <c r="G637" s="1">
        <v>-30292</v>
      </c>
      <c r="H637" s="1">
        <v>1</v>
      </c>
    </row>
    <row r="638" spans="1:8" x14ac:dyDescent="0.25">
      <c r="A638" s="1">
        <v>447</v>
      </c>
      <c r="C638" s="1">
        <v>-31998</v>
      </c>
      <c r="G638" s="1">
        <v>-31998</v>
      </c>
      <c r="H638" s="1">
        <v>1</v>
      </c>
    </row>
    <row r="639" spans="1:8" x14ac:dyDescent="0.25">
      <c r="A639" s="1">
        <v>-29</v>
      </c>
      <c r="C639" s="1">
        <v>868</v>
      </c>
      <c r="G639" s="1">
        <v>868</v>
      </c>
      <c r="H639" s="1">
        <v>1</v>
      </c>
    </row>
    <row r="640" spans="1:8" x14ac:dyDescent="0.25">
      <c r="A640" s="1">
        <v>138</v>
      </c>
      <c r="C640" s="1">
        <v>10382</v>
      </c>
      <c r="G640" s="1">
        <v>10382</v>
      </c>
      <c r="H640" s="1">
        <v>1</v>
      </c>
    </row>
    <row r="641" spans="1:8" x14ac:dyDescent="0.25">
      <c r="A641" s="1">
        <v>118</v>
      </c>
      <c r="C641" s="1">
        <v>-18120</v>
      </c>
      <c r="G641" s="1">
        <v>-18120</v>
      </c>
      <c r="H641" s="1">
        <v>1</v>
      </c>
    </row>
    <row r="642" spans="1:8" x14ac:dyDescent="0.25">
      <c r="A642" s="1">
        <v>313</v>
      </c>
      <c r="C642" s="1">
        <v>-24065</v>
      </c>
      <c r="G642" s="1">
        <v>-24065</v>
      </c>
      <c r="H642" s="1">
        <v>1</v>
      </c>
    </row>
    <row r="643" spans="1:8" x14ac:dyDescent="0.25">
      <c r="A643" s="1">
        <v>316</v>
      </c>
      <c r="C643" s="1">
        <v>1315</v>
      </c>
      <c r="G643" s="1">
        <v>1315</v>
      </c>
      <c r="H643" s="1">
        <v>1</v>
      </c>
    </row>
    <row r="644" spans="1:8" x14ac:dyDescent="0.25">
      <c r="A644" s="1">
        <v>35</v>
      </c>
      <c r="C644" s="1">
        <v>16390</v>
      </c>
      <c r="G644" s="1">
        <v>16390</v>
      </c>
      <c r="H644" s="1">
        <v>1</v>
      </c>
    </row>
    <row r="645" spans="1:8" x14ac:dyDescent="0.25">
      <c r="A645" s="1">
        <v>271</v>
      </c>
      <c r="C645" s="1">
        <v>-2570</v>
      </c>
      <c r="G645" s="1">
        <v>-2570</v>
      </c>
      <c r="H645" s="1">
        <v>1</v>
      </c>
    </row>
    <row r="646" spans="1:8" x14ac:dyDescent="0.25">
      <c r="A646" s="1">
        <v>198</v>
      </c>
      <c r="C646" s="1">
        <v>5333</v>
      </c>
      <c r="G646" s="1">
        <v>5333</v>
      </c>
      <c r="H646" s="1">
        <v>1</v>
      </c>
    </row>
    <row r="647" spans="1:8" x14ac:dyDescent="0.25">
      <c r="A647" s="1">
        <v>147</v>
      </c>
      <c r="C647" s="1">
        <v>-19888</v>
      </c>
      <c r="G647" s="1">
        <v>-19888</v>
      </c>
      <c r="H647" s="1">
        <v>1</v>
      </c>
    </row>
    <row r="648" spans="1:8" x14ac:dyDescent="0.25">
      <c r="A648" s="1">
        <v>39</v>
      </c>
      <c r="C648" s="1">
        <v>18642</v>
      </c>
      <c r="G648" s="1">
        <v>18642</v>
      </c>
      <c r="H648" s="1">
        <v>1</v>
      </c>
    </row>
    <row r="649" spans="1:8" x14ac:dyDescent="0.25">
      <c r="A649" s="1">
        <v>449</v>
      </c>
      <c r="C649" s="1">
        <v>-17063</v>
      </c>
      <c r="G649" s="1">
        <v>-17063</v>
      </c>
      <c r="H649" s="1">
        <v>1</v>
      </c>
    </row>
    <row r="650" spans="1:8" x14ac:dyDescent="0.25">
      <c r="A650" s="1">
        <v>-117</v>
      </c>
      <c r="C650" s="1">
        <v>-316</v>
      </c>
      <c r="G650" s="1">
        <v>-316</v>
      </c>
      <c r="H650" s="1">
        <v>1</v>
      </c>
    </row>
    <row r="651" spans="1:8" x14ac:dyDescent="0.25">
      <c r="A651" s="1">
        <v>123</v>
      </c>
      <c r="C651" s="1">
        <v>-29457</v>
      </c>
      <c r="G651" s="1">
        <v>-29457</v>
      </c>
      <c r="H651" s="1">
        <v>1</v>
      </c>
    </row>
    <row r="652" spans="1:8" x14ac:dyDescent="0.25">
      <c r="A652" s="1">
        <v>-24</v>
      </c>
      <c r="C652" s="1">
        <v>23710</v>
      </c>
      <c r="G652" s="1">
        <v>23710</v>
      </c>
      <c r="H652" s="1">
        <v>1</v>
      </c>
    </row>
    <row r="653" spans="1:8" x14ac:dyDescent="0.25">
      <c r="A653" s="1">
        <v>257</v>
      </c>
      <c r="C653" s="1">
        <v>-27629</v>
      </c>
      <c r="G653" s="1">
        <v>-27629</v>
      </c>
      <c r="H653" s="1">
        <v>1</v>
      </c>
    </row>
    <row r="654" spans="1:8" x14ac:dyDescent="0.25">
      <c r="A654" s="1">
        <v>455</v>
      </c>
      <c r="C654" s="1">
        <v>-16473</v>
      </c>
      <c r="G654" s="1">
        <v>-16473</v>
      </c>
      <c r="H654" s="1">
        <v>1</v>
      </c>
    </row>
    <row r="655" spans="1:8" x14ac:dyDescent="0.25">
      <c r="A655" s="1">
        <v>-33</v>
      </c>
      <c r="C655" s="1">
        <v>7255</v>
      </c>
      <c r="G655" s="1">
        <v>7255</v>
      </c>
      <c r="H655" s="1">
        <v>1</v>
      </c>
    </row>
    <row r="656" spans="1:8" x14ac:dyDescent="0.25">
      <c r="A656" s="1">
        <v>414</v>
      </c>
      <c r="C656" s="1">
        <v>-30102</v>
      </c>
      <c r="G656" s="1">
        <v>-30102</v>
      </c>
      <c r="H656" s="1">
        <v>1</v>
      </c>
    </row>
    <row r="657" spans="1:8" x14ac:dyDescent="0.25">
      <c r="A657" s="1">
        <v>-190</v>
      </c>
      <c r="C657" s="1">
        <v>27852</v>
      </c>
      <c r="G657" s="1">
        <v>27852</v>
      </c>
      <c r="H657" s="1">
        <v>1</v>
      </c>
    </row>
    <row r="658" spans="1:8" x14ac:dyDescent="0.25">
      <c r="A658" s="1">
        <v>-123</v>
      </c>
      <c r="C658" s="1">
        <v>15884</v>
      </c>
      <c r="G658" s="1">
        <v>15884</v>
      </c>
      <c r="H658" s="1">
        <v>1</v>
      </c>
    </row>
    <row r="659" spans="1:8" x14ac:dyDescent="0.25">
      <c r="A659" s="1">
        <v>117</v>
      </c>
      <c r="C659" s="1">
        <v>24429</v>
      </c>
      <c r="G659" s="1">
        <v>24429</v>
      </c>
      <c r="H659" s="1">
        <v>1</v>
      </c>
    </row>
    <row r="660" spans="1:8" x14ac:dyDescent="0.25">
      <c r="A660" s="1">
        <v>277</v>
      </c>
      <c r="C660" s="1">
        <v>-15951</v>
      </c>
      <c r="G660" s="1">
        <v>-15951</v>
      </c>
      <c r="H660" s="1">
        <v>1</v>
      </c>
    </row>
    <row r="661" spans="1:8" x14ac:dyDescent="0.25">
      <c r="A661" s="1">
        <v>498</v>
      </c>
      <c r="C661" s="1">
        <v>-30016</v>
      </c>
      <c r="G661" s="1">
        <v>-30016</v>
      </c>
      <c r="H661" s="1">
        <v>1</v>
      </c>
    </row>
    <row r="662" spans="1:8" x14ac:dyDescent="0.25">
      <c r="A662" s="1">
        <v>431</v>
      </c>
      <c r="C662" s="1">
        <v>31464</v>
      </c>
      <c r="G662" s="1">
        <v>31464</v>
      </c>
      <c r="H662" s="1">
        <v>1</v>
      </c>
    </row>
    <row r="663" spans="1:8" x14ac:dyDescent="0.25">
      <c r="A663" s="1">
        <v>201</v>
      </c>
      <c r="C663" s="1">
        <v>-17137</v>
      </c>
      <c r="G663" s="1">
        <v>-17137</v>
      </c>
      <c r="H663" s="1">
        <v>1</v>
      </c>
    </row>
    <row r="664" spans="1:8" x14ac:dyDescent="0.25">
      <c r="A664" s="1">
        <v>-111</v>
      </c>
      <c r="C664" s="1">
        <v>-31598</v>
      </c>
      <c r="G664" s="1">
        <v>-31598</v>
      </c>
      <c r="H664" s="1">
        <v>1</v>
      </c>
    </row>
    <row r="665" spans="1:8" x14ac:dyDescent="0.25">
      <c r="A665" s="1">
        <v>137</v>
      </c>
      <c r="C665" s="1">
        <v>-17712</v>
      </c>
      <c r="G665" s="1">
        <v>-17712</v>
      </c>
      <c r="H665" s="1">
        <v>1</v>
      </c>
    </row>
    <row r="666" spans="1:8" x14ac:dyDescent="0.25">
      <c r="A666" s="1">
        <v>220</v>
      </c>
      <c r="C666" s="1">
        <v>26716</v>
      </c>
      <c r="G666" s="1">
        <v>26716</v>
      </c>
      <c r="H666" s="1">
        <v>1</v>
      </c>
    </row>
    <row r="667" spans="1:8" x14ac:dyDescent="0.25">
      <c r="A667" s="1">
        <v>-145</v>
      </c>
      <c r="C667" s="1">
        <v>20829</v>
      </c>
      <c r="G667" s="1">
        <v>20829</v>
      </c>
      <c r="H667" s="1">
        <v>1</v>
      </c>
    </row>
    <row r="668" spans="1:8" x14ac:dyDescent="0.25">
      <c r="A668" s="1">
        <v>104</v>
      </c>
      <c r="C668" s="1">
        <v>-30459</v>
      </c>
      <c r="G668" s="1">
        <v>-30459</v>
      </c>
      <c r="H668" s="1">
        <v>1</v>
      </c>
    </row>
    <row r="669" spans="1:8" x14ac:dyDescent="0.25">
      <c r="A669" s="1">
        <v>282</v>
      </c>
      <c r="C669" s="1">
        <v>2121</v>
      </c>
      <c r="G669" s="1">
        <v>2121</v>
      </c>
      <c r="H669" s="1">
        <v>1</v>
      </c>
    </row>
    <row r="670" spans="1:8" x14ac:dyDescent="0.25">
      <c r="A670" s="1">
        <v>79</v>
      </c>
      <c r="C670" s="1">
        <v>-986</v>
      </c>
      <c r="G670" s="1">
        <v>-986</v>
      </c>
      <c r="H670" s="1">
        <v>1</v>
      </c>
    </row>
    <row r="671" spans="1:8" x14ac:dyDescent="0.25">
      <c r="A671" s="1">
        <v>-154</v>
      </c>
      <c r="C671" s="1">
        <v>6105</v>
      </c>
      <c r="G671" s="1">
        <v>6105</v>
      </c>
      <c r="H671" s="1">
        <v>1</v>
      </c>
    </row>
    <row r="672" spans="1:8" x14ac:dyDescent="0.25">
      <c r="A672" s="1">
        <v>294</v>
      </c>
      <c r="C672" s="1">
        <v>2659</v>
      </c>
      <c r="G672" s="1">
        <v>2659</v>
      </c>
      <c r="H672" s="1">
        <v>1</v>
      </c>
    </row>
    <row r="673" spans="1:8" x14ac:dyDescent="0.25">
      <c r="A673" s="1">
        <v>388</v>
      </c>
      <c r="C673" s="1">
        <v>-24965</v>
      </c>
      <c r="G673" s="1">
        <v>-24965</v>
      </c>
      <c r="H673" s="1">
        <v>1</v>
      </c>
    </row>
    <row r="674" spans="1:8" x14ac:dyDescent="0.25">
      <c r="A674" s="1">
        <v>324</v>
      </c>
      <c r="C674" s="1">
        <v>23926</v>
      </c>
      <c r="G674" s="1">
        <v>23926</v>
      </c>
      <c r="H674" s="1">
        <v>1</v>
      </c>
    </row>
    <row r="675" spans="1:8" x14ac:dyDescent="0.25">
      <c r="A675" s="1">
        <v>-125</v>
      </c>
      <c r="C675" s="1">
        <v>-24737</v>
      </c>
      <c r="G675" s="1">
        <v>-24737</v>
      </c>
      <c r="H675" s="1">
        <v>1</v>
      </c>
    </row>
    <row r="676" spans="1:8" x14ac:dyDescent="0.25">
      <c r="A676" s="1">
        <v>12</v>
      </c>
      <c r="C676" s="1">
        <v>4898</v>
      </c>
      <c r="G676" s="1">
        <v>4898</v>
      </c>
      <c r="H676" s="1">
        <v>1</v>
      </c>
    </row>
    <row r="677" spans="1:8" x14ac:dyDescent="0.25">
      <c r="A677" s="1">
        <v>-83</v>
      </c>
      <c r="C677" s="1">
        <v>10136</v>
      </c>
      <c r="G677" s="1">
        <v>10136</v>
      </c>
      <c r="H677" s="1">
        <v>1</v>
      </c>
    </row>
    <row r="678" spans="1:8" x14ac:dyDescent="0.25">
      <c r="A678" s="1">
        <v>280</v>
      </c>
      <c r="C678" s="1">
        <v>8068</v>
      </c>
      <c r="G678" s="1">
        <v>8068</v>
      </c>
      <c r="H678" s="1">
        <v>1</v>
      </c>
    </row>
    <row r="679" spans="1:8" x14ac:dyDescent="0.25">
      <c r="A679" s="1">
        <v>252</v>
      </c>
      <c r="C679" s="1">
        <v>-15638</v>
      </c>
      <c r="G679" s="1">
        <v>-15638</v>
      </c>
      <c r="H679" s="1">
        <v>1</v>
      </c>
    </row>
    <row r="680" spans="1:8" x14ac:dyDescent="0.25">
      <c r="A680" s="1">
        <v>259</v>
      </c>
      <c r="C680" s="1">
        <v>-18333</v>
      </c>
      <c r="G680" s="1">
        <v>-18333</v>
      </c>
      <c r="H680" s="1">
        <v>1</v>
      </c>
    </row>
    <row r="681" spans="1:8" x14ac:dyDescent="0.25">
      <c r="A681" s="1">
        <v>133</v>
      </c>
      <c r="C681" s="1">
        <v>-4195</v>
      </c>
      <c r="G681" s="1">
        <v>-4195</v>
      </c>
      <c r="H681" s="1">
        <v>1</v>
      </c>
    </row>
    <row r="682" spans="1:8" x14ac:dyDescent="0.25">
      <c r="A682" s="1">
        <v>-129</v>
      </c>
      <c r="C682" s="1">
        <v>20561</v>
      </c>
      <c r="G682" s="1">
        <v>20561</v>
      </c>
      <c r="H682" s="1">
        <v>1</v>
      </c>
    </row>
    <row r="683" spans="1:8" x14ac:dyDescent="0.25">
      <c r="A683" s="1">
        <v>-200</v>
      </c>
      <c r="C683" s="1">
        <v>-27237</v>
      </c>
      <c r="G683" s="1">
        <v>-27237</v>
      </c>
      <c r="H683" s="1">
        <v>1</v>
      </c>
    </row>
    <row r="684" spans="1:8" x14ac:dyDescent="0.25">
      <c r="A684" s="1">
        <v>340</v>
      </c>
      <c r="C684" s="1">
        <v>29951</v>
      </c>
      <c r="G684" s="1">
        <v>29951</v>
      </c>
      <c r="H684" s="1">
        <v>1</v>
      </c>
    </row>
    <row r="685" spans="1:8" x14ac:dyDescent="0.25">
      <c r="A685" s="1">
        <v>345</v>
      </c>
      <c r="C685" s="1">
        <v>30762</v>
      </c>
      <c r="G685" s="1">
        <v>30762</v>
      </c>
      <c r="H685" s="1">
        <v>1</v>
      </c>
    </row>
    <row r="686" spans="1:8" x14ac:dyDescent="0.25">
      <c r="A686" s="1">
        <v>450</v>
      </c>
      <c r="C686" s="1">
        <v>-16550</v>
      </c>
      <c r="G686" s="1">
        <v>-16550</v>
      </c>
      <c r="H686" s="1">
        <v>1</v>
      </c>
    </row>
    <row r="687" spans="1:8" x14ac:dyDescent="0.25">
      <c r="A687" s="1">
        <v>489</v>
      </c>
      <c r="C687" s="1">
        <v>21301</v>
      </c>
      <c r="G687" s="1">
        <v>21301</v>
      </c>
      <c r="H687" s="1">
        <v>1</v>
      </c>
    </row>
    <row r="688" spans="1:8" x14ac:dyDescent="0.25">
      <c r="A688" s="1">
        <v>-63</v>
      </c>
      <c r="C688" s="1">
        <v>5493</v>
      </c>
      <c r="G688" s="1">
        <v>5493</v>
      </c>
      <c r="H688" s="1">
        <v>1</v>
      </c>
    </row>
    <row r="689" spans="1:8" x14ac:dyDescent="0.25">
      <c r="A689" s="1">
        <v>58</v>
      </c>
      <c r="C689" s="1">
        <v>-22811</v>
      </c>
      <c r="G689" s="1">
        <v>-22811</v>
      </c>
      <c r="H689" s="1">
        <v>1</v>
      </c>
    </row>
    <row r="690" spans="1:8" x14ac:dyDescent="0.25">
      <c r="A690" s="1">
        <v>99</v>
      </c>
      <c r="C690" s="1">
        <v>25293</v>
      </c>
      <c r="G690" s="1">
        <v>25293</v>
      </c>
      <c r="H690" s="1">
        <v>1</v>
      </c>
    </row>
    <row r="691" spans="1:8" x14ac:dyDescent="0.25">
      <c r="A691" s="1">
        <v>-110</v>
      </c>
      <c r="C691" s="1">
        <v>-26684</v>
      </c>
      <c r="G691" s="1">
        <v>-26684</v>
      </c>
      <c r="H691" s="1">
        <v>1</v>
      </c>
    </row>
    <row r="692" spans="1:8" x14ac:dyDescent="0.25">
      <c r="A692" s="1">
        <v>289</v>
      </c>
      <c r="C692" s="1">
        <v>23071</v>
      </c>
      <c r="G692" s="1">
        <v>23071</v>
      </c>
      <c r="H692" s="1">
        <v>1</v>
      </c>
    </row>
    <row r="693" spans="1:8" x14ac:dyDescent="0.25">
      <c r="A693" s="1">
        <v>107</v>
      </c>
      <c r="C693" s="1">
        <v>-16745</v>
      </c>
      <c r="G693" s="1">
        <v>-16745</v>
      </c>
      <c r="H693" s="1">
        <v>1</v>
      </c>
    </row>
    <row r="694" spans="1:8" x14ac:dyDescent="0.25">
      <c r="A694" s="1">
        <v>162</v>
      </c>
      <c r="C694" s="1">
        <v>-26318</v>
      </c>
      <c r="G694" s="1">
        <v>-26318</v>
      </c>
      <c r="H694" s="1">
        <v>1</v>
      </c>
    </row>
    <row r="695" spans="1:8" x14ac:dyDescent="0.25">
      <c r="A695" s="1">
        <v>449</v>
      </c>
      <c r="C695" s="1">
        <v>-5070</v>
      </c>
      <c r="G695" s="1">
        <v>-5070</v>
      </c>
      <c r="H695" s="1">
        <v>1</v>
      </c>
    </row>
    <row r="696" spans="1:8" x14ac:dyDescent="0.25">
      <c r="A696" s="1">
        <v>160</v>
      </c>
      <c r="C696" s="1">
        <v>28592</v>
      </c>
      <c r="G696" s="1">
        <v>28592</v>
      </c>
      <c r="H696" s="1">
        <v>1</v>
      </c>
    </row>
    <row r="697" spans="1:8" x14ac:dyDescent="0.25">
      <c r="A697" s="1">
        <v>328</v>
      </c>
      <c r="C697" s="1">
        <v>19922</v>
      </c>
      <c r="G697" s="1">
        <v>19922</v>
      </c>
      <c r="H697" s="1">
        <v>1</v>
      </c>
    </row>
    <row r="698" spans="1:8" x14ac:dyDescent="0.25">
      <c r="A698" s="1">
        <v>289</v>
      </c>
      <c r="C698" s="1">
        <v>28078</v>
      </c>
      <c r="G698" s="1">
        <v>28078</v>
      </c>
      <c r="H698" s="1">
        <v>1</v>
      </c>
    </row>
    <row r="699" spans="1:8" x14ac:dyDescent="0.25">
      <c r="A699" s="1">
        <v>291</v>
      </c>
      <c r="C699" s="1">
        <v>6388</v>
      </c>
      <c r="G699" s="1">
        <v>6388</v>
      </c>
      <c r="H699" s="1">
        <v>1</v>
      </c>
    </row>
    <row r="700" spans="1:8" x14ac:dyDescent="0.25">
      <c r="A700" s="1">
        <v>297</v>
      </c>
      <c r="C700" s="1">
        <v>-17188</v>
      </c>
      <c r="G700" s="1">
        <v>-17188</v>
      </c>
      <c r="H700" s="1">
        <v>1</v>
      </c>
    </row>
    <row r="701" spans="1:8" x14ac:dyDescent="0.25">
      <c r="A701" s="1">
        <v>-192</v>
      </c>
      <c r="C701" s="1">
        <v>4441</v>
      </c>
      <c r="G701" s="1">
        <v>4441</v>
      </c>
      <c r="H701" s="1">
        <v>1</v>
      </c>
    </row>
    <row r="702" spans="1:8" x14ac:dyDescent="0.25">
      <c r="A702" s="1">
        <v>87</v>
      </c>
      <c r="C702" s="1">
        <v>20565</v>
      </c>
      <c r="G702" s="1">
        <v>20565</v>
      </c>
      <c r="H702" s="1">
        <v>1</v>
      </c>
    </row>
    <row r="703" spans="1:8" x14ac:dyDescent="0.25">
      <c r="A703" s="1">
        <v>173</v>
      </c>
      <c r="C703" s="1">
        <v>-15112</v>
      </c>
      <c r="G703" s="1">
        <v>-15112</v>
      </c>
      <c r="H703" s="1">
        <v>1</v>
      </c>
    </row>
    <row r="704" spans="1:8" x14ac:dyDescent="0.25">
      <c r="A704" s="1">
        <v>281</v>
      </c>
      <c r="C704" s="1">
        <v>-12583</v>
      </c>
      <c r="G704" s="1">
        <v>-12583</v>
      </c>
      <c r="H704" s="1">
        <v>1</v>
      </c>
    </row>
    <row r="705" spans="1:8" x14ac:dyDescent="0.25">
      <c r="A705" s="1">
        <v>455</v>
      </c>
      <c r="C705" s="1">
        <v>21159</v>
      </c>
      <c r="G705" s="1">
        <v>21159</v>
      </c>
      <c r="H705" s="1">
        <v>1</v>
      </c>
    </row>
    <row r="706" spans="1:8" x14ac:dyDescent="0.25">
      <c r="A706" s="1">
        <v>313</v>
      </c>
      <c r="C706" s="1">
        <v>31436</v>
      </c>
      <c r="G706" s="1">
        <v>31436</v>
      </c>
      <c r="H706" s="1">
        <v>1</v>
      </c>
    </row>
    <row r="707" spans="1:8" x14ac:dyDescent="0.25">
      <c r="A707" s="1">
        <v>262</v>
      </c>
      <c r="C707" s="1">
        <v>-27440</v>
      </c>
      <c r="G707" s="1">
        <v>-27440</v>
      </c>
      <c r="H707" s="1">
        <v>1</v>
      </c>
    </row>
    <row r="708" spans="1:8" x14ac:dyDescent="0.25">
      <c r="A708" s="1">
        <v>262</v>
      </c>
      <c r="C708" s="1">
        <v>22754</v>
      </c>
      <c r="G708" s="1">
        <v>22754</v>
      </c>
      <c r="H708" s="1">
        <v>1</v>
      </c>
    </row>
    <row r="709" spans="1:8" x14ac:dyDescent="0.25">
      <c r="A709" s="1">
        <v>-60</v>
      </c>
      <c r="C709" s="1">
        <v>973</v>
      </c>
      <c r="G709" s="1">
        <v>973</v>
      </c>
      <c r="H709" s="1">
        <v>1</v>
      </c>
    </row>
    <row r="710" spans="1:8" x14ac:dyDescent="0.25">
      <c r="A710" s="1">
        <v>-140</v>
      </c>
      <c r="C710" s="1">
        <v>4592</v>
      </c>
      <c r="G710" s="1">
        <v>4592</v>
      </c>
      <c r="H710" s="1">
        <v>1</v>
      </c>
    </row>
    <row r="711" spans="1:8" x14ac:dyDescent="0.25">
      <c r="A711" s="1">
        <v>246</v>
      </c>
      <c r="C711" s="1">
        <v>18698</v>
      </c>
      <c r="G711" s="1">
        <v>18698</v>
      </c>
      <c r="H711" s="1">
        <v>1</v>
      </c>
    </row>
    <row r="712" spans="1:8" x14ac:dyDescent="0.25">
      <c r="A712" s="1">
        <v>168</v>
      </c>
      <c r="C712" s="1">
        <v>-17461</v>
      </c>
      <c r="G712" s="1">
        <v>-17461</v>
      </c>
      <c r="H712" s="1">
        <v>1</v>
      </c>
    </row>
    <row r="713" spans="1:8" x14ac:dyDescent="0.25">
      <c r="A713" s="1">
        <v>101</v>
      </c>
      <c r="C713" s="1">
        <v>8048</v>
      </c>
      <c r="G713" s="1">
        <v>8048</v>
      </c>
      <c r="H713" s="1">
        <v>1</v>
      </c>
    </row>
    <row r="714" spans="1:8" x14ac:dyDescent="0.25">
      <c r="A714" s="1">
        <v>24</v>
      </c>
      <c r="C714" s="1">
        <v>-29765</v>
      </c>
      <c r="G714" s="1">
        <v>-29765</v>
      </c>
      <c r="H714" s="1">
        <v>1</v>
      </c>
    </row>
    <row r="715" spans="1:8" x14ac:dyDescent="0.25">
      <c r="A715" s="1">
        <v>-7</v>
      </c>
      <c r="C715" s="1">
        <v>6900</v>
      </c>
      <c r="G715" s="1">
        <v>6900</v>
      </c>
      <c r="H715" s="1">
        <v>1</v>
      </c>
    </row>
    <row r="716" spans="1:8" x14ac:dyDescent="0.25">
      <c r="A716" s="1">
        <v>-140</v>
      </c>
      <c r="C716" s="1">
        <v>5973</v>
      </c>
      <c r="G716" s="1">
        <v>5973</v>
      </c>
      <c r="H716" s="1">
        <v>1</v>
      </c>
    </row>
    <row r="717" spans="1:8" x14ac:dyDescent="0.25">
      <c r="A717" s="1">
        <v>248</v>
      </c>
      <c r="C717" s="1">
        <v>29359</v>
      </c>
      <c r="G717" s="1">
        <v>29359</v>
      </c>
      <c r="H717" s="1">
        <v>1</v>
      </c>
    </row>
    <row r="718" spans="1:8" x14ac:dyDescent="0.25">
      <c r="A718" s="1">
        <v>92</v>
      </c>
      <c r="C718" s="1">
        <v>12084</v>
      </c>
      <c r="G718" s="1">
        <v>12084</v>
      </c>
      <c r="H718" s="1">
        <v>1</v>
      </c>
    </row>
    <row r="719" spans="1:8" x14ac:dyDescent="0.25">
      <c r="A719" s="1">
        <v>55</v>
      </c>
      <c r="C719" s="1">
        <v>-8859</v>
      </c>
      <c r="G719" s="1">
        <v>-8859</v>
      </c>
      <c r="H719" s="1">
        <v>1</v>
      </c>
    </row>
    <row r="720" spans="1:8" x14ac:dyDescent="0.25">
      <c r="A720" s="1">
        <v>-52</v>
      </c>
      <c r="C720" s="1">
        <v>-24543</v>
      </c>
      <c r="G720" s="1">
        <v>-24543</v>
      </c>
      <c r="H720" s="1">
        <v>1</v>
      </c>
    </row>
    <row r="721" spans="1:8" x14ac:dyDescent="0.25">
      <c r="A721" s="1">
        <v>279</v>
      </c>
      <c r="C721" s="1">
        <v>-27864</v>
      </c>
      <c r="G721" s="1">
        <v>-27864</v>
      </c>
      <c r="H721" s="1">
        <v>1</v>
      </c>
    </row>
    <row r="722" spans="1:8" x14ac:dyDescent="0.25">
      <c r="A722" s="1">
        <v>207</v>
      </c>
      <c r="C722" s="1">
        <v>23717</v>
      </c>
      <c r="G722" s="1">
        <v>23717</v>
      </c>
      <c r="H722" s="1">
        <v>1</v>
      </c>
    </row>
    <row r="723" spans="1:8" x14ac:dyDescent="0.25">
      <c r="A723" s="1">
        <v>-69</v>
      </c>
      <c r="C723" s="1">
        <v>-9356</v>
      </c>
      <c r="G723" s="1">
        <v>-9356</v>
      </c>
      <c r="H723" s="1">
        <v>1</v>
      </c>
    </row>
    <row r="724" spans="1:8" x14ac:dyDescent="0.25">
      <c r="A724" s="1">
        <v>-167</v>
      </c>
      <c r="C724" s="1">
        <v>-32200</v>
      </c>
      <c r="G724" s="1">
        <v>-32200</v>
      </c>
      <c r="H724" s="1">
        <v>1</v>
      </c>
    </row>
    <row r="725" spans="1:8" x14ac:dyDescent="0.25">
      <c r="A725" s="1">
        <v>484</v>
      </c>
      <c r="C725" s="1">
        <v>-26709</v>
      </c>
      <c r="G725" s="1">
        <v>-26709</v>
      </c>
      <c r="H725" s="1">
        <v>1</v>
      </c>
    </row>
    <row r="726" spans="1:8" x14ac:dyDescent="0.25">
      <c r="A726" s="1">
        <v>-76</v>
      </c>
      <c r="C726" s="1">
        <v>-10307</v>
      </c>
      <c r="G726" s="1">
        <v>-10307</v>
      </c>
      <c r="H726" s="1">
        <v>1</v>
      </c>
    </row>
    <row r="727" spans="1:8" x14ac:dyDescent="0.25">
      <c r="A727" s="1">
        <v>296</v>
      </c>
      <c r="C727" s="1">
        <v>-21716</v>
      </c>
      <c r="G727" s="1">
        <v>-21716</v>
      </c>
      <c r="H727" s="1">
        <v>1</v>
      </c>
    </row>
    <row r="728" spans="1:8" x14ac:dyDescent="0.25">
      <c r="A728" s="1">
        <v>-30</v>
      </c>
      <c r="C728" s="1">
        <v>-23409</v>
      </c>
      <c r="G728" s="1">
        <v>-23409</v>
      </c>
      <c r="H728" s="1">
        <v>1</v>
      </c>
    </row>
    <row r="729" spans="1:8" x14ac:dyDescent="0.25">
      <c r="A729" s="1">
        <v>260</v>
      </c>
      <c r="C729" s="1">
        <v>-2177</v>
      </c>
      <c r="G729" s="1">
        <v>-2177</v>
      </c>
      <c r="H729" s="1">
        <v>1</v>
      </c>
    </row>
    <row r="730" spans="1:8" x14ac:dyDescent="0.25">
      <c r="A730" s="1">
        <v>444</v>
      </c>
      <c r="C730" s="1">
        <v>-15516</v>
      </c>
      <c r="G730" s="1">
        <v>-15516</v>
      </c>
      <c r="H730" s="1">
        <v>1</v>
      </c>
    </row>
    <row r="731" spans="1:8" x14ac:dyDescent="0.25">
      <c r="A731" s="1">
        <v>120</v>
      </c>
      <c r="C731" s="1">
        <v>-14485</v>
      </c>
      <c r="G731" s="1">
        <v>-14485</v>
      </c>
      <c r="H731" s="1">
        <v>1</v>
      </c>
    </row>
    <row r="732" spans="1:8" x14ac:dyDescent="0.25">
      <c r="A732" s="1">
        <v>248</v>
      </c>
      <c r="C732" s="1">
        <v>-19762</v>
      </c>
      <c r="G732" s="1">
        <v>-19762</v>
      </c>
      <c r="H732" s="1">
        <v>1</v>
      </c>
    </row>
    <row r="733" spans="1:8" x14ac:dyDescent="0.25">
      <c r="A733" s="1">
        <v>362</v>
      </c>
      <c r="C733" s="1">
        <v>27126</v>
      </c>
      <c r="G733" s="1">
        <v>27126</v>
      </c>
      <c r="H733" s="1">
        <v>1</v>
      </c>
    </row>
    <row r="734" spans="1:8" x14ac:dyDescent="0.25">
      <c r="A734" s="1">
        <v>-144</v>
      </c>
      <c r="C734" s="1">
        <v>-23066</v>
      </c>
      <c r="G734" s="1">
        <v>-23066</v>
      </c>
      <c r="H734" s="1">
        <v>1</v>
      </c>
    </row>
    <row r="735" spans="1:8" x14ac:dyDescent="0.25">
      <c r="A735" s="1">
        <v>412</v>
      </c>
      <c r="C735" s="1">
        <v>-21899</v>
      </c>
      <c r="G735" s="1">
        <v>-21899</v>
      </c>
      <c r="H735" s="1">
        <v>1</v>
      </c>
    </row>
    <row r="736" spans="1:8" x14ac:dyDescent="0.25">
      <c r="A736" s="1">
        <v>51</v>
      </c>
      <c r="C736" s="1">
        <v>12541</v>
      </c>
      <c r="G736" s="1">
        <v>12541</v>
      </c>
      <c r="H736" s="1">
        <v>1</v>
      </c>
    </row>
    <row r="737" spans="1:8" x14ac:dyDescent="0.25">
      <c r="A737" s="1">
        <v>-152</v>
      </c>
      <c r="C737" s="1">
        <v>-22746</v>
      </c>
      <c r="G737" s="1">
        <v>-22746</v>
      </c>
      <c r="H737" s="1">
        <v>1</v>
      </c>
    </row>
    <row r="738" spans="1:8" x14ac:dyDescent="0.25">
      <c r="A738" s="1">
        <v>-47</v>
      </c>
      <c r="C738" s="1">
        <v>31541</v>
      </c>
      <c r="G738" s="1">
        <v>31541</v>
      </c>
      <c r="H738" s="1">
        <v>1</v>
      </c>
    </row>
    <row r="739" spans="1:8" x14ac:dyDescent="0.25">
      <c r="A739" s="1">
        <v>-137</v>
      </c>
      <c r="C739" s="1">
        <v>1687</v>
      </c>
      <c r="G739" s="1">
        <v>1687</v>
      </c>
      <c r="H739" s="1">
        <v>1</v>
      </c>
    </row>
    <row r="740" spans="1:8" x14ac:dyDescent="0.25">
      <c r="A740" s="1">
        <v>-20</v>
      </c>
      <c r="C740" s="1">
        <v>-18022</v>
      </c>
      <c r="G740" s="1">
        <v>-18022</v>
      </c>
      <c r="H740" s="1">
        <v>1</v>
      </c>
    </row>
    <row r="741" spans="1:8" x14ac:dyDescent="0.25">
      <c r="A741" s="1">
        <v>341</v>
      </c>
      <c r="C741" s="1">
        <v>31097</v>
      </c>
      <c r="G741" s="1">
        <v>31097</v>
      </c>
      <c r="H741" s="1">
        <v>1</v>
      </c>
    </row>
    <row r="742" spans="1:8" x14ac:dyDescent="0.25">
      <c r="A742" s="1">
        <v>-14</v>
      </c>
      <c r="C742" s="1">
        <v>15420</v>
      </c>
      <c r="G742" s="1">
        <v>15420</v>
      </c>
      <c r="H742" s="1">
        <v>1</v>
      </c>
    </row>
    <row r="743" spans="1:8" x14ac:dyDescent="0.25">
      <c r="A743" s="1">
        <v>-18</v>
      </c>
      <c r="C743" s="1">
        <v>6169</v>
      </c>
      <c r="G743" s="1">
        <v>6169</v>
      </c>
      <c r="H743" s="1">
        <v>1</v>
      </c>
    </row>
    <row r="744" spans="1:8" x14ac:dyDescent="0.25">
      <c r="A744" s="1">
        <v>-154</v>
      </c>
      <c r="C744" s="1">
        <v>17730</v>
      </c>
      <c r="G744" s="1">
        <v>17730</v>
      </c>
      <c r="H744" s="1">
        <v>1</v>
      </c>
    </row>
    <row r="745" spans="1:8" x14ac:dyDescent="0.25">
      <c r="A745" s="1">
        <v>216</v>
      </c>
      <c r="C745" s="1">
        <v>-2965</v>
      </c>
      <c r="G745" s="1">
        <v>-2965</v>
      </c>
      <c r="H745" s="1">
        <v>1</v>
      </c>
    </row>
    <row r="746" spans="1:8" x14ac:dyDescent="0.25">
      <c r="A746" s="1">
        <v>454</v>
      </c>
      <c r="C746" s="1">
        <v>30030</v>
      </c>
      <c r="G746" s="1">
        <v>30030</v>
      </c>
      <c r="H746" s="1">
        <v>1</v>
      </c>
    </row>
    <row r="747" spans="1:8" x14ac:dyDescent="0.25">
      <c r="A747" s="1">
        <v>382</v>
      </c>
      <c r="C747" s="1">
        <v>-3464</v>
      </c>
      <c r="G747" s="1">
        <v>-3464</v>
      </c>
      <c r="H747" s="1">
        <v>1</v>
      </c>
    </row>
    <row r="748" spans="1:8" x14ac:dyDescent="0.25">
      <c r="A748" s="1">
        <v>216</v>
      </c>
      <c r="C748" s="1">
        <v>24367</v>
      </c>
      <c r="G748" s="1">
        <v>24367</v>
      </c>
      <c r="H748" s="1">
        <v>1</v>
      </c>
    </row>
    <row r="749" spans="1:8" x14ac:dyDescent="0.25">
      <c r="A749" s="1">
        <v>215</v>
      </c>
      <c r="C749" s="1">
        <v>25609</v>
      </c>
      <c r="G749" s="1">
        <v>25609</v>
      </c>
      <c r="H749" s="1">
        <v>1</v>
      </c>
    </row>
    <row r="750" spans="1:8" x14ac:dyDescent="0.25">
      <c r="A750" s="1">
        <v>54</v>
      </c>
      <c r="C750" s="1">
        <v>29298</v>
      </c>
      <c r="G750" s="1">
        <v>29298</v>
      </c>
      <c r="H750" s="1">
        <v>1</v>
      </c>
    </row>
    <row r="751" spans="1:8" x14ac:dyDescent="0.25">
      <c r="A751" s="1">
        <v>490</v>
      </c>
      <c r="C751" s="1">
        <v>32183</v>
      </c>
      <c r="G751" s="1">
        <v>32183</v>
      </c>
      <c r="H751" s="1">
        <v>1</v>
      </c>
    </row>
    <row r="752" spans="1:8" x14ac:dyDescent="0.25">
      <c r="A752" s="1">
        <v>333</v>
      </c>
      <c r="C752" s="1">
        <v>4368</v>
      </c>
      <c r="G752" s="1">
        <v>4368</v>
      </c>
      <c r="H752" s="1">
        <v>1</v>
      </c>
    </row>
    <row r="753" spans="1:8" x14ac:dyDescent="0.25">
      <c r="A753" s="1">
        <v>291</v>
      </c>
      <c r="C753" s="1">
        <v>-29981</v>
      </c>
      <c r="G753" s="1">
        <v>-29981</v>
      </c>
      <c r="H753" s="1">
        <v>1</v>
      </c>
    </row>
    <row r="754" spans="1:8" x14ac:dyDescent="0.25">
      <c r="A754" s="1">
        <v>292</v>
      </c>
      <c r="C754" s="1">
        <v>20256</v>
      </c>
      <c r="G754" s="1">
        <v>20256</v>
      </c>
      <c r="H754" s="1">
        <v>1</v>
      </c>
    </row>
    <row r="755" spans="1:8" x14ac:dyDescent="0.25">
      <c r="A755" s="1">
        <v>359</v>
      </c>
      <c r="C755" s="1">
        <v>-9115</v>
      </c>
      <c r="G755" s="1">
        <v>-9115</v>
      </c>
      <c r="H755" s="1">
        <v>1</v>
      </c>
    </row>
    <row r="756" spans="1:8" x14ac:dyDescent="0.25">
      <c r="A756" s="1">
        <v>-191</v>
      </c>
      <c r="C756" s="1">
        <v>27064</v>
      </c>
      <c r="G756" s="1">
        <v>27064</v>
      </c>
      <c r="H756" s="1">
        <v>1</v>
      </c>
    </row>
    <row r="757" spans="1:8" x14ac:dyDescent="0.25">
      <c r="A757" s="1">
        <v>57</v>
      </c>
      <c r="C757" s="1">
        <v>27295</v>
      </c>
      <c r="G757" s="1">
        <v>27295</v>
      </c>
      <c r="H757" s="1">
        <v>1</v>
      </c>
    </row>
    <row r="758" spans="1:8" x14ac:dyDescent="0.25">
      <c r="A758" s="1">
        <v>193</v>
      </c>
      <c r="C758" s="1">
        <v>17826</v>
      </c>
      <c r="G758" s="1">
        <v>17826</v>
      </c>
      <c r="H758" s="1">
        <v>1</v>
      </c>
    </row>
    <row r="759" spans="1:8" x14ac:dyDescent="0.25">
      <c r="A759" s="1">
        <v>341</v>
      </c>
      <c r="C759" s="1">
        <v>-18458</v>
      </c>
      <c r="G759" s="1">
        <v>-18458</v>
      </c>
      <c r="H759" s="1">
        <v>1</v>
      </c>
    </row>
    <row r="760" spans="1:8" x14ac:dyDescent="0.25">
      <c r="A760" s="1">
        <v>462</v>
      </c>
      <c r="C760" s="1">
        <v>-30243</v>
      </c>
      <c r="G760" s="1">
        <v>-30243</v>
      </c>
      <c r="H760" s="1">
        <v>1</v>
      </c>
    </row>
    <row r="761" spans="1:8" x14ac:dyDescent="0.25">
      <c r="A761" s="1">
        <v>169</v>
      </c>
      <c r="C761" s="1">
        <v>-15624</v>
      </c>
      <c r="G761" s="1">
        <v>-15624</v>
      </c>
      <c r="H761" s="1">
        <v>1</v>
      </c>
    </row>
    <row r="762" spans="1:8" x14ac:dyDescent="0.25">
      <c r="A762" s="1">
        <v>293</v>
      </c>
      <c r="C762" s="1">
        <v>-21734</v>
      </c>
      <c r="G762" s="1">
        <v>-21734</v>
      </c>
      <c r="H762" s="1">
        <v>1</v>
      </c>
    </row>
    <row r="763" spans="1:8" x14ac:dyDescent="0.25">
      <c r="A763" s="1">
        <v>206</v>
      </c>
      <c r="C763" s="1">
        <v>30068</v>
      </c>
      <c r="G763" s="1">
        <v>30068</v>
      </c>
      <c r="H763" s="1">
        <v>1</v>
      </c>
    </row>
    <row r="764" spans="1:8" x14ac:dyDescent="0.25">
      <c r="A764" s="1">
        <v>160</v>
      </c>
      <c r="C764" s="1">
        <v>-4269</v>
      </c>
      <c r="G764" s="1">
        <v>-4269</v>
      </c>
      <c r="H764" s="1">
        <v>1</v>
      </c>
    </row>
    <row r="765" spans="1:8" x14ac:dyDescent="0.25">
      <c r="A765" s="1">
        <v>72</v>
      </c>
      <c r="C765" s="1">
        <v>7708</v>
      </c>
      <c r="G765" s="1">
        <v>7708</v>
      </c>
      <c r="H765" s="1">
        <v>1</v>
      </c>
    </row>
    <row r="766" spans="1:8" x14ac:dyDescent="0.25">
      <c r="A766" s="1">
        <v>283</v>
      </c>
      <c r="C766" s="1">
        <v>-17094</v>
      </c>
      <c r="G766" s="1">
        <v>-17094</v>
      </c>
      <c r="H766" s="1">
        <v>1</v>
      </c>
    </row>
    <row r="767" spans="1:8" x14ac:dyDescent="0.25">
      <c r="A767" s="1">
        <v>486</v>
      </c>
      <c r="C767" s="1">
        <v>-18760</v>
      </c>
      <c r="G767" s="1">
        <v>-18760</v>
      </c>
      <c r="H767" s="1">
        <v>1</v>
      </c>
    </row>
    <row r="768" spans="1:8" x14ac:dyDescent="0.25">
      <c r="A768" s="1">
        <v>-81</v>
      </c>
      <c r="C768" s="1">
        <v>-13755</v>
      </c>
      <c r="G768" s="1">
        <v>-13755</v>
      </c>
      <c r="H768" s="1">
        <v>1</v>
      </c>
    </row>
    <row r="769" spans="1:8" x14ac:dyDescent="0.25">
      <c r="A769" s="1">
        <v>9</v>
      </c>
      <c r="C769" s="1">
        <v>23839</v>
      </c>
      <c r="G769" s="1">
        <v>23839</v>
      </c>
      <c r="H769" s="1">
        <v>1</v>
      </c>
    </row>
    <row r="770" spans="1:8" x14ac:dyDescent="0.25">
      <c r="A770" s="1">
        <v>65</v>
      </c>
      <c r="C770" s="1">
        <v>1075</v>
      </c>
      <c r="G770" s="1">
        <v>1075</v>
      </c>
      <c r="H770" s="1">
        <v>1</v>
      </c>
    </row>
    <row r="771" spans="1:8" x14ac:dyDescent="0.25">
      <c r="A771" s="1">
        <v>379</v>
      </c>
      <c r="C771" s="1">
        <v>26666</v>
      </c>
      <c r="G771" s="1">
        <v>26666</v>
      </c>
      <c r="H771" s="1">
        <v>1</v>
      </c>
    </row>
    <row r="772" spans="1:8" x14ac:dyDescent="0.25">
      <c r="A772" s="1">
        <v>424</v>
      </c>
      <c r="C772" s="1">
        <v>19305</v>
      </c>
      <c r="G772" s="1">
        <v>19305</v>
      </c>
      <c r="H772" s="1">
        <v>1</v>
      </c>
    </row>
    <row r="773" spans="1:8" x14ac:dyDescent="0.25">
      <c r="A773" s="1">
        <v>458</v>
      </c>
      <c r="C773" s="1">
        <v>29280</v>
      </c>
      <c r="G773" s="1">
        <v>29280</v>
      </c>
      <c r="H773" s="1">
        <v>1</v>
      </c>
    </row>
    <row r="774" spans="1:8" x14ac:dyDescent="0.25">
      <c r="A774" s="1">
        <v>288</v>
      </c>
      <c r="C774" s="1">
        <v>-8792</v>
      </c>
      <c r="G774" s="1">
        <v>-8792</v>
      </c>
      <c r="H774" s="1">
        <v>1</v>
      </c>
    </row>
    <row r="775" spans="1:8" x14ac:dyDescent="0.25">
      <c r="A775" s="1">
        <v>305</v>
      </c>
      <c r="C775" s="1">
        <v>-4955</v>
      </c>
      <c r="G775" s="1">
        <v>-4955</v>
      </c>
      <c r="H775" s="1">
        <v>1</v>
      </c>
    </row>
    <row r="776" spans="1:8" x14ac:dyDescent="0.25">
      <c r="A776" s="1">
        <v>-170</v>
      </c>
      <c r="C776" s="1">
        <v>-29129</v>
      </c>
      <c r="G776" s="1">
        <v>-29129</v>
      </c>
      <c r="H776" s="1">
        <v>1</v>
      </c>
    </row>
    <row r="777" spans="1:8" x14ac:dyDescent="0.25">
      <c r="A777" s="1">
        <v>383</v>
      </c>
      <c r="C777" s="1">
        <v>-20738</v>
      </c>
      <c r="G777" s="1">
        <v>-20738</v>
      </c>
      <c r="H777" s="1">
        <v>1</v>
      </c>
    </row>
    <row r="778" spans="1:8" x14ac:dyDescent="0.25">
      <c r="A778" s="1">
        <v>434</v>
      </c>
      <c r="C778" s="1">
        <v>-30677</v>
      </c>
      <c r="G778" s="1">
        <v>-30677</v>
      </c>
      <c r="H778" s="1">
        <v>1</v>
      </c>
    </row>
    <row r="779" spans="1:8" x14ac:dyDescent="0.25">
      <c r="A779" s="1">
        <v>-155</v>
      </c>
      <c r="C779" s="1">
        <v>24453</v>
      </c>
      <c r="G779" s="1">
        <v>24453</v>
      </c>
      <c r="H779" s="1">
        <v>1</v>
      </c>
    </row>
    <row r="780" spans="1:8" x14ac:dyDescent="0.25">
      <c r="A780" s="1">
        <v>90</v>
      </c>
      <c r="C780" s="1">
        <v>19177</v>
      </c>
      <c r="G780" s="1">
        <v>19177</v>
      </c>
      <c r="H780" s="1">
        <v>1</v>
      </c>
    </row>
    <row r="781" spans="1:8" x14ac:dyDescent="0.25">
      <c r="A781" s="1">
        <v>211</v>
      </c>
      <c r="C781" s="1">
        <v>-28011</v>
      </c>
      <c r="G781" s="1">
        <v>-28011</v>
      </c>
      <c r="H781" s="1">
        <v>1</v>
      </c>
    </row>
    <row r="782" spans="1:8" x14ac:dyDescent="0.25">
      <c r="A782" s="1">
        <v>43</v>
      </c>
      <c r="C782" s="1">
        <v>2684</v>
      </c>
      <c r="G782" s="1">
        <v>2684</v>
      </c>
      <c r="H782" s="1">
        <v>1</v>
      </c>
    </row>
    <row r="783" spans="1:8" x14ac:dyDescent="0.25">
      <c r="A783" s="1">
        <v>-192</v>
      </c>
      <c r="C783" s="1">
        <v>17954</v>
      </c>
      <c r="G783" s="1">
        <v>17954</v>
      </c>
      <c r="H783" s="1">
        <v>1</v>
      </c>
    </row>
    <row r="784" spans="1:8" x14ac:dyDescent="0.25">
      <c r="A784" s="1">
        <v>221</v>
      </c>
      <c r="C784" s="1">
        <v>-30670</v>
      </c>
      <c r="G784" s="1">
        <v>-30670</v>
      </c>
      <c r="H784" s="1">
        <v>1</v>
      </c>
    </row>
    <row r="785" spans="1:8" x14ac:dyDescent="0.25">
      <c r="A785" s="1">
        <v>-57</v>
      </c>
      <c r="C785" s="1">
        <v>-1366</v>
      </c>
      <c r="G785" s="1">
        <v>-1366</v>
      </c>
      <c r="H785" s="1">
        <v>1</v>
      </c>
    </row>
    <row r="786" spans="1:8" x14ac:dyDescent="0.25">
      <c r="A786" s="1">
        <v>12</v>
      </c>
      <c r="C786" s="1">
        <v>30385</v>
      </c>
      <c r="G786" s="1">
        <v>30385</v>
      </c>
      <c r="H786" s="1">
        <v>1</v>
      </c>
    </row>
    <row r="787" spans="1:8" x14ac:dyDescent="0.25">
      <c r="A787" s="1">
        <v>-19</v>
      </c>
      <c r="C787" s="1">
        <v>-30455</v>
      </c>
      <c r="G787" s="1">
        <v>-30455</v>
      </c>
      <c r="H787" s="1">
        <v>1</v>
      </c>
    </row>
    <row r="788" spans="1:8" x14ac:dyDescent="0.25">
      <c r="A788" s="1">
        <v>229</v>
      </c>
      <c r="C788" s="1">
        <v>-8526</v>
      </c>
      <c r="G788" s="1">
        <v>-8526</v>
      </c>
      <c r="H788" s="1">
        <v>1</v>
      </c>
    </row>
    <row r="789" spans="1:8" x14ac:dyDescent="0.25">
      <c r="A789" s="1">
        <v>276</v>
      </c>
      <c r="C789" s="1">
        <v>-22328</v>
      </c>
      <c r="G789" s="1">
        <v>-22328</v>
      </c>
      <c r="H789" s="1">
        <v>1</v>
      </c>
    </row>
    <row r="790" spans="1:8" x14ac:dyDescent="0.25">
      <c r="A790" s="1">
        <v>2</v>
      </c>
      <c r="C790" s="1">
        <v>-13881</v>
      </c>
      <c r="G790" s="1">
        <v>-13881</v>
      </c>
      <c r="H790" s="1">
        <v>1</v>
      </c>
    </row>
    <row r="791" spans="1:8" x14ac:dyDescent="0.25">
      <c r="A791" s="1">
        <v>-52</v>
      </c>
      <c r="C791" s="1">
        <v>17177</v>
      </c>
      <c r="G791" s="1">
        <v>17177</v>
      </c>
      <c r="H791" s="1">
        <v>1</v>
      </c>
    </row>
    <row r="792" spans="1:8" x14ac:dyDescent="0.25">
      <c r="A792" s="1">
        <v>451</v>
      </c>
      <c r="C792" s="1">
        <v>5918</v>
      </c>
      <c r="G792" s="1">
        <v>5918</v>
      </c>
      <c r="H792" s="1">
        <v>1</v>
      </c>
    </row>
    <row r="793" spans="1:8" x14ac:dyDescent="0.25">
      <c r="A793" s="1">
        <v>453</v>
      </c>
      <c r="C793" s="1">
        <v>-31795</v>
      </c>
      <c r="G793" s="1">
        <v>-31795</v>
      </c>
      <c r="H793" s="1">
        <v>1</v>
      </c>
    </row>
    <row r="794" spans="1:8" x14ac:dyDescent="0.25">
      <c r="A794" s="1">
        <v>21</v>
      </c>
      <c r="C794" s="1">
        <v>-6708</v>
      </c>
      <c r="G794" s="1">
        <v>-6708</v>
      </c>
      <c r="H794" s="1">
        <v>1</v>
      </c>
    </row>
    <row r="795" spans="1:8" x14ac:dyDescent="0.25">
      <c r="A795" s="1">
        <v>-25</v>
      </c>
      <c r="C795" s="1">
        <v>28805</v>
      </c>
      <c r="G795" s="1">
        <v>28805</v>
      </c>
      <c r="H795" s="1">
        <v>1</v>
      </c>
    </row>
    <row r="796" spans="1:8" x14ac:dyDescent="0.25">
      <c r="A796" s="1">
        <v>446</v>
      </c>
      <c r="C796" s="1">
        <v>-26016</v>
      </c>
      <c r="G796" s="1">
        <v>-26016</v>
      </c>
      <c r="H796" s="1">
        <v>1</v>
      </c>
    </row>
    <row r="797" spans="1:8" x14ac:dyDescent="0.25">
      <c r="A797" s="1">
        <v>412</v>
      </c>
      <c r="C797" s="1">
        <v>9621</v>
      </c>
      <c r="G797" s="1">
        <v>9621</v>
      </c>
      <c r="H797" s="1">
        <v>1</v>
      </c>
    </row>
    <row r="798" spans="1:8" x14ac:dyDescent="0.25">
      <c r="A798" s="1">
        <v>213</v>
      </c>
      <c r="C798" s="1">
        <v>26770</v>
      </c>
      <c r="G798" s="1">
        <v>26770</v>
      </c>
      <c r="H798" s="1">
        <v>1</v>
      </c>
    </row>
    <row r="799" spans="1:8" x14ac:dyDescent="0.25">
      <c r="A799" s="1">
        <v>314</v>
      </c>
      <c r="C799" s="1">
        <v>-4952</v>
      </c>
      <c r="G799" s="1">
        <v>-4952</v>
      </c>
      <c r="H799" s="1">
        <v>1</v>
      </c>
    </row>
    <row r="800" spans="1:8" x14ac:dyDescent="0.25">
      <c r="A800" s="1">
        <v>163</v>
      </c>
      <c r="C800" s="1">
        <v>3213</v>
      </c>
      <c r="G800" s="1">
        <v>3213</v>
      </c>
      <c r="H800" s="1">
        <v>1</v>
      </c>
    </row>
    <row r="801" spans="1:8" x14ac:dyDescent="0.25">
      <c r="A801" s="1">
        <v>61</v>
      </c>
      <c r="C801" s="1">
        <v>8289</v>
      </c>
      <c r="G801" s="1">
        <v>8289</v>
      </c>
      <c r="H801" s="1">
        <v>1</v>
      </c>
    </row>
    <row r="802" spans="1:8" x14ac:dyDescent="0.25">
      <c r="A802" s="1">
        <v>121</v>
      </c>
      <c r="C802" s="1">
        <v>-6119</v>
      </c>
      <c r="G802" s="1">
        <v>-6119</v>
      </c>
      <c r="H802" s="1">
        <v>1</v>
      </c>
    </row>
    <row r="803" spans="1:8" x14ac:dyDescent="0.25">
      <c r="A803" s="1">
        <v>-56</v>
      </c>
      <c r="C803" s="1">
        <v>-13109</v>
      </c>
      <c r="G803" s="1">
        <v>-13109</v>
      </c>
      <c r="H803" s="1">
        <v>1</v>
      </c>
    </row>
    <row r="804" spans="1:8" x14ac:dyDescent="0.25">
      <c r="A804" s="1">
        <v>191</v>
      </c>
      <c r="C804" s="1">
        <v>13268</v>
      </c>
      <c r="G804" s="1">
        <v>13268</v>
      </c>
      <c r="H804" s="1">
        <v>1</v>
      </c>
    </row>
    <row r="805" spans="1:8" x14ac:dyDescent="0.25">
      <c r="A805" s="1">
        <v>80</v>
      </c>
      <c r="C805" s="1">
        <v>-30260</v>
      </c>
      <c r="G805" s="1">
        <v>-30260</v>
      </c>
      <c r="H805" s="1">
        <v>1</v>
      </c>
    </row>
    <row r="806" spans="1:8" x14ac:dyDescent="0.25">
      <c r="A806" s="1">
        <v>430</v>
      </c>
      <c r="C806" s="1">
        <v>-3927</v>
      </c>
      <c r="G806" s="1">
        <v>-3927</v>
      </c>
      <c r="H806" s="1">
        <v>1</v>
      </c>
    </row>
    <row r="807" spans="1:8" x14ac:dyDescent="0.25">
      <c r="A807" s="1">
        <v>-49</v>
      </c>
      <c r="C807" s="1">
        <v>-19944</v>
      </c>
      <c r="G807" s="1">
        <v>-19944</v>
      </c>
      <c r="H807" s="1">
        <v>1</v>
      </c>
    </row>
    <row r="808" spans="1:8" x14ac:dyDescent="0.25">
      <c r="A808" s="1">
        <v>-19</v>
      </c>
      <c r="C808" s="1">
        <v>-32722</v>
      </c>
      <c r="G808" s="1">
        <v>-32722</v>
      </c>
      <c r="H808" s="1">
        <v>1</v>
      </c>
    </row>
    <row r="809" spans="1:8" x14ac:dyDescent="0.25">
      <c r="A809" s="1">
        <v>469</v>
      </c>
      <c r="C809" s="1">
        <v>-25814</v>
      </c>
      <c r="G809" s="1">
        <v>-25814</v>
      </c>
      <c r="H809" s="1">
        <v>1</v>
      </c>
    </row>
    <row r="810" spans="1:8" x14ac:dyDescent="0.25">
      <c r="A810" s="1">
        <v>379</v>
      </c>
      <c r="C810" s="1">
        <v>7513</v>
      </c>
      <c r="G810" s="1">
        <v>7513</v>
      </c>
      <c r="H810" s="1">
        <v>1</v>
      </c>
    </row>
    <row r="811" spans="1:8" x14ac:dyDescent="0.25">
      <c r="A811" s="1">
        <v>261</v>
      </c>
      <c r="C811" s="1">
        <v>22679</v>
      </c>
      <c r="G811" s="1">
        <v>22679</v>
      </c>
      <c r="H811" s="1">
        <v>1</v>
      </c>
    </row>
    <row r="812" spans="1:8" x14ac:dyDescent="0.25">
      <c r="A812" s="1">
        <v>211</v>
      </c>
      <c r="C812" s="1">
        <v>9664</v>
      </c>
      <c r="G812" s="1">
        <v>9664</v>
      </c>
      <c r="H812" s="1">
        <v>1</v>
      </c>
    </row>
    <row r="813" spans="1:8" x14ac:dyDescent="0.25">
      <c r="A813" s="1">
        <v>417</v>
      </c>
      <c r="C813" s="1">
        <v>31606</v>
      </c>
      <c r="G813" s="1">
        <v>31606</v>
      </c>
      <c r="H813" s="1">
        <v>1</v>
      </c>
    </row>
    <row r="814" spans="1:8" x14ac:dyDescent="0.25">
      <c r="A814" s="1">
        <v>27</v>
      </c>
      <c r="C814" s="1">
        <v>29003</v>
      </c>
      <c r="G814" s="1">
        <v>29003</v>
      </c>
      <c r="H814" s="1">
        <v>1</v>
      </c>
    </row>
    <row r="815" spans="1:8" x14ac:dyDescent="0.25">
      <c r="A815" s="1">
        <v>276</v>
      </c>
      <c r="C815" s="1">
        <v>2713</v>
      </c>
      <c r="G815" s="1">
        <v>2713</v>
      </c>
      <c r="H815" s="1">
        <v>1</v>
      </c>
    </row>
    <row r="816" spans="1:8" x14ac:dyDescent="0.25">
      <c r="A816" s="1">
        <v>402</v>
      </c>
      <c r="C816" s="1">
        <v>21676</v>
      </c>
      <c r="G816" s="1">
        <v>21676</v>
      </c>
      <c r="H816" s="1">
        <v>1</v>
      </c>
    </row>
    <row r="817" spans="1:8" x14ac:dyDescent="0.25">
      <c r="A817" s="1">
        <v>309</v>
      </c>
      <c r="C817" s="1">
        <v>8690</v>
      </c>
      <c r="G817" s="1">
        <v>8690</v>
      </c>
      <c r="H817" s="1">
        <v>1</v>
      </c>
    </row>
    <row r="818" spans="1:8" x14ac:dyDescent="0.25">
      <c r="A818" s="1">
        <v>209</v>
      </c>
      <c r="C818" s="1">
        <v>32291</v>
      </c>
      <c r="G818" s="1">
        <v>32291</v>
      </c>
      <c r="H818" s="1">
        <v>1</v>
      </c>
    </row>
    <row r="819" spans="1:8" x14ac:dyDescent="0.25">
      <c r="A819" s="1">
        <v>439</v>
      </c>
      <c r="C819" s="1">
        <v>-6093</v>
      </c>
      <c r="G819" s="1">
        <v>-6093</v>
      </c>
      <c r="H819" s="1">
        <v>1</v>
      </c>
    </row>
    <row r="820" spans="1:8" x14ac:dyDescent="0.25">
      <c r="A820" s="1">
        <v>434</v>
      </c>
      <c r="C820" s="1">
        <v>-8386</v>
      </c>
      <c r="G820" s="1">
        <v>-8386</v>
      </c>
      <c r="H820" s="1">
        <v>1</v>
      </c>
    </row>
    <row r="821" spans="1:8" x14ac:dyDescent="0.25">
      <c r="A821" s="1">
        <v>392</v>
      </c>
      <c r="C821" s="1">
        <v>-27707</v>
      </c>
      <c r="G821" s="1">
        <v>-27707</v>
      </c>
      <c r="H821" s="1">
        <v>1</v>
      </c>
    </row>
    <row r="822" spans="1:8" x14ac:dyDescent="0.25">
      <c r="A822" s="1">
        <v>314</v>
      </c>
      <c r="C822" s="1">
        <v>-18440</v>
      </c>
      <c r="G822" s="1">
        <v>-18440</v>
      </c>
      <c r="H822" s="1">
        <v>1</v>
      </c>
    </row>
    <row r="823" spans="1:8" x14ac:dyDescent="0.25">
      <c r="A823" s="1">
        <v>-77</v>
      </c>
      <c r="C823" s="1">
        <v>-13065</v>
      </c>
      <c r="G823" s="1">
        <v>-13065</v>
      </c>
      <c r="H823" s="1">
        <v>1</v>
      </c>
    </row>
    <row r="824" spans="1:8" x14ac:dyDescent="0.25">
      <c r="A824" s="1">
        <v>176</v>
      </c>
      <c r="C824" s="1">
        <v>28782</v>
      </c>
      <c r="G824" s="1">
        <v>28782</v>
      </c>
      <c r="H824" s="1">
        <v>1</v>
      </c>
    </row>
    <row r="825" spans="1:8" x14ac:dyDescent="0.25">
      <c r="A825" s="1">
        <v>-72</v>
      </c>
      <c r="C825" s="1">
        <v>-26594</v>
      </c>
      <c r="G825" s="1">
        <v>-26594</v>
      </c>
      <c r="H825" s="1">
        <v>1</v>
      </c>
    </row>
    <row r="826" spans="1:8" x14ac:dyDescent="0.25">
      <c r="A826" s="1">
        <v>292</v>
      </c>
      <c r="C826" s="1">
        <v>-9232</v>
      </c>
      <c r="G826" s="1">
        <v>-9232</v>
      </c>
      <c r="H826" s="1">
        <v>1</v>
      </c>
    </row>
    <row r="827" spans="1:8" x14ac:dyDescent="0.25">
      <c r="A827" s="1">
        <v>19</v>
      </c>
      <c r="C827" s="1">
        <v>14719</v>
      </c>
      <c r="G827" s="1">
        <v>14719</v>
      </c>
      <c r="H827" s="1">
        <v>1</v>
      </c>
    </row>
    <row r="828" spans="1:8" x14ac:dyDescent="0.25">
      <c r="A828" s="1">
        <v>406</v>
      </c>
      <c r="C828" s="1">
        <v>-3041</v>
      </c>
      <c r="G828" s="1">
        <v>-3041</v>
      </c>
      <c r="H828" s="1">
        <v>1</v>
      </c>
    </row>
    <row r="829" spans="1:8" x14ac:dyDescent="0.25">
      <c r="A829" s="1">
        <v>18</v>
      </c>
      <c r="C829" s="1">
        <v>-27420</v>
      </c>
      <c r="G829" s="1">
        <v>-27420</v>
      </c>
      <c r="H829" s="1">
        <v>1</v>
      </c>
    </row>
    <row r="830" spans="1:8" x14ac:dyDescent="0.25">
      <c r="A830" s="1">
        <v>-176</v>
      </c>
      <c r="C830" s="1">
        <v>21106</v>
      </c>
      <c r="G830" s="1">
        <v>21106</v>
      </c>
      <c r="H830" s="1">
        <v>1</v>
      </c>
    </row>
    <row r="831" spans="1:8" x14ac:dyDescent="0.25">
      <c r="A831" s="1">
        <v>180</v>
      </c>
      <c r="C831" s="1">
        <v>-10874</v>
      </c>
      <c r="G831" s="1">
        <v>-10874</v>
      </c>
      <c r="H831" s="1">
        <v>1</v>
      </c>
    </row>
    <row r="832" spans="1:8" x14ac:dyDescent="0.25">
      <c r="A832" s="1">
        <v>176</v>
      </c>
      <c r="C832" s="1">
        <v>30653</v>
      </c>
      <c r="G832" s="1">
        <v>30653</v>
      </c>
      <c r="H832" s="1">
        <v>1</v>
      </c>
    </row>
    <row r="833" spans="1:8" x14ac:dyDescent="0.25">
      <c r="A833" s="1">
        <v>235</v>
      </c>
      <c r="C833" s="1">
        <v>-23814</v>
      </c>
      <c r="G833" s="1">
        <v>-23814</v>
      </c>
      <c r="H833" s="1">
        <v>1</v>
      </c>
    </row>
    <row r="834" spans="1:8" x14ac:dyDescent="0.25">
      <c r="A834" s="1">
        <v>238</v>
      </c>
      <c r="C834" s="1">
        <v>-12137</v>
      </c>
      <c r="G834" s="1">
        <v>-12137</v>
      </c>
      <c r="H834" s="1">
        <v>1</v>
      </c>
    </row>
    <row r="835" spans="1:8" x14ac:dyDescent="0.25">
      <c r="A835" s="1">
        <v>-101</v>
      </c>
      <c r="C835" s="1">
        <v>-6126</v>
      </c>
      <c r="G835" s="1">
        <v>-6126</v>
      </c>
      <c r="H835" s="1">
        <v>1</v>
      </c>
    </row>
    <row r="836" spans="1:8" x14ac:dyDescent="0.25">
      <c r="A836" s="1">
        <v>-168</v>
      </c>
      <c r="C836" s="1">
        <v>14321</v>
      </c>
      <c r="G836" s="1">
        <v>14321</v>
      </c>
      <c r="H836" s="1">
        <v>1</v>
      </c>
    </row>
    <row r="837" spans="1:8" x14ac:dyDescent="0.25">
      <c r="A837" s="1">
        <v>376</v>
      </c>
      <c r="C837" s="1">
        <v>2521</v>
      </c>
      <c r="G837" s="1">
        <v>2521</v>
      </c>
      <c r="H837" s="1">
        <v>1</v>
      </c>
    </row>
    <row r="838" spans="1:8" x14ac:dyDescent="0.25">
      <c r="A838" s="1">
        <v>343</v>
      </c>
      <c r="C838" s="1">
        <v>-4760</v>
      </c>
      <c r="G838" s="1">
        <v>-4760</v>
      </c>
      <c r="H838" s="1">
        <v>1</v>
      </c>
    </row>
    <row r="839" spans="1:8" x14ac:dyDescent="0.25">
      <c r="A839" s="1">
        <v>35</v>
      </c>
      <c r="C839" s="1">
        <v>16558</v>
      </c>
      <c r="G839" s="1">
        <v>16558</v>
      </c>
      <c r="H839" s="1">
        <v>1</v>
      </c>
    </row>
    <row r="840" spans="1:8" x14ac:dyDescent="0.25">
      <c r="A840" s="1">
        <v>184</v>
      </c>
      <c r="C840" s="1">
        <v>22864</v>
      </c>
      <c r="G840" s="1">
        <v>22864</v>
      </c>
      <c r="H840" s="1">
        <v>1</v>
      </c>
    </row>
    <row r="841" spans="1:8" x14ac:dyDescent="0.25">
      <c r="A841" s="1">
        <v>47</v>
      </c>
      <c r="C841" s="1">
        <v>7203</v>
      </c>
      <c r="G841" s="1">
        <v>7203</v>
      </c>
      <c r="H841" s="1">
        <v>1</v>
      </c>
    </row>
    <row r="842" spans="1:8" x14ac:dyDescent="0.25">
      <c r="A842" s="1">
        <v>303</v>
      </c>
      <c r="C842" s="1">
        <v>27888</v>
      </c>
      <c r="G842" s="1">
        <v>27888</v>
      </c>
      <c r="H842" s="1">
        <v>1</v>
      </c>
    </row>
    <row r="843" spans="1:8" x14ac:dyDescent="0.25">
      <c r="A843" s="1">
        <v>170</v>
      </c>
      <c r="C843" s="1">
        <v>-20828</v>
      </c>
      <c r="G843" s="1">
        <v>-20828</v>
      </c>
      <c r="H843" s="1">
        <v>1</v>
      </c>
    </row>
    <row r="844" spans="1:8" x14ac:dyDescent="0.25">
      <c r="A844" s="1">
        <v>-163</v>
      </c>
      <c r="C844" s="1">
        <v>6100</v>
      </c>
      <c r="G844" s="1">
        <v>6100</v>
      </c>
      <c r="H844" s="1">
        <v>1</v>
      </c>
    </row>
    <row r="845" spans="1:8" x14ac:dyDescent="0.25">
      <c r="A845" s="1">
        <v>59</v>
      </c>
      <c r="C845" s="1">
        <v>-24365</v>
      </c>
      <c r="G845" s="1">
        <v>-24365</v>
      </c>
      <c r="H845" s="1">
        <v>1</v>
      </c>
    </row>
    <row r="846" spans="1:8" x14ac:dyDescent="0.25">
      <c r="A846" s="1">
        <v>-113</v>
      </c>
      <c r="C846" s="1">
        <v>-28826</v>
      </c>
      <c r="G846" s="1">
        <v>-28826</v>
      </c>
      <c r="H846" s="1">
        <v>1</v>
      </c>
    </row>
    <row r="847" spans="1:8" x14ac:dyDescent="0.25">
      <c r="A847" s="1">
        <v>474</v>
      </c>
      <c r="C847" s="1">
        <v>16405</v>
      </c>
      <c r="G847" s="1">
        <v>16405</v>
      </c>
      <c r="H847" s="1">
        <v>1</v>
      </c>
    </row>
    <row r="848" spans="1:8" x14ac:dyDescent="0.25">
      <c r="A848" s="1">
        <v>-141</v>
      </c>
      <c r="C848" s="1">
        <v>2057</v>
      </c>
      <c r="G848" s="1">
        <v>2057</v>
      </c>
      <c r="H848" s="1">
        <v>1</v>
      </c>
    </row>
    <row r="849" spans="1:8" x14ac:dyDescent="0.25">
      <c r="A849" s="1">
        <v>48</v>
      </c>
      <c r="C849" s="1">
        <v>6481</v>
      </c>
      <c r="G849" s="1">
        <v>6481</v>
      </c>
      <c r="H849" s="1">
        <v>1</v>
      </c>
    </row>
    <row r="850" spans="1:8" x14ac:dyDescent="0.25">
      <c r="A850" s="1">
        <v>295</v>
      </c>
      <c r="C850" s="1">
        <v>4606</v>
      </c>
      <c r="G850" s="1">
        <v>4606</v>
      </c>
      <c r="H850" s="1">
        <v>1</v>
      </c>
    </row>
    <row r="851" spans="1:8" x14ac:dyDescent="0.25">
      <c r="A851" s="1">
        <v>-89</v>
      </c>
      <c r="C851" s="1">
        <v>-17481</v>
      </c>
      <c r="G851" s="1">
        <v>-17481</v>
      </c>
      <c r="H851" s="1">
        <v>1</v>
      </c>
    </row>
    <row r="852" spans="1:8" x14ac:dyDescent="0.25">
      <c r="A852" s="1">
        <v>319</v>
      </c>
      <c r="C852" s="1">
        <v>-12613</v>
      </c>
      <c r="G852" s="1">
        <v>-12613</v>
      </c>
      <c r="H852" s="1">
        <v>1</v>
      </c>
    </row>
    <row r="853" spans="1:8" x14ac:dyDescent="0.25">
      <c r="A853" s="1">
        <v>-71</v>
      </c>
      <c r="C853" s="1">
        <v>32666</v>
      </c>
      <c r="G853" s="1">
        <v>32666</v>
      </c>
      <c r="H853" s="1">
        <v>1</v>
      </c>
    </row>
    <row r="854" spans="1:8" x14ac:dyDescent="0.25">
      <c r="A854" s="1">
        <v>440</v>
      </c>
      <c r="C854" s="1">
        <v>1307</v>
      </c>
      <c r="G854" s="1">
        <v>1307</v>
      </c>
      <c r="H854" s="1">
        <v>1</v>
      </c>
    </row>
    <row r="855" spans="1:8" x14ac:dyDescent="0.25">
      <c r="A855" s="1">
        <v>17</v>
      </c>
      <c r="C855" s="1">
        <v>14763</v>
      </c>
      <c r="G855" s="1">
        <v>14763</v>
      </c>
      <c r="H855" s="1">
        <v>1</v>
      </c>
    </row>
    <row r="856" spans="1:8" x14ac:dyDescent="0.25">
      <c r="A856" s="1">
        <v>68</v>
      </c>
      <c r="C856" s="1">
        <v>-30085</v>
      </c>
      <c r="G856" s="1">
        <v>-30085</v>
      </c>
      <c r="H856" s="1">
        <v>1</v>
      </c>
    </row>
    <row r="857" spans="1:8" x14ac:dyDescent="0.25">
      <c r="A857" s="1">
        <v>225</v>
      </c>
      <c r="C857" s="1">
        <v>5850</v>
      </c>
      <c r="G857" s="1">
        <v>5850</v>
      </c>
      <c r="H857" s="1">
        <v>1</v>
      </c>
    </row>
    <row r="858" spans="1:8" x14ac:dyDescent="0.25">
      <c r="A858" s="1">
        <v>139</v>
      </c>
      <c r="C858" s="1">
        <v>-11242</v>
      </c>
      <c r="G858" s="1">
        <v>-11242</v>
      </c>
      <c r="H858" s="1">
        <v>1</v>
      </c>
    </row>
    <row r="859" spans="1:8" x14ac:dyDescent="0.25">
      <c r="A859" s="1">
        <v>-90</v>
      </c>
      <c r="C859" s="1">
        <v>17964</v>
      </c>
      <c r="G859" s="1">
        <v>17964</v>
      </c>
      <c r="H859" s="1">
        <v>1</v>
      </c>
    </row>
    <row r="860" spans="1:8" x14ac:dyDescent="0.25">
      <c r="A860" s="1">
        <v>33</v>
      </c>
      <c r="C860" s="1">
        <v>-18163</v>
      </c>
      <c r="G860" s="1">
        <v>-18163</v>
      </c>
      <c r="H860" s="1">
        <v>1</v>
      </c>
    </row>
    <row r="861" spans="1:8" x14ac:dyDescent="0.25">
      <c r="A861" s="1">
        <v>-151</v>
      </c>
      <c r="C861" s="1">
        <v>-644</v>
      </c>
      <c r="G861" s="1">
        <v>-644</v>
      </c>
      <c r="H861" s="1">
        <v>1</v>
      </c>
    </row>
    <row r="862" spans="1:8" x14ac:dyDescent="0.25">
      <c r="A862" s="1">
        <v>293</v>
      </c>
      <c r="C862" s="1">
        <v>27441</v>
      </c>
      <c r="G862" s="1">
        <v>27441</v>
      </c>
      <c r="H862" s="1">
        <v>1</v>
      </c>
    </row>
    <row r="863" spans="1:8" x14ac:dyDescent="0.25">
      <c r="A863" s="1">
        <v>296</v>
      </c>
      <c r="C863" s="1">
        <v>31037</v>
      </c>
      <c r="G863" s="1">
        <v>31037</v>
      </c>
      <c r="H863" s="1">
        <v>1</v>
      </c>
    </row>
    <row r="864" spans="1:8" x14ac:dyDescent="0.25">
      <c r="A864" s="1">
        <v>120</v>
      </c>
      <c r="C864" s="1">
        <v>23369</v>
      </c>
      <c r="G864" s="1">
        <v>23369</v>
      </c>
      <c r="H864" s="1">
        <v>1</v>
      </c>
    </row>
    <row r="865" spans="1:8" x14ac:dyDescent="0.25">
      <c r="A865" s="1">
        <v>-78</v>
      </c>
      <c r="C865" s="1">
        <v>15760</v>
      </c>
      <c r="G865" s="1">
        <v>15760</v>
      </c>
      <c r="H865" s="1">
        <v>1</v>
      </c>
    </row>
    <row r="866" spans="1:8" x14ac:dyDescent="0.25">
      <c r="A866" s="1">
        <v>34</v>
      </c>
      <c r="C866" s="1">
        <v>-28145</v>
      </c>
      <c r="G866" s="1">
        <v>-28145</v>
      </c>
      <c r="H866" s="1">
        <v>1</v>
      </c>
    </row>
    <row r="867" spans="1:8" x14ac:dyDescent="0.25">
      <c r="A867" s="1">
        <v>278</v>
      </c>
      <c r="C867" s="1">
        <v>-9889</v>
      </c>
      <c r="G867" s="1">
        <v>-9889</v>
      </c>
      <c r="H867" s="1">
        <v>1</v>
      </c>
    </row>
    <row r="868" spans="1:8" x14ac:dyDescent="0.25">
      <c r="A868" s="1">
        <v>24</v>
      </c>
      <c r="C868" s="1">
        <v>20337</v>
      </c>
      <c r="G868" s="1">
        <v>20337</v>
      </c>
      <c r="H868" s="1">
        <v>1</v>
      </c>
    </row>
    <row r="869" spans="1:8" x14ac:dyDescent="0.25">
      <c r="A869" s="1">
        <v>296</v>
      </c>
      <c r="C869" s="1">
        <v>20940</v>
      </c>
      <c r="G869" s="1">
        <v>20940</v>
      </c>
      <c r="H869" s="1">
        <v>1</v>
      </c>
    </row>
    <row r="870" spans="1:8" x14ac:dyDescent="0.25">
      <c r="A870" s="1">
        <v>385</v>
      </c>
      <c r="C870" s="1">
        <v>14311</v>
      </c>
      <c r="G870" s="1">
        <v>14311</v>
      </c>
      <c r="H870" s="1">
        <v>1</v>
      </c>
    </row>
    <row r="871" spans="1:8" x14ac:dyDescent="0.25">
      <c r="A871" s="1">
        <v>227</v>
      </c>
      <c r="C871" s="1">
        <v>-5620</v>
      </c>
      <c r="G871" s="1">
        <v>-5620</v>
      </c>
      <c r="H871" s="1">
        <v>1</v>
      </c>
    </row>
    <row r="872" spans="1:8" x14ac:dyDescent="0.25">
      <c r="A872" s="1">
        <v>352</v>
      </c>
      <c r="C872" s="1">
        <v>28834</v>
      </c>
      <c r="G872" s="1">
        <v>28834</v>
      </c>
      <c r="H872" s="1">
        <v>1</v>
      </c>
    </row>
    <row r="873" spans="1:8" x14ac:dyDescent="0.25">
      <c r="A873" s="1">
        <v>19</v>
      </c>
      <c r="C873" s="1">
        <v>-3308</v>
      </c>
      <c r="G873" s="1">
        <v>-3308</v>
      </c>
      <c r="H873" s="1">
        <v>1</v>
      </c>
    </row>
    <row r="874" spans="1:8" x14ac:dyDescent="0.25">
      <c r="A874" s="1">
        <v>-10</v>
      </c>
      <c r="C874" s="1">
        <v>13929</v>
      </c>
      <c r="G874" s="1">
        <v>13929</v>
      </c>
      <c r="H874" s="1">
        <v>1</v>
      </c>
    </row>
    <row r="875" spans="1:8" x14ac:dyDescent="0.25">
      <c r="A875" s="1">
        <v>452</v>
      </c>
      <c r="C875" s="1">
        <v>-3462</v>
      </c>
      <c r="G875" s="1">
        <v>-3462</v>
      </c>
      <c r="H875" s="1">
        <v>1</v>
      </c>
    </row>
    <row r="876" spans="1:8" x14ac:dyDescent="0.25">
      <c r="A876" s="1">
        <v>277</v>
      </c>
      <c r="C876" s="1">
        <v>-551</v>
      </c>
      <c r="G876" s="1">
        <v>-551</v>
      </c>
      <c r="H876" s="1">
        <v>1</v>
      </c>
    </row>
    <row r="877" spans="1:8" x14ac:dyDescent="0.25">
      <c r="A877" s="1">
        <v>184</v>
      </c>
      <c r="C877" s="1">
        <v>7940</v>
      </c>
      <c r="G877" s="1">
        <v>7940</v>
      </c>
      <c r="H877" s="1">
        <v>1</v>
      </c>
    </row>
    <row r="878" spans="1:8" x14ac:dyDescent="0.25">
      <c r="A878" s="1">
        <v>28</v>
      </c>
      <c r="C878" s="1">
        <v>6840</v>
      </c>
      <c r="G878" s="1">
        <v>6840</v>
      </c>
      <c r="H878" s="1">
        <v>1</v>
      </c>
    </row>
    <row r="879" spans="1:8" x14ac:dyDescent="0.25">
      <c r="A879" s="1">
        <v>393</v>
      </c>
      <c r="C879" s="1">
        <v>11557</v>
      </c>
      <c r="G879" s="1">
        <v>11557</v>
      </c>
      <c r="H879" s="1">
        <v>1</v>
      </c>
    </row>
    <row r="880" spans="1:8" x14ac:dyDescent="0.25">
      <c r="A880" s="1">
        <v>-179</v>
      </c>
      <c r="C880" s="1">
        <v>18949</v>
      </c>
      <c r="G880" s="1">
        <v>18949</v>
      </c>
      <c r="H880" s="1">
        <v>1</v>
      </c>
    </row>
    <row r="881" spans="1:8" x14ac:dyDescent="0.25">
      <c r="A881" s="1">
        <v>408</v>
      </c>
      <c r="C881" s="1">
        <v>-4722</v>
      </c>
      <c r="G881" s="1">
        <v>-4722</v>
      </c>
      <c r="H881" s="1">
        <v>1</v>
      </c>
    </row>
    <row r="882" spans="1:8" x14ac:dyDescent="0.25">
      <c r="A882" s="1">
        <v>309</v>
      </c>
      <c r="C882" s="1">
        <v>-559</v>
      </c>
      <c r="G882" s="1">
        <v>-559</v>
      </c>
      <c r="H882" s="1">
        <v>1</v>
      </c>
    </row>
    <row r="883" spans="1:8" x14ac:dyDescent="0.25">
      <c r="A883" s="1">
        <v>98</v>
      </c>
      <c r="C883" s="1">
        <v>10022</v>
      </c>
      <c r="G883" s="1">
        <v>10022</v>
      </c>
      <c r="H883" s="1">
        <v>1</v>
      </c>
    </row>
    <row r="884" spans="1:8" x14ac:dyDescent="0.25">
      <c r="A884" s="1">
        <v>382</v>
      </c>
      <c r="C884" s="1">
        <v>8124</v>
      </c>
      <c r="G884" s="1">
        <v>8124</v>
      </c>
      <c r="H884" s="1">
        <v>1</v>
      </c>
    </row>
    <row r="885" spans="1:8" x14ac:dyDescent="0.25">
      <c r="A885" s="1">
        <v>-45</v>
      </c>
      <c r="C885" s="1">
        <v>25867</v>
      </c>
      <c r="G885" s="1">
        <v>25867</v>
      </c>
      <c r="H885" s="1">
        <v>1</v>
      </c>
    </row>
    <row r="886" spans="1:8" x14ac:dyDescent="0.25">
      <c r="A886" s="1">
        <v>-123</v>
      </c>
      <c r="C886" s="1">
        <v>-31413</v>
      </c>
      <c r="G886" s="1">
        <v>-31413</v>
      </c>
      <c r="H886" s="1">
        <v>1</v>
      </c>
    </row>
    <row r="887" spans="1:8" x14ac:dyDescent="0.25">
      <c r="A887" s="1">
        <v>-170</v>
      </c>
      <c r="C887" s="1">
        <v>12399</v>
      </c>
      <c r="G887" s="1">
        <v>12399</v>
      </c>
      <c r="H887" s="1">
        <v>1</v>
      </c>
    </row>
    <row r="888" spans="1:8" x14ac:dyDescent="0.25">
      <c r="A888" s="1">
        <v>147</v>
      </c>
      <c r="C888" s="1">
        <v>30165</v>
      </c>
      <c r="G888" s="1">
        <v>30165</v>
      </c>
      <c r="H888" s="1">
        <v>1</v>
      </c>
    </row>
    <row r="889" spans="1:8" x14ac:dyDescent="0.25">
      <c r="A889" s="1">
        <v>430</v>
      </c>
      <c r="C889" s="1">
        <v>7541</v>
      </c>
      <c r="G889" s="1">
        <v>7541</v>
      </c>
      <c r="H889" s="1">
        <v>1</v>
      </c>
    </row>
    <row r="890" spans="1:8" x14ac:dyDescent="0.25">
      <c r="A890" s="1">
        <v>-157</v>
      </c>
      <c r="C890" s="1">
        <v>17191</v>
      </c>
      <c r="G890" s="1">
        <v>17191</v>
      </c>
      <c r="H890" s="1">
        <v>1</v>
      </c>
    </row>
    <row r="891" spans="1:8" x14ac:dyDescent="0.25">
      <c r="A891" s="1">
        <v>57</v>
      </c>
      <c r="C891" s="1">
        <v>2223</v>
      </c>
      <c r="G891" s="1">
        <v>2223</v>
      </c>
      <c r="H891" s="1">
        <v>1</v>
      </c>
    </row>
    <row r="892" spans="1:8" x14ac:dyDescent="0.25">
      <c r="A892" s="1">
        <v>217</v>
      </c>
      <c r="C892" s="1">
        <v>7063</v>
      </c>
      <c r="G892" s="1">
        <v>7063</v>
      </c>
      <c r="H892" s="1">
        <v>1</v>
      </c>
    </row>
    <row r="893" spans="1:8" x14ac:dyDescent="0.25">
      <c r="A893" s="1">
        <v>-46</v>
      </c>
      <c r="C893" s="1">
        <v>10671</v>
      </c>
      <c r="G893" s="1">
        <v>10671</v>
      </c>
      <c r="H893" s="1">
        <v>1</v>
      </c>
    </row>
    <row r="894" spans="1:8" x14ac:dyDescent="0.25">
      <c r="A894" s="1">
        <v>200</v>
      </c>
      <c r="C894" s="1">
        <v>-16615</v>
      </c>
      <c r="G894" s="1">
        <v>-16615</v>
      </c>
      <c r="H894" s="1">
        <v>1</v>
      </c>
    </row>
    <row r="895" spans="1:8" x14ac:dyDescent="0.25">
      <c r="A895" s="1">
        <v>-108</v>
      </c>
      <c r="C895" s="1">
        <v>23490</v>
      </c>
      <c r="G895" s="1">
        <v>23490</v>
      </c>
      <c r="H895" s="1">
        <v>1</v>
      </c>
    </row>
    <row r="896" spans="1:8" x14ac:dyDescent="0.25">
      <c r="A896" s="1">
        <v>375</v>
      </c>
      <c r="C896" s="1">
        <v>6556</v>
      </c>
      <c r="G896" s="1">
        <v>6556</v>
      </c>
      <c r="H896" s="1">
        <v>1</v>
      </c>
    </row>
    <row r="897" spans="1:8" x14ac:dyDescent="0.25">
      <c r="A897" s="1">
        <v>82</v>
      </c>
      <c r="C897" s="1">
        <v>5648</v>
      </c>
      <c r="G897" s="1">
        <v>5648</v>
      </c>
      <c r="H897" s="1">
        <v>1</v>
      </c>
    </row>
    <row r="898" spans="1:8" x14ac:dyDescent="0.25">
      <c r="A898" s="1">
        <v>94</v>
      </c>
      <c r="C898" s="1">
        <v>-11233</v>
      </c>
      <c r="G898" s="1">
        <v>-11233</v>
      </c>
      <c r="H898" s="1">
        <v>1</v>
      </c>
    </row>
    <row r="899" spans="1:8" x14ac:dyDescent="0.25">
      <c r="A899" s="1">
        <v>302</v>
      </c>
      <c r="C899" s="1">
        <v>16569</v>
      </c>
      <c r="G899" s="1">
        <v>16569</v>
      </c>
      <c r="H899" s="1">
        <v>1</v>
      </c>
    </row>
    <row r="900" spans="1:8" x14ac:dyDescent="0.25">
      <c r="A900" s="1">
        <v>169</v>
      </c>
      <c r="C900" s="1">
        <v>-31887</v>
      </c>
      <c r="G900" s="1">
        <v>-31887</v>
      </c>
      <c r="H900" s="1">
        <v>1</v>
      </c>
    </row>
    <row r="901" spans="1:8" x14ac:dyDescent="0.25">
      <c r="A901" s="1">
        <v>-48</v>
      </c>
      <c r="C901" s="1">
        <v>6483</v>
      </c>
      <c r="G901" s="1">
        <v>6483</v>
      </c>
      <c r="H901" s="1">
        <v>1</v>
      </c>
    </row>
    <row r="902" spans="1:8" x14ac:dyDescent="0.25">
      <c r="A902" s="1">
        <v>-3</v>
      </c>
      <c r="C902" s="1">
        <v>30508</v>
      </c>
      <c r="G902" s="1">
        <v>30508</v>
      </c>
      <c r="H902" s="1">
        <v>1</v>
      </c>
    </row>
    <row r="903" spans="1:8" x14ac:dyDescent="0.25">
      <c r="A903" s="1">
        <v>15</v>
      </c>
      <c r="C903" s="1">
        <v>21195</v>
      </c>
      <c r="G903" s="1">
        <v>21195</v>
      </c>
      <c r="H903" s="1">
        <v>1</v>
      </c>
    </row>
    <row r="904" spans="1:8" x14ac:dyDescent="0.25">
      <c r="A904" s="1">
        <v>395</v>
      </c>
      <c r="C904" s="1">
        <v>-11675</v>
      </c>
      <c r="G904" s="1">
        <v>-11675</v>
      </c>
      <c r="H904" s="1">
        <v>1</v>
      </c>
    </row>
    <row r="905" spans="1:8" x14ac:dyDescent="0.25">
      <c r="A905" s="1">
        <v>466</v>
      </c>
      <c r="C905" s="1">
        <v>-21279</v>
      </c>
      <c r="G905" s="1">
        <v>-21279</v>
      </c>
      <c r="H905" s="1">
        <v>1</v>
      </c>
    </row>
    <row r="906" spans="1:8" x14ac:dyDescent="0.25">
      <c r="A906" s="1">
        <v>326</v>
      </c>
      <c r="C906" s="1">
        <v>-6445</v>
      </c>
      <c r="G906" s="1">
        <v>-6445</v>
      </c>
      <c r="H906" s="1">
        <v>1</v>
      </c>
    </row>
    <row r="907" spans="1:8" x14ac:dyDescent="0.25">
      <c r="A907" s="1">
        <v>318</v>
      </c>
      <c r="C907" s="1">
        <v>-4684</v>
      </c>
      <c r="G907" s="1">
        <v>-4684</v>
      </c>
      <c r="H907" s="1">
        <v>1</v>
      </c>
    </row>
    <row r="908" spans="1:8" x14ac:dyDescent="0.25">
      <c r="A908" s="1">
        <v>168</v>
      </c>
      <c r="C908" s="1">
        <v>-11379</v>
      </c>
      <c r="G908" s="1">
        <v>-11379</v>
      </c>
      <c r="H908" s="1">
        <v>1</v>
      </c>
    </row>
    <row r="909" spans="1:8" x14ac:dyDescent="0.25">
      <c r="A909" s="1">
        <v>454</v>
      </c>
      <c r="C909" s="1">
        <v>-20807</v>
      </c>
      <c r="G909" s="1">
        <v>-20807</v>
      </c>
      <c r="H909" s="1">
        <v>1</v>
      </c>
    </row>
    <row r="910" spans="1:8" x14ac:dyDescent="0.25">
      <c r="A910" s="1">
        <v>-127</v>
      </c>
      <c r="C910" s="1">
        <v>-19858</v>
      </c>
      <c r="G910" s="1">
        <v>-19858</v>
      </c>
      <c r="H910" s="1">
        <v>1</v>
      </c>
    </row>
    <row r="911" spans="1:8" x14ac:dyDescent="0.25">
      <c r="A911" s="1">
        <v>-25</v>
      </c>
      <c r="C911" s="1">
        <v>14291</v>
      </c>
      <c r="G911" s="1">
        <v>14291</v>
      </c>
      <c r="H911" s="1">
        <v>1</v>
      </c>
    </row>
    <row r="912" spans="1:8" x14ac:dyDescent="0.25">
      <c r="A912" s="1">
        <v>-50</v>
      </c>
      <c r="C912" s="1">
        <v>-9319</v>
      </c>
      <c r="G912" s="1">
        <v>-9319</v>
      </c>
      <c r="H912" s="1">
        <v>1</v>
      </c>
    </row>
    <row r="913" spans="1:8" x14ac:dyDescent="0.25">
      <c r="A913" s="1">
        <v>-142</v>
      </c>
      <c r="C913" s="1">
        <v>13766</v>
      </c>
      <c r="G913" s="1">
        <v>13766</v>
      </c>
      <c r="H913" s="1">
        <v>1</v>
      </c>
    </row>
    <row r="914" spans="1:8" x14ac:dyDescent="0.25">
      <c r="A914" s="1">
        <v>-161</v>
      </c>
      <c r="C914" s="1">
        <v>4732</v>
      </c>
      <c r="G914" s="1">
        <v>4732</v>
      </c>
      <c r="H914" s="1">
        <v>1</v>
      </c>
    </row>
    <row r="915" spans="1:8" x14ac:dyDescent="0.25">
      <c r="A915" s="1">
        <v>358</v>
      </c>
      <c r="C915" s="1">
        <v>-3043</v>
      </c>
      <c r="G915" s="1">
        <v>-3043</v>
      </c>
      <c r="H915" s="1">
        <v>1</v>
      </c>
    </row>
    <row r="916" spans="1:8" x14ac:dyDescent="0.25">
      <c r="A916" s="1">
        <v>141</v>
      </c>
      <c r="C916" s="1">
        <v>11103</v>
      </c>
      <c r="G916" s="1">
        <v>11103</v>
      </c>
      <c r="H916" s="1">
        <v>1</v>
      </c>
    </row>
    <row r="917" spans="1:8" x14ac:dyDescent="0.25">
      <c r="A917" s="1">
        <v>-140</v>
      </c>
      <c r="C917" s="1">
        <v>17097</v>
      </c>
      <c r="G917" s="1">
        <v>17097</v>
      </c>
      <c r="H917" s="1">
        <v>1</v>
      </c>
    </row>
    <row r="918" spans="1:8" x14ac:dyDescent="0.25">
      <c r="A918" s="1">
        <v>-189</v>
      </c>
      <c r="C918" s="1">
        <v>-15443</v>
      </c>
      <c r="G918" s="1">
        <v>-15443</v>
      </c>
      <c r="H918" s="1">
        <v>1</v>
      </c>
    </row>
    <row r="919" spans="1:8" x14ac:dyDescent="0.25">
      <c r="A919" s="1">
        <v>-36</v>
      </c>
      <c r="C919" s="1">
        <v>-3646</v>
      </c>
      <c r="G919" s="1">
        <v>-3646</v>
      </c>
      <c r="H919" s="1">
        <v>1</v>
      </c>
    </row>
    <row r="920" spans="1:8" x14ac:dyDescent="0.25">
      <c r="A920" s="1">
        <v>206</v>
      </c>
      <c r="C920" s="1">
        <v>-7296</v>
      </c>
      <c r="G920" s="1">
        <v>-7296</v>
      </c>
      <c r="H920" s="1">
        <v>1</v>
      </c>
    </row>
    <row r="921" spans="1:8" x14ac:dyDescent="0.25">
      <c r="A921" s="1">
        <v>7</v>
      </c>
      <c r="C921" s="1">
        <v>-6933</v>
      </c>
      <c r="G921" s="1">
        <v>-6933</v>
      </c>
      <c r="H921" s="1">
        <v>1</v>
      </c>
    </row>
    <row r="922" spans="1:8" x14ac:dyDescent="0.25">
      <c r="A922" s="1">
        <v>295</v>
      </c>
      <c r="C922" s="1">
        <v>-4257</v>
      </c>
      <c r="G922" s="1">
        <v>-4257</v>
      </c>
      <c r="H922" s="1">
        <v>1</v>
      </c>
    </row>
    <row r="923" spans="1:8" x14ac:dyDescent="0.25">
      <c r="A923" s="1">
        <v>-146</v>
      </c>
      <c r="C923" s="1">
        <v>20615</v>
      </c>
      <c r="G923" s="1">
        <v>20615</v>
      </c>
      <c r="H923" s="1">
        <v>1</v>
      </c>
    </row>
    <row r="924" spans="1:8" x14ac:dyDescent="0.25">
      <c r="A924" s="1">
        <v>142</v>
      </c>
      <c r="C924" s="1">
        <v>-32255</v>
      </c>
      <c r="G924" s="1">
        <v>-32255</v>
      </c>
      <c r="H924" s="1">
        <v>1</v>
      </c>
    </row>
    <row r="925" spans="1:8" x14ac:dyDescent="0.25">
      <c r="A925" s="1">
        <v>245</v>
      </c>
      <c r="C925" s="1">
        <v>-21025</v>
      </c>
      <c r="G925" s="1">
        <v>-21025</v>
      </c>
      <c r="H925" s="1">
        <v>1</v>
      </c>
    </row>
    <row r="926" spans="1:8" x14ac:dyDescent="0.25">
      <c r="A926" s="1">
        <v>78</v>
      </c>
      <c r="C926" s="1">
        <v>-20385</v>
      </c>
      <c r="G926" s="1">
        <v>-20385</v>
      </c>
      <c r="H926" s="1">
        <v>1</v>
      </c>
    </row>
    <row r="927" spans="1:8" x14ac:dyDescent="0.25">
      <c r="A927" s="1">
        <v>-142</v>
      </c>
      <c r="C927" s="1">
        <v>17078</v>
      </c>
      <c r="G927" s="1">
        <v>17078</v>
      </c>
      <c r="H927" s="1">
        <v>1</v>
      </c>
    </row>
    <row r="928" spans="1:8" x14ac:dyDescent="0.25">
      <c r="A928" s="1">
        <v>72</v>
      </c>
      <c r="C928" s="1">
        <v>-747</v>
      </c>
      <c r="G928" s="1">
        <v>-747</v>
      </c>
      <c r="H928" s="1">
        <v>1</v>
      </c>
    </row>
    <row r="929" spans="1:8" x14ac:dyDescent="0.25">
      <c r="A929" s="1">
        <v>163</v>
      </c>
      <c r="C929" s="1">
        <v>-15112</v>
      </c>
      <c r="G929" s="1">
        <v>-15112</v>
      </c>
      <c r="H929" s="1">
        <v>1</v>
      </c>
    </row>
    <row r="930" spans="1:8" x14ac:dyDescent="0.25">
      <c r="A930" s="1">
        <v>-12</v>
      </c>
      <c r="C930" s="1">
        <v>1529</v>
      </c>
      <c r="G930" s="1">
        <v>1529</v>
      </c>
      <c r="H930" s="1">
        <v>1</v>
      </c>
    </row>
    <row r="931" spans="1:8" x14ac:dyDescent="0.25">
      <c r="A931" s="1">
        <v>200</v>
      </c>
      <c r="C931" s="1">
        <v>-21232</v>
      </c>
      <c r="G931" s="1">
        <v>-21232</v>
      </c>
      <c r="H931" s="1">
        <v>1</v>
      </c>
    </row>
    <row r="932" spans="1:8" x14ac:dyDescent="0.25">
      <c r="A932" s="1">
        <v>415</v>
      </c>
      <c r="C932" s="1">
        <v>16585</v>
      </c>
      <c r="G932" s="1">
        <v>16585</v>
      </c>
      <c r="H932" s="1">
        <v>1</v>
      </c>
    </row>
    <row r="933" spans="1:8" x14ac:dyDescent="0.25">
      <c r="A933" s="1">
        <v>-71</v>
      </c>
      <c r="C933" s="1">
        <v>-4219</v>
      </c>
      <c r="G933" s="1">
        <v>-4219</v>
      </c>
      <c r="H933" s="1">
        <v>1</v>
      </c>
    </row>
    <row r="934" spans="1:8" x14ac:dyDescent="0.25">
      <c r="A934" s="1">
        <v>190</v>
      </c>
      <c r="C934" s="1">
        <v>-1930</v>
      </c>
      <c r="G934" s="1">
        <v>-1930</v>
      </c>
      <c r="H934" s="1">
        <v>1</v>
      </c>
    </row>
    <row r="935" spans="1:8" x14ac:dyDescent="0.25">
      <c r="A935" s="1">
        <v>244</v>
      </c>
      <c r="C935" s="1">
        <v>32749</v>
      </c>
      <c r="G935" s="1">
        <v>32749</v>
      </c>
      <c r="H935" s="1">
        <v>1</v>
      </c>
    </row>
    <row r="936" spans="1:8" x14ac:dyDescent="0.25">
      <c r="A936" s="1">
        <v>213</v>
      </c>
      <c r="C936" s="1">
        <v>26307</v>
      </c>
      <c r="G936" s="1">
        <v>26307</v>
      </c>
      <c r="H936" s="1">
        <v>1</v>
      </c>
    </row>
    <row r="937" spans="1:8" x14ac:dyDescent="0.25">
      <c r="A937" s="1">
        <v>254</v>
      </c>
      <c r="C937" s="1">
        <v>-28505</v>
      </c>
      <c r="G937" s="1">
        <v>-28505</v>
      </c>
      <c r="H937" s="1">
        <v>1</v>
      </c>
    </row>
    <row r="938" spans="1:8" x14ac:dyDescent="0.25">
      <c r="A938" s="1">
        <v>229</v>
      </c>
      <c r="C938" s="1">
        <v>-30959</v>
      </c>
      <c r="G938" s="1">
        <v>-30959</v>
      </c>
      <c r="H938" s="1">
        <v>1</v>
      </c>
    </row>
    <row r="939" spans="1:8" x14ac:dyDescent="0.25">
      <c r="A939" s="1">
        <v>497</v>
      </c>
      <c r="C939" s="1">
        <v>-13832</v>
      </c>
      <c r="G939" s="1">
        <v>-13832</v>
      </c>
      <c r="H939" s="1">
        <v>1</v>
      </c>
    </row>
    <row r="940" spans="1:8" x14ac:dyDescent="0.25">
      <c r="A940" s="1">
        <v>71</v>
      </c>
      <c r="C940" s="1">
        <v>-9301</v>
      </c>
      <c r="G940" s="1">
        <v>-9301</v>
      </c>
      <c r="H940" s="1">
        <v>1</v>
      </c>
    </row>
    <row r="941" spans="1:8" x14ac:dyDescent="0.25">
      <c r="A941" s="1">
        <v>66</v>
      </c>
      <c r="C941" s="1">
        <v>23204</v>
      </c>
      <c r="G941" s="1">
        <v>23204</v>
      </c>
      <c r="H941" s="1">
        <v>1</v>
      </c>
    </row>
    <row r="942" spans="1:8" x14ac:dyDescent="0.25">
      <c r="A942" s="1">
        <v>290</v>
      </c>
      <c r="C942" s="1">
        <v>25089</v>
      </c>
      <c r="G942" s="1">
        <v>25089</v>
      </c>
      <c r="H942" s="1">
        <v>1</v>
      </c>
    </row>
    <row r="943" spans="1:8" x14ac:dyDescent="0.25">
      <c r="A943" s="1">
        <v>13</v>
      </c>
      <c r="C943" s="1">
        <v>20271</v>
      </c>
      <c r="G943" s="1">
        <v>20271</v>
      </c>
      <c r="H943" s="1">
        <v>1</v>
      </c>
    </row>
    <row r="944" spans="1:8" x14ac:dyDescent="0.25">
      <c r="A944" s="1">
        <v>-134</v>
      </c>
      <c r="C944" s="1">
        <v>29995</v>
      </c>
      <c r="G944" s="1">
        <v>29995</v>
      </c>
      <c r="H944" s="1">
        <v>1</v>
      </c>
    </row>
    <row r="945" spans="1:8" x14ac:dyDescent="0.25">
      <c r="A945" s="1">
        <v>61</v>
      </c>
      <c r="C945" s="1">
        <v>26708</v>
      </c>
      <c r="G945" s="1">
        <v>26708</v>
      </c>
      <c r="H945" s="1">
        <v>1</v>
      </c>
    </row>
    <row r="946" spans="1:8" x14ac:dyDescent="0.25">
      <c r="A946" s="1">
        <v>196</v>
      </c>
      <c r="C946" s="1">
        <v>-21287</v>
      </c>
      <c r="G946" s="1">
        <v>-21287</v>
      </c>
      <c r="H946" s="1">
        <v>1</v>
      </c>
    </row>
    <row r="947" spans="1:8" x14ac:dyDescent="0.25">
      <c r="A947" s="1">
        <v>482</v>
      </c>
      <c r="C947" s="1">
        <v>-11347</v>
      </c>
      <c r="G947" s="1">
        <v>-11347</v>
      </c>
      <c r="H947" s="1">
        <v>1</v>
      </c>
    </row>
    <row r="948" spans="1:8" x14ac:dyDescent="0.25">
      <c r="A948" s="1">
        <v>404</v>
      </c>
      <c r="C948" s="1">
        <v>9987</v>
      </c>
      <c r="G948" s="1">
        <v>9987</v>
      </c>
      <c r="H948" s="1">
        <v>1</v>
      </c>
    </row>
    <row r="949" spans="1:8" x14ac:dyDescent="0.25">
      <c r="A949" s="1">
        <v>439</v>
      </c>
      <c r="C949" s="1">
        <v>-16060</v>
      </c>
      <c r="G949" s="1">
        <v>-16060</v>
      </c>
      <c r="H949" s="1">
        <v>1</v>
      </c>
    </row>
    <row r="950" spans="1:8" x14ac:dyDescent="0.25">
      <c r="A950" s="1">
        <v>4</v>
      </c>
      <c r="C950" s="1">
        <v>-29628</v>
      </c>
      <c r="G950" s="1">
        <v>-29628</v>
      </c>
      <c r="H950" s="1">
        <v>1</v>
      </c>
    </row>
    <row r="951" spans="1:8" x14ac:dyDescent="0.25">
      <c r="A951" s="1">
        <v>150</v>
      </c>
      <c r="C951" s="1">
        <v>-4065</v>
      </c>
      <c r="G951" s="1">
        <v>-4065</v>
      </c>
      <c r="H951" s="1">
        <v>1</v>
      </c>
    </row>
    <row r="952" spans="1:8" x14ac:dyDescent="0.25">
      <c r="A952" s="1">
        <v>-128</v>
      </c>
      <c r="C952" s="1">
        <v>-6583</v>
      </c>
      <c r="G952" s="1">
        <v>-6583</v>
      </c>
      <c r="H952" s="1">
        <v>1</v>
      </c>
    </row>
    <row r="953" spans="1:8" x14ac:dyDescent="0.25">
      <c r="A953" s="1">
        <v>481</v>
      </c>
      <c r="C953" s="1">
        <v>-4738</v>
      </c>
      <c r="G953" s="1">
        <v>-4738</v>
      </c>
      <c r="H953" s="1">
        <v>1</v>
      </c>
    </row>
    <row r="954" spans="1:8" x14ac:dyDescent="0.25">
      <c r="A954" s="1">
        <v>-57</v>
      </c>
      <c r="C954" s="1">
        <v>-15213</v>
      </c>
      <c r="G954" s="1">
        <v>-15213</v>
      </c>
      <c r="H954" s="1">
        <v>1</v>
      </c>
    </row>
    <row r="955" spans="1:8" x14ac:dyDescent="0.25">
      <c r="A955" s="1">
        <v>-49</v>
      </c>
      <c r="C955" s="1">
        <v>18544</v>
      </c>
      <c r="G955" s="1">
        <v>18544</v>
      </c>
      <c r="H955" s="1">
        <v>1</v>
      </c>
    </row>
    <row r="956" spans="1:8" x14ac:dyDescent="0.25">
      <c r="A956" s="1">
        <v>310</v>
      </c>
      <c r="C956" s="1">
        <v>-8893</v>
      </c>
      <c r="G956" s="1">
        <v>-8893</v>
      </c>
      <c r="H956" s="1">
        <v>1</v>
      </c>
    </row>
    <row r="957" spans="1:8" x14ac:dyDescent="0.25">
      <c r="A957" s="1">
        <v>63</v>
      </c>
      <c r="C957" s="1">
        <v>11307</v>
      </c>
      <c r="G957" s="1">
        <v>11307</v>
      </c>
      <c r="H957" s="1">
        <v>1</v>
      </c>
    </row>
    <row r="958" spans="1:8" x14ac:dyDescent="0.25">
      <c r="A958" s="1">
        <v>420</v>
      </c>
      <c r="C958" s="1">
        <v>-27198</v>
      </c>
      <c r="G958" s="1">
        <v>-27198</v>
      </c>
      <c r="H958" s="1">
        <v>1</v>
      </c>
    </row>
    <row r="959" spans="1:8" x14ac:dyDescent="0.25">
      <c r="A959" s="1">
        <v>299</v>
      </c>
      <c r="C959" s="1">
        <v>-24263</v>
      </c>
      <c r="G959" s="1">
        <v>-24263</v>
      </c>
      <c r="H959" s="1">
        <v>1</v>
      </c>
    </row>
    <row r="960" spans="1:8" x14ac:dyDescent="0.25">
      <c r="A960" s="1">
        <v>291</v>
      </c>
      <c r="C960" s="1">
        <v>-6260</v>
      </c>
      <c r="G960" s="1">
        <v>-6260</v>
      </c>
      <c r="H960" s="1">
        <v>1</v>
      </c>
    </row>
    <row r="961" spans="1:8" x14ac:dyDescent="0.25">
      <c r="A961" s="1">
        <v>-16</v>
      </c>
      <c r="C961" s="1">
        <v>-3004</v>
      </c>
      <c r="G961" s="1">
        <v>-3004</v>
      </c>
      <c r="H961" s="1">
        <v>1</v>
      </c>
    </row>
    <row r="962" spans="1:8" x14ac:dyDescent="0.25">
      <c r="A962" s="1">
        <v>413</v>
      </c>
      <c r="C962" s="1">
        <v>-17363</v>
      </c>
      <c r="G962" s="1">
        <v>-17363</v>
      </c>
      <c r="H962" s="1">
        <v>1</v>
      </c>
    </row>
    <row r="963" spans="1:8" x14ac:dyDescent="0.25">
      <c r="A963" s="1">
        <v>445</v>
      </c>
      <c r="C963" s="1">
        <v>29414</v>
      </c>
      <c r="G963" s="1">
        <v>29414</v>
      </c>
      <c r="H963" s="1">
        <v>1</v>
      </c>
    </row>
    <row r="964" spans="1:8" x14ac:dyDescent="0.25">
      <c r="A964" s="1">
        <v>314</v>
      </c>
      <c r="C964" s="1">
        <v>22226</v>
      </c>
      <c r="G964" s="1">
        <v>22226</v>
      </c>
      <c r="H964" s="1">
        <v>1</v>
      </c>
    </row>
    <row r="965" spans="1:8" x14ac:dyDescent="0.25">
      <c r="A965" s="1">
        <v>276</v>
      </c>
      <c r="C965" s="1">
        <v>-12198</v>
      </c>
      <c r="G965" s="1">
        <v>-12198</v>
      </c>
      <c r="H965" s="1">
        <v>1</v>
      </c>
    </row>
    <row r="966" spans="1:8" x14ac:dyDescent="0.25">
      <c r="A966" s="1">
        <v>415</v>
      </c>
      <c r="C966" s="1">
        <v>-2497</v>
      </c>
      <c r="G966" s="1">
        <v>-2497</v>
      </c>
      <c r="H966" s="1">
        <v>1</v>
      </c>
    </row>
    <row r="967" spans="1:8" x14ac:dyDescent="0.25">
      <c r="A967" s="1">
        <v>149</v>
      </c>
      <c r="C967" s="1">
        <v>24790</v>
      </c>
      <c r="G967" s="1">
        <v>24790</v>
      </c>
      <c r="H967" s="1">
        <v>1</v>
      </c>
    </row>
    <row r="968" spans="1:8" x14ac:dyDescent="0.25">
      <c r="A968" s="1">
        <v>-55</v>
      </c>
      <c r="C968" s="1">
        <v>-16163</v>
      </c>
      <c r="G968" s="1">
        <v>-16163</v>
      </c>
      <c r="H968" s="1">
        <v>1</v>
      </c>
    </row>
    <row r="969" spans="1:8" x14ac:dyDescent="0.25">
      <c r="A969" s="1">
        <v>378</v>
      </c>
      <c r="C969" s="1">
        <v>-25329</v>
      </c>
      <c r="G969" s="1">
        <v>-25329</v>
      </c>
      <c r="H969" s="1">
        <v>1</v>
      </c>
    </row>
    <row r="970" spans="1:8" x14ac:dyDescent="0.25">
      <c r="A970" s="1">
        <v>-56</v>
      </c>
      <c r="C970" s="1">
        <v>24559</v>
      </c>
      <c r="G970" s="1">
        <v>24559</v>
      </c>
      <c r="H970" s="1">
        <v>1</v>
      </c>
    </row>
    <row r="971" spans="1:8" x14ac:dyDescent="0.25">
      <c r="A971" s="1">
        <v>473</v>
      </c>
      <c r="C971" s="1">
        <v>11109</v>
      </c>
      <c r="G971" s="1">
        <v>11109</v>
      </c>
      <c r="H971" s="1">
        <v>1</v>
      </c>
    </row>
    <row r="972" spans="1:8" x14ac:dyDescent="0.25">
      <c r="A972" s="1">
        <v>-195</v>
      </c>
      <c r="C972" s="1">
        <v>32011</v>
      </c>
      <c r="G972" s="1">
        <v>32011</v>
      </c>
      <c r="H972" s="1">
        <v>1</v>
      </c>
    </row>
    <row r="973" spans="1:8" x14ac:dyDescent="0.25">
      <c r="A973" s="1">
        <v>143</v>
      </c>
      <c r="C973" s="1">
        <v>22404</v>
      </c>
      <c r="G973" s="1">
        <v>22404</v>
      </c>
      <c r="H973" s="1">
        <v>1</v>
      </c>
    </row>
    <row r="974" spans="1:8" x14ac:dyDescent="0.25">
      <c r="A974" s="1">
        <v>63</v>
      </c>
      <c r="C974" s="1">
        <v>11070</v>
      </c>
      <c r="G974" s="1">
        <v>11070</v>
      </c>
      <c r="H974" s="1">
        <v>1</v>
      </c>
    </row>
    <row r="975" spans="1:8" x14ac:dyDescent="0.25">
      <c r="A975" s="1">
        <v>243</v>
      </c>
      <c r="C975" s="1">
        <v>-20688</v>
      </c>
      <c r="G975" s="1">
        <v>-20688</v>
      </c>
      <c r="H975" s="1">
        <v>1</v>
      </c>
    </row>
    <row r="976" spans="1:8" x14ac:dyDescent="0.25">
      <c r="A976" s="1">
        <v>141</v>
      </c>
      <c r="C976" s="1">
        <v>14247</v>
      </c>
      <c r="G976" s="1">
        <v>14247</v>
      </c>
      <c r="H976" s="1">
        <v>1</v>
      </c>
    </row>
    <row r="977" spans="1:8" x14ac:dyDescent="0.25">
      <c r="A977" s="1">
        <v>143</v>
      </c>
      <c r="C977" s="1">
        <v>11641</v>
      </c>
      <c r="G977" s="1">
        <v>11641</v>
      </c>
      <c r="H977" s="1">
        <v>1</v>
      </c>
    </row>
    <row r="978" spans="1:8" x14ac:dyDescent="0.25">
      <c r="A978" s="1">
        <v>234</v>
      </c>
      <c r="C978" s="1">
        <v>-1719</v>
      </c>
      <c r="G978" s="1">
        <v>-1719</v>
      </c>
      <c r="H978" s="1">
        <v>1</v>
      </c>
    </row>
    <row r="979" spans="1:8" x14ac:dyDescent="0.25">
      <c r="A979" s="1">
        <v>79</v>
      </c>
      <c r="C979" s="1">
        <v>25820</v>
      </c>
      <c r="G979" s="1">
        <v>25820</v>
      </c>
      <c r="H979" s="1">
        <v>1</v>
      </c>
    </row>
    <row r="980" spans="1:8" x14ac:dyDescent="0.25">
      <c r="A980" s="1">
        <v>423</v>
      </c>
      <c r="C980" s="1">
        <v>22859</v>
      </c>
      <c r="G980" s="1">
        <v>22859</v>
      </c>
      <c r="H980" s="1">
        <v>1</v>
      </c>
    </row>
    <row r="981" spans="1:8" x14ac:dyDescent="0.25">
      <c r="A981" s="1">
        <v>371</v>
      </c>
      <c r="C981" s="1">
        <v>-7485</v>
      </c>
      <c r="G981" s="1">
        <v>-7485</v>
      </c>
      <c r="H981" s="1">
        <v>1</v>
      </c>
    </row>
    <row r="982" spans="1:8" x14ac:dyDescent="0.25">
      <c r="A982" s="1">
        <v>21</v>
      </c>
      <c r="C982" s="1">
        <v>-23753</v>
      </c>
      <c r="G982" s="1">
        <v>-23753</v>
      </c>
      <c r="H982" s="1">
        <v>1</v>
      </c>
    </row>
    <row r="983" spans="1:8" x14ac:dyDescent="0.25">
      <c r="A983" s="1">
        <v>-134</v>
      </c>
      <c r="C983" s="1">
        <v>19678</v>
      </c>
      <c r="G983" s="1">
        <v>19678</v>
      </c>
      <c r="H983" s="1">
        <v>1</v>
      </c>
    </row>
    <row r="984" spans="1:8" x14ac:dyDescent="0.25">
      <c r="A984" s="1">
        <v>378</v>
      </c>
      <c r="C984" s="1">
        <v>-11421</v>
      </c>
      <c r="G984" s="1">
        <v>-11421</v>
      </c>
      <c r="H984" s="1">
        <v>1</v>
      </c>
    </row>
    <row r="985" spans="1:8" x14ac:dyDescent="0.25">
      <c r="A985" s="1">
        <v>466</v>
      </c>
      <c r="C985" s="1">
        <v>-32680</v>
      </c>
      <c r="G985" s="1">
        <v>-32680</v>
      </c>
      <c r="H985" s="1">
        <v>1</v>
      </c>
    </row>
    <row r="986" spans="1:8" x14ac:dyDescent="0.25">
      <c r="A986" s="1">
        <v>-86</v>
      </c>
      <c r="C986" s="1">
        <v>2407</v>
      </c>
      <c r="G986" s="1">
        <v>2407</v>
      </c>
      <c r="H986" s="1">
        <v>1</v>
      </c>
    </row>
    <row r="987" spans="1:8" x14ac:dyDescent="0.25">
      <c r="A987" s="1">
        <v>45</v>
      </c>
      <c r="C987" s="1">
        <v>31282</v>
      </c>
      <c r="G987" s="1">
        <v>31282</v>
      </c>
      <c r="H987" s="1">
        <v>1</v>
      </c>
    </row>
    <row r="988" spans="1:8" x14ac:dyDescent="0.25">
      <c r="A988" s="1">
        <v>-17</v>
      </c>
      <c r="C988" s="1">
        <v>14406</v>
      </c>
      <c r="G988" s="1">
        <v>14406</v>
      </c>
      <c r="H988" s="1">
        <v>1</v>
      </c>
    </row>
    <row r="989" spans="1:8" x14ac:dyDescent="0.25">
      <c r="A989" s="1">
        <v>-157</v>
      </c>
      <c r="C989" s="1">
        <v>24641</v>
      </c>
      <c r="G989" s="1">
        <v>24641</v>
      </c>
      <c r="H989" s="1">
        <v>1</v>
      </c>
    </row>
    <row r="990" spans="1:8" x14ac:dyDescent="0.25">
      <c r="A990" s="1">
        <v>0</v>
      </c>
      <c r="C990" s="1">
        <v>20641</v>
      </c>
      <c r="G990" s="1">
        <v>20641</v>
      </c>
      <c r="H990" s="1">
        <v>1</v>
      </c>
    </row>
    <row r="991" spans="1:8" x14ac:dyDescent="0.25">
      <c r="A991" s="1">
        <v>-23</v>
      </c>
      <c r="C991" s="1">
        <v>-18664</v>
      </c>
      <c r="G991" s="1">
        <v>-18664</v>
      </c>
      <c r="H991" s="1">
        <v>1</v>
      </c>
    </row>
    <row r="992" spans="1:8" x14ac:dyDescent="0.25">
      <c r="A992" s="1">
        <v>164</v>
      </c>
      <c r="C992" s="1">
        <v>-29980</v>
      </c>
      <c r="G992" s="1">
        <v>-29980</v>
      </c>
      <c r="H992" s="1">
        <v>1</v>
      </c>
    </row>
    <row r="993" spans="1:8" x14ac:dyDescent="0.25">
      <c r="A993" s="1">
        <v>-41</v>
      </c>
      <c r="C993" s="1">
        <v>7405</v>
      </c>
      <c r="G993" s="1">
        <v>7405</v>
      </c>
      <c r="H993" s="1">
        <v>1</v>
      </c>
    </row>
    <row r="994" spans="1:8" x14ac:dyDescent="0.25">
      <c r="A994" s="1">
        <v>227</v>
      </c>
      <c r="C994" s="1">
        <v>4975</v>
      </c>
      <c r="G994" s="1">
        <v>4975</v>
      </c>
      <c r="H994" s="1">
        <v>1</v>
      </c>
    </row>
    <row r="995" spans="1:8" x14ac:dyDescent="0.25">
      <c r="A995" s="1">
        <v>267</v>
      </c>
      <c r="C995" s="1">
        <v>19298</v>
      </c>
      <c r="G995" s="1">
        <v>19298</v>
      </c>
      <c r="H995" s="1">
        <v>1</v>
      </c>
    </row>
    <row r="996" spans="1:8" x14ac:dyDescent="0.25">
      <c r="A996" s="1">
        <v>333</v>
      </c>
      <c r="C996" s="1">
        <v>14593</v>
      </c>
      <c r="G996" s="1">
        <v>14593</v>
      </c>
      <c r="H996" s="1">
        <v>1</v>
      </c>
    </row>
    <row r="997" spans="1:8" x14ac:dyDescent="0.25">
      <c r="A997" s="1">
        <v>316</v>
      </c>
      <c r="C997" s="1">
        <v>24068</v>
      </c>
      <c r="G997" s="1">
        <v>24068</v>
      </c>
      <c r="H997" s="1">
        <v>1</v>
      </c>
    </row>
    <row r="998" spans="1:8" x14ac:dyDescent="0.25">
      <c r="A998" s="1">
        <v>356</v>
      </c>
      <c r="C998" s="1">
        <v>-20685</v>
      </c>
      <c r="G998" s="1">
        <v>-20685</v>
      </c>
      <c r="H998" s="1">
        <v>1</v>
      </c>
    </row>
    <row r="999" spans="1:8" x14ac:dyDescent="0.25">
      <c r="A999" s="1">
        <v>93</v>
      </c>
      <c r="C999" s="1">
        <v>31612</v>
      </c>
      <c r="G999" s="1">
        <v>31612</v>
      </c>
      <c r="H999" s="1">
        <v>1</v>
      </c>
    </row>
    <row r="1000" spans="1:8" x14ac:dyDescent="0.25">
      <c r="A1000" s="1">
        <v>88</v>
      </c>
      <c r="C1000" s="1">
        <v>-18039</v>
      </c>
      <c r="G1000" s="1">
        <v>-18039</v>
      </c>
      <c r="H1000" s="1">
        <v>1</v>
      </c>
    </row>
    <row r="1001" spans="1:8" x14ac:dyDescent="0.25">
      <c r="A1001" s="1">
        <v>18</v>
      </c>
      <c r="C1001" s="1">
        <v>-13700</v>
      </c>
      <c r="G1001" s="1">
        <v>-13700</v>
      </c>
      <c r="H1001" s="1">
        <v>1</v>
      </c>
    </row>
    <row r="1002" spans="1:8" x14ac:dyDescent="0.25">
      <c r="A1002" s="1">
        <v>100</v>
      </c>
      <c r="C1002" s="1">
        <v>-12086</v>
      </c>
      <c r="G1002" s="1">
        <v>-12086</v>
      </c>
      <c r="H1002" s="1">
        <v>1</v>
      </c>
    </row>
    <row r="1003" spans="1:8" x14ac:dyDescent="0.25">
      <c r="A1003" s="1">
        <v>270</v>
      </c>
      <c r="C1003" s="1">
        <v>26292</v>
      </c>
      <c r="G1003" s="1">
        <v>26292</v>
      </c>
      <c r="H1003" s="1">
        <v>1</v>
      </c>
    </row>
    <row r="1004" spans="1:8" x14ac:dyDescent="0.25">
      <c r="A1004" s="1">
        <v>174</v>
      </c>
      <c r="C1004" s="1">
        <v>-18559</v>
      </c>
      <c r="G1004" s="1">
        <v>-18559</v>
      </c>
      <c r="H1004" s="1">
        <v>1</v>
      </c>
    </row>
    <row r="1005" spans="1:8" x14ac:dyDescent="0.25">
      <c r="A1005" s="1">
        <v>324</v>
      </c>
      <c r="C1005" s="1">
        <v>23392</v>
      </c>
      <c r="G1005" s="1">
        <v>23392</v>
      </c>
      <c r="H1005" s="1">
        <v>1</v>
      </c>
    </row>
    <row r="1006" spans="1:8" x14ac:dyDescent="0.25">
      <c r="A1006" s="1">
        <v>236</v>
      </c>
      <c r="C1006" s="1">
        <v>19904</v>
      </c>
      <c r="G1006" s="1">
        <v>19904</v>
      </c>
      <c r="H1006" s="1">
        <v>1</v>
      </c>
    </row>
    <row r="1007" spans="1:8" x14ac:dyDescent="0.25">
      <c r="A1007" s="1">
        <v>179</v>
      </c>
      <c r="C1007" s="1">
        <v>-7711</v>
      </c>
      <c r="G1007" s="1">
        <v>-7711</v>
      </c>
      <c r="H1007" s="1">
        <v>1</v>
      </c>
    </row>
    <row r="1008" spans="1:8" x14ac:dyDescent="0.25">
      <c r="A1008" s="1">
        <v>55</v>
      </c>
      <c r="C1008" s="1">
        <v>-28952</v>
      </c>
      <c r="G1008" s="1">
        <v>-28952</v>
      </c>
      <c r="H1008" s="1">
        <v>1</v>
      </c>
    </row>
    <row r="1009" spans="1:8" x14ac:dyDescent="0.25">
      <c r="A1009" s="1">
        <v>-52</v>
      </c>
      <c r="C1009" s="1">
        <v>13618</v>
      </c>
      <c r="G1009" s="1">
        <v>13618</v>
      </c>
      <c r="H1009" s="1">
        <v>1</v>
      </c>
    </row>
    <row r="1010" spans="1:8" x14ac:dyDescent="0.25">
      <c r="A1010" s="1">
        <v>495</v>
      </c>
      <c r="C1010" s="1">
        <v>5329</v>
      </c>
      <c r="G1010" s="1">
        <v>5329</v>
      </c>
      <c r="H1010" s="1">
        <v>1</v>
      </c>
    </row>
    <row r="1011" spans="1:8" x14ac:dyDescent="0.25">
      <c r="A1011" s="1">
        <v>-160</v>
      </c>
      <c r="C1011" s="1">
        <v>-12919</v>
      </c>
      <c r="G1011" s="1">
        <v>-12919</v>
      </c>
      <c r="H1011" s="1">
        <v>1</v>
      </c>
    </row>
    <row r="1012" spans="1:8" x14ac:dyDescent="0.25">
      <c r="A1012" s="1">
        <v>-181</v>
      </c>
      <c r="C1012" s="1">
        <v>-4119</v>
      </c>
      <c r="G1012" s="1">
        <v>-4119</v>
      </c>
      <c r="H1012" s="1">
        <v>1</v>
      </c>
    </row>
    <row r="1013" spans="1:8" x14ac:dyDescent="0.25">
      <c r="A1013" s="1">
        <v>-30</v>
      </c>
      <c r="C1013" s="1">
        <v>31373</v>
      </c>
      <c r="G1013" s="1">
        <v>31373</v>
      </c>
      <c r="H1013" s="1">
        <v>1</v>
      </c>
    </row>
    <row r="1014" spans="1:8" x14ac:dyDescent="0.25">
      <c r="A1014" s="1">
        <v>391</v>
      </c>
      <c r="C1014" s="1">
        <v>10589</v>
      </c>
      <c r="G1014" s="1">
        <v>10589</v>
      </c>
      <c r="H1014" s="1">
        <v>1</v>
      </c>
    </row>
    <row r="1015" spans="1:8" x14ac:dyDescent="0.25">
      <c r="A1015" s="1">
        <v>-190</v>
      </c>
      <c r="C1015" s="1">
        <v>24383</v>
      </c>
      <c r="G1015" s="1">
        <v>24383</v>
      </c>
      <c r="H1015" s="1">
        <v>1</v>
      </c>
    </row>
    <row r="1016" spans="1:8" x14ac:dyDescent="0.25">
      <c r="A1016" s="1">
        <v>117</v>
      </c>
      <c r="C1016" s="1">
        <v>16565</v>
      </c>
      <c r="G1016" s="1">
        <v>16565</v>
      </c>
      <c r="H1016" s="1">
        <v>1</v>
      </c>
    </row>
    <row r="1017" spans="1:8" x14ac:dyDescent="0.25">
      <c r="A1017" s="1">
        <v>486</v>
      </c>
      <c r="C1017" s="1">
        <v>10687</v>
      </c>
      <c r="G1017" s="1">
        <v>10687</v>
      </c>
      <c r="H1017" s="1">
        <v>1</v>
      </c>
    </row>
    <row r="1018" spans="1:8" x14ac:dyDescent="0.25">
      <c r="A1018" s="1">
        <v>-19</v>
      </c>
      <c r="C1018" s="1">
        <v>-25427</v>
      </c>
      <c r="G1018" s="1">
        <v>-25427</v>
      </c>
      <c r="H1018" s="1">
        <v>1</v>
      </c>
    </row>
    <row r="1019" spans="1:8" x14ac:dyDescent="0.25">
      <c r="A1019" s="1">
        <v>188</v>
      </c>
      <c r="C1019" s="1">
        <v>16116</v>
      </c>
      <c r="G1019" s="1">
        <v>16116</v>
      </c>
      <c r="H1019" s="1">
        <v>1</v>
      </c>
    </row>
    <row r="1020" spans="1:8" x14ac:dyDescent="0.25">
      <c r="A1020" s="1">
        <v>-105</v>
      </c>
      <c r="C1020" s="1">
        <v>13914</v>
      </c>
      <c r="G1020" s="1">
        <v>13914</v>
      </c>
      <c r="H1020" s="1">
        <v>1</v>
      </c>
    </row>
    <row r="1021" spans="1:8" x14ac:dyDescent="0.25">
      <c r="A1021" s="1">
        <v>493</v>
      </c>
      <c r="C1021" s="1">
        <v>20132</v>
      </c>
      <c r="G1021" s="1">
        <v>20132</v>
      </c>
      <c r="H1021" s="1">
        <v>1</v>
      </c>
    </row>
    <row r="1022" spans="1:8" x14ac:dyDescent="0.25">
      <c r="A1022" s="1">
        <v>-18</v>
      </c>
      <c r="C1022" s="1">
        <v>17809</v>
      </c>
      <c r="G1022" s="1">
        <v>17809</v>
      </c>
      <c r="H1022" s="1">
        <v>1</v>
      </c>
    </row>
    <row r="1023" spans="1:8" x14ac:dyDescent="0.25">
      <c r="A1023" s="1">
        <v>272</v>
      </c>
      <c r="C1023" s="1">
        <v>-9463</v>
      </c>
      <c r="G1023" s="1">
        <v>-9463</v>
      </c>
      <c r="H1023" s="1">
        <v>1</v>
      </c>
    </row>
    <row r="1024" spans="1:8" x14ac:dyDescent="0.25">
      <c r="A1024" s="1">
        <v>260</v>
      </c>
      <c r="C1024" s="1">
        <v>22056</v>
      </c>
      <c r="G1024" s="1">
        <v>22056</v>
      </c>
      <c r="H1024" s="1">
        <v>1</v>
      </c>
    </row>
    <row r="1025" spans="1:8" x14ac:dyDescent="0.25">
      <c r="A1025" s="1">
        <v>190</v>
      </c>
      <c r="C1025" s="1">
        <v>-15986</v>
      </c>
      <c r="G1025" s="1">
        <v>-15986</v>
      </c>
      <c r="H1025" s="1">
        <v>1</v>
      </c>
    </row>
    <row r="1026" spans="1:8" x14ac:dyDescent="0.25">
      <c r="A1026" s="1">
        <v>4</v>
      </c>
      <c r="C1026" s="1">
        <v>-18378</v>
      </c>
      <c r="G1026" s="1">
        <v>-18378</v>
      </c>
      <c r="H1026" s="1">
        <v>1</v>
      </c>
    </row>
    <row r="1027" spans="1:8" x14ac:dyDescent="0.25">
      <c r="A1027" s="1">
        <v>-87</v>
      </c>
      <c r="C1027" s="1">
        <v>-20886</v>
      </c>
      <c r="G1027" s="1">
        <v>-20886</v>
      </c>
      <c r="H1027" s="1">
        <v>1</v>
      </c>
    </row>
    <row r="1028" spans="1:8" x14ac:dyDescent="0.25">
      <c r="A1028" s="1">
        <v>265</v>
      </c>
      <c r="C1028" s="1">
        <v>30441</v>
      </c>
      <c r="G1028" s="1">
        <v>30441</v>
      </c>
      <c r="H1028" s="1">
        <v>1</v>
      </c>
    </row>
    <row r="1029" spans="1:8" x14ac:dyDescent="0.25">
      <c r="A1029" s="1">
        <v>138</v>
      </c>
      <c r="C1029" s="1">
        <v>26504</v>
      </c>
      <c r="G1029" s="1">
        <v>26504</v>
      </c>
      <c r="H1029" s="1">
        <v>1</v>
      </c>
    </row>
    <row r="1030" spans="1:8" x14ac:dyDescent="0.25">
      <c r="A1030" s="1">
        <v>411</v>
      </c>
      <c r="C1030" s="1">
        <v>24440</v>
      </c>
      <c r="G1030" s="1">
        <v>24440</v>
      </c>
      <c r="H1030" s="1">
        <v>1</v>
      </c>
    </row>
    <row r="1031" spans="1:8" x14ac:dyDescent="0.25">
      <c r="A1031" s="1">
        <v>157</v>
      </c>
      <c r="C1031" s="1">
        <v>23975</v>
      </c>
      <c r="G1031" s="1">
        <v>23975</v>
      </c>
      <c r="H1031" s="1">
        <v>1</v>
      </c>
    </row>
    <row r="1032" spans="1:8" x14ac:dyDescent="0.25">
      <c r="A1032" s="1">
        <v>361</v>
      </c>
      <c r="C1032" s="1">
        <v>-12028</v>
      </c>
      <c r="G1032" s="1">
        <v>-12028</v>
      </c>
      <c r="H1032" s="1">
        <v>1</v>
      </c>
    </row>
    <row r="1033" spans="1:8" x14ac:dyDescent="0.25">
      <c r="A1033" s="1">
        <v>320</v>
      </c>
      <c r="C1033" s="1">
        <v>-21753</v>
      </c>
      <c r="G1033" s="1">
        <v>-21753</v>
      </c>
      <c r="H1033" s="1">
        <v>1</v>
      </c>
    </row>
    <row r="1034" spans="1:8" x14ac:dyDescent="0.25">
      <c r="A1034" s="1">
        <v>105</v>
      </c>
      <c r="C1034" s="1">
        <v>11431</v>
      </c>
      <c r="G1034" s="1">
        <v>11431</v>
      </c>
      <c r="H1034" s="1">
        <v>1</v>
      </c>
    </row>
    <row r="1035" spans="1:8" x14ac:dyDescent="0.25">
      <c r="A1035" s="1">
        <v>-54</v>
      </c>
      <c r="C1035" s="1">
        <v>-12693</v>
      </c>
      <c r="G1035" s="1">
        <v>-12693</v>
      </c>
      <c r="H1035" s="1">
        <v>1</v>
      </c>
    </row>
    <row r="1036" spans="1:8" x14ac:dyDescent="0.25">
      <c r="A1036" s="1">
        <v>158</v>
      </c>
      <c r="C1036" s="1">
        <v>-30404</v>
      </c>
      <c r="G1036" s="1">
        <v>-30404</v>
      </c>
      <c r="H1036" s="1">
        <v>1</v>
      </c>
    </row>
    <row r="1037" spans="1:8" x14ac:dyDescent="0.25">
      <c r="A1037" s="1">
        <v>261</v>
      </c>
      <c r="C1037" s="1">
        <v>-7718</v>
      </c>
      <c r="G1037" s="1">
        <v>-7718</v>
      </c>
      <c r="H1037" s="1">
        <v>1</v>
      </c>
    </row>
    <row r="1038" spans="1:8" x14ac:dyDescent="0.25">
      <c r="A1038" s="1">
        <v>-66</v>
      </c>
      <c r="C1038" s="1">
        <v>19292</v>
      </c>
      <c r="G1038" s="1">
        <v>19292</v>
      </c>
      <c r="H1038" s="1">
        <v>1</v>
      </c>
    </row>
    <row r="1039" spans="1:8" x14ac:dyDescent="0.25">
      <c r="A1039" s="1">
        <v>163</v>
      </c>
      <c r="C1039" s="1">
        <v>-30857</v>
      </c>
      <c r="G1039" s="1">
        <v>-30857</v>
      </c>
      <c r="H1039" s="1">
        <v>1</v>
      </c>
    </row>
    <row r="1040" spans="1:8" x14ac:dyDescent="0.25">
      <c r="A1040" s="1">
        <v>315</v>
      </c>
      <c r="C1040" s="1">
        <v>-22991</v>
      </c>
      <c r="G1040" s="1">
        <v>-22991</v>
      </c>
      <c r="H1040" s="1">
        <v>1</v>
      </c>
    </row>
    <row r="1041" spans="1:8" x14ac:dyDescent="0.25">
      <c r="A1041" s="1">
        <v>193</v>
      </c>
      <c r="C1041" s="1">
        <v>-3144</v>
      </c>
      <c r="G1041" s="1">
        <v>-3144</v>
      </c>
      <c r="H1041" s="1">
        <v>1</v>
      </c>
    </row>
    <row r="1042" spans="1:8" x14ac:dyDescent="0.25">
      <c r="A1042" s="1">
        <v>87</v>
      </c>
      <c r="C1042" s="1">
        <v>-6003</v>
      </c>
      <c r="G1042" s="1">
        <v>-6003</v>
      </c>
      <c r="H1042" s="1">
        <v>1</v>
      </c>
    </row>
    <row r="1043" spans="1:8" x14ac:dyDescent="0.25">
      <c r="A1043" s="1">
        <v>359</v>
      </c>
      <c r="C1043" s="1">
        <v>-12453</v>
      </c>
      <c r="G1043" s="1">
        <v>-12453</v>
      </c>
      <c r="H1043" s="1">
        <v>1</v>
      </c>
    </row>
    <row r="1044" spans="1:8" x14ac:dyDescent="0.25">
      <c r="A1044" s="1">
        <v>-100</v>
      </c>
      <c r="C1044" s="1">
        <v>-12526</v>
      </c>
      <c r="G1044" s="1">
        <v>-12526</v>
      </c>
      <c r="H1044" s="1">
        <v>1</v>
      </c>
    </row>
    <row r="1045" spans="1:8" x14ac:dyDescent="0.25">
      <c r="A1045" s="1">
        <v>-49</v>
      </c>
      <c r="C1045" s="1">
        <v>-8022</v>
      </c>
      <c r="G1045" s="1">
        <v>-8022</v>
      </c>
      <c r="H1045" s="1">
        <v>1</v>
      </c>
    </row>
    <row r="1046" spans="1:8" x14ac:dyDescent="0.25">
      <c r="A1046" s="1">
        <v>-50</v>
      </c>
      <c r="C1046" s="1">
        <v>-26212</v>
      </c>
      <c r="G1046" s="1">
        <v>-26212</v>
      </c>
      <c r="H1046" s="1">
        <v>1</v>
      </c>
    </row>
    <row r="1047" spans="1:8" x14ac:dyDescent="0.25">
      <c r="A1047" s="1">
        <v>407</v>
      </c>
      <c r="C1047" s="1">
        <v>8776</v>
      </c>
      <c r="G1047" s="1">
        <v>8776</v>
      </c>
      <c r="H1047" s="1">
        <v>1</v>
      </c>
    </row>
    <row r="1048" spans="1:8" x14ac:dyDescent="0.25">
      <c r="A1048" s="1">
        <v>151</v>
      </c>
      <c r="C1048" s="1">
        <v>32650</v>
      </c>
      <c r="G1048" s="1">
        <v>32650</v>
      </c>
      <c r="H1048" s="1">
        <v>1</v>
      </c>
    </row>
    <row r="1049" spans="1:8" x14ac:dyDescent="0.25">
      <c r="A1049" s="1">
        <v>281</v>
      </c>
      <c r="C1049" s="1">
        <v>23413</v>
      </c>
      <c r="G1049" s="1">
        <v>23413</v>
      </c>
      <c r="H1049" s="1">
        <v>1</v>
      </c>
    </row>
    <row r="1050" spans="1:8" x14ac:dyDescent="0.25">
      <c r="A1050" s="1">
        <v>78</v>
      </c>
      <c r="C1050" s="1">
        <v>31068</v>
      </c>
      <c r="G1050" s="1">
        <v>31068</v>
      </c>
      <c r="H1050" s="1">
        <v>1</v>
      </c>
    </row>
    <row r="1051" spans="1:8" x14ac:dyDescent="0.25">
      <c r="A1051" s="1">
        <v>39</v>
      </c>
      <c r="C1051" s="1">
        <v>4450</v>
      </c>
      <c r="G1051" s="1">
        <v>4450</v>
      </c>
      <c r="H1051" s="1">
        <v>1</v>
      </c>
    </row>
    <row r="1052" spans="1:8" x14ac:dyDescent="0.25">
      <c r="A1052" s="1">
        <v>204</v>
      </c>
      <c r="C1052" s="1">
        <v>-985</v>
      </c>
      <c r="G1052" s="1">
        <v>-985</v>
      </c>
      <c r="H1052" s="1">
        <v>1</v>
      </c>
    </row>
    <row r="1053" spans="1:8" x14ac:dyDescent="0.25">
      <c r="A1053" s="1">
        <v>459</v>
      </c>
      <c r="C1053" s="1">
        <v>-30529</v>
      </c>
      <c r="G1053" s="1">
        <v>-30529</v>
      </c>
      <c r="H1053" s="1">
        <v>1</v>
      </c>
    </row>
    <row r="1054" spans="1:8" x14ac:dyDescent="0.25">
      <c r="A1054" s="1">
        <v>-126</v>
      </c>
      <c r="C1054" s="1">
        <v>31894</v>
      </c>
      <c r="G1054" s="1">
        <v>31894</v>
      </c>
      <c r="H1054" s="1">
        <v>1</v>
      </c>
    </row>
    <row r="1055" spans="1:8" x14ac:dyDescent="0.25">
      <c r="A1055" s="1">
        <v>334</v>
      </c>
      <c r="C1055" s="1">
        <v>19426</v>
      </c>
      <c r="G1055" s="1">
        <v>19426</v>
      </c>
      <c r="H1055" s="1">
        <v>1</v>
      </c>
    </row>
    <row r="1056" spans="1:8" x14ac:dyDescent="0.25">
      <c r="A1056" s="1">
        <v>51</v>
      </c>
      <c r="C1056" s="1">
        <v>-17569</v>
      </c>
      <c r="G1056" s="1">
        <v>-17569</v>
      </c>
      <c r="H1056" s="1">
        <v>1</v>
      </c>
    </row>
    <row r="1057" spans="1:8" x14ac:dyDescent="0.25">
      <c r="A1057" s="1">
        <v>51</v>
      </c>
      <c r="C1057" s="1">
        <v>-23279</v>
      </c>
      <c r="G1057" s="1">
        <v>-23279</v>
      </c>
      <c r="H1057" s="1">
        <v>1</v>
      </c>
    </row>
    <row r="1058" spans="1:8" x14ac:dyDescent="0.25">
      <c r="A1058" s="1">
        <v>431</v>
      </c>
      <c r="C1058" s="1">
        <v>20593</v>
      </c>
      <c r="G1058" s="1">
        <v>20593</v>
      </c>
      <c r="H1058" s="1">
        <v>1</v>
      </c>
    </row>
    <row r="1059" spans="1:8" x14ac:dyDescent="0.25">
      <c r="A1059" s="1">
        <v>402</v>
      </c>
      <c r="C1059" s="1">
        <v>-16648</v>
      </c>
      <c r="G1059" s="1">
        <v>-16648</v>
      </c>
      <c r="H1059" s="1">
        <v>1</v>
      </c>
    </row>
    <row r="1060" spans="1:8" x14ac:dyDescent="0.25">
      <c r="A1060" s="1">
        <v>491</v>
      </c>
      <c r="C1060" s="1">
        <v>8523</v>
      </c>
      <c r="G1060" s="1">
        <v>8523</v>
      </c>
      <c r="H1060" s="1">
        <v>1</v>
      </c>
    </row>
    <row r="1061" spans="1:8" x14ac:dyDescent="0.25">
      <c r="A1061" s="1">
        <v>231</v>
      </c>
      <c r="C1061" s="1">
        <v>-2599</v>
      </c>
      <c r="G1061" s="1">
        <v>-2599</v>
      </c>
      <c r="H1061" s="1">
        <v>1</v>
      </c>
    </row>
    <row r="1062" spans="1:8" x14ac:dyDescent="0.25">
      <c r="A1062" s="1">
        <v>-90</v>
      </c>
      <c r="C1062" s="1">
        <v>-9279</v>
      </c>
      <c r="G1062" s="1">
        <v>-9279</v>
      </c>
      <c r="H1062" s="1">
        <v>1</v>
      </c>
    </row>
    <row r="1063" spans="1:8" x14ac:dyDescent="0.25">
      <c r="A1063" s="1">
        <v>-7</v>
      </c>
      <c r="C1063" s="1">
        <v>25612</v>
      </c>
      <c r="G1063" s="1">
        <v>25612</v>
      </c>
      <c r="H1063" s="1">
        <v>1</v>
      </c>
    </row>
    <row r="1064" spans="1:8" x14ac:dyDescent="0.25">
      <c r="A1064" s="1">
        <v>168</v>
      </c>
      <c r="C1064" s="1">
        <v>14439</v>
      </c>
      <c r="G1064" s="1">
        <v>14439</v>
      </c>
      <c r="H1064" s="1">
        <v>1</v>
      </c>
    </row>
    <row r="1065" spans="1:8" x14ac:dyDescent="0.25">
      <c r="A1065" s="1">
        <v>339</v>
      </c>
      <c r="C1065" s="1">
        <v>13036</v>
      </c>
      <c r="G1065" s="1">
        <v>13036</v>
      </c>
      <c r="H1065" s="1">
        <v>1</v>
      </c>
    </row>
    <row r="1066" spans="1:8" x14ac:dyDescent="0.25">
      <c r="A1066" s="1">
        <v>-40</v>
      </c>
      <c r="C1066" s="1">
        <v>4551</v>
      </c>
      <c r="G1066" s="1">
        <v>4551</v>
      </c>
      <c r="H1066" s="1">
        <v>1</v>
      </c>
    </row>
    <row r="1067" spans="1:8" x14ac:dyDescent="0.25">
      <c r="A1067" s="1">
        <v>-56</v>
      </c>
      <c r="C1067" s="1">
        <v>-26281</v>
      </c>
      <c r="G1067" s="1">
        <v>-26281</v>
      </c>
      <c r="H1067" s="1">
        <v>1</v>
      </c>
    </row>
    <row r="1068" spans="1:8" x14ac:dyDescent="0.25">
      <c r="A1068" s="1">
        <v>41</v>
      </c>
      <c r="C1068" s="1">
        <v>29622</v>
      </c>
      <c r="G1068" s="1">
        <v>29622</v>
      </c>
      <c r="H1068" s="1">
        <v>1</v>
      </c>
    </row>
    <row r="1069" spans="1:8" x14ac:dyDescent="0.25">
      <c r="A1069" s="1">
        <v>-103</v>
      </c>
      <c r="C1069" s="1">
        <v>8892</v>
      </c>
      <c r="G1069" s="1">
        <v>8892</v>
      </c>
      <c r="H1069" s="1">
        <v>1</v>
      </c>
    </row>
    <row r="1070" spans="1:8" x14ac:dyDescent="0.25">
      <c r="A1070" s="1">
        <v>-144</v>
      </c>
      <c r="C1070" s="1">
        <v>16900</v>
      </c>
      <c r="G1070" s="1">
        <v>16900</v>
      </c>
      <c r="H1070" s="1">
        <v>1</v>
      </c>
    </row>
    <row r="1071" spans="1:8" x14ac:dyDescent="0.25">
      <c r="A1071" s="1">
        <v>355</v>
      </c>
      <c r="C1071" s="1">
        <v>26709</v>
      </c>
      <c r="G1071" s="1">
        <v>26709</v>
      </c>
      <c r="H1071" s="1">
        <v>1</v>
      </c>
    </row>
    <row r="1072" spans="1:8" x14ac:dyDescent="0.25">
      <c r="A1072" s="1">
        <v>36</v>
      </c>
      <c r="C1072" s="1">
        <v>27899</v>
      </c>
      <c r="G1072" s="1">
        <v>27899</v>
      </c>
      <c r="H1072" s="1">
        <v>1</v>
      </c>
    </row>
    <row r="1073" spans="1:8" x14ac:dyDescent="0.25">
      <c r="A1073" s="1">
        <v>266</v>
      </c>
      <c r="C1073" s="1">
        <v>8149</v>
      </c>
      <c r="G1073" s="1">
        <v>8149</v>
      </c>
      <c r="H1073" s="1">
        <v>1</v>
      </c>
    </row>
    <row r="1074" spans="1:8" x14ac:dyDescent="0.25">
      <c r="A1074" s="1">
        <v>274</v>
      </c>
      <c r="C1074" s="1">
        <v>843</v>
      </c>
      <c r="G1074" s="1">
        <v>843</v>
      </c>
      <c r="H1074" s="1">
        <v>1</v>
      </c>
    </row>
    <row r="1075" spans="1:8" x14ac:dyDescent="0.25">
      <c r="A1075" s="1">
        <v>410</v>
      </c>
      <c r="C1075" s="1">
        <v>-30565</v>
      </c>
      <c r="G1075" s="1">
        <v>-30565</v>
      </c>
      <c r="H1075" s="1">
        <v>1</v>
      </c>
    </row>
    <row r="1076" spans="1:8" x14ac:dyDescent="0.25">
      <c r="A1076" s="1">
        <v>349</v>
      </c>
      <c r="C1076" s="1">
        <v>7759</v>
      </c>
      <c r="G1076" s="1">
        <v>7759</v>
      </c>
      <c r="H1076" s="1">
        <v>1</v>
      </c>
    </row>
    <row r="1077" spans="1:8" x14ac:dyDescent="0.25">
      <c r="A1077" s="1">
        <v>306</v>
      </c>
      <c r="C1077" s="1">
        <v>14227</v>
      </c>
      <c r="G1077" s="1">
        <v>14227</v>
      </c>
      <c r="H1077" s="1">
        <v>1</v>
      </c>
    </row>
    <row r="1078" spans="1:8" x14ac:dyDescent="0.25">
      <c r="A1078" s="1">
        <v>344</v>
      </c>
      <c r="C1078" s="1">
        <v>-22128</v>
      </c>
      <c r="G1078" s="1">
        <v>-22128</v>
      </c>
      <c r="H1078" s="1">
        <v>1</v>
      </c>
    </row>
    <row r="1079" spans="1:8" x14ac:dyDescent="0.25">
      <c r="A1079" s="1">
        <v>402</v>
      </c>
      <c r="C1079" s="1">
        <v>-16105</v>
      </c>
      <c r="G1079" s="1">
        <v>-16105</v>
      </c>
      <c r="H1079" s="1">
        <v>1</v>
      </c>
    </row>
    <row r="1080" spans="1:8" x14ac:dyDescent="0.25">
      <c r="A1080" s="1">
        <v>460</v>
      </c>
      <c r="C1080" s="1">
        <v>20057</v>
      </c>
      <c r="G1080" s="1">
        <v>20057</v>
      </c>
      <c r="H1080" s="1">
        <v>1</v>
      </c>
    </row>
    <row r="1081" spans="1:8" x14ac:dyDescent="0.25">
      <c r="A1081" s="1">
        <v>176</v>
      </c>
      <c r="C1081" s="1">
        <v>31178</v>
      </c>
      <c r="G1081" s="1">
        <v>31178</v>
      </c>
      <c r="H1081" s="1">
        <v>1</v>
      </c>
    </row>
    <row r="1082" spans="1:8" x14ac:dyDescent="0.25">
      <c r="A1082" s="1">
        <v>117</v>
      </c>
      <c r="C1082" s="1">
        <v>26069</v>
      </c>
      <c r="G1082" s="1">
        <v>26069</v>
      </c>
      <c r="H1082" s="1">
        <v>1</v>
      </c>
    </row>
    <row r="1083" spans="1:8" x14ac:dyDescent="0.25">
      <c r="A1083" s="1">
        <v>265</v>
      </c>
      <c r="C1083" s="1">
        <v>12110</v>
      </c>
      <c r="G1083" s="1">
        <v>12110</v>
      </c>
      <c r="H1083" s="1">
        <v>1</v>
      </c>
    </row>
    <row r="1084" spans="1:8" x14ac:dyDescent="0.25">
      <c r="A1084" s="1">
        <v>274</v>
      </c>
      <c r="C1084" s="1">
        <v>16331</v>
      </c>
      <c r="G1084" s="1">
        <v>16331</v>
      </c>
      <c r="H1084" s="1">
        <v>1</v>
      </c>
    </row>
    <row r="1085" spans="1:8" x14ac:dyDescent="0.25">
      <c r="A1085" s="1">
        <v>459</v>
      </c>
      <c r="C1085" s="1">
        <v>5595</v>
      </c>
      <c r="G1085" s="1">
        <v>5595</v>
      </c>
      <c r="H1085" s="1">
        <v>1</v>
      </c>
    </row>
    <row r="1086" spans="1:8" x14ac:dyDescent="0.25">
      <c r="A1086" s="1">
        <v>153</v>
      </c>
      <c r="C1086" s="1">
        <v>22977</v>
      </c>
      <c r="G1086" s="1">
        <v>22977</v>
      </c>
      <c r="H1086" s="1">
        <v>1</v>
      </c>
    </row>
    <row r="1087" spans="1:8" x14ac:dyDescent="0.25">
      <c r="A1087" s="1">
        <v>470</v>
      </c>
      <c r="C1087" s="1">
        <v>11898</v>
      </c>
      <c r="G1087" s="1">
        <v>11898</v>
      </c>
      <c r="H1087" s="1">
        <v>1</v>
      </c>
    </row>
    <row r="1088" spans="1:8" x14ac:dyDescent="0.25">
      <c r="A1088" s="1">
        <v>41</v>
      </c>
      <c r="C1088" s="1">
        <v>-1135</v>
      </c>
      <c r="G1088" s="1">
        <v>-1135</v>
      </c>
      <c r="H1088" s="1">
        <v>1</v>
      </c>
    </row>
    <row r="1089" spans="1:8" x14ac:dyDescent="0.25">
      <c r="A1089" s="1">
        <v>-127</v>
      </c>
      <c r="C1089" s="1">
        <v>-8063</v>
      </c>
      <c r="G1089" s="1">
        <v>-8063</v>
      </c>
      <c r="H1089" s="1">
        <v>1</v>
      </c>
    </row>
    <row r="1090" spans="1:8" x14ac:dyDescent="0.25">
      <c r="A1090" s="1">
        <v>164</v>
      </c>
      <c r="C1090" s="1">
        <v>-31441</v>
      </c>
      <c r="G1090" s="1">
        <v>-31441</v>
      </c>
      <c r="H1090" s="1">
        <v>1</v>
      </c>
    </row>
    <row r="1091" spans="1:8" x14ac:dyDescent="0.25">
      <c r="A1091" s="1">
        <v>-31</v>
      </c>
      <c r="C1091" s="1">
        <v>31313</v>
      </c>
      <c r="G1091" s="1">
        <v>31313</v>
      </c>
      <c r="H1091" s="1">
        <v>1</v>
      </c>
    </row>
    <row r="1092" spans="1:8" x14ac:dyDescent="0.25">
      <c r="A1092" s="1">
        <v>364</v>
      </c>
      <c r="C1092" s="1">
        <v>1689</v>
      </c>
      <c r="G1092" s="1">
        <v>1689</v>
      </c>
      <c r="H1092" s="1">
        <v>1</v>
      </c>
    </row>
    <row r="1093" spans="1:8" x14ac:dyDescent="0.25">
      <c r="A1093" s="1">
        <v>178</v>
      </c>
      <c r="C1093" s="1">
        <v>32339</v>
      </c>
      <c r="G1093" s="1">
        <v>32339</v>
      </c>
      <c r="H1093" s="1">
        <v>1</v>
      </c>
    </row>
    <row r="1094" spans="1:8" x14ac:dyDescent="0.25">
      <c r="A1094" s="1">
        <v>-122</v>
      </c>
      <c r="C1094" s="1">
        <v>2424</v>
      </c>
      <c r="G1094" s="1">
        <v>2424</v>
      </c>
      <c r="H1094" s="1">
        <v>1</v>
      </c>
    </row>
    <row r="1095" spans="1:8" x14ac:dyDescent="0.25">
      <c r="A1095" s="1">
        <v>50</v>
      </c>
      <c r="C1095" s="1">
        <v>-7326</v>
      </c>
      <c r="G1095" s="1">
        <v>-7326</v>
      </c>
      <c r="H1095" s="1">
        <v>1</v>
      </c>
    </row>
    <row r="1096" spans="1:8" x14ac:dyDescent="0.25">
      <c r="A1096" s="1">
        <v>257</v>
      </c>
      <c r="C1096" s="1">
        <v>-1555</v>
      </c>
      <c r="G1096" s="1">
        <v>-1555</v>
      </c>
      <c r="H1096" s="1">
        <v>1</v>
      </c>
    </row>
    <row r="1097" spans="1:8" x14ac:dyDescent="0.25">
      <c r="A1097" s="1">
        <v>-20</v>
      </c>
      <c r="C1097" s="1">
        <v>6136</v>
      </c>
      <c r="G1097" s="1">
        <v>6136</v>
      </c>
      <c r="H1097" s="1">
        <v>1</v>
      </c>
    </row>
    <row r="1098" spans="1:8" x14ac:dyDescent="0.25">
      <c r="A1098" s="1">
        <v>338</v>
      </c>
      <c r="C1098" s="1">
        <v>31446</v>
      </c>
      <c r="G1098" s="1">
        <v>31446</v>
      </c>
      <c r="H1098" s="1">
        <v>1</v>
      </c>
    </row>
    <row r="1099" spans="1:8" x14ac:dyDescent="0.25">
      <c r="A1099" s="1">
        <v>56</v>
      </c>
      <c r="C1099" s="1">
        <v>-20901</v>
      </c>
      <c r="G1099" s="1">
        <v>-20901</v>
      </c>
      <c r="H1099" s="1">
        <v>1</v>
      </c>
    </row>
    <row r="1100" spans="1:8" x14ac:dyDescent="0.25">
      <c r="A1100" s="1">
        <v>-112</v>
      </c>
      <c r="C1100" s="1">
        <v>19053</v>
      </c>
      <c r="G1100" s="1">
        <v>19053</v>
      </c>
      <c r="H1100" s="1">
        <v>1</v>
      </c>
    </row>
    <row r="1101" spans="1:8" x14ac:dyDescent="0.25">
      <c r="A1101" s="1">
        <v>437</v>
      </c>
      <c r="C1101" s="1">
        <v>-7779</v>
      </c>
      <c r="G1101" s="1">
        <v>-7779</v>
      </c>
      <c r="H1101" s="1">
        <v>1</v>
      </c>
    </row>
    <row r="1102" spans="1:8" x14ac:dyDescent="0.25">
      <c r="A1102" s="1">
        <v>324</v>
      </c>
      <c r="C1102" s="1">
        <v>1453</v>
      </c>
      <c r="G1102" s="1">
        <v>1453</v>
      </c>
      <c r="H1102" s="1">
        <v>1</v>
      </c>
    </row>
    <row r="1103" spans="1:8" x14ac:dyDescent="0.25">
      <c r="A1103" s="1">
        <v>480</v>
      </c>
      <c r="C1103" s="1">
        <v>31785</v>
      </c>
      <c r="G1103" s="1">
        <v>31785</v>
      </c>
      <c r="H1103" s="1">
        <v>1</v>
      </c>
    </row>
    <row r="1104" spans="1:8" x14ac:dyDescent="0.25">
      <c r="A1104" s="1">
        <v>214</v>
      </c>
      <c r="C1104" s="1">
        <v>-32707</v>
      </c>
      <c r="G1104" s="1">
        <v>-32707</v>
      </c>
      <c r="H1104" s="1">
        <v>1</v>
      </c>
    </row>
    <row r="1105" spans="1:8" x14ac:dyDescent="0.25">
      <c r="A1105" s="1">
        <v>422</v>
      </c>
      <c r="C1105" s="1">
        <v>8736</v>
      </c>
      <c r="G1105" s="1">
        <v>8736</v>
      </c>
      <c r="H1105" s="1">
        <v>1</v>
      </c>
    </row>
    <row r="1106" spans="1:8" x14ac:dyDescent="0.25">
      <c r="A1106" s="1">
        <v>-191</v>
      </c>
      <c r="C1106" s="1">
        <v>-16606</v>
      </c>
      <c r="G1106" s="1">
        <v>-16606</v>
      </c>
      <c r="H1106" s="1">
        <v>1</v>
      </c>
    </row>
    <row r="1107" spans="1:8" x14ac:dyDescent="0.25">
      <c r="A1107" s="1">
        <v>193</v>
      </c>
      <c r="C1107" s="1">
        <v>13770</v>
      </c>
      <c r="G1107" s="1">
        <v>13770</v>
      </c>
      <c r="H1107" s="1">
        <v>1</v>
      </c>
    </row>
    <row r="1108" spans="1:8" x14ac:dyDescent="0.25">
      <c r="A1108" s="1">
        <v>-118</v>
      </c>
      <c r="C1108" s="1">
        <v>16803</v>
      </c>
      <c r="G1108" s="1">
        <v>16803</v>
      </c>
      <c r="H1108" s="1">
        <v>1</v>
      </c>
    </row>
    <row r="1109" spans="1:8" x14ac:dyDescent="0.25">
      <c r="A1109" s="1">
        <v>200</v>
      </c>
      <c r="C1109" s="1">
        <v>-10995</v>
      </c>
      <c r="G1109" s="1">
        <v>-10995</v>
      </c>
      <c r="H1109" s="1">
        <v>1</v>
      </c>
    </row>
    <row r="1110" spans="1:8" x14ac:dyDescent="0.25">
      <c r="A1110" s="1">
        <v>19</v>
      </c>
      <c r="C1110" s="1">
        <v>13289</v>
      </c>
      <c r="G1110" s="1">
        <v>13289</v>
      </c>
      <c r="H1110" s="1">
        <v>1</v>
      </c>
    </row>
    <row r="1111" spans="1:8" x14ac:dyDescent="0.25">
      <c r="A1111" s="1">
        <v>400</v>
      </c>
      <c r="C1111" s="1">
        <v>30225</v>
      </c>
      <c r="G1111" s="1">
        <v>30225</v>
      </c>
      <c r="H1111" s="1">
        <v>1</v>
      </c>
    </row>
    <row r="1112" spans="1:8" x14ac:dyDescent="0.25">
      <c r="A1112" s="1">
        <v>120</v>
      </c>
      <c r="C1112" s="1">
        <v>5880</v>
      </c>
      <c r="G1112" s="1">
        <v>5880</v>
      </c>
      <c r="H1112" s="1">
        <v>1</v>
      </c>
    </row>
    <row r="1113" spans="1:8" x14ac:dyDescent="0.25">
      <c r="A1113" s="1">
        <v>89</v>
      </c>
      <c r="C1113" s="1">
        <v>16567</v>
      </c>
      <c r="G1113" s="1">
        <v>16567</v>
      </c>
      <c r="H1113" s="1">
        <v>1</v>
      </c>
    </row>
    <row r="1114" spans="1:8" x14ac:dyDescent="0.25">
      <c r="A1114" s="1">
        <v>125</v>
      </c>
      <c r="C1114" s="1">
        <v>4614</v>
      </c>
      <c r="G1114" s="1">
        <v>4614</v>
      </c>
      <c r="H1114" s="1">
        <v>1</v>
      </c>
    </row>
    <row r="1115" spans="1:8" x14ac:dyDescent="0.25">
      <c r="A1115" s="1">
        <v>-146</v>
      </c>
      <c r="C1115" s="1">
        <v>3301</v>
      </c>
      <c r="G1115" s="1">
        <v>3301</v>
      </c>
      <c r="H1115" s="1">
        <v>1</v>
      </c>
    </row>
    <row r="1116" spans="1:8" x14ac:dyDescent="0.25">
      <c r="A1116" s="1">
        <v>62</v>
      </c>
      <c r="C1116" s="1">
        <v>-26431</v>
      </c>
      <c r="G1116" s="1">
        <v>-26431</v>
      </c>
      <c r="H1116" s="1">
        <v>1</v>
      </c>
    </row>
    <row r="1117" spans="1:8" x14ac:dyDescent="0.25">
      <c r="A1117" s="1">
        <v>-95</v>
      </c>
      <c r="C1117" s="1">
        <v>18722</v>
      </c>
      <c r="G1117" s="1">
        <v>18722</v>
      </c>
      <c r="H1117" s="1">
        <v>1</v>
      </c>
    </row>
    <row r="1118" spans="1:8" x14ac:dyDescent="0.25">
      <c r="A1118" s="1">
        <v>97</v>
      </c>
      <c r="C1118" s="1">
        <v>-6865</v>
      </c>
      <c r="G1118" s="1">
        <v>-6865</v>
      </c>
      <c r="H1118" s="1">
        <v>1</v>
      </c>
    </row>
    <row r="1119" spans="1:8" x14ac:dyDescent="0.25">
      <c r="A1119" s="1">
        <v>381</v>
      </c>
      <c r="C1119" s="1">
        <v>9429</v>
      </c>
      <c r="G1119" s="1">
        <v>9429</v>
      </c>
      <c r="H1119" s="1">
        <v>1</v>
      </c>
    </row>
    <row r="1120" spans="1:8" x14ac:dyDescent="0.25">
      <c r="A1120" s="1">
        <v>497</v>
      </c>
      <c r="C1120" s="1">
        <v>17342</v>
      </c>
      <c r="G1120" s="1">
        <v>17342</v>
      </c>
      <c r="H1120" s="1">
        <v>1</v>
      </c>
    </row>
    <row r="1121" spans="1:8" x14ac:dyDescent="0.25">
      <c r="A1121" s="1">
        <v>100</v>
      </c>
      <c r="C1121" s="1">
        <v>-20674</v>
      </c>
      <c r="G1121" s="1">
        <v>-20674</v>
      </c>
      <c r="H1121" s="1">
        <v>1</v>
      </c>
    </row>
    <row r="1122" spans="1:8" x14ac:dyDescent="0.25">
      <c r="A1122" s="1">
        <v>321</v>
      </c>
      <c r="C1122" s="1">
        <v>-9293</v>
      </c>
      <c r="G1122" s="1">
        <v>-9293</v>
      </c>
      <c r="H1122" s="1">
        <v>1</v>
      </c>
    </row>
    <row r="1123" spans="1:8" x14ac:dyDescent="0.25">
      <c r="A1123" s="1">
        <v>-134</v>
      </c>
      <c r="C1123" s="1">
        <v>-21517</v>
      </c>
      <c r="G1123" s="1">
        <v>-21517</v>
      </c>
      <c r="H1123" s="1">
        <v>1</v>
      </c>
    </row>
    <row r="1124" spans="1:8" x14ac:dyDescent="0.25">
      <c r="A1124" s="1">
        <v>133</v>
      </c>
      <c r="C1124" s="1">
        <v>5691</v>
      </c>
      <c r="G1124" s="1">
        <v>5691</v>
      </c>
      <c r="H1124" s="1">
        <v>1</v>
      </c>
    </row>
    <row r="1125" spans="1:8" x14ac:dyDescent="0.25">
      <c r="A1125" s="1">
        <v>484</v>
      </c>
      <c r="C1125" s="1">
        <v>-20418</v>
      </c>
      <c r="G1125" s="1">
        <v>-20418</v>
      </c>
      <c r="H1125" s="1">
        <v>1</v>
      </c>
    </row>
    <row r="1126" spans="1:8" x14ac:dyDescent="0.25">
      <c r="A1126" s="1">
        <v>288</v>
      </c>
      <c r="C1126" s="1">
        <v>2289</v>
      </c>
      <c r="G1126" s="1">
        <v>2289</v>
      </c>
      <c r="H1126" s="1">
        <v>1</v>
      </c>
    </row>
    <row r="1127" spans="1:8" x14ac:dyDescent="0.25">
      <c r="A1127" s="1">
        <v>454</v>
      </c>
      <c r="C1127" s="1">
        <v>9057</v>
      </c>
      <c r="G1127" s="1">
        <v>9057</v>
      </c>
      <c r="H1127" s="1">
        <v>1</v>
      </c>
    </row>
    <row r="1128" spans="1:8" x14ac:dyDescent="0.25">
      <c r="A1128" s="1">
        <v>-6</v>
      </c>
      <c r="C1128" s="1">
        <v>-4130</v>
      </c>
      <c r="G1128" s="1">
        <v>-4130</v>
      </c>
      <c r="H1128" s="1">
        <v>1</v>
      </c>
    </row>
    <row r="1129" spans="1:8" x14ac:dyDescent="0.25">
      <c r="A1129" s="1">
        <v>62</v>
      </c>
      <c r="C1129" s="1">
        <v>-20401</v>
      </c>
      <c r="G1129" s="1">
        <v>-20401</v>
      </c>
      <c r="H1129" s="1">
        <v>1</v>
      </c>
    </row>
    <row r="1130" spans="1:8" x14ac:dyDescent="0.25">
      <c r="A1130" s="1">
        <v>420</v>
      </c>
      <c r="C1130" s="1">
        <v>-14726</v>
      </c>
      <c r="G1130" s="1">
        <v>-14726</v>
      </c>
      <c r="H1130" s="1">
        <v>1</v>
      </c>
    </row>
    <row r="1131" spans="1:8" x14ac:dyDescent="0.25">
      <c r="A1131" s="1">
        <v>-73</v>
      </c>
      <c r="C1131" s="1">
        <v>-26534</v>
      </c>
      <c r="G1131" s="1">
        <v>-26534</v>
      </c>
      <c r="H1131" s="1">
        <v>1</v>
      </c>
    </row>
    <row r="1132" spans="1:8" x14ac:dyDescent="0.25">
      <c r="A1132" s="1">
        <v>-20</v>
      </c>
      <c r="C1132" s="1">
        <v>18863</v>
      </c>
      <c r="G1132" s="1">
        <v>18863</v>
      </c>
      <c r="H1132" s="1">
        <v>1</v>
      </c>
    </row>
    <row r="1133" spans="1:8" x14ac:dyDescent="0.25">
      <c r="A1133" s="1">
        <v>66</v>
      </c>
      <c r="C1133" s="1">
        <v>23338</v>
      </c>
      <c r="G1133" s="1">
        <v>23338</v>
      </c>
      <c r="H1133" s="1">
        <v>1</v>
      </c>
    </row>
    <row r="1134" spans="1:8" x14ac:dyDescent="0.25">
      <c r="A1134" s="1">
        <v>462</v>
      </c>
      <c r="C1134" s="1">
        <v>-31094</v>
      </c>
      <c r="G1134" s="1">
        <v>-31094</v>
      </c>
      <c r="H1134" s="1">
        <v>1</v>
      </c>
    </row>
    <row r="1135" spans="1:8" x14ac:dyDescent="0.25">
      <c r="A1135" s="1">
        <v>-26</v>
      </c>
      <c r="C1135" s="1">
        <v>-30824</v>
      </c>
      <c r="G1135" s="1">
        <v>-30824</v>
      </c>
      <c r="H1135" s="1">
        <v>1</v>
      </c>
    </row>
    <row r="1136" spans="1:8" x14ac:dyDescent="0.25">
      <c r="A1136" s="1">
        <v>90</v>
      </c>
      <c r="C1136" s="1">
        <v>22897</v>
      </c>
      <c r="G1136" s="1">
        <v>22897</v>
      </c>
      <c r="H1136" s="1">
        <v>1</v>
      </c>
    </row>
    <row r="1137" spans="1:8" x14ac:dyDescent="0.25">
      <c r="A1137" s="1">
        <v>150</v>
      </c>
      <c r="C1137" s="1">
        <v>17119</v>
      </c>
      <c r="G1137" s="1">
        <v>17119</v>
      </c>
      <c r="H1137" s="1">
        <v>1</v>
      </c>
    </row>
    <row r="1138" spans="1:8" x14ac:dyDescent="0.25">
      <c r="A1138" s="1">
        <v>-163</v>
      </c>
      <c r="C1138" s="1">
        <v>2922</v>
      </c>
      <c r="G1138" s="1">
        <v>2922</v>
      </c>
      <c r="H1138" s="1">
        <v>1</v>
      </c>
    </row>
    <row r="1139" spans="1:8" x14ac:dyDescent="0.25">
      <c r="A1139" s="1">
        <v>-59</v>
      </c>
      <c r="C1139" s="1">
        <v>-23446</v>
      </c>
      <c r="G1139" s="1">
        <v>-23446</v>
      </c>
      <c r="H1139" s="1">
        <v>1</v>
      </c>
    </row>
    <row r="1140" spans="1:8" x14ac:dyDescent="0.25">
      <c r="A1140" s="1">
        <v>389</v>
      </c>
      <c r="C1140" s="1">
        <v>-1593</v>
      </c>
      <c r="G1140" s="1">
        <v>-1593</v>
      </c>
      <c r="H1140" s="1">
        <v>1</v>
      </c>
    </row>
    <row r="1141" spans="1:8" x14ac:dyDescent="0.25">
      <c r="A1141" s="1">
        <v>118</v>
      </c>
      <c r="C1141" s="1">
        <v>22744</v>
      </c>
      <c r="G1141" s="1">
        <v>22744</v>
      </c>
      <c r="H1141" s="1">
        <v>1</v>
      </c>
    </row>
    <row r="1142" spans="1:8" x14ac:dyDescent="0.25">
      <c r="A1142" s="1">
        <v>240</v>
      </c>
      <c r="C1142" s="1">
        <v>24808</v>
      </c>
      <c r="G1142" s="1">
        <v>24808</v>
      </c>
      <c r="H1142" s="1">
        <v>1</v>
      </c>
    </row>
    <row r="1143" spans="1:8" x14ac:dyDescent="0.25">
      <c r="A1143" s="1">
        <v>223</v>
      </c>
      <c r="C1143" s="1">
        <v>-5092</v>
      </c>
      <c r="G1143" s="1">
        <v>-5092</v>
      </c>
      <c r="H1143" s="1">
        <v>1</v>
      </c>
    </row>
    <row r="1144" spans="1:8" x14ac:dyDescent="0.25">
      <c r="A1144" s="1">
        <v>197</v>
      </c>
      <c r="C1144" s="1">
        <v>5443</v>
      </c>
      <c r="G1144" s="1">
        <v>5443</v>
      </c>
      <c r="H1144" s="1">
        <v>1</v>
      </c>
    </row>
    <row r="1145" spans="1:8" x14ac:dyDescent="0.25">
      <c r="A1145" s="1">
        <v>390</v>
      </c>
      <c r="C1145" s="1">
        <v>28696</v>
      </c>
      <c r="G1145" s="1">
        <v>28696</v>
      </c>
      <c r="H1145" s="1">
        <v>1</v>
      </c>
    </row>
    <row r="1146" spans="1:8" x14ac:dyDescent="0.25">
      <c r="A1146" s="1">
        <v>-89</v>
      </c>
      <c r="C1146" s="1">
        <v>-4421</v>
      </c>
      <c r="G1146" s="1">
        <v>-4421</v>
      </c>
      <c r="H1146" s="1">
        <v>1</v>
      </c>
    </row>
    <row r="1147" spans="1:8" x14ac:dyDescent="0.25">
      <c r="A1147" s="1">
        <v>403</v>
      </c>
      <c r="C1147" s="1">
        <v>9435</v>
      </c>
      <c r="G1147" s="1">
        <v>9435</v>
      </c>
      <c r="H1147" s="1">
        <v>1</v>
      </c>
    </row>
    <row r="1148" spans="1:8" x14ac:dyDescent="0.25">
      <c r="A1148" s="1">
        <v>404</v>
      </c>
      <c r="C1148" s="1">
        <v>4110</v>
      </c>
      <c r="G1148" s="1">
        <v>4110</v>
      </c>
      <c r="H1148" s="1">
        <v>1</v>
      </c>
    </row>
    <row r="1149" spans="1:8" x14ac:dyDescent="0.25">
      <c r="A1149" s="1">
        <v>258</v>
      </c>
      <c r="C1149" s="1">
        <v>26341</v>
      </c>
      <c r="G1149" s="1">
        <v>26341</v>
      </c>
      <c r="H1149" s="1">
        <v>1</v>
      </c>
    </row>
    <row r="1150" spans="1:8" x14ac:dyDescent="0.25">
      <c r="A1150" s="1">
        <v>-198</v>
      </c>
      <c r="C1150" s="1">
        <v>-9065</v>
      </c>
      <c r="G1150" s="1">
        <v>-9065</v>
      </c>
      <c r="H1150" s="1">
        <v>1</v>
      </c>
    </row>
    <row r="1151" spans="1:8" x14ac:dyDescent="0.25">
      <c r="A1151" s="1">
        <v>-17</v>
      </c>
      <c r="C1151" s="1">
        <v>-3189</v>
      </c>
      <c r="G1151" s="1">
        <v>-3189</v>
      </c>
      <c r="H1151" s="1">
        <v>1</v>
      </c>
    </row>
    <row r="1152" spans="1:8" x14ac:dyDescent="0.25">
      <c r="A1152" s="1">
        <v>144</v>
      </c>
      <c r="C1152" s="1">
        <v>19690</v>
      </c>
      <c r="G1152" s="1">
        <v>19690</v>
      </c>
      <c r="H1152" s="1">
        <v>1</v>
      </c>
    </row>
    <row r="1153" spans="1:8" x14ac:dyDescent="0.25">
      <c r="A1153" s="1">
        <v>74</v>
      </c>
      <c r="C1153" s="1">
        <v>-31569</v>
      </c>
      <c r="G1153" s="1">
        <v>-31569</v>
      </c>
      <c r="H1153" s="1">
        <v>1</v>
      </c>
    </row>
    <row r="1154" spans="1:8" x14ac:dyDescent="0.25">
      <c r="A1154" s="1">
        <v>470</v>
      </c>
      <c r="C1154" s="1">
        <v>-17129</v>
      </c>
      <c r="G1154" s="1">
        <v>-17129</v>
      </c>
      <c r="H1154" s="1">
        <v>1</v>
      </c>
    </row>
    <row r="1155" spans="1:8" x14ac:dyDescent="0.25">
      <c r="A1155" s="1">
        <v>-148</v>
      </c>
      <c r="C1155" s="1">
        <v>20740</v>
      </c>
      <c r="G1155" s="1">
        <v>20740</v>
      </c>
      <c r="H1155" s="1">
        <v>1</v>
      </c>
    </row>
    <row r="1156" spans="1:8" x14ac:dyDescent="0.25">
      <c r="A1156" s="1">
        <v>34</v>
      </c>
      <c r="C1156" s="1">
        <v>-20199</v>
      </c>
      <c r="G1156" s="1">
        <v>-20199</v>
      </c>
      <c r="H1156" s="1">
        <v>1</v>
      </c>
    </row>
    <row r="1157" spans="1:8" x14ac:dyDescent="0.25">
      <c r="A1157" s="1">
        <v>-46</v>
      </c>
      <c r="C1157" s="1">
        <v>35</v>
      </c>
      <c r="G1157" s="1">
        <v>35</v>
      </c>
      <c r="H1157" s="1">
        <v>1</v>
      </c>
    </row>
    <row r="1158" spans="1:8" x14ac:dyDescent="0.25">
      <c r="A1158" s="1">
        <v>403</v>
      </c>
      <c r="C1158" s="1">
        <v>7041</v>
      </c>
      <c r="G1158" s="1">
        <v>7041</v>
      </c>
      <c r="H1158" s="1">
        <v>1</v>
      </c>
    </row>
    <row r="1159" spans="1:8" x14ac:dyDescent="0.25">
      <c r="A1159" s="1">
        <v>87</v>
      </c>
      <c r="C1159" s="1">
        <v>-19343</v>
      </c>
      <c r="G1159" s="1">
        <v>-19343</v>
      </c>
      <c r="H1159" s="1">
        <v>1</v>
      </c>
    </row>
    <row r="1160" spans="1:8" x14ac:dyDescent="0.25">
      <c r="A1160" s="1">
        <v>-29</v>
      </c>
      <c r="C1160" s="1">
        <v>-10963</v>
      </c>
      <c r="G1160" s="1">
        <v>-10963</v>
      </c>
      <c r="H1160" s="1">
        <v>1</v>
      </c>
    </row>
    <row r="1161" spans="1:8" x14ac:dyDescent="0.25">
      <c r="A1161" s="1">
        <v>89</v>
      </c>
      <c r="C1161" s="1">
        <v>-4856</v>
      </c>
      <c r="G1161" s="1">
        <v>-4856</v>
      </c>
      <c r="H1161" s="1">
        <v>1</v>
      </c>
    </row>
    <row r="1162" spans="1:8" x14ac:dyDescent="0.25">
      <c r="A1162" s="1">
        <v>261</v>
      </c>
      <c r="C1162" s="1">
        <v>7569</v>
      </c>
      <c r="G1162" s="1">
        <v>7569</v>
      </c>
      <c r="H1162" s="1">
        <v>1</v>
      </c>
    </row>
    <row r="1163" spans="1:8" x14ac:dyDescent="0.25">
      <c r="A1163" s="1">
        <v>-144</v>
      </c>
      <c r="C1163" s="1">
        <v>19236</v>
      </c>
      <c r="G1163" s="1">
        <v>19236</v>
      </c>
      <c r="H1163" s="1">
        <v>1</v>
      </c>
    </row>
    <row r="1164" spans="1:8" x14ac:dyDescent="0.25">
      <c r="A1164" s="1">
        <v>472</v>
      </c>
      <c r="C1164" s="1">
        <v>-21564</v>
      </c>
      <c r="G1164" s="1">
        <v>-21564</v>
      </c>
      <c r="H1164" s="1">
        <v>1</v>
      </c>
    </row>
    <row r="1165" spans="1:8" x14ac:dyDescent="0.25">
      <c r="A1165" s="1">
        <v>66</v>
      </c>
      <c r="C1165" s="1">
        <v>32714</v>
      </c>
      <c r="G1165" s="1">
        <v>32714</v>
      </c>
      <c r="H1165" s="1">
        <v>1</v>
      </c>
    </row>
    <row r="1166" spans="1:8" x14ac:dyDescent="0.25">
      <c r="A1166" s="1">
        <v>390</v>
      </c>
      <c r="C1166" s="1">
        <v>22402</v>
      </c>
      <c r="G1166" s="1">
        <v>22402</v>
      </c>
      <c r="H1166" s="1">
        <v>1</v>
      </c>
    </row>
    <row r="1167" spans="1:8" x14ac:dyDescent="0.25">
      <c r="A1167" s="1">
        <v>21</v>
      </c>
      <c r="C1167" s="1">
        <v>18443</v>
      </c>
      <c r="G1167" s="1">
        <v>18443</v>
      </c>
      <c r="H1167" s="1">
        <v>1</v>
      </c>
    </row>
    <row r="1168" spans="1:8" x14ac:dyDescent="0.25">
      <c r="A1168" s="1">
        <v>-16</v>
      </c>
      <c r="C1168" s="1">
        <v>-12604</v>
      </c>
      <c r="G1168" s="1">
        <v>-12604</v>
      </c>
      <c r="H1168" s="1">
        <v>1</v>
      </c>
    </row>
    <row r="1169" spans="1:8" x14ac:dyDescent="0.25">
      <c r="A1169" s="1">
        <v>348</v>
      </c>
      <c r="C1169" s="1">
        <v>-15479</v>
      </c>
      <c r="G1169" s="1">
        <v>-15479</v>
      </c>
      <c r="H1169" s="1">
        <v>1</v>
      </c>
    </row>
    <row r="1170" spans="1:8" x14ac:dyDescent="0.25">
      <c r="A1170" s="1">
        <v>459</v>
      </c>
      <c r="C1170" s="1">
        <v>15709</v>
      </c>
      <c r="G1170" s="1">
        <v>15709</v>
      </c>
      <c r="H1170" s="1">
        <v>1</v>
      </c>
    </row>
    <row r="1171" spans="1:8" x14ac:dyDescent="0.25">
      <c r="A1171" s="1">
        <v>-14</v>
      </c>
      <c r="C1171" s="1">
        <v>14600</v>
      </c>
      <c r="G1171" s="1">
        <v>14600</v>
      </c>
      <c r="H1171" s="1">
        <v>1</v>
      </c>
    </row>
    <row r="1172" spans="1:8" x14ac:dyDescent="0.25">
      <c r="A1172" s="1">
        <v>318</v>
      </c>
      <c r="C1172" s="1">
        <v>1426</v>
      </c>
      <c r="G1172" s="1">
        <v>1426</v>
      </c>
      <c r="H1172" s="1">
        <v>1</v>
      </c>
    </row>
    <row r="1173" spans="1:8" x14ac:dyDescent="0.25">
      <c r="A1173" s="1">
        <v>404</v>
      </c>
      <c r="C1173" s="1">
        <v>-9400</v>
      </c>
      <c r="G1173" s="1">
        <v>-9400</v>
      </c>
      <c r="H1173" s="1">
        <v>1</v>
      </c>
    </row>
    <row r="1174" spans="1:8" x14ac:dyDescent="0.25">
      <c r="A1174" s="1">
        <v>-86</v>
      </c>
      <c r="C1174" s="1">
        <v>-17020</v>
      </c>
      <c r="G1174" s="1">
        <v>-17020</v>
      </c>
      <c r="H1174" s="1">
        <v>1</v>
      </c>
    </row>
    <row r="1175" spans="1:8" x14ac:dyDescent="0.25">
      <c r="A1175" s="1">
        <v>118</v>
      </c>
      <c r="C1175" s="1">
        <v>8015</v>
      </c>
      <c r="G1175" s="1">
        <v>8015</v>
      </c>
      <c r="H1175" s="1">
        <v>1</v>
      </c>
    </row>
    <row r="1176" spans="1:8" x14ac:dyDescent="0.25">
      <c r="A1176" s="1">
        <v>-81</v>
      </c>
      <c r="C1176" s="1">
        <v>-20824</v>
      </c>
      <c r="G1176" s="1">
        <v>-20824</v>
      </c>
      <c r="H1176" s="1">
        <v>1</v>
      </c>
    </row>
    <row r="1177" spans="1:8" x14ac:dyDescent="0.25">
      <c r="A1177" s="1">
        <v>-147</v>
      </c>
      <c r="C1177" s="1">
        <v>29162</v>
      </c>
      <c r="G1177" s="1">
        <v>29162</v>
      </c>
      <c r="H1177" s="1">
        <v>1</v>
      </c>
    </row>
    <row r="1178" spans="1:8" x14ac:dyDescent="0.25">
      <c r="A1178" s="1">
        <v>90</v>
      </c>
      <c r="C1178" s="1">
        <v>-15294</v>
      </c>
      <c r="G1178" s="1">
        <v>-15294</v>
      </c>
      <c r="H1178" s="1">
        <v>1</v>
      </c>
    </row>
    <row r="1179" spans="1:8" x14ac:dyDescent="0.25">
      <c r="A1179" s="1">
        <v>97</v>
      </c>
      <c r="C1179" s="1">
        <v>-10288</v>
      </c>
      <c r="G1179" s="1">
        <v>-10288</v>
      </c>
      <c r="H1179" s="1">
        <v>1</v>
      </c>
    </row>
    <row r="1180" spans="1:8" x14ac:dyDescent="0.25">
      <c r="A1180" s="1">
        <v>-47</v>
      </c>
      <c r="C1180" s="1">
        <v>-14546</v>
      </c>
      <c r="G1180" s="1">
        <v>-14546</v>
      </c>
      <c r="H1180" s="1">
        <v>1</v>
      </c>
    </row>
    <row r="1181" spans="1:8" x14ac:dyDescent="0.25">
      <c r="A1181" s="1">
        <v>255</v>
      </c>
      <c r="C1181" s="1">
        <v>-29686</v>
      </c>
      <c r="G1181" s="1">
        <v>-29686</v>
      </c>
      <c r="H1181" s="1">
        <v>1</v>
      </c>
    </row>
    <row r="1182" spans="1:8" x14ac:dyDescent="0.25">
      <c r="A1182" s="1">
        <v>-95</v>
      </c>
      <c r="C1182" s="1">
        <v>-18826</v>
      </c>
      <c r="G1182" s="1">
        <v>-18826</v>
      </c>
      <c r="H1182" s="1">
        <v>1</v>
      </c>
    </row>
    <row r="1183" spans="1:8" x14ac:dyDescent="0.25">
      <c r="A1183" s="1">
        <v>404</v>
      </c>
      <c r="C1183" s="1">
        <v>18694</v>
      </c>
      <c r="G1183" s="1">
        <v>18694</v>
      </c>
      <c r="H1183" s="1">
        <v>1</v>
      </c>
    </row>
    <row r="1184" spans="1:8" x14ac:dyDescent="0.25">
      <c r="A1184" s="1">
        <v>-24</v>
      </c>
      <c r="C1184" s="1">
        <v>16618</v>
      </c>
      <c r="G1184" s="1">
        <v>16618</v>
      </c>
      <c r="H1184" s="1">
        <v>1</v>
      </c>
    </row>
    <row r="1185" spans="1:8" x14ac:dyDescent="0.25">
      <c r="A1185" s="1">
        <v>379</v>
      </c>
      <c r="C1185" s="1">
        <v>16267</v>
      </c>
      <c r="G1185" s="1">
        <v>16267</v>
      </c>
      <c r="H1185" s="1">
        <v>1</v>
      </c>
    </row>
    <row r="1186" spans="1:8" x14ac:dyDescent="0.25">
      <c r="A1186" s="1">
        <v>198</v>
      </c>
      <c r="C1186" s="1">
        <v>10642</v>
      </c>
      <c r="G1186" s="1">
        <v>10642</v>
      </c>
      <c r="H1186" s="1">
        <v>1</v>
      </c>
    </row>
    <row r="1187" spans="1:8" x14ac:dyDescent="0.25">
      <c r="A1187" s="1">
        <v>187</v>
      </c>
      <c r="C1187" s="1">
        <v>29876</v>
      </c>
      <c r="G1187" s="1">
        <v>29876</v>
      </c>
      <c r="H1187" s="1">
        <v>1</v>
      </c>
    </row>
    <row r="1188" spans="1:8" x14ac:dyDescent="0.25">
      <c r="A1188" s="1">
        <v>391</v>
      </c>
      <c r="C1188" s="1">
        <v>3923</v>
      </c>
      <c r="G1188" s="1">
        <v>3923</v>
      </c>
      <c r="H1188" s="1">
        <v>1</v>
      </c>
    </row>
    <row r="1189" spans="1:8" x14ac:dyDescent="0.25">
      <c r="A1189" s="1">
        <v>-164</v>
      </c>
      <c r="C1189" s="1">
        <v>-15077</v>
      </c>
      <c r="G1189" s="1">
        <v>-15077</v>
      </c>
      <c r="H1189" s="1">
        <v>1</v>
      </c>
    </row>
    <row r="1190" spans="1:8" x14ac:dyDescent="0.25">
      <c r="A1190" s="1">
        <v>382</v>
      </c>
      <c r="C1190" s="1">
        <v>6131</v>
      </c>
      <c r="G1190" s="1">
        <v>6131</v>
      </c>
      <c r="H1190" s="1">
        <v>1</v>
      </c>
    </row>
    <row r="1191" spans="1:8" x14ac:dyDescent="0.25">
      <c r="A1191" s="1">
        <v>-24</v>
      </c>
      <c r="C1191" s="1">
        <v>-32512</v>
      </c>
      <c r="G1191" s="1">
        <v>-32512</v>
      </c>
      <c r="H1191" s="1">
        <v>1</v>
      </c>
    </row>
    <row r="1192" spans="1:8" x14ac:dyDescent="0.25">
      <c r="A1192" s="1">
        <v>-60</v>
      </c>
      <c r="C1192" s="1">
        <v>-22866</v>
      </c>
      <c r="G1192" s="1">
        <v>-22866</v>
      </c>
      <c r="H1192" s="1">
        <v>1</v>
      </c>
    </row>
    <row r="1193" spans="1:8" x14ac:dyDescent="0.25">
      <c r="A1193" s="1">
        <v>245</v>
      </c>
      <c r="C1193" s="1">
        <v>-9470</v>
      </c>
      <c r="G1193" s="1">
        <v>-9470</v>
      </c>
      <c r="H1193" s="1">
        <v>1</v>
      </c>
    </row>
    <row r="1194" spans="1:8" x14ac:dyDescent="0.25">
      <c r="A1194" s="1">
        <v>-92</v>
      </c>
      <c r="C1194" s="1">
        <v>8438</v>
      </c>
      <c r="G1194" s="1">
        <v>8438</v>
      </c>
      <c r="H1194" s="1">
        <v>1</v>
      </c>
    </row>
    <row r="1195" spans="1:8" x14ac:dyDescent="0.25">
      <c r="A1195" s="1">
        <v>494</v>
      </c>
      <c r="C1195" s="1">
        <v>17528</v>
      </c>
      <c r="G1195" s="1">
        <v>17528</v>
      </c>
      <c r="H1195" s="1">
        <v>1</v>
      </c>
    </row>
    <row r="1196" spans="1:8" x14ac:dyDescent="0.25">
      <c r="A1196" s="1">
        <v>461</v>
      </c>
      <c r="C1196" s="1">
        <v>24560</v>
      </c>
      <c r="G1196" s="1">
        <v>24560</v>
      </c>
      <c r="H1196" s="1">
        <v>1</v>
      </c>
    </row>
    <row r="1197" spans="1:8" x14ac:dyDescent="0.25">
      <c r="A1197" s="1">
        <v>323</v>
      </c>
      <c r="C1197" s="1">
        <v>-27923</v>
      </c>
      <c r="G1197" s="1">
        <v>-27923</v>
      </c>
      <c r="H1197" s="1">
        <v>1</v>
      </c>
    </row>
    <row r="1198" spans="1:8" x14ac:dyDescent="0.25">
      <c r="A1198" s="1">
        <v>-87</v>
      </c>
      <c r="C1198" s="1">
        <v>-6423</v>
      </c>
      <c r="G1198" s="1">
        <v>-6423</v>
      </c>
      <c r="H1198" s="1">
        <v>1</v>
      </c>
    </row>
    <row r="1199" spans="1:8" x14ac:dyDescent="0.25">
      <c r="A1199" s="1">
        <v>-62</v>
      </c>
      <c r="C1199" s="1">
        <v>-10956</v>
      </c>
      <c r="G1199" s="1">
        <v>-10956</v>
      </c>
      <c r="H1199" s="1">
        <v>1</v>
      </c>
    </row>
    <row r="1200" spans="1:8" x14ac:dyDescent="0.25">
      <c r="A1200" s="1">
        <v>499</v>
      </c>
      <c r="C1200" s="1">
        <v>-4934</v>
      </c>
      <c r="G1200" s="1">
        <v>-4934</v>
      </c>
      <c r="H1200" s="1">
        <v>1</v>
      </c>
    </row>
    <row r="1201" spans="1:8" x14ac:dyDescent="0.25">
      <c r="A1201" s="1">
        <v>251</v>
      </c>
      <c r="C1201" s="1">
        <v>-9994</v>
      </c>
      <c r="G1201" s="1">
        <v>-9994</v>
      </c>
      <c r="H1201" s="1">
        <v>1</v>
      </c>
    </row>
    <row r="1202" spans="1:8" x14ac:dyDescent="0.25">
      <c r="A1202" s="1">
        <v>-94</v>
      </c>
      <c r="C1202" s="1">
        <v>5568</v>
      </c>
      <c r="G1202" s="1">
        <v>5568</v>
      </c>
      <c r="H1202" s="1">
        <v>1</v>
      </c>
    </row>
    <row r="1203" spans="1:8" x14ac:dyDescent="0.25">
      <c r="A1203" s="1">
        <v>-150</v>
      </c>
      <c r="C1203" s="1">
        <v>30115</v>
      </c>
      <c r="G1203" s="1">
        <v>30115</v>
      </c>
      <c r="H1203" s="1">
        <v>1</v>
      </c>
    </row>
    <row r="1204" spans="1:8" x14ac:dyDescent="0.25">
      <c r="A1204" s="1">
        <v>81</v>
      </c>
      <c r="C1204" s="1">
        <v>7786</v>
      </c>
      <c r="G1204" s="1">
        <v>7786</v>
      </c>
      <c r="H1204" s="1">
        <v>1</v>
      </c>
    </row>
    <row r="1205" spans="1:8" x14ac:dyDescent="0.25">
      <c r="A1205" s="1">
        <v>-171</v>
      </c>
      <c r="C1205" s="1">
        <v>30994</v>
      </c>
      <c r="G1205" s="1">
        <v>30994</v>
      </c>
      <c r="H1205" s="1">
        <v>1</v>
      </c>
    </row>
    <row r="1206" spans="1:8" x14ac:dyDescent="0.25">
      <c r="A1206" s="1">
        <v>364</v>
      </c>
      <c r="C1206" s="1">
        <v>-23182</v>
      </c>
      <c r="G1206" s="1">
        <v>-23182</v>
      </c>
      <c r="H1206" s="1">
        <v>1</v>
      </c>
    </row>
    <row r="1207" spans="1:8" x14ac:dyDescent="0.25">
      <c r="A1207" s="1">
        <v>383</v>
      </c>
      <c r="C1207" s="1">
        <v>21522</v>
      </c>
      <c r="G1207" s="1">
        <v>21522</v>
      </c>
      <c r="H1207" s="1">
        <v>1</v>
      </c>
    </row>
    <row r="1208" spans="1:8" x14ac:dyDescent="0.25">
      <c r="A1208" s="1">
        <v>111</v>
      </c>
      <c r="C1208" s="1">
        <v>4648</v>
      </c>
      <c r="G1208" s="1">
        <v>4648</v>
      </c>
      <c r="H1208" s="1">
        <v>1</v>
      </c>
    </row>
    <row r="1209" spans="1:8" x14ac:dyDescent="0.25">
      <c r="A1209" s="1">
        <v>137</v>
      </c>
      <c r="C1209" s="1">
        <v>2041</v>
      </c>
      <c r="G1209" s="1">
        <v>2041</v>
      </c>
      <c r="H1209" s="1">
        <v>1</v>
      </c>
    </row>
    <row r="1210" spans="1:8" x14ac:dyDescent="0.25">
      <c r="A1210" s="1">
        <v>211</v>
      </c>
      <c r="C1210" s="1">
        <v>12256</v>
      </c>
      <c r="G1210" s="1">
        <v>12256</v>
      </c>
      <c r="H1210" s="1">
        <v>1</v>
      </c>
    </row>
    <row r="1211" spans="1:8" x14ac:dyDescent="0.25">
      <c r="A1211" s="1">
        <v>82</v>
      </c>
      <c r="C1211" s="1">
        <v>16843</v>
      </c>
      <c r="G1211" s="1">
        <v>16843</v>
      </c>
      <c r="H1211" s="1">
        <v>1</v>
      </c>
    </row>
    <row r="1212" spans="1:8" x14ac:dyDescent="0.25">
      <c r="A1212" s="1">
        <v>-187</v>
      </c>
      <c r="C1212" s="1">
        <v>18629</v>
      </c>
      <c r="G1212" s="1">
        <v>18629</v>
      </c>
      <c r="H1212" s="1">
        <v>1</v>
      </c>
    </row>
    <row r="1213" spans="1:8" x14ac:dyDescent="0.25">
      <c r="A1213" s="1">
        <v>-107</v>
      </c>
      <c r="C1213" s="1">
        <v>-29433</v>
      </c>
      <c r="G1213" s="1">
        <v>-29433</v>
      </c>
      <c r="H1213" s="1">
        <v>1</v>
      </c>
    </row>
    <row r="1214" spans="1:8" x14ac:dyDescent="0.25">
      <c r="A1214" s="1">
        <v>233</v>
      </c>
      <c r="C1214" s="1">
        <v>-28476</v>
      </c>
      <c r="G1214" s="1">
        <v>-28476</v>
      </c>
      <c r="H1214" s="1">
        <v>1</v>
      </c>
    </row>
    <row r="1215" spans="1:8" x14ac:dyDescent="0.25">
      <c r="A1215" s="1">
        <v>-60</v>
      </c>
      <c r="C1215" s="1">
        <v>-14420</v>
      </c>
      <c r="G1215" s="1">
        <v>-14420</v>
      </c>
      <c r="H1215" s="1">
        <v>1</v>
      </c>
    </row>
    <row r="1216" spans="1:8" x14ac:dyDescent="0.25">
      <c r="A1216" s="1">
        <v>447</v>
      </c>
      <c r="C1216" s="1">
        <v>-6099</v>
      </c>
      <c r="G1216" s="1">
        <v>-6099</v>
      </c>
      <c r="H1216" s="1">
        <v>1</v>
      </c>
    </row>
    <row r="1217" spans="1:8" x14ac:dyDescent="0.25">
      <c r="A1217" s="1">
        <v>216</v>
      </c>
      <c r="C1217" s="1">
        <v>14762</v>
      </c>
      <c r="G1217" s="1">
        <v>14762</v>
      </c>
      <c r="H1217" s="1">
        <v>1</v>
      </c>
    </row>
    <row r="1218" spans="1:8" x14ac:dyDescent="0.25">
      <c r="A1218" s="1">
        <v>226</v>
      </c>
      <c r="C1218" s="1">
        <v>-27872</v>
      </c>
      <c r="G1218" s="1">
        <v>-27872</v>
      </c>
      <c r="H1218" s="1">
        <v>1</v>
      </c>
    </row>
    <row r="1219" spans="1:8" x14ac:dyDescent="0.25">
      <c r="A1219" s="1">
        <v>-67</v>
      </c>
      <c r="C1219" s="1">
        <v>25282</v>
      </c>
      <c r="G1219" s="1">
        <v>25282</v>
      </c>
      <c r="H1219" s="1">
        <v>1</v>
      </c>
    </row>
    <row r="1220" spans="1:8" x14ac:dyDescent="0.25">
      <c r="A1220" s="1">
        <v>-109</v>
      </c>
      <c r="C1220" s="1">
        <v>4473</v>
      </c>
      <c r="G1220" s="1">
        <v>4473</v>
      </c>
      <c r="H1220" s="1">
        <v>1</v>
      </c>
    </row>
    <row r="1221" spans="1:8" x14ac:dyDescent="0.25">
      <c r="A1221" s="1">
        <v>177</v>
      </c>
      <c r="C1221" s="1">
        <v>11957</v>
      </c>
      <c r="G1221" s="1">
        <v>11957</v>
      </c>
      <c r="H1221" s="1">
        <v>1</v>
      </c>
    </row>
    <row r="1222" spans="1:8" x14ac:dyDescent="0.25">
      <c r="A1222" s="1">
        <v>180</v>
      </c>
      <c r="C1222" s="1">
        <v>-10140</v>
      </c>
      <c r="G1222" s="1">
        <v>-10140</v>
      </c>
      <c r="H1222" s="1">
        <v>1</v>
      </c>
    </row>
    <row r="1223" spans="1:8" x14ac:dyDescent="0.25">
      <c r="A1223" s="1">
        <v>287</v>
      </c>
      <c r="C1223" s="1">
        <v>7207</v>
      </c>
      <c r="G1223" s="1">
        <v>7207</v>
      </c>
      <c r="H1223" s="1">
        <v>1</v>
      </c>
    </row>
    <row r="1224" spans="1:8" x14ac:dyDescent="0.25">
      <c r="A1224" s="1">
        <v>82</v>
      </c>
      <c r="C1224" s="1">
        <v>-18198</v>
      </c>
      <c r="G1224" s="1">
        <v>-18198</v>
      </c>
      <c r="H1224" s="1">
        <v>1</v>
      </c>
    </row>
    <row r="1225" spans="1:8" x14ac:dyDescent="0.25">
      <c r="A1225" s="1">
        <v>366</v>
      </c>
      <c r="C1225" s="1">
        <v>23296</v>
      </c>
      <c r="G1225" s="1">
        <v>23296</v>
      </c>
      <c r="H1225" s="1">
        <v>1</v>
      </c>
    </row>
    <row r="1226" spans="1:8" x14ac:dyDescent="0.25">
      <c r="A1226" s="1">
        <v>68</v>
      </c>
      <c r="C1226" s="1">
        <v>22133</v>
      </c>
      <c r="G1226" s="1">
        <v>22133</v>
      </c>
      <c r="H1226" s="1">
        <v>1</v>
      </c>
    </row>
    <row r="1227" spans="1:8" x14ac:dyDescent="0.25">
      <c r="A1227" s="1">
        <v>388</v>
      </c>
      <c r="C1227" s="1">
        <v>27336</v>
      </c>
      <c r="G1227" s="1">
        <v>27336</v>
      </c>
      <c r="H1227" s="1">
        <v>1</v>
      </c>
    </row>
    <row r="1228" spans="1:8" x14ac:dyDescent="0.25">
      <c r="A1228" s="1">
        <v>156</v>
      </c>
      <c r="C1228" s="1">
        <v>-2773</v>
      </c>
      <c r="G1228" s="1">
        <v>-2773</v>
      </c>
      <c r="H1228" s="1">
        <v>1</v>
      </c>
    </row>
    <row r="1229" spans="1:8" x14ac:dyDescent="0.25">
      <c r="A1229" s="1">
        <v>376</v>
      </c>
      <c r="C1229" s="1">
        <v>6722</v>
      </c>
      <c r="G1229" s="1">
        <v>6722</v>
      </c>
      <c r="H1229" s="1">
        <v>1</v>
      </c>
    </row>
    <row r="1230" spans="1:8" x14ac:dyDescent="0.25">
      <c r="A1230" s="1">
        <v>452</v>
      </c>
      <c r="C1230" s="1">
        <v>2784</v>
      </c>
      <c r="G1230" s="1">
        <v>2784</v>
      </c>
      <c r="H1230" s="1">
        <v>1</v>
      </c>
    </row>
    <row r="1231" spans="1:8" x14ac:dyDescent="0.25">
      <c r="A1231" s="1">
        <v>164</v>
      </c>
      <c r="C1231" s="1">
        <v>-3308</v>
      </c>
      <c r="G1231" s="1">
        <v>-3308</v>
      </c>
      <c r="H1231" s="1">
        <v>1</v>
      </c>
    </row>
    <row r="1232" spans="1:8" x14ac:dyDescent="0.25">
      <c r="A1232" s="1">
        <v>-95</v>
      </c>
      <c r="C1232" s="1">
        <v>31893</v>
      </c>
      <c r="G1232" s="1">
        <v>31893</v>
      </c>
      <c r="H1232" s="1">
        <v>1</v>
      </c>
    </row>
    <row r="1233" spans="1:8" x14ac:dyDescent="0.25">
      <c r="A1233" s="1">
        <v>-47</v>
      </c>
      <c r="C1233" s="1">
        <v>-5007</v>
      </c>
      <c r="G1233" s="1">
        <v>-5007</v>
      </c>
      <c r="H1233" s="1">
        <v>1</v>
      </c>
    </row>
    <row r="1234" spans="1:8" x14ac:dyDescent="0.25">
      <c r="A1234" s="1">
        <v>89</v>
      </c>
      <c r="C1234" s="1">
        <v>-7743</v>
      </c>
      <c r="G1234" s="1">
        <v>-7743</v>
      </c>
      <c r="H1234" s="1">
        <v>1</v>
      </c>
    </row>
    <row r="1235" spans="1:8" x14ac:dyDescent="0.25">
      <c r="A1235" s="1">
        <v>499</v>
      </c>
      <c r="C1235" s="1">
        <v>29236</v>
      </c>
      <c r="G1235" s="1">
        <v>29236</v>
      </c>
      <c r="H1235" s="1">
        <v>1</v>
      </c>
    </row>
    <row r="1236" spans="1:8" x14ac:dyDescent="0.25">
      <c r="A1236" s="1">
        <v>160</v>
      </c>
      <c r="C1236" s="1">
        <v>-10049</v>
      </c>
      <c r="G1236" s="1">
        <v>-10049</v>
      </c>
      <c r="H1236" s="1">
        <v>1</v>
      </c>
    </row>
    <row r="1237" spans="1:8" x14ac:dyDescent="0.25">
      <c r="A1237" s="1">
        <v>331</v>
      </c>
      <c r="C1237" s="1">
        <v>-1210</v>
      </c>
      <c r="G1237" s="1">
        <v>-1210</v>
      </c>
      <c r="H1237" s="1">
        <v>1</v>
      </c>
    </row>
    <row r="1238" spans="1:8" x14ac:dyDescent="0.25">
      <c r="A1238" s="1">
        <v>-2</v>
      </c>
      <c r="C1238" s="1">
        <v>570</v>
      </c>
      <c r="G1238" s="1">
        <v>570</v>
      </c>
      <c r="H1238" s="1">
        <v>1</v>
      </c>
    </row>
    <row r="1239" spans="1:8" x14ac:dyDescent="0.25">
      <c r="A1239" s="1">
        <v>-51</v>
      </c>
      <c r="C1239" s="1">
        <v>-10926</v>
      </c>
      <c r="G1239" s="1">
        <v>-10926</v>
      </c>
      <c r="H1239" s="1">
        <v>1</v>
      </c>
    </row>
    <row r="1240" spans="1:8" x14ac:dyDescent="0.25">
      <c r="A1240" s="1">
        <v>0</v>
      </c>
      <c r="C1240" s="1">
        <v>-11638</v>
      </c>
      <c r="G1240" s="1">
        <v>-11638</v>
      </c>
      <c r="H1240" s="1">
        <v>1</v>
      </c>
    </row>
    <row r="1241" spans="1:8" x14ac:dyDescent="0.25">
      <c r="A1241" s="1">
        <v>399</v>
      </c>
      <c r="C1241" s="1">
        <v>1396</v>
      </c>
      <c r="G1241" s="1">
        <v>1396</v>
      </c>
      <c r="H1241" s="1">
        <v>1</v>
      </c>
    </row>
    <row r="1242" spans="1:8" x14ac:dyDescent="0.25">
      <c r="A1242" s="1">
        <v>455</v>
      </c>
      <c r="C1242" s="1">
        <v>6685</v>
      </c>
      <c r="G1242" s="1">
        <v>6685</v>
      </c>
      <c r="H1242" s="1">
        <v>1</v>
      </c>
    </row>
    <row r="1243" spans="1:8" x14ac:dyDescent="0.25">
      <c r="A1243" s="1">
        <v>413</v>
      </c>
      <c r="C1243" s="1">
        <v>15060</v>
      </c>
      <c r="G1243" s="1">
        <v>15060</v>
      </c>
      <c r="H1243" s="1">
        <v>1</v>
      </c>
    </row>
    <row r="1244" spans="1:8" x14ac:dyDescent="0.25">
      <c r="A1244" s="1">
        <v>229</v>
      </c>
      <c r="C1244" s="1">
        <v>-4618</v>
      </c>
      <c r="G1244" s="1">
        <v>-4618</v>
      </c>
      <c r="H1244" s="1">
        <v>1</v>
      </c>
    </row>
    <row r="1245" spans="1:8" x14ac:dyDescent="0.25">
      <c r="A1245" s="1">
        <v>34</v>
      </c>
      <c r="C1245" s="1">
        <v>-21816</v>
      </c>
      <c r="G1245" s="1">
        <v>-21816</v>
      </c>
      <c r="H1245" s="1">
        <v>1</v>
      </c>
    </row>
    <row r="1246" spans="1:8" x14ac:dyDescent="0.25">
      <c r="A1246" s="1">
        <v>-128</v>
      </c>
      <c r="C1246" s="1">
        <v>-10218</v>
      </c>
      <c r="G1246" s="1">
        <v>-10218</v>
      </c>
      <c r="H1246" s="1">
        <v>1</v>
      </c>
    </row>
    <row r="1247" spans="1:8" x14ac:dyDescent="0.25">
      <c r="A1247" s="1">
        <v>197</v>
      </c>
      <c r="C1247" s="1">
        <v>16860</v>
      </c>
      <c r="G1247" s="1">
        <v>16860</v>
      </c>
      <c r="H1247" s="1">
        <v>1</v>
      </c>
    </row>
    <row r="1248" spans="1:8" x14ac:dyDescent="0.25">
      <c r="A1248" s="1">
        <v>402</v>
      </c>
      <c r="C1248" s="1">
        <v>10463</v>
      </c>
      <c r="G1248" s="1">
        <v>10463</v>
      </c>
      <c r="H1248" s="1">
        <v>1</v>
      </c>
    </row>
    <row r="1249" spans="1:8" x14ac:dyDescent="0.25">
      <c r="A1249" s="1">
        <v>-172</v>
      </c>
      <c r="C1249" s="1">
        <v>-24194</v>
      </c>
      <c r="G1249" s="1">
        <v>-24194</v>
      </c>
      <c r="H1249" s="1">
        <v>1</v>
      </c>
    </row>
    <row r="1250" spans="1:8" x14ac:dyDescent="0.25">
      <c r="A1250" s="1">
        <v>138</v>
      </c>
      <c r="C1250" s="1">
        <v>-18658</v>
      </c>
      <c r="G1250" s="1">
        <v>-18658</v>
      </c>
      <c r="H1250" s="1">
        <v>1</v>
      </c>
    </row>
    <row r="1251" spans="1:8" x14ac:dyDescent="0.25">
      <c r="A1251" s="1">
        <v>-103</v>
      </c>
      <c r="C1251" s="1">
        <v>-3263</v>
      </c>
      <c r="G1251" s="1">
        <v>-3263</v>
      </c>
      <c r="H1251" s="1">
        <v>1</v>
      </c>
    </row>
    <row r="1252" spans="1:8" x14ac:dyDescent="0.25">
      <c r="A1252" s="1">
        <v>442</v>
      </c>
      <c r="C1252" s="1">
        <v>-3854</v>
      </c>
      <c r="G1252" s="1">
        <v>-3854</v>
      </c>
      <c r="H1252" s="1">
        <v>1</v>
      </c>
    </row>
    <row r="1253" spans="1:8" x14ac:dyDescent="0.25">
      <c r="A1253" s="1">
        <v>-158</v>
      </c>
      <c r="C1253" s="1">
        <v>15337</v>
      </c>
      <c r="G1253" s="1">
        <v>15337</v>
      </c>
      <c r="H1253" s="1">
        <v>1</v>
      </c>
    </row>
    <row r="1254" spans="1:8" x14ac:dyDescent="0.25">
      <c r="A1254" s="1">
        <v>-138</v>
      </c>
      <c r="C1254" s="1">
        <v>-31473</v>
      </c>
      <c r="G1254" s="1">
        <v>-31473</v>
      </c>
      <c r="H1254" s="1">
        <v>1</v>
      </c>
    </row>
    <row r="1255" spans="1:8" x14ac:dyDescent="0.25">
      <c r="A1255" s="1">
        <v>367</v>
      </c>
      <c r="C1255" s="1">
        <v>-7233</v>
      </c>
      <c r="G1255" s="1">
        <v>-7233</v>
      </c>
      <c r="H1255" s="1">
        <v>1</v>
      </c>
    </row>
    <row r="1256" spans="1:8" x14ac:dyDescent="0.25">
      <c r="A1256" s="1">
        <v>212</v>
      </c>
      <c r="C1256" s="1">
        <v>-7437</v>
      </c>
      <c r="G1256" s="1">
        <v>-7437</v>
      </c>
      <c r="H1256" s="1">
        <v>1</v>
      </c>
    </row>
    <row r="1257" spans="1:8" x14ac:dyDescent="0.25">
      <c r="A1257" s="1">
        <v>359</v>
      </c>
      <c r="C1257" s="1">
        <v>-13054</v>
      </c>
      <c r="G1257" s="1">
        <v>-13054</v>
      </c>
      <c r="H1257" s="1">
        <v>1</v>
      </c>
    </row>
    <row r="1258" spans="1:8" x14ac:dyDescent="0.25">
      <c r="A1258" s="1">
        <v>313</v>
      </c>
      <c r="C1258" s="1">
        <v>23307</v>
      </c>
      <c r="G1258" s="1">
        <v>23307</v>
      </c>
      <c r="H1258" s="1">
        <v>1</v>
      </c>
    </row>
    <row r="1259" spans="1:8" x14ac:dyDescent="0.25">
      <c r="A1259" s="1">
        <v>19</v>
      </c>
      <c r="C1259" s="1">
        <v>-20175</v>
      </c>
      <c r="G1259" s="1">
        <v>-20175</v>
      </c>
      <c r="H1259" s="1">
        <v>1</v>
      </c>
    </row>
    <row r="1260" spans="1:8" x14ac:dyDescent="0.25">
      <c r="A1260" s="1">
        <v>223</v>
      </c>
      <c r="C1260" s="1">
        <v>-4349</v>
      </c>
      <c r="G1260" s="1">
        <v>-4349</v>
      </c>
      <c r="H1260" s="1">
        <v>1</v>
      </c>
    </row>
    <row r="1261" spans="1:8" x14ac:dyDescent="0.25">
      <c r="A1261" s="1">
        <v>335</v>
      </c>
      <c r="C1261" s="1">
        <v>-15987</v>
      </c>
      <c r="G1261" s="1">
        <v>-15987</v>
      </c>
      <c r="H1261" s="1">
        <v>1</v>
      </c>
    </row>
    <row r="1262" spans="1:8" x14ac:dyDescent="0.25">
      <c r="A1262" s="1">
        <v>-150</v>
      </c>
      <c r="C1262" s="1">
        <v>-20499</v>
      </c>
      <c r="G1262" s="1">
        <v>-20499</v>
      </c>
      <c r="H1262" s="1">
        <v>1</v>
      </c>
    </row>
    <row r="1263" spans="1:8" x14ac:dyDescent="0.25">
      <c r="A1263" s="1">
        <v>461</v>
      </c>
      <c r="C1263" s="1">
        <v>-20222</v>
      </c>
      <c r="G1263" s="1">
        <v>-20222</v>
      </c>
      <c r="H1263" s="1">
        <v>1</v>
      </c>
    </row>
    <row r="1264" spans="1:8" x14ac:dyDescent="0.25">
      <c r="A1264" s="1">
        <v>209</v>
      </c>
      <c r="C1264" s="1">
        <v>18925</v>
      </c>
      <c r="G1264" s="1">
        <v>18925</v>
      </c>
      <c r="H1264" s="1">
        <v>1</v>
      </c>
    </row>
    <row r="1265" spans="1:8" x14ac:dyDescent="0.25">
      <c r="A1265" s="1">
        <v>-128</v>
      </c>
      <c r="C1265" s="1">
        <v>27906</v>
      </c>
      <c r="G1265" s="1">
        <v>27906</v>
      </c>
      <c r="H1265" s="1">
        <v>1</v>
      </c>
    </row>
    <row r="1266" spans="1:8" x14ac:dyDescent="0.25">
      <c r="A1266" s="1">
        <v>394</v>
      </c>
      <c r="C1266" s="1">
        <v>4426</v>
      </c>
      <c r="G1266" s="1">
        <v>4426</v>
      </c>
      <c r="H1266" s="1">
        <v>1</v>
      </c>
    </row>
    <row r="1267" spans="1:8" x14ac:dyDescent="0.25">
      <c r="A1267" s="1">
        <v>47</v>
      </c>
      <c r="C1267" s="1">
        <v>13071</v>
      </c>
      <c r="G1267" s="1">
        <v>13071</v>
      </c>
      <c r="H1267" s="1">
        <v>1</v>
      </c>
    </row>
    <row r="1268" spans="1:8" x14ac:dyDescent="0.25">
      <c r="A1268" s="1">
        <v>145</v>
      </c>
      <c r="C1268" s="1">
        <v>16959</v>
      </c>
      <c r="G1268" s="1">
        <v>16959</v>
      </c>
      <c r="H1268" s="1">
        <v>1</v>
      </c>
    </row>
    <row r="1269" spans="1:8" x14ac:dyDescent="0.25">
      <c r="A1269" s="1">
        <v>-15</v>
      </c>
      <c r="C1269" s="1">
        <v>22274</v>
      </c>
      <c r="G1269" s="1">
        <v>22274</v>
      </c>
      <c r="H1269" s="1">
        <v>1</v>
      </c>
    </row>
    <row r="1270" spans="1:8" x14ac:dyDescent="0.25">
      <c r="A1270" s="1">
        <v>-119</v>
      </c>
      <c r="C1270" s="1">
        <v>-17080</v>
      </c>
      <c r="G1270" s="1">
        <v>-17080</v>
      </c>
      <c r="H1270" s="1">
        <v>1</v>
      </c>
    </row>
    <row r="1271" spans="1:8" x14ac:dyDescent="0.25">
      <c r="A1271" s="1">
        <v>-110</v>
      </c>
      <c r="C1271" s="1">
        <v>-23264</v>
      </c>
      <c r="G1271" s="1">
        <v>-23264</v>
      </c>
      <c r="H1271" s="1">
        <v>1</v>
      </c>
    </row>
    <row r="1272" spans="1:8" x14ac:dyDescent="0.25">
      <c r="A1272" s="1">
        <v>-199</v>
      </c>
      <c r="C1272" s="1">
        <v>16047</v>
      </c>
      <c r="G1272" s="1">
        <v>16047</v>
      </c>
      <c r="H1272" s="1">
        <v>1</v>
      </c>
    </row>
    <row r="1273" spans="1:8" x14ac:dyDescent="0.25">
      <c r="A1273" s="1">
        <v>409</v>
      </c>
      <c r="C1273" s="1">
        <v>-28020</v>
      </c>
      <c r="G1273" s="1">
        <v>-28020</v>
      </c>
      <c r="H1273" s="1">
        <v>1</v>
      </c>
    </row>
    <row r="1274" spans="1:8" x14ac:dyDescent="0.25">
      <c r="A1274" s="1">
        <v>191</v>
      </c>
      <c r="C1274" s="1">
        <v>508</v>
      </c>
      <c r="G1274" s="1">
        <v>508</v>
      </c>
      <c r="H1274" s="1">
        <v>1</v>
      </c>
    </row>
    <row r="1275" spans="1:8" x14ac:dyDescent="0.25">
      <c r="A1275" s="1">
        <v>133</v>
      </c>
      <c r="C1275" s="1">
        <v>23203</v>
      </c>
      <c r="G1275" s="1">
        <v>23203</v>
      </c>
      <c r="H1275" s="1">
        <v>1</v>
      </c>
    </row>
    <row r="1276" spans="1:8" x14ac:dyDescent="0.25">
      <c r="A1276" s="1">
        <v>414</v>
      </c>
      <c r="C1276" s="1">
        <v>-27760</v>
      </c>
      <c r="G1276" s="1">
        <v>-27760</v>
      </c>
      <c r="H1276" s="1">
        <v>1</v>
      </c>
    </row>
    <row r="1277" spans="1:8" x14ac:dyDescent="0.25">
      <c r="A1277" s="1">
        <v>14</v>
      </c>
      <c r="C1277" s="1">
        <v>-22843</v>
      </c>
      <c r="G1277" s="1">
        <v>-22843</v>
      </c>
      <c r="H1277" s="1">
        <v>1</v>
      </c>
    </row>
    <row r="1278" spans="1:8" x14ac:dyDescent="0.25">
      <c r="A1278" s="1">
        <v>262</v>
      </c>
      <c r="C1278" s="1">
        <v>6525</v>
      </c>
      <c r="G1278" s="1">
        <v>6525</v>
      </c>
      <c r="H1278" s="1">
        <v>1</v>
      </c>
    </row>
    <row r="1279" spans="1:8" x14ac:dyDescent="0.25">
      <c r="A1279" s="1">
        <v>102</v>
      </c>
      <c r="C1279" s="1">
        <v>3480</v>
      </c>
      <c r="G1279" s="1">
        <v>3480</v>
      </c>
      <c r="H1279" s="1">
        <v>1</v>
      </c>
    </row>
    <row r="1280" spans="1:8" x14ac:dyDescent="0.25">
      <c r="A1280" s="1">
        <v>70</v>
      </c>
      <c r="C1280" s="1">
        <v>14125</v>
      </c>
      <c r="G1280" s="1">
        <v>14125</v>
      </c>
      <c r="H1280" s="1">
        <v>1</v>
      </c>
    </row>
    <row r="1281" spans="1:8" x14ac:dyDescent="0.25">
      <c r="A1281" s="1">
        <v>467</v>
      </c>
      <c r="C1281" s="1">
        <v>-23768</v>
      </c>
      <c r="G1281" s="1">
        <v>-23768</v>
      </c>
      <c r="H1281" s="1">
        <v>1</v>
      </c>
    </row>
    <row r="1282" spans="1:8" x14ac:dyDescent="0.25">
      <c r="A1282" s="1">
        <v>359</v>
      </c>
      <c r="C1282" s="1">
        <v>15174</v>
      </c>
      <c r="G1282" s="1">
        <v>15174</v>
      </c>
      <c r="H1282" s="1">
        <v>1</v>
      </c>
    </row>
    <row r="1283" spans="1:8" x14ac:dyDescent="0.25">
      <c r="A1283" s="1">
        <v>428</v>
      </c>
      <c r="C1283" s="1">
        <v>10749</v>
      </c>
      <c r="G1283" s="1">
        <v>10749</v>
      </c>
      <c r="H1283" s="1">
        <v>1</v>
      </c>
    </row>
    <row r="1284" spans="1:8" x14ac:dyDescent="0.25">
      <c r="A1284" s="1">
        <v>87</v>
      </c>
      <c r="C1284" s="1">
        <v>-10838</v>
      </c>
      <c r="G1284" s="1">
        <v>-10838</v>
      </c>
      <c r="H1284" s="1">
        <v>1</v>
      </c>
    </row>
    <row r="1285" spans="1:8" x14ac:dyDescent="0.25">
      <c r="A1285" s="1">
        <v>-172</v>
      </c>
      <c r="C1285" s="1">
        <v>-4894</v>
      </c>
      <c r="G1285" s="1">
        <v>-4894</v>
      </c>
      <c r="H1285" s="1">
        <v>1</v>
      </c>
    </row>
    <row r="1286" spans="1:8" x14ac:dyDescent="0.25">
      <c r="A1286" s="1">
        <v>-142</v>
      </c>
      <c r="C1286" s="1">
        <v>30791</v>
      </c>
      <c r="G1286" s="1">
        <v>30791</v>
      </c>
      <c r="H1286" s="1">
        <v>1</v>
      </c>
    </row>
    <row r="1287" spans="1:8" x14ac:dyDescent="0.25">
      <c r="A1287" s="1">
        <v>171</v>
      </c>
      <c r="C1287" s="1">
        <v>12233</v>
      </c>
      <c r="G1287" s="1">
        <v>12233</v>
      </c>
      <c r="H1287" s="1">
        <v>1</v>
      </c>
    </row>
    <row r="1288" spans="1:8" x14ac:dyDescent="0.25">
      <c r="A1288" s="1">
        <v>402</v>
      </c>
      <c r="C1288" s="1">
        <v>-16689</v>
      </c>
      <c r="G1288" s="1">
        <v>-16689</v>
      </c>
      <c r="H1288" s="1">
        <v>1</v>
      </c>
    </row>
    <row r="1289" spans="1:8" x14ac:dyDescent="0.25">
      <c r="A1289" s="1">
        <v>439</v>
      </c>
      <c r="C1289" s="1">
        <v>31217</v>
      </c>
      <c r="G1289" s="1">
        <v>31217</v>
      </c>
      <c r="H1289" s="1">
        <v>1</v>
      </c>
    </row>
    <row r="1290" spans="1:8" x14ac:dyDescent="0.25">
      <c r="A1290" s="1">
        <v>37</v>
      </c>
      <c r="C1290" s="1">
        <v>6603</v>
      </c>
      <c r="G1290" s="1">
        <v>6603</v>
      </c>
      <c r="H1290" s="1">
        <v>1</v>
      </c>
    </row>
    <row r="1291" spans="1:8" x14ac:dyDescent="0.25">
      <c r="A1291" s="1">
        <v>267</v>
      </c>
      <c r="C1291" s="1">
        <v>-29617</v>
      </c>
      <c r="G1291" s="1">
        <v>-29617</v>
      </c>
      <c r="H1291" s="1">
        <v>1</v>
      </c>
    </row>
    <row r="1292" spans="1:8" x14ac:dyDescent="0.25">
      <c r="A1292" s="1">
        <v>-171</v>
      </c>
      <c r="C1292" s="1">
        <v>-17693</v>
      </c>
      <c r="G1292" s="1">
        <v>-17693</v>
      </c>
      <c r="H1292" s="1">
        <v>1</v>
      </c>
    </row>
    <row r="1293" spans="1:8" x14ac:dyDescent="0.25">
      <c r="A1293" s="1">
        <v>368</v>
      </c>
      <c r="C1293" s="1">
        <v>5090</v>
      </c>
      <c r="G1293" s="1">
        <v>5090</v>
      </c>
      <c r="H1293" s="1">
        <v>1</v>
      </c>
    </row>
    <row r="1294" spans="1:8" x14ac:dyDescent="0.25">
      <c r="A1294" s="1">
        <v>495</v>
      </c>
      <c r="C1294" s="1">
        <v>-9097</v>
      </c>
      <c r="G1294" s="1">
        <v>-9097</v>
      </c>
      <c r="H1294" s="1">
        <v>1</v>
      </c>
    </row>
    <row r="1295" spans="1:8" x14ac:dyDescent="0.25">
      <c r="A1295" s="1">
        <v>-52</v>
      </c>
      <c r="C1295" s="1">
        <v>18192</v>
      </c>
      <c r="G1295" s="1">
        <v>18192</v>
      </c>
      <c r="H1295" s="1">
        <v>1</v>
      </c>
    </row>
    <row r="1296" spans="1:8" x14ac:dyDescent="0.25">
      <c r="A1296" s="1">
        <v>-35</v>
      </c>
      <c r="C1296" s="1">
        <v>-3692</v>
      </c>
      <c r="G1296" s="1">
        <v>-3692</v>
      </c>
      <c r="H1296" s="1">
        <v>1</v>
      </c>
    </row>
    <row r="1297" spans="1:8" x14ac:dyDescent="0.25">
      <c r="A1297" s="1">
        <v>75</v>
      </c>
      <c r="C1297" s="1">
        <v>-6994</v>
      </c>
      <c r="G1297" s="1">
        <v>-6994</v>
      </c>
      <c r="H1297" s="1">
        <v>1</v>
      </c>
    </row>
    <row r="1298" spans="1:8" x14ac:dyDescent="0.25">
      <c r="A1298" s="1">
        <v>-184</v>
      </c>
      <c r="C1298" s="1">
        <v>28425</v>
      </c>
      <c r="G1298" s="1">
        <v>28425</v>
      </c>
      <c r="H1298" s="1">
        <v>1</v>
      </c>
    </row>
    <row r="1299" spans="1:8" x14ac:dyDescent="0.25">
      <c r="A1299" s="1">
        <v>129</v>
      </c>
      <c r="C1299" s="1">
        <v>-1721</v>
      </c>
      <c r="G1299" s="1">
        <v>-1721</v>
      </c>
      <c r="H1299" s="1">
        <v>1</v>
      </c>
    </row>
    <row r="1300" spans="1:8" x14ac:dyDescent="0.25">
      <c r="A1300" s="1">
        <v>159</v>
      </c>
      <c r="C1300" s="1">
        <v>-2324</v>
      </c>
      <c r="G1300" s="1">
        <v>-2324</v>
      </c>
      <c r="H1300" s="1">
        <v>1</v>
      </c>
    </row>
    <row r="1301" spans="1:8" x14ac:dyDescent="0.25">
      <c r="A1301" s="1">
        <v>128</v>
      </c>
      <c r="C1301" s="1">
        <v>26378</v>
      </c>
      <c r="G1301" s="1">
        <v>26378</v>
      </c>
      <c r="H1301" s="1">
        <v>1</v>
      </c>
    </row>
    <row r="1302" spans="1:8" x14ac:dyDescent="0.25">
      <c r="A1302" s="1">
        <v>19</v>
      </c>
      <c r="C1302" s="1">
        <v>-9157</v>
      </c>
      <c r="G1302" s="1">
        <v>-9157</v>
      </c>
      <c r="H1302" s="1">
        <v>1</v>
      </c>
    </row>
    <row r="1303" spans="1:8" x14ac:dyDescent="0.25">
      <c r="A1303" s="1">
        <v>-153</v>
      </c>
      <c r="C1303" s="1">
        <v>-8582</v>
      </c>
      <c r="G1303" s="1">
        <v>-8582</v>
      </c>
      <c r="H1303" s="1">
        <v>1</v>
      </c>
    </row>
    <row r="1304" spans="1:8" x14ac:dyDescent="0.25">
      <c r="A1304" s="1">
        <v>228</v>
      </c>
      <c r="C1304" s="1">
        <v>-14328</v>
      </c>
      <c r="G1304" s="1">
        <v>-14328</v>
      </c>
      <c r="H1304" s="1">
        <v>1</v>
      </c>
    </row>
    <row r="1305" spans="1:8" x14ac:dyDescent="0.25">
      <c r="A1305" s="1">
        <v>141</v>
      </c>
      <c r="C1305" s="1">
        <v>1049</v>
      </c>
      <c r="G1305" s="1">
        <v>1049</v>
      </c>
      <c r="H1305" s="1">
        <v>1</v>
      </c>
    </row>
    <row r="1306" spans="1:8" x14ac:dyDescent="0.25">
      <c r="A1306" s="1">
        <v>-67</v>
      </c>
      <c r="C1306" s="1">
        <v>-15910</v>
      </c>
      <c r="G1306" s="1">
        <v>-15910</v>
      </c>
      <c r="H1306" s="1">
        <v>1</v>
      </c>
    </row>
    <row r="1307" spans="1:8" x14ac:dyDescent="0.25">
      <c r="A1307" s="1">
        <v>-26</v>
      </c>
      <c r="C1307" s="1">
        <v>-5115</v>
      </c>
      <c r="G1307" s="1">
        <v>-5115</v>
      </c>
      <c r="H1307" s="1">
        <v>1</v>
      </c>
    </row>
    <row r="1308" spans="1:8" x14ac:dyDescent="0.25">
      <c r="A1308" s="1">
        <v>-28</v>
      </c>
      <c r="C1308" s="1">
        <v>-5859</v>
      </c>
      <c r="G1308" s="1">
        <v>-5859</v>
      </c>
      <c r="H1308" s="1">
        <v>1</v>
      </c>
    </row>
    <row r="1309" spans="1:8" x14ac:dyDescent="0.25">
      <c r="A1309" s="1">
        <v>-6</v>
      </c>
      <c r="C1309" s="1">
        <v>-30224</v>
      </c>
      <c r="G1309" s="1">
        <v>-30224</v>
      </c>
      <c r="H1309" s="1">
        <v>1</v>
      </c>
    </row>
    <row r="1310" spans="1:8" x14ac:dyDescent="0.25">
      <c r="A1310" s="1">
        <v>236</v>
      </c>
      <c r="C1310" s="1">
        <v>7934</v>
      </c>
      <c r="G1310" s="1">
        <v>7934</v>
      </c>
      <c r="H1310" s="1">
        <v>1</v>
      </c>
    </row>
    <row r="1311" spans="1:8" x14ac:dyDescent="0.25">
      <c r="A1311" s="1">
        <v>303</v>
      </c>
      <c r="C1311" s="1">
        <v>9656</v>
      </c>
      <c r="G1311" s="1">
        <v>9656</v>
      </c>
      <c r="H1311" s="1">
        <v>1</v>
      </c>
    </row>
    <row r="1312" spans="1:8" x14ac:dyDescent="0.25">
      <c r="A1312" s="1">
        <v>170</v>
      </c>
      <c r="C1312" s="1">
        <v>32400</v>
      </c>
      <c r="G1312" s="1">
        <v>32400</v>
      </c>
      <c r="H1312" s="1">
        <v>1</v>
      </c>
    </row>
    <row r="1313" spans="1:8" x14ac:dyDescent="0.25">
      <c r="A1313" s="1">
        <v>425</v>
      </c>
      <c r="C1313" s="1">
        <v>-2491</v>
      </c>
      <c r="G1313" s="1">
        <v>-2491</v>
      </c>
      <c r="H1313" s="1">
        <v>1</v>
      </c>
    </row>
    <row r="1314" spans="1:8" x14ac:dyDescent="0.25">
      <c r="A1314" s="1">
        <v>-157</v>
      </c>
      <c r="C1314" s="1">
        <v>-26703</v>
      </c>
      <c r="G1314" s="1">
        <v>-26703</v>
      </c>
      <c r="H1314" s="1">
        <v>1</v>
      </c>
    </row>
    <row r="1315" spans="1:8" x14ac:dyDescent="0.25">
      <c r="A1315" s="1">
        <v>264</v>
      </c>
      <c r="C1315" s="1">
        <v>13680</v>
      </c>
      <c r="G1315" s="1">
        <v>13680</v>
      </c>
      <c r="H1315" s="1">
        <v>1</v>
      </c>
    </row>
    <row r="1316" spans="1:8" x14ac:dyDescent="0.25">
      <c r="A1316" s="1">
        <v>236</v>
      </c>
      <c r="C1316" s="1">
        <v>-26932</v>
      </c>
      <c r="G1316" s="1">
        <v>-26932</v>
      </c>
      <c r="H1316" s="1">
        <v>1</v>
      </c>
    </row>
    <row r="1317" spans="1:8" x14ac:dyDescent="0.25">
      <c r="A1317" s="1">
        <v>-63</v>
      </c>
      <c r="C1317" s="1">
        <v>-3222</v>
      </c>
      <c r="G1317" s="1">
        <v>-3222</v>
      </c>
      <c r="H1317" s="1">
        <v>1</v>
      </c>
    </row>
    <row r="1318" spans="1:8" x14ac:dyDescent="0.25">
      <c r="A1318" s="1">
        <v>-74</v>
      </c>
      <c r="C1318" s="1">
        <v>27946</v>
      </c>
      <c r="G1318" s="1">
        <v>27946</v>
      </c>
      <c r="H1318" s="1">
        <v>1</v>
      </c>
    </row>
    <row r="1319" spans="1:8" x14ac:dyDescent="0.25">
      <c r="A1319" s="1">
        <v>-61</v>
      </c>
      <c r="C1319" s="1">
        <v>13078</v>
      </c>
      <c r="G1319" s="1">
        <v>13078</v>
      </c>
      <c r="H1319" s="1">
        <v>1</v>
      </c>
    </row>
    <row r="1320" spans="1:8" x14ac:dyDescent="0.25">
      <c r="A1320" s="1">
        <v>-160</v>
      </c>
      <c r="C1320" s="1">
        <v>9084</v>
      </c>
      <c r="G1320" s="1">
        <v>9084</v>
      </c>
      <c r="H1320" s="1">
        <v>1</v>
      </c>
    </row>
    <row r="1321" spans="1:8" x14ac:dyDescent="0.25">
      <c r="A1321" s="1">
        <v>-43</v>
      </c>
      <c r="C1321" s="1">
        <v>-20837</v>
      </c>
      <c r="G1321" s="1">
        <v>-20837</v>
      </c>
      <c r="H1321" s="1">
        <v>1</v>
      </c>
    </row>
    <row r="1322" spans="1:8" x14ac:dyDescent="0.25">
      <c r="A1322" s="1">
        <v>292</v>
      </c>
      <c r="C1322" s="1">
        <v>-24666</v>
      </c>
      <c r="G1322" s="1">
        <v>-24666</v>
      </c>
      <c r="H1322" s="1">
        <v>1</v>
      </c>
    </row>
    <row r="1323" spans="1:8" x14ac:dyDescent="0.25">
      <c r="A1323" s="1">
        <v>-120</v>
      </c>
      <c r="C1323" s="1">
        <v>11891</v>
      </c>
      <c r="G1323" s="1">
        <v>11891</v>
      </c>
      <c r="H1323" s="1">
        <v>1</v>
      </c>
    </row>
    <row r="1324" spans="1:8" x14ac:dyDescent="0.25">
      <c r="A1324" s="1">
        <v>412</v>
      </c>
      <c r="C1324" s="1">
        <v>22529</v>
      </c>
      <c r="G1324" s="1">
        <v>22529</v>
      </c>
      <c r="H1324" s="1">
        <v>1</v>
      </c>
    </row>
    <row r="1325" spans="1:8" x14ac:dyDescent="0.25">
      <c r="A1325" s="1">
        <v>-72</v>
      </c>
      <c r="C1325" s="1">
        <v>-29132</v>
      </c>
      <c r="G1325" s="1">
        <v>-29132</v>
      </c>
      <c r="H1325" s="1">
        <v>1</v>
      </c>
    </row>
    <row r="1326" spans="1:8" x14ac:dyDescent="0.25">
      <c r="A1326" s="1">
        <v>463</v>
      </c>
      <c r="C1326" s="1">
        <v>20603</v>
      </c>
      <c r="G1326" s="1">
        <v>20603</v>
      </c>
      <c r="H1326" s="1">
        <v>1</v>
      </c>
    </row>
    <row r="1327" spans="1:8" x14ac:dyDescent="0.25">
      <c r="A1327" s="1">
        <v>-167</v>
      </c>
      <c r="C1327" s="1">
        <v>-12815</v>
      </c>
      <c r="G1327" s="1">
        <v>-12815</v>
      </c>
      <c r="H1327" s="1">
        <v>1</v>
      </c>
    </row>
    <row r="1328" spans="1:8" x14ac:dyDescent="0.25">
      <c r="A1328" s="1">
        <v>140</v>
      </c>
      <c r="C1328" s="1">
        <v>8753</v>
      </c>
      <c r="G1328" s="1">
        <v>8753</v>
      </c>
      <c r="H1328" s="1">
        <v>1</v>
      </c>
    </row>
    <row r="1329" spans="1:8" x14ac:dyDescent="0.25">
      <c r="A1329" s="1">
        <v>498</v>
      </c>
      <c r="C1329" s="1">
        <v>15696</v>
      </c>
      <c r="G1329" s="1">
        <v>15696</v>
      </c>
      <c r="H1329" s="1">
        <v>1</v>
      </c>
    </row>
    <row r="1330" spans="1:8" x14ac:dyDescent="0.25">
      <c r="A1330" s="1">
        <v>-21</v>
      </c>
      <c r="C1330" s="1">
        <v>-17481</v>
      </c>
      <c r="G1330" s="1">
        <v>-17481</v>
      </c>
      <c r="H1330" s="1">
        <v>1</v>
      </c>
    </row>
    <row r="1331" spans="1:8" x14ac:dyDescent="0.25">
      <c r="A1331" s="1">
        <v>-161</v>
      </c>
      <c r="C1331" s="1">
        <v>-29485</v>
      </c>
      <c r="G1331" s="1">
        <v>-29485</v>
      </c>
      <c r="H1331" s="1">
        <v>1</v>
      </c>
    </row>
    <row r="1332" spans="1:8" x14ac:dyDescent="0.25">
      <c r="A1332" s="1">
        <v>89</v>
      </c>
      <c r="C1332" s="1">
        <v>-31020</v>
      </c>
      <c r="G1332" s="1">
        <v>-31020</v>
      </c>
      <c r="H1332" s="1">
        <v>1</v>
      </c>
    </row>
    <row r="1333" spans="1:8" x14ac:dyDescent="0.25">
      <c r="A1333" s="1">
        <v>198</v>
      </c>
      <c r="C1333" s="1">
        <v>12956</v>
      </c>
      <c r="G1333" s="1">
        <v>12956</v>
      </c>
      <c r="H1333" s="1">
        <v>1</v>
      </c>
    </row>
    <row r="1334" spans="1:8" x14ac:dyDescent="0.25">
      <c r="A1334" s="1">
        <v>2</v>
      </c>
      <c r="C1334" s="1">
        <v>-9091</v>
      </c>
      <c r="G1334" s="1">
        <v>-9091</v>
      </c>
      <c r="H1334" s="1">
        <v>1</v>
      </c>
    </row>
    <row r="1335" spans="1:8" x14ac:dyDescent="0.25">
      <c r="A1335" s="1">
        <v>84</v>
      </c>
      <c r="C1335" s="1">
        <v>-28295</v>
      </c>
      <c r="G1335" s="1">
        <v>-28295</v>
      </c>
      <c r="H1335" s="1">
        <v>1</v>
      </c>
    </row>
    <row r="1336" spans="1:8" x14ac:dyDescent="0.25">
      <c r="A1336" s="1">
        <v>-71</v>
      </c>
      <c r="C1336" s="1">
        <v>-30001</v>
      </c>
      <c r="G1336" s="1">
        <v>-30001</v>
      </c>
      <c r="H1336" s="1">
        <v>1</v>
      </c>
    </row>
    <row r="1337" spans="1:8" x14ac:dyDescent="0.25">
      <c r="A1337" s="1">
        <v>456</v>
      </c>
      <c r="C1337" s="1">
        <v>22012</v>
      </c>
      <c r="G1337" s="1">
        <v>22012</v>
      </c>
      <c r="H1337" s="1">
        <v>1</v>
      </c>
    </row>
    <row r="1338" spans="1:8" x14ac:dyDescent="0.25">
      <c r="A1338" s="1">
        <v>-48</v>
      </c>
      <c r="C1338" s="1">
        <v>-26569</v>
      </c>
      <c r="G1338" s="1">
        <v>-26569</v>
      </c>
      <c r="H1338" s="1">
        <v>1</v>
      </c>
    </row>
    <row r="1339" spans="1:8" x14ac:dyDescent="0.25">
      <c r="A1339" s="1">
        <v>62</v>
      </c>
      <c r="C1339" s="1">
        <v>17376</v>
      </c>
      <c r="G1339" s="1">
        <v>17376</v>
      </c>
      <c r="H1339" s="1">
        <v>1</v>
      </c>
    </row>
    <row r="1340" spans="1:8" x14ac:dyDescent="0.25">
      <c r="A1340" s="1">
        <v>163</v>
      </c>
      <c r="C1340" s="1">
        <v>-22187</v>
      </c>
      <c r="G1340" s="1">
        <v>-22187</v>
      </c>
      <c r="H1340" s="1">
        <v>1</v>
      </c>
    </row>
    <row r="1341" spans="1:8" x14ac:dyDescent="0.25">
      <c r="A1341" s="1">
        <v>97</v>
      </c>
      <c r="C1341" s="1">
        <v>13117</v>
      </c>
      <c r="G1341" s="1">
        <v>13117</v>
      </c>
      <c r="H1341" s="1">
        <v>1</v>
      </c>
    </row>
    <row r="1342" spans="1:8" x14ac:dyDescent="0.25">
      <c r="A1342" s="1">
        <v>327</v>
      </c>
      <c r="C1342" s="1">
        <v>-20271</v>
      </c>
      <c r="G1342" s="1">
        <v>-20271</v>
      </c>
      <c r="H1342" s="1">
        <v>1</v>
      </c>
    </row>
    <row r="1343" spans="1:8" x14ac:dyDescent="0.25">
      <c r="A1343" s="1">
        <v>-155</v>
      </c>
      <c r="C1343" s="1">
        <v>12902</v>
      </c>
      <c r="G1343" s="1">
        <v>12902</v>
      </c>
      <c r="H1343" s="1">
        <v>1</v>
      </c>
    </row>
    <row r="1344" spans="1:8" x14ac:dyDescent="0.25">
      <c r="A1344" s="1">
        <v>-99</v>
      </c>
      <c r="C1344" s="1">
        <v>-29581</v>
      </c>
      <c r="G1344" s="1">
        <v>-29581</v>
      </c>
      <c r="H1344" s="1">
        <v>1</v>
      </c>
    </row>
    <row r="1345" spans="1:8" x14ac:dyDescent="0.25">
      <c r="A1345" s="1">
        <v>-115</v>
      </c>
      <c r="C1345" s="1">
        <v>-18922</v>
      </c>
      <c r="G1345" s="1">
        <v>-18922</v>
      </c>
      <c r="H1345" s="1">
        <v>1</v>
      </c>
    </row>
    <row r="1346" spans="1:8" x14ac:dyDescent="0.25">
      <c r="A1346" s="1">
        <v>272</v>
      </c>
      <c r="C1346" s="1">
        <v>-3537</v>
      </c>
      <c r="G1346" s="1">
        <v>-3537</v>
      </c>
      <c r="H1346" s="1">
        <v>1</v>
      </c>
    </row>
    <row r="1347" spans="1:8" x14ac:dyDescent="0.25">
      <c r="A1347" s="1">
        <v>133</v>
      </c>
      <c r="C1347" s="1">
        <v>-11868</v>
      </c>
      <c r="G1347" s="1">
        <v>-11868</v>
      </c>
      <c r="H1347" s="1">
        <v>1</v>
      </c>
    </row>
    <row r="1348" spans="1:8" x14ac:dyDescent="0.25">
      <c r="A1348" s="1">
        <v>73</v>
      </c>
      <c r="C1348" s="1">
        <v>22564</v>
      </c>
      <c r="G1348" s="1">
        <v>22564</v>
      </c>
      <c r="H1348" s="1">
        <v>1</v>
      </c>
    </row>
    <row r="1349" spans="1:8" x14ac:dyDescent="0.25">
      <c r="A1349" s="1">
        <v>-147</v>
      </c>
      <c r="C1349" s="1">
        <v>-16202</v>
      </c>
      <c r="G1349" s="1">
        <v>-16202</v>
      </c>
      <c r="H1349" s="1">
        <v>1</v>
      </c>
    </row>
    <row r="1350" spans="1:8" x14ac:dyDescent="0.25">
      <c r="A1350" s="1">
        <v>308</v>
      </c>
      <c r="C1350" s="1">
        <v>7870</v>
      </c>
      <c r="G1350" s="1">
        <v>7870</v>
      </c>
      <c r="H1350" s="1">
        <v>1</v>
      </c>
    </row>
    <row r="1351" spans="1:8" x14ac:dyDescent="0.25">
      <c r="A1351" s="1">
        <v>190</v>
      </c>
      <c r="C1351" s="1">
        <v>-29409</v>
      </c>
      <c r="G1351" s="1">
        <v>-29409</v>
      </c>
      <c r="H1351" s="1">
        <v>1</v>
      </c>
    </row>
    <row r="1352" spans="1:8" x14ac:dyDescent="0.25">
      <c r="A1352" s="1">
        <v>61</v>
      </c>
      <c r="C1352" s="1">
        <v>136</v>
      </c>
      <c r="G1352" s="1">
        <v>136</v>
      </c>
      <c r="H1352" s="1">
        <v>1</v>
      </c>
    </row>
    <row r="1353" spans="1:8" x14ac:dyDescent="0.25">
      <c r="A1353" s="1">
        <v>-114</v>
      </c>
      <c r="C1353" s="1">
        <v>11732</v>
      </c>
      <c r="G1353" s="1">
        <v>11732</v>
      </c>
      <c r="H1353" s="1">
        <v>1</v>
      </c>
    </row>
    <row r="1354" spans="1:8" x14ac:dyDescent="0.25">
      <c r="A1354" s="1">
        <v>-158</v>
      </c>
      <c r="C1354" s="1">
        <v>-28890</v>
      </c>
      <c r="G1354" s="1">
        <v>-28890</v>
      </c>
      <c r="H1354" s="1">
        <v>1</v>
      </c>
    </row>
    <row r="1355" spans="1:8" x14ac:dyDescent="0.25">
      <c r="A1355" s="1">
        <v>9</v>
      </c>
      <c r="C1355" s="1">
        <v>-23195</v>
      </c>
      <c r="G1355" s="1">
        <v>-23195</v>
      </c>
      <c r="H1355" s="1">
        <v>1</v>
      </c>
    </row>
    <row r="1356" spans="1:8" x14ac:dyDescent="0.25">
      <c r="A1356" s="1">
        <v>451</v>
      </c>
      <c r="C1356" s="1">
        <v>5671</v>
      </c>
      <c r="G1356" s="1">
        <v>5671</v>
      </c>
      <c r="H1356" s="1">
        <v>1</v>
      </c>
    </row>
    <row r="1357" spans="1:8" x14ac:dyDescent="0.25">
      <c r="A1357" s="1">
        <v>135</v>
      </c>
      <c r="C1357" s="1">
        <v>28259</v>
      </c>
      <c r="G1357" s="1">
        <v>28259</v>
      </c>
      <c r="H1357" s="1">
        <v>1</v>
      </c>
    </row>
    <row r="1358" spans="1:8" x14ac:dyDescent="0.25">
      <c r="A1358" s="1">
        <v>-102</v>
      </c>
      <c r="C1358" s="1">
        <v>-31287</v>
      </c>
      <c r="G1358" s="1">
        <v>-31287</v>
      </c>
      <c r="H1358" s="1">
        <v>1</v>
      </c>
    </row>
    <row r="1359" spans="1:8" x14ac:dyDescent="0.25">
      <c r="A1359" s="1">
        <v>188</v>
      </c>
      <c r="C1359" s="1">
        <v>19763</v>
      </c>
      <c r="G1359" s="1">
        <v>19763</v>
      </c>
      <c r="H1359" s="1">
        <v>1</v>
      </c>
    </row>
    <row r="1360" spans="1:8" x14ac:dyDescent="0.25">
      <c r="A1360" s="1">
        <v>168</v>
      </c>
      <c r="C1360" s="1">
        <v>-19985</v>
      </c>
      <c r="G1360" s="1">
        <v>-19985</v>
      </c>
      <c r="H1360" s="1">
        <v>1</v>
      </c>
    </row>
    <row r="1361" spans="1:8" x14ac:dyDescent="0.25">
      <c r="A1361" s="1">
        <v>-37</v>
      </c>
      <c r="C1361" s="1">
        <v>-21432</v>
      </c>
      <c r="G1361" s="1">
        <v>-21432</v>
      </c>
      <c r="H1361" s="1">
        <v>1</v>
      </c>
    </row>
    <row r="1362" spans="1:8" x14ac:dyDescent="0.25">
      <c r="A1362" s="1">
        <v>-134</v>
      </c>
      <c r="C1362" s="1">
        <v>24613</v>
      </c>
      <c r="G1362" s="1">
        <v>24613</v>
      </c>
      <c r="H1362" s="1">
        <v>1</v>
      </c>
    </row>
    <row r="1363" spans="1:8" x14ac:dyDescent="0.25">
      <c r="A1363" s="1">
        <v>308</v>
      </c>
      <c r="C1363" s="1">
        <v>18393</v>
      </c>
      <c r="G1363" s="1">
        <v>18393</v>
      </c>
      <c r="H1363" s="1">
        <v>1</v>
      </c>
    </row>
    <row r="1364" spans="1:8" x14ac:dyDescent="0.25">
      <c r="A1364" s="1">
        <v>-144</v>
      </c>
      <c r="C1364" s="1">
        <v>-19551</v>
      </c>
      <c r="G1364" s="1">
        <v>-19551</v>
      </c>
      <c r="H1364" s="1">
        <v>1</v>
      </c>
    </row>
    <row r="1365" spans="1:8" x14ac:dyDescent="0.25">
      <c r="A1365" s="1">
        <v>289</v>
      </c>
      <c r="C1365" s="1">
        <v>4638</v>
      </c>
      <c r="G1365" s="1">
        <v>4638</v>
      </c>
      <c r="H1365" s="1">
        <v>1</v>
      </c>
    </row>
    <row r="1366" spans="1:8" x14ac:dyDescent="0.25">
      <c r="A1366" s="1">
        <v>486</v>
      </c>
      <c r="C1366" s="1">
        <v>23840</v>
      </c>
      <c r="G1366" s="1">
        <v>23840</v>
      </c>
      <c r="H1366" s="1">
        <v>1</v>
      </c>
    </row>
    <row r="1367" spans="1:8" x14ac:dyDescent="0.25">
      <c r="A1367" s="1">
        <v>461</v>
      </c>
      <c r="C1367" s="1">
        <v>-20685</v>
      </c>
      <c r="G1367" s="1">
        <v>-20685</v>
      </c>
      <c r="H1367" s="1">
        <v>1</v>
      </c>
    </row>
    <row r="1368" spans="1:8" x14ac:dyDescent="0.25">
      <c r="A1368" s="1">
        <v>204</v>
      </c>
      <c r="C1368" s="1">
        <v>-27432</v>
      </c>
      <c r="G1368" s="1">
        <v>-27432</v>
      </c>
      <c r="H1368" s="1">
        <v>1</v>
      </c>
    </row>
    <row r="1369" spans="1:8" x14ac:dyDescent="0.25">
      <c r="A1369" s="1">
        <v>76</v>
      </c>
      <c r="C1369" s="1">
        <v>-30011</v>
      </c>
      <c r="G1369" s="1">
        <v>-30011</v>
      </c>
      <c r="H1369" s="1">
        <v>1</v>
      </c>
    </row>
    <row r="1370" spans="1:8" x14ac:dyDescent="0.25">
      <c r="A1370" s="1">
        <v>-79</v>
      </c>
      <c r="C1370" s="1">
        <v>-17691</v>
      </c>
      <c r="G1370" s="1">
        <v>-17691</v>
      </c>
      <c r="H1370" s="1">
        <v>1</v>
      </c>
    </row>
    <row r="1371" spans="1:8" x14ac:dyDescent="0.25">
      <c r="A1371" s="1">
        <v>-23</v>
      </c>
      <c r="C1371" s="1">
        <v>4375</v>
      </c>
      <c r="G1371" s="1">
        <v>4375</v>
      </c>
      <c r="H1371" s="1">
        <v>1</v>
      </c>
    </row>
    <row r="1372" spans="1:8" x14ac:dyDescent="0.25">
      <c r="A1372" s="1">
        <v>21</v>
      </c>
      <c r="C1372" s="1">
        <v>15580</v>
      </c>
      <c r="G1372" s="1">
        <v>15580</v>
      </c>
      <c r="H1372" s="1">
        <v>1</v>
      </c>
    </row>
    <row r="1373" spans="1:8" x14ac:dyDescent="0.25">
      <c r="A1373" s="1">
        <v>153</v>
      </c>
      <c r="C1373" s="1">
        <v>-22326</v>
      </c>
      <c r="G1373" s="1">
        <v>-22326</v>
      </c>
      <c r="H1373" s="1">
        <v>1</v>
      </c>
    </row>
    <row r="1374" spans="1:8" x14ac:dyDescent="0.25">
      <c r="A1374" s="1">
        <v>380</v>
      </c>
      <c r="C1374" s="1">
        <v>-16795</v>
      </c>
      <c r="G1374" s="1">
        <v>-16795</v>
      </c>
      <c r="H1374" s="1">
        <v>1</v>
      </c>
    </row>
    <row r="1375" spans="1:8" x14ac:dyDescent="0.25">
      <c r="A1375" s="1">
        <v>312</v>
      </c>
      <c r="C1375" s="1">
        <v>29295</v>
      </c>
      <c r="G1375" s="1">
        <v>29295</v>
      </c>
      <c r="H1375" s="1">
        <v>1</v>
      </c>
    </row>
    <row r="1376" spans="1:8" x14ac:dyDescent="0.25">
      <c r="A1376" s="1">
        <v>383</v>
      </c>
      <c r="C1376" s="1">
        <v>-1231</v>
      </c>
      <c r="G1376" s="1">
        <v>-1231</v>
      </c>
      <c r="H1376" s="1">
        <v>1</v>
      </c>
    </row>
    <row r="1377" spans="1:8" x14ac:dyDescent="0.25">
      <c r="A1377" s="1">
        <v>496</v>
      </c>
      <c r="C1377" s="1">
        <v>-3479</v>
      </c>
      <c r="G1377" s="1">
        <v>-3479</v>
      </c>
      <c r="H1377" s="1">
        <v>1</v>
      </c>
    </row>
    <row r="1378" spans="1:8" x14ac:dyDescent="0.25">
      <c r="A1378" s="1">
        <v>461</v>
      </c>
      <c r="C1378" s="1">
        <v>-5840</v>
      </c>
      <c r="G1378" s="1">
        <v>-5840</v>
      </c>
      <c r="H1378" s="1">
        <v>1</v>
      </c>
    </row>
    <row r="1379" spans="1:8" x14ac:dyDescent="0.25">
      <c r="A1379" s="1">
        <v>281</v>
      </c>
      <c r="C1379" s="1">
        <v>-17059</v>
      </c>
      <c r="G1379" s="1">
        <v>-17059</v>
      </c>
      <c r="H1379" s="1">
        <v>1</v>
      </c>
    </row>
    <row r="1380" spans="1:8" x14ac:dyDescent="0.25">
      <c r="A1380" s="1">
        <v>201</v>
      </c>
      <c r="C1380" s="1">
        <v>32213</v>
      </c>
      <c r="G1380" s="1">
        <v>32213</v>
      </c>
      <c r="H1380" s="1">
        <v>1</v>
      </c>
    </row>
    <row r="1381" spans="1:8" x14ac:dyDescent="0.25">
      <c r="A1381" s="1">
        <v>345</v>
      </c>
      <c r="C1381" s="1">
        <v>30497</v>
      </c>
      <c r="G1381" s="1">
        <v>30497</v>
      </c>
      <c r="H1381" s="1">
        <v>1</v>
      </c>
    </row>
    <row r="1382" spans="1:8" x14ac:dyDescent="0.25">
      <c r="A1382" s="1">
        <v>273</v>
      </c>
      <c r="C1382" s="1">
        <v>-5514</v>
      </c>
      <c r="G1382" s="1">
        <v>-5514</v>
      </c>
      <c r="H1382" s="1">
        <v>1</v>
      </c>
    </row>
    <row r="1383" spans="1:8" x14ac:dyDescent="0.25">
      <c r="A1383" s="1">
        <v>384</v>
      </c>
      <c r="C1383" s="1">
        <v>-31662</v>
      </c>
      <c r="G1383" s="1">
        <v>-31662</v>
      </c>
      <c r="H1383" s="1">
        <v>1</v>
      </c>
    </row>
    <row r="1384" spans="1:8" x14ac:dyDescent="0.25">
      <c r="A1384" s="1">
        <v>38</v>
      </c>
      <c r="C1384" s="1">
        <v>13580</v>
      </c>
      <c r="G1384" s="1">
        <v>13580</v>
      </c>
      <c r="H1384" s="1">
        <v>1</v>
      </c>
    </row>
    <row r="1385" spans="1:8" x14ac:dyDescent="0.25">
      <c r="A1385" s="1">
        <v>120</v>
      </c>
      <c r="C1385" s="1">
        <v>20855</v>
      </c>
      <c r="G1385" s="1">
        <v>20855</v>
      </c>
      <c r="H1385" s="1">
        <v>1</v>
      </c>
    </row>
    <row r="1386" spans="1:8" x14ac:dyDescent="0.25">
      <c r="A1386" s="1">
        <v>267</v>
      </c>
      <c r="C1386" s="1">
        <v>16074</v>
      </c>
      <c r="G1386" s="1">
        <v>16074</v>
      </c>
      <c r="H1386" s="1">
        <v>1</v>
      </c>
    </row>
    <row r="1387" spans="1:8" x14ac:dyDescent="0.25">
      <c r="A1387" s="1">
        <v>-107</v>
      </c>
      <c r="C1387" s="1">
        <v>-25262</v>
      </c>
      <c r="G1387" s="1">
        <v>-25262</v>
      </c>
      <c r="H1387" s="1">
        <v>1</v>
      </c>
    </row>
    <row r="1388" spans="1:8" x14ac:dyDescent="0.25">
      <c r="A1388" s="1">
        <v>394</v>
      </c>
      <c r="C1388" s="1">
        <v>-31440</v>
      </c>
      <c r="G1388" s="1">
        <v>-31440</v>
      </c>
      <c r="H1388" s="1">
        <v>1</v>
      </c>
    </row>
    <row r="1389" spans="1:8" x14ac:dyDescent="0.25">
      <c r="A1389" s="1">
        <v>7</v>
      </c>
      <c r="C1389" s="1">
        <v>21286</v>
      </c>
      <c r="G1389" s="1">
        <v>21286</v>
      </c>
      <c r="H1389" s="1">
        <v>1</v>
      </c>
    </row>
    <row r="1390" spans="1:8" x14ac:dyDescent="0.25">
      <c r="A1390" s="1">
        <v>193</v>
      </c>
      <c r="C1390" s="1">
        <v>24796</v>
      </c>
      <c r="G1390" s="1">
        <v>24796</v>
      </c>
      <c r="H1390" s="1">
        <v>1</v>
      </c>
    </row>
    <row r="1391" spans="1:8" x14ac:dyDescent="0.25">
      <c r="A1391" s="1">
        <v>405</v>
      </c>
      <c r="C1391" s="1">
        <v>-6388</v>
      </c>
      <c r="G1391" s="1">
        <v>-6388</v>
      </c>
      <c r="H1391" s="1">
        <v>1</v>
      </c>
    </row>
    <row r="1392" spans="1:8" x14ac:dyDescent="0.25">
      <c r="A1392" s="1">
        <v>194</v>
      </c>
      <c r="C1392" s="1">
        <v>-19107</v>
      </c>
      <c r="G1392" s="1">
        <v>-19107</v>
      </c>
      <c r="H1392" s="1">
        <v>1</v>
      </c>
    </row>
    <row r="1393" spans="1:8" x14ac:dyDescent="0.25">
      <c r="A1393" s="1">
        <v>91</v>
      </c>
      <c r="C1393" s="1">
        <v>13643</v>
      </c>
      <c r="G1393" s="1">
        <v>13643</v>
      </c>
      <c r="H1393" s="1">
        <v>1</v>
      </c>
    </row>
    <row r="1394" spans="1:8" x14ac:dyDescent="0.25">
      <c r="A1394" s="1">
        <v>330</v>
      </c>
      <c r="C1394" s="1">
        <v>-23688</v>
      </c>
      <c r="G1394" s="1">
        <v>-23688</v>
      </c>
      <c r="H1394" s="1">
        <v>1</v>
      </c>
    </row>
    <row r="1395" spans="1:8" x14ac:dyDescent="0.25">
      <c r="A1395" s="1">
        <v>327</v>
      </c>
      <c r="C1395" s="1">
        <v>-8545</v>
      </c>
      <c r="G1395" s="1">
        <v>-8545</v>
      </c>
      <c r="H1395" s="1">
        <v>1</v>
      </c>
    </row>
    <row r="1396" spans="1:8" x14ac:dyDescent="0.25">
      <c r="A1396" s="1">
        <v>-174</v>
      </c>
      <c r="C1396" s="1">
        <v>-4267</v>
      </c>
      <c r="G1396" s="1">
        <v>-4267</v>
      </c>
      <c r="H1396" s="1">
        <v>1</v>
      </c>
    </row>
    <row r="1397" spans="1:8" x14ac:dyDescent="0.25">
      <c r="A1397" s="1">
        <v>474</v>
      </c>
      <c r="C1397" s="1">
        <v>-2175</v>
      </c>
      <c r="G1397" s="1">
        <v>-2175</v>
      </c>
      <c r="H1397" s="1">
        <v>1</v>
      </c>
    </row>
    <row r="1398" spans="1:8" x14ac:dyDescent="0.25">
      <c r="A1398" s="1">
        <v>373</v>
      </c>
      <c r="C1398" s="1">
        <v>-24465</v>
      </c>
      <c r="G1398" s="1">
        <v>-24465</v>
      </c>
      <c r="H1398" s="1">
        <v>1</v>
      </c>
    </row>
    <row r="1399" spans="1:8" x14ac:dyDescent="0.25">
      <c r="A1399" s="1">
        <v>33</v>
      </c>
      <c r="C1399" s="1">
        <v>29184</v>
      </c>
      <c r="G1399" s="1">
        <v>29184</v>
      </c>
      <c r="H1399" s="1">
        <v>1</v>
      </c>
    </row>
    <row r="1400" spans="1:8" x14ac:dyDescent="0.25">
      <c r="A1400" s="1">
        <v>400</v>
      </c>
      <c r="C1400" s="1">
        <v>-12799</v>
      </c>
      <c r="G1400" s="1">
        <v>-12799</v>
      </c>
      <c r="H1400" s="1">
        <v>1</v>
      </c>
    </row>
    <row r="1401" spans="1:8" x14ac:dyDescent="0.25">
      <c r="A1401" s="1">
        <v>135</v>
      </c>
      <c r="C1401" s="1">
        <v>-20306</v>
      </c>
      <c r="G1401" s="1">
        <v>-20306</v>
      </c>
      <c r="H1401" s="1">
        <v>1</v>
      </c>
    </row>
    <row r="1402" spans="1:8" x14ac:dyDescent="0.25">
      <c r="A1402" s="1">
        <v>69</v>
      </c>
      <c r="C1402" s="1">
        <v>-24537</v>
      </c>
      <c r="G1402" s="1">
        <v>-24537</v>
      </c>
      <c r="H1402" s="1">
        <v>1</v>
      </c>
    </row>
    <row r="1403" spans="1:8" x14ac:dyDescent="0.25">
      <c r="A1403" s="1">
        <v>403</v>
      </c>
      <c r="C1403" s="1">
        <v>-31250</v>
      </c>
      <c r="G1403" s="1">
        <v>-31250</v>
      </c>
      <c r="H1403" s="1">
        <v>1</v>
      </c>
    </row>
    <row r="1404" spans="1:8" x14ac:dyDescent="0.25">
      <c r="A1404" s="1">
        <v>477</v>
      </c>
      <c r="C1404" s="1">
        <v>-2634</v>
      </c>
      <c r="G1404" s="1">
        <v>-2634</v>
      </c>
      <c r="H1404" s="1">
        <v>1</v>
      </c>
    </row>
    <row r="1405" spans="1:8" x14ac:dyDescent="0.25">
      <c r="A1405" s="1">
        <v>-194</v>
      </c>
      <c r="C1405" s="1">
        <v>26530</v>
      </c>
      <c r="G1405" s="1">
        <v>26530</v>
      </c>
      <c r="H1405" s="1">
        <v>1</v>
      </c>
    </row>
    <row r="1406" spans="1:8" x14ac:dyDescent="0.25">
      <c r="A1406" s="1">
        <v>-10</v>
      </c>
      <c r="C1406" s="1">
        <v>10738</v>
      </c>
      <c r="G1406" s="1">
        <v>10738</v>
      </c>
      <c r="H1406" s="1">
        <v>1</v>
      </c>
    </row>
    <row r="1407" spans="1:8" x14ac:dyDescent="0.25">
      <c r="A1407" s="1">
        <v>-192</v>
      </c>
      <c r="C1407" s="1">
        <v>17141</v>
      </c>
      <c r="G1407" s="1">
        <v>17141</v>
      </c>
      <c r="H1407" s="1">
        <v>1</v>
      </c>
    </row>
    <row r="1408" spans="1:8" x14ac:dyDescent="0.25">
      <c r="A1408" s="1">
        <v>456</v>
      </c>
      <c r="C1408" s="1">
        <v>-18348</v>
      </c>
      <c r="G1408" s="1">
        <v>-18348</v>
      </c>
      <c r="H1408" s="1">
        <v>1</v>
      </c>
    </row>
    <row r="1409" spans="1:8" x14ac:dyDescent="0.25">
      <c r="A1409" s="1">
        <v>457</v>
      </c>
      <c r="C1409" s="1">
        <v>-14331</v>
      </c>
      <c r="G1409" s="1">
        <v>-14331</v>
      </c>
      <c r="H1409" s="1">
        <v>1</v>
      </c>
    </row>
    <row r="1410" spans="1:8" x14ac:dyDescent="0.25">
      <c r="A1410" s="1">
        <v>443</v>
      </c>
      <c r="C1410" s="1">
        <v>-23726</v>
      </c>
      <c r="G1410" s="1">
        <v>-23726</v>
      </c>
      <c r="H1410" s="1">
        <v>1</v>
      </c>
    </row>
    <row r="1411" spans="1:8" x14ac:dyDescent="0.25">
      <c r="A1411" s="1">
        <v>-114</v>
      </c>
      <c r="C1411" s="1">
        <v>12379</v>
      </c>
      <c r="G1411" s="1">
        <v>12379</v>
      </c>
      <c r="H1411" s="1">
        <v>1</v>
      </c>
    </row>
    <row r="1412" spans="1:8" x14ac:dyDescent="0.25">
      <c r="A1412" s="1">
        <v>14</v>
      </c>
      <c r="C1412" s="1">
        <v>-22042</v>
      </c>
      <c r="G1412" s="1">
        <v>-22042</v>
      </c>
      <c r="H1412" s="1">
        <v>1</v>
      </c>
    </row>
    <row r="1413" spans="1:8" x14ac:dyDescent="0.25">
      <c r="A1413" s="1">
        <v>101</v>
      </c>
      <c r="C1413" s="1">
        <v>-9756</v>
      </c>
      <c r="G1413" s="1">
        <v>-9756</v>
      </c>
      <c r="H1413" s="1">
        <v>1</v>
      </c>
    </row>
    <row r="1414" spans="1:8" x14ac:dyDescent="0.25">
      <c r="A1414" s="1">
        <v>-171</v>
      </c>
      <c r="C1414" s="1">
        <v>-8861</v>
      </c>
      <c r="G1414" s="1">
        <v>-8861</v>
      </c>
      <c r="H1414" s="1">
        <v>1</v>
      </c>
    </row>
    <row r="1415" spans="1:8" x14ac:dyDescent="0.25">
      <c r="A1415" s="1">
        <v>218</v>
      </c>
      <c r="C1415" s="1">
        <v>17014</v>
      </c>
      <c r="G1415" s="1">
        <v>17014</v>
      </c>
      <c r="H1415" s="1">
        <v>1</v>
      </c>
    </row>
    <row r="1416" spans="1:8" x14ac:dyDescent="0.25">
      <c r="A1416" s="1">
        <v>342</v>
      </c>
      <c r="C1416" s="1">
        <v>-22470</v>
      </c>
      <c r="G1416" s="1">
        <v>-22470</v>
      </c>
      <c r="H1416" s="1">
        <v>1</v>
      </c>
    </row>
    <row r="1417" spans="1:8" x14ac:dyDescent="0.25">
      <c r="A1417" s="1">
        <v>3</v>
      </c>
      <c r="C1417" s="1">
        <v>-7893</v>
      </c>
      <c r="G1417" s="1">
        <v>-7893</v>
      </c>
      <c r="H1417" s="1">
        <v>1</v>
      </c>
    </row>
    <row r="1418" spans="1:8" x14ac:dyDescent="0.25">
      <c r="A1418" s="1">
        <v>-175</v>
      </c>
      <c r="C1418" s="1">
        <v>-31881</v>
      </c>
      <c r="G1418" s="1">
        <v>-31881</v>
      </c>
      <c r="H1418" s="1">
        <v>1</v>
      </c>
    </row>
    <row r="1419" spans="1:8" x14ac:dyDescent="0.25">
      <c r="A1419" s="1">
        <v>-129</v>
      </c>
      <c r="C1419" s="1">
        <v>-29234</v>
      </c>
      <c r="G1419" s="1">
        <v>-29234</v>
      </c>
      <c r="H1419" s="1">
        <v>1</v>
      </c>
    </row>
    <row r="1420" spans="1:8" x14ac:dyDescent="0.25">
      <c r="A1420" s="1">
        <v>428</v>
      </c>
      <c r="C1420" s="1">
        <v>-19263</v>
      </c>
      <c r="G1420" s="1">
        <v>-19263</v>
      </c>
      <c r="H1420" s="1">
        <v>1</v>
      </c>
    </row>
    <row r="1421" spans="1:8" x14ac:dyDescent="0.25">
      <c r="A1421" s="1">
        <v>474</v>
      </c>
      <c r="C1421" s="1">
        <v>-21090</v>
      </c>
      <c r="G1421" s="1">
        <v>-21090</v>
      </c>
      <c r="H1421" s="1">
        <v>1</v>
      </c>
    </row>
    <row r="1422" spans="1:8" x14ac:dyDescent="0.25">
      <c r="A1422" s="1">
        <v>152</v>
      </c>
      <c r="C1422" s="1">
        <v>5705</v>
      </c>
      <c r="G1422" s="1">
        <v>5705</v>
      </c>
      <c r="H1422" s="1">
        <v>1</v>
      </c>
    </row>
    <row r="1423" spans="1:8" x14ac:dyDescent="0.25">
      <c r="A1423" s="1">
        <v>308</v>
      </c>
      <c r="C1423" s="1">
        <v>-24532</v>
      </c>
      <c r="G1423" s="1">
        <v>-24532</v>
      </c>
      <c r="H1423" s="1">
        <v>1</v>
      </c>
    </row>
    <row r="1424" spans="1:8" x14ac:dyDescent="0.25">
      <c r="A1424" s="1">
        <v>-91</v>
      </c>
      <c r="C1424" s="1">
        <v>-27595</v>
      </c>
      <c r="G1424" s="1">
        <v>-27595</v>
      </c>
      <c r="H1424" s="1">
        <v>1</v>
      </c>
    </row>
    <row r="1425" spans="1:8" x14ac:dyDescent="0.25">
      <c r="A1425" s="1">
        <v>196</v>
      </c>
      <c r="C1425" s="1">
        <v>-18599</v>
      </c>
      <c r="G1425" s="1">
        <v>-18599</v>
      </c>
      <c r="H1425" s="1">
        <v>1</v>
      </c>
    </row>
    <row r="1426" spans="1:8" x14ac:dyDescent="0.25">
      <c r="A1426" s="1">
        <v>128</v>
      </c>
      <c r="C1426" s="1">
        <v>22308</v>
      </c>
      <c r="G1426" s="1">
        <v>22308</v>
      </c>
      <c r="H1426" s="1">
        <v>1</v>
      </c>
    </row>
    <row r="1427" spans="1:8" x14ac:dyDescent="0.25">
      <c r="A1427" s="1">
        <v>10</v>
      </c>
      <c r="C1427" s="1">
        <v>14983</v>
      </c>
      <c r="G1427" s="1">
        <v>14983</v>
      </c>
      <c r="H1427" s="1">
        <v>1</v>
      </c>
    </row>
    <row r="1428" spans="1:8" x14ac:dyDescent="0.25">
      <c r="A1428" s="1">
        <v>-46</v>
      </c>
      <c r="C1428" s="1">
        <v>30802</v>
      </c>
      <c r="G1428" s="1">
        <v>30802</v>
      </c>
      <c r="H1428" s="1">
        <v>1</v>
      </c>
    </row>
    <row r="1429" spans="1:8" x14ac:dyDescent="0.25">
      <c r="A1429" s="1">
        <v>225</v>
      </c>
      <c r="C1429" s="1">
        <v>-22278</v>
      </c>
      <c r="G1429" s="1">
        <v>-22278</v>
      </c>
      <c r="H1429" s="1">
        <v>1</v>
      </c>
    </row>
    <row r="1430" spans="1:8" x14ac:dyDescent="0.25">
      <c r="A1430" s="1">
        <v>-67</v>
      </c>
      <c r="C1430" s="1">
        <v>31609</v>
      </c>
      <c r="G1430" s="1">
        <v>31609</v>
      </c>
      <c r="H1430" s="1">
        <v>1</v>
      </c>
    </row>
    <row r="1431" spans="1:8" x14ac:dyDescent="0.25">
      <c r="A1431" s="1">
        <v>416</v>
      </c>
      <c r="C1431" s="1">
        <v>-10631</v>
      </c>
      <c r="G1431" s="1">
        <v>-10631</v>
      </c>
      <c r="H1431" s="1">
        <v>1</v>
      </c>
    </row>
    <row r="1432" spans="1:8" x14ac:dyDescent="0.25">
      <c r="A1432" s="1">
        <v>-19</v>
      </c>
      <c r="C1432" s="1">
        <v>-24640</v>
      </c>
      <c r="G1432" s="1">
        <v>-24640</v>
      </c>
      <c r="H1432" s="1">
        <v>1</v>
      </c>
    </row>
    <row r="1433" spans="1:8" x14ac:dyDescent="0.25">
      <c r="A1433" s="1">
        <v>30</v>
      </c>
      <c r="C1433" s="1">
        <v>24581</v>
      </c>
      <c r="G1433" s="1">
        <v>24581</v>
      </c>
      <c r="H1433" s="1">
        <v>1</v>
      </c>
    </row>
    <row r="1434" spans="1:8" x14ac:dyDescent="0.25">
      <c r="A1434" s="1">
        <v>271</v>
      </c>
      <c r="C1434" s="1">
        <v>-6015</v>
      </c>
      <c r="G1434" s="1">
        <v>-6015</v>
      </c>
      <c r="H1434" s="1">
        <v>1</v>
      </c>
    </row>
    <row r="1435" spans="1:8" x14ac:dyDescent="0.25">
      <c r="A1435" s="1">
        <v>473</v>
      </c>
      <c r="C1435" s="1">
        <v>20608</v>
      </c>
      <c r="G1435" s="1">
        <v>20608</v>
      </c>
      <c r="H1435" s="1">
        <v>1</v>
      </c>
    </row>
    <row r="1436" spans="1:8" x14ac:dyDescent="0.25">
      <c r="A1436" s="1">
        <v>314</v>
      </c>
      <c r="C1436" s="1">
        <v>-1140</v>
      </c>
      <c r="G1436" s="1">
        <v>-1140</v>
      </c>
      <c r="H1436" s="1">
        <v>1</v>
      </c>
    </row>
    <row r="1437" spans="1:8" x14ac:dyDescent="0.25">
      <c r="A1437" s="1">
        <v>-85</v>
      </c>
      <c r="C1437" s="1">
        <v>15886</v>
      </c>
      <c r="G1437" s="1">
        <v>15886</v>
      </c>
      <c r="H1437" s="1">
        <v>1</v>
      </c>
    </row>
    <row r="1438" spans="1:8" x14ac:dyDescent="0.25">
      <c r="A1438" s="1">
        <v>317</v>
      </c>
      <c r="C1438" s="1">
        <v>-32377</v>
      </c>
      <c r="G1438" s="1">
        <v>-32377</v>
      </c>
      <c r="H1438" s="1">
        <v>1</v>
      </c>
    </row>
    <row r="1439" spans="1:8" x14ac:dyDescent="0.25">
      <c r="A1439" s="1">
        <v>209</v>
      </c>
      <c r="C1439" s="1">
        <v>13785</v>
      </c>
      <c r="G1439" s="1">
        <v>13785</v>
      </c>
      <c r="H1439" s="1">
        <v>1</v>
      </c>
    </row>
    <row r="1440" spans="1:8" x14ac:dyDescent="0.25">
      <c r="A1440" s="1">
        <v>-186</v>
      </c>
      <c r="C1440" s="1">
        <v>8025</v>
      </c>
      <c r="G1440" s="1">
        <v>8025</v>
      </c>
      <c r="H1440" s="1">
        <v>1</v>
      </c>
    </row>
    <row r="1441" spans="1:8" x14ac:dyDescent="0.25">
      <c r="A1441" s="1">
        <v>361</v>
      </c>
      <c r="C1441" s="1">
        <v>14110</v>
      </c>
      <c r="G1441" s="1">
        <v>14110</v>
      </c>
      <c r="H1441" s="1">
        <v>1</v>
      </c>
    </row>
    <row r="1442" spans="1:8" x14ac:dyDescent="0.25">
      <c r="A1442" s="1">
        <v>335</v>
      </c>
      <c r="C1442" s="1">
        <v>-9989</v>
      </c>
      <c r="G1442" s="1">
        <v>-9989</v>
      </c>
      <c r="H1442" s="1">
        <v>1</v>
      </c>
    </row>
    <row r="1443" spans="1:8" x14ac:dyDescent="0.25">
      <c r="A1443" s="1">
        <v>68</v>
      </c>
      <c r="C1443" s="1">
        <v>-11011</v>
      </c>
      <c r="G1443" s="1">
        <v>-11011</v>
      </c>
      <c r="H1443" s="1">
        <v>1</v>
      </c>
    </row>
    <row r="1444" spans="1:8" x14ac:dyDescent="0.25">
      <c r="A1444" s="1">
        <v>-151</v>
      </c>
      <c r="C1444" s="1">
        <v>5450</v>
      </c>
      <c r="G1444" s="1">
        <v>5450</v>
      </c>
      <c r="H1444" s="1">
        <v>1</v>
      </c>
    </row>
    <row r="1445" spans="1:8" x14ac:dyDescent="0.25">
      <c r="A1445" s="1">
        <v>-162</v>
      </c>
      <c r="C1445" s="1">
        <v>8281</v>
      </c>
      <c r="G1445" s="1">
        <v>8281</v>
      </c>
      <c r="H1445" s="1">
        <v>1</v>
      </c>
    </row>
    <row r="1446" spans="1:8" x14ac:dyDescent="0.25">
      <c r="A1446" s="1">
        <v>233</v>
      </c>
      <c r="C1446" s="1">
        <v>10343</v>
      </c>
      <c r="G1446" s="1">
        <v>10343</v>
      </c>
      <c r="H1446" s="1">
        <v>1</v>
      </c>
    </row>
    <row r="1447" spans="1:8" x14ac:dyDescent="0.25">
      <c r="A1447" s="1">
        <v>36</v>
      </c>
      <c r="C1447" s="1">
        <v>-16403</v>
      </c>
      <c r="G1447" s="1">
        <v>-16403</v>
      </c>
      <c r="H1447" s="1">
        <v>1</v>
      </c>
    </row>
    <row r="1448" spans="1:8" x14ac:dyDescent="0.25">
      <c r="A1448" s="1">
        <v>451</v>
      </c>
      <c r="C1448" s="1">
        <v>-15967</v>
      </c>
      <c r="G1448" s="1">
        <v>-15967</v>
      </c>
      <c r="H1448" s="1">
        <v>1</v>
      </c>
    </row>
    <row r="1449" spans="1:8" x14ac:dyDescent="0.25">
      <c r="A1449" s="1">
        <v>385</v>
      </c>
      <c r="C1449" s="1">
        <v>-21854</v>
      </c>
      <c r="G1449" s="1">
        <v>-21854</v>
      </c>
      <c r="H1449" s="1">
        <v>1</v>
      </c>
    </row>
    <row r="1450" spans="1:8" x14ac:dyDescent="0.25">
      <c r="A1450" s="1">
        <v>-142</v>
      </c>
      <c r="C1450" s="1">
        <v>-8308</v>
      </c>
      <c r="G1450" s="1">
        <v>-8308</v>
      </c>
      <c r="H1450" s="1">
        <v>1</v>
      </c>
    </row>
    <row r="1451" spans="1:8" x14ac:dyDescent="0.25">
      <c r="A1451" s="1">
        <v>257</v>
      </c>
      <c r="C1451" s="1">
        <v>-31135</v>
      </c>
      <c r="G1451" s="1">
        <v>-31135</v>
      </c>
      <c r="H1451" s="1">
        <v>1</v>
      </c>
    </row>
    <row r="1452" spans="1:8" x14ac:dyDescent="0.25">
      <c r="A1452" s="1">
        <v>174</v>
      </c>
      <c r="C1452" s="1">
        <v>17180</v>
      </c>
      <c r="G1452" s="1">
        <v>17180</v>
      </c>
      <c r="H1452" s="1">
        <v>1</v>
      </c>
    </row>
    <row r="1453" spans="1:8" x14ac:dyDescent="0.25">
      <c r="A1453" s="1">
        <v>364</v>
      </c>
      <c r="C1453" s="1">
        <v>4121</v>
      </c>
      <c r="G1453" s="1">
        <v>4121</v>
      </c>
      <c r="H1453" s="1">
        <v>1</v>
      </c>
    </row>
    <row r="1454" spans="1:8" x14ac:dyDescent="0.25">
      <c r="A1454" s="1">
        <v>-163</v>
      </c>
      <c r="C1454" s="1">
        <v>-4413</v>
      </c>
      <c r="G1454" s="1">
        <v>-4413</v>
      </c>
      <c r="H1454" s="1">
        <v>1</v>
      </c>
    </row>
    <row r="1455" spans="1:8" x14ac:dyDescent="0.25">
      <c r="A1455" s="1">
        <v>207</v>
      </c>
      <c r="C1455" s="1">
        <v>-14764</v>
      </c>
      <c r="G1455" s="1">
        <v>-14764</v>
      </c>
      <c r="H1455" s="1">
        <v>1</v>
      </c>
    </row>
    <row r="1456" spans="1:8" x14ac:dyDescent="0.25">
      <c r="A1456" s="1">
        <v>-86</v>
      </c>
      <c r="C1456" s="1">
        <v>-21155</v>
      </c>
      <c r="G1456" s="1">
        <v>-21155</v>
      </c>
      <c r="H1456" s="1">
        <v>1</v>
      </c>
    </row>
    <row r="1457" spans="1:8" x14ac:dyDescent="0.25">
      <c r="A1457" s="1">
        <v>55</v>
      </c>
      <c r="C1457" s="1">
        <v>16128</v>
      </c>
      <c r="G1457" s="1">
        <v>16128</v>
      </c>
      <c r="H1457" s="1">
        <v>1</v>
      </c>
    </row>
    <row r="1458" spans="1:8" x14ac:dyDescent="0.25">
      <c r="A1458" s="1">
        <v>224</v>
      </c>
      <c r="C1458" s="1">
        <v>31642</v>
      </c>
      <c r="G1458" s="1">
        <v>31642</v>
      </c>
      <c r="H1458" s="1">
        <v>1</v>
      </c>
    </row>
    <row r="1459" spans="1:8" x14ac:dyDescent="0.25">
      <c r="A1459" s="1">
        <v>-13</v>
      </c>
      <c r="C1459" s="1">
        <v>-7932</v>
      </c>
      <c r="G1459" s="1">
        <v>-7932</v>
      </c>
      <c r="H1459" s="1">
        <v>1</v>
      </c>
    </row>
    <row r="1460" spans="1:8" x14ac:dyDescent="0.25">
      <c r="A1460" s="1">
        <v>-33</v>
      </c>
      <c r="C1460" s="1">
        <v>-27009</v>
      </c>
      <c r="G1460" s="1">
        <v>-27009</v>
      </c>
      <c r="H1460" s="1">
        <v>1</v>
      </c>
    </row>
    <row r="1461" spans="1:8" x14ac:dyDescent="0.25">
      <c r="A1461" s="1">
        <v>406</v>
      </c>
      <c r="C1461" s="1">
        <v>29433</v>
      </c>
      <c r="G1461" s="1">
        <v>29433</v>
      </c>
      <c r="H1461" s="1">
        <v>1</v>
      </c>
    </row>
    <row r="1462" spans="1:8" x14ac:dyDescent="0.25">
      <c r="A1462" s="1">
        <v>-150</v>
      </c>
      <c r="C1462" s="1">
        <v>-24763</v>
      </c>
      <c r="G1462" s="1">
        <v>-24763</v>
      </c>
      <c r="H1462" s="1">
        <v>1</v>
      </c>
    </row>
    <row r="1463" spans="1:8" x14ac:dyDescent="0.25">
      <c r="A1463" s="1">
        <v>475</v>
      </c>
      <c r="C1463" s="1">
        <v>22511</v>
      </c>
      <c r="G1463" s="1">
        <v>22511</v>
      </c>
      <c r="H1463" s="1">
        <v>1</v>
      </c>
    </row>
    <row r="1464" spans="1:8" x14ac:dyDescent="0.25">
      <c r="A1464" s="1">
        <v>25</v>
      </c>
      <c r="C1464" s="1">
        <v>16176</v>
      </c>
      <c r="G1464" s="1">
        <v>16176</v>
      </c>
      <c r="H1464" s="1">
        <v>1</v>
      </c>
    </row>
    <row r="1465" spans="1:8" x14ac:dyDescent="0.25">
      <c r="A1465" s="1">
        <v>-170</v>
      </c>
      <c r="C1465" s="1">
        <v>18414</v>
      </c>
      <c r="G1465" s="1">
        <v>18414</v>
      </c>
      <c r="H1465" s="1">
        <v>1</v>
      </c>
    </row>
    <row r="1466" spans="1:8" x14ac:dyDescent="0.25">
      <c r="A1466" s="1">
        <v>138</v>
      </c>
      <c r="C1466" s="1">
        <v>-21597</v>
      </c>
      <c r="G1466" s="1">
        <v>-21597</v>
      </c>
      <c r="H1466" s="1">
        <v>1</v>
      </c>
    </row>
    <row r="1467" spans="1:8" x14ac:dyDescent="0.25">
      <c r="A1467" s="1">
        <v>-134</v>
      </c>
      <c r="C1467" s="1">
        <v>11721</v>
      </c>
      <c r="G1467" s="1">
        <v>11721</v>
      </c>
      <c r="H1467" s="1">
        <v>1</v>
      </c>
    </row>
    <row r="1468" spans="1:8" x14ac:dyDescent="0.25">
      <c r="A1468" s="1">
        <v>469</v>
      </c>
      <c r="C1468" s="1">
        <v>10316</v>
      </c>
      <c r="G1468" s="1">
        <v>10316</v>
      </c>
      <c r="H1468" s="1">
        <v>1</v>
      </c>
    </row>
    <row r="1469" spans="1:8" x14ac:dyDescent="0.25">
      <c r="A1469" s="1">
        <v>299</v>
      </c>
      <c r="C1469" s="1">
        <v>21273</v>
      </c>
      <c r="G1469" s="1">
        <v>21273</v>
      </c>
      <c r="H1469" s="1">
        <v>1</v>
      </c>
    </row>
    <row r="1470" spans="1:8" x14ac:dyDescent="0.25">
      <c r="A1470" s="1">
        <v>-46</v>
      </c>
      <c r="C1470" s="1">
        <v>-7323</v>
      </c>
      <c r="G1470" s="1">
        <v>-7323</v>
      </c>
      <c r="H1470" s="1">
        <v>1</v>
      </c>
    </row>
    <row r="1471" spans="1:8" x14ac:dyDescent="0.25">
      <c r="A1471" s="1">
        <v>73</v>
      </c>
      <c r="C1471" s="1">
        <v>29725</v>
      </c>
      <c r="G1471" s="1">
        <v>29725</v>
      </c>
      <c r="H1471" s="1">
        <v>1</v>
      </c>
    </row>
    <row r="1472" spans="1:8" x14ac:dyDescent="0.25">
      <c r="A1472" s="1">
        <v>293</v>
      </c>
      <c r="C1472" s="1">
        <v>30836</v>
      </c>
      <c r="G1472" s="1">
        <v>30836</v>
      </c>
      <c r="H1472" s="1">
        <v>1</v>
      </c>
    </row>
    <row r="1473" spans="1:8" x14ac:dyDescent="0.25">
      <c r="A1473" s="1">
        <v>53</v>
      </c>
      <c r="C1473" s="1">
        <v>-20806</v>
      </c>
      <c r="G1473" s="1">
        <v>-20806</v>
      </c>
      <c r="H1473" s="1">
        <v>1</v>
      </c>
    </row>
    <row r="1474" spans="1:8" x14ac:dyDescent="0.25">
      <c r="A1474" s="1">
        <v>386</v>
      </c>
      <c r="C1474" s="1">
        <v>2362</v>
      </c>
      <c r="G1474" s="1">
        <v>2362</v>
      </c>
      <c r="H1474" s="1">
        <v>1</v>
      </c>
    </row>
    <row r="1475" spans="1:8" x14ac:dyDescent="0.25">
      <c r="A1475" s="1">
        <v>212</v>
      </c>
      <c r="C1475" s="1">
        <v>18680</v>
      </c>
      <c r="G1475" s="1">
        <v>18680</v>
      </c>
      <c r="H1475" s="1">
        <v>1</v>
      </c>
    </row>
    <row r="1476" spans="1:8" x14ac:dyDescent="0.25">
      <c r="A1476" s="1">
        <v>467</v>
      </c>
      <c r="C1476" s="1">
        <v>6019</v>
      </c>
      <c r="G1476" s="1">
        <v>6019</v>
      </c>
      <c r="H1476" s="1">
        <v>1</v>
      </c>
    </row>
    <row r="1477" spans="1:8" x14ac:dyDescent="0.25">
      <c r="A1477" s="1">
        <v>142</v>
      </c>
      <c r="C1477" s="1">
        <v>22729</v>
      </c>
      <c r="G1477" s="1">
        <v>22729</v>
      </c>
      <c r="H1477" s="1">
        <v>1</v>
      </c>
    </row>
    <row r="1478" spans="1:8" x14ac:dyDescent="0.25">
      <c r="A1478" s="1">
        <v>181</v>
      </c>
      <c r="C1478" s="1">
        <v>-17480</v>
      </c>
      <c r="G1478" s="1">
        <v>-17480</v>
      </c>
      <c r="H1478" s="1">
        <v>1</v>
      </c>
    </row>
    <row r="1479" spans="1:8" x14ac:dyDescent="0.25">
      <c r="A1479" s="1">
        <v>-51</v>
      </c>
      <c r="C1479" s="1">
        <v>-19807</v>
      </c>
      <c r="G1479" s="1">
        <v>-19807</v>
      </c>
      <c r="H1479" s="1">
        <v>1</v>
      </c>
    </row>
    <row r="1480" spans="1:8" x14ac:dyDescent="0.25">
      <c r="A1480" s="1">
        <v>264</v>
      </c>
      <c r="C1480" s="1">
        <v>-18568</v>
      </c>
      <c r="G1480" s="1">
        <v>-18568</v>
      </c>
      <c r="H1480" s="1">
        <v>1</v>
      </c>
    </row>
    <row r="1481" spans="1:8" x14ac:dyDescent="0.25">
      <c r="A1481" s="1">
        <v>242</v>
      </c>
      <c r="C1481" s="1">
        <v>-25775</v>
      </c>
      <c r="G1481" s="1">
        <v>-25775</v>
      </c>
      <c r="H1481" s="1">
        <v>1</v>
      </c>
    </row>
    <row r="1482" spans="1:8" x14ac:dyDescent="0.25">
      <c r="A1482" s="1">
        <v>-86</v>
      </c>
      <c r="C1482" s="1">
        <v>17685</v>
      </c>
      <c r="G1482" s="1">
        <v>17685</v>
      </c>
      <c r="H1482" s="1">
        <v>1</v>
      </c>
    </row>
    <row r="1483" spans="1:8" x14ac:dyDescent="0.25">
      <c r="A1483" s="1">
        <v>101</v>
      </c>
      <c r="C1483" s="1">
        <v>8426</v>
      </c>
      <c r="G1483" s="1">
        <v>8426</v>
      </c>
      <c r="H1483" s="1">
        <v>1</v>
      </c>
    </row>
    <row r="1484" spans="1:8" x14ac:dyDescent="0.25">
      <c r="A1484" s="1">
        <v>350</v>
      </c>
      <c r="C1484" s="1">
        <v>-5185</v>
      </c>
      <c r="G1484" s="1">
        <v>-5185</v>
      </c>
      <c r="H1484" s="1">
        <v>1</v>
      </c>
    </row>
    <row r="1485" spans="1:8" x14ac:dyDescent="0.25">
      <c r="A1485" s="1">
        <v>79</v>
      </c>
      <c r="C1485" s="1">
        <v>-26131</v>
      </c>
      <c r="G1485" s="1">
        <v>-26131</v>
      </c>
      <c r="H1485" s="1">
        <v>1</v>
      </c>
    </row>
    <row r="1486" spans="1:8" x14ac:dyDescent="0.25">
      <c r="A1486" s="1">
        <v>428</v>
      </c>
      <c r="C1486" s="1">
        <v>-31462</v>
      </c>
      <c r="G1486" s="1">
        <v>-31462</v>
      </c>
      <c r="H1486" s="1">
        <v>1</v>
      </c>
    </row>
    <row r="1487" spans="1:8" x14ac:dyDescent="0.25">
      <c r="A1487" s="1">
        <v>435</v>
      </c>
      <c r="C1487" s="1">
        <v>30908</v>
      </c>
      <c r="G1487" s="1">
        <v>30908</v>
      </c>
      <c r="H1487" s="1">
        <v>1</v>
      </c>
    </row>
    <row r="1488" spans="1:8" x14ac:dyDescent="0.25">
      <c r="A1488" s="1">
        <v>493</v>
      </c>
      <c r="C1488" s="1">
        <v>28769</v>
      </c>
      <c r="G1488" s="1">
        <v>28769</v>
      </c>
      <c r="H1488" s="1">
        <v>1</v>
      </c>
    </row>
    <row r="1489" spans="1:8" x14ac:dyDescent="0.25">
      <c r="A1489" s="1">
        <v>401</v>
      </c>
      <c r="C1489" s="1">
        <v>-5431</v>
      </c>
      <c r="G1489" s="1">
        <v>-5431</v>
      </c>
      <c r="H1489" s="1">
        <v>1</v>
      </c>
    </row>
    <row r="1490" spans="1:8" x14ac:dyDescent="0.25">
      <c r="A1490" s="1">
        <v>395</v>
      </c>
      <c r="C1490" s="1">
        <v>9153</v>
      </c>
      <c r="G1490" s="1">
        <v>9153</v>
      </c>
      <c r="H1490" s="1">
        <v>1</v>
      </c>
    </row>
    <row r="1491" spans="1:8" x14ac:dyDescent="0.25">
      <c r="A1491" s="1">
        <v>164</v>
      </c>
      <c r="C1491" s="1">
        <v>19633</v>
      </c>
      <c r="G1491" s="1">
        <v>19633</v>
      </c>
      <c r="H1491" s="1">
        <v>1</v>
      </c>
    </row>
    <row r="1492" spans="1:8" x14ac:dyDescent="0.25">
      <c r="A1492" s="1">
        <v>205</v>
      </c>
      <c r="C1492" s="1">
        <v>23884</v>
      </c>
      <c r="G1492" s="1">
        <v>23884</v>
      </c>
      <c r="H1492" s="1">
        <v>1</v>
      </c>
    </row>
    <row r="1493" spans="1:8" x14ac:dyDescent="0.25">
      <c r="A1493" s="1">
        <v>345</v>
      </c>
      <c r="C1493" s="1">
        <v>-17057</v>
      </c>
      <c r="G1493" s="1">
        <v>-17057</v>
      </c>
      <c r="H1493" s="1">
        <v>1</v>
      </c>
    </row>
    <row r="1494" spans="1:8" x14ac:dyDescent="0.25">
      <c r="A1494" s="1">
        <v>399</v>
      </c>
      <c r="C1494" s="1">
        <v>22379</v>
      </c>
      <c r="G1494" s="1">
        <v>22379</v>
      </c>
      <c r="H1494" s="1">
        <v>1</v>
      </c>
    </row>
    <row r="1495" spans="1:8" x14ac:dyDescent="0.25">
      <c r="A1495" s="1">
        <v>-74</v>
      </c>
      <c r="C1495" s="1">
        <v>9847</v>
      </c>
      <c r="G1495" s="1">
        <v>9847</v>
      </c>
      <c r="H1495" s="1">
        <v>1</v>
      </c>
    </row>
    <row r="1496" spans="1:8" x14ac:dyDescent="0.25">
      <c r="A1496" s="1">
        <v>312</v>
      </c>
      <c r="C1496" s="1">
        <v>-20670</v>
      </c>
      <c r="G1496" s="1">
        <v>-20670</v>
      </c>
      <c r="H1496" s="1">
        <v>1</v>
      </c>
    </row>
    <row r="1497" spans="1:8" x14ac:dyDescent="0.25">
      <c r="A1497" s="1">
        <v>375</v>
      </c>
      <c r="C1497" s="1">
        <v>10455</v>
      </c>
      <c r="G1497" s="1">
        <v>10455</v>
      </c>
      <c r="H1497" s="1">
        <v>1</v>
      </c>
    </row>
    <row r="1498" spans="1:8" x14ac:dyDescent="0.25">
      <c r="A1498" s="1">
        <v>491</v>
      </c>
      <c r="C1498" s="1">
        <v>-5523</v>
      </c>
      <c r="G1498" s="1">
        <v>-5523</v>
      </c>
      <c r="H1498" s="1">
        <v>1</v>
      </c>
    </row>
    <row r="1499" spans="1:8" x14ac:dyDescent="0.25">
      <c r="A1499" s="1">
        <v>314</v>
      </c>
      <c r="C1499" s="1">
        <v>15315</v>
      </c>
      <c r="G1499" s="1">
        <v>15315</v>
      </c>
      <c r="H1499" s="1">
        <v>1</v>
      </c>
    </row>
    <row r="1500" spans="1:8" x14ac:dyDescent="0.25">
      <c r="A1500" s="1">
        <v>202</v>
      </c>
      <c r="C1500" s="1">
        <v>21932</v>
      </c>
      <c r="G1500" s="1">
        <v>21932</v>
      </c>
      <c r="H1500" s="1">
        <v>1</v>
      </c>
    </row>
    <row r="1501" spans="1:8" x14ac:dyDescent="0.25">
      <c r="A1501" s="1">
        <v>350</v>
      </c>
      <c r="C1501" s="1">
        <v>-4400</v>
      </c>
      <c r="G1501" s="1">
        <v>-4400</v>
      </c>
      <c r="H1501" s="1">
        <v>1</v>
      </c>
    </row>
    <row r="1502" spans="1:8" x14ac:dyDescent="0.25">
      <c r="A1502" s="1">
        <v>-143</v>
      </c>
      <c r="C1502" s="1">
        <v>18760</v>
      </c>
      <c r="G1502" s="1">
        <v>18760</v>
      </c>
      <c r="H1502" s="1">
        <v>1</v>
      </c>
    </row>
    <row r="1503" spans="1:8" x14ac:dyDescent="0.25">
      <c r="A1503" s="1">
        <v>-149</v>
      </c>
      <c r="C1503" s="1">
        <v>-23888</v>
      </c>
      <c r="G1503" s="1">
        <v>-23888</v>
      </c>
      <c r="H1503" s="1">
        <v>1</v>
      </c>
    </row>
    <row r="1504" spans="1:8" x14ac:dyDescent="0.25">
      <c r="A1504" s="1">
        <v>252</v>
      </c>
      <c r="C1504" s="1">
        <v>-10324</v>
      </c>
      <c r="G1504" s="1">
        <v>-10324</v>
      </c>
      <c r="H1504" s="1">
        <v>1</v>
      </c>
    </row>
    <row r="1505" spans="1:8" x14ac:dyDescent="0.25">
      <c r="A1505" s="1">
        <v>276</v>
      </c>
      <c r="C1505" s="1">
        <v>24621</v>
      </c>
      <c r="G1505" s="1">
        <v>24621</v>
      </c>
      <c r="H1505" s="1">
        <v>1</v>
      </c>
    </row>
    <row r="1506" spans="1:8" x14ac:dyDescent="0.25">
      <c r="A1506" s="1">
        <v>332</v>
      </c>
      <c r="C1506" s="1">
        <v>-23676</v>
      </c>
      <c r="G1506" s="1">
        <v>-23676</v>
      </c>
      <c r="H1506" s="1">
        <v>1</v>
      </c>
    </row>
    <row r="1507" spans="1:8" x14ac:dyDescent="0.25">
      <c r="A1507" s="1">
        <v>199</v>
      </c>
      <c r="C1507" s="1">
        <v>-26388</v>
      </c>
      <c r="G1507" s="1">
        <v>-26388</v>
      </c>
      <c r="H1507" s="1">
        <v>1</v>
      </c>
    </row>
    <row r="1508" spans="1:8" x14ac:dyDescent="0.25">
      <c r="A1508" s="1">
        <v>405</v>
      </c>
      <c r="C1508" s="1">
        <v>-18160</v>
      </c>
      <c r="G1508" s="1">
        <v>-18160</v>
      </c>
      <c r="H1508" s="1">
        <v>1</v>
      </c>
    </row>
    <row r="1509" spans="1:8" x14ac:dyDescent="0.25">
      <c r="A1509" s="1">
        <v>449</v>
      </c>
      <c r="C1509" s="1">
        <v>-15213</v>
      </c>
      <c r="G1509" s="1">
        <v>-15213</v>
      </c>
      <c r="H1509" s="1">
        <v>1</v>
      </c>
    </row>
    <row r="1510" spans="1:8" x14ac:dyDescent="0.25">
      <c r="A1510" s="1">
        <v>301</v>
      </c>
      <c r="C1510" s="1">
        <v>-9061</v>
      </c>
      <c r="G1510" s="1">
        <v>-9061</v>
      </c>
      <c r="H1510" s="1">
        <v>1</v>
      </c>
    </row>
    <row r="1511" spans="1:8" x14ac:dyDescent="0.25">
      <c r="A1511" s="1">
        <v>117</v>
      </c>
      <c r="C1511" s="1">
        <v>23819</v>
      </c>
      <c r="G1511" s="1">
        <v>23819</v>
      </c>
      <c r="H1511" s="1">
        <v>1</v>
      </c>
    </row>
    <row r="1512" spans="1:8" x14ac:dyDescent="0.25">
      <c r="A1512" s="1">
        <v>167</v>
      </c>
      <c r="C1512" s="1">
        <v>-2992</v>
      </c>
      <c r="G1512" s="1">
        <v>-2992</v>
      </c>
      <c r="H1512" s="1">
        <v>1</v>
      </c>
    </row>
    <row r="1513" spans="1:8" x14ac:dyDescent="0.25">
      <c r="A1513" s="1">
        <v>165</v>
      </c>
      <c r="C1513" s="1">
        <v>5570</v>
      </c>
      <c r="G1513" s="1">
        <v>5570</v>
      </c>
      <c r="H1513" s="1">
        <v>1</v>
      </c>
    </row>
    <row r="1514" spans="1:8" x14ac:dyDescent="0.25">
      <c r="A1514" s="1">
        <v>-27</v>
      </c>
      <c r="C1514" s="1">
        <v>24518</v>
      </c>
      <c r="G1514" s="1">
        <v>24518</v>
      </c>
      <c r="H1514" s="1">
        <v>1</v>
      </c>
    </row>
    <row r="1515" spans="1:8" x14ac:dyDescent="0.25">
      <c r="A1515" s="1">
        <v>359</v>
      </c>
      <c r="C1515" s="1">
        <v>-9822</v>
      </c>
      <c r="G1515" s="1">
        <v>-9822</v>
      </c>
      <c r="H1515" s="1">
        <v>1</v>
      </c>
    </row>
    <row r="1516" spans="1:8" x14ac:dyDescent="0.25">
      <c r="A1516" s="1">
        <v>76</v>
      </c>
      <c r="C1516" s="1">
        <v>-29450</v>
      </c>
      <c r="G1516" s="1">
        <v>-29450</v>
      </c>
      <c r="H1516" s="1">
        <v>1</v>
      </c>
    </row>
    <row r="1517" spans="1:8" x14ac:dyDescent="0.25">
      <c r="A1517" s="1">
        <v>135</v>
      </c>
      <c r="C1517" s="1">
        <v>14101</v>
      </c>
      <c r="G1517" s="1">
        <v>14101</v>
      </c>
      <c r="H1517" s="1">
        <v>1</v>
      </c>
    </row>
    <row r="1518" spans="1:8" x14ac:dyDescent="0.25">
      <c r="A1518" s="1">
        <v>33</v>
      </c>
      <c r="C1518" s="1">
        <v>11699</v>
      </c>
      <c r="G1518" s="1">
        <v>11699</v>
      </c>
      <c r="H1518" s="1">
        <v>1</v>
      </c>
    </row>
    <row r="1519" spans="1:8" x14ac:dyDescent="0.25">
      <c r="A1519" s="1">
        <v>55</v>
      </c>
      <c r="C1519" s="1">
        <v>-12487</v>
      </c>
      <c r="G1519" s="1">
        <v>-12487</v>
      </c>
      <c r="H1519" s="1">
        <v>1</v>
      </c>
    </row>
    <row r="1520" spans="1:8" x14ac:dyDescent="0.25">
      <c r="A1520" s="1">
        <v>145</v>
      </c>
      <c r="C1520" s="1">
        <v>-12093</v>
      </c>
      <c r="G1520" s="1">
        <v>-12093</v>
      </c>
      <c r="H1520" s="1">
        <v>1</v>
      </c>
    </row>
    <row r="1521" spans="1:8" x14ac:dyDescent="0.25">
      <c r="A1521" s="1">
        <v>-193</v>
      </c>
      <c r="C1521" s="1">
        <v>25021</v>
      </c>
      <c r="G1521" s="1">
        <v>25021</v>
      </c>
      <c r="H1521" s="1">
        <v>1</v>
      </c>
    </row>
    <row r="1522" spans="1:8" x14ac:dyDescent="0.25">
      <c r="A1522" s="1">
        <v>-197</v>
      </c>
      <c r="C1522" s="1">
        <v>26860</v>
      </c>
      <c r="G1522" s="1">
        <v>26860</v>
      </c>
      <c r="H1522" s="1">
        <v>1</v>
      </c>
    </row>
    <row r="1523" spans="1:8" x14ac:dyDescent="0.25">
      <c r="A1523" s="1">
        <v>344</v>
      </c>
      <c r="C1523" s="1">
        <v>7600</v>
      </c>
      <c r="G1523" s="1">
        <v>7600</v>
      </c>
      <c r="H1523" s="1">
        <v>1</v>
      </c>
    </row>
    <row r="1524" spans="1:8" x14ac:dyDescent="0.25">
      <c r="A1524" s="1">
        <v>297</v>
      </c>
      <c r="C1524" s="1">
        <v>2967</v>
      </c>
      <c r="G1524" s="1">
        <v>2967</v>
      </c>
      <c r="H1524" s="1">
        <v>1</v>
      </c>
    </row>
    <row r="1525" spans="1:8" x14ac:dyDescent="0.25">
      <c r="A1525" s="1">
        <v>479</v>
      </c>
      <c r="C1525" s="1">
        <v>7489</v>
      </c>
      <c r="G1525" s="1">
        <v>7489</v>
      </c>
      <c r="H1525" s="1">
        <v>1</v>
      </c>
    </row>
    <row r="1526" spans="1:8" x14ac:dyDescent="0.25">
      <c r="A1526" s="1">
        <v>-51</v>
      </c>
      <c r="C1526" s="1">
        <v>4298</v>
      </c>
      <c r="G1526" s="1">
        <v>4298</v>
      </c>
      <c r="H1526" s="1">
        <v>1</v>
      </c>
    </row>
    <row r="1527" spans="1:8" x14ac:dyDescent="0.25">
      <c r="A1527" s="1">
        <v>439</v>
      </c>
      <c r="C1527" s="1">
        <v>4173</v>
      </c>
      <c r="G1527" s="1">
        <v>4173</v>
      </c>
      <c r="H1527" s="1">
        <v>1</v>
      </c>
    </row>
    <row r="1528" spans="1:8" x14ac:dyDescent="0.25">
      <c r="A1528" s="1">
        <v>-45</v>
      </c>
      <c r="C1528" s="1">
        <v>16208</v>
      </c>
      <c r="G1528" s="1">
        <v>16208</v>
      </c>
      <c r="H1528" s="1">
        <v>1</v>
      </c>
    </row>
    <row r="1529" spans="1:8" x14ac:dyDescent="0.25">
      <c r="A1529" s="1">
        <v>-20</v>
      </c>
      <c r="C1529" s="1">
        <v>13099</v>
      </c>
      <c r="G1529" s="1">
        <v>13099</v>
      </c>
      <c r="H1529" s="1">
        <v>1</v>
      </c>
    </row>
    <row r="1530" spans="1:8" x14ac:dyDescent="0.25">
      <c r="A1530" s="1">
        <v>87</v>
      </c>
      <c r="C1530" s="1">
        <v>27777</v>
      </c>
      <c r="G1530" s="1">
        <v>27777</v>
      </c>
      <c r="H1530" s="1">
        <v>1</v>
      </c>
    </row>
    <row r="1531" spans="1:8" x14ac:dyDescent="0.25">
      <c r="A1531" s="1">
        <v>368</v>
      </c>
      <c r="C1531" s="1">
        <v>-18275</v>
      </c>
      <c r="G1531" s="1">
        <v>-18275</v>
      </c>
      <c r="H1531" s="1">
        <v>1</v>
      </c>
    </row>
    <row r="1532" spans="1:8" x14ac:dyDescent="0.25">
      <c r="A1532" s="1">
        <v>318</v>
      </c>
      <c r="C1532" s="1">
        <v>-5173</v>
      </c>
      <c r="G1532" s="1">
        <v>-5173</v>
      </c>
      <c r="H1532" s="1">
        <v>1</v>
      </c>
    </row>
    <row r="1533" spans="1:8" x14ac:dyDescent="0.25">
      <c r="A1533" s="1">
        <v>427</v>
      </c>
      <c r="C1533" s="1">
        <v>22249</v>
      </c>
      <c r="G1533" s="1">
        <v>22249</v>
      </c>
      <c r="H1533" s="1">
        <v>1</v>
      </c>
    </row>
    <row r="1534" spans="1:8" x14ac:dyDescent="0.25">
      <c r="A1534" s="1">
        <v>-37</v>
      </c>
      <c r="C1534" s="1">
        <v>-8371</v>
      </c>
      <c r="G1534" s="1">
        <v>-8371</v>
      </c>
      <c r="H1534" s="1">
        <v>1</v>
      </c>
    </row>
    <row r="1535" spans="1:8" x14ac:dyDescent="0.25">
      <c r="A1535" s="1">
        <v>9</v>
      </c>
      <c r="C1535" s="1">
        <v>20171</v>
      </c>
      <c r="G1535" s="1">
        <v>20171</v>
      </c>
      <c r="H1535" s="1">
        <v>1</v>
      </c>
    </row>
    <row r="1536" spans="1:8" x14ac:dyDescent="0.25">
      <c r="A1536" s="1">
        <v>370</v>
      </c>
      <c r="C1536" s="1">
        <v>25305</v>
      </c>
      <c r="G1536" s="1">
        <v>25305</v>
      </c>
      <c r="H1536" s="1">
        <v>1</v>
      </c>
    </row>
    <row r="1537" spans="1:8" x14ac:dyDescent="0.25">
      <c r="A1537" s="1">
        <v>-28</v>
      </c>
      <c r="C1537" s="1">
        <v>-6799</v>
      </c>
      <c r="G1537" s="1">
        <v>-6799</v>
      </c>
      <c r="H1537" s="1">
        <v>1</v>
      </c>
    </row>
    <row r="1538" spans="1:8" x14ac:dyDescent="0.25">
      <c r="A1538" s="1">
        <v>344</v>
      </c>
      <c r="C1538" s="1">
        <v>-15159</v>
      </c>
      <c r="G1538" s="1">
        <v>-15159</v>
      </c>
      <c r="H1538" s="1">
        <v>1</v>
      </c>
    </row>
    <row r="1539" spans="1:8" x14ac:dyDescent="0.25">
      <c r="A1539" s="1">
        <v>197</v>
      </c>
      <c r="C1539" s="1">
        <v>3712</v>
      </c>
      <c r="G1539" s="1">
        <v>3712</v>
      </c>
      <c r="H1539" s="1">
        <v>1</v>
      </c>
    </row>
    <row r="1540" spans="1:8" x14ac:dyDescent="0.25">
      <c r="A1540" s="1">
        <v>-134</v>
      </c>
      <c r="C1540" s="1">
        <v>-15536</v>
      </c>
      <c r="G1540" s="1">
        <v>-15536</v>
      </c>
      <c r="H1540" s="1">
        <v>1</v>
      </c>
    </row>
    <row r="1541" spans="1:8" x14ac:dyDescent="0.25">
      <c r="A1541" s="1">
        <v>-161</v>
      </c>
    </row>
    <row r="1542" spans="1:8" x14ac:dyDescent="0.25">
      <c r="A1542" s="1">
        <v>400</v>
      </c>
    </row>
    <row r="1543" spans="1:8" x14ac:dyDescent="0.25">
      <c r="A1543" s="1">
        <v>-72</v>
      </c>
    </row>
    <row r="1544" spans="1:8" x14ac:dyDescent="0.25">
      <c r="A1544" s="1">
        <v>-24</v>
      </c>
    </row>
    <row r="1545" spans="1:8" x14ac:dyDescent="0.25">
      <c r="A1545" s="1">
        <v>-142</v>
      </c>
    </row>
    <row r="1546" spans="1:8" x14ac:dyDescent="0.25">
      <c r="A1546" s="1">
        <v>202</v>
      </c>
    </row>
    <row r="1547" spans="1:8" x14ac:dyDescent="0.25">
      <c r="A1547" s="1">
        <v>471</v>
      </c>
    </row>
    <row r="1548" spans="1:8" x14ac:dyDescent="0.25">
      <c r="A1548" s="1">
        <v>-89</v>
      </c>
    </row>
    <row r="1549" spans="1:8" x14ac:dyDescent="0.25">
      <c r="A1549" s="1">
        <v>8</v>
      </c>
    </row>
    <row r="1550" spans="1:8" x14ac:dyDescent="0.25">
      <c r="A1550" s="1">
        <v>-123</v>
      </c>
    </row>
    <row r="1551" spans="1:8" x14ac:dyDescent="0.25">
      <c r="A1551" s="1">
        <v>-189</v>
      </c>
    </row>
    <row r="1552" spans="1:8" x14ac:dyDescent="0.25">
      <c r="A1552" s="1">
        <v>409</v>
      </c>
    </row>
    <row r="1553" spans="1:1" x14ac:dyDescent="0.25">
      <c r="A1553" s="1">
        <v>491</v>
      </c>
    </row>
    <row r="1554" spans="1:1" x14ac:dyDescent="0.25">
      <c r="A1554" s="1">
        <v>-82</v>
      </c>
    </row>
    <row r="1555" spans="1:1" x14ac:dyDescent="0.25">
      <c r="A1555" s="1">
        <v>448</v>
      </c>
    </row>
    <row r="1556" spans="1:1" x14ac:dyDescent="0.25">
      <c r="A1556" s="1">
        <v>143</v>
      </c>
    </row>
    <row r="1557" spans="1:1" x14ac:dyDescent="0.25">
      <c r="A1557" s="1">
        <v>-65</v>
      </c>
    </row>
    <row r="1558" spans="1:1" x14ac:dyDescent="0.25">
      <c r="A1558" s="1">
        <v>95</v>
      </c>
    </row>
    <row r="1559" spans="1:1" x14ac:dyDescent="0.25">
      <c r="A1559" s="1">
        <v>300</v>
      </c>
    </row>
    <row r="1560" spans="1:1" x14ac:dyDescent="0.25">
      <c r="A1560" s="1">
        <v>270</v>
      </c>
    </row>
    <row r="1561" spans="1:1" x14ac:dyDescent="0.25">
      <c r="A1561" s="1">
        <v>430</v>
      </c>
    </row>
    <row r="1562" spans="1:1" x14ac:dyDescent="0.25">
      <c r="A1562" s="1">
        <v>110</v>
      </c>
    </row>
    <row r="1563" spans="1:1" x14ac:dyDescent="0.25">
      <c r="A1563" s="1">
        <v>191</v>
      </c>
    </row>
    <row r="1564" spans="1:1" x14ac:dyDescent="0.25">
      <c r="A1564" s="1">
        <v>238</v>
      </c>
    </row>
    <row r="1565" spans="1:1" x14ac:dyDescent="0.25">
      <c r="A1565" s="1">
        <v>230</v>
      </c>
    </row>
    <row r="1566" spans="1:1" x14ac:dyDescent="0.25">
      <c r="A1566" s="1">
        <v>366</v>
      </c>
    </row>
    <row r="1567" spans="1:1" x14ac:dyDescent="0.25">
      <c r="A1567" s="1">
        <v>252</v>
      </c>
    </row>
    <row r="1568" spans="1:1" x14ac:dyDescent="0.25">
      <c r="A1568" s="1">
        <v>378</v>
      </c>
    </row>
    <row r="1569" spans="1:1" x14ac:dyDescent="0.25">
      <c r="A1569" s="1">
        <v>386</v>
      </c>
    </row>
    <row r="1570" spans="1:1" x14ac:dyDescent="0.25">
      <c r="A1570" s="1">
        <v>-116</v>
      </c>
    </row>
    <row r="1571" spans="1:1" x14ac:dyDescent="0.25">
      <c r="A1571" s="1">
        <v>356</v>
      </c>
    </row>
    <row r="1572" spans="1:1" x14ac:dyDescent="0.25">
      <c r="A1572" s="1">
        <v>306</v>
      </c>
    </row>
    <row r="1573" spans="1:1" x14ac:dyDescent="0.25">
      <c r="A1573" s="1">
        <v>-18</v>
      </c>
    </row>
    <row r="1574" spans="1:1" x14ac:dyDescent="0.25">
      <c r="A1574" s="1">
        <v>401</v>
      </c>
    </row>
    <row r="1575" spans="1:1" x14ac:dyDescent="0.25">
      <c r="A1575" s="1">
        <v>5</v>
      </c>
    </row>
    <row r="1576" spans="1:1" x14ac:dyDescent="0.25">
      <c r="A1576" s="1">
        <v>275</v>
      </c>
    </row>
    <row r="1577" spans="1:1" x14ac:dyDescent="0.25">
      <c r="A1577" s="1">
        <v>490</v>
      </c>
    </row>
    <row r="1578" spans="1:1" x14ac:dyDescent="0.25">
      <c r="A1578" s="1">
        <v>90</v>
      </c>
    </row>
    <row r="1579" spans="1:1" x14ac:dyDescent="0.25">
      <c r="A1579" s="1">
        <v>-166</v>
      </c>
    </row>
    <row r="1580" spans="1:1" x14ac:dyDescent="0.25">
      <c r="A1580" s="1">
        <v>417</v>
      </c>
    </row>
    <row r="1581" spans="1:1" x14ac:dyDescent="0.25">
      <c r="A1581" s="1">
        <v>64</v>
      </c>
    </row>
    <row r="1582" spans="1:1" x14ac:dyDescent="0.25">
      <c r="A1582" s="1">
        <v>135</v>
      </c>
    </row>
    <row r="1583" spans="1:1" x14ac:dyDescent="0.25">
      <c r="A1583" s="1">
        <v>308</v>
      </c>
    </row>
    <row r="1584" spans="1:1" x14ac:dyDescent="0.25">
      <c r="A1584" s="1">
        <v>438</v>
      </c>
    </row>
    <row r="1585" spans="1:1" x14ac:dyDescent="0.25">
      <c r="A1585" s="1">
        <v>211</v>
      </c>
    </row>
    <row r="1586" spans="1:1" x14ac:dyDescent="0.25">
      <c r="A1586" s="1">
        <v>360</v>
      </c>
    </row>
    <row r="1587" spans="1:1" x14ac:dyDescent="0.25">
      <c r="A1587" s="1">
        <v>-20</v>
      </c>
    </row>
    <row r="1588" spans="1:1" x14ac:dyDescent="0.25">
      <c r="A1588" s="1">
        <v>472</v>
      </c>
    </row>
    <row r="1589" spans="1:1" x14ac:dyDescent="0.25">
      <c r="A1589" s="1">
        <v>104</v>
      </c>
    </row>
    <row r="1590" spans="1:1" x14ac:dyDescent="0.25">
      <c r="A1590" s="1">
        <v>358</v>
      </c>
    </row>
    <row r="1591" spans="1:1" x14ac:dyDescent="0.25">
      <c r="A1591" s="1">
        <v>297</v>
      </c>
    </row>
    <row r="1592" spans="1:1" x14ac:dyDescent="0.25">
      <c r="A1592" s="1">
        <v>269</v>
      </c>
    </row>
    <row r="1593" spans="1:1" x14ac:dyDescent="0.25">
      <c r="A1593" s="1">
        <v>-107</v>
      </c>
    </row>
    <row r="1594" spans="1:1" x14ac:dyDescent="0.25">
      <c r="A1594" s="1">
        <v>484</v>
      </c>
    </row>
    <row r="1595" spans="1:1" x14ac:dyDescent="0.25">
      <c r="A1595" s="1">
        <v>-24</v>
      </c>
    </row>
    <row r="1596" spans="1:1" x14ac:dyDescent="0.25">
      <c r="A1596" s="1">
        <v>5</v>
      </c>
    </row>
    <row r="1597" spans="1:1" x14ac:dyDescent="0.25">
      <c r="A1597" s="1">
        <v>-118</v>
      </c>
    </row>
    <row r="1598" spans="1:1" x14ac:dyDescent="0.25">
      <c r="A1598" s="1">
        <v>-129</v>
      </c>
    </row>
    <row r="1599" spans="1:1" x14ac:dyDescent="0.25">
      <c r="A1599" s="1">
        <v>292</v>
      </c>
    </row>
    <row r="1600" spans="1:1" x14ac:dyDescent="0.25">
      <c r="A1600" s="1">
        <v>-150</v>
      </c>
    </row>
    <row r="1601" spans="1:1" x14ac:dyDescent="0.25">
      <c r="A1601" s="1">
        <v>239</v>
      </c>
    </row>
    <row r="1602" spans="1:1" x14ac:dyDescent="0.25">
      <c r="A1602" s="1">
        <v>318</v>
      </c>
    </row>
    <row r="1603" spans="1:1" x14ac:dyDescent="0.25">
      <c r="A1603" s="1">
        <v>253</v>
      </c>
    </row>
    <row r="1604" spans="1:1" x14ac:dyDescent="0.25">
      <c r="A1604" s="1">
        <v>39</v>
      </c>
    </row>
    <row r="1605" spans="1:1" x14ac:dyDescent="0.25">
      <c r="A1605" s="1">
        <v>64</v>
      </c>
    </row>
    <row r="1606" spans="1:1" x14ac:dyDescent="0.25">
      <c r="A1606" s="1">
        <v>314</v>
      </c>
    </row>
    <row r="1607" spans="1:1" x14ac:dyDescent="0.25">
      <c r="A1607" s="1">
        <v>328</v>
      </c>
    </row>
    <row r="1608" spans="1:1" x14ac:dyDescent="0.25">
      <c r="A1608" s="1">
        <v>280</v>
      </c>
    </row>
    <row r="1609" spans="1:1" x14ac:dyDescent="0.25">
      <c r="A1609" s="1">
        <v>487</v>
      </c>
    </row>
    <row r="1610" spans="1:1" x14ac:dyDescent="0.25">
      <c r="A1610" s="1">
        <v>-173</v>
      </c>
    </row>
    <row r="1611" spans="1:1" x14ac:dyDescent="0.25">
      <c r="A1611" s="1">
        <v>262</v>
      </c>
    </row>
    <row r="1612" spans="1:1" x14ac:dyDescent="0.25">
      <c r="A1612" s="1">
        <v>20</v>
      </c>
    </row>
    <row r="1613" spans="1:1" x14ac:dyDescent="0.25">
      <c r="A1613" s="1">
        <v>307</v>
      </c>
    </row>
    <row r="1614" spans="1:1" x14ac:dyDescent="0.25">
      <c r="A1614" s="1">
        <v>-59</v>
      </c>
    </row>
    <row r="1615" spans="1:1" x14ac:dyDescent="0.25">
      <c r="A1615" s="1">
        <v>476</v>
      </c>
    </row>
    <row r="1616" spans="1:1" x14ac:dyDescent="0.25">
      <c r="A1616" s="1">
        <v>247</v>
      </c>
    </row>
    <row r="1617" spans="1:1" x14ac:dyDescent="0.25">
      <c r="A1617" s="1">
        <v>339</v>
      </c>
    </row>
    <row r="1618" spans="1:1" x14ac:dyDescent="0.25">
      <c r="A1618" s="1">
        <v>-133</v>
      </c>
    </row>
    <row r="1619" spans="1:1" x14ac:dyDescent="0.25">
      <c r="A1619" s="1">
        <v>-171</v>
      </c>
    </row>
    <row r="1620" spans="1:1" x14ac:dyDescent="0.25">
      <c r="A1620" s="1">
        <v>154</v>
      </c>
    </row>
    <row r="1621" spans="1:1" x14ac:dyDescent="0.25">
      <c r="A1621" s="1">
        <v>27</v>
      </c>
    </row>
    <row r="1622" spans="1:1" x14ac:dyDescent="0.25">
      <c r="A1622" s="1">
        <v>439</v>
      </c>
    </row>
    <row r="1623" spans="1:1" x14ac:dyDescent="0.25">
      <c r="A1623" s="1">
        <v>-45</v>
      </c>
    </row>
    <row r="1624" spans="1:1" x14ac:dyDescent="0.25">
      <c r="A1624" s="1">
        <v>-39</v>
      </c>
    </row>
    <row r="1625" spans="1:1" x14ac:dyDescent="0.25">
      <c r="A1625" s="1">
        <v>382</v>
      </c>
    </row>
    <row r="1626" spans="1:1" x14ac:dyDescent="0.25">
      <c r="A1626" s="1">
        <v>136</v>
      </c>
    </row>
    <row r="1627" spans="1:1" x14ac:dyDescent="0.25">
      <c r="A1627" s="1">
        <v>307</v>
      </c>
    </row>
    <row r="1628" spans="1:1" x14ac:dyDescent="0.25">
      <c r="A1628" s="1">
        <v>437</v>
      </c>
    </row>
    <row r="1629" spans="1:1" x14ac:dyDescent="0.25">
      <c r="A1629" s="1">
        <v>358</v>
      </c>
    </row>
    <row r="1630" spans="1:1" x14ac:dyDescent="0.25">
      <c r="A1630" s="1">
        <v>-63</v>
      </c>
    </row>
    <row r="1631" spans="1:1" x14ac:dyDescent="0.25">
      <c r="A1631" s="1">
        <v>190</v>
      </c>
    </row>
    <row r="1632" spans="1:1" x14ac:dyDescent="0.25">
      <c r="A1632" s="1">
        <v>51</v>
      </c>
    </row>
    <row r="1633" spans="1:1" x14ac:dyDescent="0.25">
      <c r="A1633" s="1">
        <v>247</v>
      </c>
    </row>
    <row r="1634" spans="1:1" x14ac:dyDescent="0.25">
      <c r="A1634" s="1">
        <v>192</v>
      </c>
    </row>
    <row r="1635" spans="1:1" x14ac:dyDescent="0.25">
      <c r="A1635" s="1">
        <v>-101</v>
      </c>
    </row>
    <row r="1636" spans="1:1" x14ac:dyDescent="0.25">
      <c r="A1636" s="1">
        <v>83</v>
      </c>
    </row>
    <row r="1637" spans="1:1" x14ac:dyDescent="0.25">
      <c r="A1637" s="1">
        <v>-101</v>
      </c>
    </row>
    <row r="1638" spans="1:1" x14ac:dyDescent="0.25">
      <c r="A1638" s="1">
        <v>341</v>
      </c>
    </row>
    <row r="1639" spans="1:1" x14ac:dyDescent="0.25">
      <c r="A1639" s="1">
        <v>-126</v>
      </c>
    </row>
    <row r="1640" spans="1:1" x14ac:dyDescent="0.25">
      <c r="A1640" s="1">
        <v>208</v>
      </c>
    </row>
    <row r="1641" spans="1:1" x14ac:dyDescent="0.25">
      <c r="A1641" s="1">
        <v>-77</v>
      </c>
    </row>
    <row r="1642" spans="1:1" x14ac:dyDescent="0.25">
      <c r="A1642" s="1">
        <v>70</v>
      </c>
    </row>
    <row r="1643" spans="1:1" x14ac:dyDescent="0.25">
      <c r="A1643" s="1">
        <v>41</v>
      </c>
    </row>
    <row r="1644" spans="1:1" x14ac:dyDescent="0.25">
      <c r="A1644" s="1">
        <v>183</v>
      </c>
    </row>
    <row r="1645" spans="1:1" x14ac:dyDescent="0.25">
      <c r="A1645" s="1">
        <v>24</v>
      </c>
    </row>
    <row r="1646" spans="1:1" x14ac:dyDescent="0.25">
      <c r="A1646" s="1">
        <v>442</v>
      </c>
    </row>
    <row r="1647" spans="1:1" x14ac:dyDescent="0.25">
      <c r="A1647" s="1">
        <v>315</v>
      </c>
    </row>
    <row r="1648" spans="1:1" x14ac:dyDescent="0.25">
      <c r="A1648" s="1">
        <v>-135</v>
      </c>
    </row>
    <row r="1649" spans="1:1" x14ac:dyDescent="0.25">
      <c r="A1649" s="1">
        <v>209</v>
      </c>
    </row>
    <row r="1650" spans="1:1" x14ac:dyDescent="0.25">
      <c r="A1650" s="1">
        <v>-173</v>
      </c>
    </row>
    <row r="1651" spans="1:1" x14ac:dyDescent="0.25">
      <c r="A1651" s="1">
        <v>257</v>
      </c>
    </row>
    <row r="1652" spans="1:1" x14ac:dyDescent="0.25">
      <c r="A1652" s="1">
        <v>340</v>
      </c>
    </row>
    <row r="1653" spans="1:1" x14ac:dyDescent="0.25">
      <c r="A1653" s="1">
        <v>94</v>
      </c>
    </row>
    <row r="1654" spans="1:1" x14ac:dyDescent="0.25">
      <c r="A1654" s="1">
        <v>294</v>
      </c>
    </row>
    <row r="1655" spans="1:1" x14ac:dyDescent="0.25">
      <c r="A1655" s="1">
        <v>-88</v>
      </c>
    </row>
    <row r="1656" spans="1:1" x14ac:dyDescent="0.25">
      <c r="A1656" s="1">
        <v>112</v>
      </c>
    </row>
    <row r="1657" spans="1:1" x14ac:dyDescent="0.25">
      <c r="A1657" s="1">
        <v>497</v>
      </c>
    </row>
    <row r="1658" spans="1:1" x14ac:dyDescent="0.25">
      <c r="A1658" s="1">
        <v>347</v>
      </c>
    </row>
    <row r="1659" spans="1:1" x14ac:dyDescent="0.25">
      <c r="A1659" s="1">
        <v>468</v>
      </c>
    </row>
    <row r="1660" spans="1:1" x14ac:dyDescent="0.25">
      <c r="A1660" s="1">
        <v>196</v>
      </c>
    </row>
    <row r="1661" spans="1:1" x14ac:dyDescent="0.25">
      <c r="A1661" s="1">
        <v>-35</v>
      </c>
    </row>
    <row r="1662" spans="1:1" x14ac:dyDescent="0.25">
      <c r="A1662" s="1">
        <v>366</v>
      </c>
    </row>
    <row r="1663" spans="1:1" x14ac:dyDescent="0.25">
      <c r="A1663" s="1">
        <v>-169</v>
      </c>
    </row>
    <row r="1664" spans="1:1" x14ac:dyDescent="0.25">
      <c r="A1664" s="1">
        <v>374</v>
      </c>
    </row>
    <row r="1665" spans="1:1" x14ac:dyDescent="0.25">
      <c r="A1665" s="1">
        <v>301</v>
      </c>
    </row>
    <row r="1666" spans="1:1" x14ac:dyDescent="0.25">
      <c r="A1666" s="1">
        <v>22</v>
      </c>
    </row>
    <row r="1667" spans="1:1" x14ac:dyDescent="0.25">
      <c r="A1667" s="1">
        <v>-100</v>
      </c>
    </row>
    <row r="1668" spans="1:1" x14ac:dyDescent="0.25">
      <c r="A1668" s="1">
        <v>298</v>
      </c>
    </row>
    <row r="1669" spans="1:1" x14ac:dyDescent="0.25">
      <c r="A1669" s="1">
        <v>-122</v>
      </c>
    </row>
    <row r="1670" spans="1:1" x14ac:dyDescent="0.25">
      <c r="A1670" s="1">
        <v>255</v>
      </c>
    </row>
    <row r="1671" spans="1:1" x14ac:dyDescent="0.25">
      <c r="A1671" s="1">
        <v>421</v>
      </c>
    </row>
    <row r="1672" spans="1:1" x14ac:dyDescent="0.25">
      <c r="A1672" s="1">
        <v>105</v>
      </c>
    </row>
    <row r="1673" spans="1:1" x14ac:dyDescent="0.25">
      <c r="A1673" s="1">
        <v>46</v>
      </c>
    </row>
    <row r="1674" spans="1:1" x14ac:dyDescent="0.25">
      <c r="A1674" s="1">
        <v>344</v>
      </c>
    </row>
    <row r="1675" spans="1:1" x14ac:dyDescent="0.25">
      <c r="A1675" s="1">
        <v>-150</v>
      </c>
    </row>
    <row r="1676" spans="1:1" x14ac:dyDescent="0.25">
      <c r="A1676" s="1">
        <v>-86</v>
      </c>
    </row>
    <row r="1677" spans="1:1" x14ac:dyDescent="0.25">
      <c r="A1677" s="1">
        <v>-30</v>
      </c>
    </row>
    <row r="1678" spans="1:1" x14ac:dyDescent="0.25">
      <c r="A1678" s="1">
        <v>32</v>
      </c>
    </row>
    <row r="1679" spans="1:1" x14ac:dyDescent="0.25">
      <c r="A1679" s="1">
        <v>316</v>
      </c>
    </row>
    <row r="1680" spans="1:1" x14ac:dyDescent="0.25">
      <c r="A1680" s="1">
        <v>120</v>
      </c>
    </row>
    <row r="1681" spans="1:1" x14ac:dyDescent="0.25">
      <c r="A1681" s="1">
        <v>-68</v>
      </c>
    </row>
    <row r="1682" spans="1:1" x14ac:dyDescent="0.25">
      <c r="A1682" s="1">
        <v>-77</v>
      </c>
    </row>
    <row r="1683" spans="1:1" x14ac:dyDescent="0.25">
      <c r="A1683" s="1">
        <v>303</v>
      </c>
    </row>
    <row r="1684" spans="1:1" x14ac:dyDescent="0.25">
      <c r="A1684" s="1">
        <v>-26</v>
      </c>
    </row>
    <row r="1685" spans="1:1" x14ac:dyDescent="0.25">
      <c r="A1685" s="1">
        <v>471</v>
      </c>
    </row>
    <row r="1686" spans="1:1" x14ac:dyDescent="0.25">
      <c r="A1686" s="1">
        <v>-130</v>
      </c>
    </row>
    <row r="1687" spans="1:1" x14ac:dyDescent="0.25">
      <c r="A1687" s="1">
        <v>-159</v>
      </c>
    </row>
    <row r="1688" spans="1:1" x14ac:dyDescent="0.25">
      <c r="A1688" s="1">
        <v>119</v>
      </c>
    </row>
    <row r="1689" spans="1:1" x14ac:dyDescent="0.25">
      <c r="A1689" s="1">
        <v>466</v>
      </c>
    </row>
    <row r="1690" spans="1:1" x14ac:dyDescent="0.25">
      <c r="A1690" s="1">
        <v>268</v>
      </c>
    </row>
    <row r="1691" spans="1:1" x14ac:dyDescent="0.25">
      <c r="A1691" s="1">
        <v>383</v>
      </c>
    </row>
    <row r="1692" spans="1:1" x14ac:dyDescent="0.25">
      <c r="A1692" s="1">
        <v>486</v>
      </c>
    </row>
    <row r="1693" spans="1:1" x14ac:dyDescent="0.25">
      <c r="A1693" s="1">
        <v>42</v>
      </c>
    </row>
    <row r="1694" spans="1:1" x14ac:dyDescent="0.25">
      <c r="A1694" s="1">
        <v>-170</v>
      </c>
    </row>
    <row r="1695" spans="1:1" x14ac:dyDescent="0.25">
      <c r="A1695" s="1">
        <v>45</v>
      </c>
    </row>
    <row r="1696" spans="1:1" x14ac:dyDescent="0.25">
      <c r="A1696" s="1">
        <v>-148</v>
      </c>
    </row>
    <row r="1697" spans="1:1" x14ac:dyDescent="0.25">
      <c r="A1697" s="1">
        <v>276</v>
      </c>
    </row>
    <row r="1698" spans="1:1" x14ac:dyDescent="0.25">
      <c r="A1698" s="1">
        <v>-109</v>
      </c>
    </row>
    <row r="1699" spans="1:1" x14ac:dyDescent="0.25">
      <c r="A1699" s="1">
        <v>31</v>
      </c>
    </row>
    <row r="1700" spans="1:1" x14ac:dyDescent="0.25">
      <c r="A1700" s="1">
        <v>54</v>
      </c>
    </row>
    <row r="1701" spans="1:1" x14ac:dyDescent="0.25">
      <c r="A1701" s="1">
        <v>442</v>
      </c>
    </row>
    <row r="1702" spans="1:1" x14ac:dyDescent="0.25">
      <c r="A1702" s="1">
        <v>219</v>
      </c>
    </row>
    <row r="1703" spans="1:1" x14ac:dyDescent="0.25">
      <c r="A1703" s="1">
        <v>-120</v>
      </c>
    </row>
    <row r="1704" spans="1:1" x14ac:dyDescent="0.25">
      <c r="A1704" s="1">
        <v>359</v>
      </c>
    </row>
    <row r="1705" spans="1:1" x14ac:dyDescent="0.25">
      <c r="A1705" s="1">
        <v>-113</v>
      </c>
    </row>
    <row r="1706" spans="1:1" x14ac:dyDescent="0.25">
      <c r="A1706" s="1">
        <v>74</v>
      </c>
    </row>
    <row r="1707" spans="1:1" x14ac:dyDescent="0.25">
      <c r="A1707" s="1">
        <v>285</v>
      </c>
    </row>
    <row r="1708" spans="1:1" x14ac:dyDescent="0.25">
      <c r="A1708" s="1">
        <v>213</v>
      </c>
    </row>
    <row r="1709" spans="1:1" x14ac:dyDescent="0.25">
      <c r="A1709" s="1">
        <v>-76</v>
      </c>
    </row>
    <row r="1710" spans="1:1" x14ac:dyDescent="0.25">
      <c r="A1710" s="1">
        <v>38</v>
      </c>
    </row>
    <row r="1711" spans="1:1" x14ac:dyDescent="0.25">
      <c r="A1711" s="1">
        <v>171</v>
      </c>
    </row>
    <row r="1712" spans="1:1" x14ac:dyDescent="0.25">
      <c r="A1712" s="1">
        <v>-95</v>
      </c>
    </row>
    <row r="1713" spans="1:1" x14ac:dyDescent="0.25">
      <c r="A1713" s="1">
        <v>98</v>
      </c>
    </row>
    <row r="1714" spans="1:1" x14ac:dyDescent="0.25">
      <c r="A1714" s="1">
        <v>275</v>
      </c>
    </row>
    <row r="1715" spans="1:1" x14ac:dyDescent="0.25">
      <c r="A1715" s="1">
        <v>454</v>
      </c>
    </row>
    <row r="1716" spans="1:1" x14ac:dyDescent="0.25">
      <c r="A1716" s="1">
        <v>172</v>
      </c>
    </row>
    <row r="1717" spans="1:1" x14ac:dyDescent="0.25">
      <c r="A1717" s="1">
        <v>-176</v>
      </c>
    </row>
    <row r="1718" spans="1:1" x14ac:dyDescent="0.25">
      <c r="A1718" s="1">
        <v>449</v>
      </c>
    </row>
    <row r="1719" spans="1:1" x14ac:dyDescent="0.25">
      <c r="A1719" s="1">
        <v>200</v>
      </c>
    </row>
    <row r="1720" spans="1:1" x14ac:dyDescent="0.25">
      <c r="A1720" s="1">
        <v>6</v>
      </c>
    </row>
    <row r="1721" spans="1:1" x14ac:dyDescent="0.25">
      <c r="A1721" s="1">
        <v>330</v>
      </c>
    </row>
    <row r="1722" spans="1:1" x14ac:dyDescent="0.25">
      <c r="A1722" s="1">
        <v>99</v>
      </c>
    </row>
    <row r="1723" spans="1:1" x14ac:dyDescent="0.25">
      <c r="A1723" s="1">
        <v>241</v>
      </c>
    </row>
    <row r="1724" spans="1:1" x14ac:dyDescent="0.25">
      <c r="A1724" s="1">
        <v>362</v>
      </c>
    </row>
    <row r="1725" spans="1:1" x14ac:dyDescent="0.25">
      <c r="A1725" s="1">
        <v>-3</v>
      </c>
    </row>
    <row r="1726" spans="1:1" x14ac:dyDescent="0.25">
      <c r="A1726" s="1">
        <v>166</v>
      </c>
    </row>
    <row r="1727" spans="1:1" x14ac:dyDescent="0.25">
      <c r="A1727" s="1">
        <v>291</v>
      </c>
    </row>
    <row r="1728" spans="1:1" x14ac:dyDescent="0.25">
      <c r="A1728" s="1">
        <v>-51</v>
      </c>
    </row>
    <row r="1729" spans="1:1" x14ac:dyDescent="0.25">
      <c r="A1729" s="1">
        <v>-195</v>
      </c>
    </row>
    <row r="1730" spans="1:1" x14ac:dyDescent="0.25">
      <c r="A1730" s="1">
        <v>456</v>
      </c>
    </row>
    <row r="1731" spans="1:1" x14ac:dyDescent="0.25">
      <c r="A1731" s="1">
        <v>-179</v>
      </c>
    </row>
    <row r="1732" spans="1:1" x14ac:dyDescent="0.25">
      <c r="A1732" s="1">
        <v>461</v>
      </c>
    </row>
    <row r="1733" spans="1:1" x14ac:dyDescent="0.25">
      <c r="A1733" s="1">
        <v>216</v>
      </c>
    </row>
    <row r="1734" spans="1:1" x14ac:dyDescent="0.25">
      <c r="A1734" s="1">
        <v>-62</v>
      </c>
    </row>
    <row r="1735" spans="1:1" x14ac:dyDescent="0.25">
      <c r="A1735" s="1">
        <v>79</v>
      </c>
    </row>
    <row r="1736" spans="1:1" x14ac:dyDescent="0.25">
      <c r="A1736" s="1">
        <v>159</v>
      </c>
    </row>
    <row r="1737" spans="1:1" x14ac:dyDescent="0.25">
      <c r="A1737" s="1">
        <v>305</v>
      </c>
    </row>
    <row r="1738" spans="1:1" x14ac:dyDescent="0.25">
      <c r="A1738" s="1">
        <v>410</v>
      </c>
    </row>
    <row r="1739" spans="1:1" x14ac:dyDescent="0.25">
      <c r="A1739" s="1">
        <v>-27</v>
      </c>
    </row>
    <row r="1740" spans="1:1" x14ac:dyDescent="0.25">
      <c r="A1740" s="1">
        <v>165</v>
      </c>
    </row>
    <row r="1741" spans="1:1" x14ac:dyDescent="0.25">
      <c r="A1741" s="1">
        <v>433</v>
      </c>
    </row>
    <row r="1742" spans="1:1" x14ac:dyDescent="0.25">
      <c r="A1742" s="1">
        <v>422</v>
      </c>
    </row>
    <row r="1743" spans="1:1" x14ac:dyDescent="0.25">
      <c r="A1743" s="1">
        <v>184</v>
      </c>
    </row>
    <row r="1744" spans="1:1" x14ac:dyDescent="0.25">
      <c r="A1744" s="1">
        <v>184</v>
      </c>
    </row>
    <row r="1745" spans="1:1" x14ac:dyDescent="0.25">
      <c r="A1745" s="1">
        <v>463</v>
      </c>
    </row>
    <row r="1746" spans="1:1" x14ac:dyDescent="0.25">
      <c r="A1746" s="1">
        <v>235</v>
      </c>
    </row>
    <row r="1747" spans="1:1" x14ac:dyDescent="0.25">
      <c r="A1747" s="1">
        <v>302</v>
      </c>
    </row>
    <row r="1748" spans="1:1" x14ac:dyDescent="0.25">
      <c r="A1748" s="1">
        <v>-188</v>
      </c>
    </row>
    <row r="1749" spans="1:1" x14ac:dyDescent="0.25">
      <c r="A1749" s="1">
        <v>70</v>
      </c>
    </row>
    <row r="1750" spans="1:1" x14ac:dyDescent="0.25">
      <c r="A1750" s="1">
        <v>-198</v>
      </c>
    </row>
    <row r="1751" spans="1:1" x14ac:dyDescent="0.25">
      <c r="A1751" s="1">
        <v>457</v>
      </c>
    </row>
    <row r="1752" spans="1:1" x14ac:dyDescent="0.25">
      <c r="A1752" s="1">
        <v>221</v>
      </c>
    </row>
    <row r="1753" spans="1:1" x14ac:dyDescent="0.25">
      <c r="A1753" s="1">
        <v>442</v>
      </c>
    </row>
    <row r="1754" spans="1:1" x14ac:dyDescent="0.25">
      <c r="A1754" s="1">
        <v>364</v>
      </c>
    </row>
    <row r="1755" spans="1:1" x14ac:dyDescent="0.25">
      <c r="A1755" s="1">
        <v>281</v>
      </c>
    </row>
    <row r="1756" spans="1:1" x14ac:dyDescent="0.25">
      <c r="A1756" s="1">
        <v>357</v>
      </c>
    </row>
    <row r="1757" spans="1:1" x14ac:dyDescent="0.25">
      <c r="A1757" s="1">
        <v>45</v>
      </c>
    </row>
    <row r="1758" spans="1:1" x14ac:dyDescent="0.25">
      <c r="A1758" s="1">
        <v>-9</v>
      </c>
    </row>
    <row r="1759" spans="1:1" x14ac:dyDescent="0.25">
      <c r="A1759" s="1">
        <v>369</v>
      </c>
    </row>
    <row r="1760" spans="1:1" x14ac:dyDescent="0.25">
      <c r="A1760" s="1">
        <v>352</v>
      </c>
    </row>
    <row r="1761" spans="1:1" x14ac:dyDescent="0.25">
      <c r="A1761" s="1">
        <v>138</v>
      </c>
    </row>
    <row r="1762" spans="1:1" x14ac:dyDescent="0.25">
      <c r="A1762" s="1">
        <v>-53</v>
      </c>
    </row>
    <row r="1763" spans="1:1" x14ac:dyDescent="0.25">
      <c r="A1763" s="1">
        <v>128</v>
      </c>
    </row>
    <row r="1764" spans="1:1" x14ac:dyDescent="0.25">
      <c r="A1764" s="1">
        <v>344</v>
      </c>
    </row>
    <row r="1765" spans="1:1" x14ac:dyDescent="0.25">
      <c r="A1765" s="1">
        <v>140</v>
      </c>
    </row>
    <row r="1766" spans="1:1" x14ac:dyDescent="0.25">
      <c r="A1766" s="1">
        <v>393</v>
      </c>
    </row>
    <row r="1767" spans="1:1" x14ac:dyDescent="0.25">
      <c r="A1767" s="1">
        <v>142</v>
      </c>
    </row>
    <row r="1768" spans="1:1" x14ac:dyDescent="0.25">
      <c r="A1768" s="1">
        <v>57</v>
      </c>
    </row>
    <row r="1769" spans="1:1" x14ac:dyDescent="0.25">
      <c r="A1769" s="1">
        <v>56</v>
      </c>
    </row>
    <row r="1770" spans="1:1" x14ac:dyDescent="0.25">
      <c r="A1770" s="1">
        <v>-20</v>
      </c>
    </row>
    <row r="1771" spans="1:1" x14ac:dyDescent="0.25">
      <c r="A1771" s="1">
        <v>241</v>
      </c>
    </row>
    <row r="1772" spans="1:1" x14ac:dyDescent="0.25">
      <c r="A1772" s="1">
        <v>90</v>
      </c>
    </row>
    <row r="1773" spans="1:1" x14ac:dyDescent="0.25">
      <c r="A1773" s="1">
        <v>251</v>
      </c>
    </row>
    <row r="1774" spans="1:1" x14ac:dyDescent="0.25">
      <c r="A1774" s="1">
        <v>235</v>
      </c>
    </row>
    <row r="1775" spans="1:1" x14ac:dyDescent="0.25">
      <c r="A1775" s="1">
        <v>66</v>
      </c>
    </row>
    <row r="1776" spans="1:1" x14ac:dyDescent="0.25">
      <c r="A1776" s="1">
        <v>-167</v>
      </c>
    </row>
    <row r="1777" spans="1:1" x14ac:dyDescent="0.25">
      <c r="A1777" s="1">
        <v>86</v>
      </c>
    </row>
    <row r="1778" spans="1:1" x14ac:dyDescent="0.25">
      <c r="A1778" s="1">
        <v>-172</v>
      </c>
    </row>
    <row r="1779" spans="1:1" x14ac:dyDescent="0.25">
      <c r="A1779" s="1">
        <v>-107</v>
      </c>
    </row>
    <row r="1780" spans="1:1" x14ac:dyDescent="0.25">
      <c r="A1780" s="1">
        <v>-58</v>
      </c>
    </row>
    <row r="1781" spans="1:1" x14ac:dyDescent="0.25">
      <c r="A1781" s="1">
        <v>86</v>
      </c>
    </row>
    <row r="1782" spans="1:1" x14ac:dyDescent="0.25">
      <c r="A1782" s="1">
        <v>345</v>
      </c>
    </row>
    <row r="1783" spans="1:1" x14ac:dyDescent="0.25">
      <c r="A1783" s="1">
        <v>471</v>
      </c>
    </row>
    <row r="1784" spans="1:1" x14ac:dyDescent="0.25">
      <c r="A1784" s="1">
        <v>419</v>
      </c>
    </row>
    <row r="1785" spans="1:1" x14ac:dyDescent="0.25">
      <c r="A1785" s="1">
        <v>340</v>
      </c>
    </row>
    <row r="1786" spans="1:1" x14ac:dyDescent="0.25">
      <c r="A1786" s="1">
        <v>497</v>
      </c>
    </row>
    <row r="1787" spans="1:1" x14ac:dyDescent="0.25">
      <c r="A1787" s="1">
        <v>313</v>
      </c>
    </row>
    <row r="1788" spans="1:1" x14ac:dyDescent="0.25">
      <c r="A1788" s="1">
        <v>261</v>
      </c>
    </row>
    <row r="1789" spans="1:1" x14ac:dyDescent="0.25">
      <c r="A1789" s="1">
        <v>323</v>
      </c>
    </row>
    <row r="1790" spans="1:1" x14ac:dyDescent="0.25">
      <c r="A1790" s="1">
        <v>-40</v>
      </c>
    </row>
    <row r="1791" spans="1:1" x14ac:dyDescent="0.25">
      <c r="A1791" s="1">
        <v>-11</v>
      </c>
    </row>
    <row r="1792" spans="1:1" x14ac:dyDescent="0.25">
      <c r="A1792" s="1">
        <v>-20</v>
      </c>
    </row>
    <row r="1793" spans="1:1" x14ac:dyDescent="0.25">
      <c r="A1793" s="1">
        <v>145</v>
      </c>
    </row>
    <row r="1794" spans="1:1" x14ac:dyDescent="0.25">
      <c r="A1794" s="1">
        <v>438</v>
      </c>
    </row>
    <row r="1795" spans="1:1" x14ac:dyDescent="0.25">
      <c r="A1795" s="1">
        <v>-132</v>
      </c>
    </row>
    <row r="1796" spans="1:1" x14ac:dyDescent="0.25">
      <c r="A1796" s="1">
        <v>386</v>
      </c>
    </row>
    <row r="1797" spans="1:1" x14ac:dyDescent="0.25">
      <c r="A1797" s="1">
        <v>119</v>
      </c>
    </row>
    <row r="1798" spans="1:1" x14ac:dyDescent="0.25">
      <c r="A1798" s="1">
        <v>-93</v>
      </c>
    </row>
    <row r="1799" spans="1:1" x14ac:dyDescent="0.25">
      <c r="A1799" s="1">
        <v>-74</v>
      </c>
    </row>
    <row r="1800" spans="1:1" x14ac:dyDescent="0.25">
      <c r="A1800" s="1">
        <v>209</v>
      </c>
    </row>
    <row r="1801" spans="1:1" x14ac:dyDescent="0.25">
      <c r="A1801" s="1">
        <v>110</v>
      </c>
    </row>
    <row r="1802" spans="1:1" x14ac:dyDescent="0.25">
      <c r="A1802" s="1">
        <v>290</v>
      </c>
    </row>
    <row r="1803" spans="1:1" x14ac:dyDescent="0.25">
      <c r="A1803" s="1">
        <v>318</v>
      </c>
    </row>
    <row r="1804" spans="1:1" x14ac:dyDescent="0.25">
      <c r="A1804" s="1">
        <v>471</v>
      </c>
    </row>
    <row r="1805" spans="1:1" x14ac:dyDescent="0.25">
      <c r="A1805" s="1">
        <v>-121</v>
      </c>
    </row>
    <row r="1806" spans="1:1" x14ac:dyDescent="0.25">
      <c r="A1806" s="1">
        <v>263</v>
      </c>
    </row>
    <row r="1807" spans="1:1" x14ac:dyDescent="0.25">
      <c r="A1807" s="1">
        <v>451</v>
      </c>
    </row>
    <row r="1808" spans="1:1" x14ac:dyDescent="0.25">
      <c r="A1808" s="1">
        <v>280</v>
      </c>
    </row>
    <row r="1809" spans="1:1" x14ac:dyDescent="0.25">
      <c r="A1809" s="1">
        <v>357</v>
      </c>
    </row>
    <row r="1810" spans="1:1" x14ac:dyDescent="0.25">
      <c r="A1810" s="1">
        <v>86</v>
      </c>
    </row>
    <row r="1811" spans="1:1" x14ac:dyDescent="0.25">
      <c r="A1811" s="1">
        <v>482</v>
      </c>
    </row>
    <row r="1812" spans="1:1" x14ac:dyDescent="0.25">
      <c r="A1812" s="1">
        <v>193</v>
      </c>
    </row>
    <row r="1813" spans="1:1" x14ac:dyDescent="0.25">
      <c r="A1813" s="1">
        <v>406</v>
      </c>
    </row>
    <row r="1814" spans="1:1" x14ac:dyDescent="0.25">
      <c r="A1814" s="1">
        <v>468</v>
      </c>
    </row>
    <row r="1815" spans="1:1" x14ac:dyDescent="0.25">
      <c r="A1815" s="1">
        <v>-104</v>
      </c>
    </row>
    <row r="1816" spans="1:1" x14ac:dyDescent="0.25">
      <c r="A1816" s="1">
        <v>-5</v>
      </c>
    </row>
    <row r="1817" spans="1:1" x14ac:dyDescent="0.25">
      <c r="A1817" s="1">
        <v>344</v>
      </c>
    </row>
    <row r="1818" spans="1:1" x14ac:dyDescent="0.25">
      <c r="A1818" s="1">
        <v>164</v>
      </c>
    </row>
    <row r="1819" spans="1:1" x14ac:dyDescent="0.25">
      <c r="A1819" s="1">
        <v>-167</v>
      </c>
    </row>
    <row r="1820" spans="1:1" x14ac:dyDescent="0.25">
      <c r="A1820" s="1">
        <v>-59</v>
      </c>
    </row>
    <row r="1821" spans="1:1" x14ac:dyDescent="0.25">
      <c r="A1821" s="1">
        <v>272</v>
      </c>
    </row>
    <row r="1822" spans="1:1" x14ac:dyDescent="0.25">
      <c r="A1822" s="1">
        <v>-169</v>
      </c>
    </row>
    <row r="1823" spans="1:1" x14ac:dyDescent="0.25">
      <c r="A1823" s="1">
        <v>140</v>
      </c>
    </row>
    <row r="1824" spans="1:1" x14ac:dyDescent="0.25">
      <c r="A1824" s="1">
        <v>211</v>
      </c>
    </row>
    <row r="1825" spans="1:1" x14ac:dyDescent="0.25">
      <c r="A1825" s="1">
        <v>-86</v>
      </c>
    </row>
    <row r="1826" spans="1:1" x14ac:dyDescent="0.25">
      <c r="A1826" s="1">
        <v>436</v>
      </c>
    </row>
    <row r="1827" spans="1:1" x14ac:dyDescent="0.25">
      <c r="A1827" s="1">
        <v>-36</v>
      </c>
    </row>
    <row r="1828" spans="1:1" x14ac:dyDescent="0.25">
      <c r="A1828" s="1">
        <v>70</v>
      </c>
    </row>
    <row r="1829" spans="1:1" x14ac:dyDescent="0.25">
      <c r="A1829" s="1">
        <v>378</v>
      </c>
    </row>
    <row r="1830" spans="1:1" x14ac:dyDescent="0.25">
      <c r="A1830" s="1">
        <v>-42</v>
      </c>
    </row>
    <row r="1831" spans="1:1" x14ac:dyDescent="0.25">
      <c r="A1831" s="1">
        <v>483</v>
      </c>
    </row>
    <row r="1832" spans="1:1" x14ac:dyDescent="0.25">
      <c r="A1832" s="1">
        <v>492</v>
      </c>
    </row>
    <row r="1833" spans="1:1" x14ac:dyDescent="0.25">
      <c r="A1833" s="1">
        <v>-164</v>
      </c>
    </row>
    <row r="1834" spans="1:1" x14ac:dyDescent="0.25">
      <c r="A1834" s="1">
        <v>150</v>
      </c>
    </row>
    <row r="1835" spans="1:1" x14ac:dyDescent="0.25">
      <c r="A1835" s="1">
        <v>-117</v>
      </c>
    </row>
    <row r="1836" spans="1:1" x14ac:dyDescent="0.25">
      <c r="A1836" s="1">
        <v>318</v>
      </c>
    </row>
    <row r="1837" spans="1:1" x14ac:dyDescent="0.25">
      <c r="A1837" s="1">
        <v>494</v>
      </c>
    </row>
    <row r="1838" spans="1:1" x14ac:dyDescent="0.25">
      <c r="A1838" s="1">
        <v>87</v>
      </c>
    </row>
    <row r="1839" spans="1:1" x14ac:dyDescent="0.25">
      <c r="A1839" s="1">
        <v>157</v>
      </c>
    </row>
    <row r="1840" spans="1:1" x14ac:dyDescent="0.25">
      <c r="A1840" s="1">
        <v>395</v>
      </c>
    </row>
    <row r="1841" spans="1:1" x14ac:dyDescent="0.25">
      <c r="A1841" s="1">
        <v>333</v>
      </c>
    </row>
    <row r="1842" spans="1:1" x14ac:dyDescent="0.25">
      <c r="A1842" s="1">
        <v>171</v>
      </c>
    </row>
    <row r="1843" spans="1:1" x14ac:dyDescent="0.25">
      <c r="A1843" s="1">
        <v>29</v>
      </c>
    </row>
    <row r="1844" spans="1:1" x14ac:dyDescent="0.25">
      <c r="A1844" s="1">
        <v>-21</v>
      </c>
    </row>
    <row r="1845" spans="1:1" x14ac:dyDescent="0.25">
      <c r="A1845" s="1">
        <v>-39</v>
      </c>
    </row>
    <row r="1846" spans="1:1" x14ac:dyDescent="0.25">
      <c r="A1846" s="1">
        <v>431</v>
      </c>
    </row>
    <row r="1847" spans="1:1" x14ac:dyDescent="0.25">
      <c r="A1847" s="1">
        <v>443</v>
      </c>
    </row>
    <row r="1848" spans="1:1" x14ac:dyDescent="0.25">
      <c r="A1848" s="1">
        <v>321</v>
      </c>
    </row>
    <row r="1849" spans="1:1" x14ac:dyDescent="0.25">
      <c r="A1849" s="1">
        <v>408</v>
      </c>
    </row>
    <row r="1850" spans="1:1" x14ac:dyDescent="0.25">
      <c r="A1850" s="1">
        <v>157</v>
      </c>
    </row>
    <row r="1851" spans="1:1" x14ac:dyDescent="0.25">
      <c r="A1851" s="1">
        <v>-193</v>
      </c>
    </row>
    <row r="1852" spans="1:1" x14ac:dyDescent="0.25">
      <c r="A1852" s="1">
        <v>-197</v>
      </c>
    </row>
    <row r="1853" spans="1:1" x14ac:dyDescent="0.25">
      <c r="A1853" s="1">
        <v>379</v>
      </c>
    </row>
    <row r="1854" spans="1:1" x14ac:dyDescent="0.25">
      <c r="A1854" s="1">
        <v>-131</v>
      </c>
    </row>
    <row r="1855" spans="1:1" x14ac:dyDescent="0.25">
      <c r="A1855" s="1">
        <v>320</v>
      </c>
    </row>
    <row r="1856" spans="1:1" x14ac:dyDescent="0.25">
      <c r="A1856" s="1">
        <v>190</v>
      </c>
    </row>
    <row r="1857" spans="1:1" x14ac:dyDescent="0.25">
      <c r="A1857" s="1">
        <v>422</v>
      </c>
    </row>
    <row r="1858" spans="1:1" x14ac:dyDescent="0.25">
      <c r="A1858" s="1">
        <v>469</v>
      </c>
    </row>
    <row r="1859" spans="1:1" x14ac:dyDescent="0.25">
      <c r="A1859" s="1">
        <v>340</v>
      </c>
    </row>
    <row r="1860" spans="1:1" x14ac:dyDescent="0.25">
      <c r="A1860" s="1">
        <v>379</v>
      </c>
    </row>
    <row r="1861" spans="1:1" x14ac:dyDescent="0.25">
      <c r="A1861" s="1">
        <v>334</v>
      </c>
    </row>
    <row r="1862" spans="1:1" x14ac:dyDescent="0.25">
      <c r="A1862" s="1">
        <v>145</v>
      </c>
    </row>
    <row r="1863" spans="1:1" x14ac:dyDescent="0.25">
      <c r="A1863" s="1">
        <v>125</v>
      </c>
    </row>
    <row r="1864" spans="1:1" x14ac:dyDescent="0.25">
      <c r="A1864" s="1">
        <v>374</v>
      </c>
    </row>
    <row r="1865" spans="1:1" x14ac:dyDescent="0.25">
      <c r="A1865" s="1">
        <v>27</v>
      </c>
    </row>
    <row r="1866" spans="1:1" x14ac:dyDescent="0.25">
      <c r="A1866" s="1">
        <v>295</v>
      </c>
    </row>
    <row r="1867" spans="1:1" x14ac:dyDescent="0.25">
      <c r="A1867" s="1">
        <v>18</v>
      </c>
    </row>
    <row r="1868" spans="1:1" x14ac:dyDescent="0.25">
      <c r="A1868" s="1">
        <v>111</v>
      </c>
    </row>
    <row r="1869" spans="1:1" x14ac:dyDescent="0.25">
      <c r="A1869" s="1">
        <v>47</v>
      </c>
    </row>
    <row r="1870" spans="1:1" x14ac:dyDescent="0.25">
      <c r="A1870" s="1">
        <v>-105</v>
      </c>
    </row>
    <row r="1871" spans="1:1" x14ac:dyDescent="0.25">
      <c r="A1871" s="1">
        <v>330</v>
      </c>
    </row>
    <row r="1872" spans="1:1" x14ac:dyDescent="0.25">
      <c r="A1872" s="1">
        <v>-8</v>
      </c>
    </row>
    <row r="1873" spans="1:1" x14ac:dyDescent="0.25">
      <c r="A1873" s="1">
        <v>231</v>
      </c>
    </row>
    <row r="1874" spans="1:1" x14ac:dyDescent="0.25">
      <c r="A1874" s="1">
        <v>98</v>
      </c>
    </row>
    <row r="1875" spans="1:1" x14ac:dyDescent="0.25">
      <c r="A1875" s="1">
        <v>-20</v>
      </c>
    </row>
    <row r="1876" spans="1:1" x14ac:dyDescent="0.25">
      <c r="A1876" s="1">
        <v>225</v>
      </c>
    </row>
    <row r="1877" spans="1:1" x14ac:dyDescent="0.25">
      <c r="A1877" s="1">
        <v>386</v>
      </c>
    </row>
    <row r="1878" spans="1:1" x14ac:dyDescent="0.25">
      <c r="A1878" s="1">
        <v>67</v>
      </c>
    </row>
    <row r="1879" spans="1:1" x14ac:dyDescent="0.25">
      <c r="A1879" s="1">
        <v>406</v>
      </c>
    </row>
    <row r="1880" spans="1:1" x14ac:dyDescent="0.25">
      <c r="A1880" s="1">
        <v>-62</v>
      </c>
    </row>
    <row r="1881" spans="1:1" x14ac:dyDescent="0.25">
      <c r="A1881" s="1">
        <v>-5</v>
      </c>
    </row>
    <row r="1882" spans="1:1" x14ac:dyDescent="0.25">
      <c r="A1882" s="1">
        <v>343</v>
      </c>
    </row>
    <row r="1883" spans="1:1" x14ac:dyDescent="0.25">
      <c r="A1883" s="1">
        <v>-139</v>
      </c>
    </row>
    <row r="1884" spans="1:1" x14ac:dyDescent="0.25">
      <c r="A1884" s="1">
        <v>331</v>
      </c>
    </row>
    <row r="1885" spans="1:1" x14ac:dyDescent="0.25">
      <c r="A1885" s="1">
        <v>269</v>
      </c>
    </row>
    <row r="1886" spans="1:1" x14ac:dyDescent="0.25">
      <c r="A1886" s="1">
        <v>-33</v>
      </c>
    </row>
    <row r="1887" spans="1:1" x14ac:dyDescent="0.25">
      <c r="A1887" s="1">
        <v>-48</v>
      </c>
    </row>
    <row r="1888" spans="1:1" x14ac:dyDescent="0.25">
      <c r="A1888" s="1">
        <v>374</v>
      </c>
    </row>
    <row r="1889" spans="1:1" x14ac:dyDescent="0.25">
      <c r="A1889" s="1">
        <v>431</v>
      </c>
    </row>
    <row r="1890" spans="1:1" x14ac:dyDescent="0.25">
      <c r="A1890" s="1">
        <v>-73</v>
      </c>
    </row>
    <row r="1891" spans="1:1" x14ac:dyDescent="0.25">
      <c r="A1891" s="1">
        <v>121</v>
      </c>
    </row>
    <row r="1892" spans="1:1" x14ac:dyDescent="0.25">
      <c r="A1892" s="1">
        <v>181</v>
      </c>
    </row>
    <row r="1893" spans="1:1" x14ac:dyDescent="0.25">
      <c r="A1893" s="1">
        <v>15</v>
      </c>
    </row>
    <row r="1894" spans="1:1" x14ac:dyDescent="0.25">
      <c r="A1894" s="1">
        <v>-82</v>
      </c>
    </row>
    <row r="1895" spans="1:1" x14ac:dyDescent="0.25">
      <c r="A1895" s="1">
        <v>408</v>
      </c>
    </row>
    <row r="1896" spans="1:1" x14ac:dyDescent="0.25">
      <c r="A1896" s="1">
        <v>238</v>
      </c>
    </row>
    <row r="1897" spans="1:1" x14ac:dyDescent="0.25">
      <c r="A1897" s="1">
        <v>350</v>
      </c>
    </row>
    <row r="1898" spans="1:1" x14ac:dyDescent="0.25">
      <c r="A1898" s="1">
        <v>100</v>
      </c>
    </row>
    <row r="1899" spans="1:1" x14ac:dyDescent="0.25">
      <c r="A1899" s="1">
        <v>469</v>
      </c>
    </row>
    <row r="1900" spans="1:1" x14ac:dyDescent="0.25">
      <c r="A1900" s="1">
        <v>449</v>
      </c>
    </row>
    <row r="1901" spans="1:1" x14ac:dyDescent="0.25">
      <c r="A1901" s="1">
        <v>-113</v>
      </c>
    </row>
    <row r="1902" spans="1:1" x14ac:dyDescent="0.25">
      <c r="A1902" s="1">
        <v>394</v>
      </c>
    </row>
    <row r="1903" spans="1:1" x14ac:dyDescent="0.25">
      <c r="A1903" s="1">
        <v>383</v>
      </c>
    </row>
    <row r="1904" spans="1:1" x14ac:dyDescent="0.25">
      <c r="A1904" s="1">
        <v>357</v>
      </c>
    </row>
    <row r="1905" spans="1:1" x14ac:dyDescent="0.25">
      <c r="A1905" s="1">
        <v>7</v>
      </c>
    </row>
    <row r="1906" spans="1:1" x14ac:dyDescent="0.25">
      <c r="A1906" s="1">
        <v>268</v>
      </c>
    </row>
    <row r="1907" spans="1:1" x14ac:dyDescent="0.25">
      <c r="A1907" s="1">
        <v>441</v>
      </c>
    </row>
    <row r="1908" spans="1:1" x14ac:dyDescent="0.25">
      <c r="A1908" s="1">
        <v>-20</v>
      </c>
    </row>
    <row r="1909" spans="1:1" x14ac:dyDescent="0.25">
      <c r="A1909" s="1">
        <v>173</v>
      </c>
    </row>
    <row r="1910" spans="1:1" x14ac:dyDescent="0.25">
      <c r="A1910" s="1">
        <v>436</v>
      </c>
    </row>
    <row r="1911" spans="1:1" x14ac:dyDescent="0.25">
      <c r="A1911" s="1">
        <v>483</v>
      </c>
    </row>
    <row r="1912" spans="1:1" x14ac:dyDescent="0.25">
      <c r="A1912" s="1">
        <v>-200</v>
      </c>
    </row>
    <row r="1913" spans="1:1" x14ac:dyDescent="0.25">
      <c r="A1913" s="1">
        <v>31</v>
      </c>
    </row>
    <row r="1914" spans="1:1" x14ac:dyDescent="0.25">
      <c r="A1914" s="1">
        <v>462</v>
      </c>
    </row>
    <row r="1915" spans="1:1" x14ac:dyDescent="0.25">
      <c r="A1915" s="1">
        <v>169</v>
      </c>
    </row>
    <row r="1916" spans="1:1" x14ac:dyDescent="0.25">
      <c r="A1916" s="1">
        <v>388</v>
      </c>
    </row>
    <row r="1917" spans="1:1" x14ac:dyDescent="0.25">
      <c r="A1917" s="1">
        <v>323</v>
      </c>
    </row>
    <row r="1918" spans="1:1" x14ac:dyDescent="0.25">
      <c r="A1918" s="1">
        <v>-120</v>
      </c>
    </row>
    <row r="1919" spans="1:1" x14ac:dyDescent="0.25">
      <c r="A1919" s="1">
        <v>-111</v>
      </c>
    </row>
    <row r="1920" spans="1:1" x14ac:dyDescent="0.25">
      <c r="A1920" s="1">
        <v>-23</v>
      </c>
    </row>
    <row r="1921" spans="1:1" x14ac:dyDescent="0.25">
      <c r="A1921" s="1">
        <v>9</v>
      </c>
    </row>
    <row r="1922" spans="1:1" x14ac:dyDescent="0.25">
      <c r="A1922" s="1">
        <v>-94</v>
      </c>
    </row>
    <row r="1923" spans="1:1" x14ac:dyDescent="0.25">
      <c r="A1923" s="1">
        <v>337</v>
      </c>
    </row>
    <row r="1924" spans="1:1" x14ac:dyDescent="0.25">
      <c r="A1924" s="1">
        <v>-25</v>
      </c>
    </row>
    <row r="1925" spans="1:1" x14ac:dyDescent="0.25">
      <c r="A1925" s="1">
        <v>-143</v>
      </c>
    </row>
    <row r="1926" spans="1:1" x14ac:dyDescent="0.25">
      <c r="A1926" s="1">
        <v>383</v>
      </c>
    </row>
    <row r="1927" spans="1:1" x14ac:dyDescent="0.25">
      <c r="A1927" s="1">
        <v>-142</v>
      </c>
    </row>
    <row r="1928" spans="1:1" x14ac:dyDescent="0.25">
      <c r="A1928" s="1">
        <v>351</v>
      </c>
    </row>
    <row r="1929" spans="1:1" x14ac:dyDescent="0.25">
      <c r="A1929" s="1">
        <v>-76</v>
      </c>
    </row>
    <row r="1930" spans="1:1" x14ac:dyDescent="0.25">
      <c r="A1930" s="1">
        <v>437</v>
      </c>
    </row>
    <row r="1931" spans="1:1" x14ac:dyDescent="0.25">
      <c r="A1931" s="1">
        <v>294</v>
      </c>
    </row>
    <row r="1932" spans="1:1" x14ac:dyDescent="0.25">
      <c r="A1932" s="1">
        <v>419</v>
      </c>
    </row>
    <row r="1933" spans="1:1" x14ac:dyDescent="0.25">
      <c r="A1933" s="1">
        <v>388</v>
      </c>
    </row>
    <row r="1934" spans="1:1" x14ac:dyDescent="0.25">
      <c r="A1934" s="1">
        <v>219</v>
      </c>
    </row>
    <row r="1935" spans="1:1" x14ac:dyDescent="0.25">
      <c r="A1935" s="1">
        <v>-10</v>
      </c>
    </row>
    <row r="1936" spans="1:1" x14ac:dyDescent="0.25">
      <c r="A1936" s="1">
        <v>173</v>
      </c>
    </row>
    <row r="1937" spans="1:1" x14ac:dyDescent="0.25">
      <c r="A1937" s="1">
        <v>-24</v>
      </c>
    </row>
    <row r="1938" spans="1:1" x14ac:dyDescent="0.25">
      <c r="A1938" s="1">
        <v>-96</v>
      </c>
    </row>
    <row r="1939" spans="1:1" x14ac:dyDescent="0.25">
      <c r="A1939" s="1">
        <v>59</v>
      </c>
    </row>
    <row r="1940" spans="1:1" x14ac:dyDescent="0.25">
      <c r="A1940" s="1">
        <v>80</v>
      </c>
    </row>
    <row r="1941" spans="1:1" x14ac:dyDescent="0.25">
      <c r="A1941" s="1">
        <v>101</v>
      </c>
    </row>
    <row r="1942" spans="1:1" x14ac:dyDescent="0.25">
      <c r="A1942" s="1">
        <v>250</v>
      </c>
    </row>
    <row r="1943" spans="1:1" x14ac:dyDescent="0.25">
      <c r="A1943" s="1">
        <v>-37</v>
      </c>
    </row>
    <row r="1944" spans="1:1" x14ac:dyDescent="0.25">
      <c r="A1944" s="1">
        <v>-177</v>
      </c>
    </row>
    <row r="1945" spans="1:1" x14ac:dyDescent="0.25">
      <c r="A1945" s="1">
        <v>-153</v>
      </c>
    </row>
    <row r="1946" spans="1:1" x14ac:dyDescent="0.25">
      <c r="A1946" s="1">
        <v>443</v>
      </c>
    </row>
    <row r="1947" spans="1:1" x14ac:dyDescent="0.25">
      <c r="A1947" s="1">
        <v>231</v>
      </c>
    </row>
    <row r="1948" spans="1:1" x14ac:dyDescent="0.25">
      <c r="A1948" s="1">
        <v>-75</v>
      </c>
    </row>
    <row r="1949" spans="1:1" x14ac:dyDescent="0.25">
      <c r="A1949" s="1">
        <v>-72</v>
      </c>
    </row>
    <row r="1950" spans="1:1" x14ac:dyDescent="0.25">
      <c r="A1950" s="1">
        <v>-9</v>
      </c>
    </row>
    <row r="1951" spans="1:1" x14ac:dyDescent="0.25">
      <c r="A1951" s="1">
        <v>177</v>
      </c>
    </row>
    <row r="1952" spans="1:1" x14ac:dyDescent="0.25">
      <c r="A1952" s="1">
        <v>-87</v>
      </c>
    </row>
    <row r="1953" spans="1:1" x14ac:dyDescent="0.25">
      <c r="A1953" s="1">
        <v>405</v>
      </c>
    </row>
    <row r="1954" spans="1:1" x14ac:dyDescent="0.25">
      <c r="A1954" s="1">
        <v>-36</v>
      </c>
    </row>
    <row r="1955" spans="1:1" x14ac:dyDescent="0.25">
      <c r="A1955" s="1">
        <v>271</v>
      </c>
    </row>
    <row r="1956" spans="1:1" x14ac:dyDescent="0.25">
      <c r="A1956" s="1">
        <v>-113</v>
      </c>
    </row>
    <row r="1957" spans="1:1" x14ac:dyDescent="0.25">
      <c r="A1957" s="1">
        <v>435</v>
      </c>
    </row>
    <row r="1958" spans="1:1" x14ac:dyDescent="0.25">
      <c r="A1958" s="1">
        <v>-72</v>
      </c>
    </row>
    <row r="1959" spans="1:1" x14ac:dyDescent="0.25">
      <c r="A1959" s="1">
        <v>-27</v>
      </c>
    </row>
    <row r="1960" spans="1:1" x14ac:dyDescent="0.25">
      <c r="A1960" s="1">
        <v>46</v>
      </c>
    </row>
    <row r="1961" spans="1:1" x14ac:dyDescent="0.25">
      <c r="A1961" s="1">
        <v>302</v>
      </c>
    </row>
    <row r="1962" spans="1:1" x14ac:dyDescent="0.25">
      <c r="A1962" s="1">
        <v>238</v>
      </c>
    </row>
    <row r="1963" spans="1:1" x14ac:dyDescent="0.25">
      <c r="A1963" s="1">
        <v>130</v>
      </c>
    </row>
    <row r="1964" spans="1:1" x14ac:dyDescent="0.25">
      <c r="A1964" s="1">
        <v>405</v>
      </c>
    </row>
    <row r="1965" spans="1:1" x14ac:dyDescent="0.25">
      <c r="A1965" s="1">
        <v>40</v>
      </c>
    </row>
    <row r="1966" spans="1:1" x14ac:dyDescent="0.25">
      <c r="A1966" s="1">
        <v>421</v>
      </c>
    </row>
    <row r="1967" spans="1:1" x14ac:dyDescent="0.25">
      <c r="A1967" s="1">
        <v>-155</v>
      </c>
    </row>
    <row r="1968" spans="1:1" x14ac:dyDescent="0.25">
      <c r="A1968" s="1">
        <v>265</v>
      </c>
    </row>
    <row r="1969" spans="1:1" x14ac:dyDescent="0.25">
      <c r="A1969" s="1">
        <v>-82</v>
      </c>
    </row>
    <row r="1970" spans="1:1" x14ac:dyDescent="0.25">
      <c r="A1970" s="1">
        <v>246</v>
      </c>
    </row>
    <row r="1971" spans="1:1" x14ac:dyDescent="0.25">
      <c r="A1971" s="1">
        <v>131</v>
      </c>
    </row>
    <row r="1972" spans="1:1" x14ac:dyDescent="0.25">
      <c r="A1972" s="1">
        <v>-180</v>
      </c>
    </row>
    <row r="1973" spans="1:1" x14ac:dyDescent="0.25">
      <c r="A1973" s="1">
        <v>24</v>
      </c>
    </row>
    <row r="1974" spans="1:1" x14ac:dyDescent="0.25">
      <c r="A1974" s="1">
        <v>10</v>
      </c>
    </row>
    <row r="1975" spans="1:1" x14ac:dyDescent="0.25">
      <c r="A1975" s="1">
        <v>430</v>
      </c>
    </row>
    <row r="1976" spans="1:1" x14ac:dyDescent="0.25">
      <c r="A1976" s="1">
        <v>250</v>
      </c>
    </row>
    <row r="1977" spans="1:1" x14ac:dyDescent="0.25">
      <c r="A1977" s="1">
        <v>423</v>
      </c>
    </row>
    <row r="1978" spans="1:1" x14ac:dyDescent="0.25">
      <c r="A1978" s="1">
        <v>110</v>
      </c>
    </row>
    <row r="1979" spans="1:1" x14ac:dyDescent="0.25">
      <c r="A1979" s="1">
        <v>-145</v>
      </c>
    </row>
    <row r="1980" spans="1:1" x14ac:dyDescent="0.25">
      <c r="A1980" s="1">
        <v>274</v>
      </c>
    </row>
    <row r="1981" spans="1:1" x14ac:dyDescent="0.25">
      <c r="A1981" s="1">
        <v>96</v>
      </c>
    </row>
    <row r="1982" spans="1:1" x14ac:dyDescent="0.25">
      <c r="A1982" s="1">
        <v>223</v>
      </c>
    </row>
    <row r="1983" spans="1:1" x14ac:dyDescent="0.25">
      <c r="A1983" s="1">
        <v>168</v>
      </c>
    </row>
    <row r="1984" spans="1:1" x14ac:dyDescent="0.25">
      <c r="A1984" s="1">
        <v>297</v>
      </c>
    </row>
    <row r="1985" spans="1:1" x14ac:dyDescent="0.25">
      <c r="A1985" s="1">
        <v>221</v>
      </c>
    </row>
    <row r="1986" spans="1:1" x14ac:dyDescent="0.25">
      <c r="A1986" s="1">
        <v>341</v>
      </c>
    </row>
    <row r="1987" spans="1:1" x14ac:dyDescent="0.25">
      <c r="A1987" s="1">
        <v>-147</v>
      </c>
    </row>
    <row r="1988" spans="1:1" x14ac:dyDescent="0.25">
      <c r="A1988" s="1">
        <v>258</v>
      </c>
    </row>
    <row r="1989" spans="1:1" x14ac:dyDescent="0.25">
      <c r="A1989" s="1">
        <v>84</v>
      </c>
    </row>
    <row r="1990" spans="1:1" x14ac:dyDescent="0.25">
      <c r="A1990" s="1">
        <v>466</v>
      </c>
    </row>
    <row r="1991" spans="1:1" x14ac:dyDescent="0.25">
      <c r="A1991" s="1">
        <v>192</v>
      </c>
    </row>
    <row r="1992" spans="1:1" x14ac:dyDescent="0.25">
      <c r="A1992" s="1">
        <v>380</v>
      </c>
    </row>
    <row r="1993" spans="1:1" x14ac:dyDescent="0.25">
      <c r="A1993" s="1">
        <v>-113</v>
      </c>
    </row>
    <row r="1994" spans="1:1" x14ac:dyDescent="0.25">
      <c r="A1994" s="1">
        <v>423</v>
      </c>
    </row>
    <row r="1995" spans="1:1" x14ac:dyDescent="0.25">
      <c r="A1995" s="1">
        <v>488</v>
      </c>
    </row>
    <row r="1996" spans="1:1" x14ac:dyDescent="0.25">
      <c r="A1996" s="1">
        <v>43</v>
      </c>
    </row>
    <row r="1997" spans="1:1" x14ac:dyDescent="0.25">
      <c r="A1997" s="1">
        <v>406</v>
      </c>
    </row>
    <row r="1998" spans="1:1" x14ac:dyDescent="0.25">
      <c r="A1998" s="1">
        <v>322</v>
      </c>
    </row>
    <row r="1999" spans="1:1" x14ac:dyDescent="0.25">
      <c r="A1999" s="1">
        <v>27</v>
      </c>
    </row>
    <row r="2000" spans="1:1" x14ac:dyDescent="0.25">
      <c r="A2000" s="1">
        <v>171</v>
      </c>
    </row>
    <row r="2001" spans="1:1" x14ac:dyDescent="0.25">
      <c r="A2001" s="1">
        <v>-61</v>
      </c>
    </row>
    <row r="2002" spans="1:1" x14ac:dyDescent="0.25">
      <c r="A2002" s="1">
        <v>203</v>
      </c>
    </row>
    <row r="2003" spans="1:1" x14ac:dyDescent="0.25">
      <c r="A2003" s="1">
        <v>-81</v>
      </c>
    </row>
    <row r="2004" spans="1:1" x14ac:dyDescent="0.25">
      <c r="A2004" s="1">
        <v>497</v>
      </c>
    </row>
    <row r="2005" spans="1:1" x14ac:dyDescent="0.25">
      <c r="A2005" s="1">
        <v>-76</v>
      </c>
    </row>
    <row r="2006" spans="1:1" x14ac:dyDescent="0.25">
      <c r="A2006" s="1">
        <v>329</v>
      </c>
    </row>
    <row r="2007" spans="1:1" x14ac:dyDescent="0.25">
      <c r="A2007" s="1">
        <v>173</v>
      </c>
    </row>
    <row r="2008" spans="1:1" x14ac:dyDescent="0.25">
      <c r="A2008" s="1">
        <v>-31</v>
      </c>
    </row>
    <row r="2009" spans="1:1" x14ac:dyDescent="0.25">
      <c r="A2009" s="1">
        <v>286</v>
      </c>
    </row>
    <row r="2010" spans="1:1" x14ac:dyDescent="0.25">
      <c r="A2010" s="1">
        <v>470</v>
      </c>
    </row>
    <row r="2011" spans="1:1" x14ac:dyDescent="0.25">
      <c r="A2011" s="1">
        <v>311</v>
      </c>
    </row>
    <row r="2012" spans="1:1" x14ac:dyDescent="0.25">
      <c r="A2012" s="1">
        <v>479</v>
      </c>
    </row>
    <row r="2013" spans="1:1" x14ac:dyDescent="0.25">
      <c r="A2013" s="1">
        <v>-125</v>
      </c>
    </row>
    <row r="2014" spans="1:1" x14ac:dyDescent="0.25">
      <c r="A2014" s="1">
        <v>290</v>
      </c>
    </row>
    <row r="2015" spans="1:1" x14ac:dyDescent="0.25">
      <c r="A2015" s="1">
        <v>425</v>
      </c>
    </row>
    <row r="2016" spans="1:1" x14ac:dyDescent="0.25">
      <c r="A2016" s="1">
        <v>229</v>
      </c>
    </row>
    <row r="2017" spans="1:1" x14ac:dyDescent="0.25">
      <c r="A2017" s="1">
        <v>440</v>
      </c>
    </row>
    <row r="2018" spans="1:1" x14ac:dyDescent="0.25">
      <c r="A2018" s="1">
        <v>148</v>
      </c>
    </row>
    <row r="2019" spans="1:1" x14ac:dyDescent="0.25">
      <c r="A2019" s="1">
        <v>390</v>
      </c>
    </row>
    <row r="2020" spans="1:1" x14ac:dyDescent="0.25">
      <c r="A2020" s="1">
        <v>267</v>
      </c>
    </row>
    <row r="2021" spans="1:1" x14ac:dyDescent="0.25">
      <c r="A2021" s="1">
        <v>-182</v>
      </c>
    </row>
    <row r="2022" spans="1:1" x14ac:dyDescent="0.25">
      <c r="A2022" s="1">
        <v>327</v>
      </c>
    </row>
    <row r="2023" spans="1:1" x14ac:dyDescent="0.25">
      <c r="A2023" s="1">
        <v>287</v>
      </c>
    </row>
    <row r="2024" spans="1:1" x14ac:dyDescent="0.25">
      <c r="A2024" s="1">
        <v>487</v>
      </c>
    </row>
    <row r="2025" spans="1:1" x14ac:dyDescent="0.25">
      <c r="A2025" s="1">
        <v>310</v>
      </c>
    </row>
    <row r="2026" spans="1:1" x14ac:dyDescent="0.25">
      <c r="A2026" s="1">
        <v>395</v>
      </c>
    </row>
    <row r="2027" spans="1:1" x14ac:dyDescent="0.25">
      <c r="A2027" s="1">
        <v>483</v>
      </c>
    </row>
    <row r="2028" spans="1:1" x14ac:dyDescent="0.25">
      <c r="A2028" s="1">
        <v>235</v>
      </c>
    </row>
    <row r="2029" spans="1:1" x14ac:dyDescent="0.25">
      <c r="A2029" s="1">
        <v>289</v>
      </c>
    </row>
    <row r="2030" spans="1:1" x14ac:dyDescent="0.25">
      <c r="A2030" s="1">
        <v>265</v>
      </c>
    </row>
    <row r="2031" spans="1:1" x14ac:dyDescent="0.25">
      <c r="A2031" s="1">
        <v>364</v>
      </c>
    </row>
    <row r="2032" spans="1:1" x14ac:dyDescent="0.25">
      <c r="A2032" s="1">
        <v>257</v>
      </c>
    </row>
    <row r="2033" spans="1:1" x14ac:dyDescent="0.25">
      <c r="A2033" s="1">
        <v>253</v>
      </c>
    </row>
    <row r="2034" spans="1:1" x14ac:dyDescent="0.25">
      <c r="A2034" s="1">
        <v>-167</v>
      </c>
    </row>
    <row r="2035" spans="1:1" x14ac:dyDescent="0.25">
      <c r="A2035" s="1">
        <v>101</v>
      </c>
    </row>
    <row r="2036" spans="1:1" x14ac:dyDescent="0.25">
      <c r="A2036" s="1">
        <v>380</v>
      </c>
    </row>
    <row r="2037" spans="1:1" x14ac:dyDescent="0.25">
      <c r="A2037" s="1">
        <v>395</v>
      </c>
    </row>
    <row r="2038" spans="1:1" x14ac:dyDescent="0.25">
      <c r="A2038" s="1">
        <v>19</v>
      </c>
    </row>
    <row r="2039" spans="1:1" x14ac:dyDescent="0.25">
      <c r="A2039" s="1">
        <v>75</v>
      </c>
    </row>
    <row r="2040" spans="1:1" x14ac:dyDescent="0.25">
      <c r="A2040" s="1">
        <v>248</v>
      </c>
    </row>
    <row r="2041" spans="1:1" x14ac:dyDescent="0.25">
      <c r="A2041" s="1">
        <v>280</v>
      </c>
    </row>
    <row r="2042" spans="1:1" x14ac:dyDescent="0.25">
      <c r="A2042" s="1">
        <v>367</v>
      </c>
    </row>
    <row r="2043" spans="1:1" x14ac:dyDescent="0.25">
      <c r="A2043" s="1">
        <v>410</v>
      </c>
    </row>
    <row r="2044" spans="1:1" x14ac:dyDescent="0.25">
      <c r="A2044" s="1">
        <v>322</v>
      </c>
    </row>
    <row r="2045" spans="1:1" x14ac:dyDescent="0.25">
      <c r="A2045" s="1">
        <v>158</v>
      </c>
    </row>
    <row r="2046" spans="1:1" x14ac:dyDescent="0.25">
      <c r="A2046" s="1">
        <v>61</v>
      </c>
    </row>
    <row r="2047" spans="1:1" x14ac:dyDescent="0.25">
      <c r="A2047" s="1">
        <v>265</v>
      </c>
    </row>
    <row r="2048" spans="1:1" x14ac:dyDescent="0.25">
      <c r="A2048" s="1">
        <v>-169</v>
      </c>
    </row>
    <row r="2049" spans="1:1" x14ac:dyDescent="0.25">
      <c r="A2049" s="1">
        <v>-140</v>
      </c>
    </row>
    <row r="2050" spans="1:1" x14ac:dyDescent="0.25">
      <c r="A2050" s="1">
        <v>160</v>
      </c>
    </row>
    <row r="2051" spans="1:1" x14ac:dyDescent="0.25">
      <c r="A2051" s="1">
        <v>19</v>
      </c>
    </row>
    <row r="2052" spans="1:1" x14ac:dyDescent="0.25">
      <c r="A2052" s="1">
        <v>-4</v>
      </c>
    </row>
    <row r="2053" spans="1:1" x14ac:dyDescent="0.25">
      <c r="A2053" s="1">
        <v>494</v>
      </c>
    </row>
    <row r="2054" spans="1:1" x14ac:dyDescent="0.25">
      <c r="A2054" s="1">
        <v>500</v>
      </c>
    </row>
    <row r="2055" spans="1:1" x14ac:dyDescent="0.25">
      <c r="A2055" s="1">
        <v>196</v>
      </c>
    </row>
    <row r="2056" spans="1:1" x14ac:dyDescent="0.25">
      <c r="A2056" s="1">
        <v>255</v>
      </c>
    </row>
    <row r="2057" spans="1:1" x14ac:dyDescent="0.25">
      <c r="A2057" s="1">
        <v>243</v>
      </c>
    </row>
    <row r="2058" spans="1:1" x14ac:dyDescent="0.25">
      <c r="A2058" s="1">
        <v>-163</v>
      </c>
    </row>
    <row r="2059" spans="1:1" x14ac:dyDescent="0.25">
      <c r="A2059" s="1">
        <v>43</v>
      </c>
    </row>
    <row r="2060" spans="1:1" x14ac:dyDescent="0.25">
      <c r="A2060" s="1">
        <v>261</v>
      </c>
    </row>
    <row r="2061" spans="1:1" x14ac:dyDescent="0.25">
      <c r="A2061" s="1">
        <v>240</v>
      </c>
    </row>
    <row r="2062" spans="1:1" x14ac:dyDescent="0.25">
      <c r="A2062" s="1">
        <v>-11</v>
      </c>
    </row>
    <row r="2063" spans="1:1" x14ac:dyDescent="0.25">
      <c r="A2063" s="1">
        <v>487</v>
      </c>
    </row>
    <row r="2064" spans="1:1" x14ac:dyDescent="0.25">
      <c r="A2064" s="1">
        <v>246</v>
      </c>
    </row>
    <row r="2065" spans="1:1" x14ac:dyDescent="0.25">
      <c r="A2065" s="1">
        <v>69</v>
      </c>
    </row>
    <row r="2066" spans="1:1" x14ac:dyDescent="0.25">
      <c r="A2066" s="1">
        <v>165</v>
      </c>
    </row>
    <row r="2067" spans="1:1" x14ac:dyDescent="0.25">
      <c r="A2067" s="1">
        <v>263</v>
      </c>
    </row>
    <row r="2068" spans="1:1" x14ac:dyDescent="0.25">
      <c r="A2068" s="1">
        <v>44</v>
      </c>
    </row>
    <row r="2069" spans="1:1" x14ac:dyDescent="0.25">
      <c r="A2069" s="1">
        <v>153</v>
      </c>
    </row>
    <row r="2070" spans="1:1" x14ac:dyDescent="0.25">
      <c r="A2070" s="1">
        <v>-72</v>
      </c>
    </row>
    <row r="2071" spans="1:1" x14ac:dyDescent="0.25">
      <c r="A2071" s="1">
        <v>-35</v>
      </c>
    </row>
    <row r="2072" spans="1:1" x14ac:dyDescent="0.25">
      <c r="A2072" s="1">
        <v>329</v>
      </c>
    </row>
    <row r="2073" spans="1:1" x14ac:dyDescent="0.25">
      <c r="A2073" s="1">
        <v>290</v>
      </c>
    </row>
    <row r="2074" spans="1:1" x14ac:dyDescent="0.25">
      <c r="A2074" s="1">
        <v>94</v>
      </c>
    </row>
    <row r="2075" spans="1:1" x14ac:dyDescent="0.25">
      <c r="A2075" s="1">
        <v>-51</v>
      </c>
    </row>
    <row r="2076" spans="1:1" x14ac:dyDescent="0.25">
      <c r="A2076" s="1">
        <v>121</v>
      </c>
    </row>
    <row r="2077" spans="1:1" x14ac:dyDescent="0.25">
      <c r="A2077" s="1">
        <v>-81</v>
      </c>
    </row>
    <row r="2078" spans="1:1" x14ac:dyDescent="0.25">
      <c r="A2078" s="1">
        <v>497</v>
      </c>
    </row>
    <row r="2079" spans="1:1" x14ac:dyDescent="0.25">
      <c r="A2079" s="1">
        <v>368</v>
      </c>
    </row>
    <row r="2080" spans="1:1" x14ac:dyDescent="0.25">
      <c r="A2080" s="1">
        <v>215</v>
      </c>
    </row>
    <row r="2081" spans="1:1" x14ac:dyDescent="0.25">
      <c r="A2081" s="1">
        <v>359</v>
      </c>
    </row>
    <row r="2082" spans="1:1" x14ac:dyDescent="0.25">
      <c r="A2082" s="1">
        <v>-27</v>
      </c>
    </row>
    <row r="2083" spans="1:1" x14ac:dyDescent="0.25">
      <c r="A2083" s="1">
        <v>406</v>
      </c>
    </row>
    <row r="2084" spans="1:1" x14ac:dyDescent="0.25">
      <c r="A2084" s="1">
        <v>371</v>
      </c>
    </row>
    <row r="2085" spans="1:1" x14ac:dyDescent="0.25">
      <c r="A2085" s="1">
        <v>76</v>
      </c>
    </row>
    <row r="2086" spans="1:1" x14ac:dyDescent="0.25">
      <c r="A2086" s="1">
        <v>-139</v>
      </c>
    </row>
    <row r="2087" spans="1:1" x14ac:dyDescent="0.25">
      <c r="A2087" s="1">
        <v>286</v>
      </c>
    </row>
    <row r="2088" spans="1:1" x14ac:dyDescent="0.25">
      <c r="A2088" s="1">
        <v>468</v>
      </c>
    </row>
    <row r="2089" spans="1:1" x14ac:dyDescent="0.25">
      <c r="A2089" s="1">
        <v>242</v>
      </c>
    </row>
    <row r="2090" spans="1:1" x14ac:dyDescent="0.25">
      <c r="A2090" s="1">
        <v>7</v>
      </c>
    </row>
    <row r="2091" spans="1:1" x14ac:dyDescent="0.25">
      <c r="A2091" s="1">
        <v>-41</v>
      </c>
    </row>
    <row r="2092" spans="1:1" x14ac:dyDescent="0.25">
      <c r="A2092" s="1">
        <v>-134</v>
      </c>
    </row>
    <row r="2093" spans="1:1" x14ac:dyDescent="0.25">
      <c r="A2093" s="1">
        <v>317</v>
      </c>
    </row>
    <row r="2094" spans="1:1" x14ac:dyDescent="0.25">
      <c r="A2094" s="1">
        <v>-182</v>
      </c>
    </row>
    <row r="2095" spans="1:1" x14ac:dyDescent="0.25">
      <c r="A2095" s="1">
        <v>11</v>
      </c>
    </row>
    <row r="2096" spans="1:1" x14ac:dyDescent="0.25">
      <c r="A2096" s="1">
        <v>-118</v>
      </c>
    </row>
    <row r="2097" spans="1:1" x14ac:dyDescent="0.25">
      <c r="A2097" s="1">
        <v>-134</v>
      </c>
    </row>
    <row r="2098" spans="1:1" x14ac:dyDescent="0.25">
      <c r="A2098" s="1">
        <v>196</v>
      </c>
    </row>
    <row r="2099" spans="1:1" x14ac:dyDescent="0.25">
      <c r="A2099" s="1">
        <v>376</v>
      </c>
    </row>
    <row r="2100" spans="1:1" x14ac:dyDescent="0.25">
      <c r="A2100" s="1">
        <v>224</v>
      </c>
    </row>
    <row r="2101" spans="1:1" x14ac:dyDescent="0.25">
      <c r="A2101" s="1">
        <v>454</v>
      </c>
    </row>
    <row r="2102" spans="1:1" x14ac:dyDescent="0.25">
      <c r="A2102" s="1">
        <v>120</v>
      </c>
    </row>
    <row r="2103" spans="1:1" x14ac:dyDescent="0.25">
      <c r="A2103" s="1">
        <v>-65</v>
      </c>
    </row>
    <row r="2104" spans="1:1" x14ac:dyDescent="0.25">
      <c r="A2104" s="1">
        <v>-93</v>
      </c>
    </row>
    <row r="2105" spans="1:1" x14ac:dyDescent="0.25">
      <c r="A2105" s="1">
        <v>-60</v>
      </c>
    </row>
    <row r="2106" spans="1:1" x14ac:dyDescent="0.25">
      <c r="A2106" s="1">
        <v>84</v>
      </c>
    </row>
    <row r="2107" spans="1:1" x14ac:dyDescent="0.25">
      <c r="A2107" s="1">
        <v>53</v>
      </c>
    </row>
    <row r="2108" spans="1:1" x14ac:dyDescent="0.25">
      <c r="A2108" s="1">
        <v>289</v>
      </c>
    </row>
    <row r="2109" spans="1:1" x14ac:dyDescent="0.25">
      <c r="A2109" s="1">
        <v>278</v>
      </c>
    </row>
    <row r="2110" spans="1:1" x14ac:dyDescent="0.25">
      <c r="A2110" s="1">
        <v>-118</v>
      </c>
    </row>
    <row r="2111" spans="1:1" x14ac:dyDescent="0.25">
      <c r="A2111" s="1">
        <v>399</v>
      </c>
    </row>
    <row r="2112" spans="1:1" x14ac:dyDescent="0.25">
      <c r="A2112" s="1">
        <v>418</v>
      </c>
    </row>
    <row r="2113" spans="1:1" x14ac:dyDescent="0.25">
      <c r="A2113" s="1">
        <v>133</v>
      </c>
    </row>
    <row r="2114" spans="1:1" x14ac:dyDescent="0.25">
      <c r="A2114" s="1">
        <v>-17</v>
      </c>
    </row>
    <row r="2115" spans="1:1" x14ac:dyDescent="0.25">
      <c r="A2115" s="1">
        <v>-99</v>
      </c>
    </row>
    <row r="2116" spans="1:1" x14ac:dyDescent="0.25">
      <c r="A2116" s="1">
        <v>205</v>
      </c>
    </row>
    <row r="2117" spans="1:1" x14ac:dyDescent="0.25">
      <c r="A2117" s="1">
        <v>416</v>
      </c>
    </row>
    <row r="2118" spans="1:1" x14ac:dyDescent="0.25">
      <c r="A2118" s="1">
        <v>227</v>
      </c>
    </row>
    <row r="2119" spans="1:1" x14ac:dyDescent="0.25">
      <c r="A2119" s="1">
        <v>-195</v>
      </c>
    </row>
    <row r="2120" spans="1:1" x14ac:dyDescent="0.25">
      <c r="A2120" s="1">
        <v>-182</v>
      </c>
    </row>
    <row r="2121" spans="1:1" x14ac:dyDescent="0.25">
      <c r="A2121" s="1">
        <v>469</v>
      </c>
    </row>
    <row r="2122" spans="1:1" x14ac:dyDescent="0.25">
      <c r="A2122" s="1">
        <v>-101</v>
      </c>
    </row>
    <row r="2123" spans="1:1" x14ac:dyDescent="0.25">
      <c r="A2123" s="1">
        <v>-49</v>
      </c>
    </row>
    <row r="2124" spans="1:1" x14ac:dyDescent="0.25">
      <c r="A2124" s="1">
        <v>136</v>
      </c>
    </row>
    <row r="2125" spans="1:1" x14ac:dyDescent="0.25">
      <c r="A2125" s="1">
        <v>229</v>
      </c>
    </row>
    <row r="2126" spans="1:1" x14ac:dyDescent="0.25">
      <c r="A2126" s="1">
        <v>485</v>
      </c>
    </row>
    <row r="2127" spans="1:1" x14ac:dyDescent="0.25">
      <c r="A2127" s="1">
        <v>-161</v>
      </c>
    </row>
    <row r="2128" spans="1:1" x14ac:dyDescent="0.25">
      <c r="A2128" s="1">
        <v>-186</v>
      </c>
    </row>
    <row r="2129" spans="1:1" x14ac:dyDescent="0.25">
      <c r="A2129" s="1">
        <v>336</v>
      </c>
    </row>
    <row r="2130" spans="1:1" x14ac:dyDescent="0.25">
      <c r="A2130" s="1">
        <v>196</v>
      </c>
    </row>
    <row r="2131" spans="1:1" x14ac:dyDescent="0.25">
      <c r="A2131" s="1">
        <v>-50</v>
      </c>
    </row>
    <row r="2132" spans="1:1" x14ac:dyDescent="0.25">
      <c r="A2132" s="1">
        <v>352</v>
      </c>
    </row>
    <row r="2133" spans="1:1" x14ac:dyDescent="0.25">
      <c r="A2133" s="1">
        <v>457</v>
      </c>
    </row>
    <row r="2134" spans="1:1" x14ac:dyDescent="0.25">
      <c r="A2134" s="1">
        <v>427</v>
      </c>
    </row>
    <row r="2135" spans="1:1" x14ac:dyDescent="0.25">
      <c r="A2135" s="1">
        <v>-101</v>
      </c>
    </row>
    <row r="2136" spans="1:1" x14ac:dyDescent="0.25">
      <c r="A2136" s="1">
        <v>345</v>
      </c>
    </row>
    <row r="2137" spans="1:1" x14ac:dyDescent="0.25">
      <c r="A2137" s="1">
        <v>84</v>
      </c>
    </row>
    <row r="2138" spans="1:1" x14ac:dyDescent="0.25">
      <c r="A2138" s="1">
        <v>97</v>
      </c>
    </row>
    <row r="2139" spans="1:1" x14ac:dyDescent="0.25">
      <c r="A2139" s="1">
        <v>176</v>
      </c>
    </row>
    <row r="2140" spans="1:1" x14ac:dyDescent="0.25">
      <c r="A2140" s="1">
        <v>211</v>
      </c>
    </row>
    <row r="2141" spans="1:1" x14ac:dyDescent="0.25">
      <c r="A2141" s="1">
        <v>359</v>
      </c>
    </row>
    <row r="2142" spans="1:1" x14ac:dyDescent="0.25">
      <c r="A2142" s="1">
        <v>314</v>
      </c>
    </row>
    <row r="2143" spans="1:1" x14ac:dyDescent="0.25">
      <c r="A2143" s="1">
        <v>279</v>
      </c>
    </row>
    <row r="2144" spans="1:1" x14ac:dyDescent="0.25">
      <c r="A2144" s="1">
        <v>377</v>
      </c>
    </row>
    <row r="2145" spans="1:1" x14ac:dyDescent="0.25">
      <c r="A2145" s="1">
        <v>495</v>
      </c>
    </row>
    <row r="2146" spans="1:1" x14ac:dyDescent="0.25">
      <c r="A2146" s="1">
        <v>13</v>
      </c>
    </row>
    <row r="2147" spans="1:1" x14ac:dyDescent="0.25">
      <c r="A2147" s="1">
        <v>327</v>
      </c>
    </row>
    <row r="2148" spans="1:1" x14ac:dyDescent="0.25">
      <c r="A2148" s="1">
        <v>-14</v>
      </c>
    </row>
    <row r="2149" spans="1:1" x14ac:dyDescent="0.25">
      <c r="A2149" s="1">
        <v>439</v>
      </c>
    </row>
    <row r="2150" spans="1:1" x14ac:dyDescent="0.25">
      <c r="A2150" s="1">
        <v>290</v>
      </c>
    </row>
    <row r="2151" spans="1:1" x14ac:dyDescent="0.25">
      <c r="A2151" s="1">
        <v>450</v>
      </c>
    </row>
    <row r="2152" spans="1:1" x14ac:dyDescent="0.25">
      <c r="A2152" s="1">
        <v>147</v>
      </c>
    </row>
    <row r="2153" spans="1:1" x14ac:dyDescent="0.25">
      <c r="A2153" s="1">
        <v>15</v>
      </c>
    </row>
    <row r="2154" spans="1:1" x14ac:dyDescent="0.25">
      <c r="A2154" s="1">
        <v>281</v>
      </c>
    </row>
    <row r="2155" spans="1:1" x14ac:dyDescent="0.25">
      <c r="A2155" s="1">
        <v>89</v>
      </c>
    </row>
    <row r="2156" spans="1:1" x14ac:dyDescent="0.25">
      <c r="A2156" s="1">
        <v>241</v>
      </c>
    </row>
    <row r="2157" spans="1:1" x14ac:dyDescent="0.25">
      <c r="A2157" s="1">
        <v>-53</v>
      </c>
    </row>
    <row r="2158" spans="1:1" x14ac:dyDescent="0.25">
      <c r="A2158" s="1">
        <v>341</v>
      </c>
    </row>
    <row r="2159" spans="1:1" x14ac:dyDescent="0.25">
      <c r="A2159" s="1">
        <v>31</v>
      </c>
    </row>
    <row r="2160" spans="1:1" x14ac:dyDescent="0.25">
      <c r="A2160" s="1">
        <v>-159</v>
      </c>
    </row>
    <row r="2161" spans="1:1" x14ac:dyDescent="0.25">
      <c r="A2161" s="1">
        <v>-7</v>
      </c>
    </row>
    <row r="2162" spans="1:1" x14ac:dyDescent="0.25">
      <c r="A2162" s="1">
        <v>365</v>
      </c>
    </row>
    <row r="2163" spans="1:1" x14ac:dyDescent="0.25">
      <c r="A2163" s="1">
        <v>221</v>
      </c>
    </row>
    <row r="2164" spans="1:1" x14ac:dyDescent="0.25">
      <c r="A2164" s="1">
        <v>48</v>
      </c>
    </row>
    <row r="2165" spans="1:1" x14ac:dyDescent="0.25">
      <c r="A2165" s="1">
        <v>67</v>
      </c>
    </row>
    <row r="2166" spans="1:1" x14ac:dyDescent="0.25">
      <c r="A2166" s="1">
        <v>188</v>
      </c>
    </row>
    <row r="2167" spans="1:1" x14ac:dyDescent="0.25">
      <c r="A2167" s="1">
        <v>69</v>
      </c>
    </row>
    <row r="2168" spans="1:1" x14ac:dyDescent="0.25">
      <c r="A2168" s="1">
        <v>360</v>
      </c>
    </row>
    <row r="2169" spans="1:1" x14ac:dyDescent="0.25">
      <c r="A2169" s="1">
        <v>341</v>
      </c>
    </row>
    <row r="2170" spans="1:1" x14ac:dyDescent="0.25">
      <c r="A2170" s="1">
        <v>211</v>
      </c>
    </row>
    <row r="2171" spans="1:1" x14ac:dyDescent="0.25">
      <c r="A2171" s="1">
        <v>403</v>
      </c>
    </row>
    <row r="2172" spans="1:1" x14ac:dyDescent="0.25">
      <c r="A2172" s="1">
        <v>10</v>
      </c>
    </row>
    <row r="2173" spans="1:1" x14ac:dyDescent="0.25">
      <c r="A2173" s="1">
        <v>412</v>
      </c>
    </row>
    <row r="2174" spans="1:1" x14ac:dyDescent="0.25">
      <c r="A2174" s="1">
        <v>500</v>
      </c>
    </row>
    <row r="2175" spans="1:1" x14ac:dyDescent="0.25">
      <c r="A2175" s="1">
        <v>23</v>
      </c>
    </row>
    <row r="2176" spans="1:1" x14ac:dyDescent="0.25">
      <c r="A2176" s="1">
        <v>181</v>
      </c>
    </row>
    <row r="2177" spans="1:1" x14ac:dyDescent="0.25">
      <c r="A2177" s="1">
        <v>186</v>
      </c>
    </row>
    <row r="2178" spans="1:1" x14ac:dyDescent="0.25">
      <c r="A2178" s="1">
        <v>319</v>
      </c>
    </row>
    <row r="2179" spans="1:1" x14ac:dyDescent="0.25">
      <c r="A2179" s="1">
        <v>327</v>
      </c>
    </row>
    <row r="2180" spans="1:1" x14ac:dyDescent="0.25">
      <c r="A2180" s="1">
        <v>369</v>
      </c>
    </row>
    <row r="2181" spans="1:1" x14ac:dyDescent="0.25">
      <c r="A2181" s="1">
        <v>-100</v>
      </c>
    </row>
    <row r="2182" spans="1:1" x14ac:dyDescent="0.25">
      <c r="A2182" s="1">
        <v>450</v>
      </c>
    </row>
    <row r="2183" spans="1:1" x14ac:dyDescent="0.25">
      <c r="A2183" s="1">
        <v>2</v>
      </c>
    </row>
    <row r="2184" spans="1:1" x14ac:dyDescent="0.25">
      <c r="A2184" s="1">
        <v>-113</v>
      </c>
    </row>
    <row r="2185" spans="1:1" x14ac:dyDescent="0.25">
      <c r="A2185" s="1">
        <v>37</v>
      </c>
    </row>
    <row r="2186" spans="1:1" x14ac:dyDescent="0.25">
      <c r="A2186" s="1">
        <v>-100</v>
      </c>
    </row>
    <row r="2187" spans="1:1" x14ac:dyDescent="0.25">
      <c r="A2187" s="1">
        <v>208</v>
      </c>
    </row>
    <row r="2188" spans="1:1" x14ac:dyDescent="0.25">
      <c r="A2188" s="1">
        <v>179</v>
      </c>
    </row>
    <row r="2189" spans="1:1" x14ac:dyDescent="0.25">
      <c r="A2189" s="1">
        <v>-121</v>
      </c>
    </row>
    <row r="2190" spans="1:1" x14ac:dyDescent="0.25">
      <c r="A2190" s="1">
        <v>356</v>
      </c>
    </row>
    <row r="2191" spans="1:1" x14ac:dyDescent="0.25">
      <c r="A2191" s="1">
        <v>40</v>
      </c>
    </row>
    <row r="2192" spans="1:1" x14ac:dyDescent="0.25">
      <c r="A2192" s="1">
        <v>29</v>
      </c>
    </row>
    <row r="2193" spans="1:1" x14ac:dyDescent="0.25">
      <c r="A2193" s="1">
        <v>32</v>
      </c>
    </row>
    <row r="2194" spans="1:1" x14ac:dyDescent="0.25">
      <c r="A2194" s="1">
        <v>273</v>
      </c>
    </row>
    <row r="2195" spans="1:1" x14ac:dyDescent="0.25">
      <c r="A2195" s="1">
        <v>-100</v>
      </c>
    </row>
    <row r="2196" spans="1:1" x14ac:dyDescent="0.25">
      <c r="A2196" s="1">
        <v>431</v>
      </c>
    </row>
    <row r="2197" spans="1:1" x14ac:dyDescent="0.25">
      <c r="A2197" s="1">
        <v>352</v>
      </c>
    </row>
    <row r="2198" spans="1:1" x14ac:dyDescent="0.25">
      <c r="A2198" s="1">
        <v>150</v>
      </c>
    </row>
    <row r="2199" spans="1:1" x14ac:dyDescent="0.25">
      <c r="A2199" s="1">
        <v>140</v>
      </c>
    </row>
    <row r="2200" spans="1:1" x14ac:dyDescent="0.25">
      <c r="A2200" s="1">
        <v>151</v>
      </c>
    </row>
    <row r="2201" spans="1:1" x14ac:dyDescent="0.25">
      <c r="A2201" s="1">
        <v>-129</v>
      </c>
    </row>
    <row r="2202" spans="1:1" x14ac:dyDescent="0.25">
      <c r="A2202" s="1">
        <v>-199</v>
      </c>
    </row>
    <row r="2203" spans="1:1" x14ac:dyDescent="0.25">
      <c r="A2203" s="1">
        <v>250</v>
      </c>
    </row>
    <row r="2204" spans="1:1" x14ac:dyDescent="0.25">
      <c r="A2204" s="1">
        <v>-118</v>
      </c>
    </row>
    <row r="2205" spans="1:1" x14ac:dyDescent="0.25">
      <c r="A2205" s="1">
        <v>103</v>
      </c>
    </row>
    <row r="2206" spans="1:1" x14ac:dyDescent="0.25">
      <c r="A2206" s="1">
        <v>-63</v>
      </c>
    </row>
    <row r="2207" spans="1:1" x14ac:dyDescent="0.25">
      <c r="A2207" s="1">
        <v>477</v>
      </c>
    </row>
    <row r="2208" spans="1:1" x14ac:dyDescent="0.25">
      <c r="A2208" s="1">
        <v>337</v>
      </c>
    </row>
    <row r="2209" spans="1:1" x14ac:dyDescent="0.25">
      <c r="A2209" s="1">
        <v>-150</v>
      </c>
    </row>
    <row r="2210" spans="1:1" x14ac:dyDescent="0.25">
      <c r="A2210" s="1">
        <v>274</v>
      </c>
    </row>
    <row r="2211" spans="1:1" x14ac:dyDescent="0.25">
      <c r="A2211" s="1">
        <v>156</v>
      </c>
    </row>
    <row r="2212" spans="1:1" x14ac:dyDescent="0.25">
      <c r="A2212" s="1">
        <v>403</v>
      </c>
    </row>
    <row r="2213" spans="1:1" x14ac:dyDescent="0.25">
      <c r="A2213" s="1">
        <v>174</v>
      </c>
    </row>
    <row r="2214" spans="1:1" x14ac:dyDescent="0.25">
      <c r="A2214" s="1">
        <v>297</v>
      </c>
    </row>
    <row r="2215" spans="1:1" x14ac:dyDescent="0.25">
      <c r="A2215" s="1">
        <v>220</v>
      </c>
    </row>
    <row r="2216" spans="1:1" x14ac:dyDescent="0.25">
      <c r="A2216" s="1">
        <v>-114</v>
      </c>
    </row>
    <row r="2217" spans="1:1" x14ac:dyDescent="0.25">
      <c r="A2217" s="1">
        <v>252</v>
      </c>
    </row>
    <row r="2218" spans="1:1" x14ac:dyDescent="0.25">
      <c r="A2218" s="1">
        <v>-44</v>
      </c>
    </row>
    <row r="2219" spans="1:1" x14ac:dyDescent="0.25">
      <c r="A2219" s="1">
        <v>482</v>
      </c>
    </row>
    <row r="2220" spans="1:1" x14ac:dyDescent="0.25">
      <c r="A2220" s="1">
        <v>398</v>
      </c>
    </row>
    <row r="2221" spans="1:1" x14ac:dyDescent="0.25">
      <c r="A2221" s="1">
        <v>407</v>
      </c>
    </row>
    <row r="2222" spans="1:1" x14ac:dyDescent="0.25">
      <c r="A2222" s="1">
        <v>146</v>
      </c>
    </row>
    <row r="2223" spans="1:1" x14ac:dyDescent="0.25">
      <c r="A2223" s="1">
        <v>495</v>
      </c>
    </row>
    <row r="2224" spans="1:1" x14ac:dyDescent="0.25">
      <c r="A2224" s="1">
        <v>-95</v>
      </c>
    </row>
    <row r="2225" spans="1:1" x14ac:dyDescent="0.25">
      <c r="A2225" s="1">
        <v>147</v>
      </c>
    </row>
    <row r="2226" spans="1:1" x14ac:dyDescent="0.25">
      <c r="A2226" s="1">
        <v>354</v>
      </c>
    </row>
    <row r="2227" spans="1:1" x14ac:dyDescent="0.25">
      <c r="A2227" s="1">
        <v>179</v>
      </c>
    </row>
    <row r="2228" spans="1:1" x14ac:dyDescent="0.25">
      <c r="A2228" s="1">
        <v>294</v>
      </c>
    </row>
    <row r="2229" spans="1:1" x14ac:dyDescent="0.25">
      <c r="A2229" s="1">
        <v>425</v>
      </c>
    </row>
    <row r="2230" spans="1:1" x14ac:dyDescent="0.25">
      <c r="A2230" s="1">
        <v>462</v>
      </c>
    </row>
    <row r="2231" spans="1:1" x14ac:dyDescent="0.25">
      <c r="A2231" s="1">
        <v>403</v>
      </c>
    </row>
    <row r="2232" spans="1:1" x14ac:dyDescent="0.25">
      <c r="A2232" s="1">
        <v>-102</v>
      </c>
    </row>
    <row r="2233" spans="1:1" x14ac:dyDescent="0.25">
      <c r="A2233" s="1">
        <v>405</v>
      </c>
    </row>
    <row r="2234" spans="1:1" x14ac:dyDescent="0.25">
      <c r="A2234" s="1">
        <v>394</v>
      </c>
    </row>
    <row r="2235" spans="1:1" x14ac:dyDescent="0.25">
      <c r="A2235" s="1">
        <v>170</v>
      </c>
    </row>
    <row r="2236" spans="1:1" x14ac:dyDescent="0.25">
      <c r="A2236" s="1">
        <v>188</v>
      </c>
    </row>
    <row r="2237" spans="1:1" x14ac:dyDescent="0.25">
      <c r="A2237" s="1">
        <v>270</v>
      </c>
    </row>
    <row r="2238" spans="1:1" x14ac:dyDescent="0.25">
      <c r="A2238" s="1">
        <v>14</v>
      </c>
    </row>
    <row r="2239" spans="1:1" x14ac:dyDescent="0.25">
      <c r="A2239" s="1">
        <v>76</v>
      </c>
    </row>
    <row r="2240" spans="1:1" x14ac:dyDescent="0.25">
      <c r="A2240" s="1">
        <v>-133</v>
      </c>
    </row>
    <row r="2241" spans="1:1" x14ac:dyDescent="0.25">
      <c r="A2241" s="1">
        <v>30</v>
      </c>
    </row>
    <row r="2242" spans="1:1" x14ac:dyDescent="0.25">
      <c r="A2242" s="1">
        <v>63</v>
      </c>
    </row>
    <row r="2243" spans="1:1" x14ac:dyDescent="0.25">
      <c r="A2243" s="1">
        <v>-174</v>
      </c>
    </row>
    <row r="2244" spans="1:1" x14ac:dyDescent="0.25">
      <c r="A2244" s="1">
        <v>462</v>
      </c>
    </row>
    <row r="2245" spans="1:1" x14ac:dyDescent="0.25">
      <c r="A2245" s="1">
        <v>114</v>
      </c>
    </row>
    <row r="2246" spans="1:1" x14ac:dyDescent="0.25">
      <c r="A2246" s="1">
        <v>293</v>
      </c>
    </row>
    <row r="2247" spans="1:1" x14ac:dyDescent="0.25">
      <c r="A2247" s="1">
        <v>131</v>
      </c>
    </row>
    <row r="2248" spans="1:1" x14ac:dyDescent="0.25">
      <c r="A2248" s="1">
        <v>272</v>
      </c>
    </row>
    <row r="2249" spans="1:1" x14ac:dyDescent="0.25">
      <c r="A2249" s="1">
        <v>257</v>
      </c>
    </row>
    <row r="2250" spans="1:1" x14ac:dyDescent="0.25">
      <c r="A2250" s="1">
        <v>268</v>
      </c>
    </row>
    <row r="2251" spans="1:1" x14ac:dyDescent="0.25">
      <c r="A2251" s="1">
        <v>26</v>
      </c>
    </row>
    <row r="2252" spans="1:1" x14ac:dyDescent="0.25">
      <c r="A2252" s="1">
        <v>-153</v>
      </c>
    </row>
    <row r="2253" spans="1:1" x14ac:dyDescent="0.25">
      <c r="A2253" s="1">
        <v>387</v>
      </c>
    </row>
    <row r="2254" spans="1:1" x14ac:dyDescent="0.25">
      <c r="A2254" s="1">
        <v>159</v>
      </c>
    </row>
    <row r="2255" spans="1:1" x14ac:dyDescent="0.25">
      <c r="A2255" s="1">
        <v>108</v>
      </c>
    </row>
    <row r="2256" spans="1:1" x14ac:dyDescent="0.25">
      <c r="A2256" s="1">
        <v>235</v>
      </c>
    </row>
    <row r="2257" spans="1:1" x14ac:dyDescent="0.25">
      <c r="A2257" s="1">
        <v>-55</v>
      </c>
    </row>
    <row r="2258" spans="1:1" x14ac:dyDescent="0.25">
      <c r="A2258" s="1">
        <v>221</v>
      </c>
    </row>
    <row r="2259" spans="1:1" x14ac:dyDescent="0.25">
      <c r="A2259" s="1">
        <v>359</v>
      </c>
    </row>
    <row r="2260" spans="1:1" x14ac:dyDescent="0.25">
      <c r="A2260" s="1">
        <v>262</v>
      </c>
    </row>
    <row r="2261" spans="1:1" x14ac:dyDescent="0.25">
      <c r="A2261" s="1">
        <v>205</v>
      </c>
    </row>
    <row r="2262" spans="1:1" x14ac:dyDescent="0.25">
      <c r="A2262" s="1">
        <v>-51</v>
      </c>
    </row>
    <row r="2263" spans="1:1" x14ac:dyDescent="0.25">
      <c r="A2263" s="1">
        <v>0</v>
      </c>
    </row>
    <row r="2264" spans="1:1" x14ac:dyDescent="0.25">
      <c r="A2264" s="1">
        <v>-149</v>
      </c>
    </row>
    <row r="2265" spans="1:1" x14ac:dyDescent="0.25">
      <c r="A2265" s="1">
        <v>30</v>
      </c>
    </row>
    <row r="2266" spans="1:1" x14ac:dyDescent="0.25">
      <c r="A2266" s="1">
        <v>343</v>
      </c>
    </row>
    <row r="2267" spans="1:1" x14ac:dyDescent="0.25">
      <c r="A2267" s="1">
        <v>-36</v>
      </c>
    </row>
    <row r="2268" spans="1:1" x14ac:dyDescent="0.25">
      <c r="A2268" s="1">
        <v>333</v>
      </c>
    </row>
    <row r="2269" spans="1:1" x14ac:dyDescent="0.25">
      <c r="A2269" s="1">
        <v>270</v>
      </c>
    </row>
    <row r="2270" spans="1:1" x14ac:dyDescent="0.25">
      <c r="A2270" s="1">
        <v>473</v>
      </c>
    </row>
    <row r="2271" spans="1:1" x14ac:dyDescent="0.25">
      <c r="A2271" s="1">
        <v>170</v>
      </c>
    </row>
    <row r="2272" spans="1:1" x14ac:dyDescent="0.25">
      <c r="A2272" s="1">
        <v>329</v>
      </c>
    </row>
    <row r="2273" spans="1:1" x14ac:dyDescent="0.25">
      <c r="A2273" s="1">
        <v>-76</v>
      </c>
    </row>
    <row r="2274" spans="1:1" x14ac:dyDescent="0.25">
      <c r="A2274" s="1">
        <v>1</v>
      </c>
    </row>
    <row r="2275" spans="1:1" x14ac:dyDescent="0.25">
      <c r="A2275" s="1">
        <v>-196</v>
      </c>
    </row>
    <row r="2276" spans="1:1" x14ac:dyDescent="0.25">
      <c r="A2276" s="1">
        <v>-25</v>
      </c>
    </row>
    <row r="2277" spans="1:1" x14ac:dyDescent="0.25">
      <c r="A2277" s="1">
        <v>118</v>
      </c>
    </row>
    <row r="2278" spans="1:1" x14ac:dyDescent="0.25">
      <c r="A2278" s="1">
        <v>487</v>
      </c>
    </row>
    <row r="2279" spans="1:1" x14ac:dyDescent="0.25">
      <c r="A2279" s="1">
        <v>243</v>
      </c>
    </row>
    <row r="2280" spans="1:1" x14ac:dyDescent="0.25">
      <c r="A2280" s="1">
        <v>169</v>
      </c>
    </row>
    <row r="2281" spans="1:1" x14ac:dyDescent="0.25">
      <c r="A2281" s="1">
        <v>39</v>
      </c>
    </row>
    <row r="2282" spans="1:1" x14ac:dyDescent="0.25">
      <c r="A2282" s="1">
        <v>-133</v>
      </c>
    </row>
    <row r="2283" spans="1:1" x14ac:dyDescent="0.25">
      <c r="A2283" s="1">
        <v>483</v>
      </c>
    </row>
    <row r="2284" spans="1:1" x14ac:dyDescent="0.25">
      <c r="A2284" s="1">
        <v>188</v>
      </c>
    </row>
    <row r="2285" spans="1:1" x14ac:dyDescent="0.25">
      <c r="A2285" s="1">
        <v>190</v>
      </c>
    </row>
    <row r="2286" spans="1:1" x14ac:dyDescent="0.25">
      <c r="A2286" s="1">
        <v>57</v>
      </c>
    </row>
    <row r="2287" spans="1:1" x14ac:dyDescent="0.25">
      <c r="A2287" s="1">
        <v>-186</v>
      </c>
    </row>
    <row r="2288" spans="1:1" x14ac:dyDescent="0.25">
      <c r="A2288" s="1">
        <v>303</v>
      </c>
    </row>
    <row r="2289" spans="1:1" x14ac:dyDescent="0.25">
      <c r="A2289" s="1">
        <v>400</v>
      </c>
    </row>
    <row r="2290" spans="1:1" x14ac:dyDescent="0.25">
      <c r="A2290" s="1">
        <v>74</v>
      </c>
    </row>
    <row r="2291" spans="1:1" x14ac:dyDescent="0.25">
      <c r="A2291" s="1">
        <v>-174</v>
      </c>
    </row>
    <row r="2292" spans="1:1" x14ac:dyDescent="0.25">
      <c r="A2292" s="1">
        <v>230</v>
      </c>
    </row>
    <row r="2293" spans="1:1" x14ac:dyDescent="0.25">
      <c r="A2293" s="1">
        <v>215</v>
      </c>
    </row>
    <row r="2294" spans="1:1" x14ac:dyDescent="0.25">
      <c r="A2294" s="1">
        <v>299</v>
      </c>
    </row>
    <row r="2295" spans="1:1" x14ac:dyDescent="0.25">
      <c r="A2295" s="1">
        <v>76</v>
      </c>
    </row>
    <row r="2296" spans="1:1" x14ac:dyDescent="0.25">
      <c r="A2296" s="1">
        <v>306</v>
      </c>
    </row>
    <row r="2297" spans="1:1" x14ac:dyDescent="0.25">
      <c r="A2297" s="1">
        <v>250</v>
      </c>
    </row>
    <row r="2298" spans="1:1" x14ac:dyDescent="0.25">
      <c r="A2298" s="1">
        <v>64</v>
      </c>
    </row>
    <row r="2299" spans="1:1" x14ac:dyDescent="0.25">
      <c r="A2299" s="1">
        <v>380</v>
      </c>
    </row>
    <row r="2300" spans="1:1" x14ac:dyDescent="0.25">
      <c r="A2300" s="1">
        <v>-14</v>
      </c>
    </row>
    <row r="2301" spans="1:1" x14ac:dyDescent="0.25">
      <c r="A2301" s="1">
        <v>-105</v>
      </c>
    </row>
    <row r="2302" spans="1:1" x14ac:dyDescent="0.25">
      <c r="A2302" s="1">
        <v>188</v>
      </c>
    </row>
    <row r="2303" spans="1:1" x14ac:dyDescent="0.25">
      <c r="A2303" s="1">
        <v>-29</v>
      </c>
    </row>
    <row r="2304" spans="1:1" x14ac:dyDescent="0.25">
      <c r="A2304" s="1">
        <v>-113</v>
      </c>
    </row>
    <row r="2305" spans="1:1" x14ac:dyDescent="0.25">
      <c r="A2305" s="1">
        <v>317</v>
      </c>
    </row>
    <row r="2306" spans="1:1" x14ac:dyDescent="0.25">
      <c r="A2306" s="1">
        <v>185</v>
      </c>
    </row>
    <row r="2307" spans="1:1" x14ac:dyDescent="0.25">
      <c r="A2307" s="1">
        <v>235</v>
      </c>
    </row>
    <row r="2308" spans="1:1" x14ac:dyDescent="0.25">
      <c r="A2308" s="1">
        <v>411</v>
      </c>
    </row>
    <row r="2309" spans="1:1" x14ac:dyDescent="0.25">
      <c r="A2309" s="1">
        <v>-38</v>
      </c>
    </row>
    <row r="2310" spans="1:1" x14ac:dyDescent="0.25">
      <c r="A2310" s="1">
        <v>26</v>
      </c>
    </row>
    <row r="2311" spans="1:1" x14ac:dyDescent="0.25">
      <c r="A2311" s="1">
        <v>-101</v>
      </c>
    </row>
    <row r="2312" spans="1:1" x14ac:dyDescent="0.25">
      <c r="A2312" s="1">
        <v>420</v>
      </c>
    </row>
    <row r="2313" spans="1:1" x14ac:dyDescent="0.25">
      <c r="A2313" s="1">
        <v>56</v>
      </c>
    </row>
    <row r="2314" spans="1:1" x14ac:dyDescent="0.25">
      <c r="A2314" s="1">
        <v>377</v>
      </c>
    </row>
    <row r="2315" spans="1:1" x14ac:dyDescent="0.25">
      <c r="A2315" s="1">
        <v>-84</v>
      </c>
    </row>
    <row r="2316" spans="1:1" x14ac:dyDescent="0.25">
      <c r="A2316" s="1">
        <v>469</v>
      </c>
    </row>
    <row r="2317" spans="1:1" x14ac:dyDescent="0.25">
      <c r="A2317" s="1">
        <v>125</v>
      </c>
    </row>
    <row r="2318" spans="1:1" x14ac:dyDescent="0.25">
      <c r="A2318" s="1">
        <v>-162</v>
      </c>
    </row>
    <row r="2319" spans="1:1" x14ac:dyDescent="0.25">
      <c r="A2319" s="1">
        <v>214</v>
      </c>
    </row>
    <row r="2320" spans="1:1" x14ac:dyDescent="0.25">
      <c r="A2320" s="1">
        <v>-133</v>
      </c>
    </row>
    <row r="2321" spans="1:1" x14ac:dyDescent="0.25">
      <c r="A2321" s="1">
        <v>171</v>
      </c>
    </row>
    <row r="2322" spans="1:1" x14ac:dyDescent="0.25">
      <c r="A2322" s="1">
        <v>243</v>
      </c>
    </row>
    <row r="2323" spans="1:1" x14ac:dyDescent="0.25">
      <c r="A2323" s="1">
        <v>280</v>
      </c>
    </row>
    <row r="2324" spans="1:1" x14ac:dyDescent="0.25">
      <c r="A2324" s="1">
        <v>-63</v>
      </c>
    </row>
    <row r="2325" spans="1:1" x14ac:dyDescent="0.25">
      <c r="A2325" s="1">
        <v>395</v>
      </c>
    </row>
    <row r="2326" spans="1:1" x14ac:dyDescent="0.25">
      <c r="A2326" s="1">
        <v>178</v>
      </c>
    </row>
    <row r="2327" spans="1:1" x14ac:dyDescent="0.25">
      <c r="A2327" s="1">
        <v>-107</v>
      </c>
    </row>
    <row r="2328" spans="1:1" x14ac:dyDescent="0.25">
      <c r="A2328" s="1">
        <v>90</v>
      </c>
    </row>
    <row r="2329" spans="1:1" x14ac:dyDescent="0.25">
      <c r="A2329" s="1">
        <v>159</v>
      </c>
    </row>
    <row r="2330" spans="1:1" x14ac:dyDescent="0.25">
      <c r="A2330" s="1">
        <v>273</v>
      </c>
    </row>
    <row r="2331" spans="1:1" x14ac:dyDescent="0.25">
      <c r="A2331" s="1">
        <v>405</v>
      </c>
    </row>
    <row r="2332" spans="1:1" x14ac:dyDescent="0.25">
      <c r="A2332" s="1">
        <v>-82</v>
      </c>
    </row>
    <row r="2333" spans="1:1" x14ac:dyDescent="0.25">
      <c r="A2333" s="1">
        <v>53</v>
      </c>
    </row>
    <row r="2334" spans="1:1" x14ac:dyDescent="0.25">
      <c r="A2334" s="1">
        <v>98</v>
      </c>
    </row>
    <row r="2335" spans="1:1" x14ac:dyDescent="0.25">
      <c r="A2335" s="1">
        <v>101</v>
      </c>
    </row>
    <row r="2336" spans="1:1" x14ac:dyDescent="0.25">
      <c r="A2336" s="1">
        <v>100</v>
      </c>
    </row>
    <row r="2337" spans="1:1" x14ac:dyDescent="0.25">
      <c r="A2337" s="1">
        <v>15</v>
      </c>
    </row>
    <row r="2338" spans="1:1" x14ac:dyDescent="0.25">
      <c r="A2338" s="1">
        <v>210</v>
      </c>
    </row>
    <row r="2339" spans="1:1" x14ac:dyDescent="0.25">
      <c r="A2339" s="1">
        <v>112</v>
      </c>
    </row>
    <row r="2340" spans="1:1" x14ac:dyDescent="0.25">
      <c r="A2340" s="1">
        <v>-20</v>
      </c>
    </row>
    <row r="2341" spans="1:1" x14ac:dyDescent="0.25">
      <c r="A2341" s="1">
        <v>25</v>
      </c>
    </row>
    <row r="2342" spans="1:1" x14ac:dyDescent="0.25">
      <c r="A2342" s="1">
        <v>313</v>
      </c>
    </row>
    <row r="2343" spans="1:1" x14ac:dyDescent="0.25">
      <c r="A2343" s="1">
        <v>-186</v>
      </c>
    </row>
    <row r="2344" spans="1:1" x14ac:dyDescent="0.25">
      <c r="A2344" s="1">
        <v>283</v>
      </c>
    </row>
    <row r="2345" spans="1:1" x14ac:dyDescent="0.25">
      <c r="A2345" s="1">
        <v>105</v>
      </c>
    </row>
    <row r="2346" spans="1:1" x14ac:dyDescent="0.25">
      <c r="A2346" s="1">
        <v>277</v>
      </c>
    </row>
    <row r="2347" spans="1:1" x14ac:dyDescent="0.25">
      <c r="A2347" s="1">
        <v>358</v>
      </c>
    </row>
    <row r="2348" spans="1:1" x14ac:dyDescent="0.25">
      <c r="A2348" s="1">
        <v>351</v>
      </c>
    </row>
    <row r="2349" spans="1:1" x14ac:dyDescent="0.25">
      <c r="A2349" s="1">
        <v>-59</v>
      </c>
    </row>
    <row r="2350" spans="1:1" x14ac:dyDescent="0.25">
      <c r="A2350" s="1">
        <v>-132</v>
      </c>
    </row>
    <row r="2351" spans="1:1" x14ac:dyDescent="0.25">
      <c r="A2351" s="1">
        <v>450</v>
      </c>
    </row>
    <row r="2352" spans="1:1" x14ac:dyDescent="0.25">
      <c r="A2352" s="1">
        <v>-191</v>
      </c>
    </row>
    <row r="2353" spans="1:1" x14ac:dyDescent="0.25">
      <c r="A2353" s="1">
        <v>312</v>
      </c>
    </row>
    <row r="2354" spans="1:1" x14ac:dyDescent="0.25">
      <c r="A2354" s="1">
        <v>415</v>
      </c>
    </row>
    <row r="2355" spans="1:1" x14ac:dyDescent="0.25">
      <c r="A2355" s="1">
        <v>187</v>
      </c>
    </row>
    <row r="2356" spans="1:1" x14ac:dyDescent="0.25">
      <c r="A2356" s="1">
        <v>179</v>
      </c>
    </row>
    <row r="2357" spans="1:1" x14ac:dyDescent="0.25">
      <c r="A2357" s="1">
        <v>348</v>
      </c>
    </row>
    <row r="2358" spans="1:1" x14ac:dyDescent="0.25">
      <c r="A2358" s="1">
        <v>75</v>
      </c>
    </row>
    <row r="2359" spans="1:1" x14ac:dyDescent="0.25">
      <c r="A2359" s="1">
        <v>-50</v>
      </c>
    </row>
    <row r="2360" spans="1:1" x14ac:dyDescent="0.25">
      <c r="A2360" s="1">
        <v>-83</v>
      </c>
    </row>
    <row r="2361" spans="1:1" x14ac:dyDescent="0.25">
      <c r="A2361" s="1">
        <v>-108</v>
      </c>
    </row>
    <row r="2362" spans="1:1" x14ac:dyDescent="0.25">
      <c r="A2362" s="1">
        <v>-131</v>
      </c>
    </row>
    <row r="2363" spans="1:1" x14ac:dyDescent="0.25">
      <c r="A2363" s="1">
        <v>343</v>
      </c>
    </row>
    <row r="2364" spans="1:1" x14ac:dyDescent="0.25">
      <c r="A2364" s="1">
        <v>-61</v>
      </c>
    </row>
    <row r="2365" spans="1:1" x14ac:dyDescent="0.25">
      <c r="A2365" s="1">
        <v>-150</v>
      </c>
    </row>
    <row r="2366" spans="1:1" x14ac:dyDescent="0.25">
      <c r="A2366" s="1">
        <v>44</v>
      </c>
    </row>
    <row r="2367" spans="1:1" x14ac:dyDescent="0.25">
      <c r="A2367" s="1">
        <v>292</v>
      </c>
    </row>
    <row r="2368" spans="1:1" x14ac:dyDescent="0.25">
      <c r="A2368" s="1">
        <v>435</v>
      </c>
    </row>
    <row r="2369" spans="1:1" x14ac:dyDescent="0.25">
      <c r="A2369" s="1">
        <v>8</v>
      </c>
    </row>
    <row r="2370" spans="1:1" x14ac:dyDescent="0.25">
      <c r="A2370" s="1">
        <v>-13</v>
      </c>
    </row>
    <row r="2371" spans="1:1" x14ac:dyDescent="0.25">
      <c r="A2371" s="1">
        <v>500</v>
      </c>
    </row>
    <row r="2372" spans="1:1" x14ac:dyDescent="0.25">
      <c r="A2372" s="1">
        <v>-151</v>
      </c>
    </row>
    <row r="2373" spans="1:1" x14ac:dyDescent="0.25">
      <c r="A2373" s="1">
        <v>-111</v>
      </c>
    </row>
    <row r="2374" spans="1:1" x14ac:dyDescent="0.25">
      <c r="A2374" s="1">
        <v>287</v>
      </c>
    </row>
    <row r="2375" spans="1:1" x14ac:dyDescent="0.25">
      <c r="A2375" s="1">
        <v>32</v>
      </c>
    </row>
    <row r="2376" spans="1:1" x14ac:dyDescent="0.25">
      <c r="A2376" s="1">
        <v>306</v>
      </c>
    </row>
    <row r="2377" spans="1:1" x14ac:dyDescent="0.25">
      <c r="A2377" s="1">
        <v>169</v>
      </c>
    </row>
    <row r="2378" spans="1:1" x14ac:dyDescent="0.25">
      <c r="A2378" s="1">
        <v>317</v>
      </c>
    </row>
    <row r="2379" spans="1:1" x14ac:dyDescent="0.25">
      <c r="A2379" s="1">
        <v>10</v>
      </c>
    </row>
    <row r="2380" spans="1:1" x14ac:dyDescent="0.25">
      <c r="A2380" s="1">
        <v>65</v>
      </c>
    </row>
    <row r="2381" spans="1:1" x14ac:dyDescent="0.25">
      <c r="A2381" s="1">
        <v>205</v>
      </c>
    </row>
    <row r="2382" spans="1:1" x14ac:dyDescent="0.25">
      <c r="A2382" s="1">
        <v>271</v>
      </c>
    </row>
    <row r="2383" spans="1:1" x14ac:dyDescent="0.25">
      <c r="A2383" s="1">
        <v>331</v>
      </c>
    </row>
    <row r="2384" spans="1:1" x14ac:dyDescent="0.25">
      <c r="A2384" s="1">
        <v>167</v>
      </c>
    </row>
    <row r="2385" spans="1:1" x14ac:dyDescent="0.25">
      <c r="A2385" s="1">
        <v>290</v>
      </c>
    </row>
    <row r="2386" spans="1:1" x14ac:dyDescent="0.25">
      <c r="A2386" s="1">
        <v>-88</v>
      </c>
    </row>
    <row r="2387" spans="1:1" x14ac:dyDescent="0.25">
      <c r="A2387" s="1">
        <v>429</v>
      </c>
    </row>
    <row r="2388" spans="1:1" x14ac:dyDescent="0.25">
      <c r="A2388" s="1">
        <v>83</v>
      </c>
    </row>
    <row r="2389" spans="1:1" x14ac:dyDescent="0.25">
      <c r="A2389" s="1">
        <v>-198</v>
      </c>
    </row>
    <row r="2390" spans="1:1" x14ac:dyDescent="0.25">
      <c r="A2390" s="1">
        <v>224</v>
      </c>
    </row>
    <row r="2391" spans="1:1" x14ac:dyDescent="0.25">
      <c r="A2391" s="1">
        <v>-78</v>
      </c>
    </row>
    <row r="2392" spans="1:1" x14ac:dyDescent="0.25">
      <c r="A2392" s="1">
        <v>139</v>
      </c>
    </row>
    <row r="2393" spans="1:1" x14ac:dyDescent="0.25">
      <c r="A2393" s="1">
        <v>-160</v>
      </c>
    </row>
    <row r="2394" spans="1:1" x14ac:dyDescent="0.25">
      <c r="A2394" s="1">
        <v>57</v>
      </c>
    </row>
    <row r="2395" spans="1:1" x14ac:dyDescent="0.25">
      <c r="A2395" s="1">
        <v>207</v>
      </c>
    </row>
    <row r="2396" spans="1:1" x14ac:dyDescent="0.25">
      <c r="A2396" s="1">
        <v>58</v>
      </c>
    </row>
    <row r="2397" spans="1:1" x14ac:dyDescent="0.25">
      <c r="A2397" s="1">
        <v>-92</v>
      </c>
    </row>
    <row r="2398" spans="1:1" x14ac:dyDescent="0.25">
      <c r="A2398" s="1">
        <v>-43</v>
      </c>
    </row>
    <row r="2399" spans="1:1" x14ac:dyDescent="0.25">
      <c r="A2399" s="1">
        <v>459</v>
      </c>
    </row>
    <row r="2400" spans="1:1" x14ac:dyDescent="0.25">
      <c r="A2400" s="1">
        <v>-112</v>
      </c>
    </row>
    <row r="2401" spans="1:1" x14ac:dyDescent="0.25">
      <c r="A2401" s="1">
        <v>466</v>
      </c>
    </row>
    <row r="2402" spans="1:1" x14ac:dyDescent="0.25">
      <c r="A2402" s="1">
        <v>164</v>
      </c>
    </row>
    <row r="2403" spans="1:1" x14ac:dyDescent="0.25">
      <c r="A2403" s="1">
        <v>-167</v>
      </c>
    </row>
    <row r="2404" spans="1:1" x14ac:dyDescent="0.25">
      <c r="A2404" s="1">
        <v>2</v>
      </c>
    </row>
    <row r="2405" spans="1:1" x14ac:dyDescent="0.25">
      <c r="A2405" s="1">
        <v>285</v>
      </c>
    </row>
    <row r="2406" spans="1:1" x14ac:dyDescent="0.25">
      <c r="A2406" s="1">
        <v>32</v>
      </c>
    </row>
    <row r="2407" spans="1:1" x14ac:dyDescent="0.25">
      <c r="A2407" s="1">
        <v>237</v>
      </c>
    </row>
    <row r="2408" spans="1:1" x14ac:dyDescent="0.25">
      <c r="A2408" s="1">
        <v>212</v>
      </c>
    </row>
    <row r="2409" spans="1:1" x14ac:dyDescent="0.25">
      <c r="A2409" s="1">
        <v>430</v>
      </c>
    </row>
    <row r="2410" spans="1:1" x14ac:dyDescent="0.25">
      <c r="A2410" s="1">
        <v>310</v>
      </c>
    </row>
    <row r="2411" spans="1:1" x14ac:dyDescent="0.25">
      <c r="A2411" s="1">
        <v>6</v>
      </c>
    </row>
    <row r="2412" spans="1:1" x14ac:dyDescent="0.25">
      <c r="A2412" s="1">
        <v>-182</v>
      </c>
    </row>
    <row r="2413" spans="1:1" x14ac:dyDescent="0.25">
      <c r="A2413" s="1">
        <v>-168</v>
      </c>
    </row>
    <row r="2414" spans="1:1" x14ac:dyDescent="0.25">
      <c r="A2414" s="1">
        <v>190</v>
      </c>
    </row>
    <row r="2415" spans="1:1" x14ac:dyDescent="0.25">
      <c r="A2415" s="1">
        <v>196</v>
      </c>
    </row>
    <row r="2416" spans="1:1" x14ac:dyDescent="0.25">
      <c r="A2416" s="1">
        <v>49</v>
      </c>
    </row>
    <row r="2417" spans="1:1" x14ac:dyDescent="0.25">
      <c r="A2417" s="1">
        <v>-24</v>
      </c>
    </row>
    <row r="2418" spans="1:1" x14ac:dyDescent="0.25">
      <c r="A2418" s="1">
        <v>60</v>
      </c>
    </row>
    <row r="2419" spans="1:1" x14ac:dyDescent="0.25">
      <c r="A2419" s="1">
        <v>-90</v>
      </c>
    </row>
    <row r="2420" spans="1:1" x14ac:dyDescent="0.25">
      <c r="A2420" s="1">
        <v>391</v>
      </c>
    </row>
    <row r="2421" spans="1:1" x14ac:dyDescent="0.25">
      <c r="A2421" s="1">
        <v>-168</v>
      </c>
    </row>
    <row r="2422" spans="1:1" x14ac:dyDescent="0.25">
      <c r="A2422" s="1">
        <v>-109</v>
      </c>
    </row>
    <row r="2423" spans="1:1" x14ac:dyDescent="0.25">
      <c r="A2423" s="1">
        <v>135</v>
      </c>
    </row>
    <row r="2424" spans="1:1" x14ac:dyDescent="0.25">
      <c r="A2424" s="1">
        <v>203</v>
      </c>
    </row>
    <row r="2425" spans="1:1" x14ac:dyDescent="0.25">
      <c r="A2425" s="1">
        <v>426</v>
      </c>
    </row>
    <row r="2426" spans="1:1" x14ac:dyDescent="0.25">
      <c r="A2426" s="1">
        <v>358</v>
      </c>
    </row>
    <row r="2427" spans="1:1" x14ac:dyDescent="0.25">
      <c r="A2427" s="1">
        <v>88</v>
      </c>
    </row>
    <row r="2428" spans="1:1" x14ac:dyDescent="0.25">
      <c r="A2428" s="1">
        <v>233</v>
      </c>
    </row>
    <row r="2429" spans="1:1" x14ac:dyDescent="0.25">
      <c r="A2429" s="1">
        <v>380</v>
      </c>
    </row>
    <row r="2430" spans="1:1" x14ac:dyDescent="0.25">
      <c r="A2430" s="1">
        <v>35</v>
      </c>
    </row>
    <row r="2431" spans="1:1" x14ac:dyDescent="0.25">
      <c r="A2431" s="1">
        <v>41</v>
      </c>
    </row>
    <row r="2432" spans="1:1" x14ac:dyDescent="0.25">
      <c r="A2432" s="1">
        <v>372</v>
      </c>
    </row>
    <row r="2433" spans="1:1" x14ac:dyDescent="0.25">
      <c r="A2433" s="1">
        <v>302</v>
      </c>
    </row>
    <row r="2434" spans="1:1" x14ac:dyDescent="0.25">
      <c r="A2434" s="1">
        <v>-122</v>
      </c>
    </row>
    <row r="2435" spans="1:1" x14ac:dyDescent="0.25">
      <c r="A2435" s="1">
        <v>49</v>
      </c>
    </row>
    <row r="2436" spans="1:1" x14ac:dyDescent="0.25">
      <c r="A2436" s="1">
        <v>188</v>
      </c>
    </row>
    <row r="2437" spans="1:1" x14ac:dyDescent="0.25">
      <c r="A2437" s="1">
        <v>490</v>
      </c>
    </row>
    <row r="2438" spans="1:1" x14ac:dyDescent="0.25">
      <c r="A2438" s="1">
        <v>384</v>
      </c>
    </row>
    <row r="2439" spans="1:1" x14ac:dyDescent="0.25">
      <c r="A2439" s="1">
        <v>-43</v>
      </c>
    </row>
    <row r="2440" spans="1:1" x14ac:dyDescent="0.25">
      <c r="A2440" s="1">
        <v>347</v>
      </c>
    </row>
    <row r="2441" spans="1:1" x14ac:dyDescent="0.25">
      <c r="A2441" s="1">
        <v>94</v>
      </c>
    </row>
    <row r="2442" spans="1:1" x14ac:dyDescent="0.25">
      <c r="A2442" s="1">
        <v>445</v>
      </c>
    </row>
    <row r="2443" spans="1:1" x14ac:dyDescent="0.25">
      <c r="A2443" s="1">
        <v>166</v>
      </c>
    </row>
    <row r="2444" spans="1:1" x14ac:dyDescent="0.25">
      <c r="A2444" s="1">
        <v>35</v>
      </c>
    </row>
    <row r="2445" spans="1:1" x14ac:dyDescent="0.25">
      <c r="A2445" s="1">
        <v>-192</v>
      </c>
    </row>
    <row r="2446" spans="1:1" x14ac:dyDescent="0.25">
      <c r="A2446" s="1">
        <v>-51</v>
      </c>
    </row>
    <row r="2447" spans="1:1" x14ac:dyDescent="0.25">
      <c r="A2447" s="1">
        <v>208</v>
      </c>
    </row>
    <row r="2448" spans="1:1" x14ac:dyDescent="0.25">
      <c r="A2448" s="1">
        <v>212</v>
      </c>
    </row>
    <row r="2449" spans="1:1" x14ac:dyDescent="0.25">
      <c r="A2449" s="1">
        <v>28</v>
      </c>
    </row>
    <row r="2450" spans="1:1" x14ac:dyDescent="0.25">
      <c r="A2450" s="1">
        <v>306</v>
      </c>
    </row>
    <row r="2451" spans="1:1" x14ac:dyDescent="0.25">
      <c r="A2451" s="1">
        <v>20</v>
      </c>
    </row>
    <row r="2452" spans="1:1" x14ac:dyDescent="0.25">
      <c r="A2452" s="1">
        <v>364</v>
      </c>
    </row>
    <row r="2453" spans="1:1" x14ac:dyDescent="0.25">
      <c r="A2453" s="1">
        <v>238</v>
      </c>
    </row>
    <row r="2454" spans="1:1" x14ac:dyDescent="0.25">
      <c r="A2454" s="1">
        <v>118</v>
      </c>
    </row>
    <row r="2455" spans="1:1" x14ac:dyDescent="0.25">
      <c r="A2455" s="1">
        <v>-67</v>
      </c>
    </row>
    <row r="2456" spans="1:1" x14ac:dyDescent="0.25">
      <c r="A2456" s="1">
        <v>-178</v>
      </c>
    </row>
    <row r="2457" spans="1:1" x14ac:dyDescent="0.25">
      <c r="A2457" s="1">
        <v>-152</v>
      </c>
    </row>
    <row r="2458" spans="1:1" x14ac:dyDescent="0.25">
      <c r="A2458" s="1">
        <v>426</v>
      </c>
    </row>
    <row r="2459" spans="1:1" x14ac:dyDescent="0.25">
      <c r="A2459" s="1">
        <v>-175</v>
      </c>
    </row>
    <row r="2460" spans="1:1" x14ac:dyDescent="0.25">
      <c r="A2460" s="1">
        <v>-124</v>
      </c>
    </row>
    <row r="2461" spans="1:1" x14ac:dyDescent="0.25">
      <c r="A2461" s="1">
        <v>490</v>
      </c>
    </row>
    <row r="2462" spans="1:1" x14ac:dyDescent="0.25">
      <c r="A2462" s="1">
        <v>271</v>
      </c>
    </row>
    <row r="2463" spans="1:1" x14ac:dyDescent="0.25">
      <c r="A2463" s="1">
        <v>-139</v>
      </c>
    </row>
    <row r="2464" spans="1:1" x14ac:dyDescent="0.25">
      <c r="A2464" s="1">
        <v>168</v>
      </c>
    </row>
    <row r="2465" spans="1:1" x14ac:dyDescent="0.25">
      <c r="A2465" s="1">
        <v>196</v>
      </c>
    </row>
    <row r="2466" spans="1:1" x14ac:dyDescent="0.25">
      <c r="A2466" s="1">
        <v>270</v>
      </c>
    </row>
    <row r="2467" spans="1:1" x14ac:dyDescent="0.25">
      <c r="A2467" s="1">
        <v>308</v>
      </c>
    </row>
    <row r="2468" spans="1:1" x14ac:dyDescent="0.25">
      <c r="A2468" s="1">
        <v>-134</v>
      </c>
    </row>
    <row r="2469" spans="1:1" x14ac:dyDescent="0.25">
      <c r="A2469" s="1">
        <v>194</v>
      </c>
    </row>
    <row r="2470" spans="1:1" x14ac:dyDescent="0.25">
      <c r="A2470" s="1">
        <v>-8</v>
      </c>
    </row>
    <row r="2471" spans="1:1" x14ac:dyDescent="0.25">
      <c r="A2471" s="1">
        <v>359</v>
      </c>
    </row>
    <row r="2472" spans="1:1" x14ac:dyDescent="0.25">
      <c r="A2472" s="1">
        <v>97</v>
      </c>
    </row>
    <row r="2473" spans="1:1" x14ac:dyDescent="0.25">
      <c r="A2473" s="1">
        <v>-74</v>
      </c>
    </row>
    <row r="2474" spans="1:1" x14ac:dyDescent="0.25">
      <c r="A2474" s="1">
        <v>-4</v>
      </c>
    </row>
    <row r="2475" spans="1:1" x14ac:dyDescent="0.25">
      <c r="A2475" s="1">
        <v>58</v>
      </c>
    </row>
    <row r="2476" spans="1:1" x14ac:dyDescent="0.25">
      <c r="A2476" s="1">
        <v>335</v>
      </c>
    </row>
    <row r="2477" spans="1:1" x14ac:dyDescent="0.25">
      <c r="A2477" s="1">
        <v>352</v>
      </c>
    </row>
    <row r="2478" spans="1:1" x14ac:dyDescent="0.25">
      <c r="A2478" s="1">
        <v>201</v>
      </c>
    </row>
    <row r="2479" spans="1:1" x14ac:dyDescent="0.25">
      <c r="A2479" s="1">
        <v>203</v>
      </c>
    </row>
    <row r="2480" spans="1:1" x14ac:dyDescent="0.25">
      <c r="A2480" s="1">
        <v>471</v>
      </c>
    </row>
    <row r="2481" spans="1:1" x14ac:dyDescent="0.25">
      <c r="A2481" s="1">
        <v>96</v>
      </c>
    </row>
    <row r="2482" spans="1:1" x14ac:dyDescent="0.25">
      <c r="A2482" s="1">
        <v>220</v>
      </c>
    </row>
    <row r="2483" spans="1:1" x14ac:dyDescent="0.25">
      <c r="A2483" s="1">
        <v>121</v>
      </c>
    </row>
    <row r="2484" spans="1:1" x14ac:dyDescent="0.25">
      <c r="A2484" s="1">
        <v>51</v>
      </c>
    </row>
    <row r="2485" spans="1:1" x14ac:dyDescent="0.25">
      <c r="A2485" s="1">
        <v>245</v>
      </c>
    </row>
    <row r="2486" spans="1:1" x14ac:dyDescent="0.25">
      <c r="A2486" s="1">
        <v>152</v>
      </c>
    </row>
    <row r="2487" spans="1:1" x14ac:dyDescent="0.25">
      <c r="A2487" s="1">
        <v>-19</v>
      </c>
    </row>
    <row r="2488" spans="1:1" x14ac:dyDescent="0.25">
      <c r="A2488" s="1">
        <v>179</v>
      </c>
    </row>
    <row r="2489" spans="1:1" x14ac:dyDescent="0.25">
      <c r="A2489" s="1">
        <v>347</v>
      </c>
    </row>
    <row r="2490" spans="1:1" x14ac:dyDescent="0.25">
      <c r="A2490" s="1">
        <v>319</v>
      </c>
    </row>
    <row r="2491" spans="1:1" x14ac:dyDescent="0.25">
      <c r="A2491" s="1">
        <v>-34</v>
      </c>
    </row>
    <row r="2492" spans="1:1" x14ac:dyDescent="0.25">
      <c r="A2492" s="1">
        <v>292</v>
      </c>
    </row>
    <row r="2493" spans="1:1" x14ac:dyDescent="0.25">
      <c r="A2493" s="1">
        <v>381</v>
      </c>
    </row>
    <row r="2494" spans="1:1" x14ac:dyDescent="0.25">
      <c r="A2494" s="1">
        <v>-162</v>
      </c>
    </row>
    <row r="2495" spans="1:1" x14ac:dyDescent="0.25">
      <c r="A2495" s="1">
        <v>-77</v>
      </c>
    </row>
    <row r="2496" spans="1:1" x14ac:dyDescent="0.25">
      <c r="A2496" s="1">
        <v>136</v>
      </c>
    </row>
    <row r="2497" spans="1:1" x14ac:dyDescent="0.25">
      <c r="A2497" s="1">
        <v>21</v>
      </c>
    </row>
    <row r="2498" spans="1:1" x14ac:dyDescent="0.25">
      <c r="A2498" s="1">
        <v>384</v>
      </c>
    </row>
    <row r="2499" spans="1:1" x14ac:dyDescent="0.25">
      <c r="A2499" s="1">
        <v>-154</v>
      </c>
    </row>
    <row r="2500" spans="1:1" x14ac:dyDescent="0.25">
      <c r="A2500" s="1">
        <v>360</v>
      </c>
    </row>
    <row r="2501" spans="1:1" x14ac:dyDescent="0.25">
      <c r="A2501" s="1">
        <v>170</v>
      </c>
    </row>
    <row r="2502" spans="1:1" x14ac:dyDescent="0.25">
      <c r="A2502" s="1">
        <v>67</v>
      </c>
    </row>
    <row r="2503" spans="1:1" x14ac:dyDescent="0.25">
      <c r="A2503" s="1">
        <v>80</v>
      </c>
    </row>
    <row r="2504" spans="1:1" x14ac:dyDescent="0.25">
      <c r="A2504" s="1">
        <v>239</v>
      </c>
    </row>
    <row r="2505" spans="1:1" x14ac:dyDescent="0.25">
      <c r="A2505" s="1">
        <v>454</v>
      </c>
    </row>
    <row r="2506" spans="1:1" x14ac:dyDescent="0.25">
      <c r="A2506" s="1">
        <v>72</v>
      </c>
    </row>
    <row r="2507" spans="1:1" x14ac:dyDescent="0.25">
      <c r="A2507" s="1">
        <v>124</v>
      </c>
    </row>
    <row r="2508" spans="1:1" x14ac:dyDescent="0.25">
      <c r="A2508" s="1">
        <v>206</v>
      </c>
    </row>
    <row r="2509" spans="1:1" x14ac:dyDescent="0.25">
      <c r="A2509" s="1">
        <v>461</v>
      </c>
    </row>
    <row r="2510" spans="1:1" x14ac:dyDescent="0.25">
      <c r="A2510" s="1">
        <v>305</v>
      </c>
    </row>
    <row r="2511" spans="1:1" x14ac:dyDescent="0.25">
      <c r="A2511" s="1">
        <v>-122</v>
      </c>
    </row>
    <row r="2512" spans="1:1" x14ac:dyDescent="0.25">
      <c r="A2512" s="1">
        <v>446</v>
      </c>
    </row>
    <row r="2513" spans="1:1" x14ac:dyDescent="0.25">
      <c r="A2513" s="1">
        <v>326</v>
      </c>
    </row>
    <row r="2514" spans="1:1" x14ac:dyDescent="0.25">
      <c r="A2514" s="1">
        <v>168</v>
      </c>
    </row>
    <row r="2515" spans="1:1" x14ac:dyDescent="0.25">
      <c r="A2515" s="1">
        <v>193</v>
      </c>
    </row>
    <row r="2516" spans="1:1" x14ac:dyDescent="0.25">
      <c r="A2516" s="1">
        <v>199</v>
      </c>
    </row>
    <row r="2517" spans="1:1" x14ac:dyDescent="0.25">
      <c r="A2517" s="1">
        <v>-90</v>
      </c>
    </row>
    <row r="2518" spans="1:1" x14ac:dyDescent="0.25">
      <c r="A2518" s="1">
        <v>-62</v>
      </c>
    </row>
    <row r="2519" spans="1:1" x14ac:dyDescent="0.25">
      <c r="A2519" s="1">
        <v>4</v>
      </c>
    </row>
    <row r="2520" spans="1:1" x14ac:dyDescent="0.25">
      <c r="A2520" s="1">
        <v>-171</v>
      </c>
    </row>
    <row r="2521" spans="1:1" x14ac:dyDescent="0.25">
      <c r="A2521" s="1">
        <v>-100</v>
      </c>
    </row>
    <row r="2522" spans="1:1" x14ac:dyDescent="0.25">
      <c r="A2522" s="1">
        <v>483</v>
      </c>
    </row>
    <row r="2523" spans="1:1" x14ac:dyDescent="0.25">
      <c r="A2523" s="1">
        <v>388</v>
      </c>
    </row>
    <row r="2524" spans="1:1" x14ac:dyDescent="0.25">
      <c r="A2524" s="1">
        <v>134</v>
      </c>
    </row>
    <row r="2525" spans="1:1" x14ac:dyDescent="0.25">
      <c r="A2525" s="1">
        <v>328</v>
      </c>
    </row>
    <row r="2526" spans="1:1" x14ac:dyDescent="0.25">
      <c r="A2526" s="1">
        <v>20</v>
      </c>
    </row>
    <row r="2527" spans="1:1" x14ac:dyDescent="0.25">
      <c r="A2527" s="1">
        <v>114</v>
      </c>
    </row>
    <row r="2528" spans="1:1" x14ac:dyDescent="0.25">
      <c r="A2528" s="1">
        <v>135</v>
      </c>
    </row>
    <row r="2529" spans="1:1" x14ac:dyDescent="0.25">
      <c r="A2529" s="1">
        <v>406</v>
      </c>
    </row>
    <row r="2530" spans="1:1" x14ac:dyDescent="0.25">
      <c r="A2530" s="1">
        <v>448</v>
      </c>
    </row>
    <row r="2531" spans="1:1" x14ac:dyDescent="0.25">
      <c r="A2531" s="1">
        <v>-138</v>
      </c>
    </row>
    <row r="2532" spans="1:1" x14ac:dyDescent="0.25">
      <c r="A2532" s="1">
        <v>224</v>
      </c>
    </row>
    <row r="2533" spans="1:1" x14ac:dyDescent="0.25">
      <c r="A2533" s="1">
        <v>-89</v>
      </c>
    </row>
    <row r="2534" spans="1:1" x14ac:dyDescent="0.25">
      <c r="A2534" s="1">
        <v>5</v>
      </c>
    </row>
    <row r="2535" spans="1:1" x14ac:dyDescent="0.25">
      <c r="A2535" s="1">
        <v>-46</v>
      </c>
    </row>
    <row r="2536" spans="1:1" x14ac:dyDescent="0.25">
      <c r="A2536" s="1">
        <v>166</v>
      </c>
    </row>
    <row r="2537" spans="1:1" x14ac:dyDescent="0.25">
      <c r="A2537" s="1">
        <v>124</v>
      </c>
    </row>
    <row r="2538" spans="1:1" x14ac:dyDescent="0.25">
      <c r="A2538" s="1">
        <v>-111</v>
      </c>
    </row>
    <row r="2539" spans="1:1" x14ac:dyDescent="0.25">
      <c r="A2539" s="1">
        <v>422</v>
      </c>
    </row>
    <row r="2540" spans="1:1" x14ac:dyDescent="0.25">
      <c r="A2540" s="1">
        <v>132</v>
      </c>
    </row>
    <row r="2541" spans="1:1" x14ac:dyDescent="0.25">
      <c r="A2541" s="1">
        <v>269</v>
      </c>
    </row>
    <row r="2542" spans="1:1" x14ac:dyDescent="0.25">
      <c r="A2542" s="1">
        <v>391</v>
      </c>
    </row>
    <row r="2543" spans="1:1" x14ac:dyDescent="0.25">
      <c r="A2543" s="1">
        <v>106</v>
      </c>
    </row>
    <row r="2544" spans="1:1" x14ac:dyDescent="0.25">
      <c r="A2544" s="1">
        <v>237</v>
      </c>
    </row>
    <row r="2545" spans="1:1" x14ac:dyDescent="0.25">
      <c r="A2545" s="1">
        <v>-120</v>
      </c>
    </row>
    <row r="2546" spans="1:1" x14ac:dyDescent="0.25">
      <c r="A2546" s="1">
        <v>396</v>
      </c>
    </row>
    <row r="2547" spans="1:1" x14ac:dyDescent="0.25">
      <c r="A2547" s="1">
        <v>-57</v>
      </c>
    </row>
    <row r="2548" spans="1:1" x14ac:dyDescent="0.25">
      <c r="A2548" s="1">
        <v>370</v>
      </c>
    </row>
    <row r="2549" spans="1:1" x14ac:dyDescent="0.25">
      <c r="A2549" s="1">
        <v>-53</v>
      </c>
    </row>
    <row r="2550" spans="1:1" x14ac:dyDescent="0.25">
      <c r="A2550" s="1">
        <v>15</v>
      </c>
    </row>
    <row r="2551" spans="1:1" x14ac:dyDescent="0.25">
      <c r="A2551" s="1">
        <v>486</v>
      </c>
    </row>
    <row r="2552" spans="1:1" x14ac:dyDescent="0.25">
      <c r="A2552" s="1">
        <v>-60</v>
      </c>
    </row>
    <row r="2553" spans="1:1" x14ac:dyDescent="0.25">
      <c r="A2553" s="1">
        <v>237</v>
      </c>
    </row>
    <row r="2554" spans="1:1" x14ac:dyDescent="0.25">
      <c r="A2554" s="1">
        <v>14</v>
      </c>
    </row>
    <row r="2555" spans="1:1" x14ac:dyDescent="0.25">
      <c r="A2555" s="1">
        <v>236</v>
      </c>
    </row>
    <row r="2556" spans="1:1" x14ac:dyDescent="0.25">
      <c r="A2556" s="1">
        <v>-77</v>
      </c>
    </row>
    <row r="2557" spans="1:1" x14ac:dyDescent="0.25">
      <c r="A2557" s="1">
        <v>431</v>
      </c>
    </row>
    <row r="2558" spans="1:1" x14ac:dyDescent="0.25">
      <c r="A2558" s="1">
        <v>-147</v>
      </c>
    </row>
    <row r="2559" spans="1:1" x14ac:dyDescent="0.25">
      <c r="A2559" s="1">
        <v>187</v>
      </c>
    </row>
    <row r="2560" spans="1:1" x14ac:dyDescent="0.25">
      <c r="A2560" s="1">
        <v>247</v>
      </c>
    </row>
    <row r="2561" spans="1:1" x14ac:dyDescent="0.25">
      <c r="A2561" s="1">
        <v>181</v>
      </c>
    </row>
    <row r="2562" spans="1:1" x14ac:dyDescent="0.25">
      <c r="A2562" s="1">
        <v>420</v>
      </c>
    </row>
    <row r="2563" spans="1:1" x14ac:dyDescent="0.25">
      <c r="A2563" s="1">
        <v>-198</v>
      </c>
    </row>
    <row r="2564" spans="1:1" x14ac:dyDescent="0.25">
      <c r="A2564" s="1">
        <v>169</v>
      </c>
    </row>
    <row r="2565" spans="1:1" x14ac:dyDescent="0.25">
      <c r="A2565" s="1">
        <v>276</v>
      </c>
    </row>
    <row r="2566" spans="1:1" x14ac:dyDescent="0.25">
      <c r="A2566" s="1">
        <v>399</v>
      </c>
    </row>
    <row r="2567" spans="1:1" x14ac:dyDescent="0.25">
      <c r="A2567" s="1">
        <v>-157</v>
      </c>
    </row>
    <row r="2568" spans="1:1" x14ac:dyDescent="0.25">
      <c r="A2568" s="1">
        <v>-109</v>
      </c>
    </row>
    <row r="2569" spans="1:1" x14ac:dyDescent="0.25">
      <c r="A2569" s="1">
        <v>174</v>
      </c>
    </row>
    <row r="2570" spans="1:1" x14ac:dyDescent="0.25">
      <c r="A2570" s="1">
        <v>347</v>
      </c>
    </row>
    <row r="2571" spans="1:1" x14ac:dyDescent="0.25">
      <c r="A2571" s="1">
        <v>254</v>
      </c>
    </row>
    <row r="2572" spans="1:1" x14ac:dyDescent="0.25">
      <c r="A2572" s="1">
        <v>229</v>
      </c>
    </row>
    <row r="2573" spans="1:1" x14ac:dyDescent="0.25">
      <c r="A2573" s="1">
        <v>182</v>
      </c>
    </row>
    <row r="2574" spans="1:1" x14ac:dyDescent="0.25">
      <c r="A2574" s="1">
        <v>78</v>
      </c>
    </row>
    <row r="2575" spans="1:1" x14ac:dyDescent="0.25">
      <c r="A2575" s="1">
        <v>240</v>
      </c>
    </row>
    <row r="2576" spans="1:1" x14ac:dyDescent="0.25">
      <c r="A2576" s="1">
        <v>409</v>
      </c>
    </row>
    <row r="2577" spans="1:1" x14ac:dyDescent="0.25">
      <c r="A2577" s="1">
        <v>-22</v>
      </c>
    </row>
    <row r="2578" spans="1:1" x14ac:dyDescent="0.25">
      <c r="A2578" s="1">
        <v>-80</v>
      </c>
    </row>
    <row r="2579" spans="1:1" x14ac:dyDescent="0.25">
      <c r="A2579" s="1">
        <v>431</v>
      </c>
    </row>
    <row r="2580" spans="1:1" x14ac:dyDescent="0.25">
      <c r="A2580" s="1">
        <v>67</v>
      </c>
    </row>
    <row r="2581" spans="1:1" x14ac:dyDescent="0.25">
      <c r="A2581" s="1">
        <v>-27</v>
      </c>
    </row>
    <row r="2582" spans="1:1" x14ac:dyDescent="0.25">
      <c r="A2582" s="1">
        <v>87</v>
      </c>
    </row>
    <row r="2583" spans="1:1" x14ac:dyDescent="0.25">
      <c r="A2583" s="1">
        <v>351</v>
      </c>
    </row>
    <row r="2584" spans="1:1" x14ac:dyDescent="0.25">
      <c r="A2584" s="1">
        <v>-29</v>
      </c>
    </row>
    <row r="2585" spans="1:1" x14ac:dyDescent="0.25">
      <c r="A2585" s="1">
        <v>-11</v>
      </c>
    </row>
    <row r="2586" spans="1:1" x14ac:dyDescent="0.25">
      <c r="A2586" s="1">
        <v>308</v>
      </c>
    </row>
    <row r="2587" spans="1:1" x14ac:dyDescent="0.25">
      <c r="A2587" s="1">
        <v>399</v>
      </c>
    </row>
    <row r="2588" spans="1:1" x14ac:dyDescent="0.25">
      <c r="A2588" s="1">
        <v>428</v>
      </c>
    </row>
    <row r="2589" spans="1:1" x14ac:dyDescent="0.25">
      <c r="A2589" s="1">
        <v>357</v>
      </c>
    </row>
    <row r="2590" spans="1:1" x14ac:dyDescent="0.25">
      <c r="A2590" s="1">
        <v>218</v>
      </c>
    </row>
    <row r="2591" spans="1:1" x14ac:dyDescent="0.25">
      <c r="A2591" s="1">
        <v>-65</v>
      </c>
    </row>
    <row r="2592" spans="1:1" x14ac:dyDescent="0.25">
      <c r="A2592" s="1">
        <v>312</v>
      </c>
    </row>
    <row r="2593" spans="1:1" x14ac:dyDescent="0.25">
      <c r="A2593" s="1">
        <v>-135</v>
      </c>
    </row>
    <row r="2594" spans="1:1" x14ac:dyDescent="0.25">
      <c r="A2594" s="1">
        <v>204</v>
      </c>
    </row>
    <row r="2595" spans="1:1" x14ac:dyDescent="0.25">
      <c r="A2595" s="1">
        <v>309</v>
      </c>
    </row>
    <row r="2596" spans="1:1" x14ac:dyDescent="0.25">
      <c r="A2596" s="1">
        <v>82</v>
      </c>
    </row>
    <row r="2597" spans="1:1" x14ac:dyDescent="0.25">
      <c r="A2597" s="1">
        <v>-73</v>
      </c>
    </row>
    <row r="2598" spans="1:1" x14ac:dyDescent="0.25">
      <c r="A2598" s="1">
        <v>-191</v>
      </c>
    </row>
    <row r="2599" spans="1:1" x14ac:dyDescent="0.25">
      <c r="A2599" s="1">
        <v>474</v>
      </c>
    </row>
    <row r="2600" spans="1:1" x14ac:dyDescent="0.25">
      <c r="A2600" s="1">
        <v>398</v>
      </c>
    </row>
    <row r="2601" spans="1:1" x14ac:dyDescent="0.25">
      <c r="A2601" s="1">
        <v>-86</v>
      </c>
    </row>
    <row r="2602" spans="1:1" x14ac:dyDescent="0.25">
      <c r="A2602" s="1">
        <v>-25</v>
      </c>
    </row>
    <row r="2603" spans="1:1" x14ac:dyDescent="0.25">
      <c r="A2603" s="1">
        <v>455</v>
      </c>
    </row>
    <row r="2604" spans="1:1" x14ac:dyDescent="0.25">
      <c r="A2604" s="1">
        <v>105</v>
      </c>
    </row>
    <row r="2605" spans="1:1" x14ac:dyDescent="0.25">
      <c r="A2605" s="1">
        <v>329</v>
      </c>
    </row>
    <row r="2606" spans="1:1" x14ac:dyDescent="0.25">
      <c r="A2606" s="1">
        <v>103</v>
      </c>
    </row>
    <row r="2607" spans="1:1" x14ac:dyDescent="0.25">
      <c r="A2607" s="1">
        <v>211</v>
      </c>
    </row>
    <row r="2608" spans="1:1" x14ac:dyDescent="0.25">
      <c r="A2608" s="1">
        <v>242</v>
      </c>
    </row>
    <row r="2609" spans="1:1" x14ac:dyDescent="0.25">
      <c r="A2609" s="1">
        <v>147</v>
      </c>
    </row>
    <row r="2610" spans="1:1" x14ac:dyDescent="0.25">
      <c r="A2610" s="1">
        <v>357</v>
      </c>
    </row>
    <row r="2611" spans="1:1" x14ac:dyDescent="0.25">
      <c r="A2611" s="1">
        <v>276</v>
      </c>
    </row>
    <row r="2612" spans="1:1" x14ac:dyDescent="0.25">
      <c r="A2612" s="1">
        <v>214</v>
      </c>
    </row>
    <row r="2613" spans="1:1" x14ac:dyDescent="0.25">
      <c r="A2613" s="1">
        <v>78</v>
      </c>
    </row>
    <row r="2614" spans="1:1" x14ac:dyDescent="0.25">
      <c r="A2614" s="1">
        <v>-115</v>
      </c>
    </row>
    <row r="2615" spans="1:1" x14ac:dyDescent="0.25">
      <c r="A2615" s="1">
        <v>359</v>
      </c>
    </row>
    <row r="2616" spans="1:1" x14ac:dyDescent="0.25">
      <c r="A2616" s="1">
        <v>-175</v>
      </c>
    </row>
    <row r="2617" spans="1:1" x14ac:dyDescent="0.25">
      <c r="A2617" s="1">
        <v>-127</v>
      </c>
    </row>
    <row r="2618" spans="1:1" x14ac:dyDescent="0.25">
      <c r="A2618" s="1">
        <v>-2</v>
      </c>
    </row>
    <row r="2619" spans="1:1" x14ac:dyDescent="0.25">
      <c r="A2619" s="1">
        <v>135</v>
      </c>
    </row>
    <row r="2620" spans="1:1" x14ac:dyDescent="0.25">
      <c r="A2620" s="1">
        <v>134</v>
      </c>
    </row>
    <row r="2621" spans="1:1" x14ac:dyDescent="0.25">
      <c r="A2621" s="1">
        <v>120</v>
      </c>
    </row>
    <row r="2622" spans="1:1" x14ac:dyDescent="0.25">
      <c r="A2622" s="1">
        <v>330</v>
      </c>
    </row>
    <row r="2623" spans="1:1" x14ac:dyDescent="0.25">
      <c r="A2623" s="1">
        <v>333</v>
      </c>
    </row>
    <row r="2624" spans="1:1" x14ac:dyDescent="0.25">
      <c r="A2624" s="1">
        <v>77</v>
      </c>
    </row>
    <row r="2625" spans="1:1" x14ac:dyDescent="0.25">
      <c r="A2625" s="1">
        <v>93</v>
      </c>
    </row>
    <row r="2626" spans="1:1" x14ac:dyDescent="0.25">
      <c r="A2626" s="1">
        <v>279</v>
      </c>
    </row>
    <row r="2627" spans="1:1" x14ac:dyDescent="0.25">
      <c r="A2627" s="1">
        <v>-160</v>
      </c>
    </row>
    <row r="2628" spans="1:1" x14ac:dyDescent="0.25">
      <c r="A2628" s="1">
        <v>260</v>
      </c>
    </row>
    <row r="2629" spans="1:1" x14ac:dyDescent="0.25">
      <c r="A2629" s="1">
        <v>-190</v>
      </c>
    </row>
    <row r="2630" spans="1:1" x14ac:dyDescent="0.25">
      <c r="A2630" s="1">
        <v>-139</v>
      </c>
    </row>
    <row r="2631" spans="1:1" x14ac:dyDescent="0.25">
      <c r="A2631" s="1">
        <v>-106</v>
      </c>
    </row>
    <row r="2632" spans="1:1" x14ac:dyDescent="0.25">
      <c r="A2632" s="1">
        <v>138</v>
      </c>
    </row>
    <row r="2633" spans="1:1" x14ac:dyDescent="0.25">
      <c r="A2633" s="1">
        <v>-12</v>
      </c>
    </row>
    <row r="2634" spans="1:1" x14ac:dyDescent="0.25">
      <c r="A2634" s="1">
        <v>177</v>
      </c>
    </row>
    <row r="2635" spans="1:1" x14ac:dyDescent="0.25">
      <c r="A2635" s="1">
        <v>138</v>
      </c>
    </row>
    <row r="2636" spans="1:1" x14ac:dyDescent="0.25">
      <c r="A2636" s="1">
        <v>273</v>
      </c>
    </row>
    <row r="2637" spans="1:1" x14ac:dyDescent="0.25">
      <c r="A2637" s="1">
        <v>-24</v>
      </c>
    </row>
    <row r="2638" spans="1:1" x14ac:dyDescent="0.25">
      <c r="A2638" s="1">
        <v>348</v>
      </c>
    </row>
    <row r="2639" spans="1:1" x14ac:dyDescent="0.25">
      <c r="A2639" s="1">
        <v>298</v>
      </c>
    </row>
    <row r="2640" spans="1:1" x14ac:dyDescent="0.25">
      <c r="A2640" s="1">
        <v>171</v>
      </c>
    </row>
    <row r="2641" spans="1:1" x14ac:dyDescent="0.25">
      <c r="A2641" s="1">
        <v>317</v>
      </c>
    </row>
    <row r="2642" spans="1:1" x14ac:dyDescent="0.25">
      <c r="A2642" s="1">
        <v>44</v>
      </c>
    </row>
    <row r="2643" spans="1:1" x14ac:dyDescent="0.25">
      <c r="A2643" s="1">
        <v>196</v>
      </c>
    </row>
    <row r="2644" spans="1:1" x14ac:dyDescent="0.25">
      <c r="A2644" s="1">
        <v>160</v>
      </c>
    </row>
    <row r="2645" spans="1:1" x14ac:dyDescent="0.25">
      <c r="A2645" s="1">
        <v>-118</v>
      </c>
    </row>
    <row r="2646" spans="1:1" x14ac:dyDescent="0.25">
      <c r="A2646" s="1">
        <v>266</v>
      </c>
    </row>
    <row r="2647" spans="1:1" x14ac:dyDescent="0.25">
      <c r="A2647" s="1">
        <v>232</v>
      </c>
    </row>
    <row r="2648" spans="1:1" x14ac:dyDescent="0.25">
      <c r="A2648" s="1">
        <v>316</v>
      </c>
    </row>
    <row r="2649" spans="1:1" x14ac:dyDescent="0.25">
      <c r="A2649" s="1">
        <v>408</v>
      </c>
    </row>
    <row r="2650" spans="1:1" x14ac:dyDescent="0.25">
      <c r="A2650" s="1">
        <v>391</v>
      </c>
    </row>
    <row r="2651" spans="1:1" x14ac:dyDescent="0.25">
      <c r="A2651" s="1">
        <v>20</v>
      </c>
    </row>
    <row r="2652" spans="1:1" x14ac:dyDescent="0.25">
      <c r="A2652" s="1">
        <v>499</v>
      </c>
    </row>
    <row r="2653" spans="1:1" x14ac:dyDescent="0.25">
      <c r="A2653" s="1">
        <v>87</v>
      </c>
    </row>
    <row r="2654" spans="1:1" x14ac:dyDescent="0.25">
      <c r="A2654" s="1">
        <v>1</v>
      </c>
    </row>
    <row r="2655" spans="1:1" x14ac:dyDescent="0.25">
      <c r="A2655" s="1">
        <v>42</v>
      </c>
    </row>
    <row r="2656" spans="1:1" x14ac:dyDescent="0.25">
      <c r="A2656" s="1">
        <v>-55</v>
      </c>
    </row>
    <row r="2657" spans="1:1" x14ac:dyDescent="0.25">
      <c r="A2657" s="1">
        <v>12</v>
      </c>
    </row>
    <row r="2658" spans="1:1" x14ac:dyDescent="0.25">
      <c r="A2658" s="1">
        <v>42</v>
      </c>
    </row>
    <row r="2659" spans="1:1" x14ac:dyDescent="0.25">
      <c r="A2659" s="1">
        <v>34</v>
      </c>
    </row>
    <row r="2660" spans="1:1" x14ac:dyDescent="0.25">
      <c r="A2660" s="1">
        <v>196</v>
      </c>
    </row>
    <row r="2661" spans="1:1" x14ac:dyDescent="0.25">
      <c r="A2661" s="1">
        <v>224</v>
      </c>
    </row>
    <row r="2662" spans="1:1" x14ac:dyDescent="0.25">
      <c r="A2662" s="1">
        <v>14</v>
      </c>
    </row>
    <row r="2663" spans="1:1" x14ac:dyDescent="0.25">
      <c r="A2663" s="1">
        <v>-149</v>
      </c>
    </row>
    <row r="2664" spans="1:1" x14ac:dyDescent="0.25">
      <c r="A2664" s="1">
        <v>146</v>
      </c>
    </row>
    <row r="2665" spans="1:1" x14ac:dyDescent="0.25">
      <c r="A2665" s="1">
        <v>-80</v>
      </c>
    </row>
    <row r="2666" spans="1:1" x14ac:dyDescent="0.25">
      <c r="A2666" s="1">
        <v>38</v>
      </c>
    </row>
    <row r="2667" spans="1:1" x14ac:dyDescent="0.25">
      <c r="A2667" s="1">
        <v>-26</v>
      </c>
    </row>
    <row r="2668" spans="1:1" x14ac:dyDescent="0.25">
      <c r="A2668" s="1">
        <v>-138</v>
      </c>
    </row>
    <row r="2669" spans="1:1" x14ac:dyDescent="0.25">
      <c r="A2669" s="1">
        <v>335</v>
      </c>
    </row>
    <row r="2670" spans="1:1" x14ac:dyDescent="0.25">
      <c r="A2670" s="1">
        <v>226</v>
      </c>
    </row>
    <row r="2671" spans="1:1" x14ac:dyDescent="0.25">
      <c r="A2671" s="1">
        <v>433</v>
      </c>
    </row>
    <row r="2672" spans="1:1" x14ac:dyDescent="0.25">
      <c r="A2672" s="1">
        <v>322</v>
      </c>
    </row>
    <row r="2673" spans="1:1" x14ac:dyDescent="0.25">
      <c r="A2673" s="1">
        <v>-72</v>
      </c>
    </row>
    <row r="2674" spans="1:1" x14ac:dyDescent="0.25">
      <c r="A2674" s="1">
        <v>111</v>
      </c>
    </row>
    <row r="2675" spans="1:1" x14ac:dyDescent="0.25">
      <c r="A2675" s="1">
        <v>193</v>
      </c>
    </row>
    <row r="2676" spans="1:1" x14ac:dyDescent="0.25">
      <c r="A2676" s="1">
        <v>306</v>
      </c>
    </row>
    <row r="2677" spans="1:1" x14ac:dyDescent="0.25">
      <c r="A2677" s="1">
        <v>93</v>
      </c>
    </row>
    <row r="2678" spans="1:1" x14ac:dyDescent="0.25">
      <c r="A2678" s="1">
        <v>145</v>
      </c>
    </row>
    <row r="2679" spans="1:1" x14ac:dyDescent="0.25">
      <c r="A2679" s="1">
        <v>112</v>
      </c>
    </row>
    <row r="2680" spans="1:1" x14ac:dyDescent="0.25">
      <c r="A2680" s="1">
        <v>482</v>
      </c>
    </row>
    <row r="2681" spans="1:1" x14ac:dyDescent="0.25">
      <c r="A2681" s="1">
        <v>57</v>
      </c>
    </row>
    <row r="2682" spans="1:1" x14ac:dyDescent="0.25">
      <c r="A2682" s="1">
        <v>468</v>
      </c>
    </row>
    <row r="2683" spans="1:1" x14ac:dyDescent="0.25">
      <c r="A2683" s="1">
        <v>-95</v>
      </c>
    </row>
    <row r="2684" spans="1:1" x14ac:dyDescent="0.25">
      <c r="A2684" s="1">
        <v>217</v>
      </c>
    </row>
    <row r="2685" spans="1:1" x14ac:dyDescent="0.25">
      <c r="A2685" s="1">
        <v>154</v>
      </c>
    </row>
    <row r="2686" spans="1:1" x14ac:dyDescent="0.25">
      <c r="A2686" s="1">
        <v>363</v>
      </c>
    </row>
    <row r="2687" spans="1:1" x14ac:dyDescent="0.25">
      <c r="A2687" s="1">
        <v>-140</v>
      </c>
    </row>
    <row r="2688" spans="1:1" x14ac:dyDescent="0.25">
      <c r="A2688" s="1">
        <v>-121</v>
      </c>
    </row>
    <row r="2689" spans="1:1" x14ac:dyDescent="0.25">
      <c r="A2689" s="1">
        <v>45</v>
      </c>
    </row>
    <row r="2690" spans="1:1" x14ac:dyDescent="0.25">
      <c r="A2690" s="1">
        <v>22</v>
      </c>
    </row>
    <row r="2691" spans="1:1" x14ac:dyDescent="0.25">
      <c r="A2691" s="1">
        <v>66</v>
      </c>
    </row>
    <row r="2692" spans="1:1" x14ac:dyDescent="0.25">
      <c r="A2692" s="1">
        <v>-167</v>
      </c>
    </row>
    <row r="2693" spans="1:1" x14ac:dyDescent="0.25">
      <c r="A2693" s="1">
        <v>444</v>
      </c>
    </row>
    <row r="2694" spans="1:1" x14ac:dyDescent="0.25">
      <c r="A2694" s="1">
        <v>427</v>
      </c>
    </row>
    <row r="2695" spans="1:1" x14ac:dyDescent="0.25">
      <c r="A2695" s="1">
        <v>219</v>
      </c>
    </row>
    <row r="2696" spans="1:1" x14ac:dyDescent="0.25">
      <c r="A2696" s="1">
        <v>115</v>
      </c>
    </row>
    <row r="2697" spans="1:1" x14ac:dyDescent="0.25">
      <c r="A2697" s="1">
        <v>384</v>
      </c>
    </row>
    <row r="2698" spans="1:1" x14ac:dyDescent="0.25">
      <c r="A2698" s="1">
        <v>392</v>
      </c>
    </row>
    <row r="2699" spans="1:1" x14ac:dyDescent="0.25">
      <c r="A2699" s="1">
        <v>459</v>
      </c>
    </row>
    <row r="2700" spans="1:1" x14ac:dyDescent="0.25">
      <c r="A2700" s="1">
        <v>-108</v>
      </c>
    </row>
    <row r="2701" spans="1:1" x14ac:dyDescent="0.25">
      <c r="A2701" s="1">
        <v>121</v>
      </c>
    </row>
    <row r="2702" spans="1:1" x14ac:dyDescent="0.25">
      <c r="A2702" s="1">
        <v>-82</v>
      </c>
    </row>
    <row r="2703" spans="1:1" x14ac:dyDescent="0.25">
      <c r="A2703" s="1">
        <v>372</v>
      </c>
    </row>
    <row r="2704" spans="1:1" x14ac:dyDescent="0.25">
      <c r="A2704" s="1">
        <v>202</v>
      </c>
    </row>
    <row r="2705" spans="1:1" x14ac:dyDescent="0.25">
      <c r="A2705" s="1">
        <v>158</v>
      </c>
    </row>
    <row r="2706" spans="1:1" x14ac:dyDescent="0.25">
      <c r="A2706" s="1">
        <v>-140</v>
      </c>
    </row>
    <row r="2707" spans="1:1" x14ac:dyDescent="0.25">
      <c r="A2707" s="1">
        <v>-67</v>
      </c>
    </row>
    <row r="2708" spans="1:1" x14ac:dyDescent="0.25">
      <c r="A2708" s="1">
        <v>-59</v>
      </c>
    </row>
    <row r="2709" spans="1:1" x14ac:dyDescent="0.25">
      <c r="A2709" s="1">
        <v>154</v>
      </c>
    </row>
    <row r="2710" spans="1:1" x14ac:dyDescent="0.25">
      <c r="A2710" s="1">
        <v>459</v>
      </c>
    </row>
    <row r="2711" spans="1:1" x14ac:dyDescent="0.25">
      <c r="A2711" s="1">
        <v>351</v>
      </c>
    </row>
    <row r="2712" spans="1:1" x14ac:dyDescent="0.25">
      <c r="A2712" s="1">
        <v>312</v>
      </c>
    </row>
    <row r="2713" spans="1:1" x14ac:dyDescent="0.25">
      <c r="A2713" s="1">
        <v>275</v>
      </c>
    </row>
    <row r="2714" spans="1:1" x14ac:dyDescent="0.25">
      <c r="A2714" s="1">
        <v>-86</v>
      </c>
    </row>
    <row r="2715" spans="1:1" x14ac:dyDescent="0.25">
      <c r="A2715" s="1">
        <v>322</v>
      </c>
    </row>
    <row r="2716" spans="1:1" x14ac:dyDescent="0.25">
      <c r="A2716" s="1">
        <v>481</v>
      </c>
    </row>
    <row r="2717" spans="1:1" x14ac:dyDescent="0.25">
      <c r="A2717" s="1">
        <v>322</v>
      </c>
    </row>
    <row r="2718" spans="1:1" x14ac:dyDescent="0.25">
      <c r="A2718" s="1">
        <v>312</v>
      </c>
    </row>
    <row r="2719" spans="1:1" x14ac:dyDescent="0.25">
      <c r="A2719" s="1">
        <v>13</v>
      </c>
    </row>
    <row r="2720" spans="1:1" x14ac:dyDescent="0.25">
      <c r="A2720" s="1">
        <v>446</v>
      </c>
    </row>
    <row r="2721" spans="1:1" x14ac:dyDescent="0.25">
      <c r="A2721" s="1">
        <v>238</v>
      </c>
    </row>
    <row r="2722" spans="1:1" x14ac:dyDescent="0.25">
      <c r="A2722" s="1">
        <v>100</v>
      </c>
    </row>
    <row r="2723" spans="1:1" x14ac:dyDescent="0.25">
      <c r="A2723" s="1">
        <v>-87</v>
      </c>
    </row>
    <row r="2724" spans="1:1" x14ac:dyDescent="0.25">
      <c r="A2724" s="1">
        <v>146</v>
      </c>
    </row>
    <row r="2725" spans="1:1" x14ac:dyDescent="0.25">
      <c r="A2725" s="1">
        <v>-71</v>
      </c>
    </row>
    <row r="2726" spans="1:1" x14ac:dyDescent="0.25">
      <c r="A2726" s="1">
        <v>496</v>
      </c>
    </row>
    <row r="2727" spans="1:1" x14ac:dyDescent="0.25">
      <c r="A2727" s="1">
        <v>21</v>
      </c>
    </row>
    <row r="2728" spans="1:1" x14ac:dyDescent="0.25">
      <c r="A2728" s="1">
        <v>437</v>
      </c>
    </row>
    <row r="2729" spans="1:1" x14ac:dyDescent="0.25">
      <c r="A2729" s="1">
        <v>51</v>
      </c>
    </row>
    <row r="2730" spans="1:1" x14ac:dyDescent="0.25">
      <c r="A2730" s="1">
        <v>140</v>
      </c>
    </row>
    <row r="2731" spans="1:1" x14ac:dyDescent="0.25">
      <c r="A2731" s="1">
        <v>-56</v>
      </c>
    </row>
    <row r="2732" spans="1:1" x14ac:dyDescent="0.25">
      <c r="A2732" s="1">
        <v>84</v>
      </c>
    </row>
    <row r="2733" spans="1:1" x14ac:dyDescent="0.25">
      <c r="A2733" s="1">
        <v>-133</v>
      </c>
    </row>
    <row r="2734" spans="1:1" x14ac:dyDescent="0.25">
      <c r="A2734" s="1">
        <v>164</v>
      </c>
    </row>
    <row r="2735" spans="1:1" x14ac:dyDescent="0.25">
      <c r="A2735" s="1">
        <v>446</v>
      </c>
    </row>
    <row r="2736" spans="1:1" x14ac:dyDescent="0.25">
      <c r="A2736" s="1">
        <v>-20</v>
      </c>
    </row>
    <row r="2737" spans="1:1" x14ac:dyDescent="0.25">
      <c r="A2737" s="1">
        <v>-55</v>
      </c>
    </row>
    <row r="2738" spans="1:1" x14ac:dyDescent="0.25">
      <c r="A2738" s="1">
        <v>429</v>
      </c>
    </row>
    <row r="2739" spans="1:1" x14ac:dyDescent="0.25">
      <c r="A2739" s="1">
        <v>-66</v>
      </c>
    </row>
    <row r="2740" spans="1:1" x14ac:dyDescent="0.25">
      <c r="A2740" s="1">
        <v>341</v>
      </c>
    </row>
    <row r="2741" spans="1:1" x14ac:dyDescent="0.25">
      <c r="A2741" s="1">
        <v>417</v>
      </c>
    </row>
    <row r="2742" spans="1:1" x14ac:dyDescent="0.25">
      <c r="A2742" s="1">
        <v>343</v>
      </c>
    </row>
    <row r="2743" spans="1:1" x14ac:dyDescent="0.25">
      <c r="A2743" s="1">
        <v>314</v>
      </c>
    </row>
    <row r="2744" spans="1:1" x14ac:dyDescent="0.25">
      <c r="A2744" s="1">
        <v>208</v>
      </c>
    </row>
    <row r="2745" spans="1:1" x14ac:dyDescent="0.25">
      <c r="A2745" s="1">
        <v>173</v>
      </c>
    </row>
    <row r="2746" spans="1:1" x14ac:dyDescent="0.25">
      <c r="A2746" s="1">
        <v>-99</v>
      </c>
    </row>
    <row r="2747" spans="1:1" x14ac:dyDescent="0.25">
      <c r="A2747" s="1">
        <v>283</v>
      </c>
    </row>
    <row r="2748" spans="1:1" x14ac:dyDescent="0.25">
      <c r="A2748" s="1">
        <v>-108</v>
      </c>
    </row>
    <row r="2749" spans="1:1" x14ac:dyDescent="0.25">
      <c r="A2749" s="1">
        <v>185</v>
      </c>
    </row>
    <row r="2750" spans="1:1" x14ac:dyDescent="0.25">
      <c r="A2750" s="1">
        <v>-78</v>
      </c>
    </row>
    <row r="2751" spans="1:1" x14ac:dyDescent="0.25">
      <c r="A2751" s="1">
        <v>248</v>
      </c>
    </row>
    <row r="2752" spans="1:1" x14ac:dyDescent="0.25">
      <c r="A2752" s="1">
        <v>148</v>
      </c>
    </row>
    <row r="2753" spans="1:1" x14ac:dyDescent="0.25">
      <c r="A2753" s="1">
        <v>204</v>
      </c>
    </row>
    <row r="2754" spans="1:1" x14ac:dyDescent="0.25">
      <c r="A2754" s="1">
        <v>17</v>
      </c>
    </row>
    <row r="2755" spans="1:1" x14ac:dyDescent="0.25">
      <c r="A2755" s="1">
        <v>176</v>
      </c>
    </row>
    <row r="2756" spans="1:1" x14ac:dyDescent="0.25">
      <c r="A2756" s="1">
        <v>-99</v>
      </c>
    </row>
    <row r="2757" spans="1:1" x14ac:dyDescent="0.25">
      <c r="A2757" s="1">
        <v>396</v>
      </c>
    </row>
    <row r="2758" spans="1:1" x14ac:dyDescent="0.25">
      <c r="A2758" s="1">
        <v>213</v>
      </c>
    </row>
    <row r="2759" spans="1:1" x14ac:dyDescent="0.25">
      <c r="A2759" s="1">
        <v>435</v>
      </c>
    </row>
    <row r="2760" spans="1:1" x14ac:dyDescent="0.25">
      <c r="A2760" s="1">
        <v>-118</v>
      </c>
    </row>
    <row r="2761" spans="1:1" x14ac:dyDescent="0.25">
      <c r="A2761" s="1">
        <v>335</v>
      </c>
    </row>
    <row r="2762" spans="1:1" x14ac:dyDescent="0.25">
      <c r="A2762" s="1">
        <v>192</v>
      </c>
    </row>
    <row r="2763" spans="1:1" x14ac:dyDescent="0.25">
      <c r="A2763" s="1">
        <v>242</v>
      </c>
    </row>
    <row r="2764" spans="1:1" x14ac:dyDescent="0.25">
      <c r="A2764" s="1">
        <v>-15</v>
      </c>
    </row>
    <row r="2765" spans="1:1" x14ac:dyDescent="0.25">
      <c r="A2765" s="1">
        <v>266</v>
      </c>
    </row>
    <row r="2766" spans="1:1" x14ac:dyDescent="0.25">
      <c r="A2766" s="1">
        <v>-137</v>
      </c>
    </row>
    <row r="2767" spans="1:1" x14ac:dyDescent="0.25">
      <c r="A2767" s="1">
        <v>101</v>
      </c>
    </row>
    <row r="2768" spans="1:1" x14ac:dyDescent="0.25">
      <c r="A2768" s="1">
        <v>248</v>
      </c>
    </row>
    <row r="2769" spans="1:1" x14ac:dyDescent="0.25">
      <c r="A2769" s="1">
        <v>-133</v>
      </c>
    </row>
    <row r="2770" spans="1:1" x14ac:dyDescent="0.25">
      <c r="A2770" s="1">
        <v>228</v>
      </c>
    </row>
    <row r="2771" spans="1:1" x14ac:dyDescent="0.25">
      <c r="A2771" s="1">
        <v>32</v>
      </c>
    </row>
    <row r="2772" spans="1:1" x14ac:dyDescent="0.25">
      <c r="A2772" s="1">
        <v>37</v>
      </c>
    </row>
    <row r="2773" spans="1:1" x14ac:dyDescent="0.25">
      <c r="A2773" s="1">
        <v>-132</v>
      </c>
    </row>
    <row r="2774" spans="1:1" x14ac:dyDescent="0.25">
      <c r="A2774" s="1">
        <v>498</v>
      </c>
    </row>
    <row r="2775" spans="1:1" x14ac:dyDescent="0.25">
      <c r="A2775" s="1">
        <v>56</v>
      </c>
    </row>
    <row r="2776" spans="1:1" x14ac:dyDescent="0.25">
      <c r="A2776" s="1">
        <v>353</v>
      </c>
    </row>
    <row r="2777" spans="1:1" x14ac:dyDescent="0.25">
      <c r="A2777" s="1">
        <v>314</v>
      </c>
    </row>
    <row r="2778" spans="1:1" x14ac:dyDescent="0.25">
      <c r="A2778" s="1">
        <v>407</v>
      </c>
    </row>
    <row r="2779" spans="1:1" x14ac:dyDescent="0.25">
      <c r="A2779" s="1">
        <v>-183</v>
      </c>
    </row>
    <row r="2780" spans="1:1" x14ac:dyDescent="0.25">
      <c r="A2780" s="1">
        <v>277</v>
      </c>
    </row>
    <row r="2781" spans="1:1" x14ac:dyDescent="0.25">
      <c r="A2781" s="1">
        <v>38</v>
      </c>
    </row>
    <row r="2782" spans="1:1" x14ac:dyDescent="0.25">
      <c r="A2782" s="1">
        <v>219</v>
      </c>
    </row>
    <row r="2783" spans="1:1" x14ac:dyDescent="0.25">
      <c r="A2783" s="1">
        <v>-110</v>
      </c>
    </row>
    <row r="2784" spans="1:1" x14ac:dyDescent="0.25">
      <c r="A2784" s="1">
        <v>-47</v>
      </c>
    </row>
    <row r="2785" spans="1:1" x14ac:dyDescent="0.25">
      <c r="A2785" s="1">
        <v>282</v>
      </c>
    </row>
    <row r="2786" spans="1:1" x14ac:dyDescent="0.25">
      <c r="A2786" s="1">
        <v>183</v>
      </c>
    </row>
    <row r="2787" spans="1:1" x14ac:dyDescent="0.25">
      <c r="A2787" s="1">
        <v>239</v>
      </c>
    </row>
    <row r="2788" spans="1:1" x14ac:dyDescent="0.25">
      <c r="A2788" s="1">
        <v>32</v>
      </c>
    </row>
    <row r="2789" spans="1:1" x14ac:dyDescent="0.25">
      <c r="A2789" s="1">
        <v>222</v>
      </c>
    </row>
    <row r="2790" spans="1:1" x14ac:dyDescent="0.25">
      <c r="A2790" s="1">
        <v>-100</v>
      </c>
    </row>
    <row r="2791" spans="1:1" x14ac:dyDescent="0.25">
      <c r="A2791" s="1">
        <v>214</v>
      </c>
    </row>
    <row r="2792" spans="1:1" x14ac:dyDescent="0.25">
      <c r="A2792" s="1">
        <v>-41</v>
      </c>
    </row>
    <row r="2793" spans="1:1" x14ac:dyDescent="0.25">
      <c r="A2793" s="1">
        <v>124</v>
      </c>
    </row>
    <row r="2794" spans="1:1" x14ac:dyDescent="0.25">
      <c r="A2794" s="1">
        <v>279</v>
      </c>
    </row>
    <row r="2795" spans="1:1" x14ac:dyDescent="0.25">
      <c r="A2795" s="1">
        <v>-51</v>
      </c>
    </row>
    <row r="2796" spans="1:1" x14ac:dyDescent="0.25">
      <c r="A2796" s="1">
        <v>470</v>
      </c>
    </row>
    <row r="2797" spans="1:1" x14ac:dyDescent="0.25">
      <c r="A2797" s="1">
        <v>-43</v>
      </c>
    </row>
    <row r="2798" spans="1:1" x14ac:dyDescent="0.25">
      <c r="A2798" s="1">
        <v>433</v>
      </c>
    </row>
    <row r="2799" spans="1:1" x14ac:dyDescent="0.25">
      <c r="A2799" s="1">
        <v>405</v>
      </c>
    </row>
    <row r="2800" spans="1:1" x14ac:dyDescent="0.25">
      <c r="A2800" s="1">
        <v>94</v>
      </c>
    </row>
    <row r="2801" spans="1:1" x14ac:dyDescent="0.25">
      <c r="A2801" s="1">
        <v>-139</v>
      </c>
    </row>
    <row r="2802" spans="1:1" x14ac:dyDescent="0.25">
      <c r="A2802" s="1">
        <v>279</v>
      </c>
    </row>
    <row r="2803" spans="1:1" x14ac:dyDescent="0.25">
      <c r="A2803" s="1">
        <v>368</v>
      </c>
    </row>
    <row r="2804" spans="1:1" x14ac:dyDescent="0.25">
      <c r="A2804" s="1">
        <v>-23</v>
      </c>
    </row>
    <row r="2805" spans="1:1" x14ac:dyDescent="0.25">
      <c r="A2805" s="1">
        <v>444</v>
      </c>
    </row>
    <row r="2806" spans="1:1" x14ac:dyDescent="0.25">
      <c r="A2806" s="1">
        <v>110</v>
      </c>
    </row>
    <row r="2807" spans="1:1" x14ac:dyDescent="0.25">
      <c r="A2807" s="1">
        <v>-140</v>
      </c>
    </row>
    <row r="2808" spans="1:1" x14ac:dyDescent="0.25">
      <c r="A2808" s="1">
        <v>488</v>
      </c>
    </row>
    <row r="2809" spans="1:1" x14ac:dyDescent="0.25">
      <c r="A2809" s="1">
        <v>-197</v>
      </c>
    </row>
    <row r="2810" spans="1:1" x14ac:dyDescent="0.25">
      <c r="A2810" s="1">
        <v>-153</v>
      </c>
    </row>
    <row r="2811" spans="1:1" x14ac:dyDescent="0.25">
      <c r="A2811" s="1">
        <v>10</v>
      </c>
    </row>
    <row r="2812" spans="1:1" x14ac:dyDescent="0.25">
      <c r="A2812" s="1">
        <v>-21</v>
      </c>
    </row>
    <row r="2813" spans="1:1" x14ac:dyDescent="0.25">
      <c r="A2813" s="1">
        <v>1</v>
      </c>
    </row>
    <row r="2814" spans="1:1" x14ac:dyDescent="0.25">
      <c r="A2814" s="1">
        <v>348</v>
      </c>
    </row>
    <row r="2815" spans="1:1" x14ac:dyDescent="0.25">
      <c r="A2815" s="1">
        <v>3</v>
      </c>
    </row>
    <row r="2816" spans="1:1" x14ac:dyDescent="0.25">
      <c r="A2816" s="1">
        <v>163</v>
      </c>
    </row>
    <row r="2817" spans="1:1" x14ac:dyDescent="0.25">
      <c r="A2817" s="1">
        <v>-198</v>
      </c>
    </row>
    <row r="2818" spans="1:1" x14ac:dyDescent="0.25">
      <c r="A2818" s="1">
        <v>-7</v>
      </c>
    </row>
    <row r="2819" spans="1:1" x14ac:dyDescent="0.25">
      <c r="A2819" s="1">
        <v>-157</v>
      </c>
    </row>
    <row r="2820" spans="1:1" x14ac:dyDescent="0.25">
      <c r="A2820" s="1">
        <v>2</v>
      </c>
    </row>
    <row r="2821" spans="1:1" x14ac:dyDescent="0.25">
      <c r="A2821" s="1">
        <v>22</v>
      </c>
    </row>
    <row r="2822" spans="1:1" x14ac:dyDescent="0.25">
      <c r="A2822" s="1">
        <v>-119</v>
      </c>
    </row>
    <row r="2823" spans="1:1" x14ac:dyDescent="0.25">
      <c r="A2823" s="1">
        <v>-36</v>
      </c>
    </row>
    <row r="2824" spans="1:1" x14ac:dyDescent="0.25">
      <c r="A2824" s="1">
        <v>-23</v>
      </c>
    </row>
    <row r="2825" spans="1:1" x14ac:dyDescent="0.25">
      <c r="A2825" s="1">
        <v>-26</v>
      </c>
    </row>
    <row r="2826" spans="1:1" x14ac:dyDescent="0.25">
      <c r="A2826" s="1">
        <v>461</v>
      </c>
    </row>
    <row r="2827" spans="1:1" x14ac:dyDescent="0.25">
      <c r="A2827" s="1">
        <v>496</v>
      </c>
    </row>
    <row r="2828" spans="1:1" x14ac:dyDescent="0.25">
      <c r="A2828" s="1">
        <v>403</v>
      </c>
    </row>
    <row r="2829" spans="1:1" x14ac:dyDescent="0.25">
      <c r="A2829" s="1">
        <v>128</v>
      </c>
    </row>
    <row r="2830" spans="1:1" x14ac:dyDescent="0.25">
      <c r="A2830" s="1">
        <v>349</v>
      </c>
    </row>
    <row r="2831" spans="1:1" x14ac:dyDescent="0.25">
      <c r="A2831" s="1">
        <v>-158</v>
      </c>
    </row>
    <row r="2832" spans="1:1" x14ac:dyDescent="0.25">
      <c r="A2832" s="1">
        <v>162</v>
      </c>
    </row>
    <row r="2833" spans="1:1" x14ac:dyDescent="0.25">
      <c r="A2833" s="1">
        <v>126</v>
      </c>
    </row>
    <row r="2834" spans="1:1" x14ac:dyDescent="0.25">
      <c r="A2834" s="1">
        <v>171</v>
      </c>
    </row>
    <row r="2835" spans="1:1" x14ac:dyDescent="0.25">
      <c r="A2835" s="1">
        <v>-15</v>
      </c>
    </row>
    <row r="2836" spans="1:1" x14ac:dyDescent="0.25">
      <c r="A2836" s="1">
        <v>28</v>
      </c>
    </row>
    <row r="2837" spans="1:1" x14ac:dyDescent="0.25">
      <c r="A2837" s="1">
        <v>-102</v>
      </c>
    </row>
    <row r="2838" spans="1:1" x14ac:dyDescent="0.25">
      <c r="A2838" s="1">
        <v>238</v>
      </c>
    </row>
    <row r="2839" spans="1:1" x14ac:dyDescent="0.25">
      <c r="A2839" s="1">
        <v>157</v>
      </c>
    </row>
    <row r="2840" spans="1:1" x14ac:dyDescent="0.25">
      <c r="A2840" s="1">
        <v>383</v>
      </c>
    </row>
    <row r="2841" spans="1:1" x14ac:dyDescent="0.25">
      <c r="A2841" s="1">
        <v>-40</v>
      </c>
    </row>
    <row r="2842" spans="1:1" x14ac:dyDescent="0.25">
      <c r="A2842" s="1">
        <v>240</v>
      </c>
    </row>
    <row r="2843" spans="1:1" x14ac:dyDescent="0.25">
      <c r="A2843" s="1">
        <v>320</v>
      </c>
    </row>
    <row r="2844" spans="1:1" x14ac:dyDescent="0.25">
      <c r="A2844" s="1">
        <v>124</v>
      </c>
    </row>
    <row r="2845" spans="1:1" x14ac:dyDescent="0.25">
      <c r="A2845" s="1">
        <v>-154</v>
      </c>
    </row>
    <row r="2846" spans="1:1" x14ac:dyDescent="0.25">
      <c r="A2846" s="1">
        <v>165</v>
      </c>
    </row>
    <row r="2847" spans="1:1" x14ac:dyDescent="0.25">
      <c r="A2847" s="1">
        <v>61</v>
      </c>
    </row>
    <row r="2848" spans="1:1" x14ac:dyDescent="0.25">
      <c r="A2848" s="1">
        <v>163</v>
      </c>
    </row>
    <row r="2849" spans="1:1" x14ac:dyDescent="0.25">
      <c r="A2849" s="1">
        <v>-142</v>
      </c>
    </row>
    <row r="2850" spans="1:1" x14ac:dyDescent="0.25">
      <c r="A2850" s="1">
        <v>348</v>
      </c>
    </row>
    <row r="2851" spans="1:1" x14ac:dyDescent="0.25">
      <c r="A2851" s="1">
        <v>7</v>
      </c>
    </row>
    <row r="2852" spans="1:1" x14ac:dyDescent="0.25">
      <c r="A2852" s="1">
        <v>294</v>
      </c>
    </row>
    <row r="2853" spans="1:1" x14ac:dyDescent="0.25">
      <c r="A2853" s="1">
        <v>170</v>
      </c>
    </row>
    <row r="2854" spans="1:1" x14ac:dyDescent="0.25">
      <c r="A2854" s="1">
        <v>-90</v>
      </c>
    </row>
    <row r="2855" spans="1:1" x14ac:dyDescent="0.25">
      <c r="A2855" s="1">
        <v>441</v>
      </c>
    </row>
    <row r="2856" spans="1:1" x14ac:dyDescent="0.25">
      <c r="A2856" s="1">
        <v>-82</v>
      </c>
    </row>
    <row r="2857" spans="1:1" x14ac:dyDescent="0.25">
      <c r="A2857" s="1">
        <v>169</v>
      </c>
    </row>
    <row r="2858" spans="1:1" x14ac:dyDescent="0.25">
      <c r="A2858" s="1">
        <v>332</v>
      </c>
    </row>
    <row r="2859" spans="1:1" x14ac:dyDescent="0.25">
      <c r="A2859" s="1">
        <v>424</v>
      </c>
    </row>
    <row r="2860" spans="1:1" x14ac:dyDescent="0.25">
      <c r="A2860" s="1">
        <v>-113</v>
      </c>
    </row>
    <row r="2861" spans="1:1" x14ac:dyDescent="0.25">
      <c r="A2861" s="1">
        <v>238</v>
      </c>
    </row>
    <row r="2862" spans="1:1" x14ac:dyDescent="0.25">
      <c r="A2862" s="1">
        <v>364</v>
      </c>
    </row>
    <row r="2863" spans="1:1" x14ac:dyDescent="0.25">
      <c r="A2863" s="1">
        <v>471</v>
      </c>
    </row>
    <row r="2864" spans="1:1" x14ac:dyDescent="0.25">
      <c r="A2864" s="1">
        <v>152</v>
      </c>
    </row>
    <row r="2865" spans="1:1" x14ac:dyDescent="0.25">
      <c r="A2865" s="1">
        <v>237</v>
      </c>
    </row>
    <row r="2866" spans="1:1" x14ac:dyDescent="0.25">
      <c r="A2866" s="1">
        <v>138</v>
      </c>
    </row>
    <row r="2867" spans="1:1" x14ac:dyDescent="0.25">
      <c r="A2867" s="1">
        <v>-176</v>
      </c>
    </row>
    <row r="2868" spans="1:1" x14ac:dyDescent="0.25">
      <c r="A2868" s="1">
        <v>89</v>
      </c>
    </row>
    <row r="2869" spans="1:1" x14ac:dyDescent="0.25">
      <c r="A2869" s="1">
        <v>137</v>
      </c>
    </row>
    <row r="2870" spans="1:1" x14ac:dyDescent="0.25">
      <c r="A2870" s="1">
        <v>388</v>
      </c>
    </row>
    <row r="2871" spans="1:1" x14ac:dyDescent="0.25">
      <c r="A2871" s="1">
        <v>157</v>
      </c>
    </row>
    <row r="2872" spans="1:1" x14ac:dyDescent="0.25">
      <c r="A2872" s="1">
        <v>-50</v>
      </c>
    </row>
    <row r="2873" spans="1:1" x14ac:dyDescent="0.25">
      <c r="A2873" s="1">
        <v>266</v>
      </c>
    </row>
    <row r="2874" spans="1:1" x14ac:dyDescent="0.25">
      <c r="A2874" s="1">
        <v>154</v>
      </c>
    </row>
    <row r="2875" spans="1:1" x14ac:dyDescent="0.25">
      <c r="A2875" s="1">
        <v>359</v>
      </c>
    </row>
    <row r="2876" spans="1:1" x14ac:dyDescent="0.25">
      <c r="A2876" s="1">
        <v>482</v>
      </c>
    </row>
    <row r="2877" spans="1:1" x14ac:dyDescent="0.25">
      <c r="A2877" s="1">
        <v>87</v>
      </c>
    </row>
    <row r="2878" spans="1:1" x14ac:dyDescent="0.25">
      <c r="A2878" s="1">
        <v>421</v>
      </c>
    </row>
    <row r="2879" spans="1:1" x14ac:dyDescent="0.25">
      <c r="A2879" s="1">
        <v>250</v>
      </c>
    </row>
    <row r="2880" spans="1:1" x14ac:dyDescent="0.25">
      <c r="A2880" s="1">
        <v>95</v>
      </c>
    </row>
    <row r="2881" spans="1:1" x14ac:dyDescent="0.25">
      <c r="A2881" s="1">
        <v>-185</v>
      </c>
    </row>
    <row r="2882" spans="1:1" x14ac:dyDescent="0.25">
      <c r="A2882" s="1">
        <v>-64</v>
      </c>
    </row>
    <row r="2883" spans="1:1" x14ac:dyDescent="0.25">
      <c r="A2883" s="1">
        <v>1</v>
      </c>
    </row>
    <row r="2884" spans="1:1" x14ac:dyDescent="0.25">
      <c r="A2884" s="1">
        <v>161</v>
      </c>
    </row>
    <row r="2885" spans="1:1" x14ac:dyDescent="0.25">
      <c r="A2885" s="1">
        <v>-39</v>
      </c>
    </row>
    <row r="2886" spans="1:1" x14ac:dyDescent="0.25">
      <c r="A2886" s="1">
        <v>-167</v>
      </c>
    </row>
    <row r="2887" spans="1:1" x14ac:dyDescent="0.25">
      <c r="A2887" s="1">
        <v>284</v>
      </c>
    </row>
    <row r="2888" spans="1:1" x14ac:dyDescent="0.25">
      <c r="A2888" s="1">
        <v>-149</v>
      </c>
    </row>
    <row r="2889" spans="1:1" x14ac:dyDescent="0.25">
      <c r="A2889" s="1">
        <v>328</v>
      </c>
    </row>
    <row r="2890" spans="1:1" x14ac:dyDescent="0.25">
      <c r="A2890" s="1">
        <v>255</v>
      </c>
    </row>
    <row r="2891" spans="1:1" x14ac:dyDescent="0.25">
      <c r="A2891" s="1">
        <v>405</v>
      </c>
    </row>
    <row r="2892" spans="1:1" x14ac:dyDescent="0.25">
      <c r="A2892" s="1">
        <v>-158</v>
      </c>
    </row>
    <row r="2893" spans="1:1" x14ac:dyDescent="0.25">
      <c r="A2893" s="1">
        <v>159</v>
      </c>
    </row>
    <row r="2894" spans="1:1" x14ac:dyDescent="0.25">
      <c r="A2894" s="1">
        <v>223</v>
      </c>
    </row>
    <row r="2895" spans="1:1" x14ac:dyDescent="0.25">
      <c r="A2895" s="1">
        <v>130</v>
      </c>
    </row>
    <row r="2896" spans="1:1" x14ac:dyDescent="0.25">
      <c r="A2896" s="1">
        <v>364</v>
      </c>
    </row>
    <row r="2897" spans="1:1" x14ac:dyDescent="0.25">
      <c r="A2897" s="1">
        <v>315</v>
      </c>
    </row>
    <row r="2898" spans="1:1" x14ac:dyDescent="0.25">
      <c r="A2898" s="1">
        <v>-36</v>
      </c>
    </row>
    <row r="2899" spans="1:1" x14ac:dyDescent="0.25">
      <c r="A2899" s="1">
        <v>365</v>
      </c>
    </row>
    <row r="2900" spans="1:1" x14ac:dyDescent="0.25">
      <c r="A2900" s="1">
        <v>42</v>
      </c>
    </row>
    <row r="2901" spans="1:1" x14ac:dyDescent="0.25">
      <c r="A2901" s="1">
        <v>-10</v>
      </c>
    </row>
    <row r="2902" spans="1:1" x14ac:dyDescent="0.25">
      <c r="A2902" s="1">
        <v>-132</v>
      </c>
    </row>
    <row r="2903" spans="1:1" x14ac:dyDescent="0.25">
      <c r="A2903" s="1">
        <v>-66</v>
      </c>
    </row>
    <row r="2904" spans="1:1" x14ac:dyDescent="0.25">
      <c r="A2904" s="1">
        <v>399</v>
      </c>
    </row>
    <row r="2905" spans="1:1" x14ac:dyDescent="0.25">
      <c r="A2905" s="1">
        <v>-55</v>
      </c>
    </row>
    <row r="2906" spans="1:1" x14ac:dyDescent="0.25">
      <c r="A2906" s="1">
        <v>-140</v>
      </c>
    </row>
    <row r="2907" spans="1:1" x14ac:dyDescent="0.25">
      <c r="A2907" s="1">
        <v>322</v>
      </c>
    </row>
    <row r="2908" spans="1:1" x14ac:dyDescent="0.25">
      <c r="A2908" s="1">
        <v>455</v>
      </c>
    </row>
    <row r="2909" spans="1:1" x14ac:dyDescent="0.25">
      <c r="A2909" s="1">
        <v>464</v>
      </c>
    </row>
    <row r="2910" spans="1:1" x14ac:dyDescent="0.25">
      <c r="A2910" s="1">
        <v>-25</v>
      </c>
    </row>
    <row r="2911" spans="1:1" x14ac:dyDescent="0.25">
      <c r="A2911" s="1">
        <v>-148</v>
      </c>
    </row>
    <row r="2912" spans="1:1" x14ac:dyDescent="0.25">
      <c r="A2912" s="1">
        <v>-95</v>
      </c>
    </row>
    <row r="2913" spans="1:1" x14ac:dyDescent="0.25">
      <c r="A2913" s="1">
        <v>-191</v>
      </c>
    </row>
    <row r="2914" spans="1:1" x14ac:dyDescent="0.25">
      <c r="A2914" s="1">
        <v>-197</v>
      </c>
    </row>
    <row r="2915" spans="1:1" x14ac:dyDescent="0.25">
      <c r="A2915" s="1">
        <v>289</v>
      </c>
    </row>
    <row r="2916" spans="1:1" x14ac:dyDescent="0.25">
      <c r="A2916" s="1">
        <v>489</v>
      </c>
    </row>
    <row r="2917" spans="1:1" x14ac:dyDescent="0.25">
      <c r="A2917" s="1">
        <v>-114</v>
      </c>
    </row>
    <row r="2918" spans="1:1" x14ac:dyDescent="0.25">
      <c r="A2918" s="1">
        <v>321</v>
      </c>
    </row>
    <row r="2919" spans="1:1" x14ac:dyDescent="0.25">
      <c r="A2919" s="1">
        <v>236</v>
      </c>
    </row>
    <row r="2920" spans="1:1" x14ac:dyDescent="0.25">
      <c r="A2920" s="1">
        <v>-12</v>
      </c>
    </row>
    <row r="2921" spans="1:1" x14ac:dyDescent="0.25">
      <c r="A2921" s="1">
        <v>320</v>
      </c>
    </row>
    <row r="2922" spans="1:1" x14ac:dyDescent="0.25">
      <c r="A2922" s="1">
        <v>37</v>
      </c>
    </row>
    <row r="2923" spans="1:1" x14ac:dyDescent="0.25">
      <c r="A2923" s="1">
        <v>257</v>
      </c>
    </row>
    <row r="2924" spans="1:1" x14ac:dyDescent="0.25">
      <c r="A2924" s="1">
        <v>233</v>
      </c>
    </row>
    <row r="2925" spans="1:1" x14ac:dyDescent="0.25">
      <c r="A2925" s="1">
        <v>315</v>
      </c>
    </row>
    <row r="2926" spans="1:1" x14ac:dyDescent="0.25">
      <c r="A2926" s="1">
        <v>118</v>
      </c>
    </row>
    <row r="2927" spans="1:1" x14ac:dyDescent="0.25">
      <c r="A2927" s="1">
        <v>277</v>
      </c>
    </row>
    <row r="2928" spans="1:1" x14ac:dyDescent="0.25">
      <c r="A2928" s="1">
        <v>320</v>
      </c>
    </row>
    <row r="2929" spans="1:1" x14ac:dyDescent="0.25">
      <c r="A2929" s="1">
        <v>450</v>
      </c>
    </row>
    <row r="2930" spans="1:1" x14ac:dyDescent="0.25">
      <c r="A2930" s="1">
        <v>64</v>
      </c>
    </row>
    <row r="2931" spans="1:1" x14ac:dyDescent="0.25">
      <c r="A2931" s="1">
        <v>459</v>
      </c>
    </row>
    <row r="2932" spans="1:1" x14ac:dyDescent="0.25">
      <c r="A2932" s="1">
        <v>243</v>
      </c>
    </row>
    <row r="2933" spans="1:1" x14ac:dyDescent="0.25">
      <c r="A2933" s="1">
        <v>202</v>
      </c>
    </row>
    <row r="2934" spans="1:1" x14ac:dyDescent="0.25">
      <c r="A2934" s="1">
        <v>234</v>
      </c>
    </row>
    <row r="2935" spans="1:1" x14ac:dyDescent="0.25">
      <c r="A2935" s="1">
        <v>-49</v>
      </c>
    </row>
    <row r="2936" spans="1:1" x14ac:dyDescent="0.25">
      <c r="A2936" s="1">
        <v>436</v>
      </c>
    </row>
    <row r="2937" spans="1:1" x14ac:dyDescent="0.25">
      <c r="A2937" s="1">
        <v>-173</v>
      </c>
    </row>
    <row r="2938" spans="1:1" x14ac:dyDescent="0.25">
      <c r="A2938" s="1">
        <v>-103</v>
      </c>
    </row>
    <row r="2939" spans="1:1" x14ac:dyDescent="0.25">
      <c r="A2939" s="1">
        <v>99</v>
      </c>
    </row>
    <row r="2940" spans="1:1" x14ac:dyDescent="0.25">
      <c r="A2940" s="1">
        <v>-39</v>
      </c>
    </row>
    <row r="2941" spans="1:1" x14ac:dyDescent="0.25">
      <c r="A2941" s="1">
        <v>118</v>
      </c>
    </row>
    <row r="2942" spans="1:1" x14ac:dyDescent="0.25">
      <c r="A2942" s="1">
        <v>130</v>
      </c>
    </row>
    <row r="2943" spans="1:1" x14ac:dyDescent="0.25">
      <c r="A2943" s="1">
        <v>227</v>
      </c>
    </row>
    <row r="2944" spans="1:1" x14ac:dyDescent="0.25">
      <c r="A2944" s="1">
        <v>-3</v>
      </c>
    </row>
    <row r="2945" spans="1:1" x14ac:dyDescent="0.25">
      <c r="A2945" s="1">
        <v>155</v>
      </c>
    </row>
    <row r="2946" spans="1:1" x14ac:dyDescent="0.25">
      <c r="A2946" s="1">
        <v>-125</v>
      </c>
    </row>
    <row r="2947" spans="1:1" x14ac:dyDescent="0.25">
      <c r="A2947" s="1">
        <v>186</v>
      </c>
    </row>
    <row r="2948" spans="1:1" x14ac:dyDescent="0.25">
      <c r="A2948" s="1">
        <v>168</v>
      </c>
    </row>
    <row r="2949" spans="1:1" x14ac:dyDescent="0.25">
      <c r="A2949" s="1">
        <v>39</v>
      </c>
    </row>
    <row r="2950" spans="1:1" x14ac:dyDescent="0.25">
      <c r="A2950" s="1">
        <v>263</v>
      </c>
    </row>
    <row r="2951" spans="1:1" x14ac:dyDescent="0.25">
      <c r="A2951" s="1">
        <v>58</v>
      </c>
    </row>
    <row r="2952" spans="1:1" x14ac:dyDescent="0.25">
      <c r="A2952" s="1">
        <v>179</v>
      </c>
    </row>
    <row r="2953" spans="1:1" x14ac:dyDescent="0.25">
      <c r="A2953" s="1">
        <v>380</v>
      </c>
    </row>
    <row r="2954" spans="1:1" x14ac:dyDescent="0.25">
      <c r="A2954" s="1">
        <v>-20</v>
      </c>
    </row>
    <row r="2955" spans="1:1" x14ac:dyDescent="0.25">
      <c r="A2955" s="1">
        <v>368</v>
      </c>
    </row>
    <row r="2956" spans="1:1" x14ac:dyDescent="0.25">
      <c r="A2956" s="1">
        <v>-8</v>
      </c>
    </row>
    <row r="2957" spans="1:1" x14ac:dyDescent="0.25">
      <c r="A2957" s="1">
        <v>-146</v>
      </c>
    </row>
    <row r="2958" spans="1:1" x14ac:dyDescent="0.25">
      <c r="A2958" s="1">
        <v>322</v>
      </c>
    </row>
    <row r="2959" spans="1:1" x14ac:dyDescent="0.25">
      <c r="A2959" s="1">
        <v>347</v>
      </c>
    </row>
    <row r="2960" spans="1:1" x14ac:dyDescent="0.25">
      <c r="A2960" s="1">
        <v>375</v>
      </c>
    </row>
    <row r="2961" spans="1:1" x14ac:dyDescent="0.25">
      <c r="A2961" s="1">
        <v>-145</v>
      </c>
    </row>
    <row r="2962" spans="1:1" x14ac:dyDescent="0.25">
      <c r="A2962" s="1">
        <v>162</v>
      </c>
    </row>
    <row r="2963" spans="1:1" x14ac:dyDescent="0.25">
      <c r="A2963" s="1">
        <v>58</v>
      </c>
    </row>
    <row r="2964" spans="1:1" x14ac:dyDescent="0.25">
      <c r="A2964" s="1">
        <v>263</v>
      </c>
    </row>
    <row r="2965" spans="1:1" x14ac:dyDescent="0.25">
      <c r="A2965" s="1">
        <v>48</v>
      </c>
    </row>
    <row r="2966" spans="1:1" x14ac:dyDescent="0.25">
      <c r="A2966" s="1">
        <v>233</v>
      </c>
    </row>
    <row r="2967" spans="1:1" x14ac:dyDescent="0.25">
      <c r="A2967" s="1">
        <v>375</v>
      </c>
    </row>
    <row r="2968" spans="1:1" x14ac:dyDescent="0.25">
      <c r="A2968" s="1">
        <v>436</v>
      </c>
    </row>
    <row r="2969" spans="1:1" x14ac:dyDescent="0.25">
      <c r="A2969" s="1">
        <v>-177</v>
      </c>
    </row>
    <row r="2970" spans="1:1" x14ac:dyDescent="0.25">
      <c r="A2970" s="1">
        <v>387</v>
      </c>
    </row>
    <row r="2971" spans="1:1" x14ac:dyDescent="0.25">
      <c r="A2971" s="1">
        <v>351</v>
      </c>
    </row>
    <row r="2972" spans="1:1" x14ac:dyDescent="0.25">
      <c r="A2972" s="1">
        <v>-140</v>
      </c>
    </row>
    <row r="2973" spans="1:1" x14ac:dyDescent="0.25">
      <c r="A2973" s="1">
        <v>170</v>
      </c>
    </row>
    <row r="2974" spans="1:1" x14ac:dyDescent="0.25">
      <c r="A2974" s="1">
        <v>130</v>
      </c>
    </row>
    <row r="2975" spans="1:1" x14ac:dyDescent="0.25">
      <c r="A2975" s="1">
        <v>324</v>
      </c>
    </row>
    <row r="2976" spans="1:1" x14ac:dyDescent="0.25">
      <c r="A2976" s="1">
        <v>-184</v>
      </c>
    </row>
    <row r="2977" spans="1:1" x14ac:dyDescent="0.25">
      <c r="A2977" s="1">
        <v>427</v>
      </c>
    </row>
    <row r="2978" spans="1:1" x14ac:dyDescent="0.25">
      <c r="A2978" s="1">
        <v>220</v>
      </c>
    </row>
    <row r="2979" spans="1:1" x14ac:dyDescent="0.25">
      <c r="A2979" s="1">
        <v>372</v>
      </c>
    </row>
    <row r="2980" spans="1:1" x14ac:dyDescent="0.25">
      <c r="A2980" s="1">
        <v>163</v>
      </c>
    </row>
    <row r="2981" spans="1:1" x14ac:dyDescent="0.25">
      <c r="A2981" s="1">
        <v>428</v>
      </c>
    </row>
    <row r="2982" spans="1:1" x14ac:dyDescent="0.25">
      <c r="A2982" s="1">
        <v>461</v>
      </c>
    </row>
    <row r="2983" spans="1:1" x14ac:dyDescent="0.25">
      <c r="A2983" s="1">
        <v>-118</v>
      </c>
    </row>
    <row r="2984" spans="1:1" x14ac:dyDescent="0.25">
      <c r="A2984" s="1">
        <v>299</v>
      </c>
    </row>
    <row r="2985" spans="1:1" x14ac:dyDescent="0.25">
      <c r="A2985" s="1">
        <v>473</v>
      </c>
    </row>
    <row r="2986" spans="1:1" x14ac:dyDescent="0.25">
      <c r="A2986" s="1">
        <v>58</v>
      </c>
    </row>
    <row r="2987" spans="1:1" x14ac:dyDescent="0.25">
      <c r="A2987" s="1">
        <v>137</v>
      </c>
    </row>
    <row r="2988" spans="1:1" x14ac:dyDescent="0.25">
      <c r="A2988" s="1">
        <v>398</v>
      </c>
    </row>
    <row r="2989" spans="1:1" x14ac:dyDescent="0.25">
      <c r="A2989" s="1">
        <v>406</v>
      </c>
    </row>
    <row r="2990" spans="1:1" x14ac:dyDescent="0.25">
      <c r="A2990" s="1">
        <v>97</v>
      </c>
    </row>
    <row r="2991" spans="1:1" x14ac:dyDescent="0.25">
      <c r="A2991" s="1">
        <v>255</v>
      </c>
    </row>
    <row r="2992" spans="1:1" x14ac:dyDescent="0.25">
      <c r="A2992" s="1">
        <v>430</v>
      </c>
    </row>
    <row r="2993" spans="1:1" x14ac:dyDescent="0.25">
      <c r="A2993" s="1">
        <v>37</v>
      </c>
    </row>
    <row r="2994" spans="1:1" x14ac:dyDescent="0.25">
      <c r="A2994" s="1">
        <v>260</v>
      </c>
    </row>
    <row r="2995" spans="1:1" x14ac:dyDescent="0.25">
      <c r="A2995" s="1">
        <v>36</v>
      </c>
    </row>
    <row r="2996" spans="1:1" x14ac:dyDescent="0.25">
      <c r="A2996" s="1">
        <v>326</v>
      </c>
    </row>
    <row r="2997" spans="1:1" x14ac:dyDescent="0.25">
      <c r="A2997" s="1">
        <v>42</v>
      </c>
    </row>
    <row r="2998" spans="1:1" x14ac:dyDescent="0.25">
      <c r="A2998" s="1">
        <v>72</v>
      </c>
    </row>
    <row r="2999" spans="1:1" x14ac:dyDescent="0.25">
      <c r="A2999" s="1">
        <v>347</v>
      </c>
    </row>
    <row r="3000" spans="1:1" x14ac:dyDescent="0.25">
      <c r="A3000" s="1">
        <v>-39</v>
      </c>
    </row>
    <row r="3001" spans="1:1" x14ac:dyDescent="0.25">
      <c r="A3001" s="1">
        <v>-97</v>
      </c>
    </row>
    <row r="3002" spans="1:1" x14ac:dyDescent="0.25">
      <c r="A3002" s="1">
        <v>99</v>
      </c>
    </row>
    <row r="3003" spans="1:1" x14ac:dyDescent="0.25">
      <c r="A3003" s="1">
        <v>482</v>
      </c>
    </row>
    <row r="3004" spans="1:1" x14ac:dyDescent="0.25">
      <c r="A3004" s="1">
        <v>5</v>
      </c>
    </row>
    <row r="3005" spans="1:1" x14ac:dyDescent="0.25">
      <c r="A3005" s="1">
        <v>162</v>
      </c>
    </row>
    <row r="3006" spans="1:1" x14ac:dyDescent="0.25">
      <c r="A3006" s="1">
        <v>-151</v>
      </c>
    </row>
    <row r="3007" spans="1:1" x14ac:dyDescent="0.25">
      <c r="A3007" s="1">
        <v>103</v>
      </c>
    </row>
    <row r="3008" spans="1:1" x14ac:dyDescent="0.25">
      <c r="A3008" s="1">
        <v>49</v>
      </c>
    </row>
    <row r="3009" spans="1:1" x14ac:dyDescent="0.25">
      <c r="A3009" s="1">
        <v>101</v>
      </c>
    </row>
    <row r="3010" spans="1:1" x14ac:dyDescent="0.25">
      <c r="A3010" s="1">
        <v>-58</v>
      </c>
    </row>
    <row r="3011" spans="1:1" x14ac:dyDescent="0.25">
      <c r="A3011" s="1">
        <v>250</v>
      </c>
    </row>
    <row r="3012" spans="1:1" x14ac:dyDescent="0.25">
      <c r="A3012" s="1">
        <v>298</v>
      </c>
    </row>
    <row r="3013" spans="1:1" x14ac:dyDescent="0.25">
      <c r="A3013" s="1">
        <v>-62</v>
      </c>
    </row>
    <row r="3014" spans="1:1" x14ac:dyDescent="0.25">
      <c r="A3014" s="1">
        <v>122</v>
      </c>
    </row>
    <row r="3015" spans="1:1" x14ac:dyDescent="0.25">
      <c r="A3015" s="1">
        <v>346</v>
      </c>
    </row>
    <row r="3016" spans="1:1" x14ac:dyDescent="0.25">
      <c r="A3016" s="1">
        <v>-29</v>
      </c>
    </row>
    <row r="3017" spans="1:1" x14ac:dyDescent="0.25">
      <c r="A3017" s="1">
        <v>329</v>
      </c>
    </row>
    <row r="3018" spans="1:1" x14ac:dyDescent="0.25">
      <c r="A3018" s="1">
        <v>-60</v>
      </c>
    </row>
    <row r="3019" spans="1:1" x14ac:dyDescent="0.25">
      <c r="A3019" s="1">
        <v>377</v>
      </c>
    </row>
    <row r="3020" spans="1:1" x14ac:dyDescent="0.25">
      <c r="A3020" s="1">
        <v>262</v>
      </c>
    </row>
    <row r="3021" spans="1:1" x14ac:dyDescent="0.25">
      <c r="A3021" s="1">
        <v>360</v>
      </c>
    </row>
    <row r="3022" spans="1:1" x14ac:dyDescent="0.25">
      <c r="A3022" s="1">
        <v>-141</v>
      </c>
    </row>
    <row r="3023" spans="1:1" x14ac:dyDescent="0.25">
      <c r="A3023" s="1">
        <v>254</v>
      </c>
    </row>
    <row r="3024" spans="1:1" x14ac:dyDescent="0.25">
      <c r="A3024" s="1">
        <v>-74</v>
      </c>
    </row>
    <row r="3025" spans="1:1" x14ac:dyDescent="0.25">
      <c r="A3025" s="1">
        <v>-86</v>
      </c>
    </row>
    <row r="3026" spans="1:1" x14ac:dyDescent="0.25">
      <c r="A3026" s="1">
        <v>99</v>
      </c>
    </row>
    <row r="3027" spans="1:1" x14ac:dyDescent="0.25">
      <c r="A3027" s="1">
        <v>418</v>
      </c>
    </row>
    <row r="3028" spans="1:1" x14ac:dyDescent="0.25">
      <c r="A3028" s="1">
        <v>120</v>
      </c>
    </row>
    <row r="3029" spans="1:1" x14ac:dyDescent="0.25">
      <c r="A3029" s="1">
        <v>35</v>
      </c>
    </row>
    <row r="3030" spans="1:1" x14ac:dyDescent="0.25">
      <c r="A3030" s="1">
        <v>-123</v>
      </c>
    </row>
    <row r="3031" spans="1:1" x14ac:dyDescent="0.25">
      <c r="A3031" s="1">
        <v>-122</v>
      </c>
    </row>
    <row r="3032" spans="1:1" x14ac:dyDescent="0.25">
      <c r="A3032" s="1">
        <v>221</v>
      </c>
    </row>
    <row r="3033" spans="1:1" x14ac:dyDescent="0.25">
      <c r="A3033" s="1">
        <v>-163</v>
      </c>
    </row>
    <row r="3034" spans="1:1" x14ac:dyDescent="0.25">
      <c r="A3034" s="1">
        <v>36</v>
      </c>
    </row>
    <row r="3035" spans="1:1" x14ac:dyDescent="0.25">
      <c r="A3035" s="1">
        <v>-4</v>
      </c>
    </row>
    <row r="3036" spans="1:1" x14ac:dyDescent="0.25">
      <c r="A3036" s="1">
        <v>256</v>
      </c>
    </row>
    <row r="3037" spans="1:1" x14ac:dyDescent="0.25">
      <c r="A3037" s="1">
        <v>-9</v>
      </c>
    </row>
    <row r="3038" spans="1:1" x14ac:dyDescent="0.25">
      <c r="A3038" s="1">
        <v>-75</v>
      </c>
    </row>
    <row r="3039" spans="1:1" x14ac:dyDescent="0.25">
      <c r="A3039" s="1">
        <v>240</v>
      </c>
    </row>
    <row r="3040" spans="1:1" x14ac:dyDescent="0.25">
      <c r="A3040" s="1">
        <v>-153</v>
      </c>
    </row>
    <row r="3041" spans="1:1" x14ac:dyDescent="0.25">
      <c r="A3041" s="1">
        <v>207</v>
      </c>
    </row>
    <row r="3042" spans="1:1" x14ac:dyDescent="0.25">
      <c r="A3042" s="1">
        <v>410</v>
      </c>
    </row>
    <row r="3043" spans="1:1" x14ac:dyDescent="0.25">
      <c r="A3043" s="1">
        <v>390</v>
      </c>
    </row>
    <row r="3044" spans="1:1" x14ac:dyDescent="0.25">
      <c r="A3044" s="1">
        <v>376</v>
      </c>
    </row>
    <row r="3045" spans="1:1" x14ac:dyDescent="0.25">
      <c r="A3045" s="1">
        <v>151</v>
      </c>
    </row>
    <row r="3046" spans="1:1" x14ac:dyDescent="0.25">
      <c r="A3046" s="1">
        <v>299</v>
      </c>
    </row>
    <row r="3047" spans="1:1" x14ac:dyDescent="0.25">
      <c r="A3047" s="1">
        <v>-176</v>
      </c>
    </row>
    <row r="3048" spans="1:1" x14ac:dyDescent="0.25">
      <c r="A3048" s="1">
        <v>411</v>
      </c>
    </row>
    <row r="3049" spans="1:1" x14ac:dyDescent="0.25">
      <c r="A3049" s="1">
        <v>70</v>
      </c>
    </row>
    <row r="3050" spans="1:1" x14ac:dyDescent="0.25">
      <c r="A3050" s="1">
        <v>-61</v>
      </c>
    </row>
    <row r="3051" spans="1:1" x14ac:dyDescent="0.25">
      <c r="A3051" s="1">
        <v>342</v>
      </c>
    </row>
    <row r="3052" spans="1:1" x14ac:dyDescent="0.25">
      <c r="A3052" s="1">
        <v>384</v>
      </c>
    </row>
    <row r="3053" spans="1:1" x14ac:dyDescent="0.25">
      <c r="A3053" s="1">
        <v>298</v>
      </c>
    </row>
    <row r="3054" spans="1:1" x14ac:dyDescent="0.25">
      <c r="A3054" s="1">
        <v>310</v>
      </c>
    </row>
    <row r="3055" spans="1:1" x14ac:dyDescent="0.25">
      <c r="A3055" s="1">
        <v>183</v>
      </c>
    </row>
    <row r="3056" spans="1:1" x14ac:dyDescent="0.25">
      <c r="A3056" s="1">
        <v>254</v>
      </c>
    </row>
    <row r="3057" spans="1:1" x14ac:dyDescent="0.25">
      <c r="A3057" s="1">
        <v>-59</v>
      </c>
    </row>
    <row r="3058" spans="1:1" x14ac:dyDescent="0.25">
      <c r="A3058" s="1">
        <v>-173</v>
      </c>
    </row>
    <row r="3059" spans="1:1" x14ac:dyDescent="0.25">
      <c r="A3059" s="1">
        <v>278</v>
      </c>
    </row>
    <row r="3060" spans="1:1" x14ac:dyDescent="0.25">
      <c r="A3060" s="1">
        <v>202</v>
      </c>
    </row>
    <row r="3061" spans="1:1" x14ac:dyDescent="0.25">
      <c r="A3061" s="1">
        <v>92</v>
      </c>
    </row>
    <row r="3062" spans="1:1" x14ac:dyDescent="0.25">
      <c r="A3062" s="1">
        <v>455</v>
      </c>
    </row>
    <row r="3063" spans="1:1" x14ac:dyDescent="0.25">
      <c r="A3063" s="1">
        <v>91</v>
      </c>
    </row>
    <row r="3064" spans="1:1" x14ac:dyDescent="0.25">
      <c r="A3064" s="1">
        <v>-150</v>
      </c>
    </row>
    <row r="3065" spans="1:1" x14ac:dyDescent="0.25">
      <c r="A3065" s="1">
        <v>441</v>
      </c>
    </row>
    <row r="3066" spans="1:1" x14ac:dyDescent="0.25">
      <c r="A3066" s="1">
        <v>284</v>
      </c>
    </row>
    <row r="3067" spans="1:1" x14ac:dyDescent="0.25">
      <c r="A3067" s="1">
        <v>443</v>
      </c>
    </row>
    <row r="3068" spans="1:1" x14ac:dyDescent="0.25">
      <c r="A3068" s="1">
        <v>-3</v>
      </c>
    </row>
    <row r="3069" spans="1:1" x14ac:dyDescent="0.25">
      <c r="A3069" s="1">
        <v>12</v>
      </c>
    </row>
    <row r="3070" spans="1:1" x14ac:dyDescent="0.25">
      <c r="A3070" s="1">
        <v>500</v>
      </c>
    </row>
    <row r="3071" spans="1:1" x14ac:dyDescent="0.25">
      <c r="A3071" s="1">
        <v>93</v>
      </c>
    </row>
    <row r="3072" spans="1:1" x14ac:dyDescent="0.25">
      <c r="A3072" s="1">
        <v>214</v>
      </c>
    </row>
    <row r="3073" spans="1:1" x14ac:dyDescent="0.25">
      <c r="A3073" s="1">
        <v>167</v>
      </c>
    </row>
    <row r="3074" spans="1:1" x14ac:dyDescent="0.25">
      <c r="A3074" s="1">
        <v>399</v>
      </c>
    </row>
    <row r="3075" spans="1:1" x14ac:dyDescent="0.25">
      <c r="A3075" s="1">
        <v>208</v>
      </c>
    </row>
    <row r="3076" spans="1:1" x14ac:dyDescent="0.25">
      <c r="A3076" s="1">
        <v>70</v>
      </c>
    </row>
    <row r="3077" spans="1:1" x14ac:dyDescent="0.25">
      <c r="A3077" s="1">
        <v>-20</v>
      </c>
    </row>
    <row r="3078" spans="1:1" x14ac:dyDescent="0.25">
      <c r="A3078" s="1">
        <v>183</v>
      </c>
    </row>
    <row r="3079" spans="1:1" x14ac:dyDescent="0.25">
      <c r="A3079" s="1">
        <v>242</v>
      </c>
    </row>
    <row r="3080" spans="1:1" x14ac:dyDescent="0.25">
      <c r="A3080" s="1">
        <v>242</v>
      </c>
    </row>
    <row r="3081" spans="1:1" x14ac:dyDescent="0.25">
      <c r="A3081" s="1">
        <v>296</v>
      </c>
    </row>
    <row r="3082" spans="1:1" x14ac:dyDescent="0.25">
      <c r="A3082" s="1">
        <v>243</v>
      </c>
    </row>
    <row r="3083" spans="1:1" x14ac:dyDescent="0.25">
      <c r="A3083" s="1">
        <v>378</v>
      </c>
    </row>
    <row r="3084" spans="1:1" x14ac:dyDescent="0.25">
      <c r="A3084" s="1">
        <v>323</v>
      </c>
    </row>
    <row r="3085" spans="1:1" x14ac:dyDescent="0.25">
      <c r="A3085" s="1">
        <v>20</v>
      </c>
    </row>
    <row r="3086" spans="1:1" x14ac:dyDescent="0.25">
      <c r="A3086" s="1">
        <v>46</v>
      </c>
    </row>
    <row r="3087" spans="1:1" x14ac:dyDescent="0.25">
      <c r="A3087" s="1">
        <v>356</v>
      </c>
    </row>
    <row r="3088" spans="1:1" x14ac:dyDescent="0.25">
      <c r="A3088" s="1">
        <v>377</v>
      </c>
    </row>
    <row r="3089" spans="1:1" x14ac:dyDescent="0.25">
      <c r="A3089" s="1">
        <v>139</v>
      </c>
    </row>
    <row r="3090" spans="1:1" x14ac:dyDescent="0.25">
      <c r="A3090" s="1">
        <v>423</v>
      </c>
    </row>
    <row r="3091" spans="1:1" x14ac:dyDescent="0.25">
      <c r="A3091" s="1">
        <v>379</v>
      </c>
    </row>
    <row r="3092" spans="1:1" x14ac:dyDescent="0.25">
      <c r="A3092" s="1">
        <v>222</v>
      </c>
    </row>
    <row r="3093" spans="1:1" x14ac:dyDescent="0.25">
      <c r="A3093" s="1">
        <v>368</v>
      </c>
    </row>
    <row r="3094" spans="1:1" x14ac:dyDescent="0.25">
      <c r="A3094" s="1">
        <v>123</v>
      </c>
    </row>
    <row r="3095" spans="1:1" x14ac:dyDescent="0.25">
      <c r="A3095" s="1">
        <v>495</v>
      </c>
    </row>
    <row r="3096" spans="1:1" x14ac:dyDescent="0.25">
      <c r="A3096" s="1">
        <v>250</v>
      </c>
    </row>
    <row r="3097" spans="1:1" x14ac:dyDescent="0.25">
      <c r="A3097" s="1">
        <v>30</v>
      </c>
    </row>
    <row r="3098" spans="1:1" x14ac:dyDescent="0.25">
      <c r="A3098" s="1">
        <v>445</v>
      </c>
    </row>
    <row r="3099" spans="1:1" x14ac:dyDescent="0.25">
      <c r="A3099" s="1">
        <v>236</v>
      </c>
    </row>
    <row r="3100" spans="1:1" x14ac:dyDescent="0.25">
      <c r="A3100" s="1">
        <v>194</v>
      </c>
    </row>
    <row r="3101" spans="1:1" x14ac:dyDescent="0.25">
      <c r="A3101" s="1">
        <v>-29</v>
      </c>
    </row>
    <row r="3102" spans="1:1" x14ac:dyDescent="0.25">
      <c r="A3102" s="1">
        <v>36</v>
      </c>
    </row>
    <row r="3103" spans="1:1" x14ac:dyDescent="0.25">
      <c r="A3103" s="1">
        <v>221</v>
      </c>
    </row>
    <row r="3104" spans="1:1" x14ac:dyDescent="0.25">
      <c r="A3104" s="1">
        <v>355</v>
      </c>
    </row>
    <row r="3105" spans="1:1" x14ac:dyDescent="0.25">
      <c r="A3105" s="1">
        <v>-108</v>
      </c>
    </row>
    <row r="3106" spans="1:1" x14ac:dyDescent="0.25">
      <c r="A3106" s="1">
        <v>108</v>
      </c>
    </row>
    <row r="3107" spans="1:1" x14ac:dyDescent="0.25">
      <c r="A3107" s="1">
        <v>-139</v>
      </c>
    </row>
    <row r="3108" spans="1:1" x14ac:dyDescent="0.25">
      <c r="A3108" s="1">
        <v>196</v>
      </c>
    </row>
    <row r="3109" spans="1:1" x14ac:dyDescent="0.25">
      <c r="A3109" s="1">
        <v>164</v>
      </c>
    </row>
    <row r="3110" spans="1:1" x14ac:dyDescent="0.25">
      <c r="A3110" s="1">
        <v>325</v>
      </c>
    </row>
    <row r="3111" spans="1:1" x14ac:dyDescent="0.25">
      <c r="A3111" s="1">
        <v>448</v>
      </c>
    </row>
    <row r="3112" spans="1:1" x14ac:dyDescent="0.25">
      <c r="A3112" s="1">
        <v>275</v>
      </c>
    </row>
    <row r="3113" spans="1:1" x14ac:dyDescent="0.25">
      <c r="A3113" s="1">
        <v>-1</v>
      </c>
    </row>
    <row r="3114" spans="1:1" x14ac:dyDescent="0.25">
      <c r="A3114" s="1">
        <v>139</v>
      </c>
    </row>
    <row r="3115" spans="1:1" x14ac:dyDescent="0.25">
      <c r="A3115" s="1">
        <v>205</v>
      </c>
    </row>
    <row r="3116" spans="1:1" x14ac:dyDescent="0.25">
      <c r="A3116" s="1">
        <v>-150</v>
      </c>
    </row>
    <row r="3117" spans="1:1" x14ac:dyDescent="0.25">
      <c r="A3117" s="1">
        <v>-175</v>
      </c>
    </row>
    <row r="3118" spans="1:1" x14ac:dyDescent="0.25">
      <c r="A3118" s="1">
        <v>367</v>
      </c>
    </row>
    <row r="3119" spans="1:1" x14ac:dyDescent="0.25">
      <c r="A3119" s="1">
        <v>-55</v>
      </c>
    </row>
    <row r="3120" spans="1:1" x14ac:dyDescent="0.25">
      <c r="A3120" s="1">
        <v>-186</v>
      </c>
    </row>
    <row r="3121" spans="1:1" x14ac:dyDescent="0.25">
      <c r="A3121" s="1">
        <v>197</v>
      </c>
    </row>
    <row r="3122" spans="1:1" x14ac:dyDescent="0.25">
      <c r="A3122" s="1">
        <v>19</v>
      </c>
    </row>
    <row r="3123" spans="1:1" x14ac:dyDescent="0.25">
      <c r="A3123" s="1">
        <v>99</v>
      </c>
    </row>
    <row r="3124" spans="1:1" x14ac:dyDescent="0.25">
      <c r="A3124" s="1">
        <v>-125</v>
      </c>
    </row>
    <row r="3125" spans="1:1" x14ac:dyDescent="0.25">
      <c r="A3125" s="1">
        <v>132</v>
      </c>
    </row>
    <row r="3126" spans="1:1" x14ac:dyDescent="0.25">
      <c r="A3126" s="1">
        <v>404</v>
      </c>
    </row>
    <row r="3127" spans="1:1" x14ac:dyDescent="0.25">
      <c r="A3127" s="1">
        <v>-84</v>
      </c>
    </row>
    <row r="3128" spans="1:1" x14ac:dyDescent="0.25">
      <c r="A3128" s="1">
        <v>-166</v>
      </c>
    </row>
    <row r="3129" spans="1:1" x14ac:dyDescent="0.25">
      <c r="A3129" s="1">
        <v>281</v>
      </c>
    </row>
    <row r="3130" spans="1:1" x14ac:dyDescent="0.25">
      <c r="A3130" s="1">
        <v>49</v>
      </c>
    </row>
    <row r="3131" spans="1:1" x14ac:dyDescent="0.25">
      <c r="A3131" s="1">
        <v>149</v>
      </c>
    </row>
    <row r="3132" spans="1:1" x14ac:dyDescent="0.25">
      <c r="A3132" s="1">
        <v>355</v>
      </c>
    </row>
    <row r="3133" spans="1:1" x14ac:dyDescent="0.25">
      <c r="A3133" s="1">
        <v>-123</v>
      </c>
    </row>
    <row r="3134" spans="1:1" x14ac:dyDescent="0.25">
      <c r="A3134" s="1">
        <v>402</v>
      </c>
    </row>
    <row r="3135" spans="1:1" x14ac:dyDescent="0.25">
      <c r="A3135" s="1">
        <v>447</v>
      </c>
    </row>
    <row r="3136" spans="1:1" x14ac:dyDescent="0.25">
      <c r="A3136" s="1">
        <v>171</v>
      </c>
    </row>
    <row r="3137" spans="1:1" x14ac:dyDescent="0.25">
      <c r="A3137" s="1">
        <v>345</v>
      </c>
    </row>
    <row r="3138" spans="1:1" x14ac:dyDescent="0.25">
      <c r="A3138" s="1">
        <v>59</v>
      </c>
    </row>
    <row r="3139" spans="1:1" x14ac:dyDescent="0.25">
      <c r="A3139" s="1">
        <v>307</v>
      </c>
    </row>
    <row r="3140" spans="1:1" x14ac:dyDescent="0.25">
      <c r="A3140" s="1">
        <v>32</v>
      </c>
    </row>
    <row r="3141" spans="1:1" x14ac:dyDescent="0.25">
      <c r="A3141" s="1">
        <v>418</v>
      </c>
    </row>
    <row r="3142" spans="1:1" x14ac:dyDescent="0.25">
      <c r="A3142" s="1">
        <v>-183</v>
      </c>
    </row>
    <row r="3143" spans="1:1" x14ac:dyDescent="0.25">
      <c r="A3143" s="1">
        <v>-167</v>
      </c>
    </row>
    <row r="3144" spans="1:1" x14ac:dyDescent="0.25">
      <c r="A3144" s="1">
        <v>245</v>
      </c>
    </row>
    <row r="3145" spans="1:1" x14ac:dyDescent="0.25">
      <c r="A3145" s="1">
        <v>-12</v>
      </c>
    </row>
    <row r="3146" spans="1:1" x14ac:dyDescent="0.25">
      <c r="A3146" s="1">
        <v>45</v>
      </c>
    </row>
    <row r="3147" spans="1:1" x14ac:dyDescent="0.25">
      <c r="A3147" s="1">
        <v>128</v>
      </c>
    </row>
    <row r="3148" spans="1:1" x14ac:dyDescent="0.25">
      <c r="A3148" s="1">
        <v>469</v>
      </c>
    </row>
    <row r="3149" spans="1:1" x14ac:dyDescent="0.25">
      <c r="A3149" s="1">
        <v>219</v>
      </c>
    </row>
    <row r="3150" spans="1:1" x14ac:dyDescent="0.25">
      <c r="A3150" s="1">
        <v>335</v>
      </c>
    </row>
    <row r="3151" spans="1:1" x14ac:dyDescent="0.25">
      <c r="A3151" s="1">
        <v>-45</v>
      </c>
    </row>
    <row r="3152" spans="1:1" x14ac:dyDescent="0.25">
      <c r="A3152" s="1">
        <v>-6</v>
      </c>
    </row>
    <row r="3153" spans="1:1" x14ac:dyDescent="0.25">
      <c r="A3153" s="1">
        <v>-97</v>
      </c>
    </row>
    <row r="3154" spans="1:1" x14ac:dyDescent="0.25">
      <c r="A3154" s="1">
        <v>62</v>
      </c>
    </row>
    <row r="3155" spans="1:1" x14ac:dyDescent="0.25">
      <c r="A3155" s="1">
        <v>215</v>
      </c>
    </row>
    <row r="3156" spans="1:1" x14ac:dyDescent="0.25">
      <c r="A3156" s="1">
        <v>186</v>
      </c>
    </row>
    <row r="3157" spans="1:1" x14ac:dyDescent="0.25">
      <c r="A3157" s="1">
        <v>75</v>
      </c>
    </row>
    <row r="3158" spans="1:1" x14ac:dyDescent="0.25">
      <c r="A3158" s="1">
        <v>382</v>
      </c>
    </row>
    <row r="3159" spans="1:1" x14ac:dyDescent="0.25">
      <c r="A3159" s="1">
        <v>68</v>
      </c>
    </row>
    <row r="3160" spans="1:1" x14ac:dyDescent="0.25">
      <c r="A3160" s="1">
        <v>140</v>
      </c>
    </row>
    <row r="3161" spans="1:1" x14ac:dyDescent="0.25">
      <c r="A3161" s="1">
        <v>82</v>
      </c>
    </row>
    <row r="3162" spans="1:1" x14ac:dyDescent="0.25">
      <c r="A3162" s="1">
        <v>-86</v>
      </c>
    </row>
    <row r="3163" spans="1:1" x14ac:dyDescent="0.25">
      <c r="A3163" s="1">
        <v>22</v>
      </c>
    </row>
    <row r="3164" spans="1:1" x14ac:dyDescent="0.25">
      <c r="A3164" s="1">
        <v>-64</v>
      </c>
    </row>
    <row r="3165" spans="1:1" x14ac:dyDescent="0.25">
      <c r="A3165" s="1">
        <v>449</v>
      </c>
    </row>
    <row r="3166" spans="1:1" x14ac:dyDescent="0.25">
      <c r="A3166" s="1">
        <v>-33</v>
      </c>
    </row>
    <row r="3167" spans="1:1" x14ac:dyDescent="0.25">
      <c r="A3167" s="1">
        <v>375</v>
      </c>
    </row>
    <row r="3168" spans="1:1" x14ac:dyDescent="0.25">
      <c r="A3168" s="1">
        <v>61</v>
      </c>
    </row>
    <row r="3169" spans="1:1" x14ac:dyDescent="0.25">
      <c r="A3169" s="1">
        <v>-154</v>
      </c>
    </row>
    <row r="3170" spans="1:1" x14ac:dyDescent="0.25">
      <c r="A3170" s="1">
        <v>24</v>
      </c>
    </row>
    <row r="3171" spans="1:1" x14ac:dyDescent="0.25">
      <c r="A3171" s="1">
        <v>-168</v>
      </c>
    </row>
    <row r="3172" spans="1:1" x14ac:dyDescent="0.25">
      <c r="A3172" s="1">
        <v>470</v>
      </c>
    </row>
    <row r="3173" spans="1:1" x14ac:dyDescent="0.25">
      <c r="A3173" s="1">
        <v>434</v>
      </c>
    </row>
    <row r="3174" spans="1:1" x14ac:dyDescent="0.25">
      <c r="A3174" s="1">
        <v>53</v>
      </c>
    </row>
    <row r="3175" spans="1:1" x14ac:dyDescent="0.25">
      <c r="A3175" s="1">
        <v>271</v>
      </c>
    </row>
    <row r="3176" spans="1:1" x14ac:dyDescent="0.25">
      <c r="A3176" s="1">
        <v>393</v>
      </c>
    </row>
    <row r="3177" spans="1:1" x14ac:dyDescent="0.25">
      <c r="A3177" s="1">
        <v>-49</v>
      </c>
    </row>
    <row r="3178" spans="1:1" x14ac:dyDescent="0.25">
      <c r="A3178" s="1">
        <v>288</v>
      </c>
    </row>
    <row r="3179" spans="1:1" x14ac:dyDescent="0.25">
      <c r="A3179" s="1">
        <v>127</v>
      </c>
    </row>
    <row r="3180" spans="1:1" x14ac:dyDescent="0.25">
      <c r="A3180" s="1">
        <v>382</v>
      </c>
    </row>
    <row r="3181" spans="1:1" x14ac:dyDescent="0.25">
      <c r="A3181" s="1">
        <v>204</v>
      </c>
    </row>
    <row r="3182" spans="1:1" x14ac:dyDescent="0.25">
      <c r="A3182" s="1">
        <v>333</v>
      </c>
    </row>
    <row r="3183" spans="1:1" x14ac:dyDescent="0.25">
      <c r="A3183" s="1">
        <v>166</v>
      </c>
    </row>
    <row r="3184" spans="1:1" x14ac:dyDescent="0.25">
      <c r="A3184" s="1">
        <v>-167</v>
      </c>
    </row>
    <row r="3185" spans="1:1" x14ac:dyDescent="0.25">
      <c r="A3185" s="1">
        <v>124</v>
      </c>
    </row>
    <row r="3186" spans="1:1" x14ac:dyDescent="0.25">
      <c r="A3186" s="1">
        <v>4</v>
      </c>
    </row>
    <row r="3187" spans="1:1" x14ac:dyDescent="0.25">
      <c r="A3187" s="1">
        <v>462</v>
      </c>
    </row>
    <row r="3188" spans="1:1" x14ac:dyDescent="0.25">
      <c r="A3188" s="1">
        <v>-107</v>
      </c>
    </row>
    <row r="3189" spans="1:1" x14ac:dyDescent="0.25">
      <c r="A3189" s="1">
        <v>-159</v>
      </c>
    </row>
    <row r="3190" spans="1:1" x14ac:dyDescent="0.25">
      <c r="A3190" s="1">
        <v>363</v>
      </c>
    </row>
    <row r="3191" spans="1:1" x14ac:dyDescent="0.25">
      <c r="A3191" s="1">
        <v>482</v>
      </c>
    </row>
    <row r="3192" spans="1:1" x14ac:dyDescent="0.25">
      <c r="A3192" s="1">
        <v>197</v>
      </c>
    </row>
    <row r="3193" spans="1:1" x14ac:dyDescent="0.25">
      <c r="A3193" s="1">
        <v>304</v>
      </c>
    </row>
    <row r="3194" spans="1:1" x14ac:dyDescent="0.25">
      <c r="A3194" s="1">
        <v>-87</v>
      </c>
    </row>
    <row r="3195" spans="1:1" x14ac:dyDescent="0.25">
      <c r="A3195" s="1">
        <v>370</v>
      </c>
    </row>
    <row r="3196" spans="1:1" x14ac:dyDescent="0.25">
      <c r="A3196" s="1">
        <v>-97</v>
      </c>
    </row>
    <row r="3197" spans="1:1" x14ac:dyDescent="0.25">
      <c r="A3197" s="1">
        <v>296</v>
      </c>
    </row>
    <row r="3198" spans="1:1" x14ac:dyDescent="0.25">
      <c r="A3198" s="1">
        <v>47</v>
      </c>
    </row>
    <row r="3199" spans="1:1" x14ac:dyDescent="0.25">
      <c r="A3199" s="1">
        <v>-113</v>
      </c>
    </row>
    <row r="3200" spans="1:1" x14ac:dyDescent="0.25">
      <c r="A3200" s="1">
        <v>489</v>
      </c>
    </row>
    <row r="3201" spans="1:1" x14ac:dyDescent="0.25">
      <c r="A3201" s="1">
        <v>229</v>
      </c>
    </row>
    <row r="3202" spans="1:1" x14ac:dyDescent="0.25">
      <c r="A3202" s="1">
        <v>-31</v>
      </c>
    </row>
    <row r="3203" spans="1:1" x14ac:dyDescent="0.25">
      <c r="A3203" s="1">
        <v>-5</v>
      </c>
    </row>
    <row r="3204" spans="1:1" x14ac:dyDescent="0.25">
      <c r="A3204" s="1">
        <v>420</v>
      </c>
    </row>
    <row r="3205" spans="1:1" x14ac:dyDescent="0.25">
      <c r="A3205" s="1">
        <v>73</v>
      </c>
    </row>
    <row r="3206" spans="1:1" x14ac:dyDescent="0.25">
      <c r="A3206" s="1">
        <v>216</v>
      </c>
    </row>
    <row r="3207" spans="1:1" x14ac:dyDescent="0.25">
      <c r="A3207" s="1">
        <v>311</v>
      </c>
    </row>
    <row r="3208" spans="1:1" x14ac:dyDescent="0.25">
      <c r="A3208" s="1">
        <v>75</v>
      </c>
    </row>
    <row r="3209" spans="1:1" x14ac:dyDescent="0.25">
      <c r="A3209" s="1">
        <v>393</v>
      </c>
    </row>
    <row r="3210" spans="1:1" x14ac:dyDescent="0.25">
      <c r="A3210" s="1">
        <v>406</v>
      </c>
    </row>
    <row r="3211" spans="1:1" x14ac:dyDescent="0.25">
      <c r="A3211" s="1">
        <v>470</v>
      </c>
    </row>
    <row r="3212" spans="1:1" x14ac:dyDescent="0.25">
      <c r="A3212" s="1">
        <v>-44</v>
      </c>
    </row>
    <row r="3213" spans="1:1" x14ac:dyDescent="0.25">
      <c r="A3213" s="1">
        <v>250</v>
      </c>
    </row>
    <row r="3214" spans="1:1" x14ac:dyDescent="0.25">
      <c r="A3214" s="1">
        <v>47</v>
      </c>
    </row>
    <row r="3215" spans="1:1" x14ac:dyDescent="0.25">
      <c r="A3215" s="1">
        <v>134</v>
      </c>
    </row>
    <row r="3216" spans="1:1" x14ac:dyDescent="0.25">
      <c r="A3216" s="1">
        <v>59</v>
      </c>
    </row>
    <row r="3217" spans="1:1" x14ac:dyDescent="0.25">
      <c r="A3217" s="1">
        <v>328</v>
      </c>
    </row>
    <row r="3218" spans="1:1" x14ac:dyDescent="0.25">
      <c r="A3218" s="1">
        <v>-174</v>
      </c>
    </row>
    <row r="3219" spans="1:1" x14ac:dyDescent="0.25">
      <c r="A3219" s="1">
        <v>-166</v>
      </c>
    </row>
    <row r="3220" spans="1:1" x14ac:dyDescent="0.25">
      <c r="A3220" s="1">
        <v>-171</v>
      </c>
    </row>
    <row r="3221" spans="1:1" x14ac:dyDescent="0.25">
      <c r="A3221" s="1">
        <v>-33</v>
      </c>
    </row>
    <row r="3222" spans="1:1" x14ac:dyDescent="0.25">
      <c r="A3222" s="1">
        <v>171</v>
      </c>
    </row>
    <row r="3223" spans="1:1" x14ac:dyDescent="0.25">
      <c r="A3223" s="1">
        <v>-18</v>
      </c>
    </row>
    <row r="3224" spans="1:1" x14ac:dyDescent="0.25">
      <c r="A3224" s="1">
        <v>300</v>
      </c>
    </row>
    <row r="3225" spans="1:1" x14ac:dyDescent="0.25">
      <c r="A3225" s="1">
        <v>147</v>
      </c>
    </row>
    <row r="3226" spans="1:1" x14ac:dyDescent="0.25">
      <c r="A3226" s="1">
        <v>363</v>
      </c>
    </row>
    <row r="3227" spans="1:1" x14ac:dyDescent="0.25">
      <c r="A3227" s="1">
        <v>65</v>
      </c>
    </row>
    <row r="3228" spans="1:1" x14ac:dyDescent="0.25">
      <c r="A3228" s="1">
        <v>-27</v>
      </c>
    </row>
    <row r="3229" spans="1:1" x14ac:dyDescent="0.25">
      <c r="A3229" s="1">
        <v>193</v>
      </c>
    </row>
    <row r="3230" spans="1:1" x14ac:dyDescent="0.25">
      <c r="A3230" s="1">
        <v>258</v>
      </c>
    </row>
    <row r="3231" spans="1:1" x14ac:dyDescent="0.25">
      <c r="A3231" s="1">
        <v>222</v>
      </c>
    </row>
    <row r="3232" spans="1:1" x14ac:dyDescent="0.25">
      <c r="A3232" s="1">
        <v>89</v>
      </c>
    </row>
    <row r="3233" spans="1:1" x14ac:dyDescent="0.25">
      <c r="A3233" s="1">
        <v>-139</v>
      </c>
    </row>
    <row r="3234" spans="1:1" x14ac:dyDescent="0.25">
      <c r="A3234" s="1">
        <v>438</v>
      </c>
    </row>
    <row r="3235" spans="1:1" x14ac:dyDescent="0.25">
      <c r="A3235" s="1">
        <v>256</v>
      </c>
    </row>
    <row r="3236" spans="1:1" x14ac:dyDescent="0.25">
      <c r="A3236" s="1">
        <v>127</v>
      </c>
    </row>
    <row r="3237" spans="1:1" x14ac:dyDescent="0.25">
      <c r="A3237" s="1">
        <v>49</v>
      </c>
    </row>
    <row r="3238" spans="1:1" x14ac:dyDescent="0.25">
      <c r="A3238" s="1">
        <v>197</v>
      </c>
    </row>
    <row r="3239" spans="1:1" x14ac:dyDescent="0.25">
      <c r="A3239" s="1">
        <v>-51</v>
      </c>
    </row>
    <row r="3240" spans="1:1" x14ac:dyDescent="0.25">
      <c r="A3240" s="1">
        <v>252</v>
      </c>
    </row>
    <row r="3241" spans="1:1" x14ac:dyDescent="0.25">
      <c r="A3241" s="1">
        <v>-44</v>
      </c>
    </row>
    <row r="3242" spans="1:1" x14ac:dyDescent="0.25">
      <c r="A3242" s="1">
        <v>225</v>
      </c>
    </row>
    <row r="3243" spans="1:1" x14ac:dyDescent="0.25">
      <c r="A3243" s="1">
        <v>31</v>
      </c>
    </row>
    <row r="3244" spans="1:1" x14ac:dyDescent="0.25">
      <c r="A3244" s="1">
        <v>45</v>
      </c>
    </row>
    <row r="3245" spans="1:1" x14ac:dyDescent="0.25">
      <c r="A3245" s="1">
        <v>-110</v>
      </c>
    </row>
    <row r="3246" spans="1:1" x14ac:dyDescent="0.25">
      <c r="A3246" s="1">
        <v>54</v>
      </c>
    </row>
    <row r="3247" spans="1:1" x14ac:dyDescent="0.25">
      <c r="A3247" s="1">
        <v>222</v>
      </c>
    </row>
    <row r="3248" spans="1:1" x14ac:dyDescent="0.25">
      <c r="A3248" s="1">
        <v>-73</v>
      </c>
    </row>
    <row r="3249" spans="1:1" x14ac:dyDescent="0.25">
      <c r="A3249" s="1">
        <v>147</v>
      </c>
    </row>
    <row r="3250" spans="1:1" x14ac:dyDescent="0.25">
      <c r="A3250" s="1">
        <v>349</v>
      </c>
    </row>
    <row r="3251" spans="1:1" x14ac:dyDescent="0.25">
      <c r="A3251" s="1">
        <v>-70</v>
      </c>
    </row>
    <row r="3252" spans="1:1" x14ac:dyDescent="0.25">
      <c r="A3252" s="1">
        <v>181</v>
      </c>
    </row>
    <row r="3253" spans="1:1" x14ac:dyDescent="0.25">
      <c r="A3253" s="1">
        <v>-47</v>
      </c>
    </row>
    <row r="3254" spans="1:1" x14ac:dyDescent="0.25">
      <c r="A3254" s="1">
        <v>237</v>
      </c>
    </row>
    <row r="3255" spans="1:1" x14ac:dyDescent="0.25">
      <c r="A3255" s="1">
        <v>-144</v>
      </c>
    </row>
    <row r="3256" spans="1:1" x14ac:dyDescent="0.25">
      <c r="A3256" s="1">
        <v>195</v>
      </c>
    </row>
    <row r="3257" spans="1:1" x14ac:dyDescent="0.25">
      <c r="A3257" s="1">
        <v>485</v>
      </c>
    </row>
    <row r="3258" spans="1:1" x14ac:dyDescent="0.25">
      <c r="A3258" s="1">
        <v>18</v>
      </c>
    </row>
    <row r="3259" spans="1:1" x14ac:dyDescent="0.25">
      <c r="A3259" s="1">
        <v>190</v>
      </c>
    </row>
    <row r="3260" spans="1:1" x14ac:dyDescent="0.25">
      <c r="A3260" s="1">
        <v>102</v>
      </c>
    </row>
    <row r="3261" spans="1:1" x14ac:dyDescent="0.25">
      <c r="A3261" s="1">
        <v>-111</v>
      </c>
    </row>
    <row r="3262" spans="1:1" x14ac:dyDescent="0.25">
      <c r="A3262" s="1">
        <v>-163</v>
      </c>
    </row>
    <row r="3263" spans="1:1" x14ac:dyDescent="0.25">
      <c r="A3263" s="1">
        <v>385</v>
      </c>
    </row>
    <row r="3264" spans="1:1" x14ac:dyDescent="0.25">
      <c r="A3264" s="1">
        <v>254</v>
      </c>
    </row>
    <row r="3265" spans="1:1" x14ac:dyDescent="0.25">
      <c r="A3265" s="1">
        <v>175</v>
      </c>
    </row>
    <row r="3266" spans="1:1" x14ac:dyDescent="0.25">
      <c r="A3266" s="1">
        <v>97</v>
      </c>
    </row>
    <row r="3267" spans="1:1" x14ac:dyDescent="0.25">
      <c r="A3267" s="1">
        <v>-123</v>
      </c>
    </row>
    <row r="3268" spans="1:1" x14ac:dyDescent="0.25">
      <c r="A3268" s="1">
        <v>277</v>
      </c>
    </row>
    <row r="3269" spans="1:1" x14ac:dyDescent="0.25">
      <c r="A3269" s="1">
        <v>258</v>
      </c>
    </row>
    <row r="3270" spans="1:1" x14ac:dyDescent="0.25">
      <c r="A3270" s="1">
        <v>382</v>
      </c>
    </row>
    <row r="3271" spans="1:1" x14ac:dyDescent="0.25">
      <c r="A3271" s="1">
        <v>240</v>
      </c>
    </row>
    <row r="3272" spans="1:1" x14ac:dyDescent="0.25">
      <c r="A3272" s="1">
        <v>277</v>
      </c>
    </row>
    <row r="3273" spans="1:1" x14ac:dyDescent="0.25">
      <c r="A3273" s="1">
        <v>353</v>
      </c>
    </row>
    <row r="3274" spans="1:1" x14ac:dyDescent="0.25">
      <c r="A3274" s="1">
        <v>67</v>
      </c>
    </row>
    <row r="3275" spans="1:1" x14ac:dyDescent="0.25">
      <c r="A3275" s="1">
        <v>-181</v>
      </c>
    </row>
    <row r="3276" spans="1:1" x14ac:dyDescent="0.25">
      <c r="A3276" s="1">
        <v>109</v>
      </c>
    </row>
    <row r="3277" spans="1:1" x14ac:dyDescent="0.25">
      <c r="A3277" s="1">
        <v>429</v>
      </c>
    </row>
    <row r="3278" spans="1:1" x14ac:dyDescent="0.25">
      <c r="A3278" s="1">
        <v>16</v>
      </c>
    </row>
    <row r="3279" spans="1:1" x14ac:dyDescent="0.25">
      <c r="A3279" s="1">
        <v>364</v>
      </c>
    </row>
    <row r="3280" spans="1:1" x14ac:dyDescent="0.25">
      <c r="A3280" s="1">
        <v>462</v>
      </c>
    </row>
    <row r="3281" spans="1:1" x14ac:dyDescent="0.25">
      <c r="A3281" s="1">
        <v>9</v>
      </c>
    </row>
    <row r="3282" spans="1:1" x14ac:dyDescent="0.25">
      <c r="A3282" s="1">
        <v>238</v>
      </c>
    </row>
    <row r="3283" spans="1:1" x14ac:dyDescent="0.25">
      <c r="A3283" s="1">
        <v>12</v>
      </c>
    </row>
    <row r="3284" spans="1:1" x14ac:dyDescent="0.25">
      <c r="A3284" s="1">
        <v>389</v>
      </c>
    </row>
    <row r="3285" spans="1:1" x14ac:dyDescent="0.25">
      <c r="A3285" s="1">
        <v>-156</v>
      </c>
    </row>
    <row r="3286" spans="1:1" x14ac:dyDescent="0.25">
      <c r="A3286" s="1">
        <v>289</v>
      </c>
    </row>
    <row r="3287" spans="1:1" x14ac:dyDescent="0.25">
      <c r="A3287" s="1">
        <v>457</v>
      </c>
    </row>
    <row r="3288" spans="1:1" x14ac:dyDescent="0.25">
      <c r="A3288" s="1">
        <v>296</v>
      </c>
    </row>
    <row r="3289" spans="1:1" x14ac:dyDescent="0.25">
      <c r="A3289" s="1">
        <v>338</v>
      </c>
    </row>
    <row r="3290" spans="1:1" x14ac:dyDescent="0.25">
      <c r="A3290" s="1">
        <v>442</v>
      </c>
    </row>
    <row r="3291" spans="1:1" x14ac:dyDescent="0.25">
      <c r="A3291" s="1">
        <v>409</v>
      </c>
    </row>
    <row r="3292" spans="1:1" x14ac:dyDescent="0.25">
      <c r="A3292" s="1">
        <v>17</v>
      </c>
    </row>
    <row r="3293" spans="1:1" x14ac:dyDescent="0.25">
      <c r="A3293" s="1">
        <v>26</v>
      </c>
    </row>
    <row r="3294" spans="1:1" x14ac:dyDescent="0.25">
      <c r="A3294" s="1">
        <v>134</v>
      </c>
    </row>
    <row r="3295" spans="1:1" x14ac:dyDescent="0.25">
      <c r="A3295" s="1">
        <v>481</v>
      </c>
    </row>
    <row r="3296" spans="1:1" x14ac:dyDescent="0.25">
      <c r="A3296" s="1">
        <v>270</v>
      </c>
    </row>
    <row r="3297" spans="1:1" x14ac:dyDescent="0.25">
      <c r="A3297" s="1">
        <v>63</v>
      </c>
    </row>
    <row r="3298" spans="1:1" x14ac:dyDescent="0.25">
      <c r="A3298" s="1">
        <v>115</v>
      </c>
    </row>
    <row r="3299" spans="1:1" x14ac:dyDescent="0.25">
      <c r="A3299" s="1">
        <v>485</v>
      </c>
    </row>
    <row r="3300" spans="1:1" x14ac:dyDescent="0.25">
      <c r="A3300" s="1">
        <v>418</v>
      </c>
    </row>
    <row r="3301" spans="1:1" x14ac:dyDescent="0.25">
      <c r="A3301" s="1">
        <v>330</v>
      </c>
    </row>
    <row r="3302" spans="1:1" x14ac:dyDescent="0.25">
      <c r="A3302" s="1">
        <v>-141</v>
      </c>
    </row>
    <row r="3303" spans="1:1" x14ac:dyDescent="0.25">
      <c r="A3303" s="1">
        <v>11</v>
      </c>
    </row>
    <row r="3304" spans="1:1" x14ac:dyDescent="0.25">
      <c r="A3304" s="1">
        <v>401</v>
      </c>
    </row>
    <row r="3305" spans="1:1" x14ac:dyDescent="0.25">
      <c r="A3305" s="1">
        <v>-31</v>
      </c>
    </row>
    <row r="3306" spans="1:1" x14ac:dyDescent="0.25">
      <c r="A3306" s="1">
        <v>211</v>
      </c>
    </row>
    <row r="3307" spans="1:1" x14ac:dyDescent="0.25">
      <c r="A3307" s="1">
        <v>-13</v>
      </c>
    </row>
    <row r="3308" spans="1:1" x14ac:dyDescent="0.25">
      <c r="A3308" s="1">
        <v>50</v>
      </c>
    </row>
    <row r="3309" spans="1:1" x14ac:dyDescent="0.25">
      <c r="A3309" s="1">
        <v>217</v>
      </c>
    </row>
    <row r="3310" spans="1:1" x14ac:dyDescent="0.25">
      <c r="A3310" s="1">
        <v>-24</v>
      </c>
    </row>
    <row r="3311" spans="1:1" x14ac:dyDescent="0.25">
      <c r="A3311" s="1">
        <v>125</v>
      </c>
    </row>
    <row r="3312" spans="1:1" x14ac:dyDescent="0.25">
      <c r="A3312" s="1">
        <v>53</v>
      </c>
    </row>
    <row r="3313" spans="1:1" x14ac:dyDescent="0.25">
      <c r="A3313" s="1">
        <v>180</v>
      </c>
    </row>
    <row r="3314" spans="1:1" x14ac:dyDescent="0.25">
      <c r="A3314" s="1">
        <v>384</v>
      </c>
    </row>
    <row r="3315" spans="1:1" x14ac:dyDescent="0.25">
      <c r="A3315" s="1">
        <v>152</v>
      </c>
    </row>
    <row r="3316" spans="1:1" x14ac:dyDescent="0.25">
      <c r="A3316" s="1">
        <v>367</v>
      </c>
    </row>
    <row r="3317" spans="1:1" x14ac:dyDescent="0.25">
      <c r="A3317" s="1">
        <v>2</v>
      </c>
    </row>
    <row r="3318" spans="1:1" x14ac:dyDescent="0.25">
      <c r="A3318" s="1">
        <v>280</v>
      </c>
    </row>
    <row r="3319" spans="1:1" x14ac:dyDescent="0.25">
      <c r="A3319" s="1">
        <v>204</v>
      </c>
    </row>
    <row r="3320" spans="1:1" x14ac:dyDescent="0.25">
      <c r="A3320" s="1">
        <v>400</v>
      </c>
    </row>
    <row r="3321" spans="1:1" x14ac:dyDescent="0.25">
      <c r="A3321" s="1">
        <v>197</v>
      </c>
    </row>
    <row r="3322" spans="1:1" x14ac:dyDescent="0.25">
      <c r="A3322" s="1">
        <v>140</v>
      </c>
    </row>
    <row r="3323" spans="1:1" x14ac:dyDescent="0.25">
      <c r="A3323" s="1">
        <v>11</v>
      </c>
    </row>
    <row r="3324" spans="1:1" x14ac:dyDescent="0.25">
      <c r="A3324" s="1">
        <v>469</v>
      </c>
    </row>
    <row r="3325" spans="1:1" x14ac:dyDescent="0.25">
      <c r="A3325" s="1">
        <v>235</v>
      </c>
    </row>
    <row r="3326" spans="1:1" x14ac:dyDescent="0.25">
      <c r="A3326" s="1">
        <v>322</v>
      </c>
    </row>
    <row r="3327" spans="1:1" x14ac:dyDescent="0.25">
      <c r="A3327" s="1">
        <v>127</v>
      </c>
    </row>
    <row r="3328" spans="1:1" x14ac:dyDescent="0.25">
      <c r="A3328" s="1">
        <v>75</v>
      </c>
    </row>
    <row r="3329" spans="1:1" x14ac:dyDescent="0.25">
      <c r="A3329" s="1">
        <v>270</v>
      </c>
    </row>
    <row r="3330" spans="1:1" x14ac:dyDescent="0.25">
      <c r="A3330" s="1">
        <v>373</v>
      </c>
    </row>
    <row r="3331" spans="1:1" x14ac:dyDescent="0.25">
      <c r="A3331" s="1">
        <v>347</v>
      </c>
    </row>
    <row r="3332" spans="1:1" x14ac:dyDescent="0.25">
      <c r="A3332" s="1">
        <v>378</v>
      </c>
    </row>
    <row r="3333" spans="1:1" x14ac:dyDescent="0.25">
      <c r="A3333" s="1">
        <v>320</v>
      </c>
    </row>
    <row r="3334" spans="1:1" x14ac:dyDescent="0.25">
      <c r="A3334" s="1">
        <v>396</v>
      </c>
    </row>
    <row r="3335" spans="1:1" x14ac:dyDescent="0.25">
      <c r="A3335" s="1">
        <v>-75</v>
      </c>
    </row>
    <row r="3336" spans="1:1" x14ac:dyDescent="0.25">
      <c r="A3336" s="1">
        <v>171</v>
      </c>
    </row>
    <row r="3337" spans="1:1" x14ac:dyDescent="0.25">
      <c r="A3337" s="1">
        <v>186</v>
      </c>
    </row>
    <row r="3338" spans="1:1" x14ac:dyDescent="0.25">
      <c r="A3338" s="1">
        <v>-138</v>
      </c>
    </row>
    <row r="3339" spans="1:1" x14ac:dyDescent="0.25">
      <c r="A3339" s="1">
        <v>205</v>
      </c>
    </row>
    <row r="3340" spans="1:1" x14ac:dyDescent="0.25">
      <c r="A3340" s="1">
        <v>-149</v>
      </c>
    </row>
    <row r="3341" spans="1:1" x14ac:dyDescent="0.25">
      <c r="A3341" s="1">
        <v>163</v>
      </c>
    </row>
    <row r="3342" spans="1:1" x14ac:dyDescent="0.25">
      <c r="A3342" s="1">
        <v>-87</v>
      </c>
    </row>
    <row r="3343" spans="1:1" x14ac:dyDescent="0.25">
      <c r="A3343" s="1">
        <v>90</v>
      </c>
    </row>
    <row r="3344" spans="1:1" x14ac:dyDescent="0.25">
      <c r="A3344" s="1">
        <v>136</v>
      </c>
    </row>
    <row r="3345" spans="1:1" x14ac:dyDescent="0.25">
      <c r="A3345" s="1">
        <v>-110</v>
      </c>
    </row>
    <row r="3346" spans="1:1" x14ac:dyDescent="0.25">
      <c r="A3346" s="1">
        <v>117</v>
      </c>
    </row>
    <row r="3347" spans="1:1" x14ac:dyDescent="0.25">
      <c r="A3347" s="1">
        <v>7</v>
      </c>
    </row>
    <row r="3348" spans="1:1" x14ac:dyDescent="0.25">
      <c r="A3348" s="1">
        <v>84</v>
      </c>
    </row>
    <row r="3349" spans="1:1" x14ac:dyDescent="0.25">
      <c r="A3349" s="1">
        <v>-63</v>
      </c>
    </row>
    <row r="3350" spans="1:1" x14ac:dyDescent="0.25">
      <c r="A3350" s="1">
        <v>26</v>
      </c>
    </row>
    <row r="3351" spans="1:1" x14ac:dyDescent="0.25">
      <c r="A3351" s="1">
        <v>348</v>
      </c>
    </row>
    <row r="3352" spans="1:1" x14ac:dyDescent="0.25">
      <c r="A3352" s="1">
        <v>477</v>
      </c>
    </row>
    <row r="3353" spans="1:1" x14ac:dyDescent="0.25">
      <c r="A3353" s="1">
        <v>374</v>
      </c>
    </row>
    <row r="3354" spans="1:1" x14ac:dyDescent="0.25">
      <c r="A3354" s="1">
        <v>77</v>
      </c>
    </row>
    <row r="3355" spans="1:1" x14ac:dyDescent="0.25">
      <c r="A3355" s="1">
        <v>438</v>
      </c>
    </row>
    <row r="3356" spans="1:1" x14ac:dyDescent="0.25">
      <c r="A3356" s="1">
        <v>-134</v>
      </c>
    </row>
    <row r="3357" spans="1:1" x14ac:dyDescent="0.25">
      <c r="A3357" s="1">
        <v>113</v>
      </c>
    </row>
    <row r="3358" spans="1:1" x14ac:dyDescent="0.25">
      <c r="A3358" s="1">
        <v>155</v>
      </c>
    </row>
    <row r="3359" spans="1:1" x14ac:dyDescent="0.25">
      <c r="A3359" s="1">
        <v>177</v>
      </c>
    </row>
    <row r="3360" spans="1:1" x14ac:dyDescent="0.25">
      <c r="A3360" s="1">
        <v>-54</v>
      </c>
    </row>
    <row r="3361" spans="1:1" x14ac:dyDescent="0.25">
      <c r="A3361" s="1">
        <v>14</v>
      </c>
    </row>
    <row r="3362" spans="1:1" x14ac:dyDescent="0.25">
      <c r="A3362" s="1">
        <v>401</v>
      </c>
    </row>
    <row r="3363" spans="1:1" x14ac:dyDescent="0.25">
      <c r="A3363" s="1">
        <v>421</v>
      </c>
    </row>
    <row r="3364" spans="1:1" x14ac:dyDescent="0.25">
      <c r="A3364" s="1">
        <v>-136</v>
      </c>
    </row>
    <row r="3365" spans="1:1" x14ac:dyDescent="0.25">
      <c r="A3365" s="1">
        <v>453</v>
      </c>
    </row>
    <row r="3366" spans="1:1" x14ac:dyDescent="0.25">
      <c r="A3366" s="1">
        <v>-60</v>
      </c>
    </row>
    <row r="3367" spans="1:1" x14ac:dyDescent="0.25">
      <c r="A3367" s="1">
        <v>364</v>
      </c>
    </row>
    <row r="3368" spans="1:1" x14ac:dyDescent="0.25">
      <c r="A3368" s="1">
        <v>66</v>
      </c>
    </row>
    <row r="3369" spans="1:1" x14ac:dyDescent="0.25">
      <c r="A3369" s="1">
        <v>-115</v>
      </c>
    </row>
    <row r="3370" spans="1:1" x14ac:dyDescent="0.25">
      <c r="A3370" s="1">
        <v>92</v>
      </c>
    </row>
    <row r="3371" spans="1:1" x14ac:dyDescent="0.25">
      <c r="A3371" s="1">
        <v>255</v>
      </c>
    </row>
    <row r="3372" spans="1:1" x14ac:dyDescent="0.25">
      <c r="A3372" s="1">
        <v>138</v>
      </c>
    </row>
    <row r="3373" spans="1:1" x14ac:dyDescent="0.25">
      <c r="A3373" s="1">
        <v>202</v>
      </c>
    </row>
    <row r="3374" spans="1:1" x14ac:dyDescent="0.25">
      <c r="A3374" s="1">
        <v>481</v>
      </c>
    </row>
    <row r="3375" spans="1:1" x14ac:dyDescent="0.25">
      <c r="A3375" s="1">
        <v>437</v>
      </c>
    </row>
    <row r="3376" spans="1:1" x14ac:dyDescent="0.25">
      <c r="A3376" s="1">
        <v>106</v>
      </c>
    </row>
    <row r="3377" spans="1:1" x14ac:dyDescent="0.25">
      <c r="A3377" s="1">
        <v>136</v>
      </c>
    </row>
    <row r="3378" spans="1:1" x14ac:dyDescent="0.25">
      <c r="A3378" s="1">
        <v>119</v>
      </c>
    </row>
    <row r="3379" spans="1:1" x14ac:dyDescent="0.25">
      <c r="A3379" s="1">
        <v>175</v>
      </c>
    </row>
    <row r="3380" spans="1:1" x14ac:dyDescent="0.25">
      <c r="A3380" s="1">
        <v>-9</v>
      </c>
    </row>
    <row r="3381" spans="1:1" x14ac:dyDescent="0.25">
      <c r="A3381" s="1">
        <v>-163</v>
      </c>
    </row>
    <row r="3382" spans="1:1" x14ac:dyDescent="0.25">
      <c r="A3382" s="1">
        <v>-122</v>
      </c>
    </row>
    <row r="3383" spans="1:1" x14ac:dyDescent="0.25">
      <c r="A3383" s="1">
        <v>186</v>
      </c>
    </row>
    <row r="3384" spans="1:1" x14ac:dyDescent="0.25">
      <c r="A3384" s="1">
        <v>216</v>
      </c>
    </row>
    <row r="3385" spans="1:1" x14ac:dyDescent="0.25">
      <c r="A3385" s="1">
        <v>314</v>
      </c>
    </row>
    <row r="3386" spans="1:1" x14ac:dyDescent="0.25">
      <c r="A3386" s="1">
        <v>46</v>
      </c>
    </row>
    <row r="3387" spans="1:1" x14ac:dyDescent="0.25">
      <c r="A3387" s="1">
        <v>311</v>
      </c>
    </row>
    <row r="3388" spans="1:1" x14ac:dyDescent="0.25">
      <c r="A3388" s="1">
        <v>365</v>
      </c>
    </row>
    <row r="3389" spans="1:1" x14ac:dyDescent="0.25">
      <c r="A3389" s="1">
        <v>276</v>
      </c>
    </row>
    <row r="3390" spans="1:1" x14ac:dyDescent="0.25">
      <c r="A3390" s="1">
        <v>-38</v>
      </c>
    </row>
    <row r="3391" spans="1:1" x14ac:dyDescent="0.25">
      <c r="A3391" s="1">
        <v>437</v>
      </c>
    </row>
    <row r="3392" spans="1:1" x14ac:dyDescent="0.25">
      <c r="A3392" s="1">
        <v>186</v>
      </c>
    </row>
    <row r="3393" spans="1:1" x14ac:dyDescent="0.25">
      <c r="A3393" s="1">
        <v>271</v>
      </c>
    </row>
    <row r="3394" spans="1:1" x14ac:dyDescent="0.25">
      <c r="A3394" s="1">
        <v>481</v>
      </c>
    </row>
    <row r="3395" spans="1:1" x14ac:dyDescent="0.25">
      <c r="A3395" s="1">
        <v>148</v>
      </c>
    </row>
    <row r="3396" spans="1:1" x14ac:dyDescent="0.25">
      <c r="A3396" s="1">
        <v>256</v>
      </c>
    </row>
    <row r="3397" spans="1:1" x14ac:dyDescent="0.25">
      <c r="A3397" s="1">
        <v>-192</v>
      </c>
    </row>
    <row r="3398" spans="1:1" x14ac:dyDescent="0.25">
      <c r="A3398" s="1">
        <v>-115</v>
      </c>
    </row>
    <row r="3399" spans="1:1" x14ac:dyDescent="0.25">
      <c r="A3399" s="1">
        <v>120</v>
      </c>
    </row>
    <row r="3400" spans="1:1" x14ac:dyDescent="0.25">
      <c r="A3400" s="1">
        <v>121</v>
      </c>
    </row>
    <row r="3401" spans="1:1" x14ac:dyDescent="0.25">
      <c r="A3401" s="1">
        <v>431</v>
      </c>
    </row>
    <row r="3402" spans="1:1" x14ac:dyDescent="0.25">
      <c r="A3402" s="1">
        <v>77</v>
      </c>
    </row>
    <row r="3403" spans="1:1" x14ac:dyDescent="0.25">
      <c r="A3403" s="1">
        <v>185</v>
      </c>
    </row>
    <row r="3404" spans="1:1" x14ac:dyDescent="0.25">
      <c r="A3404" s="1">
        <v>232</v>
      </c>
    </row>
    <row r="3405" spans="1:1" x14ac:dyDescent="0.25">
      <c r="A3405" s="1">
        <v>282</v>
      </c>
    </row>
    <row r="3406" spans="1:1" x14ac:dyDescent="0.25">
      <c r="A3406" s="1">
        <v>261</v>
      </c>
    </row>
    <row r="3407" spans="1:1" x14ac:dyDescent="0.25">
      <c r="A3407" s="1">
        <v>-92</v>
      </c>
    </row>
    <row r="3408" spans="1:1" x14ac:dyDescent="0.25">
      <c r="A3408" s="1">
        <v>-179</v>
      </c>
    </row>
    <row r="3409" spans="1:1" x14ac:dyDescent="0.25">
      <c r="A3409" s="1">
        <v>77</v>
      </c>
    </row>
    <row r="3410" spans="1:1" x14ac:dyDescent="0.25">
      <c r="A3410" s="1">
        <v>-154</v>
      </c>
    </row>
    <row r="3411" spans="1:1" x14ac:dyDescent="0.25">
      <c r="A3411" s="1">
        <v>-53</v>
      </c>
    </row>
    <row r="3412" spans="1:1" x14ac:dyDescent="0.25">
      <c r="A3412" s="1">
        <v>279</v>
      </c>
    </row>
    <row r="3413" spans="1:1" x14ac:dyDescent="0.25">
      <c r="A3413" s="1">
        <v>225</v>
      </c>
    </row>
    <row r="3414" spans="1:1" x14ac:dyDescent="0.25">
      <c r="A3414" s="1">
        <v>-43</v>
      </c>
    </row>
    <row r="3415" spans="1:1" x14ac:dyDescent="0.25">
      <c r="A3415" s="1">
        <v>136</v>
      </c>
    </row>
    <row r="3416" spans="1:1" x14ac:dyDescent="0.25">
      <c r="A3416" s="1">
        <v>198</v>
      </c>
    </row>
    <row r="3417" spans="1:1" x14ac:dyDescent="0.25">
      <c r="A3417" s="1">
        <v>-104</v>
      </c>
    </row>
    <row r="3418" spans="1:1" x14ac:dyDescent="0.25">
      <c r="A3418" s="1">
        <v>-179</v>
      </c>
    </row>
    <row r="3419" spans="1:1" x14ac:dyDescent="0.25">
      <c r="A3419" s="1">
        <v>93</v>
      </c>
    </row>
    <row r="3420" spans="1:1" x14ac:dyDescent="0.25">
      <c r="A3420" s="1">
        <v>5</v>
      </c>
    </row>
    <row r="3421" spans="1:1" x14ac:dyDescent="0.25">
      <c r="A3421" s="1">
        <v>5</v>
      </c>
    </row>
    <row r="3422" spans="1:1" x14ac:dyDescent="0.25">
      <c r="A3422" s="1">
        <v>57</v>
      </c>
    </row>
    <row r="3423" spans="1:1" x14ac:dyDescent="0.25">
      <c r="A3423" s="1">
        <v>176</v>
      </c>
    </row>
    <row r="3424" spans="1:1" x14ac:dyDescent="0.25">
      <c r="A3424" s="1">
        <v>72</v>
      </c>
    </row>
    <row r="3425" spans="1:1" x14ac:dyDescent="0.25">
      <c r="A3425" s="1">
        <v>198</v>
      </c>
    </row>
    <row r="3426" spans="1:1" x14ac:dyDescent="0.25">
      <c r="A3426" s="1">
        <v>164</v>
      </c>
    </row>
    <row r="3427" spans="1:1" x14ac:dyDescent="0.25">
      <c r="A3427" s="1">
        <v>31</v>
      </c>
    </row>
    <row r="3428" spans="1:1" x14ac:dyDescent="0.25">
      <c r="A3428" s="1">
        <v>290</v>
      </c>
    </row>
    <row r="3429" spans="1:1" x14ac:dyDescent="0.25">
      <c r="A3429" s="1">
        <v>355</v>
      </c>
    </row>
    <row r="3430" spans="1:1" x14ac:dyDescent="0.25">
      <c r="A3430" s="1">
        <v>268</v>
      </c>
    </row>
    <row r="3431" spans="1:1" x14ac:dyDescent="0.25">
      <c r="A3431" s="1">
        <v>411</v>
      </c>
    </row>
    <row r="3432" spans="1:1" x14ac:dyDescent="0.25">
      <c r="A3432" s="1">
        <v>245</v>
      </c>
    </row>
    <row r="3433" spans="1:1" x14ac:dyDescent="0.25">
      <c r="A3433" s="1">
        <v>-176</v>
      </c>
    </row>
    <row r="3434" spans="1:1" x14ac:dyDescent="0.25">
      <c r="A3434" s="1">
        <v>-63</v>
      </c>
    </row>
    <row r="3435" spans="1:1" x14ac:dyDescent="0.25">
      <c r="A3435" s="1">
        <v>110</v>
      </c>
    </row>
    <row r="3436" spans="1:1" x14ac:dyDescent="0.25">
      <c r="A3436" s="1">
        <v>-198</v>
      </c>
    </row>
    <row r="3437" spans="1:1" x14ac:dyDescent="0.25">
      <c r="A3437" s="1">
        <v>423</v>
      </c>
    </row>
    <row r="3438" spans="1:1" x14ac:dyDescent="0.25">
      <c r="A3438" s="1">
        <v>295</v>
      </c>
    </row>
    <row r="3439" spans="1:1" x14ac:dyDescent="0.25">
      <c r="A3439" s="1">
        <v>-77</v>
      </c>
    </row>
    <row r="3440" spans="1:1" x14ac:dyDescent="0.25">
      <c r="A3440" s="1">
        <v>-54</v>
      </c>
    </row>
    <row r="3441" spans="1:1" x14ac:dyDescent="0.25">
      <c r="A3441" s="1">
        <v>-173</v>
      </c>
    </row>
    <row r="3442" spans="1:1" x14ac:dyDescent="0.25">
      <c r="A3442" s="1">
        <v>239</v>
      </c>
    </row>
    <row r="3443" spans="1:1" x14ac:dyDescent="0.25">
      <c r="A3443" s="1">
        <v>147</v>
      </c>
    </row>
    <row r="3444" spans="1:1" x14ac:dyDescent="0.25">
      <c r="A3444" s="1">
        <v>-46</v>
      </c>
    </row>
    <row r="3445" spans="1:1" x14ac:dyDescent="0.25">
      <c r="A3445" s="1">
        <v>-25</v>
      </c>
    </row>
    <row r="3446" spans="1:1" x14ac:dyDescent="0.25">
      <c r="A3446" s="1">
        <v>470</v>
      </c>
    </row>
    <row r="3447" spans="1:1" x14ac:dyDescent="0.25">
      <c r="A3447" s="1">
        <v>-2</v>
      </c>
    </row>
    <row r="3448" spans="1:1" x14ac:dyDescent="0.25">
      <c r="A3448" s="1">
        <v>472</v>
      </c>
    </row>
    <row r="3449" spans="1:1" x14ac:dyDescent="0.25">
      <c r="A3449" s="1">
        <v>126</v>
      </c>
    </row>
    <row r="3450" spans="1:1" x14ac:dyDescent="0.25">
      <c r="A3450" s="1">
        <v>423</v>
      </c>
    </row>
    <row r="3451" spans="1:1" x14ac:dyDescent="0.25">
      <c r="A3451" s="1">
        <v>250</v>
      </c>
    </row>
    <row r="3452" spans="1:1" x14ac:dyDescent="0.25">
      <c r="A3452" s="1">
        <v>173</v>
      </c>
    </row>
    <row r="3453" spans="1:1" x14ac:dyDescent="0.25">
      <c r="A3453" s="1">
        <v>18</v>
      </c>
    </row>
    <row r="3454" spans="1:1" x14ac:dyDescent="0.25">
      <c r="A3454" s="1">
        <v>285</v>
      </c>
    </row>
    <row r="3455" spans="1:1" x14ac:dyDescent="0.25">
      <c r="A3455" s="1">
        <v>-159</v>
      </c>
    </row>
    <row r="3456" spans="1:1" x14ac:dyDescent="0.25">
      <c r="A3456" s="1">
        <v>-95</v>
      </c>
    </row>
    <row r="3457" spans="1:1" x14ac:dyDescent="0.25">
      <c r="A3457" s="1">
        <v>208</v>
      </c>
    </row>
    <row r="3458" spans="1:1" x14ac:dyDescent="0.25">
      <c r="A3458" s="1">
        <v>-71</v>
      </c>
    </row>
    <row r="3459" spans="1:1" x14ac:dyDescent="0.25">
      <c r="A3459" s="1">
        <v>311</v>
      </c>
    </row>
    <row r="3460" spans="1:1" x14ac:dyDescent="0.25">
      <c r="A3460" s="1">
        <v>351</v>
      </c>
    </row>
    <row r="3461" spans="1:1" x14ac:dyDescent="0.25">
      <c r="A3461" s="1">
        <v>-195</v>
      </c>
    </row>
    <row r="3462" spans="1:1" x14ac:dyDescent="0.25">
      <c r="A3462" s="1">
        <v>-155</v>
      </c>
    </row>
    <row r="3463" spans="1:1" x14ac:dyDescent="0.25">
      <c r="A3463" s="1">
        <v>173</v>
      </c>
    </row>
    <row r="3464" spans="1:1" x14ac:dyDescent="0.25">
      <c r="A3464" s="1">
        <v>322</v>
      </c>
    </row>
    <row r="3465" spans="1:1" x14ac:dyDescent="0.25">
      <c r="A3465" s="1">
        <v>398</v>
      </c>
    </row>
    <row r="3466" spans="1:1" x14ac:dyDescent="0.25">
      <c r="A3466" s="1">
        <v>427</v>
      </c>
    </row>
    <row r="3467" spans="1:1" x14ac:dyDescent="0.25">
      <c r="A3467" s="1">
        <v>-114</v>
      </c>
    </row>
    <row r="3468" spans="1:1" x14ac:dyDescent="0.25">
      <c r="A3468" s="1">
        <v>59</v>
      </c>
    </row>
    <row r="3469" spans="1:1" x14ac:dyDescent="0.25">
      <c r="A3469" s="1">
        <v>73</v>
      </c>
    </row>
    <row r="3470" spans="1:1" x14ac:dyDescent="0.25">
      <c r="A3470" s="1">
        <v>131</v>
      </c>
    </row>
    <row r="3471" spans="1:1" x14ac:dyDescent="0.25">
      <c r="A3471" s="1">
        <v>208</v>
      </c>
    </row>
    <row r="3472" spans="1:1" x14ac:dyDescent="0.25">
      <c r="A3472" s="1">
        <v>30</v>
      </c>
    </row>
    <row r="3473" spans="1:1" x14ac:dyDescent="0.25">
      <c r="A3473" s="1">
        <v>311</v>
      </c>
    </row>
    <row r="3474" spans="1:1" x14ac:dyDescent="0.25">
      <c r="A3474" s="1">
        <v>324</v>
      </c>
    </row>
    <row r="3475" spans="1:1" x14ac:dyDescent="0.25">
      <c r="A3475" s="1">
        <v>4</v>
      </c>
    </row>
    <row r="3476" spans="1:1" x14ac:dyDescent="0.25">
      <c r="A3476" s="1">
        <v>-81</v>
      </c>
    </row>
    <row r="3477" spans="1:1" x14ac:dyDescent="0.25">
      <c r="A3477" s="1">
        <v>498</v>
      </c>
    </row>
    <row r="3478" spans="1:1" x14ac:dyDescent="0.25">
      <c r="A3478" s="1">
        <v>-78</v>
      </c>
    </row>
    <row r="3479" spans="1:1" x14ac:dyDescent="0.25">
      <c r="A3479" s="1">
        <v>181</v>
      </c>
    </row>
    <row r="3480" spans="1:1" x14ac:dyDescent="0.25">
      <c r="A3480" s="1">
        <v>270</v>
      </c>
    </row>
    <row r="3481" spans="1:1" x14ac:dyDescent="0.25">
      <c r="A3481" s="1">
        <v>334</v>
      </c>
    </row>
    <row r="3482" spans="1:1" x14ac:dyDescent="0.25">
      <c r="A3482" s="1">
        <v>314</v>
      </c>
    </row>
    <row r="3483" spans="1:1" x14ac:dyDescent="0.25">
      <c r="A3483" s="1">
        <v>131</v>
      </c>
    </row>
    <row r="3484" spans="1:1" x14ac:dyDescent="0.25">
      <c r="A3484" s="1">
        <v>160</v>
      </c>
    </row>
    <row r="3485" spans="1:1" x14ac:dyDescent="0.25">
      <c r="A3485" s="1">
        <v>-112</v>
      </c>
    </row>
    <row r="3486" spans="1:1" x14ac:dyDescent="0.25">
      <c r="A3486" s="1">
        <v>51</v>
      </c>
    </row>
    <row r="3487" spans="1:1" x14ac:dyDescent="0.25">
      <c r="A3487" s="1">
        <v>298</v>
      </c>
    </row>
    <row r="3488" spans="1:1" x14ac:dyDescent="0.25">
      <c r="A3488" s="1">
        <v>81</v>
      </c>
    </row>
    <row r="3489" spans="1:1" x14ac:dyDescent="0.25">
      <c r="A3489" s="1">
        <v>48</v>
      </c>
    </row>
    <row r="3490" spans="1:1" x14ac:dyDescent="0.25">
      <c r="A3490" s="1">
        <v>-199</v>
      </c>
    </row>
    <row r="3491" spans="1:1" x14ac:dyDescent="0.25">
      <c r="A3491" s="1">
        <v>226</v>
      </c>
    </row>
    <row r="3492" spans="1:1" x14ac:dyDescent="0.25">
      <c r="A3492" s="1">
        <v>366</v>
      </c>
    </row>
    <row r="3493" spans="1:1" x14ac:dyDescent="0.25">
      <c r="A3493" s="1">
        <v>288</v>
      </c>
    </row>
    <row r="3494" spans="1:1" x14ac:dyDescent="0.25">
      <c r="A3494" s="1">
        <v>412</v>
      </c>
    </row>
    <row r="3495" spans="1:1" x14ac:dyDescent="0.25">
      <c r="A3495" s="1">
        <v>151</v>
      </c>
    </row>
    <row r="3496" spans="1:1" x14ac:dyDescent="0.25">
      <c r="A3496" s="1">
        <v>156</v>
      </c>
    </row>
    <row r="3497" spans="1:1" x14ac:dyDescent="0.25">
      <c r="A3497" s="1">
        <v>253</v>
      </c>
    </row>
    <row r="3498" spans="1:1" x14ac:dyDescent="0.25">
      <c r="A3498" s="1">
        <v>39</v>
      </c>
    </row>
    <row r="3499" spans="1:1" x14ac:dyDescent="0.25">
      <c r="A3499" s="1">
        <v>218</v>
      </c>
    </row>
    <row r="3500" spans="1:1" x14ac:dyDescent="0.25">
      <c r="A3500" s="1">
        <v>-117</v>
      </c>
    </row>
    <row r="3501" spans="1:1" x14ac:dyDescent="0.25">
      <c r="A3501" s="1">
        <v>93</v>
      </c>
    </row>
    <row r="3502" spans="1:1" x14ac:dyDescent="0.25">
      <c r="A3502" s="1">
        <v>164</v>
      </c>
    </row>
    <row r="3503" spans="1:1" x14ac:dyDescent="0.25">
      <c r="A3503" s="1">
        <v>395</v>
      </c>
    </row>
    <row r="3504" spans="1:1" x14ac:dyDescent="0.25">
      <c r="A3504" s="1">
        <v>-92</v>
      </c>
    </row>
    <row r="3505" spans="1:1" x14ac:dyDescent="0.25">
      <c r="A3505" s="1">
        <v>119</v>
      </c>
    </row>
    <row r="3506" spans="1:1" x14ac:dyDescent="0.25">
      <c r="A3506" s="1">
        <v>494</v>
      </c>
    </row>
    <row r="3507" spans="1:1" x14ac:dyDescent="0.25">
      <c r="A3507" s="1">
        <v>382</v>
      </c>
    </row>
    <row r="3508" spans="1:1" x14ac:dyDescent="0.25">
      <c r="A3508" s="1">
        <v>-94</v>
      </c>
    </row>
    <row r="3509" spans="1:1" x14ac:dyDescent="0.25">
      <c r="A3509" s="1">
        <v>246</v>
      </c>
    </row>
    <row r="3510" spans="1:1" x14ac:dyDescent="0.25">
      <c r="A3510" s="1">
        <v>495</v>
      </c>
    </row>
    <row r="3511" spans="1:1" x14ac:dyDescent="0.25">
      <c r="A3511" s="1">
        <v>392</v>
      </c>
    </row>
    <row r="3512" spans="1:1" x14ac:dyDescent="0.25">
      <c r="A3512" s="1">
        <v>350</v>
      </c>
    </row>
    <row r="3513" spans="1:1" x14ac:dyDescent="0.25">
      <c r="A3513" s="1">
        <v>-153</v>
      </c>
    </row>
    <row r="3514" spans="1:1" x14ac:dyDescent="0.25">
      <c r="A3514" s="1">
        <v>471</v>
      </c>
    </row>
    <row r="3515" spans="1:1" x14ac:dyDescent="0.25">
      <c r="A3515" s="1">
        <v>-31</v>
      </c>
    </row>
    <row r="3516" spans="1:1" x14ac:dyDescent="0.25">
      <c r="A3516" s="1">
        <v>-107</v>
      </c>
    </row>
    <row r="3517" spans="1:1" x14ac:dyDescent="0.25">
      <c r="A3517" s="1">
        <v>375</v>
      </c>
    </row>
    <row r="3518" spans="1:1" x14ac:dyDescent="0.25">
      <c r="A3518" s="1">
        <v>265</v>
      </c>
    </row>
    <row r="3519" spans="1:1" x14ac:dyDescent="0.25">
      <c r="A3519" s="1">
        <v>248</v>
      </c>
    </row>
    <row r="3520" spans="1:1" x14ac:dyDescent="0.25">
      <c r="A3520" s="1">
        <v>211</v>
      </c>
    </row>
    <row r="3521" spans="1:1" x14ac:dyDescent="0.25">
      <c r="A3521" s="1">
        <v>470</v>
      </c>
    </row>
    <row r="3522" spans="1:1" x14ac:dyDescent="0.25">
      <c r="A3522" s="1">
        <v>-117</v>
      </c>
    </row>
    <row r="3523" spans="1:1" x14ac:dyDescent="0.25">
      <c r="A3523" s="1">
        <v>12</v>
      </c>
    </row>
    <row r="3524" spans="1:1" x14ac:dyDescent="0.25">
      <c r="A3524" s="1">
        <v>-149</v>
      </c>
    </row>
    <row r="3525" spans="1:1" x14ac:dyDescent="0.25">
      <c r="A3525" s="1">
        <v>445</v>
      </c>
    </row>
    <row r="3526" spans="1:1" x14ac:dyDescent="0.25">
      <c r="A3526" s="1">
        <v>210</v>
      </c>
    </row>
    <row r="3527" spans="1:1" x14ac:dyDescent="0.25">
      <c r="A3527" s="1">
        <v>46</v>
      </c>
    </row>
    <row r="3528" spans="1:1" x14ac:dyDescent="0.25">
      <c r="A3528" s="1">
        <v>127</v>
      </c>
    </row>
    <row r="3529" spans="1:1" x14ac:dyDescent="0.25">
      <c r="A3529" s="1">
        <v>143</v>
      </c>
    </row>
    <row r="3530" spans="1:1" x14ac:dyDescent="0.25">
      <c r="A3530" s="1">
        <v>498</v>
      </c>
    </row>
    <row r="3531" spans="1:1" x14ac:dyDescent="0.25">
      <c r="A3531" s="1">
        <v>-10</v>
      </c>
    </row>
    <row r="3532" spans="1:1" x14ac:dyDescent="0.25">
      <c r="A3532" s="1">
        <v>-104</v>
      </c>
    </row>
    <row r="3533" spans="1:1" x14ac:dyDescent="0.25">
      <c r="A3533" s="1">
        <v>-71</v>
      </c>
    </row>
    <row r="3534" spans="1:1" x14ac:dyDescent="0.25">
      <c r="A3534" s="1">
        <v>108</v>
      </c>
    </row>
    <row r="3535" spans="1:1" x14ac:dyDescent="0.25">
      <c r="A3535" s="1">
        <v>135</v>
      </c>
    </row>
    <row r="3536" spans="1:1" x14ac:dyDescent="0.25">
      <c r="A3536" s="1">
        <v>-71</v>
      </c>
    </row>
    <row r="3537" spans="1:1" x14ac:dyDescent="0.25">
      <c r="A3537" s="1">
        <v>237</v>
      </c>
    </row>
    <row r="3538" spans="1:1" x14ac:dyDescent="0.25">
      <c r="A3538" s="1">
        <v>-140</v>
      </c>
    </row>
    <row r="3539" spans="1:1" x14ac:dyDescent="0.25">
      <c r="A3539" s="1">
        <v>110</v>
      </c>
    </row>
    <row r="3540" spans="1:1" x14ac:dyDescent="0.25">
      <c r="A3540" s="1">
        <v>-80</v>
      </c>
    </row>
    <row r="3541" spans="1:1" x14ac:dyDescent="0.25">
      <c r="A3541" s="1">
        <v>-44</v>
      </c>
    </row>
    <row r="3542" spans="1:1" x14ac:dyDescent="0.25">
      <c r="A3542" s="1">
        <v>-134</v>
      </c>
    </row>
    <row r="3543" spans="1:1" x14ac:dyDescent="0.25">
      <c r="A3543" s="1">
        <v>18</v>
      </c>
    </row>
    <row r="3544" spans="1:1" x14ac:dyDescent="0.25">
      <c r="A3544" s="1">
        <v>-170</v>
      </c>
    </row>
    <row r="3545" spans="1:1" x14ac:dyDescent="0.25">
      <c r="A3545" s="1">
        <v>321</v>
      </c>
    </row>
    <row r="3546" spans="1:1" x14ac:dyDescent="0.25">
      <c r="A3546" s="1">
        <v>481</v>
      </c>
    </row>
    <row r="3547" spans="1:1" x14ac:dyDescent="0.25">
      <c r="A3547" s="1">
        <v>-188</v>
      </c>
    </row>
    <row r="3548" spans="1:1" x14ac:dyDescent="0.25">
      <c r="A3548" s="1">
        <v>340</v>
      </c>
    </row>
    <row r="3549" spans="1:1" x14ac:dyDescent="0.25">
      <c r="A3549" s="1">
        <v>162</v>
      </c>
    </row>
    <row r="3550" spans="1:1" x14ac:dyDescent="0.25">
      <c r="A3550" s="1">
        <v>106</v>
      </c>
    </row>
    <row r="3551" spans="1:1" x14ac:dyDescent="0.25">
      <c r="A3551" s="1">
        <v>350</v>
      </c>
    </row>
    <row r="3552" spans="1:1" x14ac:dyDescent="0.25">
      <c r="A3552" s="1">
        <v>324</v>
      </c>
    </row>
    <row r="3553" spans="1:1" x14ac:dyDescent="0.25">
      <c r="A3553" s="1">
        <v>342</v>
      </c>
    </row>
    <row r="3554" spans="1:1" x14ac:dyDescent="0.25">
      <c r="A3554" s="1">
        <v>46</v>
      </c>
    </row>
    <row r="3555" spans="1:1" x14ac:dyDescent="0.25">
      <c r="A3555" s="1">
        <v>137</v>
      </c>
    </row>
    <row r="3556" spans="1:1" x14ac:dyDescent="0.25">
      <c r="A3556" s="1">
        <v>268</v>
      </c>
    </row>
    <row r="3557" spans="1:1" x14ac:dyDescent="0.25">
      <c r="A3557" s="1">
        <v>-190</v>
      </c>
    </row>
    <row r="3558" spans="1:1" x14ac:dyDescent="0.25">
      <c r="A3558" s="1">
        <v>485</v>
      </c>
    </row>
    <row r="3559" spans="1:1" x14ac:dyDescent="0.25">
      <c r="A3559" s="1">
        <v>-35</v>
      </c>
    </row>
    <row r="3560" spans="1:1" x14ac:dyDescent="0.25">
      <c r="A3560" s="1">
        <v>226</v>
      </c>
    </row>
    <row r="3561" spans="1:1" x14ac:dyDescent="0.25">
      <c r="A3561" s="1">
        <v>293</v>
      </c>
    </row>
    <row r="3562" spans="1:1" x14ac:dyDescent="0.25">
      <c r="A3562" s="1">
        <v>-179</v>
      </c>
    </row>
    <row r="3563" spans="1:1" x14ac:dyDescent="0.25">
      <c r="A3563" s="1">
        <v>156</v>
      </c>
    </row>
    <row r="3564" spans="1:1" x14ac:dyDescent="0.25">
      <c r="A3564" s="1">
        <v>276</v>
      </c>
    </row>
    <row r="3565" spans="1:1" x14ac:dyDescent="0.25">
      <c r="A3565" s="1">
        <v>-63</v>
      </c>
    </row>
    <row r="3566" spans="1:1" x14ac:dyDescent="0.25">
      <c r="A3566" s="1">
        <v>412</v>
      </c>
    </row>
    <row r="3567" spans="1:1" x14ac:dyDescent="0.25">
      <c r="A3567" s="1">
        <v>-183</v>
      </c>
    </row>
    <row r="3568" spans="1:1" x14ac:dyDescent="0.25">
      <c r="A3568" s="1">
        <v>432</v>
      </c>
    </row>
    <row r="3569" spans="1:1" x14ac:dyDescent="0.25">
      <c r="A3569" s="1">
        <v>212</v>
      </c>
    </row>
    <row r="3570" spans="1:1" x14ac:dyDescent="0.25">
      <c r="A3570" s="1">
        <v>-155</v>
      </c>
    </row>
    <row r="3571" spans="1:1" x14ac:dyDescent="0.25">
      <c r="A3571" s="1">
        <v>68</v>
      </c>
    </row>
    <row r="3572" spans="1:1" x14ac:dyDescent="0.25">
      <c r="A3572" s="1">
        <v>128</v>
      </c>
    </row>
    <row r="3573" spans="1:1" x14ac:dyDescent="0.25">
      <c r="A3573" s="1">
        <v>468</v>
      </c>
    </row>
    <row r="3574" spans="1:1" x14ac:dyDescent="0.25">
      <c r="A3574" s="1">
        <v>116</v>
      </c>
    </row>
    <row r="3575" spans="1:1" x14ac:dyDescent="0.25">
      <c r="A3575" s="1">
        <v>-124</v>
      </c>
    </row>
    <row r="3576" spans="1:1" x14ac:dyDescent="0.25">
      <c r="A3576" s="1">
        <v>138</v>
      </c>
    </row>
    <row r="3577" spans="1:1" x14ac:dyDescent="0.25">
      <c r="A3577" s="1">
        <v>-110</v>
      </c>
    </row>
    <row r="3578" spans="1:1" x14ac:dyDescent="0.25">
      <c r="A3578" s="1">
        <v>282</v>
      </c>
    </row>
    <row r="3579" spans="1:1" x14ac:dyDescent="0.25">
      <c r="A3579" s="1">
        <v>-100</v>
      </c>
    </row>
    <row r="3580" spans="1:1" x14ac:dyDescent="0.25">
      <c r="A3580" s="1">
        <v>84</v>
      </c>
    </row>
    <row r="3581" spans="1:1" x14ac:dyDescent="0.25">
      <c r="A3581" s="1">
        <v>384</v>
      </c>
    </row>
    <row r="3582" spans="1:1" x14ac:dyDescent="0.25">
      <c r="A3582" s="1">
        <v>417</v>
      </c>
    </row>
    <row r="3583" spans="1:1" x14ac:dyDescent="0.25">
      <c r="A3583" s="1">
        <v>193</v>
      </c>
    </row>
    <row r="3584" spans="1:1" x14ac:dyDescent="0.25">
      <c r="A3584" s="1">
        <v>-170</v>
      </c>
    </row>
    <row r="3585" spans="1:1" x14ac:dyDescent="0.25">
      <c r="A3585" s="1">
        <v>-197</v>
      </c>
    </row>
    <row r="3586" spans="1:1" x14ac:dyDescent="0.25">
      <c r="A3586" s="1">
        <v>347</v>
      </c>
    </row>
    <row r="3587" spans="1:1" x14ac:dyDescent="0.25">
      <c r="A3587" s="1">
        <v>367</v>
      </c>
    </row>
    <row r="3588" spans="1:1" x14ac:dyDescent="0.25">
      <c r="A3588" s="1">
        <v>-116</v>
      </c>
    </row>
    <row r="3589" spans="1:1" x14ac:dyDescent="0.25">
      <c r="A3589" s="1">
        <v>-179</v>
      </c>
    </row>
    <row r="3590" spans="1:1" x14ac:dyDescent="0.25">
      <c r="A3590" s="1">
        <v>292</v>
      </c>
    </row>
    <row r="3591" spans="1:1" x14ac:dyDescent="0.25">
      <c r="A3591" s="1">
        <v>-120</v>
      </c>
    </row>
    <row r="3592" spans="1:1" x14ac:dyDescent="0.25">
      <c r="A3592" s="1">
        <v>354</v>
      </c>
    </row>
    <row r="3593" spans="1:1" x14ac:dyDescent="0.25">
      <c r="A3593" s="1">
        <v>284</v>
      </c>
    </row>
    <row r="3594" spans="1:1" x14ac:dyDescent="0.25">
      <c r="A3594" s="1">
        <v>105</v>
      </c>
    </row>
    <row r="3595" spans="1:1" x14ac:dyDescent="0.25">
      <c r="A3595" s="1">
        <v>320</v>
      </c>
    </row>
    <row r="3596" spans="1:1" x14ac:dyDescent="0.25">
      <c r="A3596" s="1">
        <v>87</v>
      </c>
    </row>
    <row r="3597" spans="1:1" x14ac:dyDescent="0.25">
      <c r="A3597" s="1">
        <v>-32</v>
      </c>
    </row>
    <row r="3598" spans="1:1" x14ac:dyDescent="0.25">
      <c r="A3598" s="1">
        <v>409</v>
      </c>
    </row>
    <row r="3599" spans="1:1" x14ac:dyDescent="0.25">
      <c r="A3599" s="1">
        <v>21</v>
      </c>
    </row>
    <row r="3600" spans="1:1" x14ac:dyDescent="0.25">
      <c r="A3600" s="1">
        <v>-135</v>
      </c>
    </row>
    <row r="3601" spans="1:1" x14ac:dyDescent="0.25">
      <c r="A3601" s="1">
        <v>362</v>
      </c>
    </row>
    <row r="3602" spans="1:1" x14ac:dyDescent="0.25">
      <c r="A3602" s="1">
        <v>307</v>
      </c>
    </row>
    <row r="3603" spans="1:1" x14ac:dyDescent="0.25">
      <c r="A3603" s="1">
        <v>341</v>
      </c>
    </row>
    <row r="3604" spans="1:1" x14ac:dyDescent="0.25">
      <c r="A3604" s="1">
        <v>189</v>
      </c>
    </row>
    <row r="3605" spans="1:1" x14ac:dyDescent="0.25">
      <c r="A3605" s="1">
        <v>483</v>
      </c>
    </row>
    <row r="3606" spans="1:1" x14ac:dyDescent="0.25">
      <c r="A3606" s="1">
        <v>259</v>
      </c>
    </row>
    <row r="3607" spans="1:1" x14ac:dyDescent="0.25">
      <c r="A3607" s="1">
        <v>253</v>
      </c>
    </row>
    <row r="3608" spans="1:1" x14ac:dyDescent="0.25">
      <c r="A3608" s="1">
        <v>68</v>
      </c>
    </row>
    <row r="3609" spans="1:1" x14ac:dyDescent="0.25">
      <c r="A3609" s="1">
        <v>127</v>
      </c>
    </row>
    <row r="3610" spans="1:1" x14ac:dyDescent="0.25">
      <c r="A3610" s="1">
        <v>127</v>
      </c>
    </row>
    <row r="3611" spans="1:1" x14ac:dyDescent="0.25">
      <c r="A3611" s="1">
        <v>316</v>
      </c>
    </row>
    <row r="3612" spans="1:1" x14ac:dyDescent="0.25">
      <c r="A3612" s="1">
        <v>419</v>
      </c>
    </row>
    <row r="3613" spans="1:1" x14ac:dyDescent="0.25">
      <c r="A3613" s="1">
        <v>216</v>
      </c>
    </row>
    <row r="3614" spans="1:1" x14ac:dyDescent="0.25">
      <c r="A3614" s="1">
        <v>172</v>
      </c>
    </row>
    <row r="3615" spans="1:1" x14ac:dyDescent="0.25">
      <c r="A3615" s="1">
        <v>83</v>
      </c>
    </row>
    <row r="3616" spans="1:1" x14ac:dyDescent="0.25">
      <c r="A3616" s="1">
        <v>244</v>
      </c>
    </row>
    <row r="3617" spans="1:1" x14ac:dyDescent="0.25">
      <c r="A3617" s="1">
        <v>341</v>
      </c>
    </row>
    <row r="3618" spans="1:1" x14ac:dyDescent="0.25">
      <c r="A3618" s="1">
        <v>9</v>
      </c>
    </row>
    <row r="3619" spans="1:1" x14ac:dyDescent="0.25">
      <c r="A3619" s="1">
        <v>-136</v>
      </c>
    </row>
    <row r="3620" spans="1:1" x14ac:dyDescent="0.25">
      <c r="A3620" s="1">
        <v>342</v>
      </c>
    </row>
    <row r="3621" spans="1:1" x14ac:dyDescent="0.25">
      <c r="A3621" s="1">
        <v>149</v>
      </c>
    </row>
    <row r="3622" spans="1:1" x14ac:dyDescent="0.25">
      <c r="A3622" s="1">
        <v>189</v>
      </c>
    </row>
    <row r="3623" spans="1:1" x14ac:dyDescent="0.25">
      <c r="A3623" s="1">
        <v>112</v>
      </c>
    </row>
    <row r="3624" spans="1:1" x14ac:dyDescent="0.25">
      <c r="A3624" s="1">
        <v>93</v>
      </c>
    </row>
    <row r="3625" spans="1:1" x14ac:dyDescent="0.25">
      <c r="A3625" s="1">
        <v>268</v>
      </c>
    </row>
    <row r="3626" spans="1:1" x14ac:dyDescent="0.25">
      <c r="A3626" s="1">
        <v>326</v>
      </c>
    </row>
    <row r="3627" spans="1:1" x14ac:dyDescent="0.25">
      <c r="A3627" s="1">
        <v>83</v>
      </c>
    </row>
    <row r="3628" spans="1:1" x14ac:dyDescent="0.25">
      <c r="A3628" s="1">
        <v>-88</v>
      </c>
    </row>
    <row r="3629" spans="1:1" x14ac:dyDescent="0.25">
      <c r="A3629" s="1">
        <v>-155</v>
      </c>
    </row>
    <row r="3630" spans="1:1" x14ac:dyDescent="0.25">
      <c r="A3630" s="1">
        <v>-16</v>
      </c>
    </row>
    <row r="3631" spans="1:1" x14ac:dyDescent="0.25">
      <c r="A3631" s="1">
        <v>183</v>
      </c>
    </row>
    <row r="3632" spans="1:1" x14ac:dyDescent="0.25">
      <c r="A3632" s="1">
        <v>-4</v>
      </c>
    </row>
    <row r="3633" spans="1:1" x14ac:dyDescent="0.25">
      <c r="A3633" s="1">
        <v>421</v>
      </c>
    </row>
    <row r="3634" spans="1:1" x14ac:dyDescent="0.25">
      <c r="A3634" s="1">
        <v>300</v>
      </c>
    </row>
    <row r="3635" spans="1:1" x14ac:dyDescent="0.25">
      <c r="A3635" s="1">
        <v>79</v>
      </c>
    </row>
    <row r="3636" spans="1:1" x14ac:dyDescent="0.25">
      <c r="A3636" s="1">
        <v>-94</v>
      </c>
    </row>
    <row r="3637" spans="1:1" x14ac:dyDescent="0.25">
      <c r="A3637" s="1">
        <v>82</v>
      </c>
    </row>
    <row r="3638" spans="1:1" x14ac:dyDescent="0.25">
      <c r="A3638" s="1">
        <v>437</v>
      </c>
    </row>
    <row r="3639" spans="1:1" x14ac:dyDescent="0.25">
      <c r="A3639" s="1">
        <v>-1</v>
      </c>
    </row>
    <row r="3640" spans="1:1" x14ac:dyDescent="0.25">
      <c r="A3640" s="1">
        <v>68</v>
      </c>
    </row>
    <row r="3641" spans="1:1" x14ac:dyDescent="0.25">
      <c r="A3641" s="1">
        <v>319</v>
      </c>
    </row>
    <row r="3642" spans="1:1" x14ac:dyDescent="0.25">
      <c r="A3642" s="1">
        <v>-165</v>
      </c>
    </row>
    <row r="3643" spans="1:1" x14ac:dyDescent="0.25">
      <c r="A3643" s="1">
        <v>-191</v>
      </c>
    </row>
    <row r="3644" spans="1:1" x14ac:dyDescent="0.25">
      <c r="A3644" s="1">
        <v>421</v>
      </c>
    </row>
    <row r="3645" spans="1:1" x14ac:dyDescent="0.25">
      <c r="A3645" s="1">
        <v>444</v>
      </c>
    </row>
    <row r="3646" spans="1:1" x14ac:dyDescent="0.25">
      <c r="A3646" s="1">
        <v>106</v>
      </c>
    </row>
    <row r="3647" spans="1:1" x14ac:dyDescent="0.25">
      <c r="A3647" s="1">
        <v>-5</v>
      </c>
    </row>
    <row r="3648" spans="1:1" x14ac:dyDescent="0.25">
      <c r="A3648" s="1">
        <v>151</v>
      </c>
    </row>
    <row r="3649" spans="1:1" x14ac:dyDescent="0.25">
      <c r="A3649" s="1">
        <v>-108</v>
      </c>
    </row>
    <row r="3650" spans="1:1" x14ac:dyDescent="0.25">
      <c r="A3650" s="1">
        <v>492</v>
      </c>
    </row>
    <row r="3651" spans="1:1" x14ac:dyDescent="0.25">
      <c r="A3651" s="1">
        <v>426</v>
      </c>
    </row>
    <row r="3652" spans="1:1" x14ac:dyDescent="0.25">
      <c r="A3652" s="1">
        <v>460</v>
      </c>
    </row>
    <row r="3653" spans="1:1" x14ac:dyDescent="0.25">
      <c r="A3653" s="1">
        <v>483</v>
      </c>
    </row>
    <row r="3654" spans="1:1" x14ac:dyDescent="0.25">
      <c r="A3654" s="1">
        <v>191</v>
      </c>
    </row>
    <row r="3655" spans="1:1" x14ac:dyDescent="0.25">
      <c r="A3655" s="1">
        <v>-89</v>
      </c>
    </row>
    <row r="3656" spans="1:1" x14ac:dyDescent="0.25">
      <c r="A3656" s="1">
        <v>41</v>
      </c>
    </row>
    <row r="3657" spans="1:1" x14ac:dyDescent="0.25">
      <c r="A3657" s="1">
        <v>379</v>
      </c>
    </row>
    <row r="3658" spans="1:1" x14ac:dyDescent="0.25">
      <c r="A3658" s="1">
        <v>49</v>
      </c>
    </row>
    <row r="3659" spans="1:1" x14ac:dyDescent="0.25">
      <c r="A3659" s="1">
        <v>-20</v>
      </c>
    </row>
    <row r="3660" spans="1:1" x14ac:dyDescent="0.25">
      <c r="A3660" s="1">
        <v>96</v>
      </c>
    </row>
    <row r="3661" spans="1:1" x14ac:dyDescent="0.25">
      <c r="A3661" s="1">
        <v>-116</v>
      </c>
    </row>
    <row r="3662" spans="1:1" x14ac:dyDescent="0.25">
      <c r="A3662" s="1">
        <v>10</v>
      </c>
    </row>
    <row r="3663" spans="1:1" x14ac:dyDescent="0.25">
      <c r="A3663" s="1">
        <v>-196</v>
      </c>
    </row>
    <row r="3664" spans="1:1" x14ac:dyDescent="0.25">
      <c r="A3664" s="1">
        <v>-21</v>
      </c>
    </row>
    <row r="3665" spans="1:1" x14ac:dyDescent="0.25">
      <c r="A3665" s="1">
        <v>291</v>
      </c>
    </row>
    <row r="3666" spans="1:1" x14ac:dyDescent="0.25">
      <c r="A3666" s="1">
        <v>-7</v>
      </c>
    </row>
    <row r="3667" spans="1:1" x14ac:dyDescent="0.25">
      <c r="A3667" s="1">
        <v>190</v>
      </c>
    </row>
    <row r="3668" spans="1:1" x14ac:dyDescent="0.25">
      <c r="A3668" s="1">
        <v>-105</v>
      </c>
    </row>
    <row r="3669" spans="1:1" x14ac:dyDescent="0.25">
      <c r="A3669" s="1">
        <v>-54</v>
      </c>
    </row>
    <row r="3670" spans="1:1" x14ac:dyDescent="0.25">
      <c r="A3670" s="1">
        <v>232</v>
      </c>
    </row>
    <row r="3671" spans="1:1" x14ac:dyDescent="0.25">
      <c r="A3671" s="1">
        <v>334</v>
      </c>
    </row>
    <row r="3672" spans="1:1" x14ac:dyDescent="0.25">
      <c r="A3672" s="1">
        <v>132</v>
      </c>
    </row>
    <row r="3673" spans="1:1" x14ac:dyDescent="0.25">
      <c r="A3673" s="1">
        <v>168</v>
      </c>
    </row>
    <row r="3674" spans="1:1" x14ac:dyDescent="0.25">
      <c r="A3674" s="1">
        <v>344</v>
      </c>
    </row>
    <row r="3675" spans="1:1" x14ac:dyDescent="0.25">
      <c r="A3675" s="1">
        <v>58</v>
      </c>
    </row>
    <row r="3676" spans="1:1" x14ac:dyDescent="0.25">
      <c r="A3676" s="1">
        <v>413</v>
      </c>
    </row>
    <row r="3677" spans="1:1" x14ac:dyDescent="0.25">
      <c r="A3677" s="1">
        <v>-26</v>
      </c>
    </row>
    <row r="3678" spans="1:1" x14ac:dyDescent="0.25">
      <c r="A3678" s="1">
        <v>339</v>
      </c>
    </row>
    <row r="3679" spans="1:1" x14ac:dyDescent="0.25">
      <c r="A3679" s="1">
        <v>243</v>
      </c>
    </row>
    <row r="3680" spans="1:1" x14ac:dyDescent="0.25">
      <c r="A3680" s="1">
        <v>-93</v>
      </c>
    </row>
    <row r="3681" spans="1:1" x14ac:dyDescent="0.25">
      <c r="A3681" s="1">
        <v>119</v>
      </c>
    </row>
    <row r="3682" spans="1:1" x14ac:dyDescent="0.25">
      <c r="A3682" s="1">
        <v>302</v>
      </c>
    </row>
    <row r="3683" spans="1:1" x14ac:dyDescent="0.25">
      <c r="A3683" s="1">
        <v>-185</v>
      </c>
    </row>
    <row r="3684" spans="1:1" x14ac:dyDescent="0.25">
      <c r="A3684" s="1">
        <v>-80</v>
      </c>
    </row>
    <row r="3685" spans="1:1" x14ac:dyDescent="0.25">
      <c r="A3685" s="1">
        <v>205</v>
      </c>
    </row>
    <row r="3686" spans="1:1" x14ac:dyDescent="0.25">
      <c r="A3686" s="1">
        <v>438</v>
      </c>
    </row>
    <row r="3687" spans="1:1" x14ac:dyDescent="0.25">
      <c r="A3687" s="1">
        <v>121</v>
      </c>
    </row>
    <row r="3688" spans="1:1" x14ac:dyDescent="0.25">
      <c r="A3688" s="1">
        <v>390</v>
      </c>
    </row>
    <row r="3689" spans="1:1" x14ac:dyDescent="0.25">
      <c r="A3689" s="1">
        <v>-100</v>
      </c>
    </row>
    <row r="3690" spans="1:1" x14ac:dyDescent="0.25">
      <c r="A3690" s="1">
        <v>-158</v>
      </c>
    </row>
    <row r="3691" spans="1:1" x14ac:dyDescent="0.25">
      <c r="A3691" s="1">
        <v>84</v>
      </c>
    </row>
    <row r="3692" spans="1:1" x14ac:dyDescent="0.25">
      <c r="A3692" s="1">
        <v>-42</v>
      </c>
    </row>
    <row r="3693" spans="1:1" x14ac:dyDescent="0.25">
      <c r="A3693" s="1">
        <v>-1</v>
      </c>
    </row>
    <row r="3694" spans="1:1" x14ac:dyDescent="0.25">
      <c r="A3694" s="1">
        <v>-80</v>
      </c>
    </row>
    <row r="3695" spans="1:1" x14ac:dyDescent="0.25">
      <c r="A3695" s="1">
        <v>-9</v>
      </c>
    </row>
    <row r="3696" spans="1:1" x14ac:dyDescent="0.25">
      <c r="A3696" s="1">
        <v>337</v>
      </c>
    </row>
    <row r="3697" spans="1:1" x14ac:dyDescent="0.25">
      <c r="A3697" s="1">
        <v>458</v>
      </c>
    </row>
    <row r="3698" spans="1:1" x14ac:dyDescent="0.25">
      <c r="A3698" s="1">
        <v>-158</v>
      </c>
    </row>
    <row r="3699" spans="1:1" x14ac:dyDescent="0.25">
      <c r="A3699" s="1">
        <v>476</v>
      </c>
    </row>
    <row r="3700" spans="1:1" x14ac:dyDescent="0.25">
      <c r="A3700" s="1">
        <v>247</v>
      </c>
    </row>
    <row r="3701" spans="1:1" x14ac:dyDescent="0.25">
      <c r="A3701" s="1">
        <v>-51</v>
      </c>
    </row>
    <row r="3702" spans="1:1" x14ac:dyDescent="0.25">
      <c r="A3702" s="1">
        <v>373</v>
      </c>
    </row>
    <row r="3703" spans="1:1" x14ac:dyDescent="0.25">
      <c r="A3703" s="1">
        <v>431</v>
      </c>
    </row>
    <row r="3704" spans="1:1" x14ac:dyDescent="0.25">
      <c r="A3704" s="1">
        <v>-69</v>
      </c>
    </row>
    <row r="3705" spans="1:1" x14ac:dyDescent="0.25">
      <c r="A3705" s="1">
        <v>-153</v>
      </c>
    </row>
    <row r="3706" spans="1:1" x14ac:dyDescent="0.25">
      <c r="A3706" s="1">
        <v>79</v>
      </c>
    </row>
    <row r="3707" spans="1:1" x14ac:dyDescent="0.25">
      <c r="A3707" s="1">
        <v>-151</v>
      </c>
    </row>
    <row r="3708" spans="1:1" x14ac:dyDescent="0.25">
      <c r="A3708" s="1">
        <v>404</v>
      </c>
    </row>
    <row r="3709" spans="1:1" x14ac:dyDescent="0.25">
      <c r="A3709" s="1">
        <v>-67</v>
      </c>
    </row>
    <row r="3710" spans="1:1" x14ac:dyDescent="0.25">
      <c r="A3710" s="1">
        <v>199</v>
      </c>
    </row>
    <row r="3711" spans="1:1" x14ac:dyDescent="0.25">
      <c r="A3711" s="1">
        <v>99</v>
      </c>
    </row>
    <row r="3712" spans="1:1" x14ac:dyDescent="0.25">
      <c r="A3712" s="1">
        <v>209</v>
      </c>
    </row>
    <row r="3713" spans="1:1" x14ac:dyDescent="0.25">
      <c r="A3713" s="1">
        <v>450</v>
      </c>
    </row>
    <row r="3714" spans="1:1" x14ac:dyDescent="0.25">
      <c r="A3714" s="1">
        <v>-37</v>
      </c>
    </row>
    <row r="3715" spans="1:1" x14ac:dyDescent="0.25">
      <c r="A3715" s="1">
        <v>382</v>
      </c>
    </row>
    <row r="3716" spans="1:1" x14ac:dyDescent="0.25">
      <c r="A3716" s="1">
        <v>128</v>
      </c>
    </row>
    <row r="3717" spans="1:1" x14ac:dyDescent="0.25">
      <c r="A3717" s="1">
        <v>141</v>
      </c>
    </row>
    <row r="3718" spans="1:1" x14ac:dyDescent="0.25">
      <c r="A3718" s="1">
        <v>448</v>
      </c>
    </row>
    <row r="3719" spans="1:1" x14ac:dyDescent="0.25">
      <c r="A3719" s="1">
        <v>270</v>
      </c>
    </row>
    <row r="3720" spans="1:1" x14ac:dyDescent="0.25">
      <c r="A3720" s="1">
        <v>-43</v>
      </c>
    </row>
    <row r="3721" spans="1:1" x14ac:dyDescent="0.25">
      <c r="A3721" s="1">
        <v>-145</v>
      </c>
    </row>
    <row r="3722" spans="1:1" x14ac:dyDescent="0.25">
      <c r="A3722" s="1">
        <v>-42</v>
      </c>
    </row>
    <row r="3723" spans="1:1" x14ac:dyDescent="0.25">
      <c r="A3723" s="1">
        <v>-136</v>
      </c>
    </row>
    <row r="3724" spans="1:1" x14ac:dyDescent="0.25">
      <c r="A3724" s="1">
        <v>282</v>
      </c>
    </row>
    <row r="3725" spans="1:1" x14ac:dyDescent="0.25">
      <c r="A3725" s="1">
        <v>-143</v>
      </c>
    </row>
    <row r="3726" spans="1:1" x14ac:dyDescent="0.25">
      <c r="A3726" s="1">
        <v>335</v>
      </c>
    </row>
    <row r="3727" spans="1:1" x14ac:dyDescent="0.25">
      <c r="A3727" s="1">
        <v>49</v>
      </c>
    </row>
    <row r="3728" spans="1:1" x14ac:dyDescent="0.25">
      <c r="A3728" s="1">
        <v>21</v>
      </c>
    </row>
    <row r="3729" spans="1:1" x14ac:dyDescent="0.25">
      <c r="A3729" s="1">
        <v>262</v>
      </c>
    </row>
    <row r="3730" spans="1:1" x14ac:dyDescent="0.25">
      <c r="A3730" s="1">
        <v>266</v>
      </c>
    </row>
    <row r="3731" spans="1:1" x14ac:dyDescent="0.25">
      <c r="A3731" s="1">
        <v>-180</v>
      </c>
    </row>
    <row r="3732" spans="1:1" x14ac:dyDescent="0.25">
      <c r="A3732" s="1">
        <v>262</v>
      </c>
    </row>
    <row r="3733" spans="1:1" x14ac:dyDescent="0.25">
      <c r="A3733" s="1">
        <v>-199</v>
      </c>
    </row>
    <row r="3734" spans="1:1" x14ac:dyDescent="0.25">
      <c r="A3734" s="1">
        <v>187</v>
      </c>
    </row>
    <row r="3735" spans="1:1" x14ac:dyDescent="0.25">
      <c r="A3735" s="1">
        <v>402</v>
      </c>
    </row>
    <row r="3736" spans="1:1" x14ac:dyDescent="0.25">
      <c r="A3736" s="1">
        <v>90</v>
      </c>
    </row>
    <row r="3737" spans="1:1" x14ac:dyDescent="0.25">
      <c r="A3737" s="1">
        <v>-34</v>
      </c>
    </row>
    <row r="3738" spans="1:1" x14ac:dyDescent="0.25">
      <c r="A3738" s="1">
        <v>157</v>
      </c>
    </row>
    <row r="3739" spans="1:1" x14ac:dyDescent="0.25">
      <c r="A3739" s="1">
        <v>45</v>
      </c>
    </row>
    <row r="3740" spans="1:1" x14ac:dyDescent="0.25">
      <c r="A3740" s="1">
        <v>-96</v>
      </c>
    </row>
    <row r="3741" spans="1:1" x14ac:dyDescent="0.25">
      <c r="A3741" s="1">
        <v>14</v>
      </c>
    </row>
    <row r="3742" spans="1:1" x14ac:dyDescent="0.25">
      <c r="A3742" s="1">
        <v>38</v>
      </c>
    </row>
    <row r="3743" spans="1:1" x14ac:dyDescent="0.25">
      <c r="A3743" s="1">
        <v>186</v>
      </c>
    </row>
    <row r="3744" spans="1:1" x14ac:dyDescent="0.25">
      <c r="A3744" s="1">
        <v>-63</v>
      </c>
    </row>
    <row r="3745" spans="1:1" x14ac:dyDescent="0.25">
      <c r="A3745" s="1">
        <v>-65</v>
      </c>
    </row>
    <row r="3746" spans="1:1" x14ac:dyDescent="0.25">
      <c r="A3746" s="1">
        <v>-177</v>
      </c>
    </row>
    <row r="3747" spans="1:1" x14ac:dyDescent="0.25">
      <c r="A3747" s="1">
        <v>495</v>
      </c>
    </row>
    <row r="3748" spans="1:1" x14ac:dyDescent="0.25">
      <c r="A3748" s="1">
        <v>-57</v>
      </c>
    </row>
    <row r="3749" spans="1:1" x14ac:dyDescent="0.25">
      <c r="A3749" s="1">
        <v>485</v>
      </c>
    </row>
    <row r="3750" spans="1:1" x14ac:dyDescent="0.25">
      <c r="A3750" s="1">
        <v>316</v>
      </c>
    </row>
    <row r="3751" spans="1:1" x14ac:dyDescent="0.25">
      <c r="A3751" s="1">
        <v>420</v>
      </c>
    </row>
    <row r="3752" spans="1:1" x14ac:dyDescent="0.25">
      <c r="A3752" s="1">
        <v>437</v>
      </c>
    </row>
    <row r="3753" spans="1:1" x14ac:dyDescent="0.25">
      <c r="A3753" s="1">
        <v>173</v>
      </c>
    </row>
    <row r="3754" spans="1:1" x14ac:dyDescent="0.25">
      <c r="A3754" s="1">
        <v>216</v>
      </c>
    </row>
    <row r="3755" spans="1:1" x14ac:dyDescent="0.25">
      <c r="A3755" s="1">
        <v>53</v>
      </c>
    </row>
    <row r="3756" spans="1:1" x14ac:dyDescent="0.25">
      <c r="A3756" s="1">
        <v>402</v>
      </c>
    </row>
    <row r="3757" spans="1:1" x14ac:dyDescent="0.25">
      <c r="A3757" s="1">
        <v>-2</v>
      </c>
    </row>
    <row r="3758" spans="1:1" x14ac:dyDescent="0.25">
      <c r="A3758" s="1">
        <v>237</v>
      </c>
    </row>
    <row r="3759" spans="1:1" x14ac:dyDescent="0.25">
      <c r="A3759" s="1">
        <v>458</v>
      </c>
    </row>
    <row r="3760" spans="1:1" x14ac:dyDescent="0.25">
      <c r="A3760" s="1">
        <v>181</v>
      </c>
    </row>
    <row r="3761" spans="1:1" x14ac:dyDescent="0.25">
      <c r="A3761" s="1">
        <v>394</v>
      </c>
    </row>
    <row r="3762" spans="1:1" x14ac:dyDescent="0.25">
      <c r="A3762" s="1">
        <v>223</v>
      </c>
    </row>
    <row r="3763" spans="1:1" x14ac:dyDescent="0.25">
      <c r="A3763" s="1">
        <v>145</v>
      </c>
    </row>
    <row r="3764" spans="1:1" x14ac:dyDescent="0.25">
      <c r="A3764" s="1">
        <v>388</v>
      </c>
    </row>
    <row r="3765" spans="1:1" x14ac:dyDescent="0.25">
      <c r="A3765" s="1">
        <v>492</v>
      </c>
    </row>
    <row r="3766" spans="1:1" x14ac:dyDescent="0.25">
      <c r="A3766" s="1">
        <v>-47</v>
      </c>
    </row>
    <row r="3767" spans="1:1" x14ac:dyDescent="0.25">
      <c r="A3767" s="1">
        <v>-166</v>
      </c>
    </row>
    <row r="3768" spans="1:1" x14ac:dyDescent="0.25">
      <c r="A3768" s="1">
        <v>384</v>
      </c>
    </row>
    <row r="3769" spans="1:1" x14ac:dyDescent="0.25">
      <c r="A3769" s="1">
        <v>359</v>
      </c>
    </row>
    <row r="3770" spans="1:1" x14ac:dyDescent="0.25">
      <c r="A3770" s="1">
        <v>-68</v>
      </c>
    </row>
    <row r="3771" spans="1:1" x14ac:dyDescent="0.25">
      <c r="A3771" s="1">
        <v>343</v>
      </c>
    </row>
    <row r="3772" spans="1:1" x14ac:dyDescent="0.25">
      <c r="A3772" s="1">
        <v>128</v>
      </c>
    </row>
    <row r="3773" spans="1:1" x14ac:dyDescent="0.25">
      <c r="A3773" s="1">
        <v>-198</v>
      </c>
    </row>
    <row r="3774" spans="1:1" x14ac:dyDescent="0.25">
      <c r="A3774" s="1">
        <v>356</v>
      </c>
    </row>
    <row r="3775" spans="1:1" x14ac:dyDescent="0.25">
      <c r="A3775" s="1">
        <v>23</v>
      </c>
    </row>
    <row r="3776" spans="1:1" x14ac:dyDescent="0.25">
      <c r="A3776" s="1">
        <v>-117</v>
      </c>
    </row>
    <row r="3777" spans="1:1" x14ac:dyDescent="0.25">
      <c r="A3777" s="1">
        <v>346</v>
      </c>
    </row>
    <row r="3778" spans="1:1" x14ac:dyDescent="0.25">
      <c r="A3778" s="1">
        <v>-7</v>
      </c>
    </row>
    <row r="3779" spans="1:1" x14ac:dyDescent="0.25">
      <c r="A3779" s="1">
        <v>428</v>
      </c>
    </row>
    <row r="3780" spans="1:1" x14ac:dyDescent="0.25">
      <c r="A3780" s="1">
        <v>327</v>
      </c>
    </row>
    <row r="3781" spans="1:1" x14ac:dyDescent="0.25">
      <c r="A3781" s="1">
        <v>292</v>
      </c>
    </row>
    <row r="3782" spans="1:1" x14ac:dyDescent="0.25">
      <c r="A3782" s="1">
        <v>443</v>
      </c>
    </row>
    <row r="3783" spans="1:1" x14ac:dyDescent="0.25">
      <c r="A3783" s="1">
        <v>70</v>
      </c>
    </row>
    <row r="3784" spans="1:1" x14ac:dyDescent="0.25">
      <c r="A3784" s="1">
        <v>200</v>
      </c>
    </row>
    <row r="3785" spans="1:1" x14ac:dyDescent="0.25">
      <c r="A3785" s="1">
        <v>29</v>
      </c>
    </row>
    <row r="3786" spans="1:1" x14ac:dyDescent="0.25">
      <c r="A3786" s="1">
        <v>219</v>
      </c>
    </row>
    <row r="3787" spans="1:1" x14ac:dyDescent="0.25">
      <c r="A3787" s="1">
        <v>-78</v>
      </c>
    </row>
    <row r="3788" spans="1:1" x14ac:dyDescent="0.25">
      <c r="A3788" s="1">
        <v>-85</v>
      </c>
    </row>
    <row r="3789" spans="1:1" x14ac:dyDescent="0.25">
      <c r="A3789" s="1">
        <v>-76</v>
      </c>
    </row>
    <row r="3790" spans="1:1" x14ac:dyDescent="0.25">
      <c r="A3790" s="1">
        <v>-123</v>
      </c>
    </row>
    <row r="3791" spans="1:1" x14ac:dyDescent="0.25">
      <c r="A3791" s="1">
        <v>5</v>
      </c>
    </row>
    <row r="3792" spans="1:1" x14ac:dyDescent="0.25">
      <c r="A3792" s="1">
        <v>18</v>
      </c>
    </row>
    <row r="3793" spans="1:1" x14ac:dyDescent="0.25">
      <c r="A3793" s="1">
        <v>189</v>
      </c>
    </row>
    <row r="3794" spans="1:1" x14ac:dyDescent="0.25">
      <c r="A3794" s="1">
        <v>-119</v>
      </c>
    </row>
    <row r="3795" spans="1:1" x14ac:dyDescent="0.25">
      <c r="A3795" s="1">
        <v>-66</v>
      </c>
    </row>
    <row r="3796" spans="1:1" x14ac:dyDescent="0.25">
      <c r="A3796" s="1">
        <v>375</v>
      </c>
    </row>
    <row r="3797" spans="1:1" x14ac:dyDescent="0.25">
      <c r="A3797" s="1">
        <v>327</v>
      </c>
    </row>
    <row r="3798" spans="1:1" x14ac:dyDescent="0.25">
      <c r="A3798" s="1">
        <v>-175</v>
      </c>
    </row>
    <row r="3799" spans="1:1" x14ac:dyDescent="0.25">
      <c r="A3799" s="1">
        <v>460</v>
      </c>
    </row>
    <row r="3800" spans="1:1" x14ac:dyDescent="0.25">
      <c r="A3800" s="1">
        <v>82</v>
      </c>
    </row>
    <row r="3801" spans="1:1" x14ac:dyDescent="0.25">
      <c r="A3801" s="1">
        <v>326</v>
      </c>
    </row>
    <row r="3802" spans="1:1" x14ac:dyDescent="0.25">
      <c r="A3802" s="1">
        <v>139</v>
      </c>
    </row>
    <row r="3803" spans="1:1" x14ac:dyDescent="0.25">
      <c r="A3803" s="1">
        <v>165</v>
      </c>
    </row>
    <row r="3804" spans="1:1" x14ac:dyDescent="0.25">
      <c r="A3804" s="1">
        <v>433</v>
      </c>
    </row>
    <row r="3805" spans="1:1" x14ac:dyDescent="0.25">
      <c r="A3805" s="1">
        <v>183</v>
      </c>
    </row>
    <row r="3806" spans="1:1" x14ac:dyDescent="0.25">
      <c r="A3806" s="1">
        <v>28</v>
      </c>
    </row>
    <row r="3807" spans="1:1" x14ac:dyDescent="0.25">
      <c r="A3807" s="1">
        <v>467</v>
      </c>
    </row>
    <row r="3808" spans="1:1" x14ac:dyDescent="0.25">
      <c r="A3808" s="1">
        <v>349</v>
      </c>
    </row>
    <row r="3809" spans="1:1" x14ac:dyDescent="0.25">
      <c r="A3809" s="1">
        <v>231</v>
      </c>
    </row>
    <row r="3810" spans="1:1" x14ac:dyDescent="0.25">
      <c r="A3810" s="1">
        <v>-173</v>
      </c>
    </row>
    <row r="3811" spans="1:1" x14ac:dyDescent="0.25">
      <c r="A3811" s="1">
        <v>482</v>
      </c>
    </row>
    <row r="3812" spans="1:1" x14ac:dyDescent="0.25">
      <c r="A3812" s="1">
        <v>364</v>
      </c>
    </row>
    <row r="3813" spans="1:1" x14ac:dyDescent="0.25">
      <c r="A3813" s="1">
        <v>474</v>
      </c>
    </row>
    <row r="3814" spans="1:1" x14ac:dyDescent="0.25">
      <c r="A3814" s="1">
        <v>290</v>
      </c>
    </row>
    <row r="3815" spans="1:1" x14ac:dyDescent="0.25">
      <c r="A3815" s="1">
        <v>480</v>
      </c>
    </row>
    <row r="3816" spans="1:1" x14ac:dyDescent="0.25">
      <c r="A3816" s="1">
        <v>77</v>
      </c>
    </row>
    <row r="3817" spans="1:1" x14ac:dyDescent="0.25">
      <c r="A3817" s="1">
        <v>453</v>
      </c>
    </row>
    <row r="3818" spans="1:1" x14ac:dyDescent="0.25">
      <c r="A3818" s="1">
        <v>-156</v>
      </c>
    </row>
    <row r="3819" spans="1:1" x14ac:dyDescent="0.25">
      <c r="A3819" s="1">
        <v>-146</v>
      </c>
    </row>
    <row r="3820" spans="1:1" x14ac:dyDescent="0.25">
      <c r="A3820" s="1">
        <v>204</v>
      </c>
    </row>
    <row r="3821" spans="1:1" x14ac:dyDescent="0.25">
      <c r="A3821" s="1">
        <v>-60</v>
      </c>
    </row>
    <row r="3822" spans="1:1" x14ac:dyDescent="0.25">
      <c r="A3822" s="1">
        <v>280</v>
      </c>
    </row>
    <row r="3823" spans="1:1" x14ac:dyDescent="0.25">
      <c r="A3823" s="1">
        <v>21</v>
      </c>
    </row>
    <row r="3824" spans="1:1" x14ac:dyDescent="0.25">
      <c r="A3824" s="1">
        <v>85</v>
      </c>
    </row>
    <row r="3825" spans="1:1" x14ac:dyDescent="0.25">
      <c r="A3825" s="1">
        <v>345</v>
      </c>
    </row>
    <row r="3826" spans="1:1" x14ac:dyDescent="0.25">
      <c r="A3826" s="1">
        <v>-86</v>
      </c>
    </row>
    <row r="3827" spans="1:1" x14ac:dyDescent="0.25">
      <c r="A3827" s="1">
        <v>382</v>
      </c>
    </row>
    <row r="3828" spans="1:1" x14ac:dyDescent="0.25">
      <c r="A3828" s="1">
        <v>68</v>
      </c>
    </row>
    <row r="3829" spans="1:1" x14ac:dyDescent="0.25">
      <c r="A3829" s="1">
        <v>-127</v>
      </c>
    </row>
    <row r="3830" spans="1:1" x14ac:dyDescent="0.25">
      <c r="A3830" s="1">
        <v>216</v>
      </c>
    </row>
    <row r="3831" spans="1:1" x14ac:dyDescent="0.25">
      <c r="A3831" s="1">
        <v>-63</v>
      </c>
    </row>
    <row r="3832" spans="1:1" x14ac:dyDescent="0.25">
      <c r="A3832" s="1">
        <v>40</v>
      </c>
    </row>
    <row r="3833" spans="1:1" x14ac:dyDescent="0.25">
      <c r="A3833" s="1">
        <v>284</v>
      </c>
    </row>
    <row r="3834" spans="1:1" x14ac:dyDescent="0.25">
      <c r="A3834" s="1">
        <v>-156</v>
      </c>
    </row>
    <row r="3835" spans="1:1" x14ac:dyDescent="0.25">
      <c r="A3835" s="1">
        <v>178</v>
      </c>
    </row>
    <row r="3836" spans="1:1" x14ac:dyDescent="0.25">
      <c r="A3836" s="1">
        <v>251</v>
      </c>
    </row>
    <row r="3837" spans="1:1" x14ac:dyDescent="0.25">
      <c r="A3837" s="1">
        <v>-132</v>
      </c>
    </row>
    <row r="3838" spans="1:1" x14ac:dyDescent="0.25">
      <c r="A3838" s="1">
        <v>-48</v>
      </c>
    </row>
    <row r="3839" spans="1:1" x14ac:dyDescent="0.25">
      <c r="A3839" s="1">
        <v>-76</v>
      </c>
    </row>
    <row r="3840" spans="1:1" x14ac:dyDescent="0.25">
      <c r="A3840" s="1">
        <v>108</v>
      </c>
    </row>
    <row r="3841" spans="1:1" x14ac:dyDescent="0.25">
      <c r="A3841" s="1">
        <v>317</v>
      </c>
    </row>
    <row r="3842" spans="1:1" x14ac:dyDescent="0.25">
      <c r="A3842" s="1">
        <v>492</v>
      </c>
    </row>
    <row r="3843" spans="1:1" x14ac:dyDescent="0.25">
      <c r="A3843" s="1">
        <v>71</v>
      </c>
    </row>
    <row r="3844" spans="1:1" x14ac:dyDescent="0.25">
      <c r="A3844" s="1">
        <v>-71</v>
      </c>
    </row>
    <row r="3845" spans="1:1" x14ac:dyDescent="0.25">
      <c r="A3845" s="1">
        <v>437</v>
      </c>
    </row>
    <row r="3846" spans="1:1" x14ac:dyDescent="0.25">
      <c r="A3846" s="1">
        <v>-89</v>
      </c>
    </row>
    <row r="3847" spans="1:1" x14ac:dyDescent="0.25">
      <c r="A3847" s="1">
        <v>213</v>
      </c>
    </row>
    <row r="3848" spans="1:1" x14ac:dyDescent="0.25">
      <c r="A3848" s="1">
        <v>23</v>
      </c>
    </row>
    <row r="3849" spans="1:1" x14ac:dyDescent="0.25">
      <c r="A3849" s="1">
        <v>-69</v>
      </c>
    </row>
    <row r="3850" spans="1:1" x14ac:dyDescent="0.25">
      <c r="A3850" s="1">
        <v>97</v>
      </c>
    </row>
    <row r="3851" spans="1:1" x14ac:dyDescent="0.25">
      <c r="A3851" s="1">
        <v>38</v>
      </c>
    </row>
    <row r="3852" spans="1:1" x14ac:dyDescent="0.25">
      <c r="A3852" s="1">
        <v>-25</v>
      </c>
    </row>
    <row r="3853" spans="1:1" x14ac:dyDescent="0.25">
      <c r="A3853" s="1">
        <v>-8</v>
      </c>
    </row>
    <row r="3854" spans="1:1" x14ac:dyDescent="0.25">
      <c r="A3854" s="1">
        <v>398</v>
      </c>
    </row>
    <row r="3855" spans="1:1" x14ac:dyDescent="0.25">
      <c r="A3855" s="1">
        <v>18</v>
      </c>
    </row>
    <row r="3856" spans="1:1" x14ac:dyDescent="0.25">
      <c r="A3856" s="1">
        <v>382</v>
      </c>
    </row>
    <row r="3857" spans="1:1" x14ac:dyDescent="0.25">
      <c r="A3857" s="1">
        <v>-138</v>
      </c>
    </row>
    <row r="3858" spans="1:1" x14ac:dyDescent="0.25">
      <c r="A3858" s="1">
        <v>256</v>
      </c>
    </row>
    <row r="3859" spans="1:1" x14ac:dyDescent="0.25">
      <c r="A3859" s="1">
        <v>188</v>
      </c>
    </row>
    <row r="3860" spans="1:1" x14ac:dyDescent="0.25">
      <c r="A3860" s="1">
        <v>-71</v>
      </c>
    </row>
    <row r="3861" spans="1:1" x14ac:dyDescent="0.25">
      <c r="A3861" s="1">
        <v>-42</v>
      </c>
    </row>
    <row r="3862" spans="1:1" x14ac:dyDescent="0.25">
      <c r="A3862" s="1">
        <v>170</v>
      </c>
    </row>
    <row r="3863" spans="1:1" x14ac:dyDescent="0.25">
      <c r="A3863" s="1">
        <v>-50</v>
      </c>
    </row>
    <row r="3864" spans="1:1" x14ac:dyDescent="0.25">
      <c r="A3864" s="1">
        <v>1</v>
      </c>
    </row>
    <row r="3865" spans="1:1" x14ac:dyDescent="0.25">
      <c r="A3865" s="1">
        <v>26</v>
      </c>
    </row>
    <row r="3866" spans="1:1" x14ac:dyDescent="0.25">
      <c r="A3866" s="1">
        <v>-80</v>
      </c>
    </row>
    <row r="3867" spans="1:1" x14ac:dyDescent="0.25">
      <c r="A3867" s="1">
        <v>-68</v>
      </c>
    </row>
    <row r="3868" spans="1:1" x14ac:dyDescent="0.25">
      <c r="A3868" s="1">
        <v>440</v>
      </c>
    </row>
    <row r="3869" spans="1:1" x14ac:dyDescent="0.25">
      <c r="A3869" s="1">
        <v>208</v>
      </c>
    </row>
    <row r="3870" spans="1:1" x14ac:dyDescent="0.25">
      <c r="A3870" s="1">
        <v>202</v>
      </c>
    </row>
    <row r="3871" spans="1:1" x14ac:dyDescent="0.25">
      <c r="A3871" s="1">
        <v>353</v>
      </c>
    </row>
    <row r="3872" spans="1:1" x14ac:dyDescent="0.25">
      <c r="A3872" s="1">
        <v>198</v>
      </c>
    </row>
    <row r="3873" spans="1:1" x14ac:dyDescent="0.25">
      <c r="A3873" s="1">
        <v>-99</v>
      </c>
    </row>
    <row r="3874" spans="1:1" x14ac:dyDescent="0.25">
      <c r="A3874" s="1">
        <v>122</v>
      </c>
    </row>
    <row r="3875" spans="1:1" x14ac:dyDescent="0.25">
      <c r="A3875" s="1">
        <v>29</v>
      </c>
    </row>
    <row r="3876" spans="1:1" x14ac:dyDescent="0.25">
      <c r="A3876" s="1">
        <v>-34</v>
      </c>
    </row>
    <row r="3877" spans="1:1" x14ac:dyDescent="0.25">
      <c r="A3877" s="1">
        <v>103</v>
      </c>
    </row>
    <row r="3878" spans="1:1" x14ac:dyDescent="0.25">
      <c r="A3878" s="1">
        <v>308</v>
      </c>
    </row>
    <row r="3879" spans="1:1" x14ac:dyDescent="0.25">
      <c r="A3879" s="1">
        <v>-77</v>
      </c>
    </row>
    <row r="3880" spans="1:1" x14ac:dyDescent="0.25">
      <c r="A3880" s="1">
        <v>423</v>
      </c>
    </row>
    <row r="3881" spans="1:1" x14ac:dyDescent="0.25">
      <c r="A3881" s="1">
        <v>53</v>
      </c>
    </row>
    <row r="3882" spans="1:1" x14ac:dyDescent="0.25">
      <c r="A3882" s="1">
        <v>217</v>
      </c>
    </row>
    <row r="3883" spans="1:1" x14ac:dyDescent="0.25">
      <c r="A3883" s="1">
        <v>17</v>
      </c>
    </row>
    <row r="3884" spans="1:1" x14ac:dyDescent="0.25">
      <c r="A3884" s="1">
        <v>79</v>
      </c>
    </row>
    <row r="3885" spans="1:1" x14ac:dyDescent="0.25">
      <c r="A3885" s="1">
        <v>304</v>
      </c>
    </row>
    <row r="3886" spans="1:1" x14ac:dyDescent="0.25">
      <c r="A3886" s="1">
        <v>367</v>
      </c>
    </row>
    <row r="3887" spans="1:1" x14ac:dyDescent="0.25">
      <c r="A3887" s="1">
        <v>313</v>
      </c>
    </row>
    <row r="3888" spans="1:1" x14ac:dyDescent="0.25">
      <c r="A3888" s="1">
        <v>236</v>
      </c>
    </row>
    <row r="3889" spans="1:1" x14ac:dyDescent="0.25">
      <c r="A3889" s="1">
        <v>194</v>
      </c>
    </row>
    <row r="3890" spans="1:1" x14ac:dyDescent="0.25">
      <c r="A3890" s="1">
        <v>378</v>
      </c>
    </row>
    <row r="3891" spans="1:1" x14ac:dyDescent="0.25">
      <c r="A3891" s="1">
        <v>37</v>
      </c>
    </row>
    <row r="3892" spans="1:1" x14ac:dyDescent="0.25">
      <c r="A3892" s="1">
        <v>226</v>
      </c>
    </row>
    <row r="3893" spans="1:1" x14ac:dyDescent="0.25">
      <c r="A3893" s="1">
        <v>109</v>
      </c>
    </row>
    <row r="3894" spans="1:1" x14ac:dyDescent="0.25">
      <c r="A3894" s="1">
        <v>178</v>
      </c>
    </row>
    <row r="3895" spans="1:1" x14ac:dyDescent="0.25">
      <c r="A3895" s="1">
        <v>-27</v>
      </c>
    </row>
    <row r="3896" spans="1:1" x14ac:dyDescent="0.25">
      <c r="A3896" s="1">
        <v>448</v>
      </c>
    </row>
    <row r="3897" spans="1:1" x14ac:dyDescent="0.25">
      <c r="A3897" s="1">
        <v>288</v>
      </c>
    </row>
    <row r="3898" spans="1:1" x14ac:dyDescent="0.25">
      <c r="A3898" s="1">
        <v>30</v>
      </c>
    </row>
    <row r="3899" spans="1:1" x14ac:dyDescent="0.25">
      <c r="A3899" s="1">
        <v>-99</v>
      </c>
    </row>
    <row r="3900" spans="1:1" x14ac:dyDescent="0.25">
      <c r="A3900" s="1">
        <v>335</v>
      </c>
    </row>
    <row r="3901" spans="1:1" x14ac:dyDescent="0.25">
      <c r="A3901" s="1">
        <v>63</v>
      </c>
    </row>
    <row r="3902" spans="1:1" x14ac:dyDescent="0.25">
      <c r="A3902" s="1">
        <v>362</v>
      </c>
    </row>
    <row r="3903" spans="1:1" x14ac:dyDescent="0.25">
      <c r="A3903" s="1">
        <v>-97</v>
      </c>
    </row>
    <row r="3904" spans="1:1" x14ac:dyDescent="0.25">
      <c r="A3904" s="1">
        <v>282</v>
      </c>
    </row>
    <row r="3905" spans="1:1" x14ac:dyDescent="0.25">
      <c r="A3905" s="1">
        <v>282</v>
      </c>
    </row>
    <row r="3906" spans="1:1" x14ac:dyDescent="0.25">
      <c r="A3906" s="1">
        <v>383</v>
      </c>
    </row>
    <row r="3907" spans="1:1" x14ac:dyDescent="0.25">
      <c r="A3907" s="1">
        <v>-146</v>
      </c>
    </row>
    <row r="3908" spans="1:1" x14ac:dyDescent="0.25">
      <c r="A3908" s="1">
        <v>291</v>
      </c>
    </row>
    <row r="3909" spans="1:1" x14ac:dyDescent="0.25">
      <c r="A3909" s="1">
        <v>208</v>
      </c>
    </row>
    <row r="3910" spans="1:1" x14ac:dyDescent="0.25">
      <c r="A3910" s="1">
        <v>-8</v>
      </c>
    </row>
    <row r="3911" spans="1:1" x14ac:dyDescent="0.25">
      <c r="A3911" s="1">
        <v>18</v>
      </c>
    </row>
    <row r="3912" spans="1:1" x14ac:dyDescent="0.25">
      <c r="A3912" s="1">
        <v>-107</v>
      </c>
    </row>
    <row r="3913" spans="1:1" x14ac:dyDescent="0.25">
      <c r="A3913" s="1">
        <v>233</v>
      </c>
    </row>
    <row r="3914" spans="1:1" x14ac:dyDescent="0.25">
      <c r="A3914" s="1">
        <v>-56</v>
      </c>
    </row>
    <row r="3915" spans="1:1" x14ac:dyDescent="0.25">
      <c r="A3915" s="1">
        <v>47</v>
      </c>
    </row>
    <row r="3916" spans="1:1" x14ac:dyDescent="0.25">
      <c r="A3916" s="1">
        <v>369</v>
      </c>
    </row>
    <row r="3917" spans="1:1" x14ac:dyDescent="0.25">
      <c r="A3917" s="1">
        <v>279</v>
      </c>
    </row>
    <row r="3918" spans="1:1" x14ac:dyDescent="0.25">
      <c r="A3918" s="1">
        <v>85</v>
      </c>
    </row>
    <row r="3919" spans="1:1" x14ac:dyDescent="0.25">
      <c r="A3919" s="1">
        <v>19</v>
      </c>
    </row>
    <row r="3920" spans="1:1" x14ac:dyDescent="0.25">
      <c r="A3920" s="1">
        <v>31</v>
      </c>
    </row>
    <row r="3921" spans="1:1" x14ac:dyDescent="0.25">
      <c r="A3921" s="1">
        <v>171</v>
      </c>
    </row>
    <row r="3922" spans="1:1" x14ac:dyDescent="0.25">
      <c r="A3922" s="1">
        <v>-104</v>
      </c>
    </row>
    <row r="3923" spans="1:1" x14ac:dyDescent="0.25">
      <c r="A3923" s="1">
        <v>258</v>
      </c>
    </row>
    <row r="3924" spans="1:1" x14ac:dyDescent="0.25">
      <c r="A3924" s="1">
        <v>460</v>
      </c>
    </row>
    <row r="3925" spans="1:1" x14ac:dyDescent="0.25">
      <c r="A3925" s="1">
        <v>182</v>
      </c>
    </row>
    <row r="3926" spans="1:1" x14ac:dyDescent="0.25">
      <c r="A3926" s="1">
        <v>455</v>
      </c>
    </row>
    <row r="3927" spans="1:1" x14ac:dyDescent="0.25">
      <c r="A3927" s="1">
        <v>2</v>
      </c>
    </row>
    <row r="3928" spans="1:1" x14ac:dyDescent="0.25">
      <c r="A3928" s="1">
        <v>314</v>
      </c>
    </row>
    <row r="3929" spans="1:1" x14ac:dyDescent="0.25">
      <c r="A3929" s="1">
        <v>248</v>
      </c>
    </row>
    <row r="3930" spans="1:1" x14ac:dyDescent="0.25">
      <c r="A3930" s="1">
        <v>15</v>
      </c>
    </row>
    <row r="3931" spans="1:1" x14ac:dyDescent="0.25">
      <c r="A3931" s="1">
        <v>479</v>
      </c>
    </row>
    <row r="3932" spans="1:1" x14ac:dyDescent="0.25">
      <c r="A3932" s="1">
        <v>355</v>
      </c>
    </row>
    <row r="3933" spans="1:1" x14ac:dyDescent="0.25">
      <c r="A3933" s="1">
        <v>-127</v>
      </c>
    </row>
    <row r="3934" spans="1:1" x14ac:dyDescent="0.25">
      <c r="A3934" s="1">
        <v>-159</v>
      </c>
    </row>
    <row r="3935" spans="1:1" x14ac:dyDescent="0.25">
      <c r="A3935" s="1">
        <v>223</v>
      </c>
    </row>
    <row r="3936" spans="1:1" x14ac:dyDescent="0.25">
      <c r="A3936" s="1">
        <v>494</v>
      </c>
    </row>
    <row r="3937" spans="1:1" x14ac:dyDescent="0.25">
      <c r="A3937" s="1">
        <v>20</v>
      </c>
    </row>
    <row r="3938" spans="1:1" x14ac:dyDescent="0.25">
      <c r="A3938" s="1">
        <v>228</v>
      </c>
    </row>
    <row r="3939" spans="1:1" x14ac:dyDescent="0.25">
      <c r="A3939" s="1">
        <v>471</v>
      </c>
    </row>
    <row r="3940" spans="1:1" x14ac:dyDescent="0.25">
      <c r="A3940" s="1">
        <v>-146</v>
      </c>
    </row>
    <row r="3941" spans="1:1" x14ac:dyDescent="0.25">
      <c r="A3941" s="1">
        <v>322</v>
      </c>
    </row>
    <row r="3942" spans="1:1" x14ac:dyDescent="0.25">
      <c r="A3942" s="1">
        <v>494</v>
      </c>
    </row>
    <row r="3943" spans="1:1" x14ac:dyDescent="0.25">
      <c r="A3943" s="1">
        <v>365</v>
      </c>
    </row>
    <row r="3944" spans="1:1" x14ac:dyDescent="0.25">
      <c r="A3944" s="1">
        <v>303</v>
      </c>
    </row>
    <row r="3945" spans="1:1" x14ac:dyDescent="0.25">
      <c r="A3945" s="1">
        <v>-200</v>
      </c>
    </row>
    <row r="3946" spans="1:1" x14ac:dyDescent="0.25">
      <c r="A3946" s="1">
        <v>358</v>
      </c>
    </row>
    <row r="3947" spans="1:1" x14ac:dyDescent="0.25">
      <c r="A3947" s="1">
        <v>337</v>
      </c>
    </row>
    <row r="3948" spans="1:1" x14ac:dyDescent="0.25">
      <c r="A3948" s="1">
        <v>421</v>
      </c>
    </row>
    <row r="3949" spans="1:1" x14ac:dyDescent="0.25">
      <c r="A3949" s="1">
        <v>-157</v>
      </c>
    </row>
    <row r="3950" spans="1:1" x14ac:dyDescent="0.25">
      <c r="A3950" s="1">
        <v>22</v>
      </c>
    </row>
    <row r="3951" spans="1:1" x14ac:dyDescent="0.25">
      <c r="A3951" s="1">
        <v>366</v>
      </c>
    </row>
    <row r="3952" spans="1:1" x14ac:dyDescent="0.25">
      <c r="A3952" s="1">
        <v>133</v>
      </c>
    </row>
    <row r="3953" spans="1:1" x14ac:dyDescent="0.25">
      <c r="A3953" s="1">
        <v>295</v>
      </c>
    </row>
    <row r="3954" spans="1:1" x14ac:dyDescent="0.25">
      <c r="A3954" s="1">
        <v>-147</v>
      </c>
    </row>
    <row r="3955" spans="1:1" x14ac:dyDescent="0.25">
      <c r="A3955" s="1">
        <v>-63</v>
      </c>
    </row>
    <row r="3956" spans="1:1" x14ac:dyDescent="0.25">
      <c r="A3956" s="1">
        <v>-86</v>
      </c>
    </row>
    <row r="3957" spans="1:1" x14ac:dyDescent="0.25">
      <c r="A3957" s="1">
        <v>56</v>
      </c>
    </row>
    <row r="3958" spans="1:1" x14ac:dyDescent="0.25">
      <c r="A3958" s="1">
        <v>-135</v>
      </c>
    </row>
    <row r="3959" spans="1:1" x14ac:dyDescent="0.25">
      <c r="A3959" s="1">
        <v>367</v>
      </c>
    </row>
    <row r="3960" spans="1:1" x14ac:dyDescent="0.25">
      <c r="A3960" s="1">
        <v>278</v>
      </c>
    </row>
    <row r="3961" spans="1:1" x14ac:dyDescent="0.25">
      <c r="A3961" s="1">
        <v>-31</v>
      </c>
    </row>
    <row r="3962" spans="1:1" x14ac:dyDescent="0.25">
      <c r="A3962" s="1">
        <v>455</v>
      </c>
    </row>
    <row r="3963" spans="1:1" x14ac:dyDescent="0.25">
      <c r="A3963" s="1">
        <v>462</v>
      </c>
    </row>
    <row r="3964" spans="1:1" x14ac:dyDescent="0.25">
      <c r="A3964" s="1">
        <v>192</v>
      </c>
    </row>
    <row r="3965" spans="1:1" x14ac:dyDescent="0.25">
      <c r="A3965" s="1">
        <v>383</v>
      </c>
    </row>
    <row r="3966" spans="1:1" x14ac:dyDescent="0.25">
      <c r="A3966" s="1">
        <v>499</v>
      </c>
    </row>
    <row r="3967" spans="1:1" x14ac:dyDescent="0.25">
      <c r="A3967" s="1">
        <v>99</v>
      </c>
    </row>
    <row r="3968" spans="1:1" x14ac:dyDescent="0.25">
      <c r="A3968" s="1">
        <v>454</v>
      </c>
    </row>
    <row r="3969" spans="1:1" x14ac:dyDescent="0.25">
      <c r="A3969" s="1">
        <v>43</v>
      </c>
    </row>
    <row r="3970" spans="1:1" x14ac:dyDescent="0.25">
      <c r="A3970" s="1">
        <v>9</v>
      </c>
    </row>
    <row r="3971" spans="1:1" x14ac:dyDescent="0.25">
      <c r="A3971" s="1">
        <v>-179</v>
      </c>
    </row>
    <row r="3972" spans="1:1" x14ac:dyDescent="0.25">
      <c r="A3972" s="1">
        <v>257</v>
      </c>
    </row>
    <row r="3973" spans="1:1" x14ac:dyDescent="0.25">
      <c r="A3973" s="1">
        <v>193</v>
      </c>
    </row>
    <row r="3974" spans="1:1" x14ac:dyDescent="0.25">
      <c r="A3974" s="1">
        <v>-140</v>
      </c>
    </row>
    <row r="3975" spans="1:1" x14ac:dyDescent="0.25">
      <c r="A3975" s="1">
        <v>329</v>
      </c>
    </row>
    <row r="3976" spans="1:1" x14ac:dyDescent="0.25">
      <c r="A3976" s="1">
        <v>133</v>
      </c>
    </row>
    <row r="3977" spans="1:1" x14ac:dyDescent="0.25">
      <c r="A3977" s="1">
        <v>215</v>
      </c>
    </row>
    <row r="3978" spans="1:1" x14ac:dyDescent="0.25">
      <c r="A3978" s="1">
        <v>457</v>
      </c>
    </row>
    <row r="3979" spans="1:1" x14ac:dyDescent="0.25">
      <c r="A3979" s="1">
        <v>231</v>
      </c>
    </row>
    <row r="3980" spans="1:1" x14ac:dyDescent="0.25">
      <c r="A3980" s="1">
        <v>185</v>
      </c>
    </row>
    <row r="3981" spans="1:1" x14ac:dyDescent="0.25">
      <c r="A3981" s="1">
        <v>-73</v>
      </c>
    </row>
    <row r="3982" spans="1:1" x14ac:dyDescent="0.25">
      <c r="A3982" s="1">
        <v>351</v>
      </c>
    </row>
    <row r="3983" spans="1:1" x14ac:dyDescent="0.25">
      <c r="A3983" s="1">
        <v>357</v>
      </c>
    </row>
    <row r="3984" spans="1:1" x14ac:dyDescent="0.25">
      <c r="A3984" s="1">
        <v>-84</v>
      </c>
    </row>
    <row r="3985" spans="1:1" x14ac:dyDescent="0.25">
      <c r="A3985" s="1">
        <v>350</v>
      </c>
    </row>
    <row r="3986" spans="1:1" x14ac:dyDescent="0.25">
      <c r="A3986" s="1">
        <v>-115</v>
      </c>
    </row>
    <row r="3987" spans="1:1" x14ac:dyDescent="0.25">
      <c r="A3987" s="1">
        <v>312</v>
      </c>
    </row>
    <row r="3988" spans="1:1" x14ac:dyDescent="0.25">
      <c r="A3988" s="1">
        <v>7</v>
      </c>
    </row>
    <row r="3989" spans="1:1" x14ac:dyDescent="0.25">
      <c r="A3989" s="1">
        <v>258</v>
      </c>
    </row>
    <row r="3990" spans="1:1" x14ac:dyDescent="0.25">
      <c r="A3990" s="1">
        <v>144</v>
      </c>
    </row>
    <row r="3991" spans="1:1" x14ac:dyDescent="0.25">
      <c r="A3991" s="1">
        <v>479</v>
      </c>
    </row>
    <row r="3992" spans="1:1" x14ac:dyDescent="0.25">
      <c r="A3992" s="1">
        <v>-118</v>
      </c>
    </row>
    <row r="3993" spans="1:1" x14ac:dyDescent="0.25">
      <c r="A3993" s="1">
        <v>101</v>
      </c>
    </row>
    <row r="3994" spans="1:1" x14ac:dyDescent="0.25">
      <c r="A3994" s="1">
        <v>43</v>
      </c>
    </row>
    <row r="3995" spans="1:1" x14ac:dyDescent="0.25">
      <c r="A3995" s="1">
        <v>406</v>
      </c>
    </row>
    <row r="3996" spans="1:1" x14ac:dyDescent="0.25">
      <c r="A3996" s="1">
        <v>434</v>
      </c>
    </row>
    <row r="3997" spans="1:1" x14ac:dyDescent="0.25">
      <c r="A3997" s="1">
        <v>12</v>
      </c>
    </row>
    <row r="3998" spans="1:1" x14ac:dyDescent="0.25">
      <c r="A3998" s="1">
        <v>-150</v>
      </c>
    </row>
    <row r="3999" spans="1:1" x14ac:dyDescent="0.25">
      <c r="A3999" s="1">
        <v>409</v>
      </c>
    </row>
    <row r="4000" spans="1:1" x14ac:dyDescent="0.25">
      <c r="A4000" s="1">
        <v>468</v>
      </c>
    </row>
    <row r="4001" spans="1:1" x14ac:dyDescent="0.25">
      <c r="A4001" s="1">
        <v>-37</v>
      </c>
    </row>
    <row r="4002" spans="1:1" x14ac:dyDescent="0.25">
      <c r="A4002" s="1">
        <v>38</v>
      </c>
    </row>
    <row r="4003" spans="1:1" x14ac:dyDescent="0.25">
      <c r="A4003" s="1">
        <v>-79</v>
      </c>
    </row>
    <row r="4004" spans="1:1" x14ac:dyDescent="0.25">
      <c r="A4004" s="1">
        <v>478</v>
      </c>
    </row>
    <row r="4005" spans="1:1" x14ac:dyDescent="0.25">
      <c r="A4005" s="1">
        <v>496</v>
      </c>
    </row>
    <row r="4006" spans="1:1" x14ac:dyDescent="0.25">
      <c r="A4006" s="1">
        <v>-38</v>
      </c>
    </row>
    <row r="4007" spans="1:1" x14ac:dyDescent="0.25">
      <c r="A4007" s="1">
        <v>-1</v>
      </c>
    </row>
    <row r="4008" spans="1:1" x14ac:dyDescent="0.25">
      <c r="A4008" s="1">
        <v>481</v>
      </c>
    </row>
    <row r="4009" spans="1:1" x14ac:dyDescent="0.25">
      <c r="A4009" s="1">
        <v>338</v>
      </c>
    </row>
    <row r="4010" spans="1:1" x14ac:dyDescent="0.25">
      <c r="A4010" s="1">
        <v>438</v>
      </c>
    </row>
    <row r="4011" spans="1:1" x14ac:dyDescent="0.25">
      <c r="A4011" s="1">
        <v>-5</v>
      </c>
    </row>
    <row r="4012" spans="1:1" x14ac:dyDescent="0.25">
      <c r="A4012" s="1">
        <v>45</v>
      </c>
    </row>
    <row r="4013" spans="1:1" x14ac:dyDescent="0.25">
      <c r="A4013" s="1">
        <v>281</v>
      </c>
    </row>
    <row r="4014" spans="1:1" x14ac:dyDescent="0.25">
      <c r="A4014" s="1">
        <v>322</v>
      </c>
    </row>
    <row r="4015" spans="1:1" x14ac:dyDescent="0.25">
      <c r="A4015" s="1">
        <v>353</v>
      </c>
    </row>
    <row r="4016" spans="1:1" x14ac:dyDescent="0.25">
      <c r="A4016" s="1">
        <v>425</v>
      </c>
    </row>
    <row r="4017" spans="1:1" x14ac:dyDescent="0.25">
      <c r="A4017" s="1">
        <v>323</v>
      </c>
    </row>
    <row r="4018" spans="1:1" x14ac:dyDescent="0.25">
      <c r="A4018" s="1">
        <v>226</v>
      </c>
    </row>
    <row r="4019" spans="1:1" x14ac:dyDescent="0.25">
      <c r="A4019" s="1">
        <v>-28</v>
      </c>
    </row>
    <row r="4020" spans="1:1" x14ac:dyDescent="0.25">
      <c r="A4020" s="1">
        <v>471</v>
      </c>
    </row>
    <row r="4021" spans="1:1" x14ac:dyDescent="0.25">
      <c r="A4021" s="1">
        <v>1</v>
      </c>
    </row>
    <row r="4022" spans="1:1" x14ac:dyDescent="0.25">
      <c r="A4022" s="1">
        <v>-156</v>
      </c>
    </row>
    <row r="4023" spans="1:1" x14ac:dyDescent="0.25">
      <c r="A4023" s="1">
        <v>418</v>
      </c>
    </row>
    <row r="4024" spans="1:1" x14ac:dyDescent="0.25">
      <c r="A4024" s="1">
        <v>143</v>
      </c>
    </row>
    <row r="4025" spans="1:1" x14ac:dyDescent="0.25">
      <c r="A4025" s="1">
        <v>493</v>
      </c>
    </row>
    <row r="4026" spans="1:1" x14ac:dyDescent="0.25">
      <c r="A4026" s="1">
        <v>-79</v>
      </c>
    </row>
    <row r="4027" spans="1:1" x14ac:dyDescent="0.25">
      <c r="A4027" s="1">
        <v>-102</v>
      </c>
    </row>
    <row r="4028" spans="1:1" x14ac:dyDescent="0.25">
      <c r="A4028" s="1">
        <v>444</v>
      </c>
    </row>
    <row r="4029" spans="1:1" x14ac:dyDescent="0.25">
      <c r="A4029" s="1">
        <v>287</v>
      </c>
    </row>
    <row r="4030" spans="1:1" x14ac:dyDescent="0.25">
      <c r="A4030" s="1">
        <v>-101</v>
      </c>
    </row>
    <row r="4031" spans="1:1" x14ac:dyDescent="0.25">
      <c r="A4031" s="1">
        <v>435</v>
      </c>
    </row>
    <row r="4032" spans="1:1" x14ac:dyDescent="0.25">
      <c r="A4032" s="1">
        <v>341</v>
      </c>
    </row>
    <row r="4033" spans="1:1" x14ac:dyDescent="0.25">
      <c r="A4033" s="1">
        <v>-118</v>
      </c>
    </row>
    <row r="4034" spans="1:1" x14ac:dyDescent="0.25">
      <c r="A4034" s="1">
        <v>471</v>
      </c>
    </row>
    <row r="4035" spans="1:1" x14ac:dyDescent="0.25">
      <c r="A4035" s="1">
        <v>69</v>
      </c>
    </row>
    <row r="4036" spans="1:1" x14ac:dyDescent="0.25">
      <c r="A4036" s="1">
        <v>-129</v>
      </c>
    </row>
    <row r="4037" spans="1:1" x14ac:dyDescent="0.25">
      <c r="A4037" s="1">
        <v>450</v>
      </c>
    </row>
    <row r="4038" spans="1:1" x14ac:dyDescent="0.25">
      <c r="A4038" s="1">
        <v>-140</v>
      </c>
    </row>
    <row r="4039" spans="1:1" x14ac:dyDescent="0.25">
      <c r="A4039" s="1">
        <v>-21</v>
      </c>
    </row>
    <row r="4040" spans="1:1" x14ac:dyDescent="0.25">
      <c r="A4040" s="1">
        <v>323</v>
      </c>
    </row>
    <row r="4041" spans="1:1" x14ac:dyDescent="0.25">
      <c r="A4041" s="1">
        <v>-116</v>
      </c>
    </row>
    <row r="4042" spans="1:1" x14ac:dyDescent="0.25">
      <c r="A4042" s="1">
        <v>238</v>
      </c>
    </row>
    <row r="4043" spans="1:1" x14ac:dyDescent="0.25">
      <c r="A4043" s="1">
        <v>321</v>
      </c>
    </row>
    <row r="4044" spans="1:1" x14ac:dyDescent="0.25">
      <c r="A4044" s="1">
        <v>330</v>
      </c>
    </row>
    <row r="4045" spans="1:1" x14ac:dyDescent="0.25">
      <c r="A4045" s="1">
        <v>369</v>
      </c>
    </row>
    <row r="4046" spans="1:1" x14ac:dyDescent="0.25">
      <c r="A4046" s="1">
        <v>299</v>
      </c>
    </row>
    <row r="4047" spans="1:1" x14ac:dyDescent="0.25">
      <c r="A4047" s="1">
        <v>87</v>
      </c>
    </row>
    <row r="4048" spans="1:1" x14ac:dyDescent="0.25">
      <c r="A4048" s="1">
        <v>-106</v>
      </c>
    </row>
    <row r="4049" spans="1:1" x14ac:dyDescent="0.25">
      <c r="A4049" s="1">
        <v>207</v>
      </c>
    </row>
    <row r="4050" spans="1:1" x14ac:dyDescent="0.25">
      <c r="A4050" s="1">
        <v>222</v>
      </c>
    </row>
    <row r="4051" spans="1:1" x14ac:dyDescent="0.25">
      <c r="A4051" s="1">
        <v>-74</v>
      </c>
    </row>
    <row r="4052" spans="1:1" x14ac:dyDescent="0.25">
      <c r="A4052" s="1">
        <v>263</v>
      </c>
    </row>
    <row r="4053" spans="1:1" x14ac:dyDescent="0.25">
      <c r="A4053" s="1">
        <v>-45</v>
      </c>
    </row>
    <row r="4054" spans="1:1" x14ac:dyDescent="0.25">
      <c r="A4054" s="1">
        <v>138</v>
      </c>
    </row>
    <row r="4055" spans="1:1" x14ac:dyDescent="0.25">
      <c r="A4055" s="1">
        <v>-7</v>
      </c>
    </row>
    <row r="4056" spans="1:1" x14ac:dyDescent="0.25">
      <c r="A4056" s="1">
        <v>-100</v>
      </c>
    </row>
    <row r="4057" spans="1:1" x14ac:dyDescent="0.25">
      <c r="A4057" s="1">
        <v>390</v>
      </c>
    </row>
    <row r="4058" spans="1:1" x14ac:dyDescent="0.25">
      <c r="A4058" s="1">
        <v>-92</v>
      </c>
    </row>
    <row r="4059" spans="1:1" x14ac:dyDescent="0.25">
      <c r="A4059" s="1">
        <v>273</v>
      </c>
    </row>
    <row r="4060" spans="1:1" x14ac:dyDescent="0.25">
      <c r="A4060" s="1">
        <v>41</v>
      </c>
    </row>
    <row r="4061" spans="1:1" x14ac:dyDescent="0.25">
      <c r="A4061" s="1">
        <v>-195</v>
      </c>
    </row>
    <row r="4062" spans="1:1" x14ac:dyDescent="0.25">
      <c r="A4062" s="1">
        <v>148</v>
      </c>
    </row>
    <row r="4063" spans="1:1" x14ac:dyDescent="0.25">
      <c r="A4063" s="1">
        <v>9</v>
      </c>
    </row>
    <row r="4064" spans="1:1" x14ac:dyDescent="0.25">
      <c r="A4064" s="1">
        <v>6</v>
      </c>
    </row>
    <row r="4065" spans="1:1" x14ac:dyDescent="0.25">
      <c r="A4065" s="1">
        <v>47</v>
      </c>
    </row>
    <row r="4066" spans="1:1" x14ac:dyDescent="0.25">
      <c r="A4066" s="1">
        <v>-79</v>
      </c>
    </row>
    <row r="4067" spans="1:1" x14ac:dyDescent="0.25">
      <c r="A4067" s="1">
        <v>-86</v>
      </c>
    </row>
    <row r="4068" spans="1:1" x14ac:dyDescent="0.25">
      <c r="A4068" s="1">
        <v>75</v>
      </c>
    </row>
    <row r="4069" spans="1:1" x14ac:dyDescent="0.25">
      <c r="A4069" s="1">
        <v>-175</v>
      </c>
    </row>
    <row r="4070" spans="1:1" x14ac:dyDescent="0.25">
      <c r="A4070" s="1">
        <v>-197</v>
      </c>
    </row>
    <row r="4071" spans="1:1" x14ac:dyDescent="0.25">
      <c r="A4071" s="1">
        <v>381</v>
      </c>
    </row>
    <row r="4072" spans="1:1" x14ac:dyDescent="0.25">
      <c r="A4072" s="1">
        <v>-55</v>
      </c>
    </row>
    <row r="4073" spans="1:1" x14ac:dyDescent="0.25">
      <c r="A4073" s="1">
        <v>305</v>
      </c>
    </row>
    <row r="4074" spans="1:1" x14ac:dyDescent="0.25">
      <c r="A4074" s="1">
        <v>102</v>
      </c>
    </row>
    <row r="4075" spans="1:1" x14ac:dyDescent="0.25">
      <c r="A4075" s="1">
        <v>262</v>
      </c>
    </row>
    <row r="4076" spans="1:1" x14ac:dyDescent="0.25">
      <c r="A4076" s="1">
        <v>163</v>
      </c>
    </row>
    <row r="4077" spans="1:1" x14ac:dyDescent="0.25">
      <c r="A4077" s="1">
        <v>46</v>
      </c>
    </row>
    <row r="4078" spans="1:1" x14ac:dyDescent="0.25">
      <c r="A4078" s="1">
        <v>79</v>
      </c>
    </row>
    <row r="4079" spans="1:1" x14ac:dyDescent="0.25">
      <c r="A4079" s="1">
        <v>366</v>
      </c>
    </row>
    <row r="4080" spans="1:1" x14ac:dyDescent="0.25">
      <c r="A4080" s="1">
        <v>356</v>
      </c>
    </row>
    <row r="4081" spans="1:1" x14ac:dyDescent="0.25">
      <c r="A4081" s="1">
        <v>268</v>
      </c>
    </row>
    <row r="4082" spans="1:1" x14ac:dyDescent="0.25">
      <c r="A4082" s="1">
        <v>-41</v>
      </c>
    </row>
    <row r="4083" spans="1:1" x14ac:dyDescent="0.25">
      <c r="A4083" s="1">
        <v>133</v>
      </c>
    </row>
    <row r="4084" spans="1:1" x14ac:dyDescent="0.25">
      <c r="A4084" s="1">
        <v>124</v>
      </c>
    </row>
    <row r="4085" spans="1:1" x14ac:dyDescent="0.25">
      <c r="A4085" s="1">
        <v>-98</v>
      </c>
    </row>
    <row r="4086" spans="1:1" x14ac:dyDescent="0.25">
      <c r="A4086" s="1">
        <v>444</v>
      </c>
    </row>
    <row r="4087" spans="1:1" x14ac:dyDescent="0.25">
      <c r="A4087" s="1">
        <v>27</v>
      </c>
    </row>
    <row r="4088" spans="1:1" x14ac:dyDescent="0.25">
      <c r="A4088" s="1">
        <v>401</v>
      </c>
    </row>
    <row r="4089" spans="1:1" x14ac:dyDescent="0.25">
      <c r="A4089" s="1">
        <v>22</v>
      </c>
    </row>
    <row r="4090" spans="1:1" x14ac:dyDescent="0.25">
      <c r="A4090" s="1">
        <v>-151</v>
      </c>
    </row>
    <row r="4091" spans="1:1" x14ac:dyDescent="0.25">
      <c r="A4091" s="1">
        <v>272</v>
      </c>
    </row>
    <row r="4092" spans="1:1" x14ac:dyDescent="0.25">
      <c r="A4092" s="1">
        <v>420</v>
      </c>
    </row>
    <row r="4093" spans="1:1" x14ac:dyDescent="0.25">
      <c r="A4093" s="1">
        <v>13</v>
      </c>
    </row>
    <row r="4094" spans="1:1" x14ac:dyDescent="0.25">
      <c r="A4094" s="1">
        <v>-142</v>
      </c>
    </row>
    <row r="4095" spans="1:1" x14ac:dyDescent="0.25">
      <c r="A4095" s="1">
        <v>-84</v>
      </c>
    </row>
    <row r="4096" spans="1:1" x14ac:dyDescent="0.25">
      <c r="A4096" s="1">
        <v>-52</v>
      </c>
    </row>
    <row r="4097" spans="1:1" x14ac:dyDescent="0.25">
      <c r="A4097" s="1">
        <v>105</v>
      </c>
    </row>
    <row r="4098" spans="1:1" x14ac:dyDescent="0.25">
      <c r="A4098" s="1">
        <v>-94</v>
      </c>
    </row>
    <row r="4099" spans="1:1" x14ac:dyDescent="0.25">
      <c r="A4099" s="1">
        <v>-54</v>
      </c>
    </row>
    <row r="4100" spans="1:1" x14ac:dyDescent="0.25">
      <c r="A4100" s="1">
        <v>52</v>
      </c>
    </row>
    <row r="4101" spans="1:1" x14ac:dyDescent="0.25">
      <c r="A4101" s="1">
        <v>269</v>
      </c>
    </row>
    <row r="4102" spans="1:1" x14ac:dyDescent="0.25">
      <c r="A4102" s="1">
        <v>-139</v>
      </c>
    </row>
    <row r="4103" spans="1:1" x14ac:dyDescent="0.25">
      <c r="A4103" s="1">
        <v>-51</v>
      </c>
    </row>
    <row r="4104" spans="1:1" x14ac:dyDescent="0.25">
      <c r="A4104" s="1">
        <v>95</v>
      </c>
    </row>
    <row r="4105" spans="1:1" x14ac:dyDescent="0.25">
      <c r="A4105" s="1">
        <v>106</v>
      </c>
    </row>
    <row r="4106" spans="1:1" x14ac:dyDescent="0.25">
      <c r="A4106" s="1">
        <v>-196</v>
      </c>
    </row>
    <row r="4107" spans="1:1" x14ac:dyDescent="0.25">
      <c r="A4107" s="1">
        <v>451</v>
      </c>
    </row>
    <row r="4108" spans="1:1" x14ac:dyDescent="0.25">
      <c r="A4108" s="1">
        <v>222</v>
      </c>
    </row>
    <row r="4109" spans="1:1" x14ac:dyDescent="0.25">
      <c r="A4109" s="1">
        <v>-130</v>
      </c>
    </row>
    <row r="4110" spans="1:1" x14ac:dyDescent="0.25">
      <c r="A4110" s="1">
        <v>62</v>
      </c>
    </row>
    <row r="4111" spans="1:1" x14ac:dyDescent="0.25">
      <c r="A4111" s="1">
        <v>376</v>
      </c>
    </row>
    <row r="4112" spans="1:1" x14ac:dyDescent="0.25">
      <c r="A4112" s="1">
        <v>95</v>
      </c>
    </row>
    <row r="4113" spans="1:1" x14ac:dyDescent="0.25">
      <c r="A4113" s="1">
        <v>86</v>
      </c>
    </row>
    <row r="4114" spans="1:1" x14ac:dyDescent="0.25">
      <c r="A4114" s="1">
        <v>-175</v>
      </c>
    </row>
    <row r="4115" spans="1:1" x14ac:dyDescent="0.25">
      <c r="A4115" s="1">
        <v>285</v>
      </c>
    </row>
    <row r="4116" spans="1:1" x14ac:dyDescent="0.25">
      <c r="A4116" s="1">
        <v>159</v>
      </c>
    </row>
    <row r="4117" spans="1:1" x14ac:dyDescent="0.25">
      <c r="A4117" s="1">
        <v>212</v>
      </c>
    </row>
    <row r="4118" spans="1:1" x14ac:dyDescent="0.25">
      <c r="A4118" s="1">
        <v>388</v>
      </c>
    </row>
    <row r="4119" spans="1:1" x14ac:dyDescent="0.25">
      <c r="A4119" s="1">
        <v>366</v>
      </c>
    </row>
    <row r="4120" spans="1:1" x14ac:dyDescent="0.25">
      <c r="A4120" s="1">
        <v>154</v>
      </c>
    </row>
    <row r="4121" spans="1:1" x14ac:dyDescent="0.25">
      <c r="A4121" s="1">
        <v>-106</v>
      </c>
    </row>
    <row r="4122" spans="1:1" x14ac:dyDescent="0.25">
      <c r="A4122" s="1">
        <v>258</v>
      </c>
    </row>
    <row r="4123" spans="1:1" x14ac:dyDescent="0.25">
      <c r="A4123" s="1">
        <v>19</v>
      </c>
    </row>
    <row r="4124" spans="1:1" x14ac:dyDescent="0.25">
      <c r="A4124" s="1">
        <v>338</v>
      </c>
    </row>
    <row r="4125" spans="1:1" x14ac:dyDescent="0.25">
      <c r="A4125" s="1">
        <v>25</v>
      </c>
    </row>
    <row r="4126" spans="1:1" x14ac:dyDescent="0.25">
      <c r="A4126" s="1">
        <v>136</v>
      </c>
    </row>
    <row r="4127" spans="1:1" x14ac:dyDescent="0.25">
      <c r="A4127" s="1">
        <v>221</v>
      </c>
    </row>
    <row r="4128" spans="1:1" x14ac:dyDescent="0.25">
      <c r="A4128" s="1">
        <v>454</v>
      </c>
    </row>
    <row r="4129" spans="1:1" x14ac:dyDescent="0.25">
      <c r="A4129" s="1">
        <v>-200</v>
      </c>
    </row>
    <row r="4130" spans="1:1" x14ac:dyDescent="0.25">
      <c r="A4130" s="1">
        <v>192</v>
      </c>
    </row>
    <row r="4131" spans="1:1" x14ac:dyDescent="0.25">
      <c r="A4131" s="1">
        <v>-22</v>
      </c>
    </row>
    <row r="4132" spans="1:1" x14ac:dyDescent="0.25">
      <c r="A4132" s="1">
        <v>-91</v>
      </c>
    </row>
    <row r="4133" spans="1:1" x14ac:dyDescent="0.25">
      <c r="A4133" s="1">
        <v>92</v>
      </c>
    </row>
    <row r="4134" spans="1:1" x14ac:dyDescent="0.25">
      <c r="A4134" s="1">
        <v>20</v>
      </c>
    </row>
    <row r="4135" spans="1:1" x14ac:dyDescent="0.25">
      <c r="A4135" s="1">
        <v>-34</v>
      </c>
    </row>
    <row r="4136" spans="1:1" x14ac:dyDescent="0.25">
      <c r="A4136" s="1">
        <v>119</v>
      </c>
    </row>
    <row r="4137" spans="1:1" x14ac:dyDescent="0.25">
      <c r="A4137" s="1">
        <v>-195</v>
      </c>
    </row>
    <row r="4138" spans="1:1" x14ac:dyDescent="0.25">
      <c r="A4138" s="1">
        <v>297</v>
      </c>
    </row>
    <row r="4139" spans="1:1" x14ac:dyDescent="0.25">
      <c r="A4139" s="1">
        <v>64</v>
      </c>
    </row>
    <row r="4140" spans="1:1" x14ac:dyDescent="0.25">
      <c r="A4140" s="1">
        <v>-43</v>
      </c>
    </row>
    <row r="4141" spans="1:1" x14ac:dyDescent="0.25">
      <c r="A4141" s="1">
        <v>289</v>
      </c>
    </row>
    <row r="4142" spans="1:1" x14ac:dyDescent="0.25">
      <c r="A4142" s="1">
        <v>-26</v>
      </c>
    </row>
    <row r="4143" spans="1:1" x14ac:dyDescent="0.25">
      <c r="A4143" s="1">
        <v>-112</v>
      </c>
    </row>
    <row r="4144" spans="1:1" x14ac:dyDescent="0.25">
      <c r="A4144" s="1">
        <v>205</v>
      </c>
    </row>
    <row r="4145" spans="1:1" x14ac:dyDescent="0.25">
      <c r="A4145" s="1">
        <v>-3</v>
      </c>
    </row>
    <row r="4146" spans="1:1" x14ac:dyDescent="0.25">
      <c r="A4146" s="1">
        <v>489</v>
      </c>
    </row>
    <row r="4147" spans="1:1" x14ac:dyDescent="0.25">
      <c r="A4147" s="1">
        <v>303</v>
      </c>
    </row>
    <row r="4148" spans="1:1" x14ac:dyDescent="0.25">
      <c r="A4148" s="1">
        <v>458</v>
      </c>
    </row>
    <row r="4149" spans="1:1" x14ac:dyDescent="0.25">
      <c r="A4149" s="1">
        <v>25</v>
      </c>
    </row>
    <row r="4150" spans="1:1" x14ac:dyDescent="0.25">
      <c r="A4150" s="1">
        <v>334</v>
      </c>
    </row>
    <row r="4151" spans="1:1" x14ac:dyDescent="0.25">
      <c r="A4151" s="1">
        <v>-118</v>
      </c>
    </row>
    <row r="4152" spans="1:1" x14ac:dyDescent="0.25">
      <c r="A4152" s="1">
        <v>16</v>
      </c>
    </row>
    <row r="4153" spans="1:1" x14ac:dyDescent="0.25">
      <c r="A4153" s="1">
        <v>72</v>
      </c>
    </row>
    <row r="4154" spans="1:1" x14ac:dyDescent="0.25">
      <c r="A4154" s="1">
        <v>320</v>
      </c>
    </row>
    <row r="4155" spans="1:1" x14ac:dyDescent="0.25">
      <c r="A4155" s="1">
        <v>479</v>
      </c>
    </row>
    <row r="4156" spans="1:1" x14ac:dyDescent="0.25">
      <c r="A4156" s="1">
        <v>150</v>
      </c>
    </row>
    <row r="4157" spans="1:1" x14ac:dyDescent="0.25">
      <c r="A4157" s="1">
        <v>269</v>
      </c>
    </row>
    <row r="4158" spans="1:1" x14ac:dyDescent="0.25">
      <c r="A4158" s="1">
        <v>-164</v>
      </c>
    </row>
    <row r="4159" spans="1:1" x14ac:dyDescent="0.25">
      <c r="A4159" s="1">
        <v>-57</v>
      </c>
    </row>
    <row r="4160" spans="1:1" x14ac:dyDescent="0.25">
      <c r="A4160" s="1">
        <v>378</v>
      </c>
    </row>
    <row r="4161" spans="1:1" x14ac:dyDescent="0.25">
      <c r="A4161" s="1">
        <v>269</v>
      </c>
    </row>
    <row r="4162" spans="1:1" x14ac:dyDescent="0.25">
      <c r="A4162" s="1">
        <v>-170</v>
      </c>
    </row>
    <row r="4163" spans="1:1" x14ac:dyDescent="0.25">
      <c r="A4163" s="1">
        <v>141</v>
      </c>
    </row>
    <row r="4164" spans="1:1" x14ac:dyDescent="0.25">
      <c r="A4164" s="1">
        <v>491</v>
      </c>
    </row>
    <row r="4165" spans="1:1" x14ac:dyDescent="0.25">
      <c r="A4165" s="1">
        <v>324</v>
      </c>
    </row>
    <row r="4166" spans="1:1" x14ac:dyDescent="0.25">
      <c r="A4166" s="1">
        <v>137</v>
      </c>
    </row>
    <row r="4167" spans="1:1" x14ac:dyDescent="0.25">
      <c r="A4167" s="1">
        <v>122</v>
      </c>
    </row>
    <row r="4168" spans="1:1" x14ac:dyDescent="0.25">
      <c r="A4168" s="1">
        <v>360</v>
      </c>
    </row>
    <row r="4169" spans="1:1" x14ac:dyDescent="0.25">
      <c r="A4169" s="1">
        <v>-21</v>
      </c>
    </row>
    <row r="4170" spans="1:1" x14ac:dyDescent="0.25">
      <c r="A4170" s="1">
        <v>-125</v>
      </c>
    </row>
    <row r="4171" spans="1:1" x14ac:dyDescent="0.25">
      <c r="A4171" s="1">
        <v>177</v>
      </c>
    </row>
    <row r="4172" spans="1:1" x14ac:dyDescent="0.25">
      <c r="A4172" s="1">
        <v>21</v>
      </c>
    </row>
    <row r="4173" spans="1:1" x14ac:dyDescent="0.25">
      <c r="A4173" s="1">
        <v>489</v>
      </c>
    </row>
    <row r="4174" spans="1:1" x14ac:dyDescent="0.25">
      <c r="A4174" s="1">
        <v>223</v>
      </c>
    </row>
    <row r="4175" spans="1:1" x14ac:dyDescent="0.25">
      <c r="A4175" s="1">
        <v>174</v>
      </c>
    </row>
    <row r="4176" spans="1:1" x14ac:dyDescent="0.25">
      <c r="A4176" s="1">
        <v>406</v>
      </c>
    </row>
    <row r="4177" spans="1:1" x14ac:dyDescent="0.25">
      <c r="A4177" s="1">
        <v>159</v>
      </c>
    </row>
    <row r="4178" spans="1:1" x14ac:dyDescent="0.25">
      <c r="A4178" s="1">
        <v>363</v>
      </c>
    </row>
    <row r="4179" spans="1:1" x14ac:dyDescent="0.25">
      <c r="A4179" s="1">
        <v>210</v>
      </c>
    </row>
    <row r="4180" spans="1:1" x14ac:dyDescent="0.25">
      <c r="A4180" s="1">
        <v>-48</v>
      </c>
    </row>
    <row r="4181" spans="1:1" x14ac:dyDescent="0.25">
      <c r="A4181" s="1">
        <v>120</v>
      </c>
    </row>
    <row r="4182" spans="1:1" x14ac:dyDescent="0.25">
      <c r="A4182" s="1">
        <v>387</v>
      </c>
    </row>
    <row r="4183" spans="1:1" x14ac:dyDescent="0.25">
      <c r="A4183" s="1">
        <v>458</v>
      </c>
    </row>
    <row r="4184" spans="1:1" x14ac:dyDescent="0.25">
      <c r="A4184" s="1">
        <v>313</v>
      </c>
    </row>
    <row r="4185" spans="1:1" x14ac:dyDescent="0.25">
      <c r="A4185" s="1">
        <v>59</v>
      </c>
    </row>
    <row r="4186" spans="1:1" x14ac:dyDescent="0.25">
      <c r="A4186" s="1">
        <v>-165</v>
      </c>
    </row>
    <row r="4187" spans="1:1" x14ac:dyDescent="0.25">
      <c r="A4187" s="1">
        <v>94</v>
      </c>
    </row>
    <row r="4188" spans="1:1" x14ac:dyDescent="0.25">
      <c r="A4188" s="1">
        <v>261</v>
      </c>
    </row>
    <row r="4189" spans="1:1" x14ac:dyDescent="0.25">
      <c r="A4189" s="1">
        <v>220</v>
      </c>
    </row>
    <row r="4190" spans="1:1" x14ac:dyDescent="0.25">
      <c r="A4190" s="1">
        <v>426</v>
      </c>
    </row>
    <row r="4191" spans="1:1" x14ac:dyDescent="0.25">
      <c r="A4191" s="1">
        <v>318</v>
      </c>
    </row>
    <row r="4192" spans="1:1" x14ac:dyDescent="0.25">
      <c r="A4192" s="1">
        <v>303</v>
      </c>
    </row>
    <row r="4193" spans="1:1" x14ac:dyDescent="0.25">
      <c r="A4193" s="1">
        <v>37</v>
      </c>
    </row>
    <row r="4194" spans="1:1" x14ac:dyDescent="0.25">
      <c r="A4194" s="1">
        <v>433</v>
      </c>
    </row>
    <row r="4195" spans="1:1" x14ac:dyDescent="0.25">
      <c r="A4195" s="1">
        <v>-135</v>
      </c>
    </row>
    <row r="4196" spans="1:1" x14ac:dyDescent="0.25">
      <c r="A4196" s="1">
        <v>-23</v>
      </c>
    </row>
    <row r="4197" spans="1:1" x14ac:dyDescent="0.25">
      <c r="A4197" s="1">
        <v>-157</v>
      </c>
    </row>
    <row r="4198" spans="1:1" x14ac:dyDescent="0.25">
      <c r="A4198" s="1">
        <v>96</v>
      </c>
    </row>
    <row r="4199" spans="1:1" x14ac:dyDescent="0.25">
      <c r="A4199" s="1">
        <v>-20</v>
      </c>
    </row>
    <row r="4200" spans="1:1" x14ac:dyDescent="0.25">
      <c r="A4200" s="1">
        <v>-7</v>
      </c>
    </row>
    <row r="4201" spans="1:1" x14ac:dyDescent="0.25">
      <c r="A4201" s="1">
        <v>266</v>
      </c>
    </row>
    <row r="4202" spans="1:1" x14ac:dyDescent="0.25">
      <c r="A4202" s="1">
        <v>315</v>
      </c>
    </row>
    <row r="4203" spans="1:1" x14ac:dyDescent="0.25">
      <c r="A4203" s="1">
        <v>131</v>
      </c>
    </row>
    <row r="4204" spans="1:1" x14ac:dyDescent="0.25">
      <c r="A4204" s="1">
        <v>161</v>
      </c>
    </row>
    <row r="4205" spans="1:1" x14ac:dyDescent="0.25">
      <c r="A4205" s="1">
        <v>52</v>
      </c>
    </row>
    <row r="4206" spans="1:1" x14ac:dyDescent="0.25">
      <c r="A4206" s="1">
        <v>-92</v>
      </c>
    </row>
    <row r="4207" spans="1:1" x14ac:dyDescent="0.25">
      <c r="A4207" s="1">
        <v>238</v>
      </c>
    </row>
    <row r="4208" spans="1:1" x14ac:dyDescent="0.25">
      <c r="A4208" s="1">
        <v>-192</v>
      </c>
    </row>
    <row r="4209" spans="1:1" x14ac:dyDescent="0.25">
      <c r="A4209" s="1">
        <v>-119</v>
      </c>
    </row>
    <row r="4210" spans="1:1" x14ac:dyDescent="0.25">
      <c r="A4210" s="1">
        <v>-35</v>
      </c>
    </row>
    <row r="4211" spans="1:1" x14ac:dyDescent="0.25">
      <c r="A4211" s="1">
        <v>384</v>
      </c>
    </row>
    <row r="4212" spans="1:1" x14ac:dyDescent="0.25">
      <c r="A4212" s="1">
        <v>236</v>
      </c>
    </row>
    <row r="4213" spans="1:1" x14ac:dyDescent="0.25">
      <c r="A4213" s="1">
        <v>461</v>
      </c>
    </row>
    <row r="4214" spans="1:1" x14ac:dyDescent="0.25">
      <c r="A4214" s="1">
        <v>414</v>
      </c>
    </row>
    <row r="4215" spans="1:1" x14ac:dyDescent="0.25">
      <c r="A4215" s="1">
        <v>51</v>
      </c>
    </row>
    <row r="4216" spans="1:1" x14ac:dyDescent="0.25">
      <c r="A4216" s="1">
        <v>-9</v>
      </c>
    </row>
    <row r="4217" spans="1:1" x14ac:dyDescent="0.25">
      <c r="A4217" s="1">
        <v>-5</v>
      </c>
    </row>
    <row r="4218" spans="1:1" x14ac:dyDescent="0.25">
      <c r="A4218" s="1">
        <v>231</v>
      </c>
    </row>
    <row r="4219" spans="1:1" x14ac:dyDescent="0.25">
      <c r="A4219" s="1">
        <v>403</v>
      </c>
    </row>
    <row r="4220" spans="1:1" x14ac:dyDescent="0.25">
      <c r="A4220" s="1">
        <v>-134</v>
      </c>
    </row>
    <row r="4221" spans="1:1" x14ac:dyDescent="0.25">
      <c r="A4221" s="1">
        <v>225</v>
      </c>
    </row>
    <row r="4222" spans="1:1" x14ac:dyDescent="0.25">
      <c r="A4222" s="1">
        <v>401</v>
      </c>
    </row>
    <row r="4223" spans="1:1" x14ac:dyDescent="0.25">
      <c r="A4223" s="1">
        <v>278</v>
      </c>
    </row>
    <row r="4224" spans="1:1" x14ac:dyDescent="0.25">
      <c r="A4224" s="1">
        <v>-123</v>
      </c>
    </row>
    <row r="4225" spans="1:1" x14ac:dyDescent="0.25">
      <c r="A4225" s="1">
        <v>99</v>
      </c>
    </row>
    <row r="4226" spans="1:1" x14ac:dyDescent="0.25">
      <c r="A4226" s="1">
        <v>-184</v>
      </c>
    </row>
    <row r="4227" spans="1:1" x14ac:dyDescent="0.25">
      <c r="A4227" s="1">
        <v>24</v>
      </c>
    </row>
    <row r="4228" spans="1:1" x14ac:dyDescent="0.25">
      <c r="A4228" s="1">
        <v>435</v>
      </c>
    </row>
    <row r="4229" spans="1:1" x14ac:dyDescent="0.25">
      <c r="A4229" s="1">
        <v>271</v>
      </c>
    </row>
    <row r="4230" spans="1:1" x14ac:dyDescent="0.25">
      <c r="A4230" s="1">
        <v>-169</v>
      </c>
    </row>
    <row r="4231" spans="1:1" x14ac:dyDescent="0.25">
      <c r="A4231" s="1">
        <v>-157</v>
      </c>
    </row>
    <row r="4232" spans="1:1" x14ac:dyDescent="0.25">
      <c r="A4232" s="1">
        <v>492</v>
      </c>
    </row>
    <row r="4233" spans="1:1" x14ac:dyDescent="0.25">
      <c r="A4233" s="1">
        <v>311</v>
      </c>
    </row>
    <row r="4234" spans="1:1" x14ac:dyDescent="0.25">
      <c r="A4234" s="1">
        <v>479</v>
      </c>
    </row>
    <row r="4235" spans="1:1" x14ac:dyDescent="0.25">
      <c r="A4235" s="1">
        <v>-178</v>
      </c>
    </row>
    <row r="4236" spans="1:1" x14ac:dyDescent="0.25">
      <c r="A4236" s="1">
        <v>271</v>
      </c>
    </row>
    <row r="4237" spans="1:1" x14ac:dyDescent="0.25">
      <c r="A4237" s="1">
        <v>230</v>
      </c>
    </row>
    <row r="4238" spans="1:1" x14ac:dyDescent="0.25">
      <c r="A4238" s="1">
        <v>-26</v>
      </c>
    </row>
    <row r="4239" spans="1:1" x14ac:dyDescent="0.25">
      <c r="A4239" s="1">
        <v>132</v>
      </c>
    </row>
    <row r="4240" spans="1:1" x14ac:dyDescent="0.25">
      <c r="A4240" s="1">
        <v>95</v>
      </c>
    </row>
    <row r="4241" spans="1:1" x14ac:dyDescent="0.25">
      <c r="A4241" s="1">
        <v>481</v>
      </c>
    </row>
    <row r="4242" spans="1:1" x14ac:dyDescent="0.25">
      <c r="A4242" s="1">
        <v>481</v>
      </c>
    </row>
    <row r="4243" spans="1:1" x14ac:dyDescent="0.25">
      <c r="A4243" s="1">
        <v>489</v>
      </c>
    </row>
    <row r="4244" spans="1:1" x14ac:dyDescent="0.25">
      <c r="A4244" s="1">
        <v>312</v>
      </c>
    </row>
    <row r="4245" spans="1:1" x14ac:dyDescent="0.25">
      <c r="A4245" s="1">
        <v>406</v>
      </c>
    </row>
    <row r="4246" spans="1:1" x14ac:dyDescent="0.25">
      <c r="A4246" s="1">
        <v>7</v>
      </c>
    </row>
    <row r="4247" spans="1:1" x14ac:dyDescent="0.25">
      <c r="A4247" s="1">
        <v>12</v>
      </c>
    </row>
    <row r="4248" spans="1:1" x14ac:dyDescent="0.25">
      <c r="A4248" s="1">
        <v>206</v>
      </c>
    </row>
    <row r="4249" spans="1:1" x14ac:dyDescent="0.25">
      <c r="A4249" s="1">
        <v>141</v>
      </c>
    </row>
    <row r="4250" spans="1:1" x14ac:dyDescent="0.25">
      <c r="A4250" s="1">
        <v>87</v>
      </c>
    </row>
    <row r="4251" spans="1:1" x14ac:dyDescent="0.25">
      <c r="A4251" s="1">
        <v>-25</v>
      </c>
    </row>
    <row r="4252" spans="1:1" x14ac:dyDescent="0.25">
      <c r="A4252" s="1">
        <v>293</v>
      </c>
    </row>
    <row r="4253" spans="1:1" x14ac:dyDescent="0.25">
      <c r="A4253" s="1">
        <v>-161</v>
      </c>
    </row>
    <row r="4254" spans="1:1" x14ac:dyDescent="0.25">
      <c r="A4254" s="1">
        <v>194</v>
      </c>
    </row>
    <row r="4255" spans="1:1" x14ac:dyDescent="0.25">
      <c r="A4255" s="1">
        <v>34</v>
      </c>
    </row>
    <row r="4256" spans="1:1" x14ac:dyDescent="0.25">
      <c r="A4256" s="1">
        <v>88</v>
      </c>
    </row>
    <row r="4257" spans="1:1" x14ac:dyDescent="0.25">
      <c r="A4257" s="1">
        <v>90</v>
      </c>
    </row>
    <row r="4258" spans="1:1" x14ac:dyDescent="0.25">
      <c r="A4258" s="1">
        <v>-119</v>
      </c>
    </row>
    <row r="4259" spans="1:1" x14ac:dyDescent="0.25">
      <c r="A4259" s="1">
        <v>378</v>
      </c>
    </row>
    <row r="4260" spans="1:1" x14ac:dyDescent="0.25">
      <c r="A4260" s="1">
        <v>-2</v>
      </c>
    </row>
    <row r="4261" spans="1:1" x14ac:dyDescent="0.25">
      <c r="A4261" s="1">
        <v>32</v>
      </c>
    </row>
    <row r="4262" spans="1:1" x14ac:dyDescent="0.25">
      <c r="A4262" s="1">
        <v>278</v>
      </c>
    </row>
    <row r="4263" spans="1:1" x14ac:dyDescent="0.25">
      <c r="A4263" s="1">
        <v>270</v>
      </c>
    </row>
    <row r="4264" spans="1:1" x14ac:dyDescent="0.25">
      <c r="A4264" s="1">
        <v>118</v>
      </c>
    </row>
    <row r="4265" spans="1:1" x14ac:dyDescent="0.25">
      <c r="A4265" s="1">
        <v>466</v>
      </c>
    </row>
    <row r="4266" spans="1:1" x14ac:dyDescent="0.25">
      <c r="A4266" s="1">
        <v>296</v>
      </c>
    </row>
    <row r="4267" spans="1:1" x14ac:dyDescent="0.25">
      <c r="A4267" s="1">
        <v>319</v>
      </c>
    </row>
    <row r="4268" spans="1:1" x14ac:dyDescent="0.25">
      <c r="A4268" s="1">
        <v>58</v>
      </c>
    </row>
    <row r="4269" spans="1:1" x14ac:dyDescent="0.25">
      <c r="A4269" s="1">
        <v>159</v>
      </c>
    </row>
    <row r="4270" spans="1:1" x14ac:dyDescent="0.25">
      <c r="A4270" s="1">
        <v>-122</v>
      </c>
    </row>
    <row r="4271" spans="1:1" x14ac:dyDescent="0.25">
      <c r="A4271" s="1">
        <v>121</v>
      </c>
    </row>
    <row r="4272" spans="1:1" x14ac:dyDescent="0.25">
      <c r="A4272" s="1">
        <v>-88</v>
      </c>
    </row>
    <row r="4273" spans="1:1" x14ac:dyDescent="0.25">
      <c r="A4273" s="1">
        <v>-12</v>
      </c>
    </row>
    <row r="4274" spans="1:1" x14ac:dyDescent="0.25">
      <c r="A4274" s="1">
        <v>108</v>
      </c>
    </row>
    <row r="4275" spans="1:1" x14ac:dyDescent="0.25">
      <c r="A4275" s="1">
        <v>0</v>
      </c>
    </row>
    <row r="4276" spans="1:1" x14ac:dyDescent="0.25">
      <c r="A4276" s="1">
        <v>181</v>
      </c>
    </row>
    <row r="4277" spans="1:1" x14ac:dyDescent="0.25">
      <c r="A4277" s="1">
        <v>358</v>
      </c>
    </row>
    <row r="4278" spans="1:1" x14ac:dyDescent="0.25">
      <c r="A4278" s="1">
        <v>-175</v>
      </c>
    </row>
    <row r="4279" spans="1:1" x14ac:dyDescent="0.25">
      <c r="A4279" s="1">
        <v>-28</v>
      </c>
    </row>
    <row r="4280" spans="1:1" x14ac:dyDescent="0.25">
      <c r="A4280" s="1">
        <v>236</v>
      </c>
    </row>
    <row r="4281" spans="1:1" x14ac:dyDescent="0.25">
      <c r="A4281" s="1">
        <v>348</v>
      </c>
    </row>
    <row r="4282" spans="1:1" x14ac:dyDescent="0.25">
      <c r="A4282" s="1">
        <v>30</v>
      </c>
    </row>
    <row r="4283" spans="1:1" x14ac:dyDescent="0.25">
      <c r="A4283" s="1">
        <v>-9</v>
      </c>
    </row>
    <row r="4284" spans="1:1" x14ac:dyDescent="0.25">
      <c r="A4284" s="1">
        <v>248</v>
      </c>
    </row>
    <row r="4285" spans="1:1" x14ac:dyDescent="0.25">
      <c r="A4285" s="1">
        <v>166</v>
      </c>
    </row>
    <row r="4286" spans="1:1" x14ac:dyDescent="0.25">
      <c r="A4286" s="1">
        <v>217</v>
      </c>
    </row>
    <row r="4287" spans="1:1" x14ac:dyDescent="0.25">
      <c r="A4287" s="1">
        <v>337</v>
      </c>
    </row>
    <row r="4288" spans="1:1" x14ac:dyDescent="0.25">
      <c r="A4288" s="1">
        <v>258</v>
      </c>
    </row>
    <row r="4289" spans="1:1" x14ac:dyDescent="0.25">
      <c r="A4289" s="1">
        <v>-179</v>
      </c>
    </row>
    <row r="4290" spans="1:1" x14ac:dyDescent="0.25">
      <c r="A4290" s="1">
        <v>-13</v>
      </c>
    </row>
    <row r="4291" spans="1:1" x14ac:dyDescent="0.25">
      <c r="A4291" s="1">
        <v>119</v>
      </c>
    </row>
    <row r="4292" spans="1:1" x14ac:dyDescent="0.25">
      <c r="A4292" s="1">
        <v>318</v>
      </c>
    </row>
    <row r="4293" spans="1:1" x14ac:dyDescent="0.25">
      <c r="A4293" s="1">
        <v>236</v>
      </c>
    </row>
    <row r="4294" spans="1:1" x14ac:dyDescent="0.25">
      <c r="A4294" s="1">
        <v>260</v>
      </c>
    </row>
    <row r="4295" spans="1:1" x14ac:dyDescent="0.25">
      <c r="A4295" s="1">
        <v>21</v>
      </c>
    </row>
    <row r="4296" spans="1:1" x14ac:dyDescent="0.25">
      <c r="A4296" s="1">
        <v>77</v>
      </c>
    </row>
    <row r="4297" spans="1:1" x14ac:dyDescent="0.25">
      <c r="A4297" s="1">
        <v>231</v>
      </c>
    </row>
    <row r="4298" spans="1:1" x14ac:dyDescent="0.25">
      <c r="A4298" s="1">
        <v>46</v>
      </c>
    </row>
    <row r="4299" spans="1:1" x14ac:dyDescent="0.25">
      <c r="A4299" s="1">
        <v>-58</v>
      </c>
    </row>
    <row r="4300" spans="1:1" x14ac:dyDescent="0.25">
      <c r="A4300" s="1">
        <v>56</v>
      </c>
    </row>
    <row r="4301" spans="1:1" x14ac:dyDescent="0.25">
      <c r="A4301" s="1">
        <v>-85</v>
      </c>
    </row>
    <row r="4302" spans="1:1" x14ac:dyDescent="0.25">
      <c r="A4302" s="1">
        <v>269</v>
      </c>
    </row>
    <row r="4303" spans="1:1" x14ac:dyDescent="0.25">
      <c r="A4303" s="1">
        <v>210</v>
      </c>
    </row>
    <row r="4304" spans="1:1" x14ac:dyDescent="0.25">
      <c r="A4304" s="1">
        <v>-80</v>
      </c>
    </row>
    <row r="4305" spans="1:1" x14ac:dyDescent="0.25">
      <c r="A4305" s="1">
        <v>-130</v>
      </c>
    </row>
    <row r="4306" spans="1:1" x14ac:dyDescent="0.25">
      <c r="A4306" s="1">
        <v>-27</v>
      </c>
    </row>
    <row r="4307" spans="1:1" x14ac:dyDescent="0.25">
      <c r="A4307" s="1">
        <v>261</v>
      </c>
    </row>
    <row r="4308" spans="1:1" x14ac:dyDescent="0.25">
      <c r="A4308" s="1">
        <v>424</v>
      </c>
    </row>
    <row r="4309" spans="1:1" x14ac:dyDescent="0.25">
      <c r="A4309" s="1">
        <v>62</v>
      </c>
    </row>
    <row r="4310" spans="1:1" x14ac:dyDescent="0.25">
      <c r="A4310" s="1">
        <v>79</v>
      </c>
    </row>
    <row r="4311" spans="1:1" x14ac:dyDescent="0.25">
      <c r="A4311" s="1">
        <v>260</v>
      </c>
    </row>
    <row r="4312" spans="1:1" x14ac:dyDescent="0.25">
      <c r="A4312" s="1">
        <v>47</v>
      </c>
    </row>
    <row r="4313" spans="1:1" x14ac:dyDescent="0.25">
      <c r="A4313" s="1">
        <v>-90</v>
      </c>
    </row>
    <row r="4314" spans="1:1" x14ac:dyDescent="0.25">
      <c r="A4314" s="1">
        <v>122</v>
      </c>
    </row>
    <row r="4315" spans="1:1" x14ac:dyDescent="0.25">
      <c r="A4315" s="1">
        <v>146</v>
      </c>
    </row>
    <row r="4316" spans="1:1" x14ac:dyDescent="0.25">
      <c r="A4316" s="1">
        <v>-164</v>
      </c>
    </row>
    <row r="4317" spans="1:1" x14ac:dyDescent="0.25">
      <c r="A4317" s="1">
        <v>206</v>
      </c>
    </row>
    <row r="4318" spans="1:1" x14ac:dyDescent="0.25">
      <c r="A4318" s="1">
        <v>216</v>
      </c>
    </row>
    <row r="4319" spans="1:1" x14ac:dyDescent="0.25">
      <c r="A4319" s="1">
        <v>366</v>
      </c>
    </row>
    <row r="4320" spans="1:1" x14ac:dyDescent="0.25">
      <c r="A4320" s="1">
        <v>400</v>
      </c>
    </row>
    <row r="4321" spans="1:1" x14ac:dyDescent="0.25">
      <c r="A4321" s="1">
        <v>-29</v>
      </c>
    </row>
    <row r="4322" spans="1:1" x14ac:dyDescent="0.25">
      <c r="A4322" s="1">
        <v>192</v>
      </c>
    </row>
    <row r="4323" spans="1:1" x14ac:dyDescent="0.25">
      <c r="A4323" s="1">
        <v>-171</v>
      </c>
    </row>
    <row r="4324" spans="1:1" x14ac:dyDescent="0.25">
      <c r="A4324" s="1">
        <v>167</v>
      </c>
    </row>
    <row r="4325" spans="1:1" x14ac:dyDescent="0.25">
      <c r="A4325" s="1">
        <v>347</v>
      </c>
    </row>
    <row r="4326" spans="1:1" x14ac:dyDescent="0.25">
      <c r="A4326" s="1">
        <v>27</v>
      </c>
    </row>
    <row r="4327" spans="1:1" x14ac:dyDescent="0.25">
      <c r="A4327" s="1">
        <v>28</v>
      </c>
    </row>
    <row r="4328" spans="1:1" x14ac:dyDescent="0.25">
      <c r="A4328" s="1">
        <v>-150</v>
      </c>
    </row>
    <row r="4329" spans="1:1" x14ac:dyDescent="0.25">
      <c r="A4329" s="1">
        <v>225</v>
      </c>
    </row>
    <row r="4330" spans="1:1" x14ac:dyDescent="0.25">
      <c r="A4330" s="1">
        <v>44</v>
      </c>
    </row>
    <row r="4331" spans="1:1" x14ac:dyDescent="0.25">
      <c r="A4331" s="1">
        <v>406</v>
      </c>
    </row>
    <row r="4332" spans="1:1" x14ac:dyDescent="0.25">
      <c r="A4332" s="1">
        <v>-173</v>
      </c>
    </row>
    <row r="4333" spans="1:1" x14ac:dyDescent="0.25">
      <c r="A4333" s="1">
        <v>460</v>
      </c>
    </row>
    <row r="4334" spans="1:1" x14ac:dyDescent="0.25">
      <c r="A4334" s="1">
        <v>188</v>
      </c>
    </row>
    <row r="4335" spans="1:1" x14ac:dyDescent="0.25">
      <c r="A4335" s="1">
        <v>2</v>
      </c>
    </row>
    <row r="4336" spans="1:1" x14ac:dyDescent="0.25">
      <c r="A4336" s="1">
        <v>48</v>
      </c>
    </row>
    <row r="4337" spans="1:1" x14ac:dyDescent="0.25">
      <c r="A4337" s="1">
        <v>125</v>
      </c>
    </row>
    <row r="4338" spans="1:1" x14ac:dyDescent="0.25">
      <c r="A4338" s="1">
        <v>-157</v>
      </c>
    </row>
    <row r="4339" spans="1:1" x14ac:dyDescent="0.25">
      <c r="A4339" s="1">
        <v>77</v>
      </c>
    </row>
    <row r="4340" spans="1:1" x14ac:dyDescent="0.25">
      <c r="A4340" s="1">
        <v>417</v>
      </c>
    </row>
    <row r="4341" spans="1:1" x14ac:dyDescent="0.25">
      <c r="A4341" s="1">
        <v>-16</v>
      </c>
    </row>
    <row r="4342" spans="1:1" x14ac:dyDescent="0.25">
      <c r="A4342" s="1">
        <v>50</v>
      </c>
    </row>
    <row r="4343" spans="1:1" x14ac:dyDescent="0.25">
      <c r="A4343" s="1">
        <v>-6</v>
      </c>
    </row>
    <row r="4344" spans="1:1" x14ac:dyDescent="0.25">
      <c r="A4344" s="1">
        <v>432</v>
      </c>
    </row>
    <row r="4345" spans="1:1" x14ac:dyDescent="0.25">
      <c r="A4345" s="1">
        <v>-169</v>
      </c>
    </row>
    <row r="4346" spans="1:1" x14ac:dyDescent="0.25">
      <c r="A4346" s="1">
        <v>372</v>
      </c>
    </row>
    <row r="4347" spans="1:1" x14ac:dyDescent="0.25">
      <c r="A4347" s="1">
        <v>465</v>
      </c>
    </row>
    <row r="4348" spans="1:1" x14ac:dyDescent="0.25">
      <c r="A4348" s="1">
        <v>398</v>
      </c>
    </row>
    <row r="4349" spans="1:1" x14ac:dyDescent="0.25">
      <c r="A4349" s="1">
        <v>-152</v>
      </c>
    </row>
    <row r="4350" spans="1:1" x14ac:dyDescent="0.25">
      <c r="A4350" s="1">
        <v>291</v>
      </c>
    </row>
    <row r="4351" spans="1:1" x14ac:dyDescent="0.25">
      <c r="A4351" s="1">
        <v>108</v>
      </c>
    </row>
    <row r="4352" spans="1:1" x14ac:dyDescent="0.25">
      <c r="A4352" s="1">
        <v>188</v>
      </c>
    </row>
    <row r="4353" spans="1:1" x14ac:dyDescent="0.25">
      <c r="A4353" s="1">
        <v>41</v>
      </c>
    </row>
    <row r="4354" spans="1:1" x14ac:dyDescent="0.25">
      <c r="A4354" s="1">
        <v>218</v>
      </c>
    </row>
    <row r="4355" spans="1:1" x14ac:dyDescent="0.25">
      <c r="A4355" s="1">
        <v>370</v>
      </c>
    </row>
    <row r="4356" spans="1:1" x14ac:dyDescent="0.25">
      <c r="A4356" s="1">
        <v>74</v>
      </c>
    </row>
    <row r="4357" spans="1:1" x14ac:dyDescent="0.25">
      <c r="A4357" s="1">
        <v>469</v>
      </c>
    </row>
    <row r="4358" spans="1:1" x14ac:dyDescent="0.25">
      <c r="A4358" s="1">
        <v>344</v>
      </c>
    </row>
    <row r="4359" spans="1:1" x14ac:dyDescent="0.25">
      <c r="A4359" s="1">
        <v>26</v>
      </c>
    </row>
    <row r="4360" spans="1:1" x14ac:dyDescent="0.25">
      <c r="A4360" s="1">
        <v>277</v>
      </c>
    </row>
    <row r="4361" spans="1:1" x14ac:dyDescent="0.25">
      <c r="A4361" s="1">
        <v>41</v>
      </c>
    </row>
    <row r="4362" spans="1:1" x14ac:dyDescent="0.25">
      <c r="A4362" s="1">
        <v>347</v>
      </c>
    </row>
    <row r="4363" spans="1:1" x14ac:dyDescent="0.25">
      <c r="A4363" s="1">
        <v>-55</v>
      </c>
    </row>
    <row r="4364" spans="1:1" x14ac:dyDescent="0.25">
      <c r="A4364" s="1">
        <v>169</v>
      </c>
    </row>
    <row r="4365" spans="1:1" x14ac:dyDescent="0.25">
      <c r="A4365" s="1">
        <v>-58</v>
      </c>
    </row>
    <row r="4366" spans="1:1" x14ac:dyDescent="0.25">
      <c r="A4366" s="1">
        <v>-70</v>
      </c>
    </row>
    <row r="4367" spans="1:1" x14ac:dyDescent="0.25">
      <c r="A4367" s="1">
        <v>362</v>
      </c>
    </row>
    <row r="4368" spans="1:1" x14ac:dyDescent="0.25">
      <c r="A4368" s="1">
        <v>37</v>
      </c>
    </row>
    <row r="4369" spans="1:1" x14ac:dyDescent="0.25">
      <c r="A4369" s="1">
        <v>462</v>
      </c>
    </row>
    <row r="4370" spans="1:1" x14ac:dyDescent="0.25">
      <c r="A4370" s="1">
        <v>274</v>
      </c>
    </row>
    <row r="4371" spans="1:1" x14ac:dyDescent="0.25">
      <c r="A4371" s="1">
        <v>-141</v>
      </c>
    </row>
    <row r="4372" spans="1:1" x14ac:dyDescent="0.25">
      <c r="A4372" s="1">
        <v>324</v>
      </c>
    </row>
    <row r="4373" spans="1:1" x14ac:dyDescent="0.25">
      <c r="A4373" s="1">
        <v>336</v>
      </c>
    </row>
    <row r="4374" spans="1:1" x14ac:dyDescent="0.25">
      <c r="A4374" s="1">
        <v>-64</v>
      </c>
    </row>
    <row r="4375" spans="1:1" x14ac:dyDescent="0.25">
      <c r="A4375" s="1">
        <v>280</v>
      </c>
    </row>
    <row r="4376" spans="1:1" x14ac:dyDescent="0.25">
      <c r="A4376" s="1">
        <v>274</v>
      </c>
    </row>
    <row r="4377" spans="1:1" x14ac:dyDescent="0.25">
      <c r="A4377" s="1">
        <v>373</v>
      </c>
    </row>
    <row r="4378" spans="1:1" x14ac:dyDescent="0.25">
      <c r="A4378" s="1">
        <v>-178</v>
      </c>
    </row>
    <row r="4379" spans="1:1" x14ac:dyDescent="0.25">
      <c r="A4379" s="1">
        <v>-58</v>
      </c>
    </row>
    <row r="4380" spans="1:1" x14ac:dyDescent="0.25">
      <c r="A4380" s="1">
        <v>394</v>
      </c>
    </row>
    <row r="4381" spans="1:1" x14ac:dyDescent="0.25">
      <c r="A4381" s="1">
        <v>382</v>
      </c>
    </row>
    <row r="4382" spans="1:1" x14ac:dyDescent="0.25">
      <c r="A4382" s="1">
        <v>263</v>
      </c>
    </row>
    <row r="4383" spans="1:1" x14ac:dyDescent="0.25">
      <c r="A4383" s="1">
        <v>-182</v>
      </c>
    </row>
    <row r="4384" spans="1:1" x14ac:dyDescent="0.25">
      <c r="A4384" s="1">
        <v>351</v>
      </c>
    </row>
    <row r="4385" spans="1:1" x14ac:dyDescent="0.25">
      <c r="A4385" s="1">
        <v>-125</v>
      </c>
    </row>
    <row r="4386" spans="1:1" x14ac:dyDescent="0.25">
      <c r="A4386" s="1">
        <v>441</v>
      </c>
    </row>
    <row r="4387" spans="1:1" x14ac:dyDescent="0.25">
      <c r="A4387" s="1">
        <v>122</v>
      </c>
    </row>
    <row r="4388" spans="1:1" x14ac:dyDescent="0.25">
      <c r="A4388" s="1">
        <v>-56</v>
      </c>
    </row>
    <row r="4389" spans="1:1" x14ac:dyDescent="0.25">
      <c r="A4389" s="1">
        <v>454</v>
      </c>
    </row>
    <row r="4390" spans="1:1" x14ac:dyDescent="0.25">
      <c r="A4390" s="1">
        <v>-61</v>
      </c>
    </row>
    <row r="4391" spans="1:1" x14ac:dyDescent="0.25">
      <c r="A4391" s="1">
        <v>89</v>
      </c>
    </row>
    <row r="4392" spans="1:1" x14ac:dyDescent="0.25">
      <c r="A4392" s="1">
        <v>325</v>
      </c>
    </row>
    <row r="4393" spans="1:1" x14ac:dyDescent="0.25">
      <c r="A4393" s="1">
        <v>275</v>
      </c>
    </row>
    <row r="4394" spans="1:1" x14ac:dyDescent="0.25">
      <c r="A4394" s="1">
        <v>448</v>
      </c>
    </row>
    <row r="4395" spans="1:1" x14ac:dyDescent="0.25">
      <c r="A4395" s="1">
        <v>-184</v>
      </c>
    </row>
    <row r="4396" spans="1:1" x14ac:dyDescent="0.25">
      <c r="A4396" s="1">
        <v>81</v>
      </c>
    </row>
    <row r="4397" spans="1:1" x14ac:dyDescent="0.25">
      <c r="A4397" s="1">
        <v>136</v>
      </c>
    </row>
    <row r="4398" spans="1:1" x14ac:dyDescent="0.25">
      <c r="A4398" s="1">
        <v>249</v>
      </c>
    </row>
    <row r="4399" spans="1:1" x14ac:dyDescent="0.25">
      <c r="A4399" s="1">
        <v>232</v>
      </c>
    </row>
    <row r="4400" spans="1:1" x14ac:dyDescent="0.25">
      <c r="A4400" s="1">
        <v>30</v>
      </c>
    </row>
    <row r="4401" spans="1:1" x14ac:dyDescent="0.25">
      <c r="A4401" s="1">
        <v>-18</v>
      </c>
    </row>
    <row r="4402" spans="1:1" x14ac:dyDescent="0.25">
      <c r="A4402" s="1">
        <v>-101</v>
      </c>
    </row>
    <row r="4403" spans="1:1" x14ac:dyDescent="0.25">
      <c r="A4403" s="1">
        <v>-109</v>
      </c>
    </row>
    <row r="4404" spans="1:1" x14ac:dyDescent="0.25">
      <c r="A4404" s="1">
        <v>411</v>
      </c>
    </row>
    <row r="4405" spans="1:1" x14ac:dyDescent="0.25">
      <c r="A4405" s="1">
        <v>112</v>
      </c>
    </row>
    <row r="4406" spans="1:1" x14ac:dyDescent="0.25">
      <c r="A4406" s="1">
        <v>88</v>
      </c>
    </row>
    <row r="4407" spans="1:1" x14ac:dyDescent="0.25">
      <c r="A4407" s="1">
        <v>-111</v>
      </c>
    </row>
    <row r="4408" spans="1:1" x14ac:dyDescent="0.25">
      <c r="A4408" s="1">
        <v>151</v>
      </c>
    </row>
    <row r="4409" spans="1:1" x14ac:dyDescent="0.25">
      <c r="A4409" s="1">
        <v>166</v>
      </c>
    </row>
    <row r="4410" spans="1:1" x14ac:dyDescent="0.25">
      <c r="A4410" s="1">
        <v>182</v>
      </c>
    </row>
    <row r="4411" spans="1:1" x14ac:dyDescent="0.25">
      <c r="A4411" s="1">
        <v>319</v>
      </c>
    </row>
    <row r="4412" spans="1:1" x14ac:dyDescent="0.25">
      <c r="A4412" s="1">
        <v>130</v>
      </c>
    </row>
    <row r="4413" spans="1:1" x14ac:dyDescent="0.25">
      <c r="A4413" s="1">
        <v>-174</v>
      </c>
    </row>
    <row r="4414" spans="1:1" x14ac:dyDescent="0.25">
      <c r="A4414" s="1">
        <v>-76</v>
      </c>
    </row>
    <row r="4415" spans="1:1" x14ac:dyDescent="0.25">
      <c r="A4415" s="1">
        <v>422</v>
      </c>
    </row>
    <row r="4416" spans="1:1" x14ac:dyDescent="0.25">
      <c r="A4416" s="1">
        <v>322</v>
      </c>
    </row>
    <row r="4417" spans="1:1" x14ac:dyDescent="0.25">
      <c r="A4417" s="1">
        <v>472</v>
      </c>
    </row>
    <row r="4418" spans="1:1" x14ac:dyDescent="0.25">
      <c r="A4418" s="1">
        <v>-192</v>
      </c>
    </row>
    <row r="4419" spans="1:1" x14ac:dyDescent="0.25">
      <c r="A4419" s="1">
        <v>445</v>
      </c>
    </row>
    <row r="4420" spans="1:1" x14ac:dyDescent="0.25">
      <c r="A4420" s="1">
        <v>34</v>
      </c>
    </row>
    <row r="4421" spans="1:1" x14ac:dyDescent="0.25">
      <c r="A4421" s="1">
        <v>68</v>
      </c>
    </row>
    <row r="4422" spans="1:1" x14ac:dyDescent="0.25">
      <c r="A4422" s="1">
        <v>-24</v>
      </c>
    </row>
    <row r="4423" spans="1:1" x14ac:dyDescent="0.25">
      <c r="A4423" s="1">
        <v>303</v>
      </c>
    </row>
    <row r="4424" spans="1:1" x14ac:dyDescent="0.25">
      <c r="A4424" s="1">
        <v>-137</v>
      </c>
    </row>
    <row r="4425" spans="1:1" x14ac:dyDescent="0.25">
      <c r="A4425" s="1">
        <v>225</v>
      </c>
    </row>
    <row r="4426" spans="1:1" x14ac:dyDescent="0.25">
      <c r="A4426" s="1">
        <v>372</v>
      </c>
    </row>
    <row r="4427" spans="1:1" x14ac:dyDescent="0.25">
      <c r="A4427" s="1">
        <v>408</v>
      </c>
    </row>
    <row r="4428" spans="1:1" x14ac:dyDescent="0.25">
      <c r="A4428" s="1">
        <v>493</v>
      </c>
    </row>
    <row r="4429" spans="1:1" x14ac:dyDescent="0.25">
      <c r="A4429" s="1">
        <v>307</v>
      </c>
    </row>
    <row r="4430" spans="1:1" x14ac:dyDescent="0.25">
      <c r="A4430" s="1">
        <v>-161</v>
      </c>
    </row>
    <row r="4431" spans="1:1" x14ac:dyDescent="0.25">
      <c r="A4431" s="1">
        <v>388</v>
      </c>
    </row>
    <row r="4432" spans="1:1" x14ac:dyDescent="0.25">
      <c r="A4432" s="1">
        <v>144</v>
      </c>
    </row>
    <row r="4433" spans="1:1" x14ac:dyDescent="0.25">
      <c r="A4433" s="1">
        <v>356</v>
      </c>
    </row>
    <row r="4434" spans="1:1" x14ac:dyDescent="0.25">
      <c r="A4434" s="1">
        <v>-81</v>
      </c>
    </row>
    <row r="4435" spans="1:1" x14ac:dyDescent="0.25">
      <c r="A4435" s="1">
        <v>-153</v>
      </c>
    </row>
    <row r="4436" spans="1:1" x14ac:dyDescent="0.25">
      <c r="A4436" s="1">
        <v>294</v>
      </c>
    </row>
    <row r="4437" spans="1:1" x14ac:dyDescent="0.25">
      <c r="A4437" s="1">
        <v>-157</v>
      </c>
    </row>
    <row r="4438" spans="1:1" x14ac:dyDescent="0.25">
      <c r="A4438" s="1">
        <v>358</v>
      </c>
    </row>
    <row r="4439" spans="1:1" x14ac:dyDescent="0.25">
      <c r="A4439" s="1">
        <v>-46</v>
      </c>
    </row>
    <row r="4440" spans="1:1" x14ac:dyDescent="0.25">
      <c r="A4440" s="1">
        <v>225</v>
      </c>
    </row>
    <row r="4441" spans="1:1" x14ac:dyDescent="0.25">
      <c r="A4441" s="1">
        <v>-123</v>
      </c>
    </row>
    <row r="4442" spans="1:1" x14ac:dyDescent="0.25">
      <c r="A4442" s="1">
        <v>494</v>
      </c>
    </row>
    <row r="4443" spans="1:1" x14ac:dyDescent="0.25">
      <c r="A4443" s="1">
        <v>395</v>
      </c>
    </row>
    <row r="4444" spans="1:1" x14ac:dyDescent="0.25">
      <c r="A4444" s="1">
        <v>-96</v>
      </c>
    </row>
    <row r="4445" spans="1:1" x14ac:dyDescent="0.25">
      <c r="A4445" s="1">
        <v>-154</v>
      </c>
    </row>
    <row r="4446" spans="1:1" x14ac:dyDescent="0.25">
      <c r="A4446" s="1">
        <v>230</v>
      </c>
    </row>
    <row r="4447" spans="1:1" x14ac:dyDescent="0.25">
      <c r="A4447" s="1">
        <v>316</v>
      </c>
    </row>
    <row r="4448" spans="1:1" x14ac:dyDescent="0.25">
      <c r="A4448" s="1">
        <v>-38</v>
      </c>
    </row>
    <row r="4449" spans="1:1" x14ac:dyDescent="0.25">
      <c r="A4449" s="1">
        <v>-122</v>
      </c>
    </row>
    <row r="4450" spans="1:1" x14ac:dyDescent="0.25">
      <c r="A4450" s="1">
        <v>132</v>
      </c>
    </row>
    <row r="4451" spans="1:1" x14ac:dyDescent="0.25">
      <c r="A4451" s="1">
        <v>-75</v>
      </c>
    </row>
    <row r="4452" spans="1:1" x14ac:dyDescent="0.25">
      <c r="A4452" s="1">
        <v>322</v>
      </c>
    </row>
    <row r="4453" spans="1:1" x14ac:dyDescent="0.25">
      <c r="A4453" s="1">
        <v>-83</v>
      </c>
    </row>
    <row r="4454" spans="1:1" x14ac:dyDescent="0.25">
      <c r="A4454" s="1">
        <v>-110</v>
      </c>
    </row>
    <row r="4455" spans="1:1" x14ac:dyDescent="0.25">
      <c r="A4455" s="1">
        <v>403</v>
      </c>
    </row>
    <row r="4456" spans="1:1" x14ac:dyDescent="0.25">
      <c r="A4456" s="1">
        <v>45</v>
      </c>
    </row>
    <row r="4457" spans="1:1" x14ac:dyDescent="0.25">
      <c r="A4457" s="1">
        <v>266</v>
      </c>
    </row>
    <row r="4458" spans="1:1" x14ac:dyDescent="0.25">
      <c r="A4458" s="1">
        <v>-196</v>
      </c>
    </row>
    <row r="4459" spans="1:1" x14ac:dyDescent="0.25">
      <c r="A4459" s="1">
        <v>197</v>
      </c>
    </row>
    <row r="4460" spans="1:1" x14ac:dyDescent="0.25">
      <c r="A4460" s="1">
        <v>69</v>
      </c>
    </row>
    <row r="4461" spans="1:1" x14ac:dyDescent="0.25">
      <c r="A4461" s="1">
        <v>349</v>
      </c>
    </row>
    <row r="4462" spans="1:1" x14ac:dyDescent="0.25">
      <c r="A4462" s="1">
        <v>340</v>
      </c>
    </row>
    <row r="4463" spans="1:1" x14ac:dyDescent="0.25">
      <c r="A4463" s="1">
        <v>-67</v>
      </c>
    </row>
    <row r="4464" spans="1:1" x14ac:dyDescent="0.25">
      <c r="A4464" s="1">
        <v>88</v>
      </c>
    </row>
    <row r="4465" spans="1:1" x14ac:dyDescent="0.25">
      <c r="A4465" s="1">
        <v>220</v>
      </c>
    </row>
    <row r="4466" spans="1:1" x14ac:dyDescent="0.25">
      <c r="A4466" s="1">
        <v>-103</v>
      </c>
    </row>
    <row r="4467" spans="1:1" x14ac:dyDescent="0.25">
      <c r="A4467" s="1">
        <v>497</v>
      </c>
    </row>
    <row r="4468" spans="1:1" x14ac:dyDescent="0.25">
      <c r="A4468" s="1">
        <v>369</v>
      </c>
    </row>
    <row r="4469" spans="1:1" x14ac:dyDescent="0.25">
      <c r="A4469" s="1">
        <v>-112</v>
      </c>
    </row>
    <row r="4470" spans="1:1" x14ac:dyDescent="0.25">
      <c r="A4470" s="1">
        <v>-66</v>
      </c>
    </row>
    <row r="4471" spans="1:1" x14ac:dyDescent="0.25">
      <c r="A4471" s="1">
        <v>381</v>
      </c>
    </row>
    <row r="4472" spans="1:1" x14ac:dyDescent="0.25">
      <c r="A4472" s="1">
        <v>-137</v>
      </c>
    </row>
    <row r="4473" spans="1:1" x14ac:dyDescent="0.25">
      <c r="A4473" s="1">
        <v>111</v>
      </c>
    </row>
    <row r="4474" spans="1:1" x14ac:dyDescent="0.25">
      <c r="A4474" s="1">
        <v>24</v>
      </c>
    </row>
    <row r="4475" spans="1:1" x14ac:dyDescent="0.25">
      <c r="A4475" s="1">
        <v>-119</v>
      </c>
    </row>
    <row r="4476" spans="1:1" x14ac:dyDescent="0.25">
      <c r="A4476" s="1">
        <v>-177</v>
      </c>
    </row>
    <row r="4477" spans="1:1" x14ac:dyDescent="0.25">
      <c r="A4477" s="1">
        <v>-84</v>
      </c>
    </row>
    <row r="4478" spans="1:1" x14ac:dyDescent="0.25">
      <c r="A4478" s="1">
        <v>84</v>
      </c>
    </row>
    <row r="4479" spans="1:1" x14ac:dyDescent="0.25">
      <c r="A4479" s="1">
        <v>187</v>
      </c>
    </row>
    <row r="4480" spans="1:1" x14ac:dyDescent="0.25">
      <c r="A4480" s="1">
        <v>-192</v>
      </c>
    </row>
    <row r="4481" spans="1:1" x14ac:dyDescent="0.25">
      <c r="A4481" s="1">
        <v>58</v>
      </c>
    </row>
    <row r="4482" spans="1:1" x14ac:dyDescent="0.25">
      <c r="A4482" s="1">
        <v>216</v>
      </c>
    </row>
    <row r="4483" spans="1:1" x14ac:dyDescent="0.25">
      <c r="A4483" s="1">
        <v>-100</v>
      </c>
    </row>
    <row r="4484" spans="1:1" x14ac:dyDescent="0.25">
      <c r="A4484" s="1">
        <v>-30</v>
      </c>
    </row>
    <row r="4485" spans="1:1" x14ac:dyDescent="0.25">
      <c r="A4485" s="1">
        <v>452</v>
      </c>
    </row>
    <row r="4486" spans="1:1" x14ac:dyDescent="0.25">
      <c r="A4486" s="1">
        <v>201</v>
      </c>
    </row>
    <row r="4487" spans="1:1" x14ac:dyDescent="0.25">
      <c r="A4487" s="1">
        <v>-123</v>
      </c>
    </row>
    <row r="4488" spans="1:1" x14ac:dyDescent="0.25">
      <c r="A4488" s="1">
        <v>45</v>
      </c>
    </row>
    <row r="4489" spans="1:1" x14ac:dyDescent="0.25">
      <c r="A4489" s="1">
        <v>280</v>
      </c>
    </row>
    <row r="4490" spans="1:1" x14ac:dyDescent="0.25">
      <c r="A4490" s="1">
        <v>13</v>
      </c>
    </row>
    <row r="4491" spans="1:1" x14ac:dyDescent="0.25">
      <c r="A4491" s="1">
        <v>154</v>
      </c>
    </row>
    <row r="4492" spans="1:1" x14ac:dyDescent="0.25">
      <c r="A4492" s="1">
        <v>108</v>
      </c>
    </row>
    <row r="4493" spans="1:1" x14ac:dyDescent="0.25">
      <c r="A4493" s="1">
        <v>-161</v>
      </c>
    </row>
    <row r="4494" spans="1:1" x14ac:dyDescent="0.25">
      <c r="A4494" s="1">
        <v>301</v>
      </c>
    </row>
    <row r="4495" spans="1:1" x14ac:dyDescent="0.25">
      <c r="A4495" s="1">
        <v>139</v>
      </c>
    </row>
    <row r="4496" spans="1:1" x14ac:dyDescent="0.25">
      <c r="A4496" s="1">
        <v>410</v>
      </c>
    </row>
    <row r="4497" spans="1:1" x14ac:dyDescent="0.25">
      <c r="A4497" s="1">
        <v>490</v>
      </c>
    </row>
    <row r="4498" spans="1:1" x14ac:dyDescent="0.25">
      <c r="A4498" s="1">
        <v>315</v>
      </c>
    </row>
    <row r="4499" spans="1:1" x14ac:dyDescent="0.25">
      <c r="A4499" s="1">
        <v>225</v>
      </c>
    </row>
    <row r="4500" spans="1:1" x14ac:dyDescent="0.25">
      <c r="A4500" s="1">
        <v>-3</v>
      </c>
    </row>
    <row r="4501" spans="1:1" x14ac:dyDescent="0.25">
      <c r="A4501" s="1">
        <v>-115</v>
      </c>
    </row>
    <row r="4502" spans="1:1" x14ac:dyDescent="0.25">
      <c r="A4502" s="1">
        <v>-28</v>
      </c>
    </row>
    <row r="4503" spans="1:1" x14ac:dyDescent="0.25">
      <c r="A4503" s="1">
        <v>205</v>
      </c>
    </row>
    <row r="4504" spans="1:1" x14ac:dyDescent="0.25">
      <c r="A4504" s="1">
        <v>156</v>
      </c>
    </row>
    <row r="4505" spans="1:1" x14ac:dyDescent="0.25">
      <c r="A4505" s="1">
        <v>254</v>
      </c>
    </row>
    <row r="4506" spans="1:1" x14ac:dyDescent="0.25">
      <c r="A4506" s="1">
        <v>-74</v>
      </c>
    </row>
    <row r="4507" spans="1:1" x14ac:dyDescent="0.25">
      <c r="A4507" s="1">
        <v>85</v>
      </c>
    </row>
    <row r="4508" spans="1:1" x14ac:dyDescent="0.25">
      <c r="A4508" s="1">
        <v>-13</v>
      </c>
    </row>
    <row r="4509" spans="1:1" x14ac:dyDescent="0.25">
      <c r="A4509" s="1">
        <v>264</v>
      </c>
    </row>
    <row r="4510" spans="1:1" x14ac:dyDescent="0.25">
      <c r="A4510" s="1">
        <v>500</v>
      </c>
    </row>
    <row r="4511" spans="1:1" x14ac:dyDescent="0.25">
      <c r="A4511" s="1">
        <v>-157</v>
      </c>
    </row>
    <row r="4512" spans="1:1" x14ac:dyDescent="0.25">
      <c r="A4512" s="1">
        <v>-112</v>
      </c>
    </row>
    <row r="4513" spans="1:1" x14ac:dyDescent="0.25">
      <c r="A4513" s="1">
        <v>-131</v>
      </c>
    </row>
    <row r="4514" spans="1:1" x14ac:dyDescent="0.25">
      <c r="A4514" s="1">
        <v>307</v>
      </c>
    </row>
    <row r="4515" spans="1:1" x14ac:dyDescent="0.25">
      <c r="A4515" s="1">
        <v>479</v>
      </c>
    </row>
    <row r="4516" spans="1:1" x14ac:dyDescent="0.25">
      <c r="A4516" s="1">
        <v>49</v>
      </c>
    </row>
    <row r="4517" spans="1:1" x14ac:dyDescent="0.25">
      <c r="A4517" s="1">
        <v>-23</v>
      </c>
    </row>
    <row r="4518" spans="1:1" x14ac:dyDescent="0.25">
      <c r="A4518" s="1">
        <v>453</v>
      </c>
    </row>
    <row r="4519" spans="1:1" x14ac:dyDescent="0.25">
      <c r="A4519" s="1">
        <v>-164</v>
      </c>
    </row>
    <row r="4520" spans="1:1" x14ac:dyDescent="0.25">
      <c r="A4520" s="1">
        <v>319</v>
      </c>
    </row>
    <row r="4521" spans="1:1" x14ac:dyDescent="0.25">
      <c r="A4521" s="1">
        <v>491</v>
      </c>
    </row>
    <row r="4522" spans="1:1" x14ac:dyDescent="0.25">
      <c r="A4522" s="1">
        <v>463</v>
      </c>
    </row>
    <row r="4523" spans="1:1" x14ac:dyDescent="0.25">
      <c r="A4523" s="1">
        <v>364</v>
      </c>
    </row>
    <row r="4524" spans="1:1" x14ac:dyDescent="0.25">
      <c r="A4524" s="1">
        <v>-145</v>
      </c>
    </row>
    <row r="4525" spans="1:1" x14ac:dyDescent="0.25">
      <c r="A4525" s="1">
        <v>19</v>
      </c>
    </row>
    <row r="4526" spans="1:1" x14ac:dyDescent="0.25">
      <c r="A4526" s="1">
        <v>208</v>
      </c>
    </row>
    <row r="4527" spans="1:1" x14ac:dyDescent="0.25">
      <c r="A4527" s="1">
        <v>418</v>
      </c>
    </row>
    <row r="4528" spans="1:1" x14ac:dyDescent="0.25">
      <c r="A4528" s="1">
        <v>-36</v>
      </c>
    </row>
    <row r="4529" spans="1:1" x14ac:dyDescent="0.25">
      <c r="A4529" s="1">
        <v>182</v>
      </c>
    </row>
    <row r="4530" spans="1:1" x14ac:dyDescent="0.25">
      <c r="A4530" s="1">
        <v>445</v>
      </c>
    </row>
    <row r="4531" spans="1:1" x14ac:dyDescent="0.25">
      <c r="A4531" s="1">
        <v>255</v>
      </c>
    </row>
    <row r="4532" spans="1:1" x14ac:dyDescent="0.25">
      <c r="A4532" s="1">
        <v>-141</v>
      </c>
    </row>
    <row r="4533" spans="1:1" x14ac:dyDescent="0.25">
      <c r="A4533" s="1">
        <v>-181</v>
      </c>
    </row>
    <row r="4534" spans="1:1" x14ac:dyDescent="0.25">
      <c r="A4534" s="1">
        <v>163</v>
      </c>
    </row>
    <row r="4535" spans="1:1" x14ac:dyDescent="0.25">
      <c r="A4535" s="1">
        <v>-106</v>
      </c>
    </row>
    <row r="4536" spans="1:1" x14ac:dyDescent="0.25">
      <c r="A4536" s="1">
        <v>-183</v>
      </c>
    </row>
    <row r="4537" spans="1:1" x14ac:dyDescent="0.25">
      <c r="A4537" s="1">
        <v>-11</v>
      </c>
    </row>
    <row r="4538" spans="1:1" x14ac:dyDescent="0.25">
      <c r="A4538" s="1">
        <v>240</v>
      </c>
    </row>
    <row r="4539" spans="1:1" x14ac:dyDescent="0.25">
      <c r="A4539" s="1">
        <v>433</v>
      </c>
    </row>
    <row r="4540" spans="1:1" x14ac:dyDescent="0.25">
      <c r="A4540" s="1">
        <v>398</v>
      </c>
    </row>
    <row r="4541" spans="1:1" x14ac:dyDescent="0.25">
      <c r="A4541" s="1">
        <v>-141</v>
      </c>
    </row>
    <row r="4542" spans="1:1" x14ac:dyDescent="0.25">
      <c r="A4542" s="1">
        <v>369</v>
      </c>
    </row>
    <row r="4543" spans="1:1" x14ac:dyDescent="0.25">
      <c r="A4543" s="1">
        <v>-169</v>
      </c>
    </row>
    <row r="4544" spans="1:1" x14ac:dyDescent="0.25">
      <c r="A4544" s="1">
        <v>-3</v>
      </c>
    </row>
    <row r="4545" spans="1:1" x14ac:dyDescent="0.25">
      <c r="A4545" s="1">
        <v>326</v>
      </c>
    </row>
    <row r="4546" spans="1:1" x14ac:dyDescent="0.25">
      <c r="A4546" s="1">
        <v>341</v>
      </c>
    </row>
    <row r="4547" spans="1:1" x14ac:dyDescent="0.25">
      <c r="A4547" s="1">
        <v>420</v>
      </c>
    </row>
    <row r="4548" spans="1:1" x14ac:dyDescent="0.25">
      <c r="A4548" s="1">
        <v>218</v>
      </c>
    </row>
    <row r="4549" spans="1:1" x14ac:dyDescent="0.25">
      <c r="A4549" s="1">
        <v>312</v>
      </c>
    </row>
    <row r="4550" spans="1:1" x14ac:dyDescent="0.25">
      <c r="A4550" s="1">
        <v>335</v>
      </c>
    </row>
    <row r="4551" spans="1:1" x14ac:dyDescent="0.25">
      <c r="A4551" s="1">
        <v>271</v>
      </c>
    </row>
    <row r="4552" spans="1:1" x14ac:dyDescent="0.25">
      <c r="A4552" s="1">
        <v>194</v>
      </c>
    </row>
    <row r="4553" spans="1:1" x14ac:dyDescent="0.25">
      <c r="A4553" s="1">
        <v>54</v>
      </c>
    </row>
    <row r="4554" spans="1:1" x14ac:dyDescent="0.25">
      <c r="A4554" s="1">
        <v>-47</v>
      </c>
    </row>
    <row r="4555" spans="1:1" x14ac:dyDescent="0.25">
      <c r="A4555" s="1">
        <v>0</v>
      </c>
    </row>
    <row r="4556" spans="1:1" x14ac:dyDescent="0.25">
      <c r="A4556" s="1">
        <v>493</v>
      </c>
    </row>
    <row r="4557" spans="1:1" x14ac:dyDescent="0.25">
      <c r="A4557" s="1">
        <v>20</v>
      </c>
    </row>
    <row r="4558" spans="1:1" x14ac:dyDescent="0.25">
      <c r="A4558" s="1">
        <v>470</v>
      </c>
    </row>
    <row r="4559" spans="1:1" x14ac:dyDescent="0.25">
      <c r="A4559" s="1">
        <v>94</v>
      </c>
    </row>
    <row r="4560" spans="1:1" x14ac:dyDescent="0.25">
      <c r="A4560" s="1">
        <v>-82</v>
      </c>
    </row>
    <row r="4561" spans="1:1" x14ac:dyDescent="0.25">
      <c r="A4561" s="1">
        <v>-171</v>
      </c>
    </row>
    <row r="4562" spans="1:1" x14ac:dyDescent="0.25">
      <c r="A4562" s="1">
        <v>-173</v>
      </c>
    </row>
    <row r="4563" spans="1:1" x14ac:dyDescent="0.25">
      <c r="A4563" s="1">
        <v>-189</v>
      </c>
    </row>
    <row r="4564" spans="1:1" x14ac:dyDescent="0.25">
      <c r="A4564" s="1">
        <v>471</v>
      </c>
    </row>
    <row r="4565" spans="1:1" x14ac:dyDescent="0.25">
      <c r="A4565" s="1">
        <v>-66</v>
      </c>
    </row>
    <row r="4566" spans="1:1" x14ac:dyDescent="0.25">
      <c r="A4566" s="1">
        <v>144</v>
      </c>
    </row>
    <row r="4567" spans="1:1" x14ac:dyDescent="0.25">
      <c r="A4567" s="1">
        <v>302</v>
      </c>
    </row>
    <row r="4568" spans="1:1" x14ac:dyDescent="0.25">
      <c r="A4568" s="1">
        <v>243</v>
      </c>
    </row>
    <row r="4569" spans="1:1" x14ac:dyDescent="0.25">
      <c r="A4569" s="1">
        <v>331</v>
      </c>
    </row>
    <row r="4570" spans="1:1" x14ac:dyDescent="0.25">
      <c r="A4570" s="1">
        <v>-47</v>
      </c>
    </row>
    <row r="4571" spans="1:1" x14ac:dyDescent="0.25">
      <c r="A4571" s="1">
        <v>19</v>
      </c>
    </row>
    <row r="4572" spans="1:1" x14ac:dyDescent="0.25">
      <c r="A4572" s="1">
        <v>162</v>
      </c>
    </row>
    <row r="4573" spans="1:1" x14ac:dyDescent="0.25">
      <c r="A4573" s="1">
        <v>286</v>
      </c>
    </row>
    <row r="4574" spans="1:1" x14ac:dyDescent="0.25">
      <c r="A4574" s="1">
        <v>-179</v>
      </c>
    </row>
    <row r="4575" spans="1:1" x14ac:dyDescent="0.25">
      <c r="A4575" s="1">
        <v>-10</v>
      </c>
    </row>
    <row r="4576" spans="1:1" x14ac:dyDescent="0.25">
      <c r="A4576" s="1">
        <v>280</v>
      </c>
    </row>
    <row r="4577" spans="1:1" x14ac:dyDescent="0.25">
      <c r="A4577" s="1">
        <v>119</v>
      </c>
    </row>
    <row r="4578" spans="1:1" x14ac:dyDescent="0.25">
      <c r="A4578" s="1">
        <v>333</v>
      </c>
    </row>
    <row r="4579" spans="1:1" x14ac:dyDescent="0.25">
      <c r="A4579" s="1">
        <v>199</v>
      </c>
    </row>
    <row r="4580" spans="1:1" x14ac:dyDescent="0.25">
      <c r="A4580" s="1">
        <v>209</v>
      </c>
    </row>
    <row r="4581" spans="1:1" x14ac:dyDescent="0.25">
      <c r="A4581" s="1">
        <v>-159</v>
      </c>
    </row>
    <row r="4582" spans="1:1" x14ac:dyDescent="0.25">
      <c r="A4582" s="1">
        <v>293</v>
      </c>
    </row>
    <row r="4583" spans="1:1" x14ac:dyDescent="0.25">
      <c r="A4583" s="1">
        <v>366</v>
      </c>
    </row>
    <row r="4584" spans="1:1" x14ac:dyDescent="0.25">
      <c r="A4584" s="1">
        <v>-130</v>
      </c>
    </row>
    <row r="4585" spans="1:1" x14ac:dyDescent="0.25">
      <c r="A4585" s="1">
        <v>0</v>
      </c>
    </row>
    <row r="4586" spans="1:1" x14ac:dyDescent="0.25">
      <c r="A4586" s="1">
        <v>128</v>
      </c>
    </row>
    <row r="4587" spans="1:1" x14ac:dyDescent="0.25">
      <c r="A4587" s="1">
        <v>32</v>
      </c>
    </row>
    <row r="4588" spans="1:1" x14ac:dyDescent="0.25">
      <c r="A4588" s="1">
        <v>428</v>
      </c>
    </row>
    <row r="4589" spans="1:1" x14ac:dyDescent="0.25">
      <c r="A4589" s="1">
        <v>115</v>
      </c>
    </row>
    <row r="4590" spans="1:1" x14ac:dyDescent="0.25">
      <c r="A4590" s="1">
        <v>-130</v>
      </c>
    </row>
    <row r="4591" spans="1:1" x14ac:dyDescent="0.25">
      <c r="A4591" s="1">
        <v>-159</v>
      </c>
    </row>
    <row r="4592" spans="1:1" x14ac:dyDescent="0.25">
      <c r="A4592" s="1">
        <v>288</v>
      </c>
    </row>
    <row r="4593" spans="1:1" x14ac:dyDescent="0.25">
      <c r="A4593" s="1">
        <v>-126</v>
      </c>
    </row>
    <row r="4594" spans="1:1" x14ac:dyDescent="0.25">
      <c r="A4594" s="1">
        <v>181</v>
      </c>
    </row>
    <row r="4595" spans="1:1" x14ac:dyDescent="0.25">
      <c r="A4595" s="1">
        <v>296</v>
      </c>
    </row>
    <row r="4596" spans="1:1" x14ac:dyDescent="0.25">
      <c r="A4596" s="1">
        <v>378</v>
      </c>
    </row>
    <row r="4597" spans="1:1" x14ac:dyDescent="0.25">
      <c r="A4597" s="1">
        <v>27</v>
      </c>
    </row>
    <row r="4598" spans="1:1" x14ac:dyDescent="0.25">
      <c r="A4598" s="1">
        <v>-100</v>
      </c>
    </row>
    <row r="4599" spans="1:1" x14ac:dyDescent="0.25">
      <c r="A4599" s="1">
        <v>181</v>
      </c>
    </row>
    <row r="4600" spans="1:1" x14ac:dyDescent="0.25">
      <c r="A4600" s="1">
        <v>-26</v>
      </c>
    </row>
    <row r="4601" spans="1:1" x14ac:dyDescent="0.25">
      <c r="A4601" s="1">
        <v>-7</v>
      </c>
    </row>
    <row r="4602" spans="1:1" x14ac:dyDescent="0.25">
      <c r="A4602" s="1">
        <v>153</v>
      </c>
    </row>
    <row r="4603" spans="1:1" x14ac:dyDescent="0.25">
      <c r="A4603" s="1">
        <v>-123</v>
      </c>
    </row>
    <row r="4604" spans="1:1" x14ac:dyDescent="0.25">
      <c r="A4604" s="1">
        <v>-79</v>
      </c>
    </row>
    <row r="4605" spans="1:1" x14ac:dyDescent="0.25">
      <c r="A4605" s="1">
        <v>-69</v>
      </c>
    </row>
    <row r="4606" spans="1:1" x14ac:dyDescent="0.25">
      <c r="A4606" s="1">
        <v>184</v>
      </c>
    </row>
    <row r="4607" spans="1:1" x14ac:dyDescent="0.25">
      <c r="A4607" s="1">
        <v>230</v>
      </c>
    </row>
    <row r="4608" spans="1:1" x14ac:dyDescent="0.25">
      <c r="A4608" s="1">
        <v>165</v>
      </c>
    </row>
    <row r="4609" spans="1:1" x14ac:dyDescent="0.25">
      <c r="A4609" s="1">
        <v>-117</v>
      </c>
    </row>
    <row r="4610" spans="1:1" x14ac:dyDescent="0.25">
      <c r="A4610" s="1">
        <v>156</v>
      </c>
    </row>
    <row r="4611" spans="1:1" x14ac:dyDescent="0.25">
      <c r="A4611" s="1">
        <v>-101</v>
      </c>
    </row>
    <row r="4612" spans="1:1" x14ac:dyDescent="0.25">
      <c r="A4612" s="1">
        <v>56</v>
      </c>
    </row>
    <row r="4613" spans="1:1" x14ac:dyDescent="0.25">
      <c r="A4613" s="1">
        <v>-94</v>
      </c>
    </row>
    <row r="4614" spans="1:1" x14ac:dyDescent="0.25">
      <c r="A4614" s="1">
        <v>457</v>
      </c>
    </row>
    <row r="4615" spans="1:1" x14ac:dyDescent="0.25">
      <c r="A4615" s="1">
        <v>-61</v>
      </c>
    </row>
    <row r="4616" spans="1:1" x14ac:dyDescent="0.25">
      <c r="A4616" s="1">
        <v>-167</v>
      </c>
    </row>
    <row r="4617" spans="1:1" x14ac:dyDescent="0.25">
      <c r="A4617" s="1">
        <v>431</v>
      </c>
    </row>
    <row r="4618" spans="1:1" x14ac:dyDescent="0.25">
      <c r="A4618" s="1">
        <v>30</v>
      </c>
    </row>
    <row r="4619" spans="1:1" x14ac:dyDescent="0.25">
      <c r="A4619" s="1">
        <v>368</v>
      </c>
    </row>
    <row r="4620" spans="1:1" x14ac:dyDescent="0.25">
      <c r="A4620" s="1">
        <v>287</v>
      </c>
    </row>
    <row r="4621" spans="1:1" x14ac:dyDescent="0.25">
      <c r="A4621" s="1">
        <v>165</v>
      </c>
    </row>
    <row r="4622" spans="1:1" x14ac:dyDescent="0.25">
      <c r="A4622" s="1">
        <v>429</v>
      </c>
    </row>
    <row r="4623" spans="1:1" x14ac:dyDescent="0.25">
      <c r="A4623" s="1">
        <v>-54</v>
      </c>
    </row>
    <row r="4624" spans="1:1" x14ac:dyDescent="0.25">
      <c r="A4624" s="1">
        <v>233</v>
      </c>
    </row>
    <row r="4625" spans="1:1" x14ac:dyDescent="0.25">
      <c r="A4625" s="1">
        <v>275</v>
      </c>
    </row>
    <row r="4626" spans="1:1" x14ac:dyDescent="0.25">
      <c r="A4626" s="1">
        <v>254</v>
      </c>
    </row>
    <row r="4627" spans="1:1" x14ac:dyDescent="0.25">
      <c r="A4627" s="1">
        <v>42</v>
      </c>
    </row>
    <row r="4628" spans="1:1" x14ac:dyDescent="0.25">
      <c r="A4628" s="1">
        <v>43</v>
      </c>
    </row>
    <row r="4629" spans="1:1" x14ac:dyDescent="0.25">
      <c r="A4629" s="1">
        <v>35</v>
      </c>
    </row>
    <row r="4630" spans="1:1" x14ac:dyDescent="0.25">
      <c r="A4630" s="1">
        <v>-109</v>
      </c>
    </row>
    <row r="4631" spans="1:1" x14ac:dyDescent="0.25">
      <c r="A4631" s="1">
        <v>-170</v>
      </c>
    </row>
    <row r="4632" spans="1:1" x14ac:dyDescent="0.25">
      <c r="A4632" s="1">
        <v>385</v>
      </c>
    </row>
    <row r="4633" spans="1:1" x14ac:dyDescent="0.25">
      <c r="A4633" s="1">
        <v>290</v>
      </c>
    </row>
    <row r="4634" spans="1:1" x14ac:dyDescent="0.25">
      <c r="A4634" s="1">
        <v>-71</v>
      </c>
    </row>
    <row r="4635" spans="1:1" x14ac:dyDescent="0.25">
      <c r="A4635" s="1">
        <v>129</v>
      </c>
    </row>
    <row r="4636" spans="1:1" x14ac:dyDescent="0.25">
      <c r="A4636" s="1">
        <v>-113</v>
      </c>
    </row>
    <row r="4637" spans="1:1" x14ac:dyDescent="0.25">
      <c r="A4637" s="1">
        <v>164</v>
      </c>
    </row>
    <row r="4638" spans="1:1" x14ac:dyDescent="0.25">
      <c r="A4638" s="1">
        <v>-131</v>
      </c>
    </row>
    <row r="4639" spans="1:1" x14ac:dyDescent="0.25">
      <c r="A4639" s="1">
        <v>362</v>
      </c>
    </row>
    <row r="4640" spans="1:1" x14ac:dyDescent="0.25">
      <c r="A4640" s="1">
        <v>-8</v>
      </c>
    </row>
    <row r="4641" spans="1:1" x14ac:dyDescent="0.25">
      <c r="A4641" s="1">
        <v>155</v>
      </c>
    </row>
    <row r="4642" spans="1:1" x14ac:dyDescent="0.25">
      <c r="A4642" s="1">
        <v>-193</v>
      </c>
    </row>
    <row r="4643" spans="1:1" x14ac:dyDescent="0.25">
      <c r="A4643" s="1">
        <v>-23</v>
      </c>
    </row>
    <row r="4644" spans="1:1" x14ac:dyDescent="0.25">
      <c r="A4644" s="1">
        <v>351</v>
      </c>
    </row>
    <row r="4645" spans="1:1" x14ac:dyDescent="0.25">
      <c r="A4645" s="1">
        <v>426</v>
      </c>
    </row>
    <row r="4646" spans="1:1" x14ac:dyDescent="0.25">
      <c r="A4646" s="1">
        <v>176</v>
      </c>
    </row>
    <row r="4647" spans="1:1" x14ac:dyDescent="0.25">
      <c r="A4647" s="1">
        <v>-120</v>
      </c>
    </row>
    <row r="4648" spans="1:1" x14ac:dyDescent="0.25">
      <c r="A4648" s="1">
        <v>138</v>
      </c>
    </row>
    <row r="4649" spans="1:1" x14ac:dyDescent="0.25">
      <c r="A4649" s="1">
        <v>-191</v>
      </c>
    </row>
    <row r="4650" spans="1:1" x14ac:dyDescent="0.25">
      <c r="A4650" s="1">
        <v>319</v>
      </c>
    </row>
    <row r="4651" spans="1:1" x14ac:dyDescent="0.25">
      <c r="A4651" s="1">
        <v>257</v>
      </c>
    </row>
    <row r="4652" spans="1:1" x14ac:dyDescent="0.25">
      <c r="A4652" s="1">
        <v>290</v>
      </c>
    </row>
    <row r="4653" spans="1:1" x14ac:dyDescent="0.25">
      <c r="A4653" s="1">
        <v>135</v>
      </c>
    </row>
    <row r="4654" spans="1:1" x14ac:dyDescent="0.25">
      <c r="A4654" s="1">
        <v>-16</v>
      </c>
    </row>
    <row r="4655" spans="1:1" x14ac:dyDescent="0.25">
      <c r="A4655" s="1">
        <v>-94</v>
      </c>
    </row>
    <row r="4656" spans="1:1" x14ac:dyDescent="0.25">
      <c r="A4656" s="1">
        <v>380</v>
      </c>
    </row>
    <row r="4657" spans="1:1" x14ac:dyDescent="0.25">
      <c r="A4657" s="1">
        <v>43</v>
      </c>
    </row>
    <row r="4658" spans="1:1" x14ac:dyDescent="0.25">
      <c r="A4658" s="1">
        <v>490</v>
      </c>
    </row>
    <row r="4659" spans="1:1" x14ac:dyDescent="0.25">
      <c r="A4659" s="1">
        <v>306</v>
      </c>
    </row>
    <row r="4660" spans="1:1" x14ac:dyDescent="0.25">
      <c r="A4660" s="1">
        <v>316</v>
      </c>
    </row>
    <row r="4661" spans="1:1" x14ac:dyDescent="0.25">
      <c r="A4661" s="1">
        <v>242</v>
      </c>
    </row>
    <row r="4662" spans="1:1" x14ac:dyDescent="0.25">
      <c r="A4662" s="1">
        <v>496</v>
      </c>
    </row>
    <row r="4663" spans="1:1" x14ac:dyDescent="0.25">
      <c r="A4663" s="1">
        <v>-53</v>
      </c>
    </row>
    <row r="4664" spans="1:1" x14ac:dyDescent="0.25">
      <c r="A4664" s="1">
        <v>169</v>
      </c>
    </row>
    <row r="4665" spans="1:1" x14ac:dyDescent="0.25">
      <c r="A4665" s="1">
        <v>100</v>
      </c>
    </row>
    <row r="4666" spans="1:1" x14ac:dyDescent="0.25">
      <c r="A4666" s="1">
        <v>-128</v>
      </c>
    </row>
    <row r="4667" spans="1:1" x14ac:dyDescent="0.25">
      <c r="A4667" s="1">
        <v>-4</v>
      </c>
    </row>
    <row r="4668" spans="1:1" x14ac:dyDescent="0.25">
      <c r="A4668" s="1">
        <v>465</v>
      </c>
    </row>
    <row r="4669" spans="1:1" x14ac:dyDescent="0.25">
      <c r="A4669" s="1">
        <v>292</v>
      </c>
    </row>
    <row r="4670" spans="1:1" x14ac:dyDescent="0.25">
      <c r="A4670" s="1">
        <v>470</v>
      </c>
    </row>
    <row r="4671" spans="1:1" x14ac:dyDescent="0.25">
      <c r="A4671" s="1">
        <v>445</v>
      </c>
    </row>
    <row r="4672" spans="1:1" x14ac:dyDescent="0.25">
      <c r="A4672" s="1">
        <v>-73</v>
      </c>
    </row>
    <row r="4673" spans="1:1" x14ac:dyDescent="0.25">
      <c r="A4673" s="1">
        <v>-192</v>
      </c>
    </row>
    <row r="4674" spans="1:1" x14ac:dyDescent="0.25">
      <c r="A4674" s="1">
        <v>-44</v>
      </c>
    </row>
    <row r="4675" spans="1:1" x14ac:dyDescent="0.25">
      <c r="A4675" s="1">
        <v>-168</v>
      </c>
    </row>
    <row r="4676" spans="1:1" x14ac:dyDescent="0.25">
      <c r="A4676" s="1">
        <v>206</v>
      </c>
    </row>
    <row r="4677" spans="1:1" x14ac:dyDescent="0.25">
      <c r="A4677" s="1">
        <v>346</v>
      </c>
    </row>
    <row r="4678" spans="1:1" x14ac:dyDescent="0.25">
      <c r="A4678" s="1">
        <v>215</v>
      </c>
    </row>
    <row r="4679" spans="1:1" x14ac:dyDescent="0.25">
      <c r="A4679" s="1">
        <v>48</v>
      </c>
    </row>
    <row r="4680" spans="1:1" x14ac:dyDescent="0.25">
      <c r="A4680" s="1">
        <v>13</v>
      </c>
    </row>
    <row r="4681" spans="1:1" x14ac:dyDescent="0.25">
      <c r="A4681" s="1">
        <v>152</v>
      </c>
    </row>
    <row r="4682" spans="1:1" x14ac:dyDescent="0.25">
      <c r="A4682" s="1">
        <v>86</v>
      </c>
    </row>
    <row r="4683" spans="1:1" x14ac:dyDescent="0.25">
      <c r="A4683" s="1">
        <v>235</v>
      </c>
    </row>
    <row r="4684" spans="1:1" x14ac:dyDescent="0.25">
      <c r="A4684" s="1">
        <v>-75</v>
      </c>
    </row>
    <row r="4685" spans="1:1" x14ac:dyDescent="0.25">
      <c r="A4685" s="1">
        <v>157</v>
      </c>
    </row>
    <row r="4686" spans="1:1" x14ac:dyDescent="0.25">
      <c r="A4686" s="1">
        <v>452</v>
      </c>
    </row>
    <row r="4687" spans="1:1" x14ac:dyDescent="0.25">
      <c r="A4687" s="1">
        <v>239</v>
      </c>
    </row>
    <row r="4688" spans="1:1" x14ac:dyDescent="0.25">
      <c r="A4688" s="1">
        <v>394</v>
      </c>
    </row>
    <row r="4689" spans="1:1" x14ac:dyDescent="0.25">
      <c r="A4689" s="1">
        <v>343</v>
      </c>
    </row>
    <row r="4690" spans="1:1" x14ac:dyDescent="0.25">
      <c r="A4690" s="1">
        <v>-152</v>
      </c>
    </row>
    <row r="4691" spans="1:1" x14ac:dyDescent="0.25">
      <c r="A4691" s="1">
        <v>-90</v>
      </c>
    </row>
    <row r="4692" spans="1:1" x14ac:dyDescent="0.25">
      <c r="A4692" s="1">
        <v>-15</v>
      </c>
    </row>
    <row r="4693" spans="1:1" x14ac:dyDescent="0.25">
      <c r="A4693" s="1">
        <v>-11</v>
      </c>
    </row>
    <row r="4694" spans="1:1" x14ac:dyDescent="0.25">
      <c r="A4694" s="1">
        <v>49</v>
      </c>
    </row>
    <row r="4695" spans="1:1" x14ac:dyDescent="0.25">
      <c r="A4695" s="1">
        <v>491</v>
      </c>
    </row>
    <row r="4696" spans="1:1" x14ac:dyDescent="0.25">
      <c r="A4696" s="1">
        <v>234</v>
      </c>
    </row>
    <row r="4697" spans="1:1" x14ac:dyDescent="0.25">
      <c r="A4697" s="1">
        <v>482</v>
      </c>
    </row>
    <row r="4698" spans="1:1" x14ac:dyDescent="0.25">
      <c r="A4698" s="1">
        <v>365</v>
      </c>
    </row>
    <row r="4699" spans="1:1" x14ac:dyDescent="0.25">
      <c r="A4699" s="1">
        <v>-17</v>
      </c>
    </row>
    <row r="4700" spans="1:1" x14ac:dyDescent="0.25">
      <c r="A4700" s="1">
        <v>463</v>
      </c>
    </row>
    <row r="4701" spans="1:1" x14ac:dyDescent="0.25">
      <c r="A4701" s="1">
        <v>496</v>
      </c>
    </row>
    <row r="4702" spans="1:1" x14ac:dyDescent="0.25">
      <c r="A4702" s="1">
        <v>22</v>
      </c>
    </row>
    <row r="4703" spans="1:1" x14ac:dyDescent="0.25">
      <c r="A4703" s="1">
        <v>-66</v>
      </c>
    </row>
    <row r="4704" spans="1:1" x14ac:dyDescent="0.25">
      <c r="A4704" s="1">
        <v>31</v>
      </c>
    </row>
    <row r="4705" spans="1:1" x14ac:dyDescent="0.25">
      <c r="A4705" s="1">
        <v>82</v>
      </c>
    </row>
    <row r="4706" spans="1:1" x14ac:dyDescent="0.25">
      <c r="A4706" s="1">
        <v>-178</v>
      </c>
    </row>
    <row r="4707" spans="1:1" x14ac:dyDescent="0.25">
      <c r="A4707" s="1">
        <v>313</v>
      </c>
    </row>
    <row r="4708" spans="1:1" x14ac:dyDescent="0.25">
      <c r="A4708" s="1">
        <v>318</v>
      </c>
    </row>
    <row r="4709" spans="1:1" x14ac:dyDescent="0.25">
      <c r="A4709" s="1">
        <v>278</v>
      </c>
    </row>
    <row r="4710" spans="1:1" x14ac:dyDescent="0.25">
      <c r="A4710" s="1">
        <v>51</v>
      </c>
    </row>
    <row r="4711" spans="1:1" x14ac:dyDescent="0.25">
      <c r="A4711" s="1">
        <v>-77</v>
      </c>
    </row>
    <row r="4712" spans="1:1" x14ac:dyDescent="0.25">
      <c r="A4712" s="1">
        <v>113</v>
      </c>
    </row>
    <row r="4713" spans="1:1" x14ac:dyDescent="0.25">
      <c r="A4713" s="1">
        <v>208</v>
      </c>
    </row>
    <row r="4714" spans="1:1" x14ac:dyDescent="0.25">
      <c r="A4714" s="1">
        <v>286</v>
      </c>
    </row>
    <row r="4715" spans="1:1" x14ac:dyDescent="0.25">
      <c r="A4715" s="1">
        <v>-151</v>
      </c>
    </row>
    <row r="4716" spans="1:1" x14ac:dyDescent="0.25">
      <c r="A4716" s="1">
        <v>15</v>
      </c>
    </row>
    <row r="4717" spans="1:1" x14ac:dyDescent="0.25">
      <c r="A4717" s="1">
        <v>430</v>
      </c>
    </row>
    <row r="4718" spans="1:1" x14ac:dyDescent="0.25">
      <c r="A4718" s="1">
        <v>227</v>
      </c>
    </row>
    <row r="4719" spans="1:1" x14ac:dyDescent="0.25">
      <c r="A4719" s="1">
        <v>78</v>
      </c>
    </row>
    <row r="4720" spans="1:1" x14ac:dyDescent="0.25">
      <c r="A4720" s="1">
        <v>165</v>
      </c>
    </row>
    <row r="4721" spans="1:1" x14ac:dyDescent="0.25">
      <c r="A4721" s="1">
        <v>-5</v>
      </c>
    </row>
    <row r="4722" spans="1:1" x14ac:dyDescent="0.25">
      <c r="A4722" s="1">
        <v>429</v>
      </c>
    </row>
    <row r="4723" spans="1:1" x14ac:dyDescent="0.25">
      <c r="A4723" s="1">
        <v>64</v>
      </c>
    </row>
    <row r="4724" spans="1:1" x14ac:dyDescent="0.25">
      <c r="A4724" s="1">
        <v>-49</v>
      </c>
    </row>
    <row r="4725" spans="1:1" x14ac:dyDescent="0.25">
      <c r="A4725" s="1">
        <v>478</v>
      </c>
    </row>
    <row r="4726" spans="1:1" x14ac:dyDescent="0.25">
      <c r="A4726" s="1">
        <v>53</v>
      </c>
    </row>
    <row r="4727" spans="1:1" x14ac:dyDescent="0.25">
      <c r="A4727" s="1">
        <v>421</v>
      </c>
    </row>
    <row r="4728" spans="1:1" x14ac:dyDescent="0.25">
      <c r="A4728" s="1">
        <v>-170</v>
      </c>
    </row>
    <row r="4729" spans="1:1" x14ac:dyDescent="0.25">
      <c r="A4729" s="1">
        <v>399</v>
      </c>
    </row>
    <row r="4730" spans="1:1" x14ac:dyDescent="0.25">
      <c r="A4730" s="1">
        <v>199</v>
      </c>
    </row>
    <row r="4731" spans="1:1" x14ac:dyDescent="0.25">
      <c r="A4731" s="1">
        <v>378</v>
      </c>
    </row>
    <row r="4732" spans="1:1" x14ac:dyDescent="0.25">
      <c r="A4732" s="1">
        <v>384</v>
      </c>
    </row>
    <row r="4733" spans="1:1" x14ac:dyDescent="0.25">
      <c r="A4733" s="1">
        <v>265</v>
      </c>
    </row>
    <row r="4734" spans="1:1" x14ac:dyDescent="0.25">
      <c r="A4734" s="1">
        <v>-200</v>
      </c>
    </row>
    <row r="4735" spans="1:1" x14ac:dyDescent="0.25">
      <c r="A4735" s="1">
        <v>421</v>
      </c>
    </row>
    <row r="4736" spans="1:1" x14ac:dyDescent="0.25">
      <c r="A4736" s="1">
        <v>172</v>
      </c>
    </row>
    <row r="4737" spans="1:1" x14ac:dyDescent="0.25">
      <c r="A4737" s="1">
        <v>-111</v>
      </c>
    </row>
    <row r="4738" spans="1:1" x14ac:dyDescent="0.25">
      <c r="A4738" s="1">
        <v>45</v>
      </c>
    </row>
    <row r="4739" spans="1:1" x14ac:dyDescent="0.25">
      <c r="A4739" s="1">
        <v>275</v>
      </c>
    </row>
    <row r="4740" spans="1:1" x14ac:dyDescent="0.25">
      <c r="A4740" s="1">
        <v>-168</v>
      </c>
    </row>
    <row r="4741" spans="1:1" x14ac:dyDescent="0.25">
      <c r="A4741" s="1">
        <v>170</v>
      </c>
    </row>
    <row r="4742" spans="1:1" x14ac:dyDescent="0.25">
      <c r="A4742" s="1">
        <v>-69</v>
      </c>
    </row>
    <row r="4743" spans="1:1" x14ac:dyDescent="0.25">
      <c r="A4743" s="1">
        <v>357</v>
      </c>
    </row>
    <row r="4744" spans="1:1" x14ac:dyDescent="0.25">
      <c r="A4744" s="1">
        <v>60</v>
      </c>
    </row>
    <row r="4745" spans="1:1" x14ac:dyDescent="0.25">
      <c r="A4745" s="1">
        <v>247</v>
      </c>
    </row>
    <row r="4746" spans="1:1" x14ac:dyDescent="0.25">
      <c r="A4746" s="1">
        <v>42</v>
      </c>
    </row>
    <row r="4747" spans="1:1" x14ac:dyDescent="0.25">
      <c r="A4747" s="1">
        <v>377</v>
      </c>
    </row>
    <row r="4748" spans="1:1" x14ac:dyDescent="0.25">
      <c r="A4748" s="1">
        <v>190</v>
      </c>
    </row>
    <row r="4749" spans="1:1" x14ac:dyDescent="0.25">
      <c r="A4749" s="1">
        <v>310</v>
      </c>
    </row>
    <row r="4750" spans="1:1" x14ac:dyDescent="0.25">
      <c r="A4750" s="1">
        <v>20</v>
      </c>
    </row>
    <row r="4751" spans="1:1" x14ac:dyDescent="0.25">
      <c r="A4751" s="1">
        <v>354</v>
      </c>
    </row>
    <row r="4752" spans="1:1" x14ac:dyDescent="0.25">
      <c r="A4752" s="1">
        <v>-27</v>
      </c>
    </row>
    <row r="4753" spans="1:1" x14ac:dyDescent="0.25">
      <c r="A4753" s="1">
        <v>247</v>
      </c>
    </row>
    <row r="4754" spans="1:1" x14ac:dyDescent="0.25">
      <c r="A4754" s="1">
        <v>346</v>
      </c>
    </row>
    <row r="4755" spans="1:1" x14ac:dyDescent="0.25">
      <c r="A4755" s="1">
        <v>408</v>
      </c>
    </row>
    <row r="4756" spans="1:1" x14ac:dyDescent="0.25">
      <c r="A4756" s="1">
        <v>213</v>
      </c>
    </row>
    <row r="4757" spans="1:1" x14ac:dyDescent="0.25">
      <c r="A4757" s="1">
        <v>130</v>
      </c>
    </row>
    <row r="4758" spans="1:1" x14ac:dyDescent="0.25">
      <c r="A4758" s="1">
        <v>125</v>
      </c>
    </row>
    <row r="4759" spans="1:1" x14ac:dyDescent="0.25">
      <c r="A4759" s="1">
        <v>112</v>
      </c>
    </row>
    <row r="4760" spans="1:1" x14ac:dyDescent="0.25">
      <c r="A4760" s="1">
        <v>363</v>
      </c>
    </row>
    <row r="4761" spans="1:1" x14ac:dyDescent="0.25">
      <c r="A4761" s="1">
        <v>367</v>
      </c>
    </row>
    <row r="4762" spans="1:1" x14ac:dyDescent="0.25">
      <c r="A4762" s="1">
        <v>-80</v>
      </c>
    </row>
    <row r="4763" spans="1:1" x14ac:dyDescent="0.25">
      <c r="A4763" s="1">
        <v>68</v>
      </c>
    </row>
    <row r="4764" spans="1:1" x14ac:dyDescent="0.25">
      <c r="A4764" s="1">
        <v>129</v>
      </c>
    </row>
    <row r="4765" spans="1:1" x14ac:dyDescent="0.25">
      <c r="A4765" s="1">
        <v>96</v>
      </c>
    </row>
    <row r="4766" spans="1:1" x14ac:dyDescent="0.25">
      <c r="A4766" s="1">
        <v>227</v>
      </c>
    </row>
    <row r="4767" spans="1:1" x14ac:dyDescent="0.25">
      <c r="A4767" s="1">
        <v>-122</v>
      </c>
    </row>
    <row r="4768" spans="1:1" x14ac:dyDescent="0.25">
      <c r="A4768" s="1">
        <v>-155</v>
      </c>
    </row>
    <row r="4769" spans="1:1" x14ac:dyDescent="0.25">
      <c r="A4769" s="1">
        <v>471</v>
      </c>
    </row>
    <row r="4770" spans="1:1" x14ac:dyDescent="0.25">
      <c r="A4770" s="1">
        <v>160</v>
      </c>
    </row>
    <row r="4771" spans="1:1" x14ac:dyDescent="0.25">
      <c r="A4771" s="1">
        <v>34</v>
      </c>
    </row>
    <row r="4772" spans="1:1" x14ac:dyDescent="0.25">
      <c r="A4772" s="1">
        <v>85</v>
      </c>
    </row>
    <row r="4773" spans="1:1" x14ac:dyDescent="0.25">
      <c r="A4773" s="1">
        <v>-18</v>
      </c>
    </row>
    <row r="4774" spans="1:1" x14ac:dyDescent="0.25">
      <c r="A4774" s="1">
        <v>407</v>
      </c>
    </row>
    <row r="4775" spans="1:1" x14ac:dyDescent="0.25">
      <c r="A4775" s="1">
        <v>-30</v>
      </c>
    </row>
    <row r="4776" spans="1:1" x14ac:dyDescent="0.25">
      <c r="A4776" s="1">
        <v>-164</v>
      </c>
    </row>
    <row r="4777" spans="1:1" x14ac:dyDescent="0.25">
      <c r="A4777" s="1">
        <v>-115</v>
      </c>
    </row>
    <row r="4778" spans="1:1" x14ac:dyDescent="0.25">
      <c r="A4778" s="1">
        <v>295</v>
      </c>
    </row>
    <row r="4779" spans="1:1" x14ac:dyDescent="0.25">
      <c r="A4779" s="1">
        <v>444</v>
      </c>
    </row>
    <row r="4780" spans="1:1" x14ac:dyDescent="0.25">
      <c r="A4780" s="1">
        <v>-34</v>
      </c>
    </row>
    <row r="4781" spans="1:1" x14ac:dyDescent="0.25">
      <c r="A4781" s="1">
        <v>-144</v>
      </c>
    </row>
    <row r="4782" spans="1:1" x14ac:dyDescent="0.25">
      <c r="A4782" s="1">
        <v>328</v>
      </c>
    </row>
    <row r="4783" spans="1:1" x14ac:dyDescent="0.25">
      <c r="A4783" s="1">
        <v>-136</v>
      </c>
    </row>
    <row r="4784" spans="1:1" x14ac:dyDescent="0.25">
      <c r="A4784" s="1">
        <v>493</v>
      </c>
    </row>
    <row r="4785" spans="1:1" x14ac:dyDescent="0.25">
      <c r="A4785" s="1">
        <v>-142</v>
      </c>
    </row>
    <row r="4786" spans="1:1" x14ac:dyDescent="0.25">
      <c r="A4786" s="1">
        <v>328</v>
      </c>
    </row>
    <row r="4787" spans="1:1" x14ac:dyDescent="0.25">
      <c r="A4787" s="1">
        <v>362</v>
      </c>
    </row>
    <row r="4788" spans="1:1" x14ac:dyDescent="0.25">
      <c r="A4788" s="1">
        <v>253</v>
      </c>
    </row>
    <row r="4789" spans="1:1" x14ac:dyDescent="0.25">
      <c r="A4789" s="1">
        <v>444</v>
      </c>
    </row>
    <row r="4790" spans="1:1" x14ac:dyDescent="0.25">
      <c r="A4790" s="1">
        <v>172</v>
      </c>
    </row>
    <row r="4791" spans="1:1" x14ac:dyDescent="0.25">
      <c r="A4791" s="1">
        <v>-61</v>
      </c>
    </row>
    <row r="4792" spans="1:1" x14ac:dyDescent="0.25">
      <c r="A4792" s="1">
        <v>-180</v>
      </c>
    </row>
    <row r="4793" spans="1:1" x14ac:dyDescent="0.25">
      <c r="A4793" s="1">
        <v>220</v>
      </c>
    </row>
    <row r="4794" spans="1:1" x14ac:dyDescent="0.25">
      <c r="A4794" s="1">
        <v>256</v>
      </c>
    </row>
    <row r="4795" spans="1:1" x14ac:dyDescent="0.25">
      <c r="A4795" s="1">
        <v>-162</v>
      </c>
    </row>
    <row r="4796" spans="1:1" x14ac:dyDescent="0.25">
      <c r="A4796" s="1">
        <v>161</v>
      </c>
    </row>
    <row r="4797" spans="1:1" x14ac:dyDescent="0.25">
      <c r="A4797" s="1">
        <v>318</v>
      </c>
    </row>
    <row r="4798" spans="1:1" x14ac:dyDescent="0.25">
      <c r="A4798" s="1">
        <v>17</v>
      </c>
    </row>
    <row r="4799" spans="1:1" x14ac:dyDescent="0.25">
      <c r="A4799" s="1">
        <v>383</v>
      </c>
    </row>
    <row r="4800" spans="1:1" x14ac:dyDescent="0.25">
      <c r="A4800" s="1">
        <v>435</v>
      </c>
    </row>
    <row r="4801" spans="1:1" x14ac:dyDescent="0.25">
      <c r="A4801" s="1">
        <v>306</v>
      </c>
    </row>
    <row r="4802" spans="1:1" x14ac:dyDescent="0.25">
      <c r="A4802" s="1">
        <v>42</v>
      </c>
    </row>
    <row r="4803" spans="1:1" x14ac:dyDescent="0.25">
      <c r="A4803" s="1">
        <v>-50</v>
      </c>
    </row>
    <row r="4804" spans="1:1" x14ac:dyDescent="0.25">
      <c r="A4804" s="1">
        <v>313</v>
      </c>
    </row>
    <row r="4805" spans="1:1" x14ac:dyDescent="0.25">
      <c r="A4805" s="1">
        <v>407</v>
      </c>
    </row>
    <row r="4806" spans="1:1" x14ac:dyDescent="0.25">
      <c r="A4806" s="1">
        <v>-93</v>
      </c>
    </row>
    <row r="4807" spans="1:1" x14ac:dyDescent="0.25">
      <c r="A4807" s="1">
        <v>7</v>
      </c>
    </row>
    <row r="4808" spans="1:1" x14ac:dyDescent="0.25">
      <c r="A4808" s="1">
        <v>73</v>
      </c>
    </row>
    <row r="4809" spans="1:1" x14ac:dyDescent="0.25">
      <c r="A4809" s="1">
        <v>387</v>
      </c>
    </row>
    <row r="4810" spans="1:1" x14ac:dyDescent="0.25">
      <c r="A4810" s="1">
        <v>211</v>
      </c>
    </row>
    <row r="4811" spans="1:1" x14ac:dyDescent="0.25">
      <c r="A4811" s="1">
        <v>194</v>
      </c>
    </row>
    <row r="4812" spans="1:1" x14ac:dyDescent="0.25">
      <c r="A4812" s="1">
        <v>-170</v>
      </c>
    </row>
    <row r="4813" spans="1:1" x14ac:dyDescent="0.25">
      <c r="A4813" s="1">
        <v>309</v>
      </c>
    </row>
    <row r="4814" spans="1:1" x14ac:dyDescent="0.25">
      <c r="A4814" s="1">
        <v>267</v>
      </c>
    </row>
    <row r="4815" spans="1:1" x14ac:dyDescent="0.25">
      <c r="A4815" s="1">
        <v>-153</v>
      </c>
    </row>
    <row r="4816" spans="1:1" x14ac:dyDescent="0.25">
      <c r="A4816" s="1">
        <v>273</v>
      </c>
    </row>
    <row r="4817" spans="1:1" x14ac:dyDescent="0.25">
      <c r="A4817" s="1">
        <v>-97</v>
      </c>
    </row>
    <row r="4818" spans="1:1" x14ac:dyDescent="0.25">
      <c r="A4818" s="1">
        <v>192</v>
      </c>
    </row>
    <row r="4819" spans="1:1" x14ac:dyDescent="0.25">
      <c r="A4819" s="1">
        <v>-48</v>
      </c>
    </row>
    <row r="4820" spans="1:1" x14ac:dyDescent="0.25">
      <c r="A4820" s="1">
        <v>43</v>
      </c>
    </row>
    <row r="4821" spans="1:1" x14ac:dyDescent="0.25">
      <c r="A4821" s="1">
        <v>-156</v>
      </c>
    </row>
    <row r="4822" spans="1:1" x14ac:dyDescent="0.25">
      <c r="A4822" s="1">
        <v>-21</v>
      </c>
    </row>
    <row r="4823" spans="1:1" x14ac:dyDescent="0.25">
      <c r="A4823" s="1">
        <v>490</v>
      </c>
    </row>
    <row r="4824" spans="1:1" x14ac:dyDescent="0.25">
      <c r="A4824" s="1">
        <v>9</v>
      </c>
    </row>
    <row r="4825" spans="1:1" x14ac:dyDescent="0.25">
      <c r="A4825" s="1">
        <v>500</v>
      </c>
    </row>
    <row r="4826" spans="1:1" x14ac:dyDescent="0.25">
      <c r="A4826" s="1">
        <v>205</v>
      </c>
    </row>
    <row r="4827" spans="1:1" x14ac:dyDescent="0.25">
      <c r="A4827" s="1">
        <v>409</v>
      </c>
    </row>
    <row r="4828" spans="1:1" x14ac:dyDescent="0.25">
      <c r="A4828" s="1">
        <v>16</v>
      </c>
    </row>
    <row r="4829" spans="1:1" x14ac:dyDescent="0.25">
      <c r="A4829" s="1">
        <v>-138</v>
      </c>
    </row>
    <row r="4830" spans="1:1" x14ac:dyDescent="0.25">
      <c r="A4830" s="1">
        <v>5</v>
      </c>
    </row>
    <row r="4831" spans="1:1" x14ac:dyDescent="0.25">
      <c r="A4831" s="1">
        <v>-31</v>
      </c>
    </row>
    <row r="4832" spans="1:1" x14ac:dyDescent="0.25">
      <c r="A4832" s="1">
        <v>88</v>
      </c>
    </row>
    <row r="4833" spans="1:1" x14ac:dyDescent="0.25">
      <c r="A4833" s="1">
        <v>285</v>
      </c>
    </row>
    <row r="4834" spans="1:1" x14ac:dyDescent="0.25">
      <c r="A4834" s="1">
        <v>87</v>
      </c>
    </row>
    <row r="4835" spans="1:1" x14ac:dyDescent="0.25">
      <c r="A4835" s="1">
        <v>259</v>
      </c>
    </row>
    <row r="4836" spans="1:1" x14ac:dyDescent="0.25">
      <c r="A4836" s="1">
        <v>409</v>
      </c>
    </row>
    <row r="4837" spans="1:1" x14ac:dyDescent="0.25">
      <c r="A4837" s="1">
        <v>429</v>
      </c>
    </row>
    <row r="4838" spans="1:1" x14ac:dyDescent="0.25">
      <c r="A4838" s="1">
        <v>-31</v>
      </c>
    </row>
    <row r="4839" spans="1:1" x14ac:dyDescent="0.25">
      <c r="A4839" s="1">
        <v>22</v>
      </c>
    </row>
    <row r="4840" spans="1:1" x14ac:dyDescent="0.25">
      <c r="A4840" s="1">
        <v>99</v>
      </c>
    </row>
    <row r="4841" spans="1:1" x14ac:dyDescent="0.25">
      <c r="A4841" s="1">
        <v>182</v>
      </c>
    </row>
    <row r="4842" spans="1:1" x14ac:dyDescent="0.25">
      <c r="A4842" s="1">
        <v>-184</v>
      </c>
    </row>
    <row r="4843" spans="1:1" x14ac:dyDescent="0.25">
      <c r="A4843" s="1">
        <v>179</v>
      </c>
    </row>
    <row r="4844" spans="1:1" x14ac:dyDescent="0.25">
      <c r="A4844" s="1">
        <v>329</v>
      </c>
    </row>
    <row r="4845" spans="1:1" x14ac:dyDescent="0.25">
      <c r="A4845" s="1">
        <v>-9</v>
      </c>
    </row>
    <row r="4846" spans="1:1" x14ac:dyDescent="0.25">
      <c r="A4846" s="1">
        <v>163</v>
      </c>
    </row>
    <row r="4847" spans="1:1" x14ac:dyDescent="0.25">
      <c r="A4847" s="1">
        <v>147</v>
      </c>
    </row>
    <row r="4848" spans="1:1" x14ac:dyDescent="0.25">
      <c r="A4848" s="1">
        <v>416</v>
      </c>
    </row>
    <row r="4849" spans="1:1" x14ac:dyDescent="0.25">
      <c r="A4849" s="1">
        <v>346</v>
      </c>
    </row>
    <row r="4850" spans="1:1" x14ac:dyDescent="0.25">
      <c r="A4850" s="1">
        <v>265</v>
      </c>
    </row>
    <row r="4851" spans="1:1" x14ac:dyDescent="0.25">
      <c r="A4851" s="1">
        <v>150</v>
      </c>
    </row>
    <row r="4852" spans="1:1" x14ac:dyDescent="0.25">
      <c r="A4852" s="1">
        <v>353</v>
      </c>
    </row>
    <row r="4853" spans="1:1" x14ac:dyDescent="0.25">
      <c r="A4853" s="1">
        <v>386</v>
      </c>
    </row>
    <row r="4854" spans="1:1" x14ac:dyDescent="0.25">
      <c r="A4854" s="1">
        <v>340</v>
      </c>
    </row>
    <row r="4855" spans="1:1" x14ac:dyDescent="0.25">
      <c r="A4855" s="1">
        <v>321</v>
      </c>
    </row>
    <row r="4856" spans="1:1" x14ac:dyDescent="0.25">
      <c r="A4856" s="1">
        <v>242</v>
      </c>
    </row>
    <row r="4857" spans="1:1" x14ac:dyDescent="0.25">
      <c r="A4857" s="1">
        <v>364</v>
      </c>
    </row>
    <row r="4858" spans="1:1" x14ac:dyDescent="0.25">
      <c r="A4858" s="1">
        <v>337</v>
      </c>
    </row>
    <row r="4859" spans="1:1" x14ac:dyDescent="0.25">
      <c r="A4859" s="1">
        <v>447</v>
      </c>
    </row>
    <row r="4860" spans="1:1" x14ac:dyDescent="0.25">
      <c r="A4860" s="1">
        <v>414</v>
      </c>
    </row>
    <row r="4861" spans="1:1" x14ac:dyDescent="0.25">
      <c r="A4861" s="1">
        <v>421</v>
      </c>
    </row>
    <row r="4862" spans="1:1" x14ac:dyDescent="0.25">
      <c r="A4862" s="1">
        <v>163</v>
      </c>
    </row>
    <row r="4863" spans="1:1" x14ac:dyDescent="0.25">
      <c r="A4863" s="1">
        <v>70</v>
      </c>
    </row>
    <row r="4864" spans="1:1" x14ac:dyDescent="0.25">
      <c r="A4864" s="1">
        <v>-101</v>
      </c>
    </row>
    <row r="4865" spans="1:1" x14ac:dyDescent="0.25">
      <c r="A4865" s="1">
        <v>-49</v>
      </c>
    </row>
    <row r="4866" spans="1:1" x14ac:dyDescent="0.25">
      <c r="A4866" s="1">
        <v>283</v>
      </c>
    </row>
    <row r="4867" spans="1:1" x14ac:dyDescent="0.25">
      <c r="A4867" s="1">
        <v>266</v>
      </c>
    </row>
    <row r="4868" spans="1:1" x14ac:dyDescent="0.25">
      <c r="A4868" s="1">
        <v>354</v>
      </c>
    </row>
    <row r="4869" spans="1:1" x14ac:dyDescent="0.25">
      <c r="A4869" s="1">
        <v>-200</v>
      </c>
    </row>
    <row r="4870" spans="1:1" x14ac:dyDescent="0.25">
      <c r="A4870" s="1">
        <v>-163</v>
      </c>
    </row>
    <row r="4871" spans="1:1" x14ac:dyDescent="0.25">
      <c r="A4871" s="1">
        <v>-128</v>
      </c>
    </row>
    <row r="4872" spans="1:1" x14ac:dyDescent="0.25">
      <c r="A4872" s="1">
        <v>-184</v>
      </c>
    </row>
    <row r="4873" spans="1:1" x14ac:dyDescent="0.25">
      <c r="A4873" s="1">
        <v>-181</v>
      </c>
    </row>
    <row r="4874" spans="1:1" x14ac:dyDescent="0.25">
      <c r="A4874" s="1">
        <v>94</v>
      </c>
    </row>
    <row r="4875" spans="1:1" x14ac:dyDescent="0.25">
      <c r="A4875" s="1">
        <v>268</v>
      </c>
    </row>
    <row r="4876" spans="1:1" x14ac:dyDescent="0.25">
      <c r="A4876" s="1">
        <v>478</v>
      </c>
    </row>
    <row r="4877" spans="1:1" x14ac:dyDescent="0.25">
      <c r="A4877" s="1">
        <v>109</v>
      </c>
    </row>
    <row r="4878" spans="1:1" x14ac:dyDescent="0.25">
      <c r="A4878" s="1">
        <v>-64</v>
      </c>
    </row>
    <row r="4879" spans="1:1" x14ac:dyDescent="0.25">
      <c r="A4879" s="1">
        <v>18</v>
      </c>
    </row>
    <row r="4880" spans="1:1" x14ac:dyDescent="0.25">
      <c r="A4880" s="1">
        <v>90</v>
      </c>
    </row>
    <row r="4881" spans="1:1" x14ac:dyDescent="0.25">
      <c r="A4881" s="1">
        <v>417</v>
      </c>
    </row>
    <row r="4882" spans="1:1" x14ac:dyDescent="0.25">
      <c r="A4882" s="1">
        <v>133</v>
      </c>
    </row>
    <row r="4883" spans="1:1" x14ac:dyDescent="0.25">
      <c r="A4883" s="1">
        <v>181</v>
      </c>
    </row>
    <row r="4884" spans="1:1" x14ac:dyDescent="0.25">
      <c r="A4884" s="1">
        <v>-138</v>
      </c>
    </row>
    <row r="4885" spans="1:1" x14ac:dyDescent="0.25">
      <c r="A4885" s="1">
        <v>67</v>
      </c>
    </row>
    <row r="4886" spans="1:1" x14ac:dyDescent="0.25">
      <c r="A4886" s="1">
        <v>83</v>
      </c>
    </row>
    <row r="4887" spans="1:1" x14ac:dyDescent="0.25">
      <c r="A4887" s="1">
        <v>220</v>
      </c>
    </row>
    <row r="4888" spans="1:1" x14ac:dyDescent="0.25">
      <c r="A4888" s="1">
        <v>-41</v>
      </c>
    </row>
    <row r="4889" spans="1:1" x14ac:dyDescent="0.25">
      <c r="A4889" s="1">
        <v>-148</v>
      </c>
    </row>
    <row r="4890" spans="1:1" x14ac:dyDescent="0.25">
      <c r="A4890" s="1">
        <v>29</v>
      </c>
    </row>
    <row r="4891" spans="1:1" x14ac:dyDescent="0.25">
      <c r="A4891" s="1">
        <v>185</v>
      </c>
    </row>
    <row r="4892" spans="1:1" x14ac:dyDescent="0.25">
      <c r="A4892" s="1">
        <v>-79</v>
      </c>
    </row>
    <row r="4893" spans="1:1" x14ac:dyDescent="0.25">
      <c r="A4893" s="1">
        <v>396</v>
      </c>
    </row>
    <row r="4894" spans="1:1" x14ac:dyDescent="0.25">
      <c r="A4894" s="1">
        <v>355</v>
      </c>
    </row>
    <row r="4895" spans="1:1" x14ac:dyDescent="0.25">
      <c r="A4895" s="1">
        <v>139</v>
      </c>
    </row>
    <row r="4896" spans="1:1" x14ac:dyDescent="0.25">
      <c r="A4896" s="1">
        <v>-115</v>
      </c>
    </row>
    <row r="4897" spans="1:1" x14ac:dyDescent="0.25">
      <c r="A4897" s="1">
        <v>-162</v>
      </c>
    </row>
    <row r="4898" spans="1:1" x14ac:dyDescent="0.25">
      <c r="A4898" s="1">
        <v>106</v>
      </c>
    </row>
    <row r="4899" spans="1:1" x14ac:dyDescent="0.25">
      <c r="A4899" s="1">
        <v>178</v>
      </c>
    </row>
    <row r="4900" spans="1:1" x14ac:dyDescent="0.25">
      <c r="A4900" s="1">
        <v>218</v>
      </c>
    </row>
    <row r="4901" spans="1:1" x14ac:dyDescent="0.25">
      <c r="A4901" s="1">
        <v>28</v>
      </c>
    </row>
    <row r="4902" spans="1:1" x14ac:dyDescent="0.25">
      <c r="A4902" s="1">
        <v>402</v>
      </c>
    </row>
    <row r="4903" spans="1:1" x14ac:dyDescent="0.25">
      <c r="A4903" s="1">
        <v>393</v>
      </c>
    </row>
    <row r="4904" spans="1:1" x14ac:dyDescent="0.25">
      <c r="A4904" s="1">
        <v>446</v>
      </c>
    </row>
    <row r="4905" spans="1:1" x14ac:dyDescent="0.25">
      <c r="A4905" s="1">
        <v>228</v>
      </c>
    </row>
    <row r="4906" spans="1:1" x14ac:dyDescent="0.25">
      <c r="A4906" s="1">
        <v>-146</v>
      </c>
    </row>
    <row r="4907" spans="1:1" x14ac:dyDescent="0.25">
      <c r="A4907" s="1">
        <v>-127</v>
      </c>
    </row>
    <row r="4908" spans="1:1" x14ac:dyDescent="0.25">
      <c r="A4908" s="1">
        <v>268</v>
      </c>
    </row>
    <row r="4909" spans="1:1" x14ac:dyDescent="0.25">
      <c r="A4909" s="1">
        <v>413</v>
      </c>
    </row>
    <row r="4910" spans="1:1" x14ac:dyDescent="0.25">
      <c r="A4910" s="1">
        <v>-93</v>
      </c>
    </row>
    <row r="4911" spans="1:1" x14ac:dyDescent="0.25">
      <c r="A4911" s="1">
        <v>337</v>
      </c>
    </row>
    <row r="4912" spans="1:1" x14ac:dyDescent="0.25">
      <c r="A4912" s="1">
        <v>209</v>
      </c>
    </row>
    <row r="4913" spans="1:1" x14ac:dyDescent="0.25">
      <c r="A4913" s="1">
        <v>119</v>
      </c>
    </row>
    <row r="4914" spans="1:1" x14ac:dyDescent="0.25">
      <c r="A4914" s="1">
        <v>202</v>
      </c>
    </row>
    <row r="4915" spans="1:1" x14ac:dyDescent="0.25">
      <c r="A4915" s="1">
        <v>119</v>
      </c>
    </row>
    <row r="4916" spans="1:1" x14ac:dyDescent="0.25">
      <c r="A4916" s="1">
        <v>-26</v>
      </c>
    </row>
    <row r="4917" spans="1:1" x14ac:dyDescent="0.25">
      <c r="A4917" s="1">
        <v>117</v>
      </c>
    </row>
    <row r="4918" spans="1:1" x14ac:dyDescent="0.25">
      <c r="A4918" s="1">
        <v>459</v>
      </c>
    </row>
    <row r="4919" spans="1:1" x14ac:dyDescent="0.25">
      <c r="A4919" s="1">
        <v>238</v>
      </c>
    </row>
    <row r="4920" spans="1:1" x14ac:dyDescent="0.25">
      <c r="A4920" s="1">
        <v>228</v>
      </c>
    </row>
    <row r="4921" spans="1:1" x14ac:dyDescent="0.25">
      <c r="A4921" s="1">
        <v>465</v>
      </c>
    </row>
    <row r="4922" spans="1:1" x14ac:dyDescent="0.25">
      <c r="A4922" s="1">
        <v>368</v>
      </c>
    </row>
    <row r="4923" spans="1:1" x14ac:dyDescent="0.25">
      <c r="A4923" s="1">
        <v>339</v>
      </c>
    </row>
    <row r="4924" spans="1:1" x14ac:dyDescent="0.25">
      <c r="A4924" s="1">
        <v>33</v>
      </c>
    </row>
    <row r="4925" spans="1:1" x14ac:dyDescent="0.25">
      <c r="A4925" s="1">
        <v>323</v>
      </c>
    </row>
    <row r="4926" spans="1:1" x14ac:dyDescent="0.25">
      <c r="A4926" s="1">
        <v>271</v>
      </c>
    </row>
    <row r="4927" spans="1:1" x14ac:dyDescent="0.25">
      <c r="A4927" s="1">
        <v>76</v>
      </c>
    </row>
    <row r="4928" spans="1:1" x14ac:dyDescent="0.25">
      <c r="A4928" s="1">
        <v>481</v>
      </c>
    </row>
    <row r="4929" spans="1:1" x14ac:dyDescent="0.25">
      <c r="A4929" s="1">
        <v>96</v>
      </c>
    </row>
    <row r="4930" spans="1:1" x14ac:dyDescent="0.25">
      <c r="A4930" s="1">
        <v>413</v>
      </c>
    </row>
    <row r="4931" spans="1:1" x14ac:dyDescent="0.25">
      <c r="A4931" s="1">
        <v>-9</v>
      </c>
    </row>
    <row r="4932" spans="1:1" x14ac:dyDescent="0.25">
      <c r="A4932" s="1">
        <v>-113</v>
      </c>
    </row>
    <row r="4933" spans="1:1" x14ac:dyDescent="0.25">
      <c r="A4933" s="1">
        <v>-103</v>
      </c>
    </row>
    <row r="4934" spans="1:1" x14ac:dyDescent="0.25">
      <c r="A4934" s="1">
        <v>374</v>
      </c>
    </row>
    <row r="4935" spans="1:1" x14ac:dyDescent="0.25">
      <c r="A4935" s="1">
        <v>-127</v>
      </c>
    </row>
    <row r="4936" spans="1:1" x14ac:dyDescent="0.25">
      <c r="A4936" s="1">
        <v>431</v>
      </c>
    </row>
    <row r="4937" spans="1:1" x14ac:dyDescent="0.25">
      <c r="A4937" s="1">
        <v>-140</v>
      </c>
    </row>
    <row r="4938" spans="1:1" x14ac:dyDescent="0.25">
      <c r="A4938" s="1">
        <v>128</v>
      </c>
    </row>
    <row r="4939" spans="1:1" x14ac:dyDescent="0.25">
      <c r="A4939" s="1">
        <v>345</v>
      </c>
    </row>
    <row r="4940" spans="1:1" x14ac:dyDescent="0.25">
      <c r="A4940" s="1">
        <v>176</v>
      </c>
    </row>
    <row r="4941" spans="1:1" x14ac:dyDescent="0.25">
      <c r="A4941" s="1">
        <v>490</v>
      </c>
    </row>
    <row r="4942" spans="1:1" x14ac:dyDescent="0.25">
      <c r="A4942" s="1">
        <v>117</v>
      </c>
    </row>
    <row r="4943" spans="1:1" x14ac:dyDescent="0.25">
      <c r="A4943" s="1">
        <v>-24</v>
      </c>
    </row>
    <row r="4944" spans="1:1" x14ac:dyDescent="0.25">
      <c r="A4944" s="1">
        <v>-151</v>
      </c>
    </row>
    <row r="4945" spans="1:1" x14ac:dyDescent="0.25">
      <c r="A4945" s="1">
        <v>296</v>
      </c>
    </row>
    <row r="4946" spans="1:1" x14ac:dyDescent="0.25">
      <c r="A4946" s="1">
        <v>43</v>
      </c>
    </row>
    <row r="4947" spans="1:1" x14ac:dyDescent="0.25">
      <c r="A4947" s="1">
        <v>359</v>
      </c>
    </row>
    <row r="4948" spans="1:1" x14ac:dyDescent="0.25">
      <c r="A4948" s="1">
        <v>280</v>
      </c>
    </row>
    <row r="4949" spans="1:1" x14ac:dyDescent="0.25">
      <c r="A4949" s="1">
        <v>54</v>
      </c>
    </row>
    <row r="4950" spans="1:1" x14ac:dyDescent="0.25">
      <c r="A4950" s="1">
        <v>-139</v>
      </c>
    </row>
    <row r="4951" spans="1:1" x14ac:dyDescent="0.25">
      <c r="A4951" s="1">
        <v>97</v>
      </c>
    </row>
    <row r="4952" spans="1:1" x14ac:dyDescent="0.25">
      <c r="A4952" s="1">
        <v>76</v>
      </c>
    </row>
    <row r="4953" spans="1:1" x14ac:dyDescent="0.25">
      <c r="A4953" s="1">
        <v>-47</v>
      </c>
    </row>
    <row r="4954" spans="1:1" x14ac:dyDescent="0.25">
      <c r="A4954" s="1">
        <v>437</v>
      </c>
    </row>
    <row r="4955" spans="1:1" x14ac:dyDescent="0.25">
      <c r="A4955" s="1">
        <v>119</v>
      </c>
    </row>
    <row r="4956" spans="1:1" x14ac:dyDescent="0.25">
      <c r="A4956" s="1">
        <v>-19</v>
      </c>
    </row>
    <row r="4957" spans="1:1" x14ac:dyDescent="0.25">
      <c r="A4957" s="1">
        <v>252</v>
      </c>
    </row>
    <row r="4958" spans="1:1" x14ac:dyDescent="0.25">
      <c r="A4958" s="1">
        <v>54</v>
      </c>
    </row>
    <row r="4959" spans="1:1" x14ac:dyDescent="0.25">
      <c r="A4959" s="1">
        <v>250</v>
      </c>
    </row>
    <row r="4960" spans="1:1" x14ac:dyDescent="0.25">
      <c r="A4960" s="1">
        <v>407</v>
      </c>
    </row>
    <row r="4961" spans="1:1" x14ac:dyDescent="0.25">
      <c r="A4961" s="1">
        <v>437</v>
      </c>
    </row>
    <row r="4962" spans="1:1" x14ac:dyDescent="0.25">
      <c r="A4962" s="1">
        <v>-134</v>
      </c>
    </row>
    <row r="4963" spans="1:1" x14ac:dyDescent="0.25">
      <c r="A4963" s="1">
        <v>393</v>
      </c>
    </row>
    <row r="4964" spans="1:1" x14ac:dyDescent="0.25">
      <c r="A4964" s="1">
        <v>40</v>
      </c>
    </row>
    <row r="4965" spans="1:1" x14ac:dyDescent="0.25">
      <c r="A4965" s="1">
        <v>18</v>
      </c>
    </row>
    <row r="4966" spans="1:1" x14ac:dyDescent="0.25">
      <c r="A4966" s="1">
        <v>13</v>
      </c>
    </row>
    <row r="4967" spans="1:1" x14ac:dyDescent="0.25">
      <c r="A4967" s="1">
        <v>-185</v>
      </c>
    </row>
    <row r="4968" spans="1:1" x14ac:dyDescent="0.25">
      <c r="A4968" s="1">
        <v>348</v>
      </c>
    </row>
    <row r="4969" spans="1:1" x14ac:dyDescent="0.25">
      <c r="A4969" s="1">
        <v>-6</v>
      </c>
    </row>
    <row r="4970" spans="1:1" x14ac:dyDescent="0.25">
      <c r="A4970" s="1">
        <v>11</v>
      </c>
    </row>
    <row r="4971" spans="1:1" x14ac:dyDescent="0.25">
      <c r="A4971" s="1">
        <v>166</v>
      </c>
    </row>
    <row r="4972" spans="1:1" x14ac:dyDescent="0.25">
      <c r="A4972" s="1">
        <v>2</v>
      </c>
    </row>
    <row r="4973" spans="1:1" x14ac:dyDescent="0.25">
      <c r="A4973" s="1">
        <v>101</v>
      </c>
    </row>
    <row r="4974" spans="1:1" x14ac:dyDescent="0.25">
      <c r="A4974" s="1">
        <v>19</v>
      </c>
    </row>
    <row r="4975" spans="1:1" x14ac:dyDescent="0.25">
      <c r="A4975" s="1">
        <v>-113</v>
      </c>
    </row>
    <row r="4976" spans="1:1" x14ac:dyDescent="0.25">
      <c r="A4976" s="1">
        <v>207</v>
      </c>
    </row>
    <row r="4977" spans="1:1" x14ac:dyDescent="0.25">
      <c r="A4977" s="1">
        <v>269</v>
      </c>
    </row>
    <row r="4978" spans="1:1" x14ac:dyDescent="0.25">
      <c r="A4978" s="1">
        <v>106</v>
      </c>
    </row>
    <row r="4979" spans="1:1" x14ac:dyDescent="0.25">
      <c r="A4979" s="1">
        <v>349</v>
      </c>
    </row>
    <row r="4980" spans="1:1" x14ac:dyDescent="0.25">
      <c r="A4980" s="1">
        <v>-9</v>
      </c>
    </row>
    <row r="4981" spans="1:1" x14ac:dyDescent="0.25">
      <c r="A4981" s="1">
        <v>-167</v>
      </c>
    </row>
    <row r="4982" spans="1:1" x14ac:dyDescent="0.25">
      <c r="A4982" s="1">
        <v>323</v>
      </c>
    </row>
    <row r="4983" spans="1:1" x14ac:dyDescent="0.25">
      <c r="A4983" s="1">
        <v>178</v>
      </c>
    </row>
    <row r="4984" spans="1:1" x14ac:dyDescent="0.25">
      <c r="A4984" s="1">
        <v>-92</v>
      </c>
    </row>
    <row r="4985" spans="1:1" x14ac:dyDescent="0.25">
      <c r="A4985" s="1">
        <v>500</v>
      </c>
    </row>
    <row r="4986" spans="1:1" x14ac:dyDescent="0.25">
      <c r="A4986" s="1">
        <v>28</v>
      </c>
    </row>
    <row r="4987" spans="1:1" x14ac:dyDescent="0.25">
      <c r="A4987" s="1">
        <v>158</v>
      </c>
    </row>
    <row r="4988" spans="1:1" x14ac:dyDescent="0.25">
      <c r="A4988" s="1">
        <v>-163</v>
      </c>
    </row>
    <row r="4989" spans="1:1" x14ac:dyDescent="0.25">
      <c r="A4989" s="1">
        <v>160</v>
      </c>
    </row>
    <row r="4990" spans="1:1" x14ac:dyDescent="0.25">
      <c r="A4990" s="1">
        <v>-39</v>
      </c>
    </row>
    <row r="4991" spans="1:1" x14ac:dyDescent="0.25">
      <c r="A4991" s="1">
        <v>382</v>
      </c>
    </row>
    <row r="4992" spans="1:1" x14ac:dyDescent="0.25">
      <c r="A4992" s="1">
        <v>-154</v>
      </c>
    </row>
    <row r="4993" spans="1:1" x14ac:dyDescent="0.25">
      <c r="A4993" s="1">
        <v>106</v>
      </c>
    </row>
    <row r="4994" spans="1:1" x14ac:dyDescent="0.25">
      <c r="A4994" s="1">
        <v>147</v>
      </c>
    </row>
    <row r="4995" spans="1:1" x14ac:dyDescent="0.25">
      <c r="A4995" s="1">
        <v>-12</v>
      </c>
    </row>
    <row r="4996" spans="1:1" x14ac:dyDescent="0.25">
      <c r="A4996" s="1">
        <v>-74</v>
      </c>
    </row>
    <row r="4997" spans="1:1" x14ac:dyDescent="0.25">
      <c r="A4997" s="1">
        <v>250</v>
      </c>
    </row>
    <row r="4998" spans="1:1" x14ac:dyDescent="0.25">
      <c r="A4998" s="1">
        <v>394</v>
      </c>
    </row>
    <row r="4999" spans="1:1" x14ac:dyDescent="0.25">
      <c r="A4999" s="1">
        <v>288</v>
      </c>
    </row>
    <row r="5000" spans="1:1" x14ac:dyDescent="0.25">
      <c r="A5000" s="1">
        <v>-5</v>
      </c>
    </row>
    <row r="5001" spans="1:1" x14ac:dyDescent="0.25">
      <c r="A5001" s="1">
        <v>348</v>
      </c>
    </row>
    <row r="5002" spans="1:1" x14ac:dyDescent="0.25">
      <c r="A5002" s="1">
        <v>-96</v>
      </c>
    </row>
    <row r="5003" spans="1:1" x14ac:dyDescent="0.25">
      <c r="A5003" s="1">
        <v>316</v>
      </c>
    </row>
    <row r="5004" spans="1:1" x14ac:dyDescent="0.25">
      <c r="A5004" s="1">
        <v>-198</v>
      </c>
    </row>
    <row r="5005" spans="1:1" x14ac:dyDescent="0.25">
      <c r="A5005" s="1">
        <v>490</v>
      </c>
    </row>
    <row r="5006" spans="1:1" x14ac:dyDescent="0.25">
      <c r="A5006" s="1">
        <v>-87</v>
      </c>
    </row>
    <row r="5007" spans="1:1" x14ac:dyDescent="0.25">
      <c r="A5007" s="1">
        <v>395</v>
      </c>
    </row>
    <row r="5008" spans="1:1" x14ac:dyDescent="0.25">
      <c r="A5008" s="1">
        <v>-47</v>
      </c>
    </row>
    <row r="5009" spans="1:1" x14ac:dyDescent="0.25">
      <c r="A5009" s="1">
        <v>433</v>
      </c>
    </row>
    <row r="5010" spans="1:1" x14ac:dyDescent="0.25">
      <c r="A5010" s="1">
        <v>35</v>
      </c>
    </row>
    <row r="5011" spans="1:1" x14ac:dyDescent="0.25">
      <c r="A5011" s="1">
        <v>460</v>
      </c>
    </row>
    <row r="5012" spans="1:1" x14ac:dyDescent="0.25">
      <c r="A5012" s="1">
        <v>-144</v>
      </c>
    </row>
    <row r="5013" spans="1:1" x14ac:dyDescent="0.25">
      <c r="A5013" s="1">
        <v>-177</v>
      </c>
    </row>
    <row r="5014" spans="1:1" x14ac:dyDescent="0.25">
      <c r="A5014" s="1">
        <v>278</v>
      </c>
    </row>
    <row r="5015" spans="1:1" x14ac:dyDescent="0.25">
      <c r="A5015" s="1">
        <v>472</v>
      </c>
    </row>
    <row r="5016" spans="1:1" x14ac:dyDescent="0.25">
      <c r="A5016" s="1">
        <v>179</v>
      </c>
    </row>
    <row r="5017" spans="1:1" x14ac:dyDescent="0.25">
      <c r="A5017" s="1">
        <v>-52</v>
      </c>
    </row>
    <row r="5018" spans="1:1" x14ac:dyDescent="0.25">
      <c r="A5018" s="1">
        <v>-13</v>
      </c>
    </row>
    <row r="5019" spans="1:1" x14ac:dyDescent="0.25">
      <c r="A5019" s="1">
        <v>129</v>
      </c>
    </row>
    <row r="5020" spans="1:1" x14ac:dyDescent="0.25">
      <c r="A5020" s="1">
        <v>176</v>
      </c>
    </row>
    <row r="5021" spans="1:1" x14ac:dyDescent="0.25">
      <c r="A5021" s="1">
        <v>459</v>
      </c>
    </row>
    <row r="5022" spans="1:1" x14ac:dyDescent="0.25">
      <c r="A5022" s="1">
        <v>66</v>
      </c>
    </row>
    <row r="5023" spans="1:1" x14ac:dyDescent="0.25">
      <c r="A5023" s="1">
        <v>313</v>
      </c>
    </row>
    <row r="5024" spans="1:1" x14ac:dyDescent="0.25">
      <c r="A5024" s="1">
        <v>14</v>
      </c>
    </row>
    <row r="5025" spans="1:1" x14ac:dyDescent="0.25">
      <c r="A5025" s="1">
        <v>-25</v>
      </c>
    </row>
    <row r="5026" spans="1:1" x14ac:dyDescent="0.25">
      <c r="A5026" s="1">
        <v>-141</v>
      </c>
    </row>
    <row r="5027" spans="1:1" x14ac:dyDescent="0.25">
      <c r="A5027" s="1">
        <v>464</v>
      </c>
    </row>
    <row r="5028" spans="1:1" x14ac:dyDescent="0.25">
      <c r="A5028" s="1">
        <v>305</v>
      </c>
    </row>
    <row r="5029" spans="1:1" x14ac:dyDescent="0.25">
      <c r="A5029" s="1">
        <v>293</v>
      </c>
    </row>
    <row r="5030" spans="1:1" x14ac:dyDescent="0.25">
      <c r="A5030" s="1">
        <v>119</v>
      </c>
    </row>
    <row r="5031" spans="1:1" x14ac:dyDescent="0.25">
      <c r="A5031" s="1">
        <v>145</v>
      </c>
    </row>
    <row r="5032" spans="1:1" x14ac:dyDescent="0.25">
      <c r="A5032" s="1">
        <v>150</v>
      </c>
    </row>
    <row r="5033" spans="1:1" x14ac:dyDescent="0.25">
      <c r="A5033" s="1">
        <v>72</v>
      </c>
    </row>
    <row r="5034" spans="1:1" x14ac:dyDescent="0.25">
      <c r="A5034" s="1">
        <v>483</v>
      </c>
    </row>
    <row r="5035" spans="1:1" x14ac:dyDescent="0.25">
      <c r="A5035" s="1">
        <v>236</v>
      </c>
    </row>
    <row r="5036" spans="1:1" x14ac:dyDescent="0.25">
      <c r="A5036" s="1">
        <v>182</v>
      </c>
    </row>
    <row r="5037" spans="1:1" x14ac:dyDescent="0.25">
      <c r="A5037" s="1">
        <v>-55</v>
      </c>
    </row>
    <row r="5038" spans="1:1" x14ac:dyDescent="0.25">
      <c r="A5038" s="1">
        <v>-48</v>
      </c>
    </row>
    <row r="5039" spans="1:1" x14ac:dyDescent="0.25">
      <c r="A5039" s="1">
        <v>291</v>
      </c>
    </row>
    <row r="5040" spans="1:1" x14ac:dyDescent="0.25">
      <c r="A5040" s="1">
        <v>227</v>
      </c>
    </row>
    <row r="5041" spans="1:1" x14ac:dyDescent="0.25">
      <c r="A5041" s="1">
        <v>448</v>
      </c>
    </row>
    <row r="5042" spans="1:1" x14ac:dyDescent="0.25">
      <c r="A5042" s="1">
        <v>129</v>
      </c>
    </row>
    <row r="5043" spans="1:1" x14ac:dyDescent="0.25">
      <c r="A5043" s="1">
        <v>170</v>
      </c>
    </row>
    <row r="5044" spans="1:1" x14ac:dyDescent="0.25">
      <c r="A5044" s="1">
        <v>354</v>
      </c>
    </row>
    <row r="5045" spans="1:1" x14ac:dyDescent="0.25">
      <c r="A5045" s="1">
        <v>-9</v>
      </c>
    </row>
    <row r="5046" spans="1:1" x14ac:dyDescent="0.25">
      <c r="A5046" s="1">
        <v>415</v>
      </c>
    </row>
    <row r="5047" spans="1:1" x14ac:dyDescent="0.25">
      <c r="A5047" s="1">
        <v>138</v>
      </c>
    </row>
    <row r="5048" spans="1:1" x14ac:dyDescent="0.25">
      <c r="A5048" s="1">
        <v>97</v>
      </c>
    </row>
    <row r="5049" spans="1:1" x14ac:dyDescent="0.25">
      <c r="A5049" s="1">
        <v>30</v>
      </c>
    </row>
    <row r="5050" spans="1:1" x14ac:dyDescent="0.25">
      <c r="A5050" s="1">
        <v>-181</v>
      </c>
    </row>
    <row r="5051" spans="1:1" x14ac:dyDescent="0.25">
      <c r="A5051" s="1">
        <v>-53</v>
      </c>
    </row>
    <row r="5052" spans="1:1" x14ac:dyDescent="0.25">
      <c r="A5052" s="1">
        <v>145</v>
      </c>
    </row>
    <row r="5053" spans="1:1" x14ac:dyDescent="0.25">
      <c r="A5053" s="1">
        <v>67</v>
      </c>
    </row>
    <row r="5054" spans="1:1" x14ac:dyDescent="0.25">
      <c r="A5054" s="1">
        <v>-176</v>
      </c>
    </row>
    <row r="5055" spans="1:1" x14ac:dyDescent="0.25">
      <c r="A5055" s="1">
        <v>-8</v>
      </c>
    </row>
    <row r="5056" spans="1:1" x14ac:dyDescent="0.25">
      <c r="A5056" s="1">
        <v>476</v>
      </c>
    </row>
    <row r="5057" spans="1:1" x14ac:dyDescent="0.25">
      <c r="A5057" s="1">
        <v>-190</v>
      </c>
    </row>
    <row r="5058" spans="1:1" x14ac:dyDescent="0.25">
      <c r="A5058" s="1">
        <v>455</v>
      </c>
    </row>
    <row r="5059" spans="1:1" x14ac:dyDescent="0.25">
      <c r="A5059" s="1">
        <v>245</v>
      </c>
    </row>
    <row r="5060" spans="1:1" x14ac:dyDescent="0.25">
      <c r="A5060" s="1">
        <v>-175</v>
      </c>
    </row>
    <row r="5061" spans="1:1" x14ac:dyDescent="0.25">
      <c r="A5061" s="1">
        <v>90</v>
      </c>
    </row>
    <row r="5062" spans="1:1" x14ac:dyDescent="0.25">
      <c r="A5062" s="1">
        <v>263</v>
      </c>
    </row>
    <row r="5063" spans="1:1" x14ac:dyDescent="0.25">
      <c r="A5063" s="1">
        <v>-152</v>
      </c>
    </row>
    <row r="5064" spans="1:1" x14ac:dyDescent="0.25">
      <c r="A5064" s="1">
        <v>281</v>
      </c>
    </row>
    <row r="5065" spans="1:1" x14ac:dyDescent="0.25">
      <c r="A5065" s="1">
        <v>366</v>
      </c>
    </row>
    <row r="5066" spans="1:1" x14ac:dyDescent="0.25">
      <c r="A5066" s="1">
        <v>354</v>
      </c>
    </row>
    <row r="5067" spans="1:1" x14ac:dyDescent="0.25">
      <c r="A5067" s="1">
        <v>374</v>
      </c>
    </row>
    <row r="5068" spans="1:1" x14ac:dyDescent="0.25">
      <c r="A5068" s="1">
        <v>198</v>
      </c>
    </row>
    <row r="5069" spans="1:1" x14ac:dyDescent="0.25">
      <c r="A5069" s="1">
        <v>-26</v>
      </c>
    </row>
    <row r="5070" spans="1:1" x14ac:dyDescent="0.25">
      <c r="A5070" s="1">
        <v>374</v>
      </c>
    </row>
    <row r="5071" spans="1:1" x14ac:dyDescent="0.25">
      <c r="A5071" s="1">
        <v>-129</v>
      </c>
    </row>
    <row r="5072" spans="1:1" x14ac:dyDescent="0.25">
      <c r="A5072" s="1">
        <v>443</v>
      </c>
    </row>
    <row r="5073" spans="1:1" x14ac:dyDescent="0.25">
      <c r="A5073" s="1">
        <v>422</v>
      </c>
    </row>
    <row r="5074" spans="1:1" x14ac:dyDescent="0.25">
      <c r="A5074" s="1">
        <v>-157</v>
      </c>
    </row>
    <row r="5075" spans="1:1" x14ac:dyDescent="0.25">
      <c r="A5075" s="1">
        <v>-77</v>
      </c>
    </row>
    <row r="5076" spans="1:1" x14ac:dyDescent="0.25">
      <c r="A5076" s="1">
        <v>441</v>
      </c>
    </row>
    <row r="5077" spans="1:1" x14ac:dyDescent="0.25">
      <c r="A5077" s="1">
        <v>255</v>
      </c>
    </row>
    <row r="5078" spans="1:1" x14ac:dyDescent="0.25">
      <c r="A5078" s="1">
        <v>217</v>
      </c>
    </row>
    <row r="5079" spans="1:1" x14ac:dyDescent="0.25">
      <c r="A5079" s="1">
        <v>411</v>
      </c>
    </row>
    <row r="5080" spans="1:1" x14ac:dyDescent="0.25">
      <c r="A5080" s="1">
        <v>-14</v>
      </c>
    </row>
    <row r="5081" spans="1:1" x14ac:dyDescent="0.25">
      <c r="A5081" s="1">
        <v>132</v>
      </c>
    </row>
    <row r="5082" spans="1:1" x14ac:dyDescent="0.25">
      <c r="A5082" s="1">
        <v>442</v>
      </c>
    </row>
    <row r="5083" spans="1:1" x14ac:dyDescent="0.25">
      <c r="A5083" s="1">
        <v>-104</v>
      </c>
    </row>
    <row r="5084" spans="1:1" x14ac:dyDescent="0.25">
      <c r="A5084" s="1">
        <v>123</v>
      </c>
    </row>
    <row r="5085" spans="1:1" x14ac:dyDescent="0.25">
      <c r="A5085" s="1">
        <v>11</v>
      </c>
    </row>
    <row r="5086" spans="1:1" x14ac:dyDescent="0.25">
      <c r="A5086" s="1">
        <v>12</v>
      </c>
    </row>
    <row r="5087" spans="1:1" x14ac:dyDescent="0.25">
      <c r="A5087" s="1">
        <v>300</v>
      </c>
    </row>
    <row r="5088" spans="1:1" x14ac:dyDescent="0.25">
      <c r="A5088" s="1">
        <v>19</v>
      </c>
    </row>
    <row r="5089" spans="1:1" x14ac:dyDescent="0.25">
      <c r="A5089" s="1">
        <v>220</v>
      </c>
    </row>
    <row r="5090" spans="1:1" x14ac:dyDescent="0.25">
      <c r="A5090" s="1">
        <v>239</v>
      </c>
    </row>
    <row r="5091" spans="1:1" x14ac:dyDescent="0.25">
      <c r="A5091" s="1">
        <v>73</v>
      </c>
    </row>
    <row r="5092" spans="1:1" x14ac:dyDescent="0.25">
      <c r="A5092" s="1">
        <v>29</v>
      </c>
    </row>
    <row r="5093" spans="1:1" x14ac:dyDescent="0.25">
      <c r="A5093" s="1">
        <v>313</v>
      </c>
    </row>
    <row r="5094" spans="1:1" x14ac:dyDescent="0.25">
      <c r="A5094" s="1">
        <v>357</v>
      </c>
    </row>
    <row r="5095" spans="1:1" x14ac:dyDescent="0.25">
      <c r="A5095" s="1">
        <v>-54</v>
      </c>
    </row>
    <row r="5096" spans="1:1" x14ac:dyDescent="0.25">
      <c r="A5096" s="1">
        <v>323</v>
      </c>
    </row>
    <row r="5097" spans="1:1" x14ac:dyDescent="0.25">
      <c r="A5097" s="1">
        <v>-31</v>
      </c>
    </row>
    <row r="5098" spans="1:1" x14ac:dyDescent="0.25">
      <c r="A5098" s="1">
        <v>-169</v>
      </c>
    </row>
    <row r="5099" spans="1:1" x14ac:dyDescent="0.25">
      <c r="A5099" s="1">
        <v>386</v>
      </c>
    </row>
    <row r="5100" spans="1:1" x14ac:dyDescent="0.25">
      <c r="A5100" s="1">
        <v>-36</v>
      </c>
    </row>
    <row r="5101" spans="1:1" x14ac:dyDescent="0.25">
      <c r="A5101" s="1">
        <v>-109</v>
      </c>
    </row>
    <row r="5102" spans="1:1" x14ac:dyDescent="0.25">
      <c r="A5102" s="1">
        <v>125</v>
      </c>
    </row>
    <row r="5103" spans="1:1" x14ac:dyDescent="0.25">
      <c r="A5103" s="1">
        <v>-101</v>
      </c>
    </row>
    <row r="5104" spans="1:1" x14ac:dyDescent="0.25">
      <c r="A5104" s="1">
        <v>497</v>
      </c>
    </row>
    <row r="5105" spans="1:1" x14ac:dyDescent="0.25">
      <c r="A5105" s="1">
        <v>-180</v>
      </c>
    </row>
    <row r="5106" spans="1:1" x14ac:dyDescent="0.25">
      <c r="A5106" s="1">
        <v>89</v>
      </c>
    </row>
    <row r="5107" spans="1:1" x14ac:dyDescent="0.25">
      <c r="A5107" s="1">
        <v>446</v>
      </c>
    </row>
    <row r="5108" spans="1:1" x14ac:dyDescent="0.25">
      <c r="A5108" s="1">
        <v>85</v>
      </c>
    </row>
    <row r="5109" spans="1:1" x14ac:dyDescent="0.25">
      <c r="A5109" s="1">
        <v>-174</v>
      </c>
    </row>
    <row r="5110" spans="1:1" x14ac:dyDescent="0.25">
      <c r="A5110" s="1">
        <v>273</v>
      </c>
    </row>
    <row r="5111" spans="1:1" x14ac:dyDescent="0.25">
      <c r="A5111" s="1">
        <v>253</v>
      </c>
    </row>
    <row r="5112" spans="1:1" x14ac:dyDescent="0.25">
      <c r="A5112" s="1">
        <v>330</v>
      </c>
    </row>
    <row r="5113" spans="1:1" x14ac:dyDescent="0.25">
      <c r="A5113" s="1">
        <v>284</v>
      </c>
    </row>
    <row r="5114" spans="1:1" x14ac:dyDescent="0.25">
      <c r="A5114" s="1">
        <v>401</v>
      </c>
    </row>
    <row r="5115" spans="1:1" x14ac:dyDescent="0.25">
      <c r="A5115" s="1">
        <v>-13</v>
      </c>
    </row>
    <row r="5116" spans="1:1" x14ac:dyDescent="0.25">
      <c r="A5116" s="1">
        <v>172</v>
      </c>
    </row>
    <row r="5117" spans="1:1" x14ac:dyDescent="0.25">
      <c r="A5117" s="1">
        <v>-105</v>
      </c>
    </row>
    <row r="5118" spans="1:1" x14ac:dyDescent="0.25">
      <c r="A5118" s="1">
        <v>-124</v>
      </c>
    </row>
    <row r="5119" spans="1:1" x14ac:dyDescent="0.25">
      <c r="A5119" s="1">
        <v>221</v>
      </c>
    </row>
    <row r="5120" spans="1:1" x14ac:dyDescent="0.25">
      <c r="A5120" s="1">
        <v>214</v>
      </c>
    </row>
    <row r="5121" spans="1:1" x14ac:dyDescent="0.25">
      <c r="A5121" s="1">
        <v>170</v>
      </c>
    </row>
    <row r="5122" spans="1:1" x14ac:dyDescent="0.25">
      <c r="A5122" s="1">
        <v>-133</v>
      </c>
    </row>
    <row r="5123" spans="1:1" x14ac:dyDescent="0.25">
      <c r="A5123" s="1">
        <v>239</v>
      </c>
    </row>
    <row r="5124" spans="1:1" x14ac:dyDescent="0.25">
      <c r="A5124" s="1">
        <v>9</v>
      </c>
    </row>
    <row r="5125" spans="1:1" x14ac:dyDescent="0.25">
      <c r="A5125" s="1">
        <v>35</v>
      </c>
    </row>
    <row r="5126" spans="1:1" x14ac:dyDescent="0.25">
      <c r="A5126" s="1">
        <v>489</v>
      </c>
    </row>
    <row r="5127" spans="1:1" x14ac:dyDescent="0.25">
      <c r="A5127" s="1">
        <v>117</v>
      </c>
    </row>
    <row r="5128" spans="1:1" x14ac:dyDescent="0.25">
      <c r="A5128" s="1">
        <v>373</v>
      </c>
    </row>
    <row r="5129" spans="1:1" x14ac:dyDescent="0.25">
      <c r="A5129" s="1">
        <v>449</v>
      </c>
    </row>
    <row r="5130" spans="1:1" x14ac:dyDescent="0.25">
      <c r="A5130" s="1">
        <v>-180</v>
      </c>
    </row>
    <row r="5131" spans="1:1" x14ac:dyDescent="0.25">
      <c r="A5131" s="1">
        <v>-125</v>
      </c>
    </row>
    <row r="5132" spans="1:1" x14ac:dyDescent="0.25">
      <c r="A5132" s="1">
        <v>-112</v>
      </c>
    </row>
    <row r="5133" spans="1:1" x14ac:dyDescent="0.25">
      <c r="A5133" s="1">
        <v>374</v>
      </c>
    </row>
    <row r="5134" spans="1:1" x14ac:dyDescent="0.25">
      <c r="A5134" s="1">
        <v>136</v>
      </c>
    </row>
    <row r="5135" spans="1:1" x14ac:dyDescent="0.25">
      <c r="A5135" s="1">
        <v>305</v>
      </c>
    </row>
    <row r="5136" spans="1:1" x14ac:dyDescent="0.25">
      <c r="A5136" s="1">
        <v>307</v>
      </c>
    </row>
    <row r="5137" spans="1:1" x14ac:dyDescent="0.25">
      <c r="A5137" s="1">
        <v>141</v>
      </c>
    </row>
    <row r="5138" spans="1:1" x14ac:dyDescent="0.25">
      <c r="A5138" s="1">
        <v>280</v>
      </c>
    </row>
    <row r="5139" spans="1:1" x14ac:dyDescent="0.25">
      <c r="A5139" s="1">
        <v>154</v>
      </c>
    </row>
    <row r="5140" spans="1:1" x14ac:dyDescent="0.25">
      <c r="A5140" s="1">
        <v>15</v>
      </c>
    </row>
    <row r="5141" spans="1:1" x14ac:dyDescent="0.25">
      <c r="A5141" s="1">
        <v>133</v>
      </c>
    </row>
    <row r="5142" spans="1:1" x14ac:dyDescent="0.25">
      <c r="A5142" s="1">
        <v>94</v>
      </c>
    </row>
    <row r="5143" spans="1:1" x14ac:dyDescent="0.25">
      <c r="A5143" s="1">
        <v>149</v>
      </c>
    </row>
    <row r="5144" spans="1:1" x14ac:dyDescent="0.25">
      <c r="A5144" s="1">
        <v>454</v>
      </c>
    </row>
    <row r="5145" spans="1:1" x14ac:dyDescent="0.25">
      <c r="A5145" s="1">
        <v>438</v>
      </c>
    </row>
    <row r="5146" spans="1:1" x14ac:dyDescent="0.25">
      <c r="A5146" s="1">
        <v>390</v>
      </c>
    </row>
    <row r="5147" spans="1:1" x14ac:dyDescent="0.25">
      <c r="A5147" s="1">
        <v>379</v>
      </c>
    </row>
    <row r="5148" spans="1:1" x14ac:dyDescent="0.25">
      <c r="A5148" s="1">
        <v>173</v>
      </c>
    </row>
    <row r="5149" spans="1:1" x14ac:dyDescent="0.25">
      <c r="A5149" s="1">
        <v>437</v>
      </c>
    </row>
    <row r="5150" spans="1:1" x14ac:dyDescent="0.25">
      <c r="A5150" s="1">
        <v>280</v>
      </c>
    </row>
    <row r="5151" spans="1:1" x14ac:dyDescent="0.25">
      <c r="A5151" s="1">
        <v>-27</v>
      </c>
    </row>
    <row r="5152" spans="1:1" x14ac:dyDescent="0.25">
      <c r="A5152" s="1">
        <v>-40</v>
      </c>
    </row>
    <row r="5153" spans="1:1" x14ac:dyDescent="0.25">
      <c r="A5153" s="1">
        <v>126</v>
      </c>
    </row>
    <row r="5154" spans="1:1" x14ac:dyDescent="0.25">
      <c r="A5154" s="1">
        <v>299</v>
      </c>
    </row>
    <row r="5155" spans="1:1" x14ac:dyDescent="0.25">
      <c r="A5155" s="1">
        <v>427</v>
      </c>
    </row>
    <row r="5156" spans="1:1" x14ac:dyDescent="0.25">
      <c r="A5156" s="1">
        <v>84</v>
      </c>
    </row>
    <row r="5157" spans="1:1" x14ac:dyDescent="0.25">
      <c r="A5157" s="1">
        <v>413</v>
      </c>
    </row>
    <row r="5158" spans="1:1" x14ac:dyDescent="0.25">
      <c r="A5158" s="1">
        <v>384</v>
      </c>
    </row>
    <row r="5159" spans="1:1" x14ac:dyDescent="0.25">
      <c r="A5159" s="1">
        <v>61</v>
      </c>
    </row>
    <row r="5160" spans="1:1" x14ac:dyDescent="0.25">
      <c r="A5160" s="1">
        <v>-2</v>
      </c>
    </row>
    <row r="5161" spans="1:1" x14ac:dyDescent="0.25">
      <c r="A5161" s="1">
        <v>347</v>
      </c>
    </row>
    <row r="5162" spans="1:1" x14ac:dyDescent="0.25">
      <c r="A5162" s="1">
        <v>-101</v>
      </c>
    </row>
    <row r="5163" spans="1:1" x14ac:dyDescent="0.25">
      <c r="A5163" s="1">
        <v>384</v>
      </c>
    </row>
    <row r="5164" spans="1:1" x14ac:dyDescent="0.25">
      <c r="A5164" s="1">
        <v>1</v>
      </c>
    </row>
    <row r="5165" spans="1:1" x14ac:dyDescent="0.25">
      <c r="A5165" s="1">
        <v>-117</v>
      </c>
    </row>
    <row r="5166" spans="1:1" x14ac:dyDescent="0.25">
      <c r="A5166" s="1">
        <v>499</v>
      </c>
    </row>
    <row r="5167" spans="1:1" x14ac:dyDescent="0.25">
      <c r="A5167" s="1">
        <v>-64</v>
      </c>
    </row>
    <row r="5168" spans="1:1" x14ac:dyDescent="0.25">
      <c r="A5168" s="1">
        <v>-38</v>
      </c>
    </row>
    <row r="5169" spans="1:1" x14ac:dyDescent="0.25">
      <c r="A5169" s="1">
        <v>420</v>
      </c>
    </row>
    <row r="5170" spans="1:1" x14ac:dyDescent="0.25">
      <c r="A5170" s="1">
        <v>284</v>
      </c>
    </row>
    <row r="5171" spans="1:1" x14ac:dyDescent="0.25">
      <c r="A5171" s="1">
        <v>70</v>
      </c>
    </row>
    <row r="5172" spans="1:1" x14ac:dyDescent="0.25">
      <c r="A5172" s="1">
        <v>163</v>
      </c>
    </row>
    <row r="5173" spans="1:1" x14ac:dyDescent="0.25">
      <c r="A5173" s="1">
        <v>-99</v>
      </c>
    </row>
    <row r="5174" spans="1:1" x14ac:dyDescent="0.25">
      <c r="A5174" s="1">
        <v>-73</v>
      </c>
    </row>
    <row r="5175" spans="1:1" x14ac:dyDescent="0.25">
      <c r="A5175" s="1">
        <v>284</v>
      </c>
    </row>
    <row r="5176" spans="1:1" x14ac:dyDescent="0.25">
      <c r="A5176" s="1">
        <v>327</v>
      </c>
    </row>
    <row r="5177" spans="1:1" x14ac:dyDescent="0.25">
      <c r="A5177" s="1">
        <v>-146</v>
      </c>
    </row>
    <row r="5178" spans="1:1" x14ac:dyDescent="0.25">
      <c r="A5178" s="1">
        <v>113</v>
      </c>
    </row>
    <row r="5179" spans="1:1" x14ac:dyDescent="0.25">
      <c r="A5179" s="1">
        <v>-173</v>
      </c>
    </row>
    <row r="5180" spans="1:1" x14ac:dyDescent="0.25">
      <c r="A5180" s="1">
        <v>406</v>
      </c>
    </row>
    <row r="5181" spans="1:1" x14ac:dyDescent="0.25">
      <c r="A5181" s="1">
        <v>18</v>
      </c>
    </row>
    <row r="5182" spans="1:1" x14ac:dyDescent="0.25">
      <c r="A5182" s="1">
        <v>75</v>
      </c>
    </row>
    <row r="5183" spans="1:1" x14ac:dyDescent="0.25">
      <c r="A5183" s="1">
        <v>362</v>
      </c>
    </row>
    <row r="5184" spans="1:1" x14ac:dyDescent="0.25">
      <c r="A5184" s="1">
        <v>117</v>
      </c>
    </row>
    <row r="5185" spans="1:1" x14ac:dyDescent="0.25">
      <c r="A5185" s="1">
        <v>26</v>
      </c>
    </row>
    <row r="5186" spans="1:1" x14ac:dyDescent="0.25">
      <c r="A5186" s="1">
        <v>-92</v>
      </c>
    </row>
    <row r="5187" spans="1:1" x14ac:dyDescent="0.25">
      <c r="A5187" s="1">
        <v>153</v>
      </c>
    </row>
    <row r="5188" spans="1:1" x14ac:dyDescent="0.25">
      <c r="A5188" s="1">
        <v>409</v>
      </c>
    </row>
    <row r="5189" spans="1:1" x14ac:dyDescent="0.25">
      <c r="A5189" s="1">
        <v>423</v>
      </c>
    </row>
    <row r="5190" spans="1:1" x14ac:dyDescent="0.25">
      <c r="A5190" s="1">
        <v>411</v>
      </c>
    </row>
    <row r="5191" spans="1:1" x14ac:dyDescent="0.25">
      <c r="A5191" s="1">
        <v>-200</v>
      </c>
    </row>
    <row r="5192" spans="1:1" x14ac:dyDescent="0.25">
      <c r="A5192" s="1">
        <v>-121</v>
      </c>
    </row>
    <row r="5193" spans="1:1" x14ac:dyDescent="0.25">
      <c r="A5193" s="1">
        <v>21</v>
      </c>
    </row>
    <row r="5194" spans="1:1" x14ac:dyDescent="0.25">
      <c r="A5194" s="1">
        <v>-8</v>
      </c>
    </row>
    <row r="5195" spans="1:1" x14ac:dyDescent="0.25">
      <c r="A5195" s="1">
        <v>63</v>
      </c>
    </row>
    <row r="5196" spans="1:1" x14ac:dyDescent="0.25">
      <c r="A5196" s="1">
        <v>466</v>
      </c>
    </row>
    <row r="5197" spans="1:1" x14ac:dyDescent="0.25">
      <c r="A5197" s="1">
        <v>280</v>
      </c>
    </row>
    <row r="5198" spans="1:1" x14ac:dyDescent="0.25">
      <c r="A5198" s="1">
        <v>202</v>
      </c>
    </row>
    <row r="5199" spans="1:1" x14ac:dyDescent="0.25">
      <c r="A5199" s="1">
        <v>-192</v>
      </c>
    </row>
    <row r="5200" spans="1:1" x14ac:dyDescent="0.25">
      <c r="A5200" s="1">
        <v>-134</v>
      </c>
    </row>
    <row r="5201" spans="1:1" x14ac:dyDescent="0.25">
      <c r="A5201" s="1">
        <v>245</v>
      </c>
    </row>
    <row r="5202" spans="1:1" x14ac:dyDescent="0.25">
      <c r="A5202" s="1">
        <v>-193</v>
      </c>
    </row>
    <row r="5203" spans="1:1" x14ac:dyDescent="0.25">
      <c r="A5203" s="1">
        <v>412</v>
      </c>
    </row>
    <row r="5204" spans="1:1" x14ac:dyDescent="0.25">
      <c r="A5204" s="1">
        <v>-185</v>
      </c>
    </row>
    <row r="5205" spans="1:1" x14ac:dyDescent="0.25">
      <c r="A5205" s="1">
        <v>-30</v>
      </c>
    </row>
    <row r="5206" spans="1:1" x14ac:dyDescent="0.25">
      <c r="A5206" s="1">
        <v>379</v>
      </c>
    </row>
    <row r="5207" spans="1:1" x14ac:dyDescent="0.25">
      <c r="A5207" s="1">
        <v>108</v>
      </c>
    </row>
    <row r="5208" spans="1:1" x14ac:dyDescent="0.25">
      <c r="A5208" s="1">
        <v>83</v>
      </c>
    </row>
    <row r="5209" spans="1:1" x14ac:dyDescent="0.25">
      <c r="A5209" s="1">
        <v>282</v>
      </c>
    </row>
    <row r="5210" spans="1:1" x14ac:dyDescent="0.25">
      <c r="A5210" s="1">
        <v>-75</v>
      </c>
    </row>
    <row r="5211" spans="1:1" x14ac:dyDescent="0.25">
      <c r="A5211" s="1">
        <v>-152</v>
      </c>
    </row>
    <row r="5212" spans="1:1" x14ac:dyDescent="0.25">
      <c r="A5212" s="1">
        <v>-142</v>
      </c>
    </row>
    <row r="5213" spans="1:1" x14ac:dyDescent="0.25">
      <c r="A5213" s="1">
        <v>71</v>
      </c>
    </row>
    <row r="5214" spans="1:1" x14ac:dyDescent="0.25">
      <c r="A5214" s="1">
        <v>180</v>
      </c>
    </row>
    <row r="5215" spans="1:1" x14ac:dyDescent="0.25">
      <c r="A5215" s="1">
        <v>256</v>
      </c>
    </row>
    <row r="5216" spans="1:1" x14ac:dyDescent="0.25">
      <c r="A5216" s="1">
        <v>433</v>
      </c>
    </row>
    <row r="5217" spans="1:1" x14ac:dyDescent="0.25">
      <c r="A5217" s="1">
        <v>-53</v>
      </c>
    </row>
    <row r="5218" spans="1:1" x14ac:dyDescent="0.25">
      <c r="A5218" s="1">
        <v>141</v>
      </c>
    </row>
    <row r="5219" spans="1:1" x14ac:dyDescent="0.25">
      <c r="A5219" s="1">
        <v>238</v>
      </c>
    </row>
    <row r="5220" spans="1:1" x14ac:dyDescent="0.25">
      <c r="A5220" s="1">
        <v>-194</v>
      </c>
    </row>
    <row r="5221" spans="1:1" x14ac:dyDescent="0.25">
      <c r="A5221" s="1">
        <v>230</v>
      </c>
    </row>
    <row r="5222" spans="1:1" x14ac:dyDescent="0.25">
      <c r="A5222" s="1">
        <v>445</v>
      </c>
    </row>
    <row r="5223" spans="1:1" x14ac:dyDescent="0.25">
      <c r="A5223" s="1">
        <v>75</v>
      </c>
    </row>
    <row r="5224" spans="1:1" x14ac:dyDescent="0.25">
      <c r="A5224" s="1">
        <v>-67</v>
      </c>
    </row>
    <row r="5225" spans="1:1" x14ac:dyDescent="0.25">
      <c r="A5225" s="1">
        <v>413</v>
      </c>
    </row>
    <row r="5226" spans="1:1" x14ac:dyDescent="0.25">
      <c r="A5226" s="1">
        <v>216</v>
      </c>
    </row>
    <row r="5227" spans="1:1" x14ac:dyDescent="0.25">
      <c r="A5227" s="1">
        <v>87</v>
      </c>
    </row>
    <row r="5228" spans="1:1" x14ac:dyDescent="0.25">
      <c r="A5228" s="1">
        <v>141</v>
      </c>
    </row>
    <row r="5229" spans="1:1" x14ac:dyDescent="0.25">
      <c r="A5229" s="1">
        <v>393</v>
      </c>
    </row>
    <row r="5230" spans="1:1" x14ac:dyDescent="0.25">
      <c r="A5230" s="1">
        <v>-8</v>
      </c>
    </row>
    <row r="5231" spans="1:1" x14ac:dyDescent="0.25">
      <c r="A5231" s="1">
        <v>490</v>
      </c>
    </row>
    <row r="5232" spans="1:1" x14ac:dyDescent="0.25">
      <c r="A5232" s="1">
        <v>131</v>
      </c>
    </row>
    <row r="5233" spans="1:1" x14ac:dyDescent="0.25">
      <c r="A5233" s="1">
        <v>261</v>
      </c>
    </row>
    <row r="5234" spans="1:1" x14ac:dyDescent="0.25">
      <c r="A5234" s="1">
        <v>-187</v>
      </c>
    </row>
    <row r="5235" spans="1:1" x14ac:dyDescent="0.25">
      <c r="A5235" s="1">
        <v>1</v>
      </c>
    </row>
    <row r="5236" spans="1:1" x14ac:dyDescent="0.25">
      <c r="A5236" s="1">
        <v>60</v>
      </c>
    </row>
    <row r="5237" spans="1:1" x14ac:dyDescent="0.25">
      <c r="A5237" s="1">
        <v>-140</v>
      </c>
    </row>
    <row r="5238" spans="1:1" x14ac:dyDescent="0.25">
      <c r="A5238" s="1">
        <v>150</v>
      </c>
    </row>
    <row r="5239" spans="1:1" x14ac:dyDescent="0.25">
      <c r="A5239" s="1">
        <v>398</v>
      </c>
    </row>
    <row r="5240" spans="1:1" x14ac:dyDescent="0.25">
      <c r="A5240" s="1">
        <v>-176</v>
      </c>
    </row>
    <row r="5241" spans="1:1" x14ac:dyDescent="0.25">
      <c r="A5241" s="1">
        <v>127</v>
      </c>
    </row>
    <row r="5242" spans="1:1" x14ac:dyDescent="0.25">
      <c r="A5242" s="1">
        <v>495</v>
      </c>
    </row>
    <row r="5243" spans="1:1" x14ac:dyDescent="0.25">
      <c r="A5243" s="1">
        <v>285</v>
      </c>
    </row>
    <row r="5244" spans="1:1" x14ac:dyDescent="0.25">
      <c r="A5244" s="1">
        <v>-198</v>
      </c>
    </row>
    <row r="5245" spans="1:1" x14ac:dyDescent="0.25">
      <c r="A5245" s="1">
        <v>-148</v>
      </c>
    </row>
    <row r="5246" spans="1:1" x14ac:dyDescent="0.25">
      <c r="A5246" s="1">
        <v>10</v>
      </c>
    </row>
    <row r="5247" spans="1:1" x14ac:dyDescent="0.25">
      <c r="A5247" s="1">
        <v>59</v>
      </c>
    </row>
    <row r="5248" spans="1:1" x14ac:dyDescent="0.25">
      <c r="A5248" s="1">
        <v>122</v>
      </c>
    </row>
    <row r="5249" spans="1:1" x14ac:dyDescent="0.25">
      <c r="A5249" s="1">
        <v>-50</v>
      </c>
    </row>
    <row r="5250" spans="1:1" x14ac:dyDescent="0.25">
      <c r="A5250" s="1">
        <v>-200</v>
      </c>
    </row>
    <row r="5251" spans="1:1" x14ac:dyDescent="0.25">
      <c r="A5251" s="1">
        <v>-97</v>
      </c>
    </row>
    <row r="5252" spans="1:1" x14ac:dyDescent="0.25">
      <c r="A5252" s="1">
        <v>-80</v>
      </c>
    </row>
    <row r="5253" spans="1:1" x14ac:dyDescent="0.25">
      <c r="A5253" s="1">
        <v>173</v>
      </c>
    </row>
    <row r="5254" spans="1:1" x14ac:dyDescent="0.25">
      <c r="A5254" s="1">
        <v>-110</v>
      </c>
    </row>
    <row r="5255" spans="1:1" x14ac:dyDescent="0.25">
      <c r="A5255" s="1">
        <v>461</v>
      </c>
    </row>
    <row r="5256" spans="1:1" x14ac:dyDescent="0.25">
      <c r="A5256" s="1">
        <v>-166</v>
      </c>
    </row>
    <row r="5257" spans="1:1" x14ac:dyDescent="0.25">
      <c r="A5257" s="1">
        <v>-197</v>
      </c>
    </row>
    <row r="5258" spans="1:1" x14ac:dyDescent="0.25">
      <c r="A5258" s="1">
        <v>354</v>
      </c>
    </row>
    <row r="5259" spans="1:1" x14ac:dyDescent="0.25">
      <c r="A5259" s="1">
        <v>94</v>
      </c>
    </row>
    <row r="5260" spans="1:1" x14ac:dyDescent="0.25">
      <c r="A5260" s="1">
        <v>448</v>
      </c>
    </row>
    <row r="5261" spans="1:1" x14ac:dyDescent="0.25">
      <c r="A5261" s="1">
        <v>-68</v>
      </c>
    </row>
    <row r="5262" spans="1:1" x14ac:dyDescent="0.25">
      <c r="A5262" s="1">
        <v>-89</v>
      </c>
    </row>
    <row r="5263" spans="1:1" x14ac:dyDescent="0.25">
      <c r="A5263" s="1">
        <v>76</v>
      </c>
    </row>
    <row r="5264" spans="1:1" x14ac:dyDescent="0.25">
      <c r="A5264" s="1">
        <v>455</v>
      </c>
    </row>
    <row r="5265" spans="1:1" x14ac:dyDescent="0.25">
      <c r="A5265" s="1">
        <v>372</v>
      </c>
    </row>
    <row r="5266" spans="1:1" x14ac:dyDescent="0.25">
      <c r="A5266" s="1">
        <v>453</v>
      </c>
    </row>
    <row r="5267" spans="1:1" x14ac:dyDescent="0.25">
      <c r="A5267" s="1">
        <v>152</v>
      </c>
    </row>
    <row r="5268" spans="1:1" x14ac:dyDescent="0.25">
      <c r="A5268" s="1">
        <v>243</v>
      </c>
    </row>
    <row r="5269" spans="1:1" x14ac:dyDescent="0.25">
      <c r="A5269" s="1">
        <v>79</v>
      </c>
    </row>
    <row r="5270" spans="1:1" x14ac:dyDescent="0.25">
      <c r="A5270" s="1">
        <v>-5</v>
      </c>
    </row>
    <row r="5271" spans="1:1" x14ac:dyDescent="0.25">
      <c r="A5271" s="1">
        <v>-67</v>
      </c>
    </row>
    <row r="5272" spans="1:1" x14ac:dyDescent="0.25">
      <c r="A5272" s="1">
        <v>312</v>
      </c>
    </row>
    <row r="5273" spans="1:1" x14ac:dyDescent="0.25">
      <c r="A5273" s="1">
        <v>466</v>
      </c>
    </row>
    <row r="5274" spans="1:1" x14ac:dyDescent="0.25">
      <c r="A5274" s="1">
        <v>-134</v>
      </c>
    </row>
    <row r="5275" spans="1:1" x14ac:dyDescent="0.25">
      <c r="A5275" s="1">
        <v>-44</v>
      </c>
    </row>
    <row r="5276" spans="1:1" x14ac:dyDescent="0.25">
      <c r="A5276" s="1">
        <v>341</v>
      </c>
    </row>
    <row r="5277" spans="1:1" x14ac:dyDescent="0.25">
      <c r="A5277" s="1">
        <v>390</v>
      </c>
    </row>
    <row r="5278" spans="1:1" x14ac:dyDescent="0.25">
      <c r="A5278" s="1">
        <v>13</v>
      </c>
    </row>
    <row r="5279" spans="1:1" x14ac:dyDescent="0.25">
      <c r="A5279" s="1">
        <v>-42</v>
      </c>
    </row>
    <row r="5280" spans="1:1" x14ac:dyDescent="0.25">
      <c r="A5280" s="1">
        <v>347</v>
      </c>
    </row>
    <row r="5281" spans="1:1" x14ac:dyDescent="0.25">
      <c r="A5281" s="1">
        <v>284</v>
      </c>
    </row>
    <row r="5282" spans="1:1" x14ac:dyDescent="0.25">
      <c r="A5282" s="1">
        <v>101</v>
      </c>
    </row>
    <row r="5283" spans="1:1" x14ac:dyDescent="0.25">
      <c r="A5283" s="1">
        <v>199</v>
      </c>
    </row>
    <row r="5284" spans="1:1" x14ac:dyDescent="0.25">
      <c r="A5284" s="1">
        <v>358</v>
      </c>
    </row>
    <row r="5285" spans="1:1" x14ac:dyDescent="0.25">
      <c r="A5285" s="1">
        <v>473</v>
      </c>
    </row>
    <row r="5286" spans="1:1" x14ac:dyDescent="0.25">
      <c r="A5286" s="1">
        <v>145</v>
      </c>
    </row>
    <row r="5287" spans="1:1" x14ac:dyDescent="0.25">
      <c r="A5287" s="1">
        <v>460</v>
      </c>
    </row>
    <row r="5288" spans="1:1" x14ac:dyDescent="0.25">
      <c r="A5288" s="1">
        <v>333</v>
      </c>
    </row>
    <row r="5289" spans="1:1" x14ac:dyDescent="0.25">
      <c r="A5289" s="1">
        <v>159</v>
      </c>
    </row>
    <row r="5290" spans="1:1" x14ac:dyDescent="0.25">
      <c r="A5290" s="1">
        <v>-115</v>
      </c>
    </row>
    <row r="5291" spans="1:1" x14ac:dyDescent="0.25">
      <c r="A5291" s="1">
        <v>306</v>
      </c>
    </row>
    <row r="5292" spans="1:1" x14ac:dyDescent="0.25">
      <c r="A5292" s="1">
        <v>50</v>
      </c>
    </row>
    <row r="5293" spans="1:1" x14ac:dyDescent="0.25">
      <c r="A5293" s="1">
        <v>-199</v>
      </c>
    </row>
    <row r="5294" spans="1:1" x14ac:dyDescent="0.25">
      <c r="A5294" s="1">
        <v>-38</v>
      </c>
    </row>
    <row r="5295" spans="1:1" x14ac:dyDescent="0.25">
      <c r="A5295" s="1">
        <v>99</v>
      </c>
    </row>
    <row r="5296" spans="1:1" x14ac:dyDescent="0.25">
      <c r="A5296" s="1">
        <v>448</v>
      </c>
    </row>
    <row r="5297" spans="1:1" x14ac:dyDescent="0.25">
      <c r="A5297" s="1">
        <v>-81</v>
      </c>
    </row>
    <row r="5298" spans="1:1" x14ac:dyDescent="0.25">
      <c r="A5298" s="1">
        <v>309</v>
      </c>
    </row>
    <row r="5299" spans="1:1" x14ac:dyDescent="0.25">
      <c r="A5299" s="1">
        <v>317</v>
      </c>
    </row>
    <row r="5300" spans="1:1" x14ac:dyDescent="0.25">
      <c r="A5300" s="1">
        <v>243</v>
      </c>
    </row>
    <row r="5301" spans="1:1" x14ac:dyDescent="0.25">
      <c r="A5301" s="1">
        <v>-71</v>
      </c>
    </row>
    <row r="5302" spans="1:1" x14ac:dyDescent="0.25">
      <c r="A5302" s="1">
        <v>492</v>
      </c>
    </row>
    <row r="5303" spans="1:1" x14ac:dyDescent="0.25">
      <c r="A5303" s="1">
        <v>-120</v>
      </c>
    </row>
    <row r="5304" spans="1:1" x14ac:dyDescent="0.25">
      <c r="A5304" s="1">
        <v>138</v>
      </c>
    </row>
    <row r="5305" spans="1:1" x14ac:dyDescent="0.25">
      <c r="A5305" s="1">
        <v>325</v>
      </c>
    </row>
    <row r="5306" spans="1:1" x14ac:dyDescent="0.25">
      <c r="A5306" s="1">
        <v>448</v>
      </c>
    </row>
    <row r="5307" spans="1:1" x14ac:dyDescent="0.25">
      <c r="A5307" s="1">
        <v>383</v>
      </c>
    </row>
    <row r="5308" spans="1:1" x14ac:dyDescent="0.25">
      <c r="A5308" s="1">
        <v>-146</v>
      </c>
    </row>
    <row r="5309" spans="1:1" x14ac:dyDescent="0.25">
      <c r="A5309" s="1">
        <v>-33</v>
      </c>
    </row>
    <row r="5310" spans="1:1" x14ac:dyDescent="0.25">
      <c r="A5310" s="1">
        <v>483</v>
      </c>
    </row>
    <row r="5311" spans="1:1" x14ac:dyDescent="0.25">
      <c r="A5311" s="1">
        <v>20</v>
      </c>
    </row>
    <row r="5312" spans="1:1" x14ac:dyDescent="0.25">
      <c r="A5312" s="1">
        <v>-72</v>
      </c>
    </row>
    <row r="5313" spans="1:1" x14ac:dyDescent="0.25">
      <c r="A5313" s="1">
        <v>-83</v>
      </c>
    </row>
    <row r="5314" spans="1:1" x14ac:dyDescent="0.25">
      <c r="A5314" s="1">
        <v>485</v>
      </c>
    </row>
    <row r="5315" spans="1:1" x14ac:dyDescent="0.25">
      <c r="A5315" s="1">
        <v>152</v>
      </c>
    </row>
    <row r="5316" spans="1:1" x14ac:dyDescent="0.25">
      <c r="A5316" s="1">
        <v>359</v>
      </c>
    </row>
    <row r="5317" spans="1:1" x14ac:dyDescent="0.25">
      <c r="A5317" s="1">
        <v>243</v>
      </c>
    </row>
    <row r="5318" spans="1:1" x14ac:dyDescent="0.25">
      <c r="A5318" s="1">
        <v>-178</v>
      </c>
    </row>
    <row r="5319" spans="1:1" x14ac:dyDescent="0.25">
      <c r="A5319" s="1">
        <v>153</v>
      </c>
    </row>
    <row r="5320" spans="1:1" x14ac:dyDescent="0.25">
      <c r="A5320" s="1">
        <v>69</v>
      </c>
    </row>
    <row r="5321" spans="1:1" x14ac:dyDescent="0.25">
      <c r="A5321" s="1">
        <v>464</v>
      </c>
    </row>
    <row r="5322" spans="1:1" x14ac:dyDescent="0.25">
      <c r="A5322" s="1">
        <v>4</v>
      </c>
    </row>
    <row r="5323" spans="1:1" x14ac:dyDescent="0.25">
      <c r="A5323" s="1">
        <v>-153</v>
      </c>
    </row>
    <row r="5324" spans="1:1" x14ac:dyDescent="0.25">
      <c r="A5324" s="1">
        <v>-140</v>
      </c>
    </row>
    <row r="5325" spans="1:1" x14ac:dyDescent="0.25">
      <c r="A5325" s="1">
        <v>-45</v>
      </c>
    </row>
    <row r="5326" spans="1:1" x14ac:dyDescent="0.25">
      <c r="A5326" s="1">
        <v>65</v>
      </c>
    </row>
    <row r="5327" spans="1:1" x14ac:dyDescent="0.25">
      <c r="A5327" s="1">
        <v>-103</v>
      </c>
    </row>
    <row r="5328" spans="1:1" x14ac:dyDescent="0.25">
      <c r="A5328" s="1">
        <v>0</v>
      </c>
    </row>
    <row r="5329" spans="1:1" x14ac:dyDescent="0.25">
      <c r="A5329" s="1">
        <v>-166</v>
      </c>
    </row>
    <row r="5330" spans="1:1" x14ac:dyDescent="0.25">
      <c r="A5330" s="1">
        <v>-86</v>
      </c>
    </row>
    <row r="5331" spans="1:1" x14ac:dyDescent="0.25">
      <c r="A5331" s="1">
        <v>12</v>
      </c>
    </row>
    <row r="5332" spans="1:1" x14ac:dyDescent="0.25">
      <c r="A5332" s="1">
        <v>159</v>
      </c>
    </row>
    <row r="5333" spans="1:1" x14ac:dyDescent="0.25">
      <c r="A5333" s="1">
        <v>92</v>
      </c>
    </row>
    <row r="5334" spans="1:1" x14ac:dyDescent="0.25">
      <c r="A5334" s="1">
        <v>291</v>
      </c>
    </row>
    <row r="5335" spans="1:1" x14ac:dyDescent="0.25">
      <c r="A5335" s="1">
        <v>463</v>
      </c>
    </row>
    <row r="5336" spans="1:1" x14ac:dyDescent="0.25">
      <c r="A5336" s="1">
        <v>-34</v>
      </c>
    </row>
    <row r="5337" spans="1:1" x14ac:dyDescent="0.25">
      <c r="A5337" s="1">
        <v>384</v>
      </c>
    </row>
    <row r="5338" spans="1:1" x14ac:dyDescent="0.25">
      <c r="A5338" s="1">
        <v>441</v>
      </c>
    </row>
    <row r="5339" spans="1:1" x14ac:dyDescent="0.25">
      <c r="A5339" s="1">
        <v>307</v>
      </c>
    </row>
    <row r="5340" spans="1:1" x14ac:dyDescent="0.25">
      <c r="A5340" s="1">
        <v>422</v>
      </c>
    </row>
    <row r="5341" spans="1:1" x14ac:dyDescent="0.25">
      <c r="A5341" s="1">
        <v>-190</v>
      </c>
    </row>
    <row r="5342" spans="1:1" x14ac:dyDescent="0.25">
      <c r="A5342" s="1">
        <v>197</v>
      </c>
    </row>
    <row r="5343" spans="1:1" x14ac:dyDescent="0.25">
      <c r="A5343" s="1">
        <v>415</v>
      </c>
    </row>
    <row r="5344" spans="1:1" x14ac:dyDescent="0.25">
      <c r="A5344" s="1">
        <v>-193</v>
      </c>
    </row>
    <row r="5345" spans="1:1" x14ac:dyDescent="0.25">
      <c r="A5345" s="1">
        <v>124</v>
      </c>
    </row>
    <row r="5346" spans="1:1" x14ac:dyDescent="0.25">
      <c r="A5346" s="1">
        <v>-121</v>
      </c>
    </row>
    <row r="5347" spans="1:1" x14ac:dyDescent="0.25">
      <c r="A5347" s="1">
        <v>320</v>
      </c>
    </row>
    <row r="5348" spans="1:1" x14ac:dyDescent="0.25">
      <c r="A5348" s="1">
        <v>-127</v>
      </c>
    </row>
    <row r="5349" spans="1:1" x14ac:dyDescent="0.25">
      <c r="A5349" s="1">
        <v>144</v>
      </c>
    </row>
    <row r="5350" spans="1:1" x14ac:dyDescent="0.25">
      <c r="A5350" s="1">
        <v>495</v>
      </c>
    </row>
    <row r="5351" spans="1:1" x14ac:dyDescent="0.25">
      <c r="A5351" s="1">
        <v>-134</v>
      </c>
    </row>
    <row r="5352" spans="1:1" x14ac:dyDescent="0.25">
      <c r="A5352" s="1">
        <v>410</v>
      </c>
    </row>
    <row r="5353" spans="1:1" x14ac:dyDescent="0.25">
      <c r="A5353" s="1">
        <v>120</v>
      </c>
    </row>
    <row r="5354" spans="1:1" x14ac:dyDescent="0.25">
      <c r="A5354" s="1">
        <v>49</v>
      </c>
    </row>
    <row r="5355" spans="1:1" x14ac:dyDescent="0.25">
      <c r="A5355" s="1">
        <v>403</v>
      </c>
    </row>
    <row r="5356" spans="1:1" x14ac:dyDescent="0.25">
      <c r="A5356" s="1">
        <v>123</v>
      </c>
    </row>
    <row r="5357" spans="1:1" x14ac:dyDescent="0.25">
      <c r="A5357" s="1">
        <v>-8</v>
      </c>
    </row>
    <row r="5358" spans="1:1" x14ac:dyDescent="0.25">
      <c r="A5358" s="1">
        <v>390</v>
      </c>
    </row>
    <row r="5359" spans="1:1" x14ac:dyDescent="0.25">
      <c r="A5359" s="1">
        <v>385</v>
      </c>
    </row>
    <row r="5360" spans="1:1" x14ac:dyDescent="0.25">
      <c r="A5360" s="1">
        <v>77</v>
      </c>
    </row>
    <row r="5361" spans="1:1" x14ac:dyDescent="0.25">
      <c r="A5361" s="1">
        <v>498</v>
      </c>
    </row>
    <row r="5362" spans="1:1" x14ac:dyDescent="0.25">
      <c r="A5362" s="1">
        <v>212</v>
      </c>
    </row>
    <row r="5363" spans="1:1" x14ac:dyDescent="0.25">
      <c r="A5363" s="1">
        <v>214</v>
      </c>
    </row>
    <row r="5364" spans="1:1" x14ac:dyDescent="0.25">
      <c r="A5364" s="1">
        <v>-78</v>
      </c>
    </row>
    <row r="5365" spans="1:1" x14ac:dyDescent="0.25">
      <c r="A5365" s="1">
        <v>110</v>
      </c>
    </row>
    <row r="5366" spans="1:1" x14ac:dyDescent="0.25">
      <c r="A5366" s="1">
        <v>404</v>
      </c>
    </row>
    <row r="5367" spans="1:1" x14ac:dyDescent="0.25">
      <c r="A5367" s="1">
        <v>-199</v>
      </c>
    </row>
    <row r="5368" spans="1:1" x14ac:dyDescent="0.25">
      <c r="A5368" s="1">
        <v>-77</v>
      </c>
    </row>
    <row r="5369" spans="1:1" x14ac:dyDescent="0.25">
      <c r="A5369" s="1">
        <v>34</v>
      </c>
    </row>
    <row r="5370" spans="1:1" x14ac:dyDescent="0.25">
      <c r="A5370" s="1">
        <v>136</v>
      </c>
    </row>
    <row r="5371" spans="1:1" x14ac:dyDescent="0.25">
      <c r="A5371" s="1">
        <v>160</v>
      </c>
    </row>
    <row r="5372" spans="1:1" x14ac:dyDescent="0.25">
      <c r="A5372" s="1">
        <v>-140</v>
      </c>
    </row>
    <row r="5373" spans="1:1" x14ac:dyDescent="0.25">
      <c r="A5373" s="1">
        <v>278</v>
      </c>
    </row>
    <row r="5374" spans="1:1" x14ac:dyDescent="0.25">
      <c r="A5374" s="1">
        <v>105</v>
      </c>
    </row>
    <row r="5375" spans="1:1" x14ac:dyDescent="0.25">
      <c r="A5375" s="1">
        <v>66</v>
      </c>
    </row>
    <row r="5376" spans="1:1" x14ac:dyDescent="0.25">
      <c r="A5376" s="1">
        <v>343</v>
      </c>
    </row>
    <row r="5377" spans="1:1" x14ac:dyDescent="0.25">
      <c r="A5377" s="1">
        <v>178</v>
      </c>
    </row>
    <row r="5378" spans="1:1" x14ac:dyDescent="0.25">
      <c r="A5378" s="1">
        <v>-9</v>
      </c>
    </row>
    <row r="5379" spans="1:1" x14ac:dyDescent="0.25">
      <c r="A5379" s="1">
        <v>279</v>
      </c>
    </row>
    <row r="5380" spans="1:1" x14ac:dyDescent="0.25">
      <c r="A5380" s="1">
        <v>-42</v>
      </c>
    </row>
    <row r="5381" spans="1:1" x14ac:dyDescent="0.25">
      <c r="A5381" s="1">
        <v>439</v>
      </c>
    </row>
    <row r="5382" spans="1:1" x14ac:dyDescent="0.25">
      <c r="A5382" s="1">
        <v>255</v>
      </c>
    </row>
    <row r="5383" spans="1:1" x14ac:dyDescent="0.25">
      <c r="A5383" s="1">
        <v>12</v>
      </c>
    </row>
    <row r="5384" spans="1:1" x14ac:dyDescent="0.25">
      <c r="A5384" s="1">
        <v>159</v>
      </c>
    </row>
    <row r="5385" spans="1:1" x14ac:dyDescent="0.25">
      <c r="A5385" s="1">
        <v>-125</v>
      </c>
    </row>
    <row r="5386" spans="1:1" x14ac:dyDescent="0.25">
      <c r="A5386" s="1">
        <v>226</v>
      </c>
    </row>
    <row r="5387" spans="1:1" x14ac:dyDescent="0.25">
      <c r="A5387" s="1">
        <v>29</v>
      </c>
    </row>
    <row r="5388" spans="1:1" x14ac:dyDescent="0.25">
      <c r="A5388" s="1">
        <v>-62</v>
      </c>
    </row>
    <row r="5389" spans="1:1" x14ac:dyDescent="0.25">
      <c r="A5389" s="1">
        <v>376</v>
      </c>
    </row>
    <row r="5390" spans="1:1" x14ac:dyDescent="0.25">
      <c r="A5390" s="1">
        <v>-104</v>
      </c>
    </row>
    <row r="5391" spans="1:1" x14ac:dyDescent="0.25">
      <c r="A5391" s="1">
        <v>211</v>
      </c>
    </row>
    <row r="5392" spans="1:1" x14ac:dyDescent="0.25">
      <c r="A5392" s="1">
        <v>321</v>
      </c>
    </row>
    <row r="5393" spans="1:1" x14ac:dyDescent="0.25">
      <c r="A5393" s="1">
        <v>125</v>
      </c>
    </row>
    <row r="5394" spans="1:1" x14ac:dyDescent="0.25">
      <c r="A5394" s="1">
        <v>21</v>
      </c>
    </row>
    <row r="5395" spans="1:1" x14ac:dyDescent="0.25">
      <c r="A5395" s="1">
        <v>64</v>
      </c>
    </row>
    <row r="5396" spans="1:1" x14ac:dyDescent="0.25">
      <c r="A5396" s="1">
        <v>-35</v>
      </c>
    </row>
    <row r="5397" spans="1:1" x14ac:dyDescent="0.25">
      <c r="A5397" s="1">
        <v>425</v>
      </c>
    </row>
    <row r="5398" spans="1:1" x14ac:dyDescent="0.25">
      <c r="A5398" s="1">
        <v>52</v>
      </c>
    </row>
    <row r="5399" spans="1:1" x14ac:dyDescent="0.25">
      <c r="A5399" s="1">
        <v>-99</v>
      </c>
    </row>
    <row r="5400" spans="1:1" x14ac:dyDescent="0.25">
      <c r="A5400" s="1">
        <v>455</v>
      </c>
    </row>
    <row r="5401" spans="1:1" x14ac:dyDescent="0.25">
      <c r="A5401" s="1">
        <v>197</v>
      </c>
    </row>
    <row r="5402" spans="1:1" x14ac:dyDescent="0.25">
      <c r="A5402" s="1">
        <v>-9</v>
      </c>
    </row>
    <row r="5403" spans="1:1" x14ac:dyDescent="0.25">
      <c r="A5403" s="1">
        <v>250</v>
      </c>
    </row>
    <row r="5404" spans="1:1" x14ac:dyDescent="0.25">
      <c r="A5404" s="1">
        <v>209</v>
      </c>
    </row>
    <row r="5405" spans="1:1" x14ac:dyDescent="0.25">
      <c r="A5405" s="1">
        <v>377</v>
      </c>
    </row>
    <row r="5406" spans="1:1" x14ac:dyDescent="0.25">
      <c r="A5406" s="1">
        <v>423</v>
      </c>
    </row>
    <row r="5407" spans="1:1" x14ac:dyDescent="0.25">
      <c r="A5407" s="1">
        <v>-14</v>
      </c>
    </row>
    <row r="5408" spans="1:1" x14ac:dyDescent="0.25">
      <c r="A5408" s="1">
        <v>-141</v>
      </c>
    </row>
    <row r="5409" spans="1:1" x14ac:dyDescent="0.25">
      <c r="A5409" s="1">
        <v>460</v>
      </c>
    </row>
    <row r="5410" spans="1:1" x14ac:dyDescent="0.25">
      <c r="A5410" s="1">
        <v>172</v>
      </c>
    </row>
    <row r="5411" spans="1:1" x14ac:dyDescent="0.25">
      <c r="A5411" s="1">
        <v>347</v>
      </c>
    </row>
    <row r="5412" spans="1:1" x14ac:dyDescent="0.25">
      <c r="A5412" s="1">
        <v>17</v>
      </c>
    </row>
    <row r="5413" spans="1:1" x14ac:dyDescent="0.25">
      <c r="A5413" s="1">
        <v>-67</v>
      </c>
    </row>
    <row r="5414" spans="1:1" x14ac:dyDescent="0.25">
      <c r="A5414" s="1">
        <v>62</v>
      </c>
    </row>
    <row r="5415" spans="1:1" x14ac:dyDescent="0.25">
      <c r="A5415" s="1">
        <v>407</v>
      </c>
    </row>
    <row r="5416" spans="1:1" x14ac:dyDescent="0.25">
      <c r="A5416" s="1">
        <v>-187</v>
      </c>
    </row>
    <row r="5417" spans="1:1" x14ac:dyDescent="0.25">
      <c r="A5417" s="1">
        <v>-11</v>
      </c>
    </row>
    <row r="5418" spans="1:1" x14ac:dyDescent="0.25">
      <c r="A5418" s="1">
        <v>-63</v>
      </c>
    </row>
    <row r="5419" spans="1:1" x14ac:dyDescent="0.25">
      <c r="A5419" s="1">
        <v>429</v>
      </c>
    </row>
    <row r="5420" spans="1:1" x14ac:dyDescent="0.25">
      <c r="A5420" s="1">
        <v>-42</v>
      </c>
    </row>
    <row r="5421" spans="1:1" x14ac:dyDescent="0.25">
      <c r="A5421" s="1">
        <v>447</v>
      </c>
    </row>
    <row r="5422" spans="1:1" x14ac:dyDescent="0.25">
      <c r="A5422" s="1">
        <v>126</v>
      </c>
    </row>
    <row r="5423" spans="1:1" x14ac:dyDescent="0.25">
      <c r="A5423" s="1">
        <v>-96</v>
      </c>
    </row>
    <row r="5424" spans="1:1" x14ac:dyDescent="0.25">
      <c r="A5424" s="1">
        <v>277</v>
      </c>
    </row>
    <row r="5425" spans="1:1" x14ac:dyDescent="0.25">
      <c r="A5425" s="1">
        <v>206</v>
      </c>
    </row>
    <row r="5426" spans="1:1" x14ac:dyDescent="0.25">
      <c r="A5426" s="1">
        <v>95</v>
      </c>
    </row>
    <row r="5427" spans="1:1" x14ac:dyDescent="0.25">
      <c r="A5427" s="1">
        <v>449</v>
      </c>
    </row>
    <row r="5428" spans="1:1" x14ac:dyDescent="0.25">
      <c r="A5428" s="1">
        <v>114</v>
      </c>
    </row>
    <row r="5429" spans="1:1" x14ac:dyDescent="0.25">
      <c r="A5429" s="1">
        <v>306</v>
      </c>
    </row>
    <row r="5430" spans="1:1" x14ac:dyDescent="0.25">
      <c r="A5430" s="1">
        <v>250</v>
      </c>
    </row>
    <row r="5431" spans="1:1" x14ac:dyDescent="0.25">
      <c r="A5431" s="1">
        <v>458</v>
      </c>
    </row>
    <row r="5432" spans="1:1" x14ac:dyDescent="0.25">
      <c r="A5432" s="1">
        <v>409</v>
      </c>
    </row>
    <row r="5433" spans="1:1" x14ac:dyDescent="0.25">
      <c r="A5433" s="1">
        <v>70</v>
      </c>
    </row>
    <row r="5434" spans="1:1" x14ac:dyDescent="0.25">
      <c r="A5434" s="1">
        <v>228</v>
      </c>
    </row>
    <row r="5435" spans="1:1" x14ac:dyDescent="0.25">
      <c r="A5435" s="1">
        <v>-28</v>
      </c>
    </row>
    <row r="5436" spans="1:1" x14ac:dyDescent="0.25">
      <c r="A5436" s="1">
        <v>185</v>
      </c>
    </row>
    <row r="5437" spans="1:1" x14ac:dyDescent="0.25">
      <c r="A5437" s="1">
        <v>-108</v>
      </c>
    </row>
    <row r="5438" spans="1:1" x14ac:dyDescent="0.25">
      <c r="A5438" s="1">
        <v>406</v>
      </c>
    </row>
    <row r="5439" spans="1:1" x14ac:dyDescent="0.25">
      <c r="A5439" s="1">
        <v>193</v>
      </c>
    </row>
    <row r="5440" spans="1:1" x14ac:dyDescent="0.25">
      <c r="A5440" s="1">
        <v>-104</v>
      </c>
    </row>
    <row r="5441" spans="1:1" x14ac:dyDescent="0.25">
      <c r="A5441" s="1">
        <v>361</v>
      </c>
    </row>
    <row r="5442" spans="1:1" x14ac:dyDescent="0.25">
      <c r="A5442" s="1">
        <v>168</v>
      </c>
    </row>
    <row r="5443" spans="1:1" x14ac:dyDescent="0.25">
      <c r="A5443" s="1">
        <v>124</v>
      </c>
    </row>
    <row r="5444" spans="1:1" x14ac:dyDescent="0.25">
      <c r="A5444" s="1">
        <v>497</v>
      </c>
    </row>
    <row r="5445" spans="1:1" x14ac:dyDescent="0.25">
      <c r="A5445" s="1">
        <v>27</v>
      </c>
    </row>
    <row r="5446" spans="1:1" x14ac:dyDescent="0.25">
      <c r="A5446" s="1">
        <v>67</v>
      </c>
    </row>
    <row r="5447" spans="1:1" x14ac:dyDescent="0.25">
      <c r="A5447" s="1">
        <v>-101</v>
      </c>
    </row>
    <row r="5448" spans="1:1" x14ac:dyDescent="0.25">
      <c r="A5448" s="1">
        <v>433</v>
      </c>
    </row>
    <row r="5449" spans="1:1" x14ac:dyDescent="0.25">
      <c r="A5449" s="1">
        <v>281</v>
      </c>
    </row>
    <row r="5450" spans="1:1" x14ac:dyDescent="0.25">
      <c r="A5450" s="1">
        <v>427</v>
      </c>
    </row>
    <row r="5451" spans="1:1" x14ac:dyDescent="0.25">
      <c r="A5451" s="1">
        <v>-1</v>
      </c>
    </row>
    <row r="5452" spans="1:1" x14ac:dyDescent="0.25">
      <c r="A5452" s="1">
        <v>35</v>
      </c>
    </row>
    <row r="5453" spans="1:1" x14ac:dyDescent="0.25">
      <c r="A5453" s="1">
        <v>263</v>
      </c>
    </row>
    <row r="5454" spans="1:1" x14ac:dyDescent="0.25">
      <c r="A5454" s="1">
        <v>315</v>
      </c>
    </row>
    <row r="5455" spans="1:1" x14ac:dyDescent="0.25">
      <c r="A5455" s="1">
        <v>-136</v>
      </c>
    </row>
    <row r="5456" spans="1:1" x14ac:dyDescent="0.25">
      <c r="A5456" s="1">
        <v>334</v>
      </c>
    </row>
    <row r="5457" spans="1:1" x14ac:dyDescent="0.25">
      <c r="A5457" s="1">
        <v>131</v>
      </c>
    </row>
    <row r="5458" spans="1:1" x14ac:dyDescent="0.25">
      <c r="A5458" s="1">
        <v>378</v>
      </c>
    </row>
    <row r="5459" spans="1:1" x14ac:dyDescent="0.25">
      <c r="A5459" s="1">
        <v>73</v>
      </c>
    </row>
    <row r="5460" spans="1:1" x14ac:dyDescent="0.25">
      <c r="A5460" s="1">
        <v>-123</v>
      </c>
    </row>
    <row r="5461" spans="1:1" x14ac:dyDescent="0.25">
      <c r="A5461" s="1">
        <v>-170</v>
      </c>
    </row>
    <row r="5462" spans="1:1" x14ac:dyDescent="0.25">
      <c r="A5462" s="1">
        <v>168</v>
      </c>
    </row>
    <row r="5463" spans="1:1" x14ac:dyDescent="0.25">
      <c r="A5463" s="1">
        <v>18</v>
      </c>
    </row>
    <row r="5464" spans="1:1" x14ac:dyDescent="0.25">
      <c r="A5464" s="1">
        <v>178</v>
      </c>
    </row>
    <row r="5465" spans="1:1" x14ac:dyDescent="0.25">
      <c r="A5465" s="1">
        <v>457</v>
      </c>
    </row>
    <row r="5466" spans="1:1" x14ac:dyDescent="0.25">
      <c r="A5466" s="1">
        <v>94</v>
      </c>
    </row>
    <row r="5467" spans="1:1" x14ac:dyDescent="0.25">
      <c r="A5467" s="1">
        <v>356</v>
      </c>
    </row>
    <row r="5468" spans="1:1" x14ac:dyDescent="0.25">
      <c r="A5468" s="1">
        <v>-75</v>
      </c>
    </row>
    <row r="5469" spans="1:1" x14ac:dyDescent="0.25">
      <c r="A5469" s="1">
        <v>448</v>
      </c>
    </row>
    <row r="5470" spans="1:1" x14ac:dyDescent="0.25">
      <c r="A5470" s="1">
        <v>278</v>
      </c>
    </row>
    <row r="5471" spans="1:1" x14ac:dyDescent="0.25">
      <c r="A5471" s="1">
        <v>312</v>
      </c>
    </row>
    <row r="5472" spans="1:1" x14ac:dyDescent="0.25">
      <c r="A5472" s="1">
        <v>175</v>
      </c>
    </row>
    <row r="5473" spans="1:1" x14ac:dyDescent="0.25">
      <c r="A5473" s="1">
        <v>373</v>
      </c>
    </row>
    <row r="5474" spans="1:1" x14ac:dyDescent="0.25">
      <c r="A5474" s="1">
        <v>316</v>
      </c>
    </row>
    <row r="5475" spans="1:1" x14ac:dyDescent="0.25">
      <c r="A5475" s="1">
        <v>268</v>
      </c>
    </row>
    <row r="5476" spans="1:1" x14ac:dyDescent="0.25">
      <c r="A5476" s="1">
        <v>428</v>
      </c>
    </row>
    <row r="5477" spans="1:1" x14ac:dyDescent="0.25">
      <c r="A5477" s="1">
        <v>-189</v>
      </c>
    </row>
    <row r="5478" spans="1:1" x14ac:dyDescent="0.25">
      <c r="A5478" s="1">
        <v>-87</v>
      </c>
    </row>
    <row r="5479" spans="1:1" x14ac:dyDescent="0.25">
      <c r="A5479" s="1">
        <v>346</v>
      </c>
    </row>
    <row r="5480" spans="1:1" x14ac:dyDescent="0.25">
      <c r="A5480" s="1">
        <v>238</v>
      </c>
    </row>
    <row r="5481" spans="1:1" x14ac:dyDescent="0.25">
      <c r="A5481" s="1">
        <v>446</v>
      </c>
    </row>
    <row r="5482" spans="1:1" x14ac:dyDescent="0.25">
      <c r="A5482" s="1">
        <v>443</v>
      </c>
    </row>
    <row r="5483" spans="1:1" x14ac:dyDescent="0.25">
      <c r="A5483" s="1">
        <v>-197</v>
      </c>
    </row>
    <row r="5484" spans="1:1" x14ac:dyDescent="0.25">
      <c r="A5484" s="1">
        <v>111</v>
      </c>
    </row>
    <row r="5485" spans="1:1" x14ac:dyDescent="0.25">
      <c r="A5485" s="1">
        <v>188</v>
      </c>
    </row>
    <row r="5486" spans="1:1" x14ac:dyDescent="0.25">
      <c r="A5486" s="1">
        <v>399</v>
      </c>
    </row>
    <row r="5487" spans="1:1" x14ac:dyDescent="0.25">
      <c r="A5487" s="1">
        <v>-127</v>
      </c>
    </row>
    <row r="5488" spans="1:1" x14ac:dyDescent="0.25">
      <c r="A5488" s="1">
        <v>-33</v>
      </c>
    </row>
    <row r="5489" spans="1:1" x14ac:dyDescent="0.25">
      <c r="A5489" s="1">
        <v>-116</v>
      </c>
    </row>
    <row r="5490" spans="1:1" x14ac:dyDescent="0.25">
      <c r="A5490" s="1">
        <v>471</v>
      </c>
    </row>
    <row r="5491" spans="1:1" x14ac:dyDescent="0.25">
      <c r="A5491" s="1">
        <v>314</v>
      </c>
    </row>
    <row r="5492" spans="1:1" x14ac:dyDescent="0.25">
      <c r="A5492" s="1">
        <v>-3</v>
      </c>
    </row>
    <row r="5493" spans="1:1" x14ac:dyDescent="0.25">
      <c r="A5493" s="1">
        <v>57</v>
      </c>
    </row>
    <row r="5494" spans="1:1" x14ac:dyDescent="0.25">
      <c r="A5494" s="1">
        <v>14</v>
      </c>
    </row>
    <row r="5495" spans="1:1" x14ac:dyDescent="0.25">
      <c r="A5495" s="1">
        <v>23</v>
      </c>
    </row>
    <row r="5496" spans="1:1" x14ac:dyDescent="0.25">
      <c r="A5496" s="1">
        <v>480</v>
      </c>
    </row>
    <row r="5497" spans="1:1" x14ac:dyDescent="0.25">
      <c r="A5497" s="1">
        <v>-167</v>
      </c>
    </row>
    <row r="5498" spans="1:1" x14ac:dyDescent="0.25">
      <c r="A5498" s="1">
        <v>-116</v>
      </c>
    </row>
    <row r="5499" spans="1:1" x14ac:dyDescent="0.25">
      <c r="A5499" s="1">
        <v>291</v>
      </c>
    </row>
    <row r="5500" spans="1:1" x14ac:dyDescent="0.25">
      <c r="A5500" s="1">
        <v>159</v>
      </c>
    </row>
    <row r="5501" spans="1:1" x14ac:dyDescent="0.25">
      <c r="A5501" s="1">
        <v>468</v>
      </c>
    </row>
    <row r="5502" spans="1:1" x14ac:dyDescent="0.25">
      <c r="A5502" s="1">
        <v>272</v>
      </c>
    </row>
    <row r="5503" spans="1:1" x14ac:dyDescent="0.25">
      <c r="A5503" s="1">
        <v>210</v>
      </c>
    </row>
    <row r="5504" spans="1:1" x14ac:dyDescent="0.25">
      <c r="A5504" s="1">
        <v>116</v>
      </c>
    </row>
    <row r="5505" spans="1:1" x14ac:dyDescent="0.25">
      <c r="A5505" s="1">
        <v>63</v>
      </c>
    </row>
    <row r="5506" spans="1:1" x14ac:dyDescent="0.25">
      <c r="A5506" s="1">
        <v>305</v>
      </c>
    </row>
    <row r="5507" spans="1:1" x14ac:dyDescent="0.25">
      <c r="A5507" s="1">
        <v>124</v>
      </c>
    </row>
    <row r="5508" spans="1:1" x14ac:dyDescent="0.25">
      <c r="A5508" s="1">
        <v>51</v>
      </c>
    </row>
    <row r="5509" spans="1:1" x14ac:dyDescent="0.25">
      <c r="A5509" s="1">
        <v>206</v>
      </c>
    </row>
    <row r="5510" spans="1:1" x14ac:dyDescent="0.25">
      <c r="A5510" s="1">
        <v>67</v>
      </c>
    </row>
    <row r="5511" spans="1:1" x14ac:dyDescent="0.25">
      <c r="A5511" s="1">
        <v>332</v>
      </c>
    </row>
    <row r="5512" spans="1:1" x14ac:dyDescent="0.25">
      <c r="A5512" s="1">
        <v>37</v>
      </c>
    </row>
    <row r="5513" spans="1:1" x14ac:dyDescent="0.25">
      <c r="A5513" s="1">
        <v>195</v>
      </c>
    </row>
    <row r="5514" spans="1:1" x14ac:dyDescent="0.25">
      <c r="A5514" s="1">
        <v>53</v>
      </c>
    </row>
    <row r="5515" spans="1:1" x14ac:dyDescent="0.25">
      <c r="A5515" s="1">
        <v>304</v>
      </c>
    </row>
    <row r="5516" spans="1:1" x14ac:dyDescent="0.25">
      <c r="A5516" s="1">
        <v>373</v>
      </c>
    </row>
    <row r="5517" spans="1:1" x14ac:dyDescent="0.25">
      <c r="A5517" s="1">
        <v>308</v>
      </c>
    </row>
    <row r="5518" spans="1:1" x14ac:dyDescent="0.25">
      <c r="A5518" s="1">
        <v>-152</v>
      </c>
    </row>
    <row r="5519" spans="1:1" x14ac:dyDescent="0.25">
      <c r="A5519" s="1">
        <v>-199</v>
      </c>
    </row>
    <row r="5520" spans="1:1" x14ac:dyDescent="0.25">
      <c r="A5520" s="1">
        <v>54</v>
      </c>
    </row>
    <row r="5521" spans="1:1" x14ac:dyDescent="0.25">
      <c r="A5521" s="1">
        <v>42</v>
      </c>
    </row>
    <row r="5522" spans="1:1" x14ac:dyDescent="0.25">
      <c r="A5522" s="1">
        <v>-153</v>
      </c>
    </row>
    <row r="5523" spans="1:1" x14ac:dyDescent="0.25">
      <c r="A5523" s="1">
        <v>214</v>
      </c>
    </row>
    <row r="5524" spans="1:1" x14ac:dyDescent="0.25">
      <c r="A5524" s="1">
        <v>117</v>
      </c>
    </row>
    <row r="5525" spans="1:1" x14ac:dyDescent="0.25">
      <c r="A5525" s="1">
        <v>-179</v>
      </c>
    </row>
    <row r="5526" spans="1:1" x14ac:dyDescent="0.25">
      <c r="A5526" s="1">
        <v>-129</v>
      </c>
    </row>
    <row r="5527" spans="1:1" x14ac:dyDescent="0.25">
      <c r="A5527" s="1">
        <v>485</v>
      </c>
    </row>
    <row r="5528" spans="1:1" x14ac:dyDescent="0.25">
      <c r="A5528" s="1">
        <v>-18</v>
      </c>
    </row>
    <row r="5529" spans="1:1" x14ac:dyDescent="0.25">
      <c r="A5529" s="1">
        <v>404</v>
      </c>
    </row>
    <row r="5530" spans="1:1" x14ac:dyDescent="0.25">
      <c r="A5530" s="1">
        <v>-11</v>
      </c>
    </row>
    <row r="5531" spans="1:1" x14ac:dyDescent="0.25">
      <c r="A5531" s="1">
        <v>379</v>
      </c>
    </row>
    <row r="5532" spans="1:1" x14ac:dyDescent="0.25">
      <c r="A5532" s="1">
        <v>-19</v>
      </c>
    </row>
    <row r="5533" spans="1:1" x14ac:dyDescent="0.25">
      <c r="A5533" s="1">
        <v>272</v>
      </c>
    </row>
    <row r="5534" spans="1:1" x14ac:dyDescent="0.25">
      <c r="A5534" s="1">
        <v>-143</v>
      </c>
    </row>
    <row r="5535" spans="1:1" x14ac:dyDescent="0.25">
      <c r="A5535" s="1">
        <v>35</v>
      </c>
    </row>
    <row r="5536" spans="1:1" x14ac:dyDescent="0.25">
      <c r="A5536" s="1">
        <v>334</v>
      </c>
    </row>
    <row r="5537" spans="1:1" x14ac:dyDescent="0.25">
      <c r="A5537" s="1">
        <v>-36</v>
      </c>
    </row>
    <row r="5538" spans="1:1" x14ac:dyDescent="0.25">
      <c r="A5538" s="1">
        <v>-147</v>
      </c>
    </row>
    <row r="5539" spans="1:1" x14ac:dyDescent="0.25">
      <c r="A5539" s="1">
        <v>106</v>
      </c>
    </row>
    <row r="5540" spans="1:1" x14ac:dyDescent="0.25">
      <c r="A5540" s="1">
        <v>102</v>
      </c>
    </row>
    <row r="5541" spans="1:1" x14ac:dyDescent="0.25">
      <c r="A5541" s="1">
        <v>62</v>
      </c>
    </row>
    <row r="5542" spans="1:1" x14ac:dyDescent="0.25">
      <c r="A5542" s="1">
        <v>417</v>
      </c>
    </row>
    <row r="5543" spans="1:1" x14ac:dyDescent="0.25">
      <c r="A5543" s="1">
        <v>-108</v>
      </c>
    </row>
    <row r="5544" spans="1:1" x14ac:dyDescent="0.25">
      <c r="A5544" s="1">
        <v>403</v>
      </c>
    </row>
    <row r="5545" spans="1:1" x14ac:dyDescent="0.25">
      <c r="A5545" s="1">
        <v>212</v>
      </c>
    </row>
    <row r="5546" spans="1:1" x14ac:dyDescent="0.25">
      <c r="A5546" s="1">
        <v>107</v>
      </c>
    </row>
    <row r="5547" spans="1:1" x14ac:dyDescent="0.25">
      <c r="A5547" s="1">
        <v>-99</v>
      </c>
    </row>
    <row r="5548" spans="1:1" x14ac:dyDescent="0.25">
      <c r="A5548" s="1">
        <v>99</v>
      </c>
    </row>
    <row r="5549" spans="1:1" x14ac:dyDescent="0.25">
      <c r="A5549" s="1">
        <v>207</v>
      </c>
    </row>
    <row r="5550" spans="1:1" x14ac:dyDescent="0.25">
      <c r="A5550" s="1">
        <v>92</v>
      </c>
    </row>
    <row r="5551" spans="1:1" x14ac:dyDescent="0.25">
      <c r="A5551" s="1">
        <v>146</v>
      </c>
    </row>
    <row r="5552" spans="1:1" x14ac:dyDescent="0.25">
      <c r="A5552" s="1">
        <v>-65</v>
      </c>
    </row>
    <row r="5553" spans="1:1" x14ac:dyDescent="0.25">
      <c r="A5553" s="1">
        <v>-140</v>
      </c>
    </row>
    <row r="5554" spans="1:1" x14ac:dyDescent="0.25">
      <c r="A5554" s="1">
        <v>462</v>
      </c>
    </row>
    <row r="5555" spans="1:1" x14ac:dyDescent="0.25">
      <c r="A5555" s="1">
        <v>-162</v>
      </c>
    </row>
    <row r="5556" spans="1:1" x14ac:dyDescent="0.25">
      <c r="A5556" s="1">
        <v>-164</v>
      </c>
    </row>
    <row r="5557" spans="1:1" x14ac:dyDescent="0.25">
      <c r="A5557" s="1">
        <v>3</v>
      </c>
    </row>
    <row r="5558" spans="1:1" x14ac:dyDescent="0.25">
      <c r="A5558" s="1">
        <v>141</v>
      </c>
    </row>
    <row r="5559" spans="1:1" x14ac:dyDescent="0.25">
      <c r="A5559" s="1">
        <v>-129</v>
      </c>
    </row>
    <row r="5560" spans="1:1" x14ac:dyDescent="0.25">
      <c r="A5560" s="1">
        <v>446</v>
      </c>
    </row>
    <row r="5561" spans="1:1" x14ac:dyDescent="0.25">
      <c r="A5561" s="1">
        <v>497</v>
      </c>
    </row>
    <row r="5562" spans="1:1" x14ac:dyDescent="0.25">
      <c r="A5562" s="1">
        <v>-27</v>
      </c>
    </row>
    <row r="5563" spans="1:1" x14ac:dyDescent="0.25">
      <c r="A5563" s="1">
        <v>155</v>
      </c>
    </row>
    <row r="5564" spans="1:1" x14ac:dyDescent="0.25">
      <c r="A5564" s="1">
        <v>-44</v>
      </c>
    </row>
    <row r="5565" spans="1:1" x14ac:dyDescent="0.25">
      <c r="A5565" s="1">
        <v>62</v>
      </c>
    </row>
    <row r="5566" spans="1:1" x14ac:dyDescent="0.25">
      <c r="A5566" s="1">
        <v>145</v>
      </c>
    </row>
    <row r="5567" spans="1:1" x14ac:dyDescent="0.25">
      <c r="A5567" s="1">
        <v>108</v>
      </c>
    </row>
    <row r="5568" spans="1:1" x14ac:dyDescent="0.25">
      <c r="A5568" s="1">
        <v>48</v>
      </c>
    </row>
    <row r="5569" spans="1:1" x14ac:dyDescent="0.25">
      <c r="A5569" s="1">
        <v>433</v>
      </c>
    </row>
    <row r="5570" spans="1:1" x14ac:dyDescent="0.25">
      <c r="A5570" s="1">
        <v>-143</v>
      </c>
    </row>
    <row r="5571" spans="1:1" x14ac:dyDescent="0.25">
      <c r="A5571" s="1">
        <v>294</v>
      </c>
    </row>
    <row r="5572" spans="1:1" x14ac:dyDescent="0.25">
      <c r="A5572" s="1">
        <v>284</v>
      </c>
    </row>
    <row r="5573" spans="1:1" x14ac:dyDescent="0.25">
      <c r="A5573" s="1">
        <v>324</v>
      </c>
    </row>
    <row r="5574" spans="1:1" x14ac:dyDescent="0.25">
      <c r="A5574" s="1">
        <v>-136</v>
      </c>
    </row>
    <row r="5575" spans="1:1" x14ac:dyDescent="0.25">
      <c r="A5575" s="1">
        <v>-154</v>
      </c>
    </row>
    <row r="5576" spans="1:1" x14ac:dyDescent="0.25">
      <c r="A5576" s="1">
        <v>122</v>
      </c>
    </row>
    <row r="5577" spans="1:1" x14ac:dyDescent="0.25">
      <c r="A5577" s="1">
        <v>378</v>
      </c>
    </row>
    <row r="5578" spans="1:1" x14ac:dyDescent="0.25">
      <c r="A5578" s="1">
        <v>-84</v>
      </c>
    </row>
    <row r="5579" spans="1:1" x14ac:dyDescent="0.25">
      <c r="A5579" s="1">
        <v>-92</v>
      </c>
    </row>
    <row r="5580" spans="1:1" x14ac:dyDescent="0.25">
      <c r="A5580" s="1">
        <v>440</v>
      </c>
    </row>
    <row r="5581" spans="1:1" x14ac:dyDescent="0.25">
      <c r="A5581" s="1">
        <v>227</v>
      </c>
    </row>
    <row r="5582" spans="1:1" x14ac:dyDescent="0.25">
      <c r="A5582" s="1">
        <v>316</v>
      </c>
    </row>
    <row r="5583" spans="1:1" x14ac:dyDescent="0.25">
      <c r="A5583" s="1">
        <v>374</v>
      </c>
    </row>
    <row r="5584" spans="1:1" x14ac:dyDescent="0.25">
      <c r="A5584" s="1">
        <v>40</v>
      </c>
    </row>
    <row r="5585" spans="1:1" x14ac:dyDescent="0.25">
      <c r="A5585" s="1">
        <v>452</v>
      </c>
    </row>
    <row r="5586" spans="1:1" x14ac:dyDescent="0.25">
      <c r="A5586" s="1">
        <v>495</v>
      </c>
    </row>
    <row r="5587" spans="1:1" x14ac:dyDescent="0.25">
      <c r="A5587" s="1">
        <v>464</v>
      </c>
    </row>
    <row r="5588" spans="1:1" x14ac:dyDescent="0.25">
      <c r="A5588" s="1">
        <v>-165</v>
      </c>
    </row>
    <row r="5589" spans="1:1" x14ac:dyDescent="0.25">
      <c r="A5589" s="1">
        <v>284</v>
      </c>
    </row>
    <row r="5590" spans="1:1" x14ac:dyDescent="0.25">
      <c r="A5590" s="1">
        <v>487</v>
      </c>
    </row>
    <row r="5591" spans="1:1" x14ac:dyDescent="0.25">
      <c r="A5591" s="1">
        <v>173</v>
      </c>
    </row>
    <row r="5592" spans="1:1" x14ac:dyDescent="0.25">
      <c r="A5592" s="1">
        <v>363</v>
      </c>
    </row>
    <row r="5593" spans="1:1" x14ac:dyDescent="0.25">
      <c r="A5593" s="1">
        <v>-155</v>
      </c>
    </row>
    <row r="5594" spans="1:1" x14ac:dyDescent="0.25">
      <c r="A5594" s="1">
        <v>-31</v>
      </c>
    </row>
    <row r="5595" spans="1:1" x14ac:dyDescent="0.25">
      <c r="A5595" s="1">
        <v>87</v>
      </c>
    </row>
    <row r="5596" spans="1:1" x14ac:dyDescent="0.25">
      <c r="A5596" s="1">
        <v>469</v>
      </c>
    </row>
    <row r="5597" spans="1:1" x14ac:dyDescent="0.25">
      <c r="A5597" s="1">
        <v>-132</v>
      </c>
    </row>
    <row r="5598" spans="1:1" x14ac:dyDescent="0.25">
      <c r="A5598" s="1">
        <v>41</v>
      </c>
    </row>
    <row r="5599" spans="1:1" x14ac:dyDescent="0.25">
      <c r="A5599" s="1">
        <v>24</v>
      </c>
    </row>
    <row r="5600" spans="1:1" x14ac:dyDescent="0.25">
      <c r="A5600" s="1">
        <v>392</v>
      </c>
    </row>
    <row r="5601" spans="1:1" x14ac:dyDescent="0.25">
      <c r="A5601" s="1">
        <v>35</v>
      </c>
    </row>
    <row r="5602" spans="1:1" x14ac:dyDescent="0.25">
      <c r="A5602" s="1">
        <v>273</v>
      </c>
    </row>
    <row r="5603" spans="1:1" x14ac:dyDescent="0.25">
      <c r="A5603" s="1">
        <v>-136</v>
      </c>
    </row>
    <row r="5604" spans="1:1" x14ac:dyDescent="0.25">
      <c r="A5604" s="1">
        <v>-138</v>
      </c>
    </row>
    <row r="5605" spans="1:1" x14ac:dyDescent="0.25">
      <c r="A5605" s="1">
        <v>351</v>
      </c>
    </row>
    <row r="5606" spans="1:1" x14ac:dyDescent="0.25">
      <c r="A5606" s="1">
        <v>399</v>
      </c>
    </row>
    <row r="5607" spans="1:1" x14ac:dyDescent="0.25">
      <c r="A5607" s="1">
        <v>460</v>
      </c>
    </row>
    <row r="5608" spans="1:1" x14ac:dyDescent="0.25">
      <c r="A5608" s="1">
        <v>125</v>
      </c>
    </row>
    <row r="5609" spans="1:1" x14ac:dyDescent="0.25">
      <c r="A5609" s="1">
        <v>479</v>
      </c>
    </row>
    <row r="5610" spans="1:1" x14ac:dyDescent="0.25">
      <c r="A5610" s="1">
        <v>361</v>
      </c>
    </row>
    <row r="5611" spans="1:1" x14ac:dyDescent="0.25">
      <c r="A5611" s="1">
        <v>115</v>
      </c>
    </row>
    <row r="5612" spans="1:1" x14ac:dyDescent="0.25">
      <c r="A5612" s="1">
        <v>-45</v>
      </c>
    </row>
    <row r="5613" spans="1:1" x14ac:dyDescent="0.25">
      <c r="A5613" s="1">
        <v>-112</v>
      </c>
    </row>
    <row r="5614" spans="1:1" x14ac:dyDescent="0.25">
      <c r="A5614" s="1">
        <v>-55</v>
      </c>
    </row>
    <row r="5615" spans="1:1" x14ac:dyDescent="0.25">
      <c r="A5615" s="1">
        <v>31</v>
      </c>
    </row>
    <row r="5616" spans="1:1" x14ac:dyDescent="0.25">
      <c r="A5616" s="1">
        <v>130</v>
      </c>
    </row>
    <row r="5617" spans="1:1" x14ac:dyDescent="0.25">
      <c r="A5617" s="1">
        <v>-50</v>
      </c>
    </row>
    <row r="5618" spans="1:1" x14ac:dyDescent="0.25">
      <c r="A5618" s="1">
        <v>-130</v>
      </c>
    </row>
    <row r="5619" spans="1:1" x14ac:dyDescent="0.25">
      <c r="A5619" s="1">
        <v>246</v>
      </c>
    </row>
    <row r="5620" spans="1:1" x14ac:dyDescent="0.25">
      <c r="A5620" s="1">
        <v>170</v>
      </c>
    </row>
    <row r="5621" spans="1:1" x14ac:dyDescent="0.25">
      <c r="A5621" s="1">
        <v>377</v>
      </c>
    </row>
    <row r="5622" spans="1:1" x14ac:dyDescent="0.25">
      <c r="A5622" s="1">
        <v>-145</v>
      </c>
    </row>
    <row r="5623" spans="1:1" x14ac:dyDescent="0.25">
      <c r="A5623" s="1">
        <v>-108</v>
      </c>
    </row>
    <row r="5624" spans="1:1" x14ac:dyDescent="0.25">
      <c r="A5624" s="1">
        <v>-111</v>
      </c>
    </row>
    <row r="5625" spans="1:1" x14ac:dyDescent="0.25">
      <c r="A5625" s="1">
        <v>447</v>
      </c>
    </row>
    <row r="5626" spans="1:1" x14ac:dyDescent="0.25">
      <c r="A5626" s="1">
        <v>216</v>
      </c>
    </row>
    <row r="5627" spans="1:1" x14ac:dyDescent="0.25">
      <c r="A5627" s="1">
        <v>152</v>
      </c>
    </row>
    <row r="5628" spans="1:1" x14ac:dyDescent="0.25">
      <c r="A5628" s="1">
        <v>15</v>
      </c>
    </row>
    <row r="5629" spans="1:1" x14ac:dyDescent="0.25">
      <c r="A5629" s="1">
        <v>-52</v>
      </c>
    </row>
    <row r="5630" spans="1:1" x14ac:dyDescent="0.25">
      <c r="A5630" s="1">
        <v>256</v>
      </c>
    </row>
    <row r="5631" spans="1:1" x14ac:dyDescent="0.25">
      <c r="A5631" s="1">
        <v>271</v>
      </c>
    </row>
    <row r="5632" spans="1:1" x14ac:dyDescent="0.25">
      <c r="A5632" s="1">
        <v>456</v>
      </c>
    </row>
    <row r="5633" spans="1:1" x14ac:dyDescent="0.25">
      <c r="A5633" s="1">
        <v>65</v>
      </c>
    </row>
    <row r="5634" spans="1:1" x14ac:dyDescent="0.25">
      <c r="A5634" s="1">
        <v>213</v>
      </c>
    </row>
    <row r="5635" spans="1:1" x14ac:dyDescent="0.25">
      <c r="A5635" s="1">
        <v>252</v>
      </c>
    </row>
    <row r="5636" spans="1:1" x14ac:dyDescent="0.25">
      <c r="A5636" s="1">
        <v>-48</v>
      </c>
    </row>
    <row r="5637" spans="1:1" x14ac:dyDescent="0.25">
      <c r="A5637" s="1">
        <v>305</v>
      </c>
    </row>
    <row r="5638" spans="1:1" x14ac:dyDescent="0.25">
      <c r="A5638" s="1">
        <v>238</v>
      </c>
    </row>
    <row r="5639" spans="1:1" x14ac:dyDescent="0.25">
      <c r="A5639" s="1">
        <v>273</v>
      </c>
    </row>
    <row r="5640" spans="1:1" x14ac:dyDescent="0.25">
      <c r="A5640" s="1">
        <v>244</v>
      </c>
    </row>
    <row r="5641" spans="1:1" x14ac:dyDescent="0.25">
      <c r="A5641" s="1">
        <v>-121</v>
      </c>
    </row>
    <row r="5642" spans="1:1" x14ac:dyDescent="0.25">
      <c r="A5642" s="1">
        <v>426</v>
      </c>
    </row>
    <row r="5643" spans="1:1" x14ac:dyDescent="0.25">
      <c r="A5643" s="1">
        <v>366</v>
      </c>
    </row>
    <row r="5644" spans="1:1" x14ac:dyDescent="0.25">
      <c r="A5644" s="1">
        <v>85</v>
      </c>
    </row>
    <row r="5645" spans="1:1" x14ac:dyDescent="0.25">
      <c r="A5645" s="1">
        <v>386</v>
      </c>
    </row>
    <row r="5646" spans="1:1" x14ac:dyDescent="0.25">
      <c r="A5646" s="1">
        <v>106</v>
      </c>
    </row>
    <row r="5647" spans="1:1" x14ac:dyDescent="0.25">
      <c r="A5647" s="1">
        <v>120</v>
      </c>
    </row>
    <row r="5648" spans="1:1" x14ac:dyDescent="0.25">
      <c r="A5648" s="1">
        <v>351</v>
      </c>
    </row>
    <row r="5649" spans="1:1" x14ac:dyDescent="0.25">
      <c r="A5649" s="1">
        <v>-87</v>
      </c>
    </row>
    <row r="5650" spans="1:1" x14ac:dyDescent="0.25">
      <c r="A5650" s="1">
        <v>-6</v>
      </c>
    </row>
    <row r="5651" spans="1:1" x14ac:dyDescent="0.25">
      <c r="A5651" s="1">
        <v>-133</v>
      </c>
    </row>
    <row r="5652" spans="1:1" x14ac:dyDescent="0.25">
      <c r="A5652" s="1">
        <v>242</v>
      </c>
    </row>
    <row r="5653" spans="1:1" x14ac:dyDescent="0.25">
      <c r="A5653" s="1">
        <v>-195</v>
      </c>
    </row>
    <row r="5654" spans="1:1" x14ac:dyDescent="0.25">
      <c r="A5654" s="1">
        <v>200</v>
      </c>
    </row>
    <row r="5655" spans="1:1" x14ac:dyDescent="0.25">
      <c r="A5655" s="1">
        <v>-58</v>
      </c>
    </row>
    <row r="5656" spans="1:1" x14ac:dyDescent="0.25">
      <c r="A5656" s="1">
        <v>432</v>
      </c>
    </row>
    <row r="5657" spans="1:1" x14ac:dyDescent="0.25">
      <c r="A5657" s="1">
        <v>-10</v>
      </c>
    </row>
    <row r="5658" spans="1:1" x14ac:dyDescent="0.25">
      <c r="A5658" s="1">
        <v>436</v>
      </c>
    </row>
    <row r="5659" spans="1:1" x14ac:dyDescent="0.25">
      <c r="A5659" s="1">
        <v>341</v>
      </c>
    </row>
    <row r="5660" spans="1:1" x14ac:dyDescent="0.25">
      <c r="A5660" s="1">
        <v>-71</v>
      </c>
    </row>
    <row r="5661" spans="1:1" x14ac:dyDescent="0.25">
      <c r="A5661" s="1">
        <v>0</v>
      </c>
    </row>
    <row r="5662" spans="1:1" x14ac:dyDescent="0.25">
      <c r="A5662" s="1">
        <v>95</v>
      </c>
    </row>
    <row r="5663" spans="1:1" x14ac:dyDescent="0.25">
      <c r="A5663" s="1">
        <v>220</v>
      </c>
    </row>
    <row r="5664" spans="1:1" x14ac:dyDescent="0.25">
      <c r="A5664" s="1">
        <v>208</v>
      </c>
    </row>
    <row r="5665" spans="1:1" x14ac:dyDescent="0.25">
      <c r="A5665" s="1">
        <v>463</v>
      </c>
    </row>
    <row r="5666" spans="1:1" x14ac:dyDescent="0.25">
      <c r="A5666" s="1">
        <v>429</v>
      </c>
    </row>
    <row r="5667" spans="1:1" x14ac:dyDescent="0.25">
      <c r="A5667" s="1">
        <v>289</v>
      </c>
    </row>
    <row r="5668" spans="1:1" x14ac:dyDescent="0.25">
      <c r="A5668" s="1">
        <v>-84</v>
      </c>
    </row>
    <row r="5669" spans="1:1" x14ac:dyDescent="0.25">
      <c r="A5669" s="1">
        <v>375</v>
      </c>
    </row>
    <row r="5670" spans="1:1" x14ac:dyDescent="0.25">
      <c r="A5670" s="1">
        <v>143</v>
      </c>
    </row>
    <row r="5671" spans="1:1" x14ac:dyDescent="0.25">
      <c r="A5671" s="1">
        <v>-166</v>
      </c>
    </row>
    <row r="5672" spans="1:1" x14ac:dyDescent="0.25">
      <c r="A5672" s="1">
        <v>113</v>
      </c>
    </row>
    <row r="5673" spans="1:1" x14ac:dyDescent="0.25">
      <c r="A5673" s="1">
        <v>396</v>
      </c>
    </row>
    <row r="5674" spans="1:1" x14ac:dyDescent="0.25">
      <c r="A5674" s="1">
        <v>429</v>
      </c>
    </row>
    <row r="5675" spans="1:1" x14ac:dyDescent="0.25">
      <c r="A5675" s="1">
        <v>480</v>
      </c>
    </row>
    <row r="5676" spans="1:1" x14ac:dyDescent="0.25">
      <c r="A5676" s="1">
        <v>100</v>
      </c>
    </row>
    <row r="5677" spans="1:1" x14ac:dyDescent="0.25">
      <c r="A5677" s="1">
        <v>455</v>
      </c>
    </row>
    <row r="5678" spans="1:1" x14ac:dyDescent="0.25">
      <c r="A5678" s="1">
        <v>-14</v>
      </c>
    </row>
    <row r="5679" spans="1:1" x14ac:dyDescent="0.25">
      <c r="A5679" s="1">
        <v>46</v>
      </c>
    </row>
    <row r="5680" spans="1:1" x14ac:dyDescent="0.25">
      <c r="A5680" s="1">
        <v>86</v>
      </c>
    </row>
    <row r="5681" spans="1:1" x14ac:dyDescent="0.25">
      <c r="A5681" s="1">
        <v>131</v>
      </c>
    </row>
    <row r="5682" spans="1:1" x14ac:dyDescent="0.25">
      <c r="A5682" s="1">
        <v>-119</v>
      </c>
    </row>
    <row r="5683" spans="1:1" x14ac:dyDescent="0.25">
      <c r="A5683" s="1">
        <v>-67</v>
      </c>
    </row>
    <row r="5684" spans="1:1" x14ac:dyDescent="0.25">
      <c r="A5684" s="1">
        <v>318</v>
      </c>
    </row>
    <row r="5685" spans="1:1" x14ac:dyDescent="0.25">
      <c r="A5685" s="1">
        <v>333</v>
      </c>
    </row>
    <row r="5686" spans="1:1" x14ac:dyDescent="0.25">
      <c r="A5686" s="1">
        <v>-45</v>
      </c>
    </row>
    <row r="5687" spans="1:1" x14ac:dyDescent="0.25">
      <c r="A5687" s="1">
        <v>-105</v>
      </c>
    </row>
    <row r="5688" spans="1:1" x14ac:dyDescent="0.25">
      <c r="A5688" s="1">
        <v>435</v>
      </c>
    </row>
    <row r="5689" spans="1:1" x14ac:dyDescent="0.25">
      <c r="A5689" s="1">
        <v>134</v>
      </c>
    </row>
    <row r="5690" spans="1:1" x14ac:dyDescent="0.25">
      <c r="A5690" s="1">
        <v>103</v>
      </c>
    </row>
    <row r="5691" spans="1:1" x14ac:dyDescent="0.25">
      <c r="A5691" s="1">
        <v>494</v>
      </c>
    </row>
    <row r="5692" spans="1:1" x14ac:dyDescent="0.25">
      <c r="A5692" s="1">
        <v>187</v>
      </c>
    </row>
    <row r="5693" spans="1:1" x14ac:dyDescent="0.25">
      <c r="A5693" s="1">
        <v>104</v>
      </c>
    </row>
    <row r="5694" spans="1:1" x14ac:dyDescent="0.25">
      <c r="A5694" s="1">
        <v>155</v>
      </c>
    </row>
    <row r="5695" spans="1:1" x14ac:dyDescent="0.25">
      <c r="A5695" s="1">
        <v>-137</v>
      </c>
    </row>
    <row r="5696" spans="1:1" x14ac:dyDescent="0.25">
      <c r="A5696" s="1">
        <v>-43</v>
      </c>
    </row>
    <row r="5697" spans="1:1" x14ac:dyDescent="0.25">
      <c r="A5697" s="1">
        <v>-178</v>
      </c>
    </row>
    <row r="5698" spans="1:1" x14ac:dyDescent="0.25">
      <c r="A5698" s="1">
        <v>481</v>
      </c>
    </row>
    <row r="5699" spans="1:1" x14ac:dyDescent="0.25">
      <c r="A5699" s="1">
        <v>-165</v>
      </c>
    </row>
    <row r="5700" spans="1:1" x14ac:dyDescent="0.25">
      <c r="A5700" s="1">
        <v>16</v>
      </c>
    </row>
    <row r="5701" spans="1:1" x14ac:dyDescent="0.25">
      <c r="A5701" s="1">
        <v>-47</v>
      </c>
    </row>
    <row r="5702" spans="1:1" x14ac:dyDescent="0.25">
      <c r="A5702" s="1">
        <v>293</v>
      </c>
    </row>
    <row r="5703" spans="1:1" x14ac:dyDescent="0.25">
      <c r="A5703" s="1">
        <v>173</v>
      </c>
    </row>
    <row r="5704" spans="1:1" x14ac:dyDescent="0.25">
      <c r="A5704" s="1">
        <v>-165</v>
      </c>
    </row>
    <row r="5705" spans="1:1" x14ac:dyDescent="0.25">
      <c r="A5705" s="1">
        <v>-23</v>
      </c>
    </row>
    <row r="5706" spans="1:1" x14ac:dyDescent="0.25">
      <c r="A5706" s="1">
        <v>152</v>
      </c>
    </row>
    <row r="5707" spans="1:1" x14ac:dyDescent="0.25">
      <c r="A5707" s="1">
        <v>222</v>
      </c>
    </row>
    <row r="5708" spans="1:1" x14ac:dyDescent="0.25">
      <c r="A5708" s="1">
        <v>-100</v>
      </c>
    </row>
    <row r="5709" spans="1:1" x14ac:dyDescent="0.25">
      <c r="A5709" s="1">
        <v>80</v>
      </c>
    </row>
    <row r="5710" spans="1:1" x14ac:dyDescent="0.25">
      <c r="A5710" s="1">
        <v>401</v>
      </c>
    </row>
    <row r="5711" spans="1:1" x14ac:dyDescent="0.25">
      <c r="A5711" s="1">
        <v>50</v>
      </c>
    </row>
    <row r="5712" spans="1:1" x14ac:dyDescent="0.25">
      <c r="A5712" s="1">
        <v>-124</v>
      </c>
    </row>
    <row r="5713" spans="1:1" x14ac:dyDescent="0.25">
      <c r="A5713" s="1">
        <v>-49</v>
      </c>
    </row>
    <row r="5714" spans="1:1" x14ac:dyDescent="0.25">
      <c r="A5714" s="1">
        <v>366</v>
      </c>
    </row>
    <row r="5715" spans="1:1" x14ac:dyDescent="0.25">
      <c r="A5715" s="1">
        <v>-21</v>
      </c>
    </row>
    <row r="5716" spans="1:1" x14ac:dyDescent="0.25">
      <c r="A5716" s="1">
        <v>306</v>
      </c>
    </row>
    <row r="5717" spans="1:1" x14ac:dyDescent="0.25">
      <c r="A5717" s="1">
        <v>135</v>
      </c>
    </row>
    <row r="5718" spans="1:1" x14ac:dyDescent="0.25">
      <c r="A5718" s="1">
        <v>356</v>
      </c>
    </row>
    <row r="5719" spans="1:1" x14ac:dyDescent="0.25">
      <c r="A5719" s="1">
        <v>-65</v>
      </c>
    </row>
    <row r="5720" spans="1:1" x14ac:dyDescent="0.25">
      <c r="A5720" s="1">
        <v>389</v>
      </c>
    </row>
    <row r="5721" spans="1:1" x14ac:dyDescent="0.25">
      <c r="A5721" s="1">
        <v>-1</v>
      </c>
    </row>
    <row r="5722" spans="1:1" x14ac:dyDescent="0.25">
      <c r="A5722" s="1">
        <v>-180</v>
      </c>
    </row>
    <row r="5723" spans="1:1" x14ac:dyDescent="0.25">
      <c r="A5723" s="1">
        <v>-38</v>
      </c>
    </row>
    <row r="5724" spans="1:1" x14ac:dyDescent="0.25">
      <c r="A5724" s="1">
        <v>-170</v>
      </c>
    </row>
    <row r="5725" spans="1:1" x14ac:dyDescent="0.25">
      <c r="A5725" s="1">
        <v>-161</v>
      </c>
    </row>
    <row r="5726" spans="1:1" x14ac:dyDescent="0.25">
      <c r="A5726" s="1">
        <v>57</v>
      </c>
    </row>
    <row r="5727" spans="1:1" x14ac:dyDescent="0.25">
      <c r="A5727" s="1">
        <v>462</v>
      </c>
    </row>
    <row r="5728" spans="1:1" x14ac:dyDescent="0.25">
      <c r="A5728" s="1">
        <v>-200</v>
      </c>
    </row>
    <row r="5729" spans="1:1" x14ac:dyDescent="0.25">
      <c r="A5729" s="1">
        <v>481</v>
      </c>
    </row>
    <row r="5730" spans="1:1" x14ac:dyDescent="0.25">
      <c r="A5730" s="1">
        <v>-58</v>
      </c>
    </row>
    <row r="5731" spans="1:1" x14ac:dyDescent="0.25">
      <c r="A5731" s="1">
        <v>25</v>
      </c>
    </row>
    <row r="5732" spans="1:1" x14ac:dyDescent="0.25">
      <c r="A5732" s="1">
        <v>354</v>
      </c>
    </row>
    <row r="5733" spans="1:1" x14ac:dyDescent="0.25">
      <c r="A5733" s="1">
        <v>472</v>
      </c>
    </row>
    <row r="5734" spans="1:1" x14ac:dyDescent="0.25">
      <c r="A5734" s="1">
        <v>398</v>
      </c>
    </row>
    <row r="5735" spans="1:1" x14ac:dyDescent="0.25">
      <c r="A5735" s="1">
        <v>374</v>
      </c>
    </row>
    <row r="5736" spans="1:1" x14ac:dyDescent="0.25">
      <c r="A5736" s="1">
        <v>125</v>
      </c>
    </row>
    <row r="5737" spans="1:1" x14ac:dyDescent="0.25">
      <c r="A5737" s="1">
        <v>-112</v>
      </c>
    </row>
    <row r="5738" spans="1:1" x14ac:dyDescent="0.25">
      <c r="A5738" s="1">
        <v>89</v>
      </c>
    </row>
    <row r="5739" spans="1:1" x14ac:dyDescent="0.25">
      <c r="A5739" s="1">
        <v>461</v>
      </c>
    </row>
    <row r="5740" spans="1:1" x14ac:dyDescent="0.25">
      <c r="A5740" s="1">
        <v>-53</v>
      </c>
    </row>
    <row r="5741" spans="1:1" x14ac:dyDescent="0.25">
      <c r="A5741" s="1">
        <v>-11</v>
      </c>
    </row>
    <row r="5742" spans="1:1" x14ac:dyDescent="0.25">
      <c r="A5742" s="1">
        <v>-50</v>
      </c>
    </row>
    <row r="5743" spans="1:1" x14ac:dyDescent="0.25">
      <c r="A5743" s="1">
        <v>-13</v>
      </c>
    </row>
    <row r="5744" spans="1:1" x14ac:dyDescent="0.25">
      <c r="A5744" s="1">
        <v>275</v>
      </c>
    </row>
    <row r="5745" spans="1:1" x14ac:dyDescent="0.25">
      <c r="A5745" s="1">
        <v>-110</v>
      </c>
    </row>
    <row r="5746" spans="1:1" x14ac:dyDescent="0.25">
      <c r="A5746" s="1">
        <v>-172</v>
      </c>
    </row>
    <row r="5747" spans="1:1" x14ac:dyDescent="0.25">
      <c r="A5747" s="1">
        <v>263</v>
      </c>
    </row>
    <row r="5748" spans="1:1" x14ac:dyDescent="0.25">
      <c r="A5748" s="1">
        <v>486</v>
      </c>
    </row>
    <row r="5749" spans="1:1" x14ac:dyDescent="0.25">
      <c r="A5749" s="1">
        <v>388</v>
      </c>
    </row>
    <row r="5750" spans="1:1" x14ac:dyDescent="0.25">
      <c r="A5750" s="1">
        <v>401</v>
      </c>
    </row>
    <row r="5751" spans="1:1" x14ac:dyDescent="0.25">
      <c r="A5751" s="1">
        <v>236</v>
      </c>
    </row>
    <row r="5752" spans="1:1" x14ac:dyDescent="0.25">
      <c r="A5752" s="1">
        <v>486</v>
      </c>
    </row>
    <row r="5753" spans="1:1" x14ac:dyDescent="0.25">
      <c r="A5753" s="1">
        <v>-153</v>
      </c>
    </row>
    <row r="5754" spans="1:1" x14ac:dyDescent="0.25">
      <c r="A5754" s="1">
        <v>86</v>
      </c>
    </row>
    <row r="5755" spans="1:1" x14ac:dyDescent="0.25">
      <c r="A5755" s="1">
        <v>444</v>
      </c>
    </row>
    <row r="5756" spans="1:1" x14ac:dyDescent="0.25">
      <c r="A5756" s="1">
        <v>448</v>
      </c>
    </row>
    <row r="5757" spans="1:1" x14ac:dyDescent="0.25">
      <c r="A5757" s="1">
        <v>208</v>
      </c>
    </row>
    <row r="5758" spans="1:1" x14ac:dyDescent="0.25">
      <c r="A5758" s="1">
        <v>371</v>
      </c>
    </row>
    <row r="5759" spans="1:1" x14ac:dyDescent="0.25">
      <c r="A5759" s="1">
        <v>154</v>
      </c>
    </row>
    <row r="5760" spans="1:1" x14ac:dyDescent="0.25">
      <c r="A5760" s="1">
        <v>108</v>
      </c>
    </row>
    <row r="5761" spans="1:1" x14ac:dyDescent="0.25">
      <c r="A5761" s="1">
        <v>-145</v>
      </c>
    </row>
    <row r="5762" spans="1:1" x14ac:dyDescent="0.25">
      <c r="A5762" s="1">
        <v>93</v>
      </c>
    </row>
    <row r="5763" spans="1:1" x14ac:dyDescent="0.25">
      <c r="A5763" s="1">
        <v>11</v>
      </c>
    </row>
    <row r="5764" spans="1:1" x14ac:dyDescent="0.25">
      <c r="A5764" s="1">
        <v>161</v>
      </c>
    </row>
    <row r="5765" spans="1:1" x14ac:dyDescent="0.25">
      <c r="A5765" s="1">
        <v>198</v>
      </c>
    </row>
    <row r="5766" spans="1:1" x14ac:dyDescent="0.25">
      <c r="A5766" s="1">
        <v>-93</v>
      </c>
    </row>
    <row r="5767" spans="1:1" x14ac:dyDescent="0.25">
      <c r="A5767" s="1">
        <v>321</v>
      </c>
    </row>
    <row r="5768" spans="1:1" x14ac:dyDescent="0.25">
      <c r="A5768" s="1">
        <v>348</v>
      </c>
    </row>
    <row r="5769" spans="1:1" x14ac:dyDescent="0.25">
      <c r="A5769" s="1">
        <v>198</v>
      </c>
    </row>
    <row r="5770" spans="1:1" x14ac:dyDescent="0.25">
      <c r="A5770" s="1">
        <v>190</v>
      </c>
    </row>
    <row r="5771" spans="1:1" x14ac:dyDescent="0.25">
      <c r="A5771" s="1">
        <v>469</v>
      </c>
    </row>
    <row r="5772" spans="1:1" x14ac:dyDescent="0.25">
      <c r="A5772" s="1">
        <v>353</v>
      </c>
    </row>
    <row r="5773" spans="1:1" x14ac:dyDescent="0.25">
      <c r="A5773" s="1">
        <v>52</v>
      </c>
    </row>
    <row r="5774" spans="1:1" x14ac:dyDescent="0.25">
      <c r="A5774" s="1">
        <v>53</v>
      </c>
    </row>
    <row r="5775" spans="1:1" x14ac:dyDescent="0.25">
      <c r="A5775" s="1">
        <v>314</v>
      </c>
    </row>
    <row r="5776" spans="1:1" x14ac:dyDescent="0.25">
      <c r="A5776" s="1">
        <v>262</v>
      </c>
    </row>
    <row r="5777" spans="1:1" x14ac:dyDescent="0.25">
      <c r="A5777" s="1">
        <v>-39</v>
      </c>
    </row>
    <row r="5778" spans="1:1" x14ac:dyDescent="0.25">
      <c r="A5778" s="1">
        <v>16</v>
      </c>
    </row>
    <row r="5779" spans="1:1" x14ac:dyDescent="0.25">
      <c r="A5779" s="1">
        <v>345</v>
      </c>
    </row>
    <row r="5780" spans="1:1" x14ac:dyDescent="0.25">
      <c r="A5780" s="1">
        <v>142</v>
      </c>
    </row>
    <row r="5781" spans="1:1" x14ac:dyDescent="0.25">
      <c r="A5781" s="1">
        <v>23</v>
      </c>
    </row>
    <row r="5782" spans="1:1" x14ac:dyDescent="0.25">
      <c r="A5782" s="1">
        <v>489</v>
      </c>
    </row>
    <row r="5783" spans="1:1" x14ac:dyDescent="0.25">
      <c r="A5783" s="1">
        <v>37</v>
      </c>
    </row>
    <row r="5784" spans="1:1" x14ac:dyDescent="0.25">
      <c r="A5784" s="1">
        <v>389</v>
      </c>
    </row>
    <row r="5785" spans="1:1" x14ac:dyDescent="0.25">
      <c r="A5785" s="1">
        <v>422</v>
      </c>
    </row>
    <row r="5786" spans="1:1" x14ac:dyDescent="0.25">
      <c r="A5786" s="1">
        <v>94</v>
      </c>
    </row>
    <row r="5787" spans="1:1" x14ac:dyDescent="0.25">
      <c r="A5787" s="1">
        <v>269</v>
      </c>
    </row>
    <row r="5788" spans="1:1" x14ac:dyDescent="0.25">
      <c r="A5788" s="1">
        <v>137</v>
      </c>
    </row>
    <row r="5789" spans="1:1" x14ac:dyDescent="0.25">
      <c r="A5789" s="1">
        <v>23</v>
      </c>
    </row>
    <row r="5790" spans="1:1" x14ac:dyDescent="0.25">
      <c r="A5790" s="1">
        <v>91</v>
      </c>
    </row>
    <row r="5791" spans="1:1" x14ac:dyDescent="0.25">
      <c r="A5791" s="1">
        <v>266</v>
      </c>
    </row>
    <row r="5792" spans="1:1" x14ac:dyDescent="0.25">
      <c r="A5792" s="1">
        <v>-60</v>
      </c>
    </row>
    <row r="5793" spans="1:1" x14ac:dyDescent="0.25">
      <c r="A5793" s="1">
        <v>-24</v>
      </c>
    </row>
    <row r="5794" spans="1:1" x14ac:dyDescent="0.25">
      <c r="A5794" s="1">
        <v>175</v>
      </c>
    </row>
    <row r="5795" spans="1:1" x14ac:dyDescent="0.25">
      <c r="A5795" s="1">
        <v>-79</v>
      </c>
    </row>
    <row r="5796" spans="1:1" x14ac:dyDescent="0.25">
      <c r="A5796" s="1">
        <v>99</v>
      </c>
    </row>
    <row r="5797" spans="1:1" x14ac:dyDescent="0.25">
      <c r="A5797" s="1">
        <v>-60</v>
      </c>
    </row>
    <row r="5798" spans="1:1" x14ac:dyDescent="0.25">
      <c r="A5798" s="1">
        <v>406</v>
      </c>
    </row>
    <row r="5799" spans="1:1" x14ac:dyDescent="0.25">
      <c r="A5799" s="1">
        <v>164</v>
      </c>
    </row>
    <row r="5800" spans="1:1" x14ac:dyDescent="0.25">
      <c r="A5800" s="1">
        <v>224</v>
      </c>
    </row>
    <row r="5801" spans="1:1" x14ac:dyDescent="0.25">
      <c r="A5801" s="1">
        <v>13</v>
      </c>
    </row>
    <row r="5802" spans="1:1" x14ac:dyDescent="0.25">
      <c r="A5802" s="1">
        <v>-178</v>
      </c>
    </row>
    <row r="5803" spans="1:1" x14ac:dyDescent="0.25">
      <c r="A5803" s="1">
        <v>43</v>
      </c>
    </row>
    <row r="5804" spans="1:1" x14ac:dyDescent="0.25">
      <c r="A5804" s="1">
        <v>-34</v>
      </c>
    </row>
    <row r="5805" spans="1:1" x14ac:dyDescent="0.25">
      <c r="A5805" s="1">
        <v>154</v>
      </c>
    </row>
    <row r="5806" spans="1:1" x14ac:dyDescent="0.25">
      <c r="A5806" s="1">
        <v>422</v>
      </c>
    </row>
    <row r="5807" spans="1:1" x14ac:dyDescent="0.25">
      <c r="A5807" s="1">
        <v>-178</v>
      </c>
    </row>
    <row r="5808" spans="1:1" x14ac:dyDescent="0.25">
      <c r="A5808" s="1">
        <v>-191</v>
      </c>
    </row>
    <row r="5809" spans="1:1" x14ac:dyDescent="0.25">
      <c r="A5809" s="1">
        <v>-175</v>
      </c>
    </row>
    <row r="5810" spans="1:1" x14ac:dyDescent="0.25">
      <c r="A5810" s="1">
        <v>217</v>
      </c>
    </row>
    <row r="5811" spans="1:1" x14ac:dyDescent="0.25">
      <c r="A5811" s="1">
        <v>-183</v>
      </c>
    </row>
    <row r="5812" spans="1:1" x14ac:dyDescent="0.25">
      <c r="A5812" s="1">
        <v>361</v>
      </c>
    </row>
    <row r="5813" spans="1:1" x14ac:dyDescent="0.25">
      <c r="A5813" s="1">
        <v>10</v>
      </c>
    </row>
    <row r="5814" spans="1:1" x14ac:dyDescent="0.25">
      <c r="A5814" s="1">
        <v>-113</v>
      </c>
    </row>
    <row r="5815" spans="1:1" x14ac:dyDescent="0.25">
      <c r="A5815" s="1">
        <v>460</v>
      </c>
    </row>
    <row r="5816" spans="1:1" x14ac:dyDescent="0.25">
      <c r="A5816" s="1">
        <v>283</v>
      </c>
    </row>
    <row r="5817" spans="1:1" x14ac:dyDescent="0.25">
      <c r="A5817" s="1">
        <v>331</v>
      </c>
    </row>
    <row r="5818" spans="1:1" x14ac:dyDescent="0.25">
      <c r="A5818" s="1">
        <v>-111</v>
      </c>
    </row>
    <row r="5819" spans="1:1" x14ac:dyDescent="0.25">
      <c r="A5819" s="1">
        <v>-55</v>
      </c>
    </row>
    <row r="5820" spans="1:1" x14ac:dyDescent="0.25">
      <c r="A5820" s="1">
        <v>438</v>
      </c>
    </row>
    <row r="5821" spans="1:1" x14ac:dyDescent="0.25">
      <c r="A5821" s="1">
        <v>469</v>
      </c>
    </row>
    <row r="5822" spans="1:1" x14ac:dyDescent="0.25">
      <c r="A5822" s="1">
        <v>487</v>
      </c>
    </row>
    <row r="5823" spans="1:1" x14ac:dyDescent="0.25">
      <c r="A5823" s="1">
        <v>467</v>
      </c>
    </row>
    <row r="5824" spans="1:1" x14ac:dyDescent="0.25">
      <c r="A5824" s="1">
        <v>266</v>
      </c>
    </row>
    <row r="5825" spans="1:1" x14ac:dyDescent="0.25">
      <c r="A5825" s="1">
        <v>-192</v>
      </c>
    </row>
    <row r="5826" spans="1:1" x14ac:dyDescent="0.25">
      <c r="A5826" s="1">
        <v>170</v>
      </c>
    </row>
    <row r="5827" spans="1:1" x14ac:dyDescent="0.25">
      <c r="A5827" s="1">
        <v>163</v>
      </c>
    </row>
    <row r="5828" spans="1:1" x14ac:dyDescent="0.25">
      <c r="A5828" s="1">
        <v>308</v>
      </c>
    </row>
    <row r="5829" spans="1:1" x14ac:dyDescent="0.25">
      <c r="A5829" s="1">
        <v>487</v>
      </c>
    </row>
    <row r="5830" spans="1:1" x14ac:dyDescent="0.25">
      <c r="A5830" s="1">
        <v>114</v>
      </c>
    </row>
    <row r="5831" spans="1:1" x14ac:dyDescent="0.25">
      <c r="A5831" s="1">
        <v>146</v>
      </c>
    </row>
    <row r="5832" spans="1:1" x14ac:dyDescent="0.25">
      <c r="A5832" s="1">
        <v>300</v>
      </c>
    </row>
    <row r="5833" spans="1:1" x14ac:dyDescent="0.25">
      <c r="A5833" s="1">
        <v>271</v>
      </c>
    </row>
    <row r="5834" spans="1:1" x14ac:dyDescent="0.25">
      <c r="A5834" s="1">
        <v>188</v>
      </c>
    </row>
    <row r="5835" spans="1:1" x14ac:dyDescent="0.25">
      <c r="A5835" s="1">
        <v>37</v>
      </c>
    </row>
    <row r="5836" spans="1:1" x14ac:dyDescent="0.25">
      <c r="A5836" s="1">
        <v>25</v>
      </c>
    </row>
    <row r="5837" spans="1:1" x14ac:dyDescent="0.25">
      <c r="A5837" s="1">
        <v>494</v>
      </c>
    </row>
    <row r="5838" spans="1:1" x14ac:dyDescent="0.25">
      <c r="A5838" s="1">
        <v>165</v>
      </c>
    </row>
    <row r="5839" spans="1:1" x14ac:dyDescent="0.25">
      <c r="A5839" s="1">
        <v>306</v>
      </c>
    </row>
    <row r="5840" spans="1:1" x14ac:dyDescent="0.25">
      <c r="A5840" s="1">
        <v>332</v>
      </c>
    </row>
    <row r="5841" spans="1:1" x14ac:dyDescent="0.25">
      <c r="A5841" s="1">
        <v>237</v>
      </c>
    </row>
    <row r="5842" spans="1:1" x14ac:dyDescent="0.25">
      <c r="A5842" s="1">
        <v>-66</v>
      </c>
    </row>
    <row r="5843" spans="1:1" x14ac:dyDescent="0.25">
      <c r="A5843" s="1">
        <v>349</v>
      </c>
    </row>
    <row r="5844" spans="1:1" x14ac:dyDescent="0.25">
      <c r="A5844" s="1">
        <v>415</v>
      </c>
    </row>
    <row r="5845" spans="1:1" x14ac:dyDescent="0.25">
      <c r="A5845" s="1">
        <v>-82</v>
      </c>
    </row>
    <row r="5846" spans="1:1" x14ac:dyDescent="0.25">
      <c r="A5846" s="1">
        <v>-7</v>
      </c>
    </row>
    <row r="5847" spans="1:1" x14ac:dyDescent="0.25">
      <c r="A5847" s="1">
        <v>-186</v>
      </c>
    </row>
    <row r="5848" spans="1:1" x14ac:dyDescent="0.25">
      <c r="A5848" s="1">
        <v>9</v>
      </c>
    </row>
    <row r="5849" spans="1:1" x14ac:dyDescent="0.25">
      <c r="A5849" s="1">
        <v>3</v>
      </c>
    </row>
    <row r="5850" spans="1:1" x14ac:dyDescent="0.25">
      <c r="A5850" s="1">
        <v>371</v>
      </c>
    </row>
    <row r="5851" spans="1:1" x14ac:dyDescent="0.25">
      <c r="A5851" s="1">
        <v>-183</v>
      </c>
    </row>
    <row r="5852" spans="1:1" x14ac:dyDescent="0.25">
      <c r="A5852" s="1">
        <v>-184</v>
      </c>
    </row>
    <row r="5853" spans="1:1" x14ac:dyDescent="0.25">
      <c r="A5853" s="1">
        <v>445</v>
      </c>
    </row>
    <row r="5854" spans="1:1" x14ac:dyDescent="0.25">
      <c r="A5854" s="1">
        <v>-94</v>
      </c>
    </row>
    <row r="5855" spans="1:1" x14ac:dyDescent="0.25">
      <c r="A5855" s="1">
        <v>456</v>
      </c>
    </row>
    <row r="5856" spans="1:1" x14ac:dyDescent="0.25">
      <c r="A5856" s="1">
        <v>81</v>
      </c>
    </row>
    <row r="5857" spans="1:1" x14ac:dyDescent="0.25">
      <c r="A5857" s="1">
        <v>1</v>
      </c>
    </row>
    <row r="5858" spans="1:1" x14ac:dyDescent="0.25">
      <c r="A5858" s="1">
        <v>493</v>
      </c>
    </row>
    <row r="5859" spans="1:1" x14ac:dyDescent="0.25">
      <c r="A5859" s="1">
        <v>-49</v>
      </c>
    </row>
    <row r="5860" spans="1:1" x14ac:dyDescent="0.25">
      <c r="A5860" s="1">
        <v>-85</v>
      </c>
    </row>
    <row r="5861" spans="1:1" x14ac:dyDescent="0.25">
      <c r="A5861" s="1">
        <v>310</v>
      </c>
    </row>
    <row r="5862" spans="1:1" x14ac:dyDescent="0.25">
      <c r="A5862" s="1">
        <v>57</v>
      </c>
    </row>
    <row r="5863" spans="1:1" x14ac:dyDescent="0.25">
      <c r="A5863" s="1">
        <v>39</v>
      </c>
    </row>
    <row r="5864" spans="1:1" x14ac:dyDescent="0.25">
      <c r="A5864" s="1">
        <v>280</v>
      </c>
    </row>
    <row r="5865" spans="1:1" x14ac:dyDescent="0.25">
      <c r="A5865" s="1">
        <v>122</v>
      </c>
    </row>
    <row r="5866" spans="1:1" x14ac:dyDescent="0.25">
      <c r="A5866" s="1">
        <v>46</v>
      </c>
    </row>
    <row r="5867" spans="1:1" x14ac:dyDescent="0.25">
      <c r="A5867" s="1">
        <v>402</v>
      </c>
    </row>
    <row r="5868" spans="1:1" x14ac:dyDescent="0.25">
      <c r="A5868" s="1">
        <v>184</v>
      </c>
    </row>
    <row r="5869" spans="1:1" x14ac:dyDescent="0.25">
      <c r="A5869" s="1">
        <v>294</v>
      </c>
    </row>
    <row r="5870" spans="1:1" x14ac:dyDescent="0.25">
      <c r="A5870" s="1">
        <v>-1</v>
      </c>
    </row>
    <row r="5871" spans="1:1" x14ac:dyDescent="0.25">
      <c r="A5871" s="1">
        <v>44</v>
      </c>
    </row>
    <row r="5872" spans="1:1" x14ac:dyDescent="0.25">
      <c r="A5872" s="1">
        <v>328</v>
      </c>
    </row>
    <row r="5873" spans="1:1" x14ac:dyDescent="0.25">
      <c r="A5873" s="1">
        <v>305</v>
      </c>
    </row>
    <row r="5874" spans="1:1" x14ac:dyDescent="0.25">
      <c r="A5874" s="1">
        <v>7</v>
      </c>
    </row>
    <row r="5875" spans="1:1" x14ac:dyDescent="0.25">
      <c r="A5875" s="1">
        <v>-37</v>
      </c>
    </row>
    <row r="5876" spans="1:1" x14ac:dyDescent="0.25">
      <c r="A5876" s="1">
        <v>395</v>
      </c>
    </row>
    <row r="5877" spans="1:1" x14ac:dyDescent="0.25">
      <c r="A5877" s="1">
        <v>302</v>
      </c>
    </row>
    <row r="5878" spans="1:1" x14ac:dyDescent="0.25">
      <c r="A5878" s="1">
        <v>234</v>
      </c>
    </row>
    <row r="5879" spans="1:1" x14ac:dyDescent="0.25">
      <c r="A5879" s="1">
        <v>251</v>
      </c>
    </row>
    <row r="5880" spans="1:1" x14ac:dyDescent="0.25">
      <c r="A5880" s="1">
        <v>94</v>
      </c>
    </row>
    <row r="5881" spans="1:1" x14ac:dyDescent="0.25">
      <c r="A5881" s="1">
        <v>131</v>
      </c>
    </row>
    <row r="5882" spans="1:1" x14ac:dyDescent="0.25">
      <c r="A5882" s="1">
        <v>17</v>
      </c>
    </row>
    <row r="5883" spans="1:1" x14ac:dyDescent="0.25">
      <c r="A5883" s="1">
        <v>143</v>
      </c>
    </row>
    <row r="5884" spans="1:1" x14ac:dyDescent="0.25">
      <c r="A5884" s="1">
        <v>253</v>
      </c>
    </row>
    <row r="5885" spans="1:1" x14ac:dyDescent="0.25">
      <c r="A5885" s="1">
        <v>485</v>
      </c>
    </row>
    <row r="5886" spans="1:1" x14ac:dyDescent="0.25">
      <c r="A5886" s="1">
        <v>364</v>
      </c>
    </row>
    <row r="5887" spans="1:1" x14ac:dyDescent="0.25">
      <c r="A5887" s="1">
        <v>204</v>
      </c>
    </row>
    <row r="5888" spans="1:1" x14ac:dyDescent="0.25">
      <c r="A5888" s="1">
        <v>-61</v>
      </c>
    </row>
    <row r="5889" spans="1:1" x14ac:dyDescent="0.25">
      <c r="A5889" s="1">
        <v>192</v>
      </c>
    </row>
    <row r="5890" spans="1:1" x14ac:dyDescent="0.25">
      <c r="A5890" s="1">
        <v>-187</v>
      </c>
    </row>
    <row r="5891" spans="1:1" x14ac:dyDescent="0.25">
      <c r="A5891" s="1">
        <v>263</v>
      </c>
    </row>
    <row r="5892" spans="1:1" x14ac:dyDescent="0.25">
      <c r="A5892" s="1">
        <v>-45</v>
      </c>
    </row>
    <row r="5893" spans="1:1" x14ac:dyDescent="0.25">
      <c r="A5893" s="1">
        <v>213</v>
      </c>
    </row>
    <row r="5894" spans="1:1" x14ac:dyDescent="0.25">
      <c r="A5894" s="1">
        <v>-85</v>
      </c>
    </row>
    <row r="5895" spans="1:1" x14ac:dyDescent="0.25">
      <c r="A5895" s="1">
        <v>58</v>
      </c>
    </row>
    <row r="5896" spans="1:1" x14ac:dyDescent="0.25">
      <c r="A5896" s="1">
        <v>403</v>
      </c>
    </row>
    <row r="5897" spans="1:1" x14ac:dyDescent="0.25">
      <c r="A5897" s="1">
        <v>363</v>
      </c>
    </row>
    <row r="5898" spans="1:1" x14ac:dyDescent="0.25">
      <c r="A5898" s="1">
        <v>83</v>
      </c>
    </row>
    <row r="5899" spans="1:1" x14ac:dyDescent="0.25">
      <c r="A5899" s="1">
        <v>86</v>
      </c>
    </row>
    <row r="5900" spans="1:1" x14ac:dyDescent="0.25">
      <c r="A5900" s="1">
        <v>259</v>
      </c>
    </row>
    <row r="5901" spans="1:1" x14ac:dyDescent="0.25">
      <c r="A5901" s="1">
        <v>441</v>
      </c>
    </row>
    <row r="5902" spans="1:1" x14ac:dyDescent="0.25">
      <c r="A5902" s="1">
        <v>85</v>
      </c>
    </row>
    <row r="5903" spans="1:1" x14ac:dyDescent="0.25">
      <c r="A5903" s="1">
        <v>-142</v>
      </c>
    </row>
    <row r="5904" spans="1:1" x14ac:dyDescent="0.25">
      <c r="A5904" s="1">
        <v>222</v>
      </c>
    </row>
    <row r="5905" spans="1:1" x14ac:dyDescent="0.25">
      <c r="A5905" s="1">
        <v>416</v>
      </c>
    </row>
    <row r="5906" spans="1:1" x14ac:dyDescent="0.25">
      <c r="A5906" s="1">
        <v>-171</v>
      </c>
    </row>
    <row r="5907" spans="1:1" x14ac:dyDescent="0.25">
      <c r="A5907" s="1">
        <v>344</v>
      </c>
    </row>
    <row r="5908" spans="1:1" x14ac:dyDescent="0.25">
      <c r="A5908" s="1">
        <v>-182</v>
      </c>
    </row>
    <row r="5909" spans="1:1" x14ac:dyDescent="0.25">
      <c r="A5909" s="1">
        <v>15</v>
      </c>
    </row>
    <row r="5910" spans="1:1" x14ac:dyDescent="0.25">
      <c r="A5910" s="1">
        <v>-36</v>
      </c>
    </row>
    <row r="5911" spans="1:1" x14ac:dyDescent="0.25">
      <c r="A5911" s="1">
        <v>455</v>
      </c>
    </row>
    <row r="5912" spans="1:1" x14ac:dyDescent="0.25">
      <c r="A5912" s="1">
        <v>-162</v>
      </c>
    </row>
    <row r="5913" spans="1:1" x14ac:dyDescent="0.25">
      <c r="A5913" s="1">
        <v>-33</v>
      </c>
    </row>
    <row r="5914" spans="1:1" x14ac:dyDescent="0.25">
      <c r="A5914" s="1">
        <v>68</v>
      </c>
    </row>
    <row r="5915" spans="1:1" x14ac:dyDescent="0.25">
      <c r="A5915" s="1">
        <v>240</v>
      </c>
    </row>
    <row r="5916" spans="1:1" x14ac:dyDescent="0.25">
      <c r="A5916" s="1">
        <v>14</v>
      </c>
    </row>
    <row r="5917" spans="1:1" x14ac:dyDescent="0.25">
      <c r="A5917" s="1">
        <v>281</v>
      </c>
    </row>
    <row r="5918" spans="1:1" x14ac:dyDescent="0.25">
      <c r="A5918" s="1">
        <v>-11</v>
      </c>
    </row>
    <row r="5919" spans="1:1" x14ac:dyDescent="0.25">
      <c r="A5919" s="1">
        <v>238</v>
      </c>
    </row>
    <row r="5920" spans="1:1" x14ac:dyDescent="0.25">
      <c r="A5920" s="1">
        <v>12</v>
      </c>
    </row>
    <row r="5921" spans="1:1" x14ac:dyDescent="0.25">
      <c r="A5921" s="1">
        <v>306</v>
      </c>
    </row>
    <row r="5922" spans="1:1" x14ac:dyDescent="0.25">
      <c r="A5922" s="1">
        <v>261</v>
      </c>
    </row>
    <row r="5923" spans="1:1" x14ac:dyDescent="0.25">
      <c r="A5923" s="1">
        <v>-180</v>
      </c>
    </row>
    <row r="5924" spans="1:1" x14ac:dyDescent="0.25">
      <c r="A5924" s="1">
        <v>12</v>
      </c>
    </row>
    <row r="5925" spans="1:1" x14ac:dyDescent="0.25">
      <c r="A5925" s="1">
        <v>493</v>
      </c>
    </row>
    <row r="5926" spans="1:1" x14ac:dyDescent="0.25">
      <c r="A5926" s="1">
        <v>-117</v>
      </c>
    </row>
    <row r="5927" spans="1:1" x14ac:dyDescent="0.25">
      <c r="A5927" s="1">
        <v>-126</v>
      </c>
    </row>
    <row r="5928" spans="1:1" x14ac:dyDescent="0.25">
      <c r="A5928" s="1">
        <v>-70</v>
      </c>
    </row>
    <row r="5929" spans="1:1" x14ac:dyDescent="0.25">
      <c r="A5929" s="1">
        <v>-71</v>
      </c>
    </row>
    <row r="5930" spans="1:1" x14ac:dyDescent="0.25">
      <c r="A5930" s="1">
        <v>-184</v>
      </c>
    </row>
    <row r="5931" spans="1:1" x14ac:dyDescent="0.25">
      <c r="A5931" s="1">
        <v>-143</v>
      </c>
    </row>
    <row r="5932" spans="1:1" x14ac:dyDescent="0.25">
      <c r="A5932" s="1">
        <v>446</v>
      </c>
    </row>
    <row r="5933" spans="1:1" x14ac:dyDescent="0.25">
      <c r="A5933" s="1">
        <v>214</v>
      </c>
    </row>
    <row r="5934" spans="1:1" x14ac:dyDescent="0.25">
      <c r="A5934" s="1">
        <v>125</v>
      </c>
    </row>
    <row r="5935" spans="1:1" x14ac:dyDescent="0.25">
      <c r="A5935" s="1">
        <v>200</v>
      </c>
    </row>
    <row r="5936" spans="1:1" x14ac:dyDescent="0.25">
      <c r="A5936" s="1">
        <v>494</v>
      </c>
    </row>
    <row r="5937" spans="1:1" x14ac:dyDescent="0.25">
      <c r="A5937" s="1">
        <v>189</v>
      </c>
    </row>
    <row r="5938" spans="1:1" x14ac:dyDescent="0.25">
      <c r="A5938" s="1">
        <v>499</v>
      </c>
    </row>
    <row r="5939" spans="1:1" x14ac:dyDescent="0.25">
      <c r="A5939" s="1">
        <v>95</v>
      </c>
    </row>
    <row r="5940" spans="1:1" x14ac:dyDescent="0.25">
      <c r="A5940" s="1">
        <v>-18</v>
      </c>
    </row>
    <row r="5941" spans="1:1" x14ac:dyDescent="0.25">
      <c r="A5941" s="1">
        <v>355</v>
      </c>
    </row>
    <row r="5942" spans="1:1" x14ac:dyDescent="0.25">
      <c r="A5942" s="1">
        <v>300</v>
      </c>
    </row>
    <row r="5943" spans="1:1" x14ac:dyDescent="0.25">
      <c r="A5943" s="1">
        <v>496</v>
      </c>
    </row>
    <row r="5944" spans="1:1" x14ac:dyDescent="0.25">
      <c r="A5944" s="1">
        <v>27</v>
      </c>
    </row>
    <row r="5945" spans="1:1" x14ac:dyDescent="0.25">
      <c r="A5945" s="1">
        <v>190</v>
      </c>
    </row>
    <row r="5946" spans="1:1" x14ac:dyDescent="0.25">
      <c r="A5946" s="1">
        <v>406</v>
      </c>
    </row>
    <row r="5947" spans="1:1" x14ac:dyDescent="0.25">
      <c r="A5947" s="1">
        <v>330</v>
      </c>
    </row>
    <row r="5948" spans="1:1" x14ac:dyDescent="0.25">
      <c r="A5948" s="1">
        <v>304</v>
      </c>
    </row>
    <row r="5949" spans="1:1" x14ac:dyDescent="0.25">
      <c r="A5949" s="1">
        <v>-161</v>
      </c>
    </row>
    <row r="5950" spans="1:1" x14ac:dyDescent="0.25">
      <c r="A5950" s="1">
        <v>-59</v>
      </c>
    </row>
    <row r="5951" spans="1:1" x14ac:dyDescent="0.25">
      <c r="A5951" s="1">
        <v>-183</v>
      </c>
    </row>
    <row r="5952" spans="1:1" x14ac:dyDescent="0.25">
      <c r="A5952" s="1">
        <v>-164</v>
      </c>
    </row>
    <row r="5953" spans="1:1" x14ac:dyDescent="0.25">
      <c r="A5953" s="1">
        <v>50</v>
      </c>
    </row>
    <row r="5954" spans="1:1" x14ac:dyDescent="0.25">
      <c r="A5954" s="1">
        <v>476</v>
      </c>
    </row>
    <row r="5955" spans="1:1" x14ac:dyDescent="0.25">
      <c r="A5955" s="1">
        <v>301</v>
      </c>
    </row>
    <row r="5956" spans="1:1" x14ac:dyDescent="0.25">
      <c r="A5956" s="1">
        <v>-128</v>
      </c>
    </row>
    <row r="5957" spans="1:1" x14ac:dyDescent="0.25">
      <c r="A5957" s="1">
        <v>43</v>
      </c>
    </row>
    <row r="5958" spans="1:1" x14ac:dyDescent="0.25">
      <c r="A5958" s="1">
        <v>366</v>
      </c>
    </row>
    <row r="5959" spans="1:1" x14ac:dyDescent="0.25">
      <c r="A5959" s="1">
        <v>-23</v>
      </c>
    </row>
    <row r="5960" spans="1:1" x14ac:dyDescent="0.25">
      <c r="A5960" s="1">
        <v>-157</v>
      </c>
    </row>
    <row r="5961" spans="1:1" x14ac:dyDescent="0.25">
      <c r="A5961" s="1">
        <v>-96</v>
      </c>
    </row>
    <row r="5962" spans="1:1" x14ac:dyDescent="0.25">
      <c r="A5962" s="1">
        <v>-106</v>
      </c>
    </row>
    <row r="5963" spans="1:1" x14ac:dyDescent="0.25">
      <c r="A5963" s="1">
        <v>23</v>
      </c>
    </row>
    <row r="5964" spans="1:1" x14ac:dyDescent="0.25">
      <c r="A5964" s="1">
        <v>370</v>
      </c>
    </row>
    <row r="5965" spans="1:1" x14ac:dyDescent="0.25">
      <c r="A5965" s="1">
        <v>181</v>
      </c>
    </row>
    <row r="5966" spans="1:1" x14ac:dyDescent="0.25">
      <c r="A5966" s="1">
        <v>-80</v>
      </c>
    </row>
    <row r="5967" spans="1:1" x14ac:dyDescent="0.25">
      <c r="A5967" s="1">
        <v>251</v>
      </c>
    </row>
    <row r="5968" spans="1:1" x14ac:dyDescent="0.25">
      <c r="A5968" s="1">
        <v>102</v>
      </c>
    </row>
    <row r="5969" spans="1:1" x14ac:dyDescent="0.25">
      <c r="A5969" s="1">
        <v>-139</v>
      </c>
    </row>
    <row r="5970" spans="1:1" x14ac:dyDescent="0.25">
      <c r="A5970" s="1">
        <v>395</v>
      </c>
    </row>
    <row r="5971" spans="1:1" x14ac:dyDescent="0.25">
      <c r="A5971" s="1">
        <v>-30</v>
      </c>
    </row>
    <row r="5972" spans="1:1" x14ac:dyDescent="0.25">
      <c r="A5972" s="1">
        <v>-1</v>
      </c>
    </row>
    <row r="5973" spans="1:1" x14ac:dyDescent="0.25">
      <c r="A5973" s="1">
        <v>-159</v>
      </c>
    </row>
    <row r="5974" spans="1:1" x14ac:dyDescent="0.25">
      <c r="A5974" s="1">
        <v>-97</v>
      </c>
    </row>
    <row r="5975" spans="1:1" x14ac:dyDescent="0.25">
      <c r="A5975" s="1">
        <v>137</v>
      </c>
    </row>
    <row r="5976" spans="1:1" x14ac:dyDescent="0.25">
      <c r="A5976" s="1">
        <v>423</v>
      </c>
    </row>
    <row r="5977" spans="1:1" x14ac:dyDescent="0.25">
      <c r="A5977" s="1">
        <v>361</v>
      </c>
    </row>
    <row r="5978" spans="1:1" x14ac:dyDescent="0.25">
      <c r="A5978" s="1">
        <v>2</v>
      </c>
    </row>
    <row r="5979" spans="1:1" x14ac:dyDescent="0.25">
      <c r="A5979" s="1">
        <v>304</v>
      </c>
    </row>
    <row r="5980" spans="1:1" x14ac:dyDescent="0.25">
      <c r="A5980" s="1">
        <v>362</v>
      </c>
    </row>
    <row r="5981" spans="1:1" x14ac:dyDescent="0.25">
      <c r="A5981" s="1">
        <v>242</v>
      </c>
    </row>
    <row r="5982" spans="1:1" x14ac:dyDescent="0.25">
      <c r="A5982" s="1">
        <v>470</v>
      </c>
    </row>
    <row r="5983" spans="1:1" x14ac:dyDescent="0.25">
      <c r="A5983" s="1">
        <v>230</v>
      </c>
    </row>
    <row r="5984" spans="1:1" x14ac:dyDescent="0.25">
      <c r="A5984" s="1">
        <v>282</v>
      </c>
    </row>
    <row r="5985" spans="1:1" x14ac:dyDescent="0.25">
      <c r="A5985" s="1">
        <v>373</v>
      </c>
    </row>
    <row r="5986" spans="1:1" x14ac:dyDescent="0.25">
      <c r="A5986" s="1">
        <v>419</v>
      </c>
    </row>
    <row r="5987" spans="1:1" x14ac:dyDescent="0.25">
      <c r="A5987" s="1">
        <v>210</v>
      </c>
    </row>
    <row r="5988" spans="1:1" x14ac:dyDescent="0.25">
      <c r="A5988" s="1">
        <v>138</v>
      </c>
    </row>
    <row r="5989" spans="1:1" x14ac:dyDescent="0.25">
      <c r="A5989" s="1">
        <v>475</v>
      </c>
    </row>
    <row r="5990" spans="1:1" x14ac:dyDescent="0.25">
      <c r="A5990" s="1">
        <v>370</v>
      </c>
    </row>
    <row r="5991" spans="1:1" x14ac:dyDescent="0.25">
      <c r="A5991" s="1">
        <v>-85</v>
      </c>
    </row>
    <row r="5992" spans="1:1" x14ac:dyDescent="0.25">
      <c r="A5992" s="1">
        <v>-77</v>
      </c>
    </row>
    <row r="5993" spans="1:1" x14ac:dyDescent="0.25">
      <c r="A5993" s="1">
        <v>-100</v>
      </c>
    </row>
    <row r="5994" spans="1:1" x14ac:dyDescent="0.25">
      <c r="A5994" s="1">
        <v>443</v>
      </c>
    </row>
    <row r="5995" spans="1:1" x14ac:dyDescent="0.25">
      <c r="A5995" s="1">
        <v>68</v>
      </c>
    </row>
    <row r="5996" spans="1:1" x14ac:dyDescent="0.25">
      <c r="A5996" s="1">
        <v>-4</v>
      </c>
    </row>
    <row r="5997" spans="1:1" x14ac:dyDescent="0.25">
      <c r="A5997" s="1">
        <v>153</v>
      </c>
    </row>
    <row r="5998" spans="1:1" x14ac:dyDescent="0.25">
      <c r="A5998" s="1">
        <v>342</v>
      </c>
    </row>
    <row r="5999" spans="1:1" x14ac:dyDescent="0.25">
      <c r="A5999" s="1">
        <v>-143</v>
      </c>
    </row>
    <row r="6000" spans="1:1" x14ac:dyDescent="0.25">
      <c r="A6000" s="1">
        <v>-38</v>
      </c>
    </row>
    <row r="6001" spans="1:1" x14ac:dyDescent="0.25">
      <c r="A6001" s="1">
        <v>74</v>
      </c>
    </row>
    <row r="6002" spans="1:1" x14ac:dyDescent="0.25">
      <c r="A6002" s="1">
        <v>-3</v>
      </c>
    </row>
    <row r="6003" spans="1:1" x14ac:dyDescent="0.25">
      <c r="A6003" s="1">
        <v>5</v>
      </c>
    </row>
    <row r="6004" spans="1:1" x14ac:dyDescent="0.25">
      <c r="A6004" s="1">
        <v>-152</v>
      </c>
    </row>
    <row r="6005" spans="1:1" x14ac:dyDescent="0.25">
      <c r="A6005" s="1">
        <v>-104</v>
      </c>
    </row>
    <row r="6006" spans="1:1" x14ac:dyDescent="0.25">
      <c r="A6006" s="1">
        <v>31</v>
      </c>
    </row>
    <row r="6007" spans="1:1" x14ac:dyDescent="0.25">
      <c r="A6007" s="1">
        <v>-188</v>
      </c>
    </row>
    <row r="6008" spans="1:1" x14ac:dyDescent="0.25">
      <c r="A6008" s="1">
        <v>-15</v>
      </c>
    </row>
    <row r="6009" spans="1:1" x14ac:dyDescent="0.25">
      <c r="A6009" s="1">
        <v>162</v>
      </c>
    </row>
    <row r="6010" spans="1:1" x14ac:dyDescent="0.25">
      <c r="A6010" s="1">
        <v>448</v>
      </c>
    </row>
    <row r="6011" spans="1:1" x14ac:dyDescent="0.25">
      <c r="A6011" s="1">
        <v>186</v>
      </c>
    </row>
    <row r="6012" spans="1:1" x14ac:dyDescent="0.25">
      <c r="A6012" s="1">
        <v>465</v>
      </c>
    </row>
    <row r="6013" spans="1:1" x14ac:dyDescent="0.25">
      <c r="A6013" s="1">
        <v>329</v>
      </c>
    </row>
    <row r="6014" spans="1:1" x14ac:dyDescent="0.25">
      <c r="A6014" s="1">
        <v>-168</v>
      </c>
    </row>
    <row r="6015" spans="1:1" x14ac:dyDescent="0.25">
      <c r="A6015" s="1">
        <v>430</v>
      </c>
    </row>
    <row r="6016" spans="1:1" x14ac:dyDescent="0.25">
      <c r="A6016" s="1">
        <v>114</v>
      </c>
    </row>
    <row r="6017" spans="1:1" x14ac:dyDescent="0.25">
      <c r="A6017" s="1">
        <v>250</v>
      </c>
    </row>
    <row r="6018" spans="1:1" x14ac:dyDescent="0.25">
      <c r="A6018" s="1">
        <v>-158</v>
      </c>
    </row>
    <row r="6019" spans="1:1" x14ac:dyDescent="0.25">
      <c r="A6019" s="1">
        <v>113</v>
      </c>
    </row>
    <row r="6020" spans="1:1" x14ac:dyDescent="0.25">
      <c r="A6020" s="1">
        <v>446</v>
      </c>
    </row>
    <row r="6021" spans="1:1" x14ac:dyDescent="0.25">
      <c r="A6021" s="1">
        <v>489</v>
      </c>
    </row>
    <row r="6022" spans="1:1" x14ac:dyDescent="0.25">
      <c r="A6022" s="1">
        <v>188</v>
      </c>
    </row>
    <row r="6023" spans="1:1" x14ac:dyDescent="0.25">
      <c r="A6023" s="1">
        <v>200</v>
      </c>
    </row>
    <row r="6024" spans="1:1" x14ac:dyDescent="0.25">
      <c r="A6024" s="1">
        <v>-98</v>
      </c>
    </row>
    <row r="6025" spans="1:1" x14ac:dyDescent="0.25">
      <c r="A6025" s="1">
        <v>187</v>
      </c>
    </row>
    <row r="6026" spans="1:1" x14ac:dyDescent="0.25">
      <c r="A6026" s="1">
        <v>63</v>
      </c>
    </row>
    <row r="6027" spans="1:1" x14ac:dyDescent="0.25">
      <c r="A6027" s="1">
        <v>54</v>
      </c>
    </row>
    <row r="6028" spans="1:1" x14ac:dyDescent="0.25">
      <c r="A6028" s="1">
        <v>386</v>
      </c>
    </row>
    <row r="6029" spans="1:1" x14ac:dyDescent="0.25">
      <c r="A6029" s="1">
        <v>-41</v>
      </c>
    </row>
    <row r="6030" spans="1:1" x14ac:dyDescent="0.25">
      <c r="A6030" s="1">
        <v>128</v>
      </c>
    </row>
    <row r="6031" spans="1:1" x14ac:dyDescent="0.25">
      <c r="A6031" s="1">
        <v>313</v>
      </c>
    </row>
    <row r="6032" spans="1:1" x14ac:dyDescent="0.25">
      <c r="A6032" s="1">
        <v>9</v>
      </c>
    </row>
    <row r="6033" spans="1:1" x14ac:dyDescent="0.25">
      <c r="A6033" s="1">
        <v>68</v>
      </c>
    </row>
    <row r="6034" spans="1:1" x14ac:dyDescent="0.25">
      <c r="A6034" s="1">
        <v>427</v>
      </c>
    </row>
    <row r="6035" spans="1:1" x14ac:dyDescent="0.25">
      <c r="A6035" s="1">
        <v>-102</v>
      </c>
    </row>
    <row r="6036" spans="1:1" x14ac:dyDescent="0.25">
      <c r="A6036" s="1">
        <v>392</v>
      </c>
    </row>
    <row r="6037" spans="1:1" x14ac:dyDescent="0.25">
      <c r="A6037" s="1">
        <v>406</v>
      </c>
    </row>
    <row r="6038" spans="1:1" x14ac:dyDescent="0.25">
      <c r="A6038" s="1">
        <v>-177</v>
      </c>
    </row>
    <row r="6039" spans="1:1" x14ac:dyDescent="0.25">
      <c r="A6039" s="1">
        <v>386</v>
      </c>
    </row>
    <row r="6040" spans="1:1" x14ac:dyDescent="0.25">
      <c r="A6040" s="1">
        <v>399</v>
      </c>
    </row>
    <row r="6041" spans="1:1" x14ac:dyDescent="0.25">
      <c r="A6041" s="1">
        <v>13</v>
      </c>
    </row>
    <row r="6042" spans="1:1" x14ac:dyDescent="0.25">
      <c r="A6042" s="1">
        <v>19</v>
      </c>
    </row>
    <row r="6043" spans="1:1" x14ac:dyDescent="0.25">
      <c r="A6043" s="1">
        <v>2</v>
      </c>
    </row>
    <row r="6044" spans="1:1" x14ac:dyDescent="0.25">
      <c r="A6044" s="1">
        <v>420</v>
      </c>
    </row>
    <row r="6045" spans="1:1" x14ac:dyDescent="0.25">
      <c r="A6045" s="1">
        <v>362</v>
      </c>
    </row>
    <row r="6046" spans="1:1" x14ac:dyDescent="0.25">
      <c r="A6046" s="1">
        <v>288</v>
      </c>
    </row>
    <row r="6047" spans="1:1" x14ac:dyDescent="0.25">
      <c r="A6047" s="1">
        <v>220</v>
      </c>
    </row>
    <row r="6048" spans="1:1" x14ac:dyDescent="0.25">
      <c r="A6048" s="1">
        <v>457</v>
      </c>
    </row>
    <row r="6049" spans="1:1" x14ac:dyDescent="0.25">
      <c r="A6049" s="1">
        <v>472</v>
      </c>
    </row>
    <row r="6050" spans="1:1" x14ac:dyDescent="0.25">
      <c r="A6050" s="1">
        <v>308</v>
      </c>
    </row>
    <row r="6051" spans="1:1" x14ac:dyDescent="0.25">
      <c r="A6051" s="1">
        <v>-145</v>
      </c>
    </row>
    <row r="6052" spans="1:1" x14ac:dyDescent="0.25">
      <c r="A6052" s="1">
        <v>357</v>
      </c>
    </row>
    <row r="6053" spans="1:1" x14ac:dyDescent="0.25">
      <c r="A6053" s="1">
        <v>155</v>
      </c>
    </row>
    <row r="6054" spans="1:1" x14ac:dyDescent="0.25">
      <c r="A6054" s="1">
        <v>238</v>
      </c>
    </row>
    <row r="6055" spans="1:1" x14ac:dyDescent="0.25">
      <c r="A6055" s="1">
        <v>294</v>
      </c>
    </row>
    <row r="6056" spans="1:1" x14ac:dyDescent="0.25">
      <c r="A6056" s="1">
        <v>221</v>
      </c>
    </row>
    <row r="6057" spans="1:1" x14ac:dyDescent="0.25">
      <c r="A6057" s="1">
        <v>309</v>
      </c>
    </row>
    <row r="6058" spans="1:1" x14ac:dyDescent="0.25">
      <c r="A6058" s="1">
        <v>33</v>
      </c>
    </row>
    <row r="6059" spans="1:1" x14ac:dyDescent="0.25">
      <c r="A6059" s="1">
        <v>114</v>
      </c>
    </row>
    <row r="6060" spans="1:1" x14ac:dyDescent="0.25">
      <c r="A6060" s="1">
        <v>466</v>
      </c>
    </row>
    <row r="6061" spans="1:1" x14ac:dyDescent="0.25">
      <c r="A6061" s="1">
        <v>494</v>
      </c>
    </row>
    <row r="6062" spans="1:1" x14ac:dyDescent="0.25">
      <c r="A6062" s="1">
        <v>-179</v>
      </c>
    </row>
    <row r="6063" spans="1:1" x14ac:dyDescent="0.25">
      <c r="A6063" s="1">
        <v>-84</v>
      </c>
    </row>
    <row r="6064" spans="1:1" x14ac:dyDescent="0.25">
      <c r="A6064" s="1">
        <v>-44</v>
      </c>
    </row>
    <row r="6065" spans="1:1" x14ac:dyDescent="0.25">
      <c r="A6065" s="1">
        <v>388</v>
      </c>
    </row>
    <row r="6066" spans="1:1" x14ac:dyDescent="0.25">
      <c r="A6066" s="1">
        <v>488</v>
      </c>
    </row>
    <row r="6067" spans="1:1" x14ac:dyDescent="0.25">
      <c r="A6067" s="1">
        <v>-172</v>
      </c>
    </row>
    <row r="6068" spans="1:1" x14ac:dyDescent="0.25">
      <c r="A6068" s="1">
        <v>-155</v>
      </c>
    </row>
    <row r="6069" spans="1:1" x14ac:dyDescent="0.25">
      <c r="A6069" s="1">
        <v>484</v>
      </c>
    </row>
    <row r="6070" spans="1:1" x14ac:dyDescent="0.25">
      <c r="A6070" s="1">
        <v>-193</v>
      </c>
    </row>
    <row r="6071" spans="1:1" x14ac:dyDescent="0.25">
      <c r="A6071" s="1">
        <v>-74</v>
      </c>
    </row>
    <row r="6072" spans="1:1" x14ac:dyDescent="0.25">
      <c r="A6072" s="1">
        <v>435</v>
      </c>
    </row>
    <row r="6073" spans="1:1" x14ac:dyDescent="0.25">
      <c r="A6073" s="1">
        <v>383</v>
      </c>
    </row>
    <row r="6074" spans="1:1" x14ac:dyDescent="0.25">
      <c r="A6074" s="1">
        <v>-17</v>
      </c>
    </row>
    <row r="6075" spans="1:1" x14ac:dyDescent="0.25">
      <c r="A6075" s="1">
        <v>96</v>
      </c>
    </row>
    <row r="6076" spans="1:1" x14ac:dyDescent="0.25">
      <c r="A6076" s="1">
        <v>170</v>
      </c>
    </row>
    <row r="6077" spans="1:1" x14ac:dyDescent="0.25">
      <c r="A6077" s="1">
        <v>-64</v>
      </c>
    </row>
    <row r="6078" spans="1:1" x14ac:dyDescent="0.25">
      <c r="A6078" s="1">
        <v>-160</v>
      </c>
    </row>
    <row r="6079" spans="1:1" x14ac:dyDescent="0.25">
      <c r="A6079" s="1">
        <v>362</v>
      </c>
    </row>
    <row r="6080" spans="1:1" x14ac:dyDescent="0.25">
      <c r="A6080" s="1">
        <v>-59</v>
      </c>
    </row>
    <row r="6081" spans="1:1" x14ac:dyDescent="0.25">
      <c r="A6081" s="1">
        <v>177</v>
      </c>
    </row>
    <row r="6082" spans="1:1" x14ac:dyDescent="0.25">
      <c r="A6082" s="1">
        <v>69</v>
      </c>
    </row>
    <row r="6083" spans="1:1" x14ac:dyDescent="0.25">
      <c r="A6083" s="1">
        <v>-135</v>
      </c>
    </row>
    <row r="6084" spans="1:1" x14ac:dyDescent="0.25">
      <c r="A6084" s="1">
        <v>-2</v>
      </c>
    </row>
    <row r="6085" spans="1:1" x14ac:dyDescent="0.25">
      <c r="A6085" s="1">
        <v>-92</v>
      </c>
    </row>
    <row r="6086" spans="1:1" x14ac:dyDescent="0.25">
      <c r="A6086" s="1">
        <v>-154</v>
      </c>
    </row>
    <row r="6087" spans="1:1" x14ac:dyDescent="0.25">
      <c r="A6087" s="1">
        <v>-88</v>
      </c>
    </row>
    <row r="6088" spans="1:1" x14ac:dyDescent="0.25">
      <c r="A6088" s="1">
        <v>342</v>
      </c>
    </row>
    <row r="6089" spans="1:1" x14ac:dyDescent="0.25">
      <c r="A6089" s="1">
        <v>491</v>
      </c>
    </row>
    <row r="6090" spans="1:1" x14ac:dyDescent="0.25">
      <c r="A6090" s="1">
        <v>218</v>
      </c>
    </row>
    <row r="6091" spans="1:1" x14ac:dyDescent="0.25">
      <c r="A6091" s="1">
        <v>129</v>
      </c>
    </row>
    <row r="6092" spans="1:1" x14ac:dyDescent="0.25">
      <c r="A6092" s="1">
        <v>127</v>
      </c>
    </row>
    <row r="6093" spans="1:1" x14ac:dyDescent="0.25">
      <c r="A6093" s="1">
        <v>66</v>
      </c>
    </row>
    <row r="6094" spans="1:1" x14ac:dyDescent="0.25">
      <c r="A6094" s="1">
        <v>-183</v>
      </c>
    </row>
    <row r="6095" spans="1:1" x14ac:dyDescent="0.25">
      <c r="A6095" s="1">
        <v>326</v>
      </c>
    </row>
    <row r="6096" spans="1:1" x14ac:dyDescent="0.25">
      <c r="A6096" s="1">
        <v>261</v>
      </c>
    </row>
    <row r="6097" spans="1:1" x14ac:dyDescent="0.25">
      <c r="A6097" s="1">
        <v>226</v>
      </c>
    </row>
    <row r="6098" spans="1:1" x14ac:dyDescent="0.25">
      <c r="A6098" s="1">
        <v>-87</v>
      </c>
    </row>
    <row r="6099" spans="1:1" x14ac:dyDescent="0.25">
      <c r="A6099" s="1">
        <v>-80</v>
      </c>
    </row>
    <row r="6100" spans="1:1" x14ac:dyDescent="0.25">
      <c r="A6100" s="1">
        <v>108</v>
      </c>
    </row>
    <row r="6101" spans="1:1" x14ac:dyDescent="0.25">
      <c r="A6101" s="1">
        <v>425</v>
      </c>
    </row>
    <row r="6102" spans="1:1" x14ac:dyDescent="0.25">
      <c r="A6102" s="1">
        <v>-163</v>
      </c>
    </row>
    <row r="6103" spans="1:1" x14ac:dyDescent="0.25">
      <c r="A6103" s="1">
        <v>21</v>
      </c>
    </row>
    <row r="6104" spans="1:1" x14ac:dyDescent="0.25">
      <c r="A6104" s="1">
        <v>127</v>
      </c>
    </row>
    <row r="6105" spans="1:1" x14ac:dyDescent="0.25">
      <c r="A6105" s="1">
        <v>2</v>
      </c>
    </row>
    <row r="6106" spans="1:1" x14ac:dyDescent="0.25">
      <c r="A6106" s="1">
        <v>-96</v>
      </c>
    </row>
    <row r="6107" spans="1:1" x14ac:dyDescent="0.25">
      <c r="A6107" s="1">
        <v>-92</v>
      </c>
    </row>
    <row r="6108" spans="1:1" x14ac:dyDescent="0.25">
      <c r="A6108" s="1">
        <v>248</v>
      </c>
    </row>
    <row r="6109" spans="1:1" x14ac:dyDescent="0.25">
      <c r="A6109" s="1">
        <v>44</v>
      </c>
    </row>
    <row r="6110" spans="1:1" x14ac:dyDescent="0.25">
      <c r="A6110" s="1">
        <v>278</v>
      </c>
    </row>
    <row r="6111" spans="1:1" x14ac:dyDescent="0.25">
      <c r="A6111" s="1">
        <v>489</v>
      </c>
    </row>
    <row r="6112" spans="1:1" x14ac:dyDescent="0.25">
      <c r="A6112" s="1">
        <v>-99</v>
      </c>
    </row>
    <row r="6113" spans="1:1" x14ac:dyDescent="0.25">
      <c r="A6113" s="1">
        <v>-84</v>
      </c>
    </row>
    <row r="6114" spans="1:1" x14ac:dyDescent="0.25">
      <c r="A6114" s="1">
        <v>213</v>
      </c>
    </row>
    <row r="6115" spans="1:1" x14ac:dyDescent="0.25">
      <c r="A6115" s="1">
        <v>37</v>
      </c>
    </row>
    <row r="6116" spans="1:1" x14ac:dyDescent="0.25">
      <c r="A6116" s="1">
        <v>-51</v>
      </c>
    </row>
    <row r="6117" spans="1:1" x14ac:dyDescent="0.25">
      <c r="A6117" s="1">
        <v>154</v>
      </c>
    </row>
    <row r="6118" spans="1:1" x14ac:dyDescent="0.25">
      <c r="A6118" s="1">
        <v>131</v>
      </c>
    </row>
    <row r="6119" spans="1:1" x14ac:dyDescent="0.25">
      <c r="A6119" s="1">
        <v>405</v>
      </c>
    </row>
    <row r="6120" spans="1:1" x14ac:dyDescent="0.25">
      <c r="A6120" s="1">
        <v>-84</v>
      </c>
    </row>
    <row r="6121" spans="1:1" x14ac:dyDescent="0.25">
      <c r="A6121" s="1">
        <v>19</v>
      </c>
    </row>
    <row r="6122" spans="1:1" x14ac:dyDescent="0.25">
      <c r="A6122" s="1">
        <v>288</v>
      </c>
    </row>
    <row r="6123" spans="1:1" x14ac:dyDescent="0.25">
      <c r="A6123" s="1">
        <v>243</v>
      </c>
    </row>
    <row r="6124" spans="1:1" x14ac:dyDescent="0.25">
      <c r="A6124" s="1">
        <v>334</v>
      </c>
    </row>
    <row r="6125" spans="1:1" x14ac:dyDescent="0.25">
      <c r="A6125" s="1">
        <v>45</v>
      </c>
    </row>
    <row r="6126" spans="1:1" x14ac:dyDescent="0.25">
      <c r="A6126" s="1">
        <v>26</v>
      </c>
    </row>
    <row r="6127" spans="1:1" x14ac:dyDescent="0.25">
      <c r="A6127" s="1">
        <v>293</v>
      </c>
    </row>
    <row r="6128" spans="1:1" x14ac:dyDescent="0.25">
      <c r="A6128" s="1">
        <v>472</v>
      </c>
    </row>
    <row r="6129" spans="1:1" x14ac:dyDescent="0.25">
      <c r="A6129" s="1">
        <v>24</v>
      </c>
    </row>
    <row r="6130" spans="1:1" x14ac:dyDescent="0.25">
      <c r="A6130" s="1">
        <v>265</v>
      </c>
    </row>
    <row r="6131" spans="1:1" x14ac:dyDescent="0.25">
      <c r="A6131" s="1">
        <v>95</v>
      </c>
    </row>
    <row r="6132" spans="1:1" x14ac:dyDescent="0.25">
      <c r="A6132" s="1">
        <v>-82</v>
      </c>
    </row>
    <row r="6133" spans="1:1" x14ac:dyDescent="0.25">
      <c r="A6133" s="1">
        <v>94</v>
      </c>
    </row>
    <row r="6134" spans="1:1" x14ac:dyDescent="0.25">
      <c r="A6134" s="1">
        <v>-143</v>
      </c>
    </row>
    <row r="6135" spans="1:1" x14ac:dyDescent="0.25">
      <c r="A6135" s="1">
        <v>183</v>
      </c>
    </row>
    <row r="6136" spans="1:1" x14ac:dyDescent="0.25">
      <c r="A6136" s="1">
        <v>209</v>
      </c>
    </row>
    <row r="6137" spans="1:1" x14ac:dyDescent="0.25">
      <c r="A6137" s="1">
        <v>76</v>
      </c>
    </row>
    <row r="6138" spans="1:1" x14ac:dyDescent="0.25">
      <c r="A6138" s="1">
        <v>417</v>
      </c>
    </row>
    <row r="6139" spans="1:1" x14ac:dyDescent="0.25">
      <c r="A6139" s="1">
        <v>1</v>
      </c>
    </row>
    <row r="6140" spans="1:1" x14ac:dyDescent="0.25">
      <c r="A6140" s="1">
        <v>-54</v>
      </c>
    </row>
    <row r="6141" spans="1:1" x14ac:dyDescent="0.25">
      <c r="A6141" s="1">
        <v>-72</v>
      </c>
    </row>
    <row r="6142" spans="1:1" x14ac:dyDescent="0.25">
      <c r="A6142" s="1">
        <v>327</v>
      </c>
    </row>
    <row r="6143" spans="1:1" x14ac:dyDescent="0.25">
      <c r="A6143" s="1">
        <v>340</v>
      </c>
    </row>
    <row r="6144" spans="1:1" x14ac:dyDescent="0.25">
      <c r="A6144" s="1">
        <v>231</v>
      </c>
    </row>
    <row r="6145" spans="1:1" x14ac:dyDescent="0.25">
      <c r="A6145" s="1">
        <v>118</v>
      </c>
    </row>
    <row r="6146" spans="1:1" x14ac:dyDescent="0.25">
      <c r="A6146" s="1">
        <v>150</v>
      </c>
    </row>
    <row r="6147" spans="1:1" x14ac:dyDescent="0.25">
      <c r="A6147" s="1">
        <v>218</v>
      </c>
    </row>
    <row r="6148" spans="1:1" x14ac:dyDescent="0.25">
      <c r="A6148" s="1">
        <v>214</v>
      </c>
    </row>
    <row r="6149" spans="1:1" x14ac:dyDescent="0.25">
      <c r="A6149" s="1">
        <v>-83</v>
      </c>
    </row>
    <row r="6150" spans="1:1" x14ac:dyDescent="0.25">
      <c r="A6150" s="1">
        <v>267</v>
      </c>
    </row>
    <row r="6151" spans="1:1" x14ac:dyDescent="0.25">
      <c r="A6151" s="1">
        <v>355</v>
      </c>
    </row>
    <row r="6152" spans="1:1" x14ac:dyDescent="0.25">
      <c r="A6152" s="1">
        <v>397</v>
      </c>
    </row>
    <row r="6153" spans="1:1" x14ac:dyDescent="0.25">
      <c r="A6153" s="1">
        <v>366</v>
      </c>
    </row>
    <row r="6154" spans="1:1" x14ac:dyDescent="0.25">
      <c r="A6154" s="1">
        <v>360</v>
      </c>
    </row>
    <row r="6155" spans="1:1" x14ac:dyDescent="0.25">
      <c r="A6155" s="1">
        <v>436</v>
      </c>
    </row>
    <row r="6156" spans="1:1" x14ac:dyDescent="0.25">
      <c r="A6156" s="1">
        <v>8</v>
      </c>
    </row>
    <row r="6157" spans="1:1" x14ac:dyDescent="0.25">
      <c r="A6157" s="1">
        <v>110</v>
      </c>
    </row>
    <row r="6158" spans="1:1" x14ac:dyDescent="0.25">
      <c r="A6158" s="1">
        <v>-95</v>
      </c>
    </row>
    <row r="6159" spans="1:1" x14ac:dyDescent="0.25">
      <c r="A6159" s="1">
        <v>465</v>
      </c>
    </row>
    <row r="6160" spans="1:1" x14ac:dyDescent="0.25">
      <c r="A6160" s="1">
        <v>-192</v>
      </c>
    </row>
    <row r="6161" spans="1:1" x14ac:dyDescent="0.25">
      <c r="A6161" s="1">
        <v>-171</v>
      </c>
    </row>
    <row r="6162" spans="1:1" x14ac:dyDescent="0.25">
      <c r="A6162" s="1">
        <v>234</v>
      </c>
    </row>
    <row r="6163" spans="1:1" x14ac:dyDescent="0.25">
      <c r="A6163" s="1">
        <v>428</v>
      </c>
    </row>
    <row r="6164" spans="1:1" x14ac:dyDescent="0.25">
      <c r="A6164" s="1">
        <v>-53</v>
      </c>
    </row>
    <row r="6165" spans="1:1" x14ac:dyDescent="0.25">
      <c r="A6165" s="1">
        <v>335</v>
      </c>
    </row>
    <row r="6166" spans="1:1" x14ac:dyDescent="0.25">
      <c r="A6166" s="1">
        <v>405</v>
      </c>
    </row>
    <row r="6167" spans="1:1" x14ac:dyDescent="0.25">
      <c r="A6167" s="1">
        <v>371</v>
      </c>
    </row>
    <row r="6168" spans="1:1" x14ac:dyDescent="0.25">
      <c r="A6168" s="1">
        <v>158</v>
      </c>
    </row>
    <row r="6169" spans="1:1" x14ac:dyDescent="0.25">
      <c r="A6169" s="1">
        <v>495</v>
      </c>
    </row>
    <row r="6170" spans="1:1" x14ac:dyDescent="0.25">
      <c r="A6170" s="1">
        <v>271</v>
      </c>
    </row>
    <row r="6171" spans="1:1" x14ac:dyDescent="0.25">
      <c r="A6171" s="1">
        <v>199</v>
      </c>
    </row>
    <row r="6172" spans="1:1" x14ac:dyDescent="0.25">
      <c r="A6172" s="1">
        <v>464</v>
      </c>
    </row>
    <row r="6173" spans="1:1" x14ac:dyDescent="0.25">
      <c r="A6173" s="1">
        <v>310</v>
      </c>
    </row>
    <row r="6174" spans="1:1" x14ac:dyDescent="0.25">
      <c r="A6174" s="1">
        <v>448</v>
      </c>
    </row>
    <row r="6175" spans="1:1" x14ac:dyDescent="0.25">
      <c r="A6175" s="1">
        <v>-139</v>
      </c>
    </row>
    <row r="6176" spans="1:1" x14ac:dyDescent="0.25">
      <c r="A6176" s="1">
        <v>162</v>
      </c>
    </row>
    <row r="6177" spans="1:1" x14ac:dyDescent="0.25">
      <c r="A6177" s="1">
        <v>-88</v>
      </c>
    </row>
    <row r="6178" spans="1:1" x14ac:dyDescent="0.25">
      <c r="A6178" s="1">
        <v>-100</v>
      </c>
    </row>
    <row r="6179" spans="1:1" x14ac:dyDescent="0.25">
      <c r="A6179" s="1">
        <v>458</v>
      </c>
    </row>
    <row r="6180" spans="1:1" x14ac:dyDescent="0.25">
      <c r="A6180" s="1">
        <v>-15</v>
      </c>
    </row>
    <row r="6181" spans="1:1" x14ac:dyDescent="0.25">
      <c r="A6181" s="1">
        <v>410</v>
      </c>
    </row>
    <row r="6182" spans="1:1" x14ac:dyDescent="0.25">
      <c r="A6182" s="1">
        <v>137</v>
      </c>
    </row>
    <row r="6183" spans="1:1" x14ac:dyDescent="0.25">
      <c r="A6183" s="1">
        <v>106</v>
      </c>
    </row>
    <row r="6184" spans="1:1" x14ac:dyDescent="0.25">
      <c r="A6184" s="1">
        <v>266</v>
      </c>
    </row>
    <row r="6185" spans="1:1" x14ac:dyDescent="0.25">
      <c r="A6185" s="1">
        <v>342</v>
      </c>
    </row>
    <row r="6186" spans="1:1" x14ac:dyDescent="0.25">
      <c r="A6186" s="1">
        <v>14</v>
      </c>
    </row>
    <row r="6187" spans="1:1" x14ac:dyDescent="0.25">
      <c r="A6187" s="1">
        <v>452</v>
      </c>
    </row>
    <row r="6188" spans="1:1" x14ac:dyDescent="0.25">
      <c r="A6188" s="1">
        <v>301</v>
      </c>
    </row>
    <row r="6189" spans="1:1" x14ac:dyDescent="0.25">
      <c r="A6189" s="1">
        <v>229</v>
      </c>
    </row>
    <row r="6190" spans="1:1" x14ac:dyDescent="0.25">
      <c r="A6190" s="1">
        <v>210</v>
      </c>
    </row>
    <row r="6191" spans="1:1" x14ac:dyDescent="0.25">
      <c r="A6191" s="1">
        <v>188</v>
      </c>
    </row>
    <row r="6192" spans="1:1" x14ac:dyDescent="0.25">
      <c r="A6192" s="1">
        <v>266</v>
      </c>
    </row>
    <row r="6193" spans="1:1" x14ac:dyDescent="0.25">
      <c r="A6193" s="1">
        <v>331</v>
      </c>
    </row>
    <row r="6194" spans="1:1" x14ac:dyDescent="0.25">
      <c r="A6194" s="1">
        <v>473</v>
      </c>
    </row>
    <row r="6195" spans="1:1" x14ac:dyDescent="0.25">
      <c r="A6195" s="1">
        <v>243</v>
      </c>
    </row>
    <row r="6196" spans="1:1" x14ac:dyDescent="0.25">
      <c r="A6196" s="1">
        <v>144</v>
      </c>
    </row>
    <row r="6197" spans="1:1" x14ac:dyDescent="0.25">
      <c r="A6197" s="1">
        <v>-29</v>
      </c>
    </row>
    <row r="6198" spans="1:1" x14ac:dyDescent="0.25">
      <c r="A6198" s="1">
        <v>154</v>
      </c>
    </row>
    <row r="6199" spans="1:1" x14ac:dyDescent="0.25">
      <c r="A6199" s="1">
        <v>148</v>
      </c>
    </row>
    <row r="6200" spans="1:1" x14ac:dyDescent="0.25">
      <c r="A6200" s="1">
        <v>409</v>
      </c>
    </row>
    <row r="6201" spans="1:1" x14ac:dyDescent="0.25">
      <c r="A6201" s="1">
        <v>487</v>
      </c>
    </row>
    <row r="6202" spans="1:1" x14ac:dyDescent="0.25">
      <c r="A6202" s="1">
        <v>203</v>
      </c>
    </row>
    <row r="6203" spans="1:1" x14ac:dyDescent="0.25">
      <c r="A6203" s="1">
        <v>-112</v>
      </c>
    </row>
    <row r="6204" spans="1:1" x14ac:dyDescent="0.25">
      <c r="A6204" s="1">
        <v>189</v>
      </c>
    </row>
    <row r="6205" spans="1:1" x14ac:dyDescent="0.25">
      <c r="A6205" s="1">
        <v>-174</v>
      </c>
    </row>
    <row r="6206" spans="1:1" x14ac:dyDescent="0.25">
      <c r="A6206" s="1">
        <v>150</v>
      </c>
    </row>
    <row r="6207" spans="1:1" x14ac:dyDescent="0.25">
      <c r="A6207" s="1">
        <v>486</v>
      </c>
    </row>
    <row r="6208" spans="1:1" x14ac:dyDescent="0.25">
      <c r="A6208" s="1">
        <v>-128</v>
      </c>
    </row>
    <row r="6209" spans="1:1" x14ac:dyDescent="0.25">
      <c r="A6209" s="1">
        <v>3</v>
      </c>
    </row>
    <row r="6210" spans="1:1" x14ac:dyDescent="0.25">
      <c r="A6210" s="1">
        <v>-176</v>
      </c>
    </row>
    <row r="6211" spans="1:1" x14ac:dyDescent="0.25">
      <c r="A6211" s="1">
        <v>457</v>
      </c>
    </row>
    <row r="6212" spans="1:1" x14ac:dyDescent="0.25">
      <c r="A6212" s="1">
        <v>121</v>
      </c>
    </row>
    <row r="6213" spans="1:1" x14ac:dyDescent="0.25">
      <c r="A6213" s="1">
        <v>415</v>
      </c>
    </row>
    <row r="6214" spans="1:1" x14ac:dyDescent="0.25">
      <c r="A6214" s="1">
        <v>-66</v>
      </c>
    </row>
    <row r="6215" spans="1:1" x14ac:dyDescent="0.25">
      <c r="A6215" s="1">
        <v>232</v>
      </c>
    </row>
    <row r="6216" spans="1:1" x14ac:dyDescent="0.25">
      <c r="A6216" s="1">
        <v>-170</v>
      </c>
    </row>
    <row r="6217" spans="1:1" x14ac:dyDescent="0.25">
      <c r="A6217" s="1">
        <v>490</v>
      </c>
    </row>
    <row r="6218" spans="1:1" x14ac:dyDescent="0.25">
      <c r="A6218" s="1">
        <v>203</v>
      </c>
    </row>
    <row r="6219" spans="1:1" x14ac:dyDescent="0.25">
      <c r="A6219" s="1">
        <v>321</v>
      </c>
    </row>
    <row r="6220" spans="1:1" x14ac:dyDescent="0.25">
      <c r="A6220" s="1">
        <v>121</v>
      </c>
    </row>
    <row r="6221" spans="1:1" x14ac:dyDescent="0.25">
      <c r="A6221" s="1">
        <v>409</v>
      </c>
    </row>
    <row r="6222" spans="1:1" x14ac:dyDescent="0.25">
      <c r="A6222" s="1">
        <v>-140</v>
      </c>
    </row>
    <row r="6223" spans="1:1" x14ac:dyDescent="0.25">
      <c r="A6223" s="1">
        <v>185</v>
      </c>
    </row>
    <row r="6224" spans="1:1" x14ac:dyDescent="0.25">
      <c r="A6224" s="1">
        <v>353</v>
      </c>
    </row>
    <row r="6225" spans="1:1" x14ac:dyDescent="0.25">
      <c r="A6225" s="1">
        <v>180</v>
      </c>
    </row>
    <row r="6226" spans="1:1" x14ac:dyDescent="0.25">
      <c r="A6226" s="1">
        <v>-67</v>
      </c>
    </row>
    <row r="6227" spans="1:1" x14ac:dyDescent="0.25">
      <c r="A6227" s="1">
        <v>-114</v>
      </c>
    </row>
    <row r="6228" spans="1:1" x14ac:dyDescent="0.25">
      <c r="A6228" s="1">
        <v>102</v>
      </c>
    </row>
    <row r="6229" spans="1:1" x14ac:dyDescent="0.25">
      <c r="A6229" s="1">
        <v>-182</v>
      </c>
    </row>
    <row r="6230" spans="1:1" x14ac:dyDescent="0.25">
      <c r="A6230" s="1">
        <v>-186</v>
      </c>
    </row>
    <row r="6231" spans="1:1" x14ac:dyDescent="0.25">
      <c r="A6231" s="1">
        <v>497</v>
      </c>
    </row>
    <row r="6232" spans="1:1" x14ac:dyDescent="0.25">
      <c r="A6232" s="1">
        <v>-91</v>
      </c>
    </row>
    <row r="6233" spans="1:1" x14ac:dyDescent="0.25">
      <c r="A6233" s="1">
        <v>484</v>
      </c>
    </row>
    <row r="6234" spans="1:1" x14ac:dyDescent="0.25">
      <c r="A6234" s="1">
        <v>-21</v>
      </c>
    </row>
    <row r="6235" spans="1:1" x14ac:dyDescent="0.25">
      <c r="A6235" s="1">
        <v>262</v>
      </c>
    </row>
    <row r="6236" spans="1:1" x14ac:dyDescent="0.25">
      <c r="A6236" s="1">
        <v>454</v>
      </c>
    </row>
    <row r="6237" spans="1:1" x14ac:dyDescent="0.25">
      <c r="A6237" s="1">
        <v>145</v>
      </c>
    </row>
    <row r="6238" spans="1:1" x14ac:dyDescent="0.25">
      <c r="A6238" s="1">
        <v>132</v>
      </c>
    </row>
    <row r="6239" spans="1:1" x14ac:dyDescent="0.25">
      <c r="A6239" s="1">
        <v>-155</v>
      </c>
    </row>
    <row r="6240" spans="1:1" x14ac:dyDescent="0.25">
      <c r="A6240" s="1">
        <v>498</v>
      </c>
    </row>
    <row r="6241" spans="1:1" x14ac:dyDescent="0.25">
      <c r="A6241" s="1">
        <v>170</v>
      </c>
    </row>
    <row r="6242" spans="1:1" x14ac:dyDescent="0.25">
      <c r="A6242" s="1">
        <v>-152</v>
      </c>
    </row>
    <row r="6243" spans="1:1" x14ac:dyDescent="0.25">
      <c r="A6243" s="1">
        <v>39</v>
      </c>
    </row>
    <row r="6244" spans="1:1" x14ac:dyDescent="0.25">
      <c r="A6244" s="1">
        <v>136</v>
      </c>
    </row>
    <row r="6245" spans="1:1" x14ac:dyDescent="0.25">
      <c r="A6245" s="1">
        <v>348</v>
      </c>
    </row>
    <row r="6246" spans="1:1" x14ac:dyDescent="0.25">
      <c r="A6246" s="1">
        <v>-121</v>
      </c>
    </row>
    <row r="6247" spans="1:1" x14ac:dyDescent="0.25">
      <c r="A6247" s="1">
        <v>-194</v>
      </c>
    </row>
    <row r="6248" spans="1:1" x14ac:dyDescent="0.25">
      <c r="A6248" s="1">
        <v>176</v>
      </c>
    </row>
    <row r="6249" spans="1:1" x14ac:dyDescent="0.25">
      <c r="A6249" s="1">
        <v>-185</v>
      </c>
    </row>
    <row r="6250" spans="1:1" x14ac:dyDescent="0.25">
      <c r="A6250" s="1">
        <v>-71</v>
      </c>
    </row>
    <row r="6251" spans="1:1" x14ac:dyDescent="0.25">
      <c r="A6251" s="1">
        <v>36</v>
      </c>
    </row>
    <row r="6252" spans="1:1" x14ac:dyDescent="0.25">
      <c r="A6252" s="1">
        <v>300</v>
      </c>
    </row>
    <row r="6253" spans="1:1" x14ac:dyDescent="0.25">
      <c r="A6253" s="1">
        <v>-50</v>
      </c>
    </row>
    <row r="6254" spans="1:1" x14ac:dyDescent="0.25">
      <c r="A6254" s="1">
        <v>272</v>
      </c>
    </row>
    <row r="6255" spans="1:1" x14ac:dyDescent="0.25">
      <c r="A6255" s="1">
        <v>-90</v>
      </c>
    </row>
    <row r="6256" spans="1:1" x14ac:dyDescent="0.25">
      <c r="A6256" s="1">
        <v>-78</v>
      </c>
    </row>
    <row r="6257" spans="1:1" x14ac:dyDescent="0.25">
      <c r="A6257" s="1">
        <v>-125</v>
      </c>
    </row>
    <row r="6258" spans="1:1" x14ac:dyDescent="0.25">
      <c r="A6258" s="1">
        <v>75</v>
      </c>
    </row>
    <row r="6259" spans="1:1" x14ac:dyDescent="0.25">
      <c r="A6259" s="1">
        <v>-1</v>
      </c>
    </row>
    <row r="6260" spans="1:1" x14ac:dyDescent="0.25">
      <c r="A6260" s="1">
        <v>-130</v>
      </c>
    </row>
    <row r="6261" spans="1:1" x14ac:dyDescent="0.25">
      <c r="A6261" s="1">
        <v>439</v>
      </c>
    </row>
    <row r="6262" spans="1:1" x14ac:dyDescent="0.25">
      <c r="A6262" s="1">
        <v>335</v>
      </c>
    </row>
    <row r="6263" spans="1:1" x14ac:dyDescent="0.25">
      <c r="A6263" s="1">
        <v>111</v>
      </c>
    </row>
    <row r="6264" spans="1:1" x14ac:dyDescent="0.25">
      <c r="A6264" s="1">
        <v>245</v>
      </c>
    </row>
    <row r="6265" spans="1:1" x14ac:dyDescent="0.25">
      <c r="A6265" s="1">
        <v>146</v>
      </c>
    </row>
    <row r="6266" spans="1:1" x14ac:dyDescent="0.25">
      <c r="A6266" s="1">
        <v>139</v>
      </c>
    </row>
    <row r="6267" spans="1:1" x14ac:dyDescent="0.25">
      <c r="A6267" s="1">
        <v>366</v>
      </c>
    </row>
    <row r="6268" spans="1:1" x14ac:dyDescent="0.25">
      <c r="A6268" s="1">
        <v>427</v>
      </c>
    </row>
    <row r="6269" spans="1:1" x14ac:dyDescent="0.25">
      <c r="A6269" s="1">
        <v>456</v>
      </c>
    </row>
    <row r="6270" spans="1:1" x14ac:dyDescent="0.25">
      <c r="A6270" s="1">
        <v>174</v>
      </c>
    </row>
    <row r="6271" spans="1:1" x14ac:dyDescent="0.25">
      <c r="A6271" s="1">
        <v>364</v>
      </c>
    </row>
    <row r="6272" spans="1:1" x14ac:dyDescent="0.25">
      <c r="A6272" s="1">
        <v>498</v>
      </c>
    </row>
    <row r="6273" spans="1:1" x14ac:dyDescent="0.25">
      <c r="A6273" s="1">
        <v>-90</v>
      </c>
    </row>
    <row r="6274" spans="1:1" x14ac:dyDescent="0.25">
      <c r="A6274" s="1">
        <v>488</v>
      </c>
    </row>
    <row r="6275" spans="1:1" x14ac:dyDescent="0.25">
      <c r="A6275" s="1">
        <v>208</v>
      </c>
    </row>
    <row r="6276" spans="1:1" x14ac:dyDescent="0.25">
      <c r="A6276" s="1">
        <v>424</v>
      </c>
    </row>
    <row r="6277" spans="1:1" x14ac:dyDescent="0.25">
      <c r="A6277" s="1">
        <v>9</v>
      </c>
    </row>
    <row r="6278" spans="1:1" x14ac:dyDescent="0.25">
      <c r="A6278" s="1">
        <v>240</v>
      </c>
    </row>
    <row r="6279" spans="1:1" x14ac:dyDescent="0.25">
      <c r="A6279" s="1">
        <v>93</v>
      </c>
    </row>
    <row r="6280" spans="1:1" x14ac:dyDescent="0.25">
      <c r="A6280" s="1">
        <v>-51</v>
      </c>
    </row>
    <row r="6281" spans="1:1" x14ac:dyDescent="0.25">
      <c r="A6281" s="1">
        <v>357</v>
      </c>
    </row>
    <row r="6282" spans="1:1" x14ac:dyDescent="0.25">
      <c r="A6282" s="1">
        <v>113</v>
      </c>
    </row>
    <row r="6283" spans="1:1" x14ac:dyDescent="0.25">
      <c r="A6283" s="1">
        <v>413</v>
      </c>
    </row>
    <row r="6284" spans="1:1" x14ac:dyDescent="0.25">
      <c r="A6284" s="1">
        <v>438</v>
      </c>
    </row>
    <row r="6285" spans="1:1" x14ac:dyDescent="0.25">
      <c r="A6285" s="1">
        <v>-37</v>
      </c>
    </row>
    <row r="6286" spans="1:1" x14ac:dyDescent="0.25">
      <c r="A6286" s="1">
        <v>113</v>
      </c>
    </row>
    <row r="6287" spans="1:1" x14ac:dyDescent="0.25">
      <c r="A6287" s="1">
        <v>445</v>
      </c>
    </row>
    <row r="6288" spans="1:1" x14ac:dyDescent="0.25">
      <c r="A6288" s="1">
        <v>427</v>
      </c>
    </row>
    <row r="6289" spans="1:1" x14ac:dyDescent="0.25">
      <c r="A6289" s="1">
        <v>424</v>
      </c>
    </row>
    <row r="6290" spans="1:1" x14ac:dyDescent="0.25">
      <c r="A6290" s="1">
        <v>219</v>
      </c>
    </row>
    <row r="6291" spans="1:1" x14ac:dyDescent="0.25">
      <c r="A6291" s="1">
        <v>-82</v>
      </c>
    </row>
    <row r="6292" spans="1:1" x14ac:dyDescent="0.25">
      <c r="A6292" s="1">
        <v>405</v>
      </c>
    </row>
    <row r="6293" spans="1:1" x14ac:dyDescent="0.25">
      <c r="A6293" s="1">
        <v>41</v>
      </c>
    </row>
    <row r="6294" spans="1:1" x14ac:dyDescent="0.25">
      <c r="A6294" s="1">
        <v>-184</v>
      </c>
    </row>
    <row r="6295" spans="1:1" x14ac:dyDescent="0.25">
      <c r="A6295" s="1">
        <v>321</v>
      </c>
    </row>
    <row r="6296" spans="1:1" x14ac:dyDescent="0.25">
      <c r="A6296" s="1">
        <v>148</v>
      </c>
    </row>
    <row r="6297" spans="1:1" x14ac:dyDescent="0.25">
      <c r="A6297" s="1">
        <v>438</v>
      </c>
    </row>
    <row r="6298" spans="1:1" x14ac:dyDescent="0.25">
      <c r="A6298" s="1">
        <v>405</v>
      </c>
    </row>
    <row r="6299" spans="1:1" x14ac:dyDescent="0.25">
      <c r="A6299" s="1">
        <v>-111</v>
      </c>
    </row>
    <row r="6300" spans="1:1" x14ac:dyDescent="0.25">
      <c r="A6300" s="1">
        <v>173</v>
      </c>
    </row>
    <row r="6301" spans="1:1" x14ac:dyDescent="0.25">
      <c r="A6301" s="1">
        <v>-5</v>
      </c>
    </row>
    <row r="6302" spans="1:1" x14ac:dyDescent="0.25">
      <c r="A6302" s="1">
        <v>225</v>
      </c>
    </row>
    <row r="6303" spans="1:1" x14ac:dyDescent="0.25">
      <c r="A6303" s="1">
        <v>58</v>
      </c>
    </row>
    <row r="6304" spans="1:1" x14ac:dyDescent="0.25">
      <c r="A6304" s="1">
        <v>323</v>
      </c>
    </row>
    <row r="6305" spans="1:1" x14ac:dyDescent="0.25">
      <c r="A6305" s="1">
        <v>40</v>
      </c>
    </row>
    <row r="6306" spans="1:1" x14ac:dyDescent="0.25">
      <c r="A6306" s="1">
        <v>260</v>
      </c>
    </row>
    <row r="6307" spans="1:1" x14ac:dyDescent="0.25">
      <c r="A6307" s="1">
        <v>19</v>
      </c>
    </row>
    <row r="6308" spans="1:1" x14ac:dyDescent="0.25">
      <c r="A6308" s="1">
        <v>239</v>
      </c>
    </row>
    <row r="6309" spans="1:1" x14ac:dyDescent="0.25">
      <c r="A6309" s="1">
        <v>459</v>
      </c>
    </row>
    <row r="6310" spans="1:1" x14ac:dyDescent="0.25">
      <c r="A6310" s="1">
        <v>322</v>
      </c>
    </row>
    <row r="6311" spans="1:1" x14ac:dyDescent="0.25">
      <c r="A6311" s="1">
        <v>14</v>
      </c>
    </row>
    <row r="6312" spans="1:1" x14ac:dyDescent="0.25">
      <c r="A6312" s="1">
        <v>-31</v>
      </c>
    </row>
    <row r="6313" spans="1:1" x14ac:dyDescent="0.25">
      <c r="A6313" s="1">
        <v>436</v>
      </c>
    </row>
    <row r="6314" spans="1:1" x14ac:dyDescent="0.25">
      <c r="A6314" s="1">
        <v>273</v>
      </c>
    </row>
    <row r="6315" spans="1:1" x14ac:dyDescent="0.25">
      <c r="A6315" s="1">
        <v>-196</v>
      </c>
    </row>
    <row r="6316" spans="1:1" x14ac:dyDescent="0.25">
      <c r="A6316" s="1">
        <v>191</v>
      </c>
    </row>
    <row r="6317" spans="1:1" x14ac:dyDescent="0.25">
      <c r="A6317" s="1">
        <v>344</v>
      </c>
    </row>
    <row r="6318" spans="1:1" x14ac:dyDescent="0.25">
      <c r="A6318" s="1">
        <v>177</v>
      </c>
    </row>
    <row r="6319" spans="1:1" x14ac:dyDescent="0.25">
      <c r="A6319" s="1">
        <v>0</v>
      </c>
    </row>
    <row r="6320" spans="1:1" x14ac:dyDescent="0.25">
      <c r="A6320" s="1">
        <v>354</v>
      </c>
    </row>
    <row r="6321" spans="1:1" x14ac:dyDescent="0.25">
      <c r="A6321" s="1">
        <v>359</v>
      </c>
    </row>
    <row r="6322" spans="1:1" x14ac:dyDescent="0.25">
      <c r="A6322" s="1">
        <v>-168</v>
      </c>
    </row>
    <row r="6323" spans="1:1" x14ac:dyDescent="0.25">
      <c r="A6323" s="1">
        <v>352</v>
      </c>
    </row>
    <row r="6324" spans="1:1" x14ac:dyDescent="0.25">
      <c r="A6324" s="1">
        <v>76</v>
      </c>
    </row>
    <row r="6325" spans="1:1" x14ac:dyDescent="0.25">
      <c r="A6325" s="1">
        <v>264</v>
      </c>
    </row>
    <row r="6326" spans="1:1" x14ac:dyDescent="0.25">
      <c r="A6326" s="1">
        <v>-164</v>
      </c>
    </row>
    <row r="6327" spans="1:1" x14ac:dyDescent="0.25">
      <c r="A6327" s="1">
        <v>192</v>
      </c>
    </row>
    <row r="6328" spans="1:1" x14ac:dyDescent="0.25">
      <c r="A6328" s="1">
        <v>2</v>
      </c>
    </row>
    <row r="6329" spans="1:1" x14ac:dyDescent="0.25">
      <c r="A6329" s="1">
        <v>250</v>
      </c>
    </row>
    <row r="6330" spans="1:1" x14ac:dyDescent="0.25">
      <c r="A6330" s="1">
        <v>251</v>
      </c>
    </row>
    <row r="6331" spans="1:1" x14ac:dyDescent="0.25">
      <c r="A6331" s="1">
        <v>441</v>
      </c>
    </row>
    <row r="6332" spans="1:1" x14ac:dyDescent="0.25">
      <c r="A6332" s="1">
        <v>-129</v>
      </c>
    </row>
    <row r="6333" spans="1:1" x14ac:dyDescent="0.25">
      <c r="A6333" s="1">
        <v>-91</v>
      </c>
    </row>
    <row r="6334" spans="1:1" x14ac:dyDescent="0.25">
      <c r="A6334" s="1">
        <v>231</v>
      </c>
    </row>
    <row r="6335" spans="1:1" x14ac:dyDescent="0.25">
      <c r="A6335" s="1">
        <v>-67</v>
      </c>
    </row>
    <row r="6336" spans="1:1" x14ac:dyDescent="0.25">
      <c r="A6336" s="1">
        <v>252</v>
      </c>
    </row>
    <row r="6337" spans="1:1" x14ac:dyDescent="0.25">
      <c r="A6337" s="1">
        <v>-195</v>
      </c>
    </row>
    <row r="6338" spans="1:1" x14ac:dyDescent="0.25">
      <c r="A6338" s="1">
        <v>-9</v>
      </c>
    </row>
    <row r="6339" spans="1:1" x14ac:dyDescent="0.25">
      <c r="A6339" s="1">
        <v>399</v>
      </c>
    </row>
    <row r="6340" spans="1:1" x14ac:dyDescent="0.25">
      <c r="A6340" s="1">
        <v>470</v>
      </c>
    </row>
    <row r="6341" spans="1:1" x14ac:dyDescent="0.25">
      <c r="A6341" s="1">
        <v>276</v>
      </c>
    </row>
    <row r="6342" spans="1:1" x14ac:dyDescent="0.25">
      <c r="A6342" s="1">
        <v>142</v>
      </c>
    </row>
    <row r="6343" spans="1:1" x14ac:dyDescent="0.25">
      <c r="A6343" s="1">
        <v>140</v>
      </c>
    </row>
    <row r="6344" spans="1:1" x14ac:dyDescent="0.25">
      <c r="A6344" s="1">
        <v>368</v>
      </c>
    </row>
    <row r="6345" spans="1:1" x14ac:dyDescent="0.25">
      <c r="A6345" s="1">
        <v>180</v>
      </c>
    </row>
    <row r="6346" spans="1:1" x14ac:dyDescent="0.25">
      <c r="A6346" s="1">
        <v>227</v>
      </c>
    </row>
    <row r="6347" spans="1:1" x14ac:dyDescent="0.25">
      <c r="A6347" s="1">
        <v>222</v>
      </c>
    </row>
    <row r="6348" spans="1:1" x14ac:dyDescent="0.25">
      <c r="A6348" s="1">
        <v>160</v>
      </c>
    </row>
    <row r="6349" spans="1:1" x14ac:dyDescent="0.25">
      <c r="A6349" s="1">
        <v>79</v>
      </c>
    </row>
    <row r="6350" spans="1:1" x14ac:dyDescent="0.25">
      <c r="A6350" s="1">
        <v>185</v>
      </c>
    </row>
    <row r="6351" spans="1:1" x14ac:dyDescent="0.25">
      <c r="A6351" s="1">
        <v>487</v>
      </c>
    </row>
    <row r="6352" spans="1:1" x14ac:dyDescent="0.25">
      <c r="A6352" s="1">
        <v>-50</v>
      </c>
    </row>
    <row r="6353" spans="1:1" x14ac:dyDescent="0.25">
      <c r="A6353" s="1">
        <v>463</v>
      </c>
    </row>
    <row r="6354" spans="1:1" x14ac:dyDescent="0.25">
      <c r="A6354" s="1">
        <v>270</v>
      </c>
    </row>
    <row r="6355" spans="1:1" x14ac:dyDescent="0.25">
      <c r="A6355" s="1">
        <v>114</v>
      </c>
    </row>
    <row r="6356" spans="1:1" x14ac:dyDescent="0.25">
      <c r="A6356" s="1">
        <v>404</v>
      </c>
    </row>
    <row r="6357" spans="1:1" x14ac:dyDescent="0.25">
      <c r="A6357" s="1">
        <v>42</v>
      </c>
    </row>
    <row r="6358" spans="1:1" x14ac:dyDescent="0.25">
      <c r="A6358" s="1">
        <v>410</v>
      </c>
    </row>
    <row r="6359" spans="1:1" x14ac:dyDescent="0.25">
      <c r="A6359" s="1">
        <v>91</v>
      </c>
    </row>
    <row r="6360" spans="1:1" x14ac:dyDescent="0.25">
      <c r="A6360" s="1">
        <v>22</v>
      </c>
    </row>
    <row r="6361" spans="1:1" x14ac:dyDescent="0.25">
      <c r="A6361" s="1">
        <v>75</v>
      </c>
    </row>
    <row r="6362" spans="1:1" x14ac:dyDescent="0.25">
      <c r="A6362" s="1">
        <v>421</v>
      </c>
    </row>
    <row r="6363" spans="1:1" x14ac:dyDescent="0.25">
      <c r="A6363" s="1">
        <v>115</v>
      </c>
    </row>
    <row r="6364" spans="1:1" x14ac:dyDescent="0.25">
      <c r="A6364" s="1">
        <v>-105</v>
      </c>
    </row>
    <row r="6365" spans="1:1" x14ac:dyDescent="0.25">
      <c r="A6365" s="1">
        <v>-173</v>
      </c>
    </row>
    <row r="6366" spans="1:1" x14ac:dyDescent="0.25">
      <c r="A6366" s="1">
        <v>-157</v>
      </c>
    </row>
    <row r="6367" spans="1:1" x14ac:dyDescent="0.25">
      <c r="A6367" s="1">
        <v>99</v>
      </c>
    </row>
    <row r="6368" spans="1:1" x14ac:dyDescent="0.25">
      <c r="A6368" s="1">
        <v>61</v>
      </c>
    </row>
    <row r="6369" spans="1:1" x14ac:dyDescent="0.25">
      <c r="A6369" s="1">
        <v>-122</v>
      </c>
    </row>
    <row r="6370" spans="1:1" x14ac:dyDescent="0.25">
      <c r="A6370" s="1">
        <v>478</v>
      </c>
    </row>
    <row r="6371" spans="1:1" x14ac:dyDescent="0.25">
      <c r="A6371" s="1">
        <v>74</v>
      </c>
    </row>
    <row r="6372" spans="1:1" x14ac:dyDescent="0.25">
      <c r="A6372" s="1">
        <v>-154</v>
      </c>
    </row>
    <row r="6373" spans="1:1" x14ac:dyDescent="0.25">
      <c r="A6373" s="1">
        <v>358</v>
      </c>
    </row>
    <row r="6374" spans="1:1" x14ac:dyDescent="0.25">
      <c r="A6374" s="1">
        <v>9</v>
      </c>
    </row>
    <row r="6375" spans="1:1" x14ac:dyDescent="0.25">
      <c r="A6375" s="1">
        <v>106</v>
      </c>
    </row>
    <row r="6376" spans="1:1" x14ac:dyDescent="0.25">
      <c r="A6376" s="1">
        <v>-65</v>
      </c>
    </row>
    <row r="6377" spans="1:1" x14ac:dyDescent="0.25">
      <c r="A6377" s="1">
        <v>343</v>
      </c>
    </row>
    <row r="6378" spans="1:1" x14ac:dyDescent="0.25">
      <c r="A6378" s="1">
        <v>134</v>
      </c>
    </row>
    <row r="6379" spans="1:1" x14ac:dyDescent="0.25">
      <c r="A6379" s="1">
        <v>56</v>
      </c>
    </row>
    <row r="6380" spans="1:1" x14ac:dyDescent="0.25">
      <c r="A6380" s="1">
        <v>31</v>
      </c>
    </row>
    <row r="6381" spans="1:1" x14ac:dyDescent="0.25">
      <c r="A6381" s="1">
        <v>107</v>
      </c>
    </row>
    <row r="6382" spans="1:1" x14ac:dyDescent="0.25">
      <c r="A6382" s="1">
        <v>-49</v>
      </c>
    </row>
    <row r="6383" spans="1:1" x14ac:dyDescent="0.25">
      <c r="A6383" s="1">
        <v>-161</v>
      </c>
    </row>
    <row r="6384" spans="1:1" x14ac:dyDescent="0.25">
      <c r="A6384" s="1">
        <v>231</v>
      </c>
    </row>
    <row r="6385" spans="1:1" x14ac:dyDescent="0.25">
      <c r="A6385" s="1">
        <v>328</v>
      </c>
    </row>
    <row r="6386" spans="1:1" x14ac:dyDescent="0.25">
      <c r="A6386" s="1">
        <v>265</v>
      </c>
    </row>
    <row r="6387" spans="1:1" x14ac:dyDescent="0.25">
      <c r="A6387" s="1">
        <v>-85</v>
      </c>
    </row>
    <row r="6388" spans="1:1" x14ac:dyDescent="0.25">
      <c r="A6388" s="1">
        <v>199</v>
      </c>
    </row>
    <row r="6389" spans="1:1" x14ac:dyDescent="0.25">
      <c r="A6389" s="1">
        <v>252</v>
      </c>
    </row>
    <row r="6390" spans="1:1" x14ac:dyDescent="0.25">
      <c r="A6390" s="1">
        <v>413</v>
      </c>
    </row>
    <row r="6391" spans="1:1" x14ac:dyDescent="0.25">
      <c r="A6391" s="1">
        <v>110</v>
      </c>
    </row>
    <row r="6392" spans="1:1" x14ac:dyDescent="0.25">
      <c r="A6392" s="1">
        <v>183</v>
      </c>
    </row>
    <row r="6393" spans="1:1" x14ac:dyDescent="0.25">
      <c r="A6393" s="1">
        <v>-1</v>
      </c>
    </row>
    <row r="6394" spans="1:1" x14ac:dyDescent="0.25">
      <c r="A6394" s="1">
        <v>59</v>
      </c>
    </row>
    <row r="6395" spans="1:1" x14ac:dyDescent="0.25">
      <c r="A6395" s="1">
        <v>450</v>
      </c>
    </row>
    <row r="6396" spans="1:1" x14ac:dyDescent="0.25">
      <c r="A6396" s="1">
        <v>-53</v>
      </c>
    </row>
    <row r="6397" spans="1:1" x14ac:dyDescent="0.25">
      <c r="A6397" s="1">
        <v>261</v>
      </c>
    </row>
    <row r="6398" spans="1:1" x14ac:dyDescent="0.25">
      <c r="A6398" s="1">
        <v>-141</v>
      </c>
    </row>
    <row r="6399" spans="1:1" x14ac:dyDescent="0.25">
      <c r="A6399" s="1">
        <v>-99</v>
      </c>
    </row>
    <row r="6400" spans="1:1" x14ac:dyDescent="0.25">
      <c r="A6400" s="1">
        <v>225</v>
      </c>
    </row>
    <row r="6401" spans="1:1" x14ac:dyDescent="0.25">
      <c r="A6401" s="1">
        <v>380</v>
      </c>
    </row>
    <row r="6402" spans="1:1" x14ac:dyDescent="0.25">
      <c r="A6402" s="1">
        <v>339</v>
      </c>
    </row>
    <row r="6403" spans="1:1" x14ac:dyDescent="0.25">
      <c r="A6403" s="1">
        <v>438</v>
      </c>
    </row>
    <row r="6404" spans="1:1" x14ac:dyDescent="0.25">
      <c r="A6404" s="1">
        <v>-81</v>
      </c>
    </row>
    <row r="6405" spans="1:1" x14ac:dyDescent="0.25">
      <c r="A6405" s="1">
        <v>-115</v>
      </c>
    </row>
    <row r="6406" spans="1:1" x14ac:dyDescent="0.25">
      <c r="A6406" s="1">
        <v>295</v>
      </c>
    </row>
    <row r="6407" spans="1:1" x14ac:dyDescent="0.25">
      <c r="A6407" s="1">
        <v>-122</v>
      </c>
    </row>
    <row r="6408" spans="1:1" x14ac:dyDescent="0.25">
      <c r="A6408" s="1">
        <v>88</v>
      </c>
    </row>
    <row r="6409" spans="1:1" x14ac:dyDescent="0.25">
      <c r="A6409" s="1">
        <v>421</v>
      </c>
    </row>
    <row r="6410" spans="1:1" x14ac:dyDescent="0.25">
      <c r="A6410" s="1">
        <v>64</v>
      </c>
    </row>
    <row r="6411" spans="1:1" x14ac:dyDescent="0.25">
      <c r="A6411" s="1">
        <v>-43</v>
      </c>
    </row>
    <row r="6412" spans="1:1" x14ac:dyDescent="0.25">
      <c r="A6412" s="1">
        <v>357</v>
      </c>
    </row>
    <row r="6413" spans="1:1" x14ac:dyDescent="0.25">
      <c r="A6413" s="1">
        <v>-10</v>
      </c>
    </row>
    <row r="6414" spans="1:1" x14ac:dyDescent="0.25">
      <c r="A6414" s="1">
        <v>493</v>
      </c>
    </row>
    <row r="6415" spans="1:1" x14ac:dyDescent="0.25">
      <c r="A6415" s="1">
        <v>460</v>
      </c>
    </row>
    <row r="6416" spans="1:1" x14ac:dyDescent="0.25">
      <c r="A6416" s="1">
        <v>333</v>
      </c>
    </row>
    <row r="6417" spans="1:1" x14ac:dyDescent="0.25">
      <c r="A6417" s="1">
        <v>-59</v>
      </c>
    </row>
    <row r="6418" spans="1:1" x14ac:dyDescent="0.25">
      <c r="A6418" s="1">
        <v>-116</v>
      </c>
    </row>
    <row r="6419" spans="1:1" x14ac:dyDescent="0.25">
      <c r="A6419" s="1">
        <v>435</v>
      </c>
    </row>
    <row r="6420" spans="1:1" x14ac:dyDescent="0.25">
      <c r="A6420" s="1">
        <v>150</v>
      </c>
    </row>
    <row r="6421" spans="1:1" x14ac:dyDescent="0.25">
      <c r="A6421" s="1">
        <v>221</v>
      </c>
    </row>
    <row r="6422" spans="1:1" x14ac:dyDescent="0.25">
      <c r="A6422" s="1">
        <v>126</v>
      </c>
    </row>
    <row r="6423" spans="1:1" x14ac:dyDescent="0.25">
      <c r="A6423" s="1">
        <v>8</v>
      </c>
    </row>
    <row r="6424" spans="1:1" x14ac:dyDescent="0.25">
      <c r="A6424" s="1">
        <v>171</v>
      </c>
    </row>
    <row r="6425" spans="1:1" x14ac:dyDescent="0.25">
      <c r="A6425" s="1">
        <v>302</v>
      </c>
    </row>
    <row r="6426" spans="1:1" x14ac:dyDescent="0.25">
      <c r="A6426" s="1">
        <v>66</v>
      </c>
    </row>
    <row r="6427" spans="1:1" x14ac:dyDescent="0.25">
      <c r="A6427" s="1">
        <v>259</v>
      </c>
    </row>
    <row r="6428" spans="1:1" x14ac:dyDescent="0.25">
      <c r="A6428" s="1">
        <v>391</v>
      </c>
    </row>
    <row r="6429" spans="1:1" x14ac:dyDescent="0.25">
      <c r="A6429" s="1">
        <v>-189</v>
      </c>
    </row>
    <row r="6430" spans="1:1" x14ac:dyDescent="0.25">
      <c r="A6430" s="1">
        <v>379</v>
      </c>
    </row>
    <row r="6431" spans="1:1" x14ac:dyDescent="0.25">
      <c r="A6431" s="1">
        <v>332</v>
      </c>
    </row>
    <row r="6432" spans="1:1" x14ac:dyDescent="0.25">
      <c r="A6432" s="1">
        <v>-3</v>
      </c>
    </row>
    <row r="6433" spans="1:1" x14ac:dyDescent="0.25">
      <c r="A6433" s="1">
        <v>-79</v>
      </c>
    </row>
    <row r="6434" spans="1:1" x14ac:dyDescent="0.25">
      <c r="A6434" s="1">
        <v>-80</v>
      </c>
    </row>
    <row r="6435" spans="1:1" x14ac:dyDescent="0.25">
      <c r="A6435" s="1">
        <v>-34</v>
      </c>
    </row>
    <row r="6436" spans="1:1" x14ac:dyDescent="0.25">
      <c r="A6436" s="1">
        <v>166</v>
      </c>
    </row>
    <row r="6437" spans="1:1" x14ac:dyDescent="0.25">
      <c r="A6437" s="1">
        <v>303</v>
      </c>
    </row>
    <row r="6438" spans="1:1" x14ac:dyDescent="0.25">
      <c r="A6438" s="1">
        <v>-93</v>
      </c>
    </row>
    <row r="6439" spans="1:1" x14ac:dyDescent="0.25">
      <c r="A6439" s="1">
        <v>-8</v>
      </c>
    </row>
    <row r="6440" spans="1:1" x14ac:dyDescent="0.25">
      <c r="A6440" s="1">
        <v>288</v>
      </c>
    </row>
    <row r="6441" spans="1:1" x14ac:dyDescent="0.25">
      <c r="A6441" s="1">
        <v>483</v>
      </c>
    </row>
    <row r="6442" spans="1:1" x14ac:dyDescent="0.25">
      <c r="A6442" s="1">
        <v>39</v>
      </c>
    </row>
    <row r="6443" spans="1:1" x14ac:dyDescent="0.25">
      <c r="A6443" s="1">
        <v>302</v>
      </c>
    </row>
    <row r="6444" spans="1:1" x14ac:dyDescent="0.25">
      <c r="A6444" s="1">
        <v>203</v>
      </c>
    </row>
    <row r="6445" spans="1:1" x14ac:dyDescent="0.25">
      <c r="A6445" s="1">
        <v>-85</v>
      </c>
    </row>
    <row r="6446" spans="1:1" x14ac:dyDescent="0.25">
      <c r="A6446" s="1">
        <v>193</v>
      </c>
    </row>
    <row r="6447" spans="1:1" x14ac:dyDescent="0.25">
      <c r="A6447" s="1">
        <v>-129</v>
      </c>
    </row>
    <row r="6448" spans="1:1" x14ac:dyDescent="0.25">
      <c r="A6448" s="1">
        <v>427</v>
      </c>
    </row>
    <row r="6449" spans="1:1" x14ac:dyDescent="0.25">
      <c r="A6449" s="1">
        <v>317</v>
      </c>
    </row>
    <row r="6450" spans="1:1" x14ac:dyDescent="0.25">
      <c r="A6450" s="1">
        <v>377</v>
      </c>
    </row>
    <row r="6451" spans="1:1" x14ac:dyDescent="0.25">
      <c r="A6451" s="1">
        <v>-196</v>
      </c>
    </row>
    <row r="6452" spans="1:1" x14ac:dyDescent="0.25">
      <c r="A6452" s="1">
        <v>250</v>
      </c>
    </row>
    <row r="6453" spans="1:1" x14ac:dyDescent="0.25">
      <c r="A6453" s="1">
        <v>293</v>
      </c>
    </row>
    <row r="6454" spans="1:1" x14ac:dyDescent="0.25">
      <c r="A6454" s="1">
        <v>-91</v>
      </c>
    </row>
    <row r="6455" spans="1:1" x14ac:dyDescent="0.25">
      <c r="A6455" s="1">
        <v>356</v>
      </c>
    </row>
    <row r="6456" spans="1:1" x14ac:dyDescent="0.25">
      <c r="A6456" s="1">
        <v>40</v>
      </c>
    </row>
    <row r="6457" spans="1:1" x14ac:dyDescent="0.25">
      <c r="A6457" s="1">
        <v>110</v>
      </c>
    </row>
    <row r="6458" spans="1:1" x14ac:dyDescent="0.25">
      <c r="A6458" s="1">
        <v>-118</v>
      </c>
    </row>
    <row r="6459" spans="1:1" x14ac:dyDescent="0.25">
      <c r="A6459" s="1">
        <v>66</v>
      </c>
    </row>
    <row r="6460" spans="1:1" x14ac:dyDescent="0.25">
      <c r="A6460" s="1">
        <v>70</v>
      </c>
    </row>
    <row r="6461" spans="1:1" x14ac:dyDescent="0.25">
      <c r="A6461" s="1">
        <v>269</v>
      </c>
    </row>
    <row r="6462" spans="1:1" x14ac:dyDescent="0.25">
      <c r="A6462" s="1">
        <v>112</v>
      </c>
    </row>
    <row r="6463" spans="1:1" x14ac:dyDescent="0.25">
      <c r="A6463" s="1">
        <v>121</v>
      </c>
    </row>
    <row r="6464" spans="1:1" x14ac:dyDescent="0.25">
      <c r="A6464" s="1">
        <v>399</v>
      </c>
    </row>
    <row r="6465" spans="1:1" x14ac:dyDescent="0.25">
      <c r="A6465" s="1">
        <v>26</v>
      </c>
    </row>
    <row r="6466" spans="1:1" x14ac:dyDescent="0.25">
      <c r="A6466" s="1">
        <v>82</v>
      </c>
    </row>
    <row r="6467" spans="1:1" x14ac:dyDescent="0.25">
      <c r="A6467" s="1">
        <v>161</v>
      </c>
    </row>
    <row r="6468" spans="1:1" x14ac:dyDescent="0.25">
      <c r="A6468" s="1">
        <v>-47</v>
      </c>
    </row>
    <row r="6469" spans="1:1" x14ac:dyDescent="0.25">
      <c r="A6469" s="1">
        <v>-80</v>
      </c>
    </row>
    <row r="6470" spans="1:1" x14ac:dyDescent="0.25">
      <c r="A6470" s="1">
        <v>255</v>
      </c>
    </row>
    <row r="6471" spans="1:1" x14ac:dyDescent="0.25">
      <c r="A6471" s="1">
        <v>223</v>
      </c>
    </row>
    <row r="6472" spans="1:1" x14ac:dyDescent="0.25">
      <c r="A6472" s="1">
        <v>-193</v>
      </c>
    </row>
    <row r="6473" spans="1:1" x14ac:dyDescent="0.25">
      <c r="A6473" s="1">
        <v>452</v>
      </c>
    </row>
    <row r="6474" spans="1:1" x14ac:dyDescent="0.25">
      <c r="A6474" s="1">
        <v>230</v>
      </c>
    </row>
    <row r="6475" spans="1:1" x14ac:dyDescent="0.25">
      <c r="A6475" s="1">
        <v>284</v>
      </c>
    </row>
    <row r="6476" spans="1:1" x14ac:dyDescent="0.25">
      <c r="A6476" s="1">
        <v>121</v>
      </c>
    </row>
    <row r="6477" spans="1:1" x14ac:dyDescent="0.25">
      <c r="A6477" s="1">
        <v>432</v>
      </c>
    </row>
    <row r="6478" spans="1:1" x14ac:dyDescent="0.25">
      <c r="A6478" s="1">
        <v>-85</v>
      </c>
    </row>
    <row r="6479" spans="1:1" x14ac:dyDescent="0.25">
      <c r="A6479" s="1">
        <v>398</v>
      </c>
    </row>
    <row r="6480" spans="1:1" x14ac:dyDescent="0.25">
      <c r="A6480" s="1">
        <v>286</v>
      </c>
    </row>
    <row r="6481" spans="1:1" x14ac:dyDescent="0.25">
      <c r="A6481" s="1">
        <v>91</v>
      </c>
    </row>
    <row r="6482" spans="1:1" x14ac:dyDescent="0.25">
      <c r="A6482" s="1">
        <v>371</v>
      </c>
    </row>
    <row r="6483" spans="1:1" x14ac:dyDescent="0.25">
      <c r="A6483" s="1">
        <v>195</v>
      </c>
    </row>
    <row r="6484" spans="1:1" x14ac:dyDescent="0.25">
      <c r="A6484" s="1">
        <v>485</v>
      </c>
    </row>
    <row r="6485" spans="1:1" x14ac:dyDescent="0.25">
      <c r="A6485" s="1">
        <v>276</v>
      </c>
    </row>
    <row r="6486" spans="1:1" x14ac:dyDescent="0.25">
      <c r="A6486" s="1">
        <v>-83</v>
      </c>
    </row>
    <row r="6487" spans="1:1" x14ac:dyDescent="0.25">
      <c r="A6487" s="1">
        <v>71</v>
      </c>
    </row>
    <row r="6488" spans="1:1" x14ac:dyDescent="0.25">
      <c r="A6488" s="1">
        <v>361</v>
      </c>
    </row>
    <row r="6489" spans="1:1" x14ac:dyDescent="0.25">
      <c r="A6489" s="1">
        <v>411</v>
      </c>
    </row>
    <row r="6490" spans="1:1" x14ac:dyDescent="0.25">
      <c r="A6490" s="1">
        <v>-60</v>
      </c>
    </row>
    <row r="6491" spans="1:1" x14ac:dyDescent="0.25">
      <c r="A6491" s="1">
        <v>387</v>
      </c>
    </row>
    <row r="6492" spans="1:1" x14ac:dyDescent="0.25">
      <c r="A6492" s="1">
        <v>456</v>
      </c>
    </row>
    <row r="6493" spans="1:1" x14ac:dyDescent="0.25">
      <c r="A6493" s="1">
        <v>448</v>
      </c>
    </row>
    <row r="6494" spans="1:1" x14ac:dyDescent="0.25">
      <c r="A6494" s="1">
        <v>445</v>
      </c>
    </row>
    <row r="6495" spans="1:1" x14ac:dyDescent="0.25">
      <c r="A6495" s="1">
        <v>-131</v>
      </c>
    </row>
    <row r="6496" spans="1:1" x14ac:dyDescent="0.25">
      <c r="A6496" s="1">
        <v>362</v>
      </c>
    </row>
    <row r="6497" spans="1:1" x14ac:dyDescent="0.25">
      <c r="A6497" s="1">
        <v>462</v>
      </c>
    </row>
    <row r="6498" spans="1:1" x14ac:dyDescent="0.25">
      <c r="A6498" s="1">
        <v>-35</v>
      </c>
    </row>
    <row r="6499" spans="1:1" x14ac:dyDescent="0.25">
      <c r="A6499" s="1">
        <v>-42</v>
      </c>
    </row>
    <row r="6500" spans="1:1" x14ac:dyDescent="0.25">
      <c r="A6500" s="1">
        <v>76</v>
      </c>
    </row>
    <row r="6501" spans="1:1" x14ac:dyDescent="0.25">
      <c r="A6501" s="1">
        <v>327</v>
      </c>
    </row>
    <row r="6502" spans="1:1" x14ac:dyDescent="0.25">
      <c r="A6502" s="1">
        <v>458</v>
      </c>
    </row>
    <row r="6503" spans="1:1" x14ac:dyDescent="0.25">
      <c r="A6503" s="1">
        <v>-2</v>
      </c>
    </row>
    <row r="6504" spans="1:1" x14ac:dyDescent="0.25">
      <c r="A6504" s="1">
        <v>369</v>
      </c>
    </row>
    <row r="6505" spans="1:1" x14ac:dyDescent="0.25">
      <c r="A6505" s="1">
        <v>225</v>
      </c>
    </row>
    <row r="6506" spans="1:1" x14ac:dyDescent="0.25">
      <c r="A6506" s="1">
        <v>-147</v>
      </c>
    </row>
    <row r="6507" spans="1:1" x14ac:dyDescent="0.25">
      <c r="A6507" s="1">
        <v>384</v>
      </c>
    </row>
    <row r="6508" spans="1:1" x14ac:dyDescent="0.25">
      <c r="A6508" s="1">
        <v>186</v>
      </c>
    </row>
    <row r="6509" spans="1:1" x14ac:dyDescent="0.25">
      <c r="A6509" s="1">
        <v>-100</v>
      </c>
    </row>
    <row r="6510" spans="1:1" x14ac:dyDescent="0.25">
      <c r="A6510" s="1">
        <v>158</v>
      </c>
    </row>
    <row r="6511" spans="1:1" x14ac:dyDescent="0.25">
      <c r="A6511" s="1">
        <v>-86</v>
      </c>
    </row>
    <row r="6512" spans="1:1" x14ac:dyDescent="0.25">
      <c r="A6512" s="1">
        <v>484</v>
      </c>
    </row>
    <row r="6513" spans="1:1" x14ac:dyDescent="0.25">
      <c r="A6513" s="1">
        <v>485</v>
      </c>
    </row>
    <row r="6514" spans="1:1" x14ac:dyDescent="0.25">
      <c r="A6514" s="1">
        <v>354</v>
      </c>
    </row>
    <row r="6515" spans="1:1" x14ac:dyDescent="0.25">
      <c r="A6515" s="1">
        <v>110</v>
      </c>
    </row>
    <row r="6516" spans="1:1" x14ac:dyDescent="0.25">
      <c r="A6516" s="1">
        <v>214</v>
      </c>
    </row>
    <row r="6517" spans="1:1" x14ac:dyDescent="0.25">
      <c r="A6517" s="1">
        <v>20</v>
      </c>
    </row>
    <row r="6518" spans="1:1" x14ac:dyDescent="0.25">
      <c r="A6518" s="1">
        <v>209</v>
      </c>
    </row>
    <row r="6519" spans="1:1" x14ac:dyDescent="0.25">
      <c r="A6519" s="1">
        <v>280</v>
      </c>
    </row>
    <row r="6520" spans="1:1" x14ac:dyDescent="0.25">
      <c r="A6520" s="1">
        <v>105</v>
      </c>
    </row>
    <row r="6521" spans="1:1" x14ac:dyDescent="0.25">
      <c r="A6521" s="1">
        <v>143</v>
      </c>
    </row>
    <row r="6522" spans="1:1" x14ac:dyDescent="0.25">
      <c r="A6522" s="1">
        <v>443</v>
      </c>
    </row>
    <row r="6523" spans="1:1" x14ac:dyDescent="0.25">
      <c r="A6523" s="1">
        <v>195</v>
      </c>
    </row>
    <row r="6524" spans="1:1" x14ac:dyDescent="0.25">
      <c r="A6524" s="1">
        <v>166</v>
      </c>
    </row>
    <row r="6525" spans="1:1" x14ac:dyDescent="0.25">
      <c r="A6525" s="1">
        <v>272</v>
      </c>
    </row>
    <row r="6526" spans="1:1" x14ac:dyDescent="0.25">
      <c r="A6526" s="1">
        <v>-164</v>
      </c>
    </row>
    <row r="6527" spans="1:1" x14ac:dyDescent="0.25">
      <c r="A6527" s="1">
        <v>308</v>
      </c>
    </row>
    <row r="6528" spans="1:1" x14ac:dyDescent="0.25">
      <c r="A6528" s="1">
        <v>395</v>
      </c>
    </row>
    <row r="6529" spans="1:1" x14ac:dyDescent="0.25">
      <c r="A6529" s="1">
        <v>-112</v>
      </c>
    </row>
    <row r="6530" spans="1:1" x14ac:dyDescent="0.25">
      <c r="A6530" s="1">
        <v>138</v>
      </c>
    </row>
    <row r="6531" spans="1:1" x14ac:dyDescent="0.25">
      <c r="A6531" s="1">
        <v>484</v>
      </c>
    </row>
    <row r="6532" spans="1:1" x14ac:dyDescent="0.25">
      <c r="A6532" s="1">
        <v>151</v>
      </c>
    </row>
    <row r="6533" spans="1:1" x14ac:dyDescent="0.25">
      <c r="A6533" s="1">
        <v>11</v>
      </c>
    </row>
    <row r="6534" spans="1:1" x14ac:dyDescent="0.25">
      <c r="A6534" s="1">
        <v>10</v>
      </c>
    </row>
    <row r="6535" spans="1:1" x14ac:dyDescent="0.25">
      <c r="A6535" s="1">
        <v>265</v>
      </c>
    </row>
    <row r="6536" spans="1:1" x14ac:dyDescent="0.25">
      <c r="A6536" s="1">
        <v>196</v>
      </c>
    </row>
    <row r="6537" spans="1:1" x14ac:dyDescent="0.25">
      <c r="A6537" s="1">
        <v>201</v>
      </c>
    </row>
    <row r="6538" spans="1:1" x14ac:dyDescent="0.25">
      <c r="A6538" s="1">
        <v>309</v>
      </c>
    </row>
    <row r="6539" spans="1:1" x14ac:dyDescent="0.25">
      <c r="A6539" s="1">
        <v>241</v>
      </c>
    </row>
    <row r="6540" spans="1:1" x14ac:dyDescent="0.25">
      <c r="A6540" s="1">
        <v>374</v>
      </c>
    </row>
    <row r="6541" spans="1:1" x14ac:dyDescent="0.25">
      <c r="A6541" s="1">
        <v>-154</v>
      </c>
    </row>
    <row r="6542" spans="1:1" x14ac:dyDescent="0.25">
      <c r="A6542" s="1">
        <v>-23</v>
      </c>
    </row>
    <row r="6543" spans="1:1" x14ac:dyDescent="0.25">
      <c r="A6543" s="1">
        <v>-132</v>
      </c>
    </row>
    <row r="6544" spans="1:1" x14ac:dyDescent="0.25">
      <c r="A6544" s="1">
        <v>-50</v>
      </c>
    </row>
    <row r="6545" spans="1:1" x14ac:dyDescent="0.25">
      <c r="A6545" s="1">
        <v>498</v>
      </c>
    </row>
    <row r="6546" spans="1:1" x14ac:dyDescent="0.25">
      <c r="A6546" s="1">
        <v>258</v>
      </c>
    </row>
    <row r="6547" spans="1:1" x14ac:dyDescent="0.25">
      <c r="A6547" s="1">
        <v>56</v>
      </c>
    </row>
    <row r="6548" spans="1:1" x14ac:dyDescent="0.25">
      <c r="A6548" s="1">
        <v>-86</v>
      </c>
    </row>
    <row r="6549" spans="1:1" x14ac:dyDescent="0.25">
      <c r="A6549" s="1">
        <v>142</v>
      </c>
    </row>
    <row r="6550" spans="1:1" x14ac:dyDescent="0.25">
      <c r="A6550" s="1">
        <v>303</v>
      </c>
    </row>
    <row r="6551" spans="1:1" x14ac:dyDescent="0.25">
      <c r="A6551" s="1">
        <v>64</v>
      </c>
    </row>
    <row r="6552" spans="1:1" x14ac:dyDescent="0.25">
      <c r="A6552" s="1">
        <v>227</v>
      </c>
    </row>
    <row r="6553" spans="1:1" x14ac:dyDescent="0.25">
      <c r="A6553" s="1">
        <v>-142</v>
      </c>
    </row>
    <row r="6554" spans="1:1" x14ac:dyDescent="0.25">
      <c r="A6554" s="1">
        <v>246</v>
      </c>
    </row>
    <row r="6555" spans="1:1" x14ac:dyDescent="0.25">
      <c r="A6555" s="1">
        <v>35</v>
      </c>
    </row>
    <row r="6556" spans="1:1" x14ac:dyDescent="0.25">
      <c r="A6556" s="1">
        <v>-112</v>
      </c>
    </row>
    <row r="6557" spans="1:1" x14ac:dyDescent="0.25">
      <c r="A6557" s="1">
        <v>393</v>
      </c>
    </row>
    <row r="6558" spans="1:1" x14ac:dyDescent="0.25">
      <c r="A6558" s="1">
        <v>401</v>
      </c>
    </row>
    <row r="6559" spans="1:1" x14ac:dyDescent="0.25">
      <c r="A6559" s="1">
        <v>287</v>
      </c>
    </row>
    <row r="6560" spans="1:1" x14ac:dyDescent="0.25">
      <c r="A6560" s="1">
        <v>80</v>
      </c>
    </row>
    <row r="6561" spans="1:1" x14ac:dyDescent="0.25">
      <c r="A6561" s="1">
        <v>21</v>
      </c>
    </row>
    <row r="6562" spans="1:1" x14ac:dyDescent="0.25">
      <c r="A6562" s="1">
        <v>116</v>
      </c>
    </row>
    <row r="6563" spans="1:1" x14ac:dyDescent="0.25">
      <c r="A6563" s="1">
        <v>429</v>
      </c>
    </row>
    <row r="6564" spans="1:1" x14ac:dyDescent="0.25">
      <c r="A6564" s="1">
        <v>-113</v>
      </c>
    </row>
    <row r="6565" spans="1:1" x14ac:dyDescent="0.25">
      <c r="A6565" s="1">
        <v>-127</v>
      </c>
    </row>
    <row r="6566" spans="1:1" x14ac:dyDescent="0.25">
      <c r="A6566" s="1">
        <v>319</v>
      </c>
    </row>
    <row r="6567" spans="1:1" x14ac:dyDescent="0.25">
      <c r="A6567" s="1">
        <v>109</v>
      </c>
    </row>
    <row r="6568" spans="1:1" x14ac:dyDescent="0.25">
      <c r="A6568" s="1">
        <v>320</v>
      </c>
    </row>
    <row r="6569" spans="1:1" x14ac:dyDescent="0.25">
      <c r="A6569" s="1">
        <v>163</v>
      </c>
    </row>
    <row r="6570" spans="1:1" x14ac:dyDescent="0.25">
      <c r="A6570" s="1">
        <v>-137</v>
      </c>
    </row>
    <row r="6571" spans="1:1" x14ac:dyDescent="0.25">
      <c r="A6571" s="1">
        <v>51</v>
      </c>
    </row>
    <row r="6572" spans="1:1" x14ac:dyDescent="0.25">
      <c r="A6572" s="1">
        <v>85</v>
      </c>
    </row>
    <row r="6573" spans="1:1" x14ac:dyDescent="0.25">
      <c r="A6573" s="1">
        <v>143</v>
      </c>
    </row>
    <row r="6574" spans="1:1" x14ac:dyDescent="0.25">
      <c r="A6574" s="1">
        <v>182</v>
      </c>
    </row>
    <row r="6575" spans="1:1" x14ac:dyDescent="0.25">
      <c r="A6575" s="1">
        <v>337</v>
      </c>
    </row>
    <row r="6576" spans="1:1" x14ac:dyDescent="0.25">
      <c r="A6576" s="1">
        <v>145</v>
      </c>
    </row>
    <row r="6577" spans="1:1" x14ac:dyDescent="0.25">
      <c r="A6577" s="1">
        <v>262</v>
      </c>
    </row>
    <row r="6578" spans="1:1" x14ac:dyDescent="0.25">
      <c r="A6578" s="1">
        <v>201</v>
      </c>
    </row>
    <row r="6579" spans="1:1" x14ac:dyDescent="0.25">
      <c r="A6579" s="1">
        <v>-137</v>
      </c>
    </row>
    <row r="6580" spans="1:1" x14ac:dyDescent="0.25">
      <c r="A6580" s="1">
        <v>476</v>
      </c>
    </row>
    <row r="6581" spans="1:1" x14ac:dyDescent="0.25">
      <c r="A6581" s="1">
        <v>116</v>
      </c>
    </row>
    <row r="6582" spans="1:1" x14ac:dyDescent="0.25">
      <c r="A6582" s="1">
        <v>47</v>
      </c>
    </row>
    <row r="6583" spans="1:1" x14ac:dyDescent="0.25">
      <c r="A6583" s="1">
        <v>419</v>
      </c>
    </row>
    <row r="6584" spans="1:1" x14ac:dyDescent="0.25">
      <c r="A6584" s="1">
        <v>-69</v>
      </c>
    </row>
    <row r="6585" spans="1:1" x14ac:dyDescent="0.25">
      <c r="A6585" s="1">
        <v>75</v>
      </c>
    </row>
    <row r="6586" spans="1:1" x14ac:dyDescent="0.25">
      <c r="A6586" s="1">
        <v>403</v>
      </c>
    </row>
    <row r="6587" spans="1:1" x14ac:dyDescent="0.25">
      <c r="A6587" s="1">
        <v>18</v>
      </c>
    </row>
    <row r="6588" spans="1:1" x14ac:dyDescent="0.25">
      <c r="A6588" s="1">
        <v>425</v>
      </c>
    </row>
    <row r="6589" spans="1:1" x14ac:dyDescent="0.25">
      <c r="A6589" s="1">
        <v>96</v>
      </c>
    </row>
    <row r="6590" spans="1:1" x14ac:dyDescent="0.25">
      <c r="A6590" s="1">
        <v>-23</v>
      </c>
    </row>
    <row r="6591" spans="1:1" x14ac:dyDescent="0.25">
      <c r="A6591" s="1">
        <v>-58</v>
      </c>
    </row>
    <row r="6592" spans="1:1" x14ac:dyDescent="0.25">
      <c r="A6592" s="1">
        <v>-20</v>
      </c>
    </row>
    <row r="6593" spans="1:1" x14ac:dyDescent="0.25">
      <c r="A6593" s="1">
        <v>287</v>
      </c>
    </row>
    <row r="6594" spans="1:1" x14ac:dyDescent="0.25">
      <c r="A6594" s="1">
        <v>227</v>
      </c>
    </row>
    <row r="6595" spans="1:1" x14ac:dyDescent="0.25">
      <c r="A6595" s="1">
        <v>-94</v>
      </c>
    </row>
    <row r="6596" spans="1:1" x14ac:dyDescent="0.25">
      <c r="A6596" s="1">
        <v>81</v>
      </c>
    </row>
    <row r="6597" spans="1:1" x14ac:dyDescent="0.25">
      <c r="A6597" s="1">
        <v>-179</v>
      </c>
    </row>
    <row r="6598" spans="1:1" x14ac:dyDescent="0.25">
      <c r="A6598" s="1">
        <v>18</v>
      </c>
    </row>
    <row r="6599" spans="1:1" x14ac:dyDescent="0.25">
      <c r="A6599" s="1">
        <v>140</v>
      </c>
    </row>
    <row r="6600" spans="1:1" x14ac:dyDescent="0.25">
      <c r="A6600" s="1">
        <v>58</v>
      </c>
    </row>
    <row r="6601" spans="1:1" x14ac:dyDescent="0.25">
      <c r="A6601" s="1">
        <v>108</v>
      </c>
    </row>
    <row r="6602" spans="1:1" x14ac:dyDescent="0.25">
      <c r="A6602" s="1">
        <v>201</v>
      </c>
    </row>
    <row r="6603" spans="1:1" x14ac:dyDescent="0.25">
      <c r="A6603" s="1">
        <v>60</v>
      </c>
    </row>
    <row r="6604" spans="1:1" x14ac:dyDescent="0.25">
      <c r="A6604" s="1">
        <v>8</v>
      </c>
    </row>
    <row r="6605" spans="1:1" x14ac:dyDescent="0.25">
      <c r="A6605" s="1">
        <v>-31</v>
      </c>
    </row>
    <row r="6606" spans="1:1" x14ac:dyDescent="0.25">
      <c r="A6606" s="1">
        <v>139</v>
      </c>
    </row>
    <row r="6607" spans="1:1" x14ac:dyDescent="0.25">
      <c r="A6607" s="1">
        <v>49</v>
      </c>
    </row>
    <row r="6608" spans="1:1" x14ac:dyDescent="0.25">
      <c r="A6608" s="1">
        <v>433</v>
      </c>
    </row>
    <row r="6609" spans="1:1" x14ac:dyDescent="0.25">
      <c r="A6609" s="1">
        <v>85</v>
      </c>
    </row>
    <row r="6610" spans="1:1" x14ac:dyDescent="0.25">
      <c r="A6610" s="1">
        <v>-17</v>
      </c>
    </row>
    <row r="6611" spans="1:1" x14ac:dyDescent="0.25">
      <c r="A6611" s="1">
        <v>141</v>
      </c>
    </row>
    <row r="6612" spans="1:1" x14ac:dyDescent="0.25">
      <c r="A6612" s="1">
        <v>281</v>
      </c>
    </row>
    <row r="6613" spans="1:1" x14ac:dyDescent="0.25">
      <c r="A6613" s="1">
        <v>-20</v>
      </c>
    </row>
    <row r="6614" spans="1:1" x14ac:dyDescent="0.25">
      <c r="A6614" s="1">
        <v>489</v>
      </c>
    </row>
    <row r="6615" spans="1:1" x14ac:dyDescent="0.25">
      <c r="A6615" s="1">
        <v>-76</v>
      </c>
    </row>
    <row r="6616" spans="1:1" x14ac:dyDescent="0.25">
      <c r="A6616" s="1">
        <v>166</v>
      </c>
    </row>
    <row r="6617" spans="1:1" x14ac:dyDescent="0.25">
      <c r="A6617" s="1">
        <v>196</v>
      </c>
    </row>
    <row r="6618" spans="1:1" x14ac:dyDescent="0.25">
      <c r="A6618" s="1">
        <v>56</v>
      </c>
    </row>
    <row r="6619" spans="1:1" x14ac:dyDescent="0.25">
      <c r="A6619" s="1">
        <v>146</v>
      </c>
    </row>
    <row r="6620" spans="1:1" x14ac:dyDescent="0.25">
      <c r="A6620" s="1">
        <v>24</v>
      </c>
    </row>
    <row r="6621" spans="1:1" x14ac:dyDescent="0.25">
      <c r="A6621" s="1">
        <v>77</v>
      </c>
    </row>
    <row r="6622" spans="1:1" x14ac:dyDescent="0.25">
      <c r="A6622" s="1">
        <v>320</v>
      </c>
    </row>
    <row r="6623" spans="1:1" x14ac:dyDescent="0.25">
      <c r="A6623" s="1">
        <v>-97</v>
      </c>
    </row>
    <row r="6624" spans="1:1" x14ac:dyDescent="0.25">
      <c r="A6624" s="1">
        <v>-38</v>
      </c>
    </row>
    <row r="6625" spans="1:1" x14ac:dyDescent="0.25">
      <c r="A6625" s="1">
        <v>50</v>
      </c>
    </row>
    <row r="6626" spans="1:1" x14ac:dyDescent="0.25">
      <c r="A6626" s="1">
        <v>93</v>
      </c>
    </row>
    <row r="6627" spans="1:1" x14ac:dyDescent="0.25">
      <c r="A6627" s="1">
        <v>127</v>
      </c>
    </row>
    <row r="6628" spans="1:1" x14ac:dyDescent="0.25">
      <c r="A6628" s="1">
        <v>193</v>
      </c>
    </row>
    <row r="6629" spans="1:1" x14ac:dyDescent="0.25">
      <c r="A6629" s="1">
        <v>488</v>
      </c>
    </row>
    <row r="6630" spans="1:1" x14ac:dyDescent="0.25">
      <c r="A6630" s="1">
        <v>394</v>
      </c>
    </row>
    <row r="6631" spans="1:1" x14ac:dyDescent="0.25">
      <c r="A6631" s="1">
        <v>224</v>
      </c>
    </row>
    <row r="6632" spans="1:1" x14ac:dyDescent="0.25">
      <c r="A6632" s="1">
        <v>47</v>
      </c>
    </row>
    <row r="6633" spans="1:1" x14ac:dyDescent="0.25">
      <c r="A6633" s="1">
        <v>-179</v>
      </c>
    </row>
    <row r="6634" spans="1:1" x14ac:dyDescent="0.25">
      <c r="A6634" s="1">
        <v>276</v>
      </c>
    </row>
    <row r="6635" spans="1:1" x14ac:dyDescent="0.25">
      <c r="A6635" s="1">
        <v>182</v>
      </c>
    </row>
    <row r="6636" spans="1:1" x14ac:dyDescent="0.25">
      <c r="A6636" s="1">
        <v>-94</v>
      </c>
    </row>
    <row r="6637" spans="1:1" x14ac:dyDescent="0.25">
      <c r="A6637" s="1">
        <v>92</v>
      </c>
    </row>
    <row r="6638" spans="1:1" x14ac:dyDescent="0.25">
      <c r="A6638" s="1">
        <v>480</v>
      </c>
    </row>
    <row r="6639" spans="1:1" x14ac:dyDescent="0.25">
      <c r="A6639" s="1">
        <v>24</v>
      </c>
    </row>
    <row r="6640" spans="1:1" x14ac:dyDescent="0.25">
      <c r="A6640" s="1">
        <v>471</v>
      </c>
    </row>
    <row r="6641" spans="1:1" x14ac:dyDescent="0.25">
      <c r="A6641" s="1">
        <v>365</v>
      </c>
    </row>
    <row r="6642" spans="1:1" x14ac:dyDescent="0.25">
      <c r="A6642" s="1">
        <v>-97</v>
      </c>
    </row>
    <row r="6643" spans="1:1" x14ac:dyDescent="0.25">
      <c r="A6643" s="1">
        <v>-120</v>
      </c>
    </row>
    <row r="6644" spans="1:1" x14ac:dyDescent="0.25">
      <c r="A6644" s="1">
        <v>-128</v>
      </c>
    </row>
    <row r="6645" spans="1:1" x14ac:dyDescent="0.25">
      <c r="A6645" s="1">
        <v>106</v>
      </c>
    </row>
    <row r="6646" spans="1:1" x14ac:dyDescent="0.25">
      <c r="A6646" s="1">
        <v>82</v>
      </c>
    </row>
    <row r="6647" spans="1:1" x14ac:dyDescent="0.25">
      <c r="A6647" s="1">
        <v>207</v>
      </c>
    </row>
    <row r="6648" spans="1:1" x14ac:dyDescent="0.25">
      <c r="A6648" s="1">
        <v>-36</v>
      </c>
    </row>
    <row r="6649" spans="1:1" x14ac:dyDescent="0.25">
      <c r="A6649" s="1">
        <v>309</v>
      </c>
    </row>
    <row r="6650" spans="1:1" x14ac:dyDescent="0.25">
      <c r="A6650" s="1">
        <v>400</v>
      </c>
    </row>
    <row r="6651" spans="1:1" x14ac:dyDescent="0.25">
      <c r="A6651" s="1">
        <v>70</v>
      </c>
    </row>
    <row r="6652" spans="1:1" x14ac:dyDescent="0.25">
      <c r="A6652" s="1">
        <v>-23</v>
      </c>
    </row>
    <row r="6653" spans="1:1" x14ac:dyDescent="0.25">
      <c r="A6653" s="1">
        <v>50</v>
      </c>
    </row>
    <row r="6654" spans="1:1" x14ac:dyDescent="0.25">
      <c r="A6654" s="1">
        <v>268</v>
      </c>
    </row>
    <row r="6655" spans="1:1" x14ac:dyDescent="0.25">
      <c r="A6655" s="1">
        <v>264</v>
      </c>
    </row>
    <row r="6656" spans="1:1" x14ac:dyDescent="0.25">
      <c r="A6656" s="1">
        <v>160</v>
      </c>
    </row>
    <row r="6657" spans="1:1" x14ac:dyDescent="0.25">
      <c r="A6657" s="1">
        <v>324</v>
      </c>
    </row>
    <row r="6658" spans="1:1" x14ac:dyDescent="0.25">
      <c r="A6658" s="1">
        <v>120</v>
      </c>
    </row>
    <row r="6659" spans="1:1" x14ac:dyDescent="0.25">
      <c r="A6659" s="1">
        <v>476</v>
      </c>
    </row>
    <row r="6660" spans="1:1" x14ac:dyDescent="0.25">
      <c r="A6660" s="1">
        <v>464</v>
      </c>
    </row>
    <row r="6661" spans="1:1" x14ac:dyDescent="0.25">
      <c r="A6661" s="1">
        <v>-103</v>
      </c>
    </row>
    <row r="6662" spans="1:1" x14ac:dyDescent="0.25">
      <c r="A6662" s="1">
        <v>-48</v>
      </c>
    </row>
    <row r="6663" spans="1:1" x14ac:dyDescent="0.25">
      <c r="A6663" s="1">
        <v>245</v>
      </c>
    </row>
    <row r="6664" spans="1:1" x14ac:dyDescent="0.25">
      <c r="A6664" s="1">
        <v>387</v>
      </c>
    </row>
    <row r="6665" spans="1:1" x14ac:dyDescent="0.25">
      <c r="A6665" s="1">
        <v>-25</v>
      </c>
    </row>
    <row r="6666" spans="1:1" x14ac:dyDescent="0.25">
      <c r="A6666" s="1">
        <v>474</v>
      </c>
    </row>
    <row r="6667" spans="1:1" x14ac:dyDescent="0.25">
      <c r="A6667" s="1">
        <v>399</v>
      </c>
    </row>
    <row r="6668" spans="1:1" x14ac:dyDescent="0.25">
      <c r="A6668" s="1">
        <v>-137</v>
      </c>
    </row>
    <row r="6669" spans="1:1" x14ac:dyDescent="0.25">
      <c r="A6669" s="1">
        <v>195</v>
      </c>
    </row>
    <row r="6670" spans="1:1" x14ac:dyDescent="0.25">
      <c r="A6670" s="1">
        <v>-28</v>
      </c>
    </row>
    <row r="6671" spans="1:1" x14ac:dyDescent="0.25">
      <c r="A6671" s="1">
        <v>482</v>
      </c>
    </row>
    <row r="6672" spans="1:1" x14ac:dyDescent="0.25">
      <c r="A6672" s="1">
        <v>267</v>
      </c>
    </row>
    <row r="6673" spans="1:1" x14ac:dyDescent="0.25">
      <c r="A6673" s="1">
        <v>387</v>
      </c>
    </row>
    <row r="6674" spans="1:1" x14ac:dyDescent="0.25">
      <c r="A6674" s="1">
        <v>-45</v>
      </c>
    </row>
    <row r="6675" spans="1:1" x14ac:dyDescent="0.25">
      <c r="A6675" s="1">
        <v>50</v>
      </c>
    </row>
    <row r="6676" spans="1:1" x14ac:dyDescent="0.25">
      <c r="A6676" s="1">
        <v>-191</v>
      </c>
    </row>
    <row r="6677" spans="1:1" x14ac:dyDescent="0.25">
      <c r="A6677" s="1">
        <v>31</v>
      </c>
    </row>
    <row r="6678" spans="1:1" x14ac:dyDescent="0.25">
      <c r="A6678" s="1">
        <v>28</v>
      </c>
    </row>
    <row r="6679" spans="1:1" x14ac:dyDescent="0.25">
      <c r="A6679" s="1">
        <v>114</v>
      </c>
    </row>
    <row r="6680" spans="1:1" x14ac:dyDescent="0.25">
      <c r="A6680" s="1">
        <v>148</v>
      </c>
    </row>
    <row r="6681" spans="1:1" x14ac:dyDescent="0.25">
      <c r="A6681" s="1">
        <v>-14</v>
      </c>
    </row>
    <row r="6682" spans="1:1" x14ac:dyDescent="0.25">
      <c r="A6682" s="1">
        <v>87</v>
      </c>
    </row>
    <row r="6683" spans="1:1" x14ac:dyDescent="0.25">
      <c r="A6683" s="1">
        <v>-135</v>
      </c>
    </row>
    <row r="6684" spans="1:1" x14ac:dyDescent="0.25">
      <c r="A6684" s="1">
        <v>167</v>
      </c>
    </row>
    <row r="6685" spans="1:1" x14ac:dyDescent="0.25">
      <c r="A6685" s="1">
        <v>-147</v>
      </c>
    </row>
    <row r="6686" spans="1:1" x14ac:dyDescent="0.25">
      <c r="A6686" s="1">
        <v>282</v>
      </c>
    </row>
    <row r="6687" spans="1:1" x14ac:dyDescent="0.25">
      <c r="A6687" s="1">
        <v>359</v>
      </c>
    </row>
    <row r="6688" spans="1:1" x14ac:dyDescent="0.25">
      <c r="A6688" s="1">
        <v>119</v>
      </c>
    </row>
    <row r="6689" spans="1:1" x14ac:dyDescent="0.25">
      <c r="A6689" s="1">
        <v>-61</v>
      </c>
    </row>
    <row r="6690" spans="1:1" x14ac:dyDescent="0.25">
      <c r="A6690" s="1">
        <v>93</v>
      </c>
    </row>
    <row r="6691" spans="1:1" x14ac:dyDescent="0.25">
      <c r="A6691" s="1">
        <v>392</v>
      </c>
    </row>
    <row r="6692" spans="1:1" x14ac:dyDescent="0.25">
      <c r="A6692" s="1">
        <v>141</v>
      </c>
    </row>
    <row r="6693" spans="1:1" x14ac:dyDescent="0.25">
      <c r="A6693" s="1">
        <v>412</v>
      </c>
    </row>
    <row r="6694" spans="1:1" x14ac:dyDescent="0.25">
      <c r="A6694" s="1">
        <v>-69</v>
      </c>
    </row>
    <row r="6695" spans="1:1" x14ac:dyDescent="0.25">
      <c r="A6695" s="1">
        <v>469</v>
      </c>
    </row>
    <row r="6696" spans="1:1" x14ac:dyDescent="0.25">
      <c r="A6696" s="1">
        <v>207</v>
      </c>
    </row>
    <row r="6697" spans="1:1" x14ac:dyDescent="0.25">
      <c r="A6697" s="1">
        <v>193</v>
      </c>
    </row>
    <row r="6698" spans="1:1" x14ac:dyDescent="0.25">
      <c r="A6698" s="1">
        <v>444</v>
      </c>
    </row>
    <row r="6699" spans="1:1" x14ac:dyDescent="0.25">
      <c r="A6699" s="1">
        <v>-140</v>
      </c>
    </row>
    <row r="6700" spans="1:1" x14ac:dyDescent="0.25">
      <c r="A6700" s="1">
        <v>-9</v>
      </c>
    </row>
    <row r="6701" spans="1:1" x14ac:dyDescent="0.25">
      <c r="A6701" s="1">
        <v>10</v>
      </c>
    </row>
    <row r="6702" spans="1:1" x14ac:dyDescent="0.25">
      <c r="A6702" s="1">
        <v>323</v>
      </c>
    </row>
    <row r="6703" spans="1:1" x14ac:dyDescent="0.25">
      <c r="A6703" s="1">
        <v>80</v>
      </c>
    </row>
    <row r="6704" spans="1:1" x14ac:dyDescent="0.25">
      <c r="A6704" s="1">
        <v>280</v>
      </c>
    </row>
    <row r="6705" spans="1:1" x14ac:dyDescent="0.25">
      <c r="A6705" s="1">
        <v>123</v>
      </c>
    </row>
    <row r="6706" spans="1:1" x14ac:dyDescent="0.25">
      <c r="A6706" s="1">
        <v>-126</v>
      </c>
    </row>
    <row r="6707" spans="1:1" x14ac:dyDescent="0.25">
      <c r="A6707" s="1">
        <v>157</v>
      </c>
    </row>
    <row r="6708" spans="1:1" x14ac:dyDescent="0.25">
      <c r="A6708" s="1">
        <v>237</v>
      </c>
    </row>
    <row r="6709" spans="1:1" x14ac:dyDescent="0.25">
      <c r="A6709" s="1">
        <v>132</v>
      </c>
    </row>
    <row r="6710" spans="1:1" x14ac:dyDescent="0.25">
      <c r="A6710" s="1">
        <v>415</v>
      </c>
    </row>
    <row r="6711" spans="1:1" x14ac:dyDescent="0.25">
      <c r="A6711" s="1">
        <v>405</v>
      </c>
    </row>
    <row r="6712" spans="1:1" x14ac:dyDescent="0.25">
      <c r="A6712" s="1">
        <v>285</v>
      </c>
    </row>
    <row r="6713" spans="1:1" x14ac:dyDescent="0.25">
      <c r="A6713" s="1">
        <v>212</v>
      </c>
    </row>
    <row r="6714" spans="1:1" x14ac:dyDescent="0.25">
      <c r="A6714" s="1">
        <v>3</v>
      </c>
    </row>
    <row r="6715" spans="1:1" x14ac:dyDescent="0.25">
      <c r="A6715" s="1">
        <v>452</v>
      </c>
    </row>
    <row r="6716" spans="1:1" x14ac:dyDescent="0.25">
      <c r="A6716" s="1">
        <v>79</v>
      </c>
    </row>
    <row r="6717" spans="1:1" x14ac:dyDescent="0.25">
      <c r="A6717" s="1">
        <v>491</v>
      </c>
    </row>
    <row r="6718" spans="1:1" x14ac:dyDescent="0.25">
      <c r="A6718" s="1">
        <v>345</v>
      </c>
    </row>
    <row r="6719" spans="1:1" x14ac:dyDescent="0.25">
      <c r="A6719" s="1">
        <v>99</v>
      </c>
    </row>
    <row r="6720" spans="1:1" x14ac:dyDescent="0.25">
      <c r="A6720" s="1">
        <v>431</v>
      </c>
    </row>
    <row r="6721" spans="1:1" x14ac:dyDescent="0.25">
      <c r="A6721" s="1">
        <v>-191</v>
      </c>
    </row>
    <row r="6722" spans="1:1" x14ac:dyDescent="0.25">
      <c r="A6722" s="1">
        <v>265</v>
      </c>
    </row>
    <row r="6723" spans="1:1" x14ac:dyDescent="0.25">
      <c r="A6723" s="1">
        <v>33</v>
      </c>
    </row>
    <row r="6724" spans="1:1" x14ac:dyDescent="0.25">
      <c r="A6724" s="1">
        <v>463</v>
      </c>
    </row>
    <row r="6725" spans="1:1" x14ac:dyDescent="0.25">
      <c r="A6725" s="1">
        <v>-8</v>
      </c>
    </row>
    <row r="6726" spans="1:1" x14ac:dyDescent="0.25">
      <c r="A6726" s="1">
        <v>287</v>
      </c>
    </row>
    <row r="6727" spans="1:1" x14ac:dyDescent="0.25">
      <c r="A6727" s="1">
        <v>272</v>
      </c>
    </row>
    <row r="6728" spans="1:1" x14ac:dyDescent="0.25">
      <c r="A6728" s="1">
        <v>165</v>
      </c>
    </row>
    <row r="6729" spans="1:1" x14ac:dyDescent="0.25">
      <c r="A6729" s="1">
        <v>97</v>
      </c>
    </row>
    <row r="6730" spans="1:1" x14ac:dyDescent="0.25">
      <c r="A6730" s="1">
        <v>-108</v>
      </c>
    </row>
    <row r="6731" spans="1:1" x14ac:dyDescent="0.25">
      <c r="A6731" s="1">
        <v>458</v>
      </c>
    </row>
    <row r="6732" spans="1:1" x14ac:dyDescent="0.25">
      <c r="A6732" s="1">
        <v>325</v>
      </c>
    </row>
    <row r="6733" spans="1:1" x14ac:dyDescent="0.25">
      <c r="A6733" s="1">
        <v>233</v>
      </c>
    </row>
    <row r="6734" spans="1:1" x14ac:dyDescent="0.25">
      <c r="A6734" s="1">
        <v>204</v>
      </c>
    </row>
    <row r="6735" spans="1:1" x14ac:dyDescent="0.25">
      <c r="A6735" s="1">
        <v>500</v>
      </c>
    </row>
    <row r="6736" spans="1:1" x14ac:dyDescent="0.25">
      <c r="A6736" s="1">
        <v>-167</v>
      </c>
    </row>
    <row r="6737" spans="1:1" x14ac:dyDescent="0.25">
      <c r="A6737" s="1">
        <v>285</v>
      </c>
    </row>
    <row r="6738" spans="1:1" x14ac:dyDescent="0.25">
      <c r="A6738" s="1">
        <v>168</v>
      </c>
    </row>
    <row r="6739" spans="1:1" x14ac:dyDescent="0.25">
      <c r="A6739" s="1">
        <v>-101</v>
      </c>
    </row>
    <row r="6740" spans="1:1" x14ac:dyDescent="0.25">
      <c r="A6740" s="1">
        <v>388</v>
      </c>
    </row>
    <row r="6741" spans="1:1" x14ac:dyDescent="0.25">
      <c r="A6741" s="1">
        <v>150</v>
      </c>
    </row>
    <row r="6742" spans="1:1" x14ac:dyDescent="0.25">
      <c r="A6742" s="1">
        <v>380</v>
      </c>
    </row>
    <row r="6743" spans="1:1" x14ac:dyDescent="0.25">
      <c r="A6743" s="1">
        <v>250</v>
      </c>
    </row>
    <row r="6744" spans="1:1" x14ac:dyDescent="0.25">
      <c r="A6744" s="1">
        <v>186</v>
      </c>
    </row>
    <row r="6745" spans="1:1" x14ac:dyDescent="0.25">
      <c r="A6745" s="1">
        <v>143</v>
      </c>
    </row>
    <row r="6746" spans="1:1" x14ac:dyDescent="0.25">
      <c r="A6746" s="1">
        <v>5</v>
      </c>
    </row>
    <row r="6747" spans="1:1" x14ac:dyDescent="0.25">
      <c r="A6747" s="1">
        <v>195</v>
      </c>
    </row>
    <row r="6748" spans="1:1" x14ac:dyDescent="0.25">
      <c r="A6748" s="1">
        <v>361</v>
      </c>
    </row>
    <row r="6749" spans="1:1" x14ac:dyDescent="0.25">
      <c r="A6749" s="1">
        <v>482</v>
      </c>
    </row>
    <row r="6750" spans="1:1" x14ac:dyDescent="0.25">
      <c r="A6750" s="1">
        <v>128</v>
      </c>
    </row>
    <row r="6751" spans="1:1" x14ac:dyDescent="0.25">
      <c r="A6751" s="1">
        <v>330</v>
      </c>
    </row>
    <row r="6752" spans="1:1" x14ac:dyDescent="0.25">
      <c r="A6752" s="1">
        <v>360</v>
      </c>
    </row>
    <row r="6753" spans="1:1" x14ac:dyDescent="0.25">
      <c r="A6753" s="1">
        <v>-38</v>
      </c>
    </row>
    <row r="6754" spans="1:1" x14ac:dyDescent="0.25">
      <c r="A6754" s="1">
        <v>399</v>
      </c>
    </row>
    <row r="6755" spans="1:1" x14ac:dyDescent="0.25">
      <c r="A6755" s="1">
        <v>381</v>
      </c>
    </row>
    <row r="6756" spans="1:1" x14ac:dyDescent="0.25">
      <c r="A6756" s="1">
        <v>479</v>
      </c>
    </row>
    <row r="6757" spans="1:1" x14ac:dyDescent="0.25">
      <c r="A6757" s="1">
        <v>77</v>
      </c>
    </row>
    <row r="6758" spans="1:1" x14ac:dyDescent="0.25">
      <c r="A6758" s="1">
        <v>437</v>
      </c>
    </row>
    <row r="6759" spans="1:1" x14ac:dyDescent="0.25">
      <c r="A6759" s="1">
        <v>-34</v>
      </c>
    </row>
    <row r="6760" spans="1:1" x14ac:dyDescent="0.25">
      <c r="A6760" s="1">
        <v>217</v>
      </c>
    </row>
    <row r="6761" spans="1:1" x14ac:dyDescent="0.25">
      <c r="A6761" s="1">
        <v>324</v>
      </c>
    </row>
    <row r="6762" spans="1:1" x14ac:dyDescent="0.25">
      <c r="A6762" s="1">
        <v>327</v>
      </c>
    </row>
    <row r="6763" spans="1:1" x14ac:dyDescent="0.25">
      <c r="A6763" s="1">
        <v>500</v>
      </c>
    </row>
    <row r="6764" spans="1:1" x14ac:dyDescent="0.25">
      <c r="A6764" s="1">
        <v>265</v>
      </c>
    </row>
    <row r="6765" spans="1:1" x14ac:dyDescent="0.25">
      <c r="A6765" s="1">
        <v>359</v>
      </c>
    </row>
    <row r="6766" spans="1:1" x14ac:dyDescent="0.25">
      <c r="A6766" s="1">
        <v>155</v>
      </c>
    </row>
    <row r="6767" spans="1:1" x14ac:dyDescent="0.25">
      <c r="A6767" s="1">
        <v>140</v>
      </c>
    </row>
    <row r="6768" spans="1:1" x14ac:dyDescent="0.25">
      <c r="A6768" s="1">
        <v>75</v>
      </c>
    </row>
    <row r="6769" spans="1:1" x14ac:dyDescent="0.25">
      <c r="A6769" s="1">
        <v>329</v>
      </c>
    </row>
    <row r="6770" spans="1:1" x14ac:dyDescent="0.25">
      <c r="A6770" s="1">
        <v>353</v>
      </c>
    </row>
    <row r="6771" spans="1:1" x14ac:dyDescent="0.25">
      <c r="A6771" s="1">
        <v>-8</v>
      </c>
    </row>
    <row r="6772" spans="1:1" x14ac:dyDescent="0.25">
      <c r="A6772" s="1">
        <v>54</v>
      </c>
    </row>
    <row r="6773" spans="1:1" x14ac:dyDescent="0.25">
      <c r="A6773" s="1">
        <v>36</v>
      </c>
    </row>
    <row r="6774" spans="1:1" x14ac:dyDescent="0.25">
      <c r="A6774" s="1">
        <v>78</v>
      </c>
    </row>
    <row r="6775" spans="1:1" x14ac:dyDescent="0.25">
      <c r="A6775" s="1">
        <v>-68</v>
      </c>
    </row>
    <row r="6776" spans="1:1" x14ac:dyDescent="0.25">
      <c r="A6776" s="1">
        <v>463</v>
      </c>
    </row>
    <row r="6777" spans="1:1" x14ac:dyDescent="0.25">
      <c r="A6777" s="1">
        <v>404</v>
      </c>
    </row>
    <row r="6778" spans="1:1" x14ac:dyDescent="0.25">
      <c r="A6778" s="1">
        <v>-164</v>
      </c>
    </row>
    <row r="6779" spans="1:1" x14ac:dyDescent="0.25">
      <c r="A6779" s="1">
        <v>39</v>
      </c>
    </row>
    <row r="6780" spans="1:1" x14ac:dyDescent="0.25">
      <c r="A6780" s="1">
        <v>309</v>
      </c>
    </row>
    <row r="6781" spans="1:1" x14ac:dyDescent="0.25">
      <c r="A6781" s="1">
        <v>268</v>
      </c>
    </row>
    <row r="6782" spans="1:1" x14ac:dyDescent="0.25">
      <c r="A6782" s="1">
        <v>88</v>
      </c>
    </row>
    <row r="6783" spans="1:1" x14ac:dyDescent="0.25">
      <c r="A6783" s="1">
        <v>432</v>
      </c>
    </row>
    <row r="6784" spans="1:1" x14ac:dyDescent="0.25">
      <c r="A6784" s="1">
        <v>228</v>
      </c>
    </row>
    <row r="6785" spans="1:1" x14ac:dyDescent="0.25">
      <c r="A6785" s="1">
        <v>247</v>
      </c>
    </row>
    <row r="6786" spans="1:1" x14ac:dyDescent="0.25">
      <c r="A6786" s="1">
        <v>75</v>
      </c>
    </row>
    <row r="6787" spans="1:1" x14ac:dyDescent="0.25">
      <c r="A6787" s="1">
        <v>104</v>
      </c>
    </row>
    <row r="6788" spans="1:1" x14ac:dyDescent="0.25">
      <c r="A6788" s="1">
        <v>317</v>
      </c>
    </row>
    <row r="6789" spans="1:1" x14ac:dyDescent="0.25">
      <c r="A6789" s="1">
        <v>-67</v>
      </c>
    </row>
    <row r="6790" spans="1:1" x14ac:dyDescent="0.25">
      <c r="A6790" s="1">
        <v>-168</v>
      </c>
    </row>
    <row r="6791" spans="1:1" x14ac:dyDescent="0.25">
      <c r="A6791" s="1">
        <v>487</v>
      </c>
    </row>
    <row r="6792" spans="1:1" x14ac:dyDescent="0.25">
      <c r="A6792" s="1">
        <v>363</v>
      </c>
    </row>
    <row r="6793" spans="1:1" x14ac:dyDescent="0.25">
      <c r="A6793" s="1">
        <v>338</v>
      </c>
    </row>
    <row r="6794" spans="1:1" x14ac:dyDescent="0.25">
      <c r="A6794" s="1">
        <v>186</v>
      </c>
    </row>
    <row r="6795" spans="1:1" x14ac:dyDescent="0.25">
      <c r="A6795" s="1">
        <v>-3</v>
      </c>
    </row>
    <row r="6796" spans="1:1" x14ac:dyDescent="0.25">
      <c r="A6796" s="1">
        <v>43</v>
      </c>
    </row>
    <row r="6797" spans="1:1" x14ac:dyDescent="0.25">
      <c r="A6797" s="1">
        <v>270</v>
      </c>
    </row>
    <row r="6798" spans="1:1" x14ac:dyDescent="0.25">
      <c r="A6798" s="1">
        <v>265</v>
      </c>
    </row>
    <row r="6799" spans="1:1" x14ac:dyDescent="0.25">
      <c r="A6799" s="1">
        <v>397</v>
      </c>
    </row>
    <row r="6800" spans="1:1" x14ac:dyDescent="0.25">
      <c r="A6800" s="1">
        <v>3</v>
      </c>
    </row>
    <row r="6801" spans="1:1" x14ac:dyDescent="0.25">
      <c r="A6801" s="1">
        <v>-116</v>
      </c>
    </row>
    <row r="6802" spans="1:1" x14ac:dyDescent="0.25">
      <c r="A6802" s="1">
        <v>-37</v>
      </c>
    </row>
    <row r="6803" spans="1:1" x14ac:dyDescent="0.25">
      <c r="A6803" s="1">
        <v>408</v>
      </c>
    </row>
    <row r="6804" spans="1:1" x14ac:dyDescent="0.25">
      <c r="A6804" s="1">
        <v>-13</v>
      </c>
    </row>
    <row r="6805" spans="1:1" x14ac:dyDescent="0.25">
      <c r="A6805" s="1">
        <v>-97</v>
      </c>
    </row>
    <row r="6806" spans="1:1" x14ac:dyDescent="0.25">
      <c r="A6806" s="1">
        <v>477</v>
      </c>
    </row>
    <row r="6807" spans="1:1" x14ac:dyDescent="0.25">
      <c r="A6807" s="1">
        <v>330</v>
      </c>
    </row>
    <row r="6808" spans="1:1" x14ac:dyDescent="0.25">
      <c r="A6808" s="1">
        <v>60</v>
      </c>
    </row>
    <row r="6809" spans="1:1" x14ac:dyDescent="0.25">
      <c r="A6809" s="1">
        <v>454</v>
      </c>
    </row>
    <row r="6810" spans="1:1" x14ac:dyDescent="0.25">
      <c r="A6810" s="1">
        <v>185</v>
      </c>
    </row>
    <row r="6811" spans="1:1" x14ac:dyDescent="0.25">
      <c r="A6811" s="1">
        <v>190</v>
      </c>
    </row>
    <row r="6812" spans="1:1" x14ac:dyDescent="0.25">
      <c r="A6812" s="1">
        <v>-1</v>
      </c>
    </row>
    <row r="6813" spans="1:1" x14ac:dyDescent="0.25">
      <c r="A6813" s="1">
        <v>374</v>
      </c>
    </row>
    <row r="6814" spans="1:1" x14ac:dyDescent="0.25">
      <c r="A6814" s="1">
        <v>426</v>
      </c>
    </row>
    <row r="6815" spans="1:1" x14ac:dyDescent="0.25">
      <c r="A6815" s="1">
        <v>351</v>
      </c>
    </row>
    <row r="6816" spans="1:1" x14ac:dyDescent="0.25">
      <c r="A6816" s="1">
        <v>476</v>
      </c>
    </row>
    <row r="6817" spans="1:1" x14ac:dyDescent="0.25">
      <c r="A6817" s="1">
        <v>334</v>
      </c>
    </row>
    <row r="6818" spans="1:1" x14ac:dyDescent="0.25">
      <c r="A6818" s="1">
        <v>-4</v>
      </c>
    </row>
    <row r="6819" spans="1:1" x14ac:dyDescent="0.25">
      <c r="A6819" s="1">
        <v>109</v>
      </c>
    </row>
    <row r="6820" spans="1:1" x14ac:dyDescent="0.25">
      <c r="A6820" s="1">
        <v>383</v>
      </c>
    </row>
    <row r="6821" spans="1:1" x14ac:dyDescent="0.25">
      <c r="A6821" s="1">
        <v>418</v>
      </c>
    </row>
    <row r="6822" spans="1:1" x14ac:dyDescent="0.25">
      <c r="A6822" s="1">
        <v>9</v>
      </c>
    </row>
    <row r="6823" spans="1:1" x14ac:dyDescent="0.25">
      <c r="A6823" s="1">
        <v>3</v>
      </c>
    </row>
    <row r="6824" spans="1:1" x14ac:dyDescent="0.25">
      <c r="A6824" s="1">
        <v>-108</v>
      </c>
    </row>
    <row r="6825" spans="1:1" x14ac:dyDescent="0.25">
      <c r="A6825" s="1">
        <v>-81</v>
      </c>
    </row>
    <row r="6826" spans="1:1" x14ac:dyDescent="0.25">
      <c r="A6826" s="1">
        <v>225</v>
      </c>
    </row>
    <row r="6827" spans="1:1" x14ac:dyDescent="0.25">
      <c r="A6827" s="1">
        <v>275</v>
      </c>
    </row>
    <row r="6828" spans="1:1" x14ac:dyDescent="0.25">
      <c r="A6828" s="1">
        <v>-183</v>
      </c>
    </row>
    <row r="6829" spans="1:1" x14ac:dyDescent="0.25">
      <c r="A6829" s="1">
        <v>36</v>
      </c>
    </row>
    <row r="6830" spans="1:1" x14ac:dyDescent="0.25">
      <c r="A6830" s="1">
        <v>106</v>
      </c>
    </row>
    <row r="6831" spans="1:1" x14ac:dyDescent="0.25">
      <c r="A6831" s="1">
        <v>414</v>
      </c>
    </row>
    <row r="6832" spans="1:1" x14ac:dyDescent="0.25">
      <c r="A6832" s="1">
        <v>-142</v>
      </c>
    </row>
    <row r="6833" spans="1:1" x14ac:dyDescent="0.25">
      <c r="A6833" s="1">
        <v>481</v>
      </c>
    </row>
    <row r="6834" spans="1:1" x14ac:dyDescent="0.25">
      <c r="A6834" s="1">
        <v>-171</v>
      </c>
    </row>
    <row r="6835" spans="1:1" x14ac:dyDescent="0.25">
      <c r="A6835" s="1">
        <v>251</v>
      </c>
    </row>
    <row r="6836" spans="1:1" x14ac:dyDescent="0.25">
      <c r="A6836" s="1">
        <v>248</v>
      </c>
    </row>
    <row r="6837" spans="1:1" x14ac:dyDescent="0.25">
      <c r="A6837" s="1">
        <v>284</v>
      </c>
    </row>
    <row r="6838" spans="1:1" x14ac:dyDescent="0.25">
      <c r="A6838" s="1">
        <v>-119</v>
      </c>
    </row>
    <row r="6839" spans="1:1" x14ac:dyDescent="0.25">
      <c r="A6839" s="1">
        <v>-35</v>
      </c>
    </row>
    <row r="6840" spans="1:1" x14ac:dyDescent="0.25">
      <c r="A6840" s="1">
        <v>450</v>
      </c>
    </row>
    <row r="6841" spans="1:1" x14ac:dyDescent="0.25">
      <c r="A6841" s="1">
        <v>221</v>
      </c>
    </row>
    <row r="6842" spans="1:1" x14ac:dyDescent="0.25">
      <c r="A6842" s="1">
        <v>120</v>
      </c>
    </row>
    <row r="6843" spans="1:1" x14ac:dyDescent="0.25">
      <c r="A6843" s="1">
        <v>485</v>
      </c>
    </row>
    <row r="6844" spans="1:1" x14ac:dyDescent="0.25">
      <c r="A6844" s="1">
        <v>29</v>
      </c>
    </row>
    <row r="6845" spans="1:1" x14ac:dyDescent="0.25">
      <c r="A6845" s="1">
        <v>17</v>
      </c>
    </row>
    <row r="6846" spans="1:1" x14ac:dyDescent="0.25">
      <c r="A6846" s="1">
        <v>140</v>
      </c>
    </row>
    <row r="6847" spans="1:1" x14ac:dyDescent="0.25">
      <c r="A6847" s="1">
        <v>5</v>
      </c>
    </row>
    <row r="6848" spans="1:1" x14ac:dyDescent="0.25">
      <c r="A6848" s="1">
        <v>281</v>
      </c>
    </row>
    <row r="6849" spans="1:1" x14ac:dyDescent="0.25">
      <c r="A6849" s="1">
        <v>245</v>
      </c>
    </row>
    <row r="6850" spans="1:1" x14ac:dyDescent="0.25">
      <c r="A6850" s="1">
        <v>45</v>
      </c>
    </row>
    <row r="6851" spans="1:1" x14ac:dyDescent="0.25">
      <c r="A6851" s="1">
        <v>-52</v>
      </c>
    </row>
    <row r="6852" spans="1:1" x14ac:dyDescent="0.25">
      <c r="A6852" s="1">
        <v>-195</v>
      </c>
    </row>
    <row r="6853" spans="1:1" x14ac:dyDescent="0.25">
      <c r="A6853" s="1">
        <v>-115</v>
      </c>
    </row>
    <row r="6854" spans="1:1" x14ac:dyDescent="0.25">
      <c r="A6854" s="1">
        <v>2</v>
      </c>
    </row>
    <row r="6855" spans="1:1" x14ac:dyDescent="0.25">
      <c r="A6855" s="1">
        <v>-181</v>
      </c>
    </row>
    <row r="6856" spans="1:1" x14ac:dyDescent="0.25">
      <c r="A6856" s="1">
        <v>27</v>
      </c>
    </row>
    <row r="6857" spans="1:1" x14ac:dyDescent="0.25">
      <c r="A6857" s="1">
        <v>475</v>
      </c>
    </row>
    <row r="6858" spans="1:1" x14ac:dyDescent="0.25">
      <c r="A6858" s="1">
        <v>38</v>
      </c>
    </row>
    <row r="6859" spans="1:1" x14ac:dyDescent="0.25">
      <c r="A6859" s="1">
        <v>-170</v>
      </c>
    </row>
    <row r="6860" spans="1:1" x14ac:dyDescent="0.25">
      <c r="A6860" s="1">
        <v>74</v>
      </c>
    </row>
    <row r="6861" spans="1:1" x14ac:dyDescent="0.25">
      <c r="A6861" s="1">
        <v>443</v>
      </c>
    </row>
    <row r="6862" spans="1:1" x14ac:dyDescent="0.25">
      <c r="A6862" s="1">
        <v>-187</v>
      </c>
    </row>
    <row r="6863" spans="1:1" x14ac:dyDescent="0.25">
      <c r="A6863" s="1">
        <v>-138</v>
      </c>
    </row>
    <row r="6864" spans="1:1" x14ac:dyDescent="0.25">
      <c r="A6864" s="1">
        <v>289</v>
      </c>
    </row>
    <row r="6865" spans="1:1" x14ac:dyDescent="0.25">
      <c r="A6865" s="1">
        <v>142</v>
      </c>
    </row>
    <row r="6866" spans="1:1" x14ac:dyDescent="0.25">
      <c r="A6866" s="1">
        <v>-39</v>
      </c>
    </row>
    <row r="6867" spans="1:1" x14ac:dyDescent="0.25">
      <c r="A6867" s="1">
        <v>206</v>
      </c>
    </row>
    <row r="6868" spans="1:1" x14ac:dyDescent="0.25">
      <c r="A6868" s="1">
        <v>406</v>
      </c>
    </row>
    <row r="6869" spans="1:1" x14ac:dyDescent="0.25">
      <c r="A6869" s="1">
        <v>321</v>
      </c>
    </row>
    <row r="6870" spans="1:1" x14ac:dyDescent="0.25">
      <c r="A6870" s="1">
        <v>339</v>
      </c>
    </row>
    <row r="6871" spans="1:1" x14ac:dyDescent="0.25">
      <c r="A6871" s="1">
        <v>462</v>
      </c>
    </row>
    <row r="6872" spans="1:1" x14ac:dyDescent="0.25">
      <c r="A6872" s="1">
        <v>413</v>
      </c>
    </row>
    <row r="6873" spans="1:1" x14ac:dyDescent="0.25">
      <c r="A6873" s="1">
        <v>331</v>
      </c>
    </row>
    <row r="6874" spans="1:1" x14ac:dyDescent="0.25">
      <c r="A6874" s="1">
        <v>-67</v>
      </c>
    </row>
    <row r="6875" spans="1:1" x14ac:dyDescent="0.25">
      <c r="A6875" s="1">
        <v>287</v>
      </c>
    </row>
    <row r="6876" spans="1:1" x14ac:dyDescent="0.25">
      <c r="A6876" s="1">
        <v>156</v>
      </c>
    </row>
    <row r="6877" spans="1:1" x14ac:dyDescent="0.25">
      <c r="A6877" s="1">
        <v>-58</v>
      </c>
    </row>
    <row r="6878" spans="1:1" x14ac:dyDescent="0.25">
      <c r="A6878" s="1">
        <v>87</v>
      </c>
    </row>
    <row r="6879" spans="1:1" x14ac:dyDescent="0.25">
      <c r="A6879" s="1">
        <v>256</v>
      </c>
    </row>
    <row r="6880" spans="1:1" x14ac:dyDescent="0.25">
      <c r="A6880" s="1">
        <v>161</v>
      </c>
    </row>
    <row r="6881" spans="1:1" x14ac:dyDescent="0.25">
      <c r="A6881" s="1">
        <v>-86</v>
      </c>
    </row>
    <row r="6882" spans="1:1" x14ac:dyDescent="0.25">
      <c r="A6882" s="1">
        <v>195</v>
      </c>
    </row>
    <row r="6883" spans="1:1" x14ac:dyDescent="0.25">
      <c r="A6883" s="1">
        <v>403</v>
      </c>
    </row>
    <row r="6884" spans="1:1" x14ac:dyDescent="0.25">
      <c r="A6884" s="1">
        <v>-59</v>
      </c>
    </row>
    <row r="6885" spans="1:1" x14ac:dyDescent="0.25">
      <c r="A6885" s="1">
        <v>11</v>
      </c>
    </row>
    <row r="6886" spans="1:1" x14ac:dyDescent="0.25">
      <c r="A6886" s="1">
        <v>73</v>
      </c>
    </row>
    <row r="6887" spans="1:1" x14ac:dyDescent="0.25">
      <c r="A6887" s="1">
        <v>164</v>
      </c>
    </row>
    <row r="6888" spans="1:1" x14ac:dyDescent="0.25">
      <c r="A6888" s="1">
        <v>-61</v>
      </c>
    </row>
    <row r="6889" spans="1:1" x14ac:dyDescent="0.25">
      <c r="A6889" s="1">
        <v>61</v>
      </c>
    </row>
    <row r="6890" spans="1:1" x14ac:dyDescent="0.25">
      <c r="A6890" s="1">
        <v>241</v>
      </c>
    </row>
    <row r="6891" spans="1:1" x14ac:dyDescent="0.25">
      <c r="A6891" s="1">
        <v>193</v>
      </c>
    </row>
    <row r="6892" spans="1:1" x14ac:dyDescent="0.25">
      <c r="A6892" s="1">
        <v>-110</v>
      </c>
    </row>
    <row r="6893" spans="1:1" x14ac:dyDescent="0.25">
      <c r="A6893" s="1">
        <v>232</v>
      </c>
    </row>
    <row r="6894" spans="1:1" x14ac:dyDescent="0.25">
      <c r="A6894" s="1">
        <v>185</v>
      </c>
    </row>
    <row r="6895" spans="1:1" x14ac:dyDescent="0.25">
      <c r="A6895" s="1">
        <v>205</v>
      </c>
    </row>
    <row r="6896" spans="1:1" x14ac:dyDescent="0.25">
      <c r="A6896" s="1">
        <v>-113</v>
      </c>
    </row>
    <row r="6897" spans="1:1" x14ac:dyDescent="0.25">
      <c r="A6897" s="1">
        <v>-72</v>
      </c>
    </row>
    <row r="6898" spans="1:1" x14ac:dyDescent="0.25">
      <c r="A6898" s="1">
        <v>-183</v>
      </c>
    </row>
    <row r="6899" spans="1:1" x14ac:dyDescent="0.25">
      <c r="A6899" s="1">
        <v>181</v>
      </c>
    </row>
    <row r="6900" spans="1:1" x14ac:dyDescent="0.25">
      <c r="A6900" s="1">
        <v>19</v>
      </c>
    </row>
    <row r="6901" spans="1:1" x14ac:dyDescent="0.25">
      <c r="A6901" s="1">
        <v>100</v>
      </c>
    </row>
    <row r="6902" spans="1:1" x14ac:dyDescent="0.25">
      <c r="A6902" s="1">
        <v>-124</v>
      </c>
    </row>
    <row r="6903" spans="1:1" x14ac:dyDescent="0.25">
      <c r="A6903" s="1">
        <v>335</v>
      </c>
    </row>
    <row r="6904" spans="1:1" x14ac:dyDescent="0.25">
      <c r="A6904" s="1">
        <v>149</v>
      </c>
    </row>
    <row r="6905" spans="1:1" x14ac:dyDescent="0.25">
      <c r="A6905" s="1">
        <v>149</v>
      </c>
    </row>
    <row r="6906" spans="1:1" x14ac:dyDescent="0.25">
      <c r="A6906" s="1">
        <v>91</v>
      </c>
    </row>
    <row r="6907" spans="1:1" x14ac:dyDescent="0.25">
      <c r="A6907" s="1">
        <v>-144</v>
      </c>
    </row>
    <row r="6908" spans="1:1" x14ac:dyDescent="0.25">
      <c r="A6908" s="1">
        <v>398</v>
      </c>
    </row>
    <row r="6909" spans="1:1" x14ac:dyDescent="0.25">
      <c r="A6909" s="1">
        <v>-70</v>
      </c>
    </row>
    <row r="6910" spans="1:1" x14ac:dyDescent="0.25">
      <c r="A6910" s="1">
        <v>210</v>
      </c>
    </row>
    <row r="6911" spans="1:1" x14ac:dyDescent="0.25">
      <c r="A6911" s="1">
        <v>397</v>
      </c>
    </row>
    <row r="6912" spans="1:1" x14ac:dyDescent="0.25">
      <c r="A6912" s="1">
        <v>-164</v>
      </c>
    </row>
    <row r="6913" spans="1:1" x14ac:dyDescent="0.25">
      <c r="A6913" s="1">
        <v>-116</v>
      </c>
    </row>
    <row r="6914" spans="1:1" x14ac:dyDescent="0.25">
      <c r="A6914" s="1">
        <v>435</v>
      </c>
    </row>
    <row r="6915" spans="1:1" x14ac:dyDescent="0.25">
      <c r="A6915" s="1">
        <v>65</v>
      </c>
    </row>
    <row r="6916" spans="1:1" x14ac:dyDescent="0.25">
      <c r="A6916" s="1">
        <v>47</v>
      </c>
    </row>
    <row r="6917" spans="1:1" x14ac:dyDescent="0.25">
      <c r="A6917" s="1">
        <v>401</v>
      </c>
    </row>
    <row r="6918" spans="1:1" x14ac:dyDescent="0.25">
      <c r="A6918" s="1">
        <v>100</v>
      </c>
    </row>
    <row r="6919" spans="1:1" x14ac:dyDescent="0.25">
      <c r="A6919" s="1">
        <v>8</v>
      </c>
    </row>
    <row r="6920" spans="1:1" x14ac:dyDescent="0.25">
      <c r="A6920" s="1">
        <v>-27</v>
      </c>
    </row>
    <row r="6921" spans="1:1" x14ac:dyDescent="0.25">
      <c r="A6921" s="1">
        <v>-30</v>
      </c>
    </row>
    <row r="6922" spans="1:1" x14ac:dyDescent="0.25">
      <c r="A6922" s="1">
        <v>245</v>
      </c>
    </row>
    <row r="6923" spans="1:1" x14ac:dyDescent="0.25">
      <c r="A6923" s="1">
        <v>454</v>
      </c>
    </row>
    <row r="6924" spans="1:1" x14ac:dyDescent="0.25">
      <c r="A6924" s="1">
        <v>383</v>
      </c>
    </row>
    <row r="6925" spans="1:1" x14ac:dyDescent="0.25">
      <c r="A6925" s="1">
        <v>-12</v>
      </c>
    </row>
    <row r="6926" spans="1:1" x14ac:dyDescent="0.25">
      <c r="A6926" s="1">
        <v>76</v>
      </c>
    </row>
    <row r="6927" spans="1:1" x14ac:dyDescent="0.25">
      <c r="A6927" s="1">
        <v>438</v>
      </c>
    </row>
    <row r="6928" spans="1:1" x14ac:dyDescent="0.25">
      <c r="A6928" s="1">
        <v>75</v>
      </c>
    </row>
    <row r="6929" spans="1:1" x14ac:dyDescent="0.25">
      <c r="A6929" s="1">
        <v>91</v>
      </c>
    </row>
    <row r="6930" spans="1:1" x14ac:dyDescent="0.25">
      <c r="A6930" s="1">
        <v>328</v>
      </c>
    </row>
    <row r="6931" spans="1:1" x14ac:dyDescent="0.25">
      <c r="A6931" s="1">
        <v>-53</v>
      </c>
    </row>
    <row r="6932" spans="1:1" x14ac:dyDescent="0.25">
      <c r="A6932" s="1">
        <v>259</v>
      </c>
    </row>
    <row r="6933" spans="1:1" x14ac:dyDescent="0.25">
      <c r="A6933" s="1">
        <v>445</v>
      </c>
    </row>
    <row r="6934" spans="1:1" x14ac:dyDescent="0.25">
      <c r="A6934" s="1">
        <v>485</v>
      </c>
    </row>
    <row r="6935" spans="1:1" x14ac:dyDescent="0.25">
      <c r="A6935" s="1">
        <v>-155</v>
      </c>
    </row>
    <row r="6936" spans="1:1" x14ac:dyDescent="0.25">
      <c r="A6936" s="1">
        <v>276</v>
      </c>
    </row>
    <row r="6937" spans="1:1" x14ac:dyDescent="0.25">
      <c r="A6937" s="1">
        <v>67</v>
      </c>
    </row>
    <row r="6938" spans="1:1" x14ac:dyDescent="0.25">
      <c r="A6938" s="1">
        <v>256</v>
      </c>
    </row>
    <row r="6939" spans="1:1" x14ac:dyDescent="0.25">
      <c r="A6939" s="1">
        <v>113</v>
      </c>
    </row>
    <row r="6940" spans="1:1" x14ac:dyDescent="0.25">
      <c r="A6940" s="1">
        <v>378</v>
      </c>
    </row>
    <row r="6941" spans="1:1" x14ac:dyDescent="0.25">
      <c r="A6941" s="1">
        <v>488</v>
      </c>
    </row>
    <row r="6942" spans="1:1" x14ac:dyDescent="0.25">
      <c r="A6942" s="1">
        <v>350</v>
      </c>
    </row>
    <row r="6943" spans="1:1" x14ac:dyDescent="0.25">
      <c r="A6943" s="1">
        <v>-111</v>
      </c>
    </row>
    <row r="6944" spans="1:1" x14ac:dyDescent="0.25">
      <c r="A6944" s="1">
        <v>93</v>
      </c>
    </row>
    <row r="6945" spans="1:1" x14ac:dyDescent="0.25">
      <c r="A6945" s="1">
        <v>437</v>
      </c>
    </row>
    <row r="6946" spans="1:1" x14ac:dyDescent="0.25">
      <c r="A6946" s="1">
        <v>-100</v>
      </c>
    </row>
    <row r="6947" spans="1:1" x14ac:dyDescent="0.25">
      <c r="A6947" s="1">
        <v>331</v>
      </c>
    </row>
    <row r="6948" spans="1:1" x14ac:dyDescent="0.25">
      <c r="A6948" s="1">
        <v>72</v>
      </c>
    </row>
    <row r="6949" spans="1:1" x14ac:dyDescent="0.25">
      <c r="A6949" s="1">
        <v>190</v>
      </c>
    </row>
    <row r="6950" spans="1:1" x14ac:dyDescent="0.25">
      <c r="A6950" s="1">
        <v>91</v>
      </c>
    </row>
    <row r="6951" spans="1:1" x14ac:dyDescent="0.25">
      <c r="A6951" s="1">
        <v>127</v>
      </c>
    </row>
    <row r="6952" spans="1:1" x14ac:dyDescent="0.25">
      <c r="A6952" s="1">
        <v>199</v>
      </c>
    </row>
    <row r="6953" spans="1:1" x14ac:dyDescent="0.25">
      <c r="A6953" s="1">
        <v>100</v>
      </c>
    </row>
    <row r="6954" spans="1:1" x14ac:dyDescent="0.25">
      <c r="A6954" s="1">
        <v>100</v>
      </c>
    </row>
    <row r="6955" spans="1:1" x14ac:dyDescent="0.25">
      <c r="A6955" s="1">
        <v>348</v>
      </c>
    </row>
    <row r="6956" spans="1:1" x14ac:dyDescent="0.25">
      <c r="A6956" s="1">
        <v>-75</v>
      </c>
    </row>
    <row r="6957" spans="1:1" x14ac:dyDescent="0.25">
      <c r="A6957" s="1">
        <v>486</v>
      </c>
    </row>
    <row r="6958" spans="1:1" x14ac:dyDescent="0.25">
      <c r="A6958" s="1">
        <v>28</v>
      </c>
    </row>
    <row r="6959" spans="1:1" x14ac:dyDescent="0.25">
      <c r="A6959" s="1">
        <v>415</v>
      </c>
    </row>
    <row r="6960" spans="1:1" x14ac:dyDescent="0.25">
      <c r="A6960" s="1">
        <v>-65</v>
      </c>
    </row>
    <row r="6961" spans="1:1" x14ac:dyDescent="0.25">
      <c r="A6961" s="1">
        <v>395</v>
      </c>
    </row>
    <row r="6962" spans="1:1" x14ac:dyDescent="0.25">
      <c r="A6962" s="1">
        <v>158</v>
      </c>
    </row>
    <row r="6963" spans="1:1" x14ac:dyDescent="0.25">
      <c r="A6963" s="1">
        <v>429</v>
      </c>
    </row>
    <row r="6964" spans="1:1" x14ac:dyDescent="0.25">
      <c r="A6964" s="1">
        <v>-102</v>
      </c>
    </row>
    <row r="6965" spans="1:1" x14ac:dyDescent="0.25">
      <c r="A6965" s="1">
        <v>-109</v>
      </c>
    </row>
    <row r="6966" spans="1:1" x14ac:dyDescent="0.25">
      <c r="A6966" s="1">
        <v>136</v>
      </c>
    </row>
    <row r="6967" spans="1:1" x14ac:dyDescent="0.25">
      <c r="A6967" s="1">
        <v>435</v>
      </c>
    </row>
    <row r="6968" spans="1:1" x14ac:dyDescent="0.25">
      <c r="A6968" s="1">
        <v>479</v>
      </c>
    </row>
    <row r="6969" spans="1:1" x14ac:dyDescent="0.25">
      <c r="A6969" s="1">
        <v>207</v>
      </c>
    </row>
    <row r="6970" spans="1:1" x14ac:dyDescent="0.25">
      <c r="A6970" s="1">
        <v>-28</v>
      </c>
    </row>
    <row r="6971" spans="1:1" x14ac:dyDescent="0.25">
      <c r="A6971" s="1">
        <v>1</v>
      </c>
    </row>
    <row r="6972" spans="1:1" x14ac:dyDescent="0.25">
      <c r="A6972" s="1">
        <v>372</v>
      </c>
    </row>
    <row r="6973" spans="1:1" x14ac:dyDescent="0.25">
      <c r="A6973" s="1">
        <v>-10</v>
      </c>
    </row>
    <row r="6974" spans="1:1" x14ac:dyDescent="0.25">
      <c r="A6974" s="1">
        <v>329</v>
      </c>
    </row>
    <row r="6975" spans="1:1" x14ac:dyDescent="0.25">
      <c r="A6975" s="1">
        <v>133</v>
      </c>
    </row>
    <row r="6976" spans="1:1" x14ac:dyDescent="0.25">
      <c r="A6976" s="1">
        <v>-76</v>
      </c>
    </row>
    <row r="6977" spans="1:1" x14ac:dyDescent="0.25">
      <c r="A6977" s="1">
        <v>104</v>
      </c>
    </row>
    <row r="6978" spans="1:1" x14ac:dyDescent="0.25">
      <c r="A6978" s="1">
        <v>-188</v>
      </c>
    </row>
    <row r="6979" spans="1:1" x14ac:dyDescent="0.25">
      <c r="A6979" s="1">
        <v>496</v>
      </c>
    </row>
    <row r="6980" spans="1:1" x14ac:dyDescent="0.25">
      <c r="A6980" s="1">
        <v>-103</v>
      </c>
    </row>
    <row r="6981" spans="1:1" x14ac:dyDescent="0.25">
      <c r="A6981" s="1">
        <v>279</v>
      </c>
    </row>
    <row r="6982" spans="1:1" x14ac:dyDescent="0.25">
      <c r="A6982" s="1">
        <v>168</v>
      </c>
    </row>
    <row r="6983" spans="1:1" x14ac:dyDescent="0.25">
      <c r="A6983" s="1">
        <v>-49</v>
      </c>
    </row>
    <row r="6984" spans="1:1" x14ac:dyDescent="0.25">
      <c r="A6984" s="1">
        <v>228</v>
      </c>
    </row>
    <row r="6985" spans="1:1" x14ac:dyDescent="0.25">
      <c r="A6985" s="1">
        <v>44</v>
      </c>
    </row>
    <row r="6986" spans="1:1" x14ac:dyDescent="0.25">
      <c r="A6986" s="1">
        <v>450</v>
      </c>
    </row>
    <row r="6987" spans="1:1" x14ac:dyDescent="0.25">
      <c r="A6987" s="1">
        <v>461</v>
      </c>
    </row>
    <row r="6988" spans="1:1" x14ac:dyDescent="0.25">
      <c r="A6988" s="1">
        <v>13</v>
      </c>
    </row>
    <row r="6989" spans="1:1" x14ac:dyDescent="0.25">
      <c r="A6989" s="1">
        <v>-38</v>
      </c>
    </row>
    <row r="6990" spans="1:1" x14ac:dyDescent="0.25">
      <c r="A6990" s="1">
        <v>14</v>
      </c>
    </row>
    <row r="6991" spans="1:1" x14ac:dyDescent="0.25">
      <c r="A6991" s="1">
        <v>-97</v>
      </c>
    </row>
    <row r="6992" spans="1:1" x14ac:dyDescent="0.25">
      <c r="A6992" s="1">
        <v>138</v>
      </c>
    </row>
    <row r="6993" spans="1:1" x14ac:dyDescent="0.25">
      <c r="A6993" s="1">
        <v>471</v>
      </c>
    </row>
    <row r="6994" spans="1:1" x14ac:dyDescent="0.25">
      <c r="A6994" s="1">
        <v>83</v>
      </c>
    </row>
    <row r="6995" spans="1:1" x14ac:dyDescent="0.25">
      <c r="A6995" s="1">
        <v>71</v>
      </c>
    </row>
    <row r="6996" spans="1:1" x14ac:dyDescent="0.25">
      <c r="A6996" s="1">
        <v>-75</v>
      </c>
    </row>
    <row r="6997" spans="1:1" x14ac:dyDescent="0.25">
      <c r="A6997" s="1">
        <v>230</v>
      </c>
    </row>
    <row r="6998" spans="1:1" x14ac:dyDescent="0.25">
      <c r="A6998" s="1">
        <v>448</v>
      </c>
    </row>
    <row r="6999" spans="1:1" x14ac:dyDescent="0.25">
      <c r="A6999" s="1">
        <v>485</v>
      </c>
    </row>
    <row r="7000" spans="1:1" x14ac:dyDescent="0.25">
      <c r="A7000" s="1">
        <v>-151</v>
      </c>
    </row>
    <row r="7001" spans="1:1" x14ac:dyDescent="0.25">
      <c r="A7001" s="1">
        <v>282</v>
      </c>
    </row>
    <row r="7002" spans="1:1" x14ac:dyDescent="0.25">
      <c r="A7002" s="1">
        <v>176</v>
      </c>
    </row>
    <row r="7003" spans="1:1" x14ac:dyDescent="0.25">
      <c r="A7003" s="1">
        <v>-75</v>
      </c>
    </row>
    <row r="7004" spans="1:1" x14ac:dyDescent="0.25">
      <c r="A7004" s="1">
        <v>-169</v>
      </c>
    </row>
    <row r="7005" spans="1:1" x14ac:dyDescent="0.25">
      <c r="A7005" s="1">
        <v>-89</v>
      </c>
    </row>
    <row r="7006" spans="1:1" x14ac:dyDescent="0.25">
      <c r="A7006" s="1">
        <v>30</v>
      </c>
    </row>
    <row r="7007" spans="1:1" x14ac:dyDescent="0.25">
      <c r="A7007" s="1">
        <v>147</v>
      </c>
    </row>
    <row r="7008" spans="1:1" x14ac:dyDescent="0.25">
      <c r="A7008" s="1">
        <v>8</v>
      </c>
    </row>
    <row r="7009" spans="1:1" x14ac:dyDescent="0.25">
      <c r="A7009" s="1">
        <v>-179</v>
      </c>
    </row>
    <row r="7010" spans="1:1" x14ac:dyDescent="0.25">
      <c r="A7010" s="1">
        <v>450</v>
      </c>
    </row>
    <row r="7011" spans="1:1" x14ac:dyDescent="0.25">
      <c r="A7011" s="1">
        <v>-22</v>
      </c>
    </row>
    <row r="7012" spans="1:1" x14ac:dyDescent="0.25">
      <c r="A7012" s="1">
        <v>31</v>
      </c>
    </row>
    <row r="7013" spans="1:1" x14ac:dyDescent="0.25">
      <c r="A7013" s="1">
        <v>471</v>
      </c>
    </row>
    <row r="7014" spans="1:1" x14ac:dyDescent="0.25">
      <c r="A7014" s="1">
        <v>347</v>
      </c>
    </row>
    <row r="7015" spans="1:1" x14ac:dyDescent="0.25">
      <c r="A7015" s="1">
        <v>9</v>
      </c>
    </row>
    <row r="7016" spans="1:1" x14ac:dyDescent="0.25">
      <c r="A7016" s="1">
        <v>251</v>
      </c>
    </row>
    <row r="7017" spans="1:1" x14ac:dyDescent="0.25">
      <c r="A7017" s="1">
        <v>-22</v>
      </c>
    </row>
    <row r="7018" spans="1:1" x14ac:dyDescent="0.25">
      <c r="A7018" s="1">
        <v>233</v>
      </c>
    </row>
    <row r="7019" spans="1:1" x14ac:dyDescent="0.25">
      <c r="A7019" s="1">
        <v>-37</v>
      </c>
    </row>
    <row r="7020" spans="1:1" x14ac:dyDescent="0.25">
      <c r="A7020" s="1">
        <v>288</v>
      </c>
    </row>
    <row r="7021" spans="1:1" x14ac:dyDescent="0.25">
      <c r="A7021" s="1">
        <v>-198</v>
      </c>
    </row>
    <row r="7022" spans="1:1" x14ac:dyDescent="0.25">
      <c r="A7022" s="1">
        <v>24</v>
      </c>
    </row>
    <row r="7023" spans="1:1" x14ac:dyDescent="0.25">
      <c r="A7023" s="1">
        <v>9</v>
      </c>
    </row>
    <row r="7024" spans="1:1" x14ac:dyDescent="0.25">
      <c r="A7024" s="1">
        <v>37</v>
      </c>
    </row>
    <row r="7025" spans="1:1" x14ac:dyDescent="0.25">
      <c r="A7025" s="1">
        <v>127</v>
      </c>
    </row>
    <row r="7026" spans="1:1" x14ac:dyDescent="0.25">
      <c r="A7026" s="1">
        <v>-54</v>
      </c>
    </row>
    <row r="7027" spans="1:1" x14ac:dyDescent="0.25">
      <c r="A7027" s="1">
        <v>463</v>
      </c>
    </row>
    <row r="7028" spans="1:1" x14ac:dyDescent="0.25">
      <c r="A7028" s="1">
        <v>-135</v>
      </c>
    </row>
    <row r="7029" spans="1:1" x14ac:dyDescent="0.25">
      <c r="A7029" s="1">
        <v>461</v>
      </c>
    </row>
    <row r="7030" spans="1:1" x14ac:dyDescent="0.25">
      <c r="A7030" s="1">
        <v>108</v>
      </c>
    </row>
    <row r="7031" spans="1:1" x14ac:dyDescent="0.25">
      <c r="A7031" s="1">
        <v>326</v>
      </c>
    </row>
    <row r="7032" spans="1:1" x14ac:dyDescent="0.25">
      <c r="A7032" s="1">
        <v>427</v>
      </c>
    </row>
    <row r="7033" spans="1:1" x14ac:dyDescent="0.25">
      <c r="A7033" s="1">
        <v>-28</v>
      </c>
    </row>
    <row r="7034" spans="1:1" x14ac:dyDescent="0.25">
      <c r="A7034" s="1">
        <v>418</v>
      </c>
    </row>
    <row r="7035" spans="1:1" x14ac:dyDescent="0.25">
      <c r="A7035" s="1">
        <v>497</v>
      </c>
    </row>
    <row r="7036" spans="1:1" x14ac:dyDescent="0.25">
      <c r="A7036" s="1">
        <v>-20</v>
      </c>
    </row>
    <row r="7037" spans="1:1" x14ac:dyDescent="0.25">
      <c r="A7037" s="1">
        <v>57</v>
      </c>
    </row>
    <row r="7038" spans="1:1" x14ac:dyDescent="0.25">
      <c r="A7038" s="1">
        <v>367</v>
      </c>
    </row>
    <row r="7039" spans="1:1" x14ac:dyDescent="0.25">
      <c r="A7039" s="1">
        <v>182</v>
      </c>
    </row>
    <row r="7040" spans="1:1" x14ac:dyDescent="0.25">
      <c r="A7040" s="1">
        <v>-150</v>
      </c>
    </row>
    <row r="7041" spans="1:1" x14ac:dyDescent="0.25">
      <c r="A7041" s="1">
        <v>442</v>
      </c>
    </row>
    <row r="7042" spans="1:1" x14ac:dyDescent="0.25">
      <c r="A7042" s="1">
        <v>330</v>
      </c>
    </row>
    <row r="7043" spans="1:1" x14ac:dyDescent="0.25">
      <c r="A7043" s="1">
        <v>434</v>
      </c>
    </row>
    <row r="7044" spans="1:1" x14ac:dyDescent="0.25">
      <c r="A7044" s="1">
        <v>453</v>
      </c>
    </row>
    <row r="7045" spans="1:1" x14ac:dyDescent="0.25">
      <c r="A7045" s="1">
        <v>348</v>
      </c>
    </row>
    <row r="7046" spans="1:1" x14ac:dyDescent="0.25">
      <c r="A7046" s="1">
        <v>408</v>
      </c>
    </row>
    <row r="7047" spans="1:1" x14ac:dyDescent="0.25">
      <c r="A7047" s="1">
        <v>500</v>
      </c>
    </row>
    <row r="7048" spans="1:1" x14ac:dyDescent="0.25">
      <c r="A7048" s="1">
        <v>137</v>
      </c>
    </row>
    <row r="7049" spans="1:1" x14ac:dyDescent="0.25">
      <c r="A7049" s="1">
        <v>64</v>
      </c>
    </row>
    <row r="7050" spans="1:1" x14ac:dyDescent="0.25">
      <c r="A7050" s="1">
        <v>398</v>
      </c>
    </row>
    <row r="7051" spans="1:1" x14ac:dyDescent="0.25">
      <c r="A7051" s="1">
        <v>26</v>
      </c>
    </row>
    <row r="7052" spans="1:1" x14ac:dyDescent="0.25">
      <c r="A7052" s="1">
        <v>231</v>
      </c>
    </row>
    <row r="7053" spans="1:1" x14ac:dyDescent="0.25">
      <c r="A7053" s="1">
        <v>-91</v>
      </c>
    </row>
    <row r="7054" spans="1:1" x14ac:dyDescent="0.25">
      <c r="A7054" s="1">
        <v>283</v>
      </c>
    </row>
    <row r="7055" spans="1:1" x14ac:dyDescent="0.25">
      <c r="A7055" s="1">
        <v>263</v>
      </c>
    </row>
    <row r="7056" spans="1:1" x14ac:dyDescent="0.25">
      <c r="A7056" s="1">
        <v>216</v>
      </c>
    </row>
    <row r="7057" spans="1:1" x14ac:dyDescent="0.25">
      <c r="A7057" s="1">
        <v>452</v>
      </c>
    </row>
    <row r="7058" spans="1:1" x14ac:dyDescent="0.25">
      <c r="A7058" s="1">
        <v>260</v>
      </c>
    </row>
    <row r="7059" spans="1:1" x14ac:dyDescent="0.25">
      <c r="A7059" s="1">
        <v>-116</v>
      </c>
    </row>
    <row r="7060" spans="1:1" x14ac:dyDescent="0.25">
      <c r="A7060" s="1">
        <v>385</v>
      </c>
    </row>
    <row r="7061" spans="1:1" x14ac:dyDescent="0.25">
      <c r="A7061" s="1">
        <v>470</v>
      </c>
    </row>
    <row r="7062" spans="1:1" x14ac:dyDescent="0.25">
      <c r="A7062" s="1">
        <v>-187</v>
      </c>
    </row>
    <row r="7063" spans="1:1" x14ac:dyDescent="0.25">
      <c r="A7063" s="1">
        <v>177</v>
      </c>
    </row>
    <row r="7064" spans="1:1" x14ac:dyDescent="0.25">
      <c r="A7064" s="1">
        <v>360</v>
      </c>
    </row>
    <row r="7065" spans="1:1" x14ac:dyDescent="0.25">
      <c r="A7065" s="1">
        <v>345</v>
      </c>
    </row>
    <row r="7066" spans="1:1" x14ac:dyDescent="0.25">
      <c r="A7066" s="1">
        <v>458</v>
      </c>
    </row>
    <row r="7067" spans="1:1" x14ac:dyDescent="0.25">
      <c r="A7067" s="1">
        <v>230</v>
      </c>
    </row>
    <row r="7068" spans="1:1" x14ac:dyDescent="0.25">
      <c r="A7068" s="1">
        <v>203</v>
      </c>
    </row>
    <row r="7069" spans="1:1" x14ac:dyDescent="0.25">
      <c r="A7069" s="1">
        <v>16</v>
      </c>
    </row>
    <row r="7070" spans="1:1" x14ac:dyDescent="0.25">
      <c r="A7070" s="1">
        <v>278</v>
      </c>
    </row>
    <row r="7071" spans="1:1" x14ac:dyDescent="0.25">
      <c r="A7071" s="1">
        <v>246</v>
      </c>
    </row>
    <row r="7072" spans="1:1" x14ac:dyDescent="0.25">
      <c r="A7072" s="1">
        <v>-129</v>
      </c>
    </row>
    <row r="7073" spans="1:1" x14ac:dyDescent="0.25">
      <c r="A7073" s="1">
        <v>204</v>
      </c>
    </row>
    <row r="7074" spans="1:1" x14ac:dyDescent="0.25">
      <c r="A7074" s="1">
        <v>220</v>
      </c>
    </row>
    <row r="7075" spans="1:1" x14ac:dyDescent="0.25">
      <c r="A7075" s="1">
        <v>349</v>
      </c>
    </row>
    <row r="7076" spans="1:1" x14ac:dyDescent="0.25">
      <c r="A7076" s="1">
        <v>-27</v>
      </c>
    </row>
    <row r="7077" spans="1:1" x14ac:dyDescent="0.25">
      <c r="A7077" s="1">
        <v>320</v>
      </c>
    </row>
    <row r="7078" spans="1:1" x14ac:dyDescent="0.25">
      <c r="A7078" s="1">
        <v>-52</v>
      </c>
    </row>
    <row r="7079" spans="1:1" x14ac:dyDescent="0.25">
      <c r="A7079" s="1">
        <v>454</v>
      </c>
    </row>
    <row r="7080" spans="1:1" x14ac:dyDescent="0.25">
      <c r="A7080" s="1">
        <v>-81</v>
      </c>
    </row>
    <row r="7081" spans="1:1" x14ac:dyDescent="0.25">
      <c r="A7081" s="1">
        <v>191</v>
      </c>
    </row>
    <row r="7082" spans="1:1" x14ac:dyDescent="0.25">
      <c r="A7082" s="1">
        <v>445</v>
      </c>
    </row>
    <row r="7083" spans="1:1" x14ac:dyDescent="0.25">
      <c r="A7083" s="1">
        <v>-74</v>
      </c>
    </row>
    <row r="7084" spans="1:1" x14ac:dyDescent="0.25">
      <c r="A7084" s="1">
        <v>234</v>
      </c>
    </row>
    <row r="7085" spans="1:1" x14ac:dyDescent="0.25">
      <c r="A7085" s="1">
        <v>210</v>
      </c>
    </row>
    <row r="7086" spans="1:1" x14ac:dyDescent="0.25">
      <c r="A7086" s="1">
        <v>368</v>
      </c>
    </row>
    <row r="7087" spans="1:1" x14ac:dyDescent="0.25">
      <c r="A7087" s="1">
        <v>262</v>
      </c>
    </row>
    <row r="7088" spans="1:1" x14ac:dyDescent="0.25">
      <c r="A7088" s="1">
        <v>353</v>
      </c>
    </row>
    <row r="7089" spans="1:1" x14ac:dyDescent="0.25">
      <c r="A7089" s="1">
        <v>150</v>
      </c>
    </row>
    <row r="7090" spans="1:1" x14ac:dyDescent="0.25">
      <c r="A7090" s="1">
        <v>-105</v>
      </c>
    </row>
    <row r="7091" spans="1:1" x14ac:dyDescent="0.25">
      <c r="A7091" s="1">
        <v>440</v>
      </c>
    </row>
    <row r="7092" spans="1:1" x14ac:dyDescent="0.25">
      <c r="A7092" s="1">
        <v>135</v>
      </c>
    </row>
    <row r="7093" spans="1:1" x14ac:dyDescent="0.25">
      <c r="A7093" s="1">
        <v>416</v>
      </c>
    </row>
    <row r="7094" spans="1:1" x14ac:dyDescent="0.25">
      <c r="A7094" s="1">
        <v>396</v>
      </c>
    </row>
    <row r="7095" spans="1:1" x14ac:dyDescent="0.25">
      <c r="A7095" s="1">
        <v>-54</v>
      </c>
    </row>
    <row r="7096" spans="1:1" x14ac:dyDescent="0.25">
      <c r="A7096" s="1">
        <v>131</v>
      </c>
    </row>
    <row r="7097" spans="1:1" x14ac:dyDescent="0.25">
      <c r="A7097" s="1">
        <v>-74</v>
      </c>
    </row>
    <row r="7098" spans="1:1" x14ac:dyDescent="0.25">
      <c r="A7098" s="1">
        <v>391</v>
      </c>
    </row>
    <row r="7099" spans="1:1" x14ac:dyDescent="0.25">
      <c r="A7099" s="1">
        <v>295</v>
      </c>
    </row>
    <row r="7100" spans="1:1" x14ac:dyDescent="0.25">
      <c r="A7100" s="1">
        <v>-168</v>
      </c>
    </row>
    <row r="7101" spans="1:1" x14ac:dyDescent="0.25">
      <c r="A7101" s="1">
        <v>308</v>
      </c>
    </row>
    <row r="7102" spans="1:1" x14ac:dyDescent="0.25">
      <c r="A7102" s="1">
        <v>-194</v>
      </c>
    </row>
    <row r="7103" spans="1:1" x14ac:dyDescent="0.25">
      <c r="A7103" s="1">
        <v>-110</v>
      </c>
    </row>
    <row r="7104" spans="1:1" x14ac:dyDescent="0.25">
      <c r="A7104" s="1">
        <v>257</v>
      </c>
    </row>
    <row r="7105" spans="1:1" x14ac:dyDescent="0.25">
      <c r="A7105" s="1">
        <v>19</v>
      </c>
    </row>
    <row r="7106" spans="1:1" x14ac:dyDescent="0.25">
      <c r="A7106" s="1">
        <v>312</v>
      </c>
    </row>
    <row r="7107" spans="1:1" x14ac:dyDescent="0.25">
      <c r="A7107" s="1">
        <v>-31</v>
      </c>
    </row>
    <row r="7108" spans="1:1" x14ac:dyDescent="0.25">
      <c r="A7108" s="1">
        <v>63</v>
      </c>
    </row>
    <row r="7109" spans="1:1" x14ac:dyDescent="0.25">
      <c r="A7109" s="1">
        <v>243</v>
      </c>
    </row>
    <row r="7110" spans="1:1" x14ac:dyDescent="0.25">
      <c r="A7110" s="1">
        <v>151</v>
      </c>
    </row>
    <row r="7111" spans="1:1" x14ac:dyDescent="0.25">
      <c r="A7111" s="1">
        <v>396</v>
      </c>
    </row>
    <row r="7112" spans="1:1" x14ac:dyDescent="0.25">
      <c r="A7112" s="1">
        <v>-182</v>
      </c>
    </row>
    <row r="7113" spans="1:1" x14ac:dyDescent="0.25">
      <c r="A7113" s="1">
        <v>345</v>
      </c>
    </row>
    <row r="7114" spans="1:1" x14ac:dyDescent="0.25">
      <c r="A7114" s="1">
        <v>77</v>
      </c>
    </row>
    <row r="7115" spans="1:1" x14ac:dyDescent="0.25">
      <c r="A7115" s="1">
        <v>-31</v>
      </c>
    </row>
    <row r="7116" spans="1:1" x14ac:dyDescent="0.25">
      <c r="A7116" s="1">
        <v>-47</v>
      </c>
    </row>
    <row r="7117" spans="1:1" x14ac:dyDescent="0.25">
      <c r="A7117" s="1">
        <v>-68</v>
      </c>
    </row>
    <row r="7118" spans="1:1" x14ac:dyDescent="0.25">
      <c r="A7118" s="1">
        <v>149</v>
      </c>
    </row>
    <row r="7119" spans="1:1" x14ac:dyDescent="0.25">
      <c r="A7119" s="1">
        <v>472</v>
      </c>
    </row>
    <row r="7120" spans="1:1" x14ac:dyDescent="0.25">
      <c r="A7120" s="1">
        <v>361</v>
      </c>
    </row>
    <row r="7121" spans="1:1" x14ac:dyDescent="0.25">
      <c r="A7121" s="1">
        <v>-4</v>
      </c>
    </row>
    <row r="7122" spans="1:1" x14ac:dyDescent="0.25">
      <c r="A7122" s="1">
        <v>368</v>
      </c>
    </row>
    <row r="7123" spans="1:1" x14ac:dyDescent="0.25">
      <c r="A7123" s="1">
        <v>-188</v>
      </c>
    </row>
    <row r="7124" spans="1:1" x14ac:dyDescent="0.25">
      <c r="A7124" s="1">
        <v>174</v>
      </c>
    </row>
    <row r="7125" spans="1:1" x14ac:dyDescent="0.25">
      <c r="A7125" s="1">
        <v>384</v>
      </c>
    </row>
    <row r="7126" spans="1:1" x14ac:dyDescent="0.25">
      <c r="A7126" s="1">
        <v>15</v>
      </c>
    </row>
    <row r="7127" spans="1:1" x14ac:dyDescent="0.25">
      <c r="A7127" s="1">
        <v>34</v>
      </c>
    </row>
    <row r="7128" spans="1:1" x14ac:dyDescent="0.25">
      <c r="A7128" s="1">
        <v>147</v>
      </c>
    </row>
    <row r="7129" spans="1:1" x14ac:dyDescent="0.25">
      <c r="A7129" s="1">
        <v>-90</v>
      </c>
    </row>
    <row r="7130" spans="1:1" x14ac:dyDescent="0.25">
      <c r="A7130" s="1">
        <v>378</v>
      </c>
    </row>
    <row r="7131" spans="1:1" x14ac:dyDescent="0.25">
      <c r="A7131" s="1">
        <v>336</v>
      </c>
    </row>
    <row r="7132" spans="1:1" x14ac:dyDescent="0.25">
      <c r="A7132" s="1">
        <v>-33</v>
      </c>
    </row>
    <row r="7133" spans="1:1" x14ac:dyDescent="0.25">
      <c r="A7133" s="1">
        <v>178</v>
      </c>
    </row>
    <row r="7134" spans="1:1" x14ac:dyDescent="0.25">
      <c r="A7134" s="1">
        <v>331</v>
      </c>
    </row>
    <row r="7135" spans="1:1" x14ac:dyDescent="0.25">
      <c r="A7135" s="1">
        <v>-74</v>
      </c>
    </row>
    <row r="7136" spans="1:1" x14ac:dyDescent="0.25">
      <c r="A7136" s="1">
        <v>330</v>
      </c>
    </row>
    <row r="7137" spans="1:1" x14ac:dyDescent="0.25">
      <c r="A7137" s="1">
        <v>-158</v>
      </c>
    </row>
    <row r="7138" spans="1:1" x14ac:dyDescent="0.25">
      <c r="A7138" s="1">
        <v>218</v>
      </c>
    </row>
    <row r="7139" spans="1:1" x14ac:dyDescent="0.25">
      <c r="A7139" s="1">
        <v>-177</v>
      </c>
    </row>
    <row r="7140" spans="1:1" x14ac:dyDescent="0.25">
      <c r="A7140" s="1">
        <v>451</v>
      </c>
    </row>
    <row r="7141" spans="1:1" x14ac:dyDescent="0.25">
      <c r="A7141" s="1">
        <v>64</v>
      </c>
    </row>
    <row r="7142" spans="1:1" x14ac:dyDescent="0.25">
      <c r="A7142" s="1">
        <v>-67</v>
      </c>
    </row>
    <row r="7143" spans="1:1" x14ac:dyDescent="0.25">
      <c r="A7143" s="1">
        <v>264</v>
      </c>
    </row>
    <row r="7144" spans="1:1" x14ac:dyDescent="0.25">
      <c r="A7144" s="1">
        <v>190</v>
      </c>
    </row>
    <row r="7145" spans="1:1" x14ac:dyDescent="0.25">
      <c r="A7145" s="1">
        <v>62</v>
      </c>
    </row>
    <row r="7146" spans="1:1" x14ac:dyDescent="0.25">
      <c r="A7146" s="1">
        <v>203</v>
      </c>
    </row>
    <row r="7147" spans="1:1" x14ac:dyDescent="0.25">
      <c r="A7147" s="1">
        <v>-91</v>
      </c>
    </row>
    <row r="7148" spans="1:1" x14ac:dyDescent="0.25">
      <c r="A7148" s="1">
        <v>46</v>
      </c>
    </row>
    <row r="7149" spans="1:1" x14ac:dyDescent="0.25">
      <c r="A7149" s="1">
        <v>357</v>
      </c>
    </row>
    <row r="7150" spans="1:1" x14ac:dyDescent="0.25">
      <c r="A7150" s="1">
        <v>406</v>
      </c>
    </row>
    <row r="7151" spans="1:1" x14ac:dyDescent="0.25">
      <c r="A7151" s="1">
        <v>184</v>
      </c>
    </row>
    <row r="7152" spans="1:1" x14ac:dyDescent="0.25">
      <c r="A7152" s="1">
        <v>200</v>
      </c>
    </row>
    <row r="7153" spans="1:1" x14ac:dyDescent="0.25">
      <c r="A7153" s="1">
        <v>247</v>
      </c>
    </row>
    <row r="7154" spans="1:1" x14ac:dyDescent="0.25">
      <c r="A7154" s="1">
        <v>155</v>
      </c>
    </row>
    <row r="7155" spans="1:1" x14ac:dyDescent="0.25">
      <c r="A7155" s="1">
        <v>326</v>
      </c>
    </row>
    <row r="7156" spans="1:1" x14ac:dyDescent="0.25">
      <c r="A7156" s="1">
        <v>189</v>
      </c>
    </row>
    <row r="7157" spans="1:1" x14ac:dyDescent="0.25">
      <c r="A7157" s="1">
        <v>194</v>
      </c>
    </row>
    <row r="7158" spans="1:1" x14ac:dyDescent="0.25">
      <c r="A7158" s="1">
        <v>342</v>
      </c>
    </row>
    <row r="7159" spans="1:1" x14ac:dyDescent="0.25">
      <c r="A7159" s="1">
        <v>-12</v>
      </c>
    </row>
    <row r="7160" spans="1:1" x14ac:dyDescent="0.25">
      <c r="A7160" s="1">
        <v>291</v>
      </c>
    </row>
    <row r="7161" spans="1:1" x14ac:dyDescent="0.25">
      <c r="A7161" s="1">
        <v>310</v>
      </c>
    </row>
    <row r="7162" spans="1:1" x14ac:dyDescent="0.25">
      <c r="A7162" s="1">
        <v>234</v>
      </c>
    </row>
    <row r="7163" spans="1:1" x14ac:dyDescent="0.25">
      <c r="A7163" s="1">
        <v>429</v>
      </c>
    </row>
    <row r="7164" spans="1:1" x14ac:dyDescent="0.25">
      <c r="A7164" s="1">
        <v>59</v>
      </c>
    </row>
    <row r="7165" spans="1:1" x14ac:dyDescent="0.25">
      <c r="A7165" s="1">
        <v>-33</v>
      </c>
    </row>
    <row r="7166" spans="1:1" x14ac:dyDescent="0.25">
      <c r="A7166" s="1">
        <v>-114</v>
      </c>
    </row>
    <row r="7167" spans="1:1" x14ac:dyDescent="0.25">
      <c r="A7167" s="1">
        <v>101</v>
      </c>
    </row>
    <row r="7168" spans="1:1" x14ac:dyDescent="0.25">
      <c r="A7168" s="1">
        <v>-198</v>
      </c>
    </row>
    <row r="7169" spans="1:1" x14ac:dyDescent="0.25">
      <c r="A7169" s="1">
        <v>26</v>
      </c>
    </row>
    <row r="7170" spans="1:1" x14ac:dyDescent="0.25">
      <c r="A7170" s="1">
        <v>-110</v>
      </c>
    </row>
    <row r="7171" spans="1:1" x14ac:dyDescent="0.25">
      <c r="A7171" s="1">
        <v>-13</v>
      </c>
    </row>
    <row r="7172" spans="1:1" x14ac:dyDescent="0.25">
      <c r="A7172" s="1">
        <v>359</v>
      </c>
    </row>
    <row r="7173" spans="1:1" x14ac:dyDescent="0.25">
      <c r="A7173" s="1">
        <v>219</v>
      </c>
    </row>
    <row r="7174" spans="1:1" x14ac:dyDescent="0.25">
      <c r="A7174" s="1">
        <v>474</v>
      </c>
    </row>
    <row r="7175" spans="1:1" x14ac:dyDescent="0.25">
      <c r="A7175" s="1">
        <v>-157</v>
      </c>
    </row>
    <row r="7176" spans="1:1" x14ac:dyDescent="0.25">
      <c r="A7176" s="1">
        <v>328</v>
      </c>
    </row>
    <row r="7177" spans="1:1" x14ac:dyDescent="0.25">
      <c r="A7177" s="1">
        <v>254</v>
      </c>
    </row>
    <row r="7178" spans="1:1" x14ac:dyDescent="0.25">
      <c r="A7178" s="1">
        <v>-122</v>
      </c>
    </row>
    <row r="7179" spans="1:1" x14ac:dyDescent="0.25">
      <c r="A7179" s="1">
        <v>188</v>
      </c>
    </row>
    <row r="7180" spans="1:1" x14ac:dyDescent="0.25">
      <c r="A7180" s="1">
        <v>-32</v>
      </c>
    </row>
    <row r="7181" spans="1:1" x14ac:dyDescent="0.25">
      <c r="A7181" s="1">
        <v>-112</v>
      </c>
    </row>
    <row r="7182" spans="1:1" x14ac:dyDescent="0.25">
      <c r="A7182" s="1">
        <v>299</v>
      </c>
    </row>
    <row r="7183" spans="1:1" x14ac:dyDescent="0.25">
      <c r="A7183" s="1">
        <v>255</v>
      </c>
    </row>
    <row r="7184" spans="1:1" x14ac:dyDescent="0.25">
      <c r="A7184" s="1">
        <v>231</v>
      </c>
    </row>
    <row r="7185" spans="1:1" x14ac:dyDescent="0.25">
      <c r="A7185" s="1">
        <v>34</v>
      </c>
    </row>
    <row r="7186" spans="1:1" x14ac:dyDescent="0.25">
      <c r="A7186" s="1">
        <v>474</v>
      </c>
    </row>
    <row r="7187" spans="1:1" x14ac:dyDescent="0.25">
      <c r="A7187" s="1">
        <v>125</v>
      </c>
    </row>
    <row r="7188" spans="1:1" x14ac:dyDescent="0.25">
      <c r="A7188" s="1">
        <v>-101</v>
      </c>
    </row>
    <row r="7189" spans="1:1" x14ac:dyDescent="0.25">
      <c r="A7189" s="1">
        <v>304</v>
      </c>
    </row>
    <row r="7190" spans="1:1" x14ac:dyDescent="0.25">
      <c r="A7190" s="1">
        <v>391</v>
      </c>
    </row>
    <row r="7191" spans="1:1" x14ac:dyDescent="0.25">
      <c r="A7191" s="1">
        <v>356</v>
      </c>
    </row>
    <row r="7192" spans="1:1" x14ac:dyDescent="0.25">
      <c r="A7192" s="1">
        <v>255</v>
      </c>
    </row>
    <row r="7193" spans="1:1" x14ac:dyDescent="0.25">
      <c r="A7193" s="1">
        <v>345</v>
      </c>
    </row>
    <row r="7194" spans="1:1" x14ac:dyDescent="0.25">
      <c r="A7194" s="1">
        <v>363</v>
      </c>
    </row>
    <row r="7195" spans="1:1" x14ac:dyDescent="0.25">
      <c r="A7195" s="1">
        <v>-179</v>
      </c>
    </row>
    <row r="7196" spans="1:1" x14ac:dyDescent="0.25">
      <c r="A7196" s="1">
        <v>109</v>
      </c>
    </row>
    <row r="7197" spans="1:1" x14ac:dyDescent="0.25">
      <c r="A7197" s="1">
        <v>-73</v>
      </c>
    </row>
    <row r="7198" spans="1:1" x14ac:dyDescent="0.25">
      <c r="A7198" s="1">
        <v>-197</v>
      </c>
    </row>
    <row r="7199" spans="1:1" x14ac:dyDescent="0.25">
      <c r="A7199" s="1">
        <v>192</v>
      </c>
    </row>
    <row r="7200" spans="1:1" x14ac:dyDescent="0.25">
      <c r="A7200" s="1">
        <v>-23</v>
      </c>
    </row>
    <row r="7201" spans="1:1" x14ac:dyDescent="0.25">
      <c r="A7201" s="1">
        <v>-160</v>
      </c>
    </row>
    <row r="7202" spans="1:1" x14ac:dyDescent="0.25">
      <c r="A7202" s="1">
        <v>-185</v>
      </c>
    </row>
    <row r="7203" spans="1:1" x14ac:dyDescent="0.25">
      <c r="A7203" s="1">
        <v>-33</v>
      </c>
    </row>
    <row r="7204" spans="1:1" x14ac:dyDescent="0.25">
      <c r="A7204" s="1">
        <v>-190</v>
      </c>
    </row>
    <row r="7205" spans="1:1" x14ac:dyDescent="0.25">
      <c r="A7205" s="1">
        <v>56</v>
      </c>
    </row>
    <row r="7206" spans="1:1" x14ac:dyDescent="0.25">
      <c r="A7206" s="1">
        <v>-51</v>
      </c>
    </row>
    <row r="7207" spans="1:1" x14ac:dyDescent="0.25">
      <c r="A7207" s="1">
        <v>352</v>
      </c>
    </row>
    <row r="7208" spans="1:1" x14ac:dyDescent="0.25">
      <c r="A7208" s="1">
        <v>303</v>
      </c>
    </row>
    <row r="7209" spans="1:1" x14ac:dyDescent="0.25">
      <c r="A7209" s="1">
        <v>321</v>
      </c>
    </row>
    <row r="7210" spans="1:1" x14ac:dyDescent="0.25">
      <c r="A7210" s="1">
        <v>272</v>
      </c>
    </row>
    <row r="7211" spans="1:1" x14ac:dyDescent="0.25">
      <c r="A7211" s="1">
        <v>330</v>
      </c>
    </row>
    <row r="7212" spans="1:1" x14ac:dyDescent="0.25">
      <c r="A7212" s="1">
        <v>375</v>
      </c>
    </row>
    <row r="7213" spans="1:1" x14ac:dyDescent="0.25">
      <c r="A7213" s="1">
        <v>320</v>
      </c>
    </row>
    <row r="7214" spans="1:1" x14ac:dyDescent="0.25">
      <c r="A7214" s="1">
        <v>-15</v>
      </c>
    </row>
    <row r="7215" spans="1:1" x14ac:dyDescent="0.25">
      <c r="A7215" s="1">
        <v>266</v>
      </c>
    </row>
    <row r="7216" spans="1:1" x14ac:dyDescent="0.25">
      <c r="A7216" s="1">
        <v>305</v>
      </c>
    </row>
    <row r="7217" spans="1:1" x14ac:dyDescent="0.25">
      <c r="A7217" s="1">
        <v>60</v>
      </c>
    </row>
    <row r="7218" spans="1:1" x14ac:dyDescent="0.25">
      <c r="A7218" s="1">
        <v>191</v>
      </c>
    </row>
    <row r="7219" spans="1:1" x14ac:dyDescent="0.25">
      <c r="A7219" s="1">
        <v>325</v>
      </c>
    </row>
    <row r="7220" spans="1:1" x14ac:dyDescent="0.25">
      <c r="A7220" s="1">
        <v>483</v>
      </c>
    </row>
    <row r="7221" spans="1:1" x14ac:dyDescent="0.25">
      <c r="A7221" s="1">
        <v>-110</v>
      </c>
    </row>
    <row r="7222" spans="1:1" x14ac:dyDescent="0.25">
      <c r="A7222" s="1">
        <v>-82</v>
      </c>
    </row>
    <row r="7223" spans="1:1" x14ac:dyDescent="0.25">
      <c r="A7223" s="1">
        <v>161</v>
      </c>
    </row>
    <row r="7224" spans="1:1" x14ac:dyDescent="0.25">
      <c r="A7224" s="1">
        <v>-7</v>
      </c>
    </row>
    <row r="7225" spans="1:1" x14ac:dyDescent="0.25">
      <c r="A7225" s="1">
        <v>-125</v>
      </c>
    </row>
    <row r="7226" spans="1:1" x14ac:dyDescent="0.25">
      <c r="A7226" s="1">
        <v>7</v>
      </c>
    </row>
    <row r="7227" spans="1:1" x14ac:dyDescent="0.25">
      <c r="A7227" s="1">
        <v>-101</v>
      </c>
    </row>
    <row r="7228" spans="1:1" x14ac:dyDescent="0.25">
      <c r="A7228" s="1">
        <v>-55</v>
      </c>
    </row>
    <row r="7229" spans="1:1" x14ac:dyDescent="0.25">
      <c r="A7229" s="1">
        <v>163</v>
      </c>
    </row>
    <row r="7230" spans="1:1" x14ac:dyDescent="0.25">
      <c r="A7230" s="1">
        <v>148</v>
      </c>
    </row>
    <row r="7231" spans="1:1" x14ac:dyDescent="0.25">
      <c r="A7231" s="1">
        <v>5</v>
      </c>
    </row>
    <row r="7232" spans="1:1" x14ac:dyDescent="0.25">
      <c r="A7232" s="1">
        <v>349</v>
      </c>
    </row>
    <row r="7233" spans="1:1" x14ac:dyDescent="0.25">
      <c r="A7233" s="1">
        <v>295</v>
      </c>
    </row>
    <row r="7234" spans="1:1" x14ac:dyDescent="0.25">
      <c r="A7234" s="1">
        <v>73</v>
      </c>
    </row>
    <row r="7235" spans="1:1" x14ac:dyDescent="0.25">
      <c r="A7235" s="1">
        <v>480</v>
      </c>
    </row>
    <row r="7236" spans="1:1" x14ac:dyDescent="0.25">
      <c r="A7236" s="1">
        <v>423</v>
      </c>
    </row>
    <row r="7237" spans="1:1" x14ac:dyDescent="0.25">
      <c r="A7237" s="1">
        <v>-138</v>
      </c>
    </row>
    <row r="7238" spans="1:1" x14ac:dyDescent="0.25">
      <c r="A7238" s="1">
        <v>302</v>
      </c>
    </row>
    <row r="7239" spans="1:1" x14ac:dyDescent="0.25">
      <c r="A7239" s="1">
        <v>423</v>
      </c>
    </row>
    <row r="7240" spans="1:1" x14ac:dyDescent="0.25">
      <c r="A7240" s="1">
        <v>-114</v>
      </c>
    </row>
    <row r="7241" spans="1:1" x14ac:dyDescent="0.25">
      <c r="A7241" s="1">
        <v>2</v>
      </c>
    </row>
    <row r="7242" spans="1:1" x14ac:dyDescent="0.25">
      <c r="A7242" s="1">
        <v>80</v>
      </c>
    </row>
    <row r="7243" spans="1:1" x14ac:dyDescent="0.25">
      <c r="A7243" s="1">
        <v>68</v>
      </c>
    </row>
    <row r="7244" spans="1:1" x14ac:dyDescent="0.25">
      <c r="A7244" s="1">
        <v>28</v>
      </c>
    </row>
    <row r="7245" spans="1:1" x14ac:dyDescent="0.25">
      <c r="A7245" s="1">
        <v>132</v>
      </c>
    </row>
    <row r="7246" spans="1:1" x14ac:dyDescent="0.25">
      <c r="A7246" s="1">
        <v>442</v>
      </c>
    </row>
    <row r="7247" spans="1:1" x14ac:dyDescent="0.25">
      <c r="A7247" s="1">
        <v>223</v>
      </c>
    </row>
    <row r="7248" spans="1:1" x14ac:dyDescent="0.25">
      <c r="A7248" s="1">
        <v>269</v>
      </c>
    </row>
    <row r="7249" spans="1:1" x14ac:dyDescent="0.25">
      <c r="A7249" s="1">
        <v>-102</v>
      </c>
    </row>
    <row r="7250" spans="1:1" x14ac:dyDescent="0.25">
      <c r="A7250" s="1">
        <v>242</v>
      </c>
    </row>
    <row r="7251" spans="1:1" x14ac:dyDescent="0.25">
      <c r="A7251" s="1">
        <v>-145</v>
      </c>
    </row>
    <row r="7252" spans="1:1" x14ac:dyDescent="0.25">
      <c r="A7252" s="1">
        <v>-89</v>
      </c>
    </row>
    <row r="7253" spans="1:1" x14ac:dyDescent="0.25">
      <c r="A7253" s="1">
        <v>-91</v>
      </c>
    </row>
    <row r="7254" spans="1:1" x14ac:dyDescent="0.25">
      <c r="A7254" s="1">
        <v>130</v>
      </c>
    </row>
    <row r="7255" spans="1:1" x14ac:dyDescent="0.25">
      <c r="A7255" s="1">
        <v>-73</v>
      </c>
    </row>
    <row r="7256" spans="1:1" x14ac:dyDescent="0.25">
      <c r="A7256" s="1">
        <v>-43</v>
      </c>
    </row>
    <row r="7257" spans="1:1" x14ac:dyDescent="0.25">
      <c r="A7257" s="1">
        <v>-141</v>
      </c>
    </row>
    <row r="7258" spans="1:1" x14ac:dyDescent="0.25">
      <c r="A7258" s="1">
        <v>-144</v>
      </c>
    </row>
    <row r="7259" spans="1:1" x14ac:dyDescent="0.25">
      <c r="A7259" s="1">
        <v>158</v>
      </c>
    </row>
    <row r="7260" spans="1:1" x14ac:dyDescent="0.25">
      <c r="A7260" s="1">
        <v>47</v>
      </c>
    </row>
    <row r="7261" spans="1:1" x14ac:dyDescent="0.25">
      <c r="A7261" s="1">
        <v>-98</v>
      </c>
    </row>
    <row r="7262" spans="1:1" x14ac:dyDescent="0.25">
      <c r="A7262" s="1">
        <v>-38</v>
      </c>
    </row>
    <row r="7263" spans="1:1" x14ac:dyDescent="0.25">
      <c r="A7263" s="1">
        <v>167</v>
      </c>
    </row>
    <row r="7264" spans="1:1" x14ac:dyDescent="0.25">
      <c r="A7264" s="1">
        <v>500</v>
      </c>
    </row>
    <row r="7265" spans="1:1" x14ac:dyDescent="0.25">
      <c r="A7265" s="1">
        <v>499</v>
      </c>
    </row>
    <row r="7266" spans="1:1" x14ac:dyDescent="0.25">
      <c r="A7266" s="1">
        <v>408</v>
      </c>
    </row>
    <row r="7267" spans="1:1" x14ac:dyDescent="0.25">
      <c r="A7267" s="1">
        <v>-162</v>
      </c>
    </row>
    <row r="7268" spans="1:1" x14ac:dyDescent="0.25">
      <c r="A7268" s="1">
        <v>-36</v>
      </c>
    </row>
    <row r="7269" spans="1:1" x14ac:dyDescent="0.25">
      <c r="A7269" s="1">
        <v>434</v>
      </c>
    </row>
    <row r="7270" spans="1:1" x14ac:dyDescent="0.25">
      <c r="A7270" s="1">
        <v>417</v>
      </c>
    </row>
    <row r="7271" spans="1:1" x14ac:dyDescent="0.25">
      <c r="A7271" s="1">
        <v>-106</v>
      </c>
    </row>
    <row r="7272" spans="1:1" x14ac:dyDescent="0.25">
      <c r="A7272" s="1">
        <v>154</v>
      </c>
    </row>
    <row r="7273" spans="1:1" x14ac:dyDescent="0.25">
      <c r="A7273" s="1">
        <v>-166</v>
      </c>
    </row>
    <row r="7274" spans="1:1" x14ac:dyDescent="0.25">
      <c r="A7274" s="1">
        <v>360</v>
      </c>
    </row>
    <row r="7275" spans="1:1" x14ac:dyDescent="0.25">
      <c r="A7275" s="1">
        <v>207</v>
      </c>
    </row>
    <row r="7276" spans="1:1" x14ac:dyDescent="0.25">
      <c r="A7276" s="1">
        <v>491</v>
      </c>
    </row>
    <row r="7277" spans="1:1" x14ac:dyDescent="0.25">
      <c r="A7277" s="1">
        <v>451</v>
      </c>
    </row>
    <row r="7278" spans="1:1" x14ac:dyDescent="0.25">
      <c r="A7278" s="1">
        <v>-81</v>
      </c>
    </row>
    <row r="7279" spans="1:1" x14ac:dyDescent="0.25">
      <c r="A7279" s="1">
        <v>-102</v>
      </c>
    </row>
    <row r="7280" spans="1:1" x14ac:dyDescent="0.25">
      <c r="A7280" s="1">
        <v>298</v>
      </c>
    </row>
    <row r="7281" spans="1:1" x14ac:dyDescent="0.25">
      <c r="A7281" s="1">
        <v>489</v>
      </c>
    </row>
    <row r="7282" spans="1:1" x14ac:dyDescent="0.25">
      <c r="A7282" s="1">
        <v>142</v>
      </c>
    </row>
    <row r="7283" spans="1:1" x14ac:dyDescent="0.25">
      <c r="A7283" s="1">
        <v>171</v>
      </c>
    </row>
    <row r="7284" spans="1:1" x14ac:dyDescent="0.25">
      <c r="A7284" s="1">
        <v>237</v>
      </c>
    </row>
    <row r="7285" spans="1:1" x14ac:dyDescent="0.25">
      <c r="A7285" s="1">
        <v>135</v>
      </c>
    </row>
    <row r="7286" spans="1:1" x14ac:dyDescent="0.25">
      <c r="A7286" s="1">
        <v>-92</v>
      </c>
    </row>
    <row r="7287" spans="1:1" x14ac:dyDescent="0.25">
      <c r="A7287" s="1">
        <v>486</v>
      </c>
    </row>
    <row r="7288" spans="1:1" x14ac:dyDescent="0.25">
      <c r="A7288" s="1">
        <v>328</v>
      </c>
    </row>
    <row r="7289" spans="1:1" x14ac:dyDescent="0.25">
      <c r="A7289" s="1">
        <v>428</v>
      </c>
    </row>
    <row r="7290" spans="1:1" x14ac:dyDescent="0.25">
      <c r="A7290" s="1">
        <v>31</v>
      </c>
    </row>
    <row r="7291" spans="1:1" x14ac:dyDescent="0.25">
      <c r="A7291" s="1">
        <v>-23</v>
      </c>
    </row>
    <row r="7292" spans="1:1" x14ac:dyDescent="0.25">
      <c r="A7292" s="1">
        <v>135</v>
      </c>
    </row>
    <row r="7293" spans="1:1" x14ac:dyDescent="0.25">
      <c r="A7293" s="1">
        <v>10</v>
      </c>
    </row>
    <row r="7294" spans="1:1" x14ac:dyDescent="0.25">
      <c r="A7294" s="1">
        <v>180</v>
      </c>
    </row>
    <row r="7295" spans="1:1" x14ac:dyDescent="0.25">
      <c r="A7295" s="1">
        <v>-101</v>
      </c>
    </row>
    <row r="7296" spans="1:1" x14ac:dyDescent="0.25">
      <c r="A7296" s="1">
        <v>-83</v>
      </c>
    </row>
    <row r="7297" spans="1:1" x14ac:dyDescent="0.25">
      <c r="A7297" s="1">
        <v>53</v>
      </c>
    </row>
    <row r="7298" spans="1:1" x14ac:dyDescent="0.25">
      <c r="A7298" s="1">
        <v>-171</v>
      </c>
    </row>
    <row r="7299" spans="1:1" x14ac:dyDescent="0.25">
      <c r="A7299" s="1">
        <v>-179</v>
      </c>
    </row>
    <row r="7300" spans="1:1" x14ac:dyDescent="0.25">
      <c r="A7300" s="1">
        <v>139</v>
      </c>
    </row>
    <row r="7301" spans="1:1" x14ac:dyDescent="0.25">
      <c r="A7301" s="1">
        <v>461</v>
      </c>
    </row>
    <row r="7302" spans="1:1" x14ac:dyDescent="0.25">
      <c r="A7302" s="1">
        <v>480</v>
      </c>
    </row>
    <row r="7303" spans="1:1" x14ac:dyDescent="0.25">
      <c r="A7303" s="1">
        <v>433</v>
      </c>
    </row>
    <row r="7304" spans="1:1" x14ac:dyDescent="0.25">
      <c r="A7304" s="1">
        <v>317</v>
      </c>
    </row>
    <row r="7305" spans="1:1" x14ac:dyDescent="0.25">
      <c r="A7305" s="1">
        <v>-60</v>
      </c>
    </row>
    <row r="7306" spans="1:1" x14ac:dyDescent="0.25">
      <c r="A7306" s="1">
        <v>460</v>
      </c>
    </row>
    <row r="7307" spans="1:1" x14ac:dyDescent="0.25">
      <c r="A7307" s="1">
        <v>-166</v>
      </c>
    </row>
    <row r="7308" spans="1:1" x14ac:dyDescent="0.25">
      <c r="A7308" s="1">
        <v>56</v>
      </c>
    </row>
    <row r="7309" spans="1:1" x14ac:dyDescent="0.25">
      <c r="A7309" s="1">
        <v>173</v>
      </c>
    </row>
    <row r="7310" spans="1:1" x14ac:dyDescent="0.25">
      <c r="A7310" s="1">
        <v>57</v>
      </c>
    </row>
    <row r="7311" spans="1:1" x14ac:dyDescent="0.25">
      <c r="A7311" s="1">
        <v>426</v>
      </c>
    </row>
    <row r="7312" spans="1:1" x14ac:dyDescent="0.25">
      <c r="A7312" s="1">
        <v>50</v>
      </c>
    </row>
    <row r="7313" spans="1:1" x14ac:dyDescent="0.25">
      <c r="A7313" s="1">
        <v>443</v>
      </c>
    </row>
    <row r="7314" spans="1:1" x14ac:dyDescent="0.25">
      <c r="A7314" s="1">
        <v>6</v>
      </c>
    </row>
    <row r="7315" spans="1:1" x14ac:dyDescent="0.25">
      <c r="A7315" s="1">
        <v>402</v>
      </c>
    </row>
    <row r="7316" spans="1:1" x14ac:dyDescent="0.25">
      <c r="A7316" s="1">
        <v>27</v>
      </c>
    </row>
    <row r="7317" spans="1:1" x14ac:dyDescent="0.25">
      <c r="A7317" s="1">
        <v>290</v>
      </c>
    </row>
    <row r="7318" spans="1:1" x14ac:dyDescent="0.25">
      <c r="A7318" s="1">
        <v>-150</v>
      </c>
    </row>
    <row r="7319" spans="1:1" x14ac:dyDescent="0.25">
      <c r="A7319" s="1">
        <v>-12</v>
      </c>
    </row>
    <row r="7320" spans="1:1" x14ac:dyDescent="0.25">
      <c r="A7320" s="1">
        <v>-18</v>
      </c>
    </row>
    <row r="7321" spans="1:1" x14ac:dyDescent="0.25">
      <c r="A7321" s="1">
        <v>-92</v>
      </c>
    </row>
    <row r="7322" spans="1:1" x14ac:dyDescent="0.25">
      <c r="A7322" s="1">
        <v>483</v>
      </c>
    </row>
    <row r="7323" spans="1:1" x14ac:dyDescent="0.25">
      <c r="A7323" s="1">
        <v>-137</v>
      </c>
    </row>
    <row r="7324" spans="1:1" x14ac:dyDescent="0.25">
      <c r="A7324" s="1">
        <v>-185</v>
      </c>
    </row>
    <row r="7325" spans="1:1" x14ac:dyDescent="0.25">
      <c r="A7325" s="1">
        <v>127</v>
      </c>
    </row>
    <row r="7326" spans="1:1" x14ac:dyDescent="0.25">
      <c r="A7326" s="1">
        <v>361</v>
      </c>
    </row>
    <row r="7327" spans="1:1" x14ac:dyDescent="0.25">
      <c r="A7327" s="1">
        <v>255</v>
      </c>
    </row>
    <row r="7328" spans="1:1" x14ac:dyDescent="0.25">
      <c r="A7328" s="1">
        <v>173</v>
      </c>
    </row>
    <row r="7329" spans="1:1" x14ac:dyDescent="0.25">
      <c r="A7329" s="1">
        <v>394</v>
      </c>
    </row>
    <row r="7330" spans="1:1" x14ac:dyDescent="0.25">
      <c r="A7330" s="1">
        <v>234</v>
      </c>
    </row>
    <row r="7331" spans="1:1" x14ac:dyDescent="0.25">
      <c r="A7331" s="1">
        <v>376</v>
      </c>
    </row>
    <row r="7332" spans="1:1" x14ac:dyDescent="0.25">
      <c r="A7332" s="1">
        <v>400</v>
      </c>
    </row>
    <row r="7333" spans="1:1" x14ac:dyDescent="0.25">
      <c r="A7333" s="1">
        <v>-44</v>
      </c>
    </row>
    <row r="7334" spans="1:1" x14ac:dyDescent="0.25">
      <c r="A7334" s="1">
        <v>71</v>
      </c>
    </row>
    <row r="7335" spans="1:1" x14ac:dyDescent="0.25">
      <c r="A7335" s="1">
        <v>-65</v>
      </c>
    </row>
    <row r="7336" spans="1:1" x14ac:dyDescent="0.25">
      <c r="A7336" s="1">
        <v>-56</v>
      </c>
    </row>
    <row r="7337" spans="1:1" x14ac:dyDescent="0.25">
      <c r="A7337" s="1">
        <v>91</v>
      </c>
    </row>
    <row r="7338" spans="1:1" x14ac:dyDescent="0.25">
      <c r="A7338" s="1">
        <v>-128</v>
      </c>
    </row>
    <row r="7339" spans="1:1" x14ac:dyDescent="0.25">
      <c r="A7339" s="1">
        <v>-107</v>
      </c>
    </row>
    <row r="7340" spans="1:1" x14ac:dyDescent="0.25">
      <c r="A7340" s="1">
        <v>-55</v>
      </c>
    </row>
    <row r="7341" spans="1:1" x14ac:dyDescent="0.25">
      <c r="A7341" s="1">
        <v>198</v>
      </c>
    </row>
    <row r="7342" spans="1:1" x14ac:dyDescent="0.25">
      <c r="A7342" s="1">
        <v>-77</v>
      </c>
    </row>
    <row r="7343" spans="1:1" x14ac:dyDescent="0.25">
      <c r="A7343" s="1">
        <v>-138</v>
      </c>
    </row>
    <row r="7344" spans="1:1" x14ac:dyDescent="0.25">
      <c r="A7344" s="1">
        <v>262</v>
      </c>
    </row>
    <row r="7345" spans="1:1" x14ac:dyDescent="0.25">
      <c r="A7345" s="1">
        <v>422</v>
      </c>
    </row>
    <row r="7346" spans="1:1" x14ac:dyDescent="0.25">
      <c r="A7346" s="1">
        <v>-114</v>
      </c>
    </row>
    <row r="7347" spans="1:1" x14ac:dyDescent="0.25">
      <c r="A7347" s="1">
        <v>-187</v>
      </c>
    </row>
    <row r="7348" spans="1:1" x14ac:dyDescent="0.25">
      <c r="A7348" s="1">
        <v>67</v>
      </c>
    </row>
    <row r="7349" spans="1:1" x14ac:dyDescent="0.25">
      <c r="A7349" s="1">
        <v>113</v>
      </c>
    </row>
    <row r="7350" spans="1:1" x14ac:dyDescent="0.25">
      <c r="A7350" s="1">
        <v>147</v>
      </c>
    </row>
    <row r="7351" spans="1:1" x14ac:dyDescent="0.25">
      <c r="A7351" s="1">
        <v>226</v>
      </c>
    </row>
    <row r="7352" spans="1:1" x14ac:dyDescent="0.25">
      <c r="A7352" s="1">
        <v>322</v>
      </c>
    </row>
    <row r="7353" spans="1:1" x14ac:dyDescent="0.25">
      <c r="A7353" s="1">
        <v>470</v>
      </c>
    </row>
    <row r="7354" spans="1:1" x14ac:dyDescent="0.25">
      <c r="A7354" s="1">
        <v>299</v>
      </c>
    </row>
    <row r="7355" spans="1:1" x14ac:dyDescent="0.25">
      <c r="A7355" s="1">
        <v>353</v>
      </c>
    </row>
    <row r="7356" spans="1:1" x14ac:dyDescent="0.25">
      <c r="A7356" s="1">
        <v>380</v>
      </c>
    </row>
    <row r="7357" spans="1:1" x14ac:dyDescent="0.25">
      <c r="A7357" s="1">
        <v>151</v>
      </c>
    </row>
    <row r="7358" spans="1:1" x14ac:dyDescent="0.25">
      <c r="A7358" s="1">
        <v>52</v>
      </c>
    </row>
    <row r="7359" spans="1:1" x14ac:dyDescent="0.25">
      <c r="A7359" s="1">
        <v>-95</v>
      </c>
    </row>
    <row r="7360" spans="1:1" x14ac:dyDescent="0.25">
      <c r="A7360" s="1">
        <v>483</v>
      </c>
    </row>
    <row r="7361" spans="1:1" x14ac:dyDescent="0.25">
      <c r="A7361" s="1">
        <v>14</v>
      </c>
    </row>
    <row r="7362" spans="1:1" x14ac:dyDescent="0.25">
      <c r="A7362" s="1">
        <v>2</v>
      </c>
    </row>
    <row r="7363" spans="1:1" x14ac:dyDescent="0.25">
      <c r="A7363" s="1">
        <v>-168</v>
      </c>
    </row>
    <row r="7364" spans="1:1" x14ac:dyDescent="0.25">
      <c r="A7364" s="1">
        <v>467</v>
      </c>
    </row>
    <row r="7365" spans="1:1" x14ac:dyDescent="0.25">
      <c r="A7365" s="1">
        <v>-199</v>
      </c>
    </row>
    <row r="7366" spans="1:1" x14ac:dyDescent="0.25">
      <c r="A7366" s="1">
        <v>264</v>
      </c>
    </row>
    <row r="7367" spans="1:1" x14ac:dyDescent="0.25">
      <c r="A7367" s="1">
        <v>-8</v>
      </c>
    </row>
    <row r="7368" spans="1:1" x14ac:dyDescent="0.25">
      <c r="A7368" s="1">
        <v>185</v>
      </c>
    </row>
    <row r="7369" spans="1:1" x14ac:dyDescent="0.25">
      <c r="A7369" s="1">
        <v>19</v>
      </c>
    </row>
    <row r="7370" spans="1:1" x14ac:dyDescent="0.25">
      <c r="A7370" s="1">
        <v>479</v>
      </c>
    </row>
    <row r="7371" spans="1:1" x14ac:dyDescent="0.25">
      <c r="A7371" s="1">
        <v>293</v>
      </c>
    </row>
    <row r="7372" spans="1:1" x14ac:dyDescent="0.25">
      <c r="A7372" s="1">
        <v>418</v>
      </c>
    </row>
    <row r="7373" spans="1:1" x14ac:dyDescent="0.25">
      <c r="A7373" s="1">
        <v>61</v>
      </c>
    </row>
    <row r="7374" spans="1:1" x14ac:dyDescent="0.25">
      <c r="A7374" s="1">
        <v>-181</v>
      </c>
    </row>
    <row r="7375" spans="1:1" x14ac:dyDescent="0.25">
      <c r="A7375" s="1">
        <v>99</v>
      </c>
    </row>
    <row r="7376" spans="1:1" x14ac:dyDescent="0.25">
      <c r="A7376" s="1">
        <v>362</v>
      </c>
    </row>
    <row r="7377" spans="1:1" x14ac:dyDescent="0.25">
      <c r="A7377" s="1">
        <v>209</v>
      </c>
    </row>
    <row r="7378" spans="1:1" x14ac:dyDescent="0.25">
      <c r="A7378" s="1">
        <v>127</v>
      </c>
    </row>
    <row r="7379" spans="1:1" x14ac:dyDescent="0.25">
      <c r="A7379" s="1">
        <v>371</v>
      </c>
    </row>
    <row r="7380" spans="1:1" x14ac:dyDescent="0.25">
      <c r="A7380" s="1">
        <v>417</v>
      </c>
    </row>
    <row r="7381" spans="1:1" x14ac:dyDescent="0.25">
      <c r="A7381" s="1">
        <v>114</v>
      </c>
    </row>
    <row r="7382" spans="1:1" x14ac:dyDescent="0.25">
      <c r="A7382" s="1">
        <v>324</v>
      </c>
    </row>
    <row r="7383" spans="1:1" x14ac:dyDescent="0.25">
      <c r="A7383" s="1">
        <v>-197</v>
      </c>
    </row>
    <row r="7384" spans="1:1" x14ac:dyDescent="0.25">
      <c r="A7384" s="1">
        <v>-102</v>
      </c>
    </row>
    <row r="7385" spans="1:1" x14ac:dyDescent="0.25">
      <c r="A7385" s="1">
        <v>-131</v>
      </c>
    </row>
    <row r="7386" spans="1:1" x14ac:dyDescent="0.25">
      <c r="A7386" s="1">
        <v>243</v>
      </c>
    </row>
    <row r="7387" spans="1:1" x14ac:dyDescent="0.25">
      <c r="A7387" s="1">
        <v>179</v>
      </c>
    </row>
    <row r="7388" spans="1:1" x14ac:dyDescent="0.25">
      <c r="A7388" s="1">
        <v>386</v>
      </c>
    </row>
    <row r="7389" spans="1:1" x14ac:dyDescent="0.25">
      <c r="A7389" s="1">
        <v>-171</v>
      </c>
    </row>
    <row r="7390" spans="1:1" x14ac:dyDescent="0.25">
      <c r="A7390" s="1">
        <v>130</v>
      </c>
    </row>
    <row r="7391" spans="1:1" x14ac:dyDescent="0.25">
      <c r="A7391" s="1">
        <v>20</v>
      </c>
    </row>
    <row r="7392" spans="1:1" x14ac:dyDescent="0.25">
      <c r="A7392" s="1">
        <v>187</v>
      </c>
    </row>
    <row r="7393" spans="1:1" x14ac:dyDescent="0.25">
      <c r="A7393" s="1">
        <v>-112</v>
      </c>
    </row>
    <row r="7394" spans="1:1" x14ac:dyDescent="0.25">
      <c r="A7394" s="1">
        <v>-188</v>
      </c>
    </row>
    <row r="7395" spans="1:1" x14ac:dyDescent="0.25">
      <c r="A7395" s="1">
        <v>-30</v>
      </c>
    </row>
    <row r="7396" spans="1:1" x14ac:dyDescent="0.25">
      <c r="A7396" s="1">
        <v>115</v>
      </c>
    </row>
    <row r="7397" spans="1:1" x14ac:dyDescent="0.25">
      <c r="A7397" s="1">
        <v>-50</v>
      </c>
    </row>
    <row r="7398" spans="1:1" x14ac:dyDescent="0.25">
      <c r="A7398" s="1">
        <v>-69</v>
      </c>
    </row>
    <row r="7399" spans="1:1" x14ac:dyDescent="0.25">
      <c r="A7399" s="1">
        <v>27</v>
      </c>
    </row>
    <row r="7400" spans="1:1" x14ac:dyDescent="0.25">
      <c r="A7400" s="1">
        <v>-20</v>
      </c>
    </row>
    <row r="7401" spans="1:1" x14ac:dyDescent="0.25">
      <c r="A7401" s="1">
        <v>-120</v>
      </c>
    </row>
    <row r="7402" spans="1:1" x14ac:dyDescent="0.25">
      <c r="A7402" s="1">
        <v>125</v>
      </c>
    </row>
    <row r="7403" spans="1:1" x14ac:dyDescent="0.25">
      <c r="A7403" s="1">
        <v>211</v>
      </c>
    </row>
    <row r="7404" spans="1:1" x14ac:dyDescent="0.25">
      <c r="A7404" s="1">
        <v>494</v>
      </c>
    </row>
    <row r="7405" spans="1:1" x14ac:dyDescent="0.25">
      <c r="A7405" s="1">
        <v>269</v>
      </c>
    </row>
    <row r="7406" spans="1:1" x14ac:dyDescent="0.25">
      <c r="A7406" s="1">
        <v>-49</v>
      </c>
    </row>
    <row r="7407" spans="1:1" x14ac:dyDescent="0.25">
      <c r="A7407" s="1">
        <v>438</v>
      </c>
    </row>
    <row r="7408" spans="1:1" x14ac:dyDescent="0.25">
      <c r="A7408" s="1">
        <v>-94</v>
      </c>
    </row>
    <row r="7409" spans="1:1" x14ac:dyDescent="0.25">
      <c r="A7409" s="1">
        <v>477</v>
      </c>
    </row>
    <row r="7410" spans="1:1" x14ac:dyDescent="0.25">
      <c r="A7410" s="1">
        <v>-192</v>
      </c>
    </row>
    <row r="7411" spans="1:1" x14ac:dyDescent="0.25">
      <c r="A7411" s="1">
        <v>-140</v>
      </c>
    </row>
    <row r="7412" spans="1:1" x14ac:dyDescent="0.25">
      <c r="A7412" s="1">
        <v>76</v>
      </c>
    </row>
    <row r="7413" spans="1:1" x14ac:dyDescent="0.25">
      <c r="A7413" s="1">
        <v>213</v>
      </c>
    </row>
    <row r="7414" spans="1:1" x14ac:dyDescent="0.25">
      <c r="A7414" s="1">
        <v>-90</v>
      </c>
    </row>
    <row r="7415" spans="1:1" x14ac:dyDescent="0.25">
      <c r="A7415" s="1">
        <v>194</v>
      </c>
    </row>
    <row r="7416" spans="1:1" x14ac:dyDescent="0.25">
      <c r="A7416" s="1">
        <v>417</v>
      </c>
    </row>
    <row r="7417" spans="1:1" x14ac:dyDescent="0.25">
      <c r="A7417" s="1">
        <v>355</v>
      </c>
    </row>
    <row r="7418" spans="1:1" x14ac:dyDescent="0.25">
      <c r="A7418" s="1">
        <v>-37</v>
      </c>
    </row>
    <row r="7419" spans="1:1" x14ac:dyDescent="0.25">
      <c r="A7419" s="1">
        <v>-15</v>
      </c>
    </row>
    <row r="7420" spans="1:1" x14ac:dyDescent="0.25">
      <c r="A7420" s="1">
        <v>374</v>
      </c>
    </row>
    <row r="7421" spans="1:1" x14ac:dyDescent="0.25">
      <c r="A7421" s="1">
        <v>57</v>
      </c>
    </row>
    <row r="7422" spans="1:1" x14ac:dyDescent="0.25">
      <c r="A7422" s="1">
        <v>209</v>
      </c>
    </row>
    <row r="7423" spans="1:1" x14ac:dyDescent="0.25">
      <c r="A7423" s="1">
        <v>-93</v>
      </c>
    </row>
    <row r="7424" spans="1:1" x14ac:dyDescent="0.25">
      <c r="A7424" s="1">
        <v>317</v>
      </c>
    </row>
    <row r="7425" spans="1:1" x14ac:dyDescent="0.25">
      <c r="A7425" s="1">
        <v>382</v>
      </c>
    </row>
    <row r="7426" spans="1:1" x14ac:dyDescent="0.25">
      <c r="A7426" s="1">
        <v>-96</v>
      </c>
    </row>
    <row r="7427" spans="1:1" x14ac:dyDescent="0.25">
      <c r="A7427" s="1">
        <v>122</v>
      </c>
    </row>
    <row r="7428" spans="1:1" x14ac:dyDescent="0.25">
      <c r="A7428" s="1">
        <v>434</v>
      </c>
    </row>
    <row r="7429" spans="1:1" x14ac:dyDescent="0.25">
      <c r="A7429" s="1">
        <v>27</v>
      </c>
    </row>
    <row r="7430" spans="1:1" x14ac:dyDescent="0.25">
      <c r="A7430" s="1">
        <v>-166</v>
      </c>
    </row>
    <row r="7431" spans="1:1" x14ac:dyDescent="0.25">
      <c r="A7431" s="1">
        <v>-115</v>
      </c>
    </row>
    <row r="7432" spans="1:1" x14ac:dyDescent="0.25">
      <c r="A7432" s="1">
        <v>-180</v>
      </c>
    </row>
    <row r="7433" spans="1:1" x14ac:dyDescent="0.25">
      <c r="A7433" s="1">
        <v>494</v>
      </c>
    </row>
    <row r="7434" spans="1:1" x14ac:dyDescent="0.25">
      <c r="A7434" s="1">
        <v>368</v>
      </c>
    </row>
    <row r="7435" spans="1:1" x14ac:dyDescent="0.25">
      <c r="A7435" s="1">
        <v>319</v>
      </c>
    </row>
    <row r="7436" spans="1:1" x14ac:dyDescent="0.25">
      <c r="A7436" s="1">
        <v>-15</v>
      </c>
    </row>
    <row r="7437" spans="1:1" x14ac:dyDescent="0.25">
      <c r="A7437" s="1">
        <v>205</v>
      </c>
    </row>
    <row r="7438" spans="1:1" x14ac:dyDescent="0.25">
      <c r="A7438" s="1">
        <v>-17</v>
      </c>
    </row>
    <row r="7439" spans="1:1" x14ac:dyDescent="0.25">
      <c r="A7439" s="1">
        <v>458</v>
      </c>
    </row>
    <row r="7440" spans="1:1" x14ac:dyDescent="0.25">
      <c r="A7440" s="1">
        <v>0</v>
      </c>
    </row>
    <row r="7441" spans="1:1" x14ac:dyDescent="0.25">
      <c r="A7441" s="1">
        <v>483</v>
      </c>
    </row>
    <row r="7442" spans="1:1" x14ac:dyDescent="0.25">
      <c r="A7442" s="1">
        <v>161</v>
      </c>
    </row>
    <row r="7443" spans="1:1" x14ac:dyDescent="0.25">
      <c r="A7443" s="1">
        <v>-177</v>
      </c>
    </row>
    <row r="7444" spans="1:1" x14ac:dyDescent="0.25">
      <c r="A7444" s="1">
        <v>1</v>
      </c>
    </row>
    <row r="7445" spans="1:1" x14ac:dyDescent="0.25">
      <c r="A7445" s="1">
        <v>377</v>
      </c>
    </row>
    <row r="7446" spans="1:1" x14ac:dyDescent="0.25">
      <c r="A7446" s="1">
        <v>-45</v>
      </c>
    </row>
    <row r="7447" spans="1:1" x14ac:dyDescent="0.25">
      <c r="A7447" s="1">
        <v>255</v>
      </c>
    </row>
    <row r="7448" spans="1:1" x14ac:dyDescent="0.25">
      <c r="A7448" s="1">
        <v>12</v>
      </c>
    </row>
    <row r="7449" spans="1:1" x14ac:dyDescent="0.25">
      <c r="A7449" s="1">
        <v>-66</v>
      </c>
    </row>
    <row r="7450" spans="1:1" x14ac:dyDescent="0.25">
      <c r="A7450" s="1">
        <v>276</v>
      </c>
    </row>
    <row r="7451" spans="1:1" x14ac:dyDescent="0.25">
      <c r="A7451" s="1">
        <v>377</v>
      </c>
    </row>
    <row r="7452" spans="1:1" x14ac:dyDescent="0.25">
      <c r="A7452" s="1">
        <v>327</v>
      </c>
    </row>
    <row r="7453" spans="1:1" x14ac:dyDescent="0.25">
      <c r="A7453" s="1">
        <v>-160</v>
      </c>
    </row>
    <row r="7454" spans="1:1" x14ac:dyDescent="0.25">
      <c r="A7454" s="1">
        <v>90</v>
      </c>
    </row>
    <row r="7455" spans="1:1" x14ac:dyDescent="0.25">
      <c r="A7455" s="1">
        <v>319</v>
      </c>
    </row>
    <row r="7456" spans="1:1" x14ac:dyDescent="0.25">
      <c r="A7456" s="1">
        <v>415</v>
      </c>
    </row>
    <row r="7457" spans="1:1" x14ac:dyDescent="0.25">
      <c r="A7457" s="1">
        <v>-91</v>
      </c>
    </row>
    <row r="7458" spans="1:1" x14ac:dyDescent="0.25">
      <c r="A7458" s="1">
        <v>-193</v>
      </c>
    </row>
    <row r="7459" spans="1:1" x14ac:dyDescent="0.25">
      <c r="A7459" s="1">
        <v>-43</v>
      </c>
    </row>
    <row r="7460" spans="1:1" x14ac:dyDescent="0.25">
      <c r="A7460" s="1">
        <v>314</v>
      </c>
    </row>
    <row r="7461" spans="1:1" x14ac:dyDescent="0.25">
      <c r="A7461" s="1">
        <v>84</v>
      </c>
    </row>
    <row r="7462" spans="1:1" x14ac:dyDescent="0.25">
      <c r="A7462" s="1">
        <v>353</v>
      </c>
    </row>
    <row r="7463" spans="1:1" x14ac:dyDescent="0.25">
      <c r="A7463" s="1">
        <v>-170</v>
      </c>
    </row>
    <row r="7464" spans="1:1" x14ac:dyDescent="0.25">
      <c r="A7464" s="1">
        <v>154</v>
      </c>
    </row>
    <row r="7465" spans="1:1" x14ac:dyDescent="0.25">
      <c r="A7465" s="1">
        <v>-113</v>
      </c>
    </row>
    <row r="7466" spans="1:1" x14ac:dyDescent="0.25">
      <c r="A7466" s="1">
        <v>0</v>
      </c>
    </row>
    <row r="7467" spans="1:1" x14ac:dyDescent="0.25">
      <c r="A7467" s="1">
        <v>75</v>
      </c>
    </row>
    <row r="7468" spans="1:1" x14ac:dyDescent="0.25">
      <c r="A7468" s="1">
        <v>79</v>
      </c>
    </row>
    <row r="7469" spans="1:1" x14ac:dyDescent="0.25">
      <c r="A7469" s="1">
        <v>11</v>
      </c>
    </row>
    <row r="7470" spans="1:1" x14ac:dyDescent="0.25">
      <c r="A7470" s="1">
        <v>390</v>
      </c>
    </row>
    <row r="7471" spans="1:1" x14ac:dyDescent="0.25">
      <c r="A7471" s="1">
        <v>-95</v>
      </c>
    </row>
    <row r="7472" spans="1:1" x14ac:dyDescent="0.25">
      <c r="A7472" s="1">
        <v>7</v>
      </c>
    </row>
    <row r="7473" spans="1:1" x14ac:dyDescent="0.25">
      <c r="A7473" s="1">
        <v>39</v>
      </c>
    </row>
    <row r="7474" spans="1:1" x14ac:dyDescent="0.25">
      <c r="A7474" s="1">
        <v>-175</v>
      </c>
    </row>
    <row r="7475" spans="1:1" x14ac:dyDescent="0.25">
      <c r="A7475" s="1">
        <v>129</v>
      </c>
    </row>
    <row r="7476" spans="1:1" x14ac:dyDescent="0.25">
      <c r="A7476" s="1">
        <v>-53</v>
      </c>
    </row>
    <row r="7477" spans="1:1" x14ac:dyDescent="0.25">
      <c r="A7477" s="1">
        <v>240</v>
      </c>
    </row>
    <row r="7478" spans="1:1" x14ac:dyDescent="0.25">
      <c r="A7478" s="1">
        <v>62</v>
      </c>
    </row>
    <row r="7479" spans="1:1" x14ac:dyDescent="0.25">
      <c r="A7479" s="1">
        <v>-44</v>
      </c>
    </row>
    <row r="7480" spans="1:1" x14ac:dyDescent="0.25">
      <c r="A7480" s="1">
        <v>449</v>
      </c>
    </row>
    <row r="7481" spans="1:1" x14ac:dyDescent="0.25">
      <c r="A7481" s="1">
        <v>-49</v>
      </c>
    </row>
    <row r="7482" spans="1:1" x14ac:dyDescent="0.25">
      <c r="A7482" s="1">
        <v>229</v>
      </c>
    </row>
    <row r="7483" spans="1:1" x14ac:dyDescent="0.25">
      <c r="A7483" s="1">
        <v>413</v>
      </c>
    </row>
    <row r="7484" spans="1:1" x14ac:dyDescent="0.25">
      <c r="A7484" s="1">
        <v>57</v>
      </c>
    </row>
    <row r="7485" spans="1:1" x14ac:dyDescent="0.25">
      <c r="A7485" s="1">
        <v>-12</v>
      </c>
    </row>
    <row r="7486" spans="1:1" x14ac:dyDescent="0.25">
      <c r="A7486" s="1">
        <v>257</v>
      </c>
    </row>
    <row r="7487" spans="1:1" x14ac:dyDescent="0.25">
      <c r="A7487" s="1">
        <v>195</v>
      </c>
    </row>
    <row r="7488" spans="1:1" x14ac:dyDescent="0.25">
      <c r="A7488" s="1">
        <v>265</v>
      </c>
    </row>
    <row r="7489" spans="1:1" x14ac:dyDescent="0.25">
      <c r="A7489" s="1">
        <v>301</v>
      </c>
    </row>
    <row r="7490" spans="1:1" x14ac:dyDescent="0.25">
      <c r="A7490" s="1">
        <v>129</v>
      </c>
    </row>
    <row r="7491" spans="1:1" x14ac:dyDescent="0.25">
      <c r="A7491" s="1">
        <v>300</v>
      </c>
    </row>
    <row r="7492" spans="1:1" x14ac:dyDescent="0.25">
      <c r="A7492" s="1">
        <v>241</v>
      </c>
    </row>
    <row r="7493" spans="1:1" x14ac:dyDescent="0.25">
      <c r="A7493" s="1">
        <v>409</v>
      </c>
    </row>
    <row r="7494" spans="1:1" x14ac:dyDescent="0.25">
      <c r="A7494" s="1">
        <v>357</v>
      </c>
    </row>
    <row r="7495" spans="1:1" x14ac:dyDescent="0.25">
      <c r="A7495" s="1">
        <v>-151</v>
      </c>
    </row>
    <row r="7496" spans="1:1" x14ac:dyDescent="0.25">
      <c r="A7496" s="1">
        <v>179</v>
      </c>
    </row>
    <row r="7497" spans="1:1" x14ac:dyDescent="0.25">
      <c r="A7497" s="1">
        <v>-21</v>
      </c>
    </row>
    <row r="7498" spans="1:1" x14ac:dyDescent="0.25">
      <c r="A7498" s="1">
        <v>-130</v>
      </c>
    </row>
    <row r="7499" spans="1:1" x14ac:dyDescent="0.25">
      <c r="A7499" s="1">
        <v>349</v>
      </c>
    </row>
    <row r="7500" spans="1:1" x14ac:dyDescent="0.25">
      <c r="A7500" s="1">
        <v>-65</v>
      </c>
    </row>
    <row r="7501" spans="1:1" x14ac:dyDescent="0.25">
      <c r="A7501" s="1">
        <v>-2</v>
      </c>
    </row>
    <row r="7502" spans="1:1" x14ac:dyDescent="0.25">
      <c r="A7502" s="1">
        <v>268</v>
      </c>
    </row>
    <row r="7503" spans="1:1" x14ac:dyDescent="0.25">
      <c r="A7503" s="1">
        <v>413</v>
      </c>
    </row>
    <row r="7504" spans="1:1" x14ac:dyDescent="0.25">
      <c r="A7504" s="1">
        <v>352</v>
      </c>
    </row>
    <row r="7505" spans="1:1" x14ac:dyDescent="0.25">
      <c r="A7505" s="1">
        <v>153</v>
      </c>
    </row>
    <row r="7506" spans="1:1" x14ac:dyDescent="0.25">
      <c r="A7506" s="1">
        <v>-67</v>
      </c>
    </row>
    <row r="7507" spans="1:1" x14ac:dyDescent="0.25">
      <c r="A7507" s="1">
        <v>230</v>
      </c>
    </row>
    <row r="7508" spans="1:1" x14ac:dyDescent="0.25">
      <c r="A7508" s="1">
        <v>208</v>
      </c>
    </row>
    <row r="7509" spans="1:1" x14ac:dyDescent="0.25">
      <c r="A7509" s="1">
        <v>421</v>
      </c>
    </row>
    <row r="7510" spans="1:1" x14ac:dyDescent="0.25">
      <c r="A7510" s="1">
        <v>388</v>
      </c>
    </row>
    <row r="7511" spans="1:1" x14ac:dyDescent="0.25">
      <c r="A7511" s="1">
        <v>328</v>
      </c>
    </row>
    <row r="7512" spans="1:1" x14ac:dyDescent="0.25">
      <c r="A7512" s="1">
        <v>-166</v>
      </c>
    </row>
    <row r="7513" spans="1:1" x14ac:dyDescent="0.25">
      <c r="A7513" s="1">
        <v>467</v>
      </c>
    </row>
    <row r="7514" spans="1:1" x14ac:dyDescent="0.25">
      <c r="A7514" s="1">
        <v>59</v>
      </c>
    </row>
    <row r="7515" spans="1:1" x14ac:dyDescent="0.25">
      <c r="A7515" s="1">
        <v>-66</v>
      </c>
    </row>
    <row r="7516" spans="1:1" x14ac:dyDescent="0.25">
      <c r="A7516" s="1">
        <v>215</v>
      </c>
    </row>
    <row r="7517" spans="1:1" x14ac:dyDescent="0.25">
      <c r="A7517" s="1">
        <v>126</v>
      </c>
    </row>
    <row r="7518" spans="1:1" x14ac:dyDescent="0.25">
      <c r="A7518" s="1">
        <v>253</v>
      </c>
    </row>
    <row r="7519" spans="1:1" x14ac:dyDescent="0.25">
      <c r="A7519" s="1">
        <v>494</v>
      </c>
    </row>
    <row r="7520" spans="1:1" x14ac:dyDescent="0.25">
      <c r="A7520" s="1">
        <v>88</v>
      </c>
    </row>
    <row r="7521" spans="1:1" x14ac:dyDescent="0.25">
      <c r="A7521" s="1">
        <v>193</v>
      </c>
    </row>
    <row r="7522" spans="1:1" x14ac:dyDescent="0.25">
      <c r="A7522" s="1">
        <v>-27</v>
      </c>
    </row>
    <row r="7523" spans="1:1" x14ac:dyDescent="0.25">
      <c r="A7523" s="1">
        <v>476</v>
      </c>
    </row>
    <row r="7524" spans="1:1" x14ac:dyDescent="0.25">
      <c r="A7524" s="1">
        <v>-199</v>
      </c>
    </row>
    <row r="7525" spans="1:1" x14ac:dyDescent="0.25">
      <c r="A7525" s="1">
        <v>91</v>
      </c>
    </row>
    <row r="7526" spans="1:1" x14ac:dyDescent="0.25">
      <c r="A7526" s="1">
        <v>309</v>
      </c>
    </row>
    <row r="7527" spans="1:1" x14ac:dyDescent="0.25">
      <c r="A7527" s="1">
        <v>-73</v>
      </c>
    </row>
    <row r="7528" spans="1:1" x14ac:dyDescent="0.25">
      <c r="A7528" s="1">
        <v>433</v>
      </c>
    </row>
    <row r="7529" spans="1:1" x14ac:dyDescent="0.25">
      <c r="A7529" s="1">
        <v>355</v>
      </c>
    </row>
    <row r="7530" spans="1:1" x14ac:dyDescent="0.25">
      <c r="A7530" s="1">
        <v>59</v>
      </c>
    </row>
    <row r="7531" spans="1:1" x14ac:dyDescent="0.25">
      <c r="A7531" s="1">
        <v>340</v>
      </c>
    </row>
    <row r="7532" spans="1:1" x14ac:dyDescent="0.25">
      <c r="A7532" s="1">
        <v>-156</v>
      </c>
    </row>
    <row r="7533" spans="1:1" x14ac:dyDescent="0.25">
      <c r="A7533" s="1">
        <v>-187</v>
      </c>
    </row>
    <row r="7534" spans="1:1" x14ac:dyDescent="0.25">
      <c r="A7534" s="1">
        <v>71</v>
      </c>
    </row>
    <row r="7535" spans="1:1" x14ac:dyDescent="0.25">
      <c r="A7535" s="1">
        <v>47</v>
      </c>
    </row>
    <row r="7536" spans="1:1" x14ac:dyDescent="0.25">
      <c r="A7536" s="1">
        <v>265</v>
      </c>
    </row>
    <row r="7537" spans="1:1" x14ac:dyDescent="0.25">
      <c r="A7537" s="1">
        <v>-105</v>
      </c>
    </row>
    <row r="7538" spans="1:1" x14ac:dyDescent="0.25">
      <c r="A7538" s="1">
        <v>433</v>
      </c>
    </row>
    <row r="7539" spans="1:1" x14ac:dyDescent="0.25">
      <c r="A7539" s="1">
        <v>101</v>
      </c>
    </row>
    <row r="7540" spans="1:1" x14ac:dyDescent="0.25">
      <c r="A7540" s="1">
        <v>188</v>
      </c>
    </row>
    <row r="7541" spans="1:1" x14ac:dyDescent="0.25">
      <c r="A7541" s="1">
        <v>-111</v>
      </c>
    </row>
    <row r="7542" spans="1:1" x14ac:dyDescent="0.25">
      <c r="A7542" s="1">
        <v>169</v>
      </c>
    </row>
    <row r="7543" spans="1:1" x14ac:dyDescent="0.25">
      <c r="A7543" s="1">
        <v>-99</v>
      </c>
    </row>
    <row r="7544" spans="1:1" x14ac:dyDescent="0.25">
      <c r="A7544" s="1">
        <v>385</v>
      </c>
    </row>
    <row r="7545" spans="1:1" x14ac:dyDescent="0.25">
      <c r="A7545" s="1">
        <v>217</v>
      </c>
    </row>
    <row r="7546" spans="1:1" x14ac:dyDescent="0.25">
      <c r="A7546" s="1">
        <v>470</v>
      </c>
    </row>
    <row r="7547" spans="1:1" x14ac:dyDescent="0.25">
      <c r="A7547" s="1">
        <v>-194</v>
      </c>
    </row>
    <row r="7548" spans="1:1" x14ac:dyDescent="0.25">
      <c r="A7548" s="1">
        <v>413</v>
      </c>
    </row>
    <row r="7549" spans="1:1" x14ac:dyDescent="0.25">
      <c r="A7549" s="1">
        <v>148</v>
      </c>
    </row>
    <row r="7550" spans="1:1" x14ac:dyDescent="0.25">
      <c r="A7550" s="1">
        <v>301</v>
      </c>
    </row>
    <row r="7551" spans="1:1" x14ac:dyDescent="0.25">
      <c r="A7551" s="1">
        <v>66</v>
      </c>
    </row>
    <row r="7552" spans="1:1" x14ac:dyDescent="0.25">
      <c r="A7552" s="1">
        <v>165</v>
      </c>
    </row>
    <row r="7553" spans="1:1" x14ac:dyDescent="0.25">
      <c r="A7553" s="1">
        <v>15</v>
      </c>
    </row>
    <row r="7554" spans="1:1" x14ac:dyDescent="0.25">
      <c r="A7554" s="1">
        <v>-42</v>
      </c>
    </row>
    <row r="7555" spans="1:1" x14ac:dyDescent="0.25">
      <c r="A7555" s="1">
        <v>-178</v>
      </c>
    </row>
    <row r="7556" spans="1:1" x14ac:dyDescent="0.25">
      <c r="A7556" s="1">
        <v>295</v>
      </c>
    </row>
    <row r="7557" spans="1:1" x14ac:dyDescent="0.25">
      <c r="A7557" s="1">
        <v>328</v>
      </c>
    </row>
    <row r="7558" spans="1:1" x14ac:dyDescent="0.25">
      <c r="A7558" s="1">
        <v>-138</v>
      </c>
    </row>
    <row r="7559" spans="1:1" x14ac:dyDescent="0.25">
      <c r="A7559" s="1">
        <v>500</v>
      </c>
    </row>
    <row r="7560" spans="1:1" x14ac:dyDescent="0.25">
      <c r="A7560" s="1">
        <v>82</v>
      </c>
    </row>
    <row r="7561" spans="1:1" x14ac:dyDescent="0.25">
      <c r="A7561" s="1">
        <v>222</v>
      </c>
    </row>
    <row r="7562" spans="1:1" x14ac:dyDescent="0.25">
      <c r="A7562" s="1">
        <v>-70</v>
      </c>
    </row>
    <row r="7563" spans="1:1" x14ac:dyDescent="0.25">
      <c r="A7563" s="1">
        <v>230</v>
      </c>
    </row>
    <row r="7564" spans="1:1" x14ac:dyDescent="0.25">
      <c r="A7564" s="1">
        <v>255</v>
      </c>
    </row>
    <row r="7565" spans="1:1" x14ac:dyDescent="0.25">
      <c r="A7565" s="1">
        <v>406</v>
      </c>
    </row>
    <row r="7566" spans="1:1" x14ac:dyDescent="0.25">
      <c r="A7566" s="1">
        <v>141</v>
      </c>
    </row>
    <row r="7567" spans="1:1" x14ac:dyDescent="0.25">
      <c r="A7567" s="1">
        <v>387</v>
      </c>
    </row>
    <row r="7568" spans="1:1" x14ac:dyDescent="0.25">
      <c r="A7568" s="1">
        <v>225</v>
      </c>
    </row>
    <row r="7569" spans="1:1" x14ac:dyDescent="0.25">
      <c r="A7569" s="1">
        <v>-197</v>
      </c>
    </row>
    <row r="7570" spans="1:1" x14ac:dyDescent="0.25">
      <c r="A7570" s="1">
        <v>-48</v>
      </c>
    </row>
    <row r="7571" spans="1:1" x14ac:dyDescent="0.25">
      <c r="A7571" s="1">
        <v>239</v>
      </c>
    </row>
    <row r="7572" spans="1:1" x14ac:dyDescent="0.25">
      <c r="A7572" s="1">
        <v>350</v>
      </c>
    </row>
    <row r="7573" spans="1:1" x14ac:dyDescent="0.25">
      <c r="A7573" s="1">
        <v>131</v>
      </c>
    </row>
    <row r="7574" spans="1:1" x14ac:dyDescent="0.25">
      <c r="A7574" s="1">
        <v>499</v>
      </c>
    </row>
    <row r="7575" spans="1:1" x14ac:dyDescent="0.25">
      <c r="A7575" s="1">
        <v>-22</v>
      </c>
    </row>
    <row r="7576" spans="1:1" x14ac:dyDescent="0.25">
      <c r="A7576" s="1">
        <v>302</v>
      </c>
    </row>
    <row r="7577" spans="1:1" x14ac:dyDescent="0.25">
      <c r="A7577" s="1">
        <v>131</v>
      </c>
    </row>
    <row r="7578" spans="1:1" x14ac:dyDescent="0.25">
      <c r="A7578" s="1">
        <v>407</v>
      </c>
    </row>
    <row r="7579" spans="1:1" x14ac:dyDescent="0.25">
      <c r="A7579" s="1">
        <v>62</v>
      </c>
    </row>
    <row r="7580" spans="1:1" x14ac:dyDescent="0.25">
      <c r="A7580" s="1">
        <v>456</v>
      </c>
    </row>
    <row r="7581" spans="1:1" x14ac:dyDescent="0.25">
      <c r="A7581" s="1">
        <v>356</v>
      </c>
    </row>
    <row r="7582" spans="1:1" x14ac:dyDescent="0.25">
      <c r="A7582" s="1">
        <v>330</v>
      </c>
    </row>
    <row r="7583" spans="1:1" x14ac:dyDescent="0.25">
      <c r="A7583" s="1">
        <v>285</v>
      </c>
    </row>
    <row r="7584" spans="1:1" x14ac:dyDescent="0.25">
      <c r="A7584" s="1">
        <v>-134</v>
      </c>
    </row>
    <row r="7585" spans="1:1" x14ac:dyDescent="0.25">
      <c r="A7585" s="1">
        <v>118</v>
      </c>
    </row>
    <row r="7586" spans="1:1" x14ac:dyDescent="0.25">
      <c r="A7586" s="1">
        <v>-179</v>
      </c>
    </row>
    <row r="7587" spans="1:1" x14ac:dyDescent="0.25">
      <c r="A7587" s="1">
        <v>102</v>
      </c>
    </row>
    <row r="7588" spans="1:1" x14ac:dyDescent="0.25">
      <c r="A7588" s="1">
        <v>127</v>
      </c>
    </row>
    <row r="7589" spans="1:1" x14ac:dyDescent="0.25">
      <c r="A7589" s="1">
        <v>364</v>
      </c>
    </row>
    <row r="7590" spans="1:1" x14ac:dyDescent="0.25">
      <c r="A7590" s="1">
        <v>-22</v>
      </c>
    </row>
    <row r="7591" spans="1:1" x14ac:dyDescent="0.25">
      <c r="A7591" s="1">
        <v>232</v>
      </c>
    </row>
    <row r="7592" spans="1:1" x14ac:dyDescent="0.25">
      <c r="A7592" s="1">
        <v>336</v>
      </c>
    </row>
    <row r="7593" spans="1:1" x14ac:dyDescent="0.25">
      <c r="A7593" s="1">
        <v>336</v>
      </c>
    </row>
    <row r="7594" spans="1:1" x14ac:dyDescent="0.25">
      <c r="A7594" s="1">
        <v>-12</v>
      </c>
    </row>
    <row r="7595" spans="1:1" x14ac:dyDescent="0.25">
      <c r="A7595" s="1">
        <v>107</v>
      </c>
    </row>
    <row r="7596" spans="1:1" x14ac:dyDescent="0.25">
      <c r="A7596" s="1">
        <v>432</v>
      </c>
    </row>
    <row r="7597" spans="1:1" x14ac:dyDescent="0.25">
      <c r="A7597" s="1">
        <v>74</v>
      </c>
    </row>
    <row r="7598" spans="1:1" x14ac:dyDescent="0.25">
      <c r="A7598" s="1">
        <v>-115</v>
      </c>
    </row>
    <row r="7599" spans="1:1" x14ac:dyDescent="0.25">
      <c r="A7599" s="1">
        <v>429</v>
      </c>
    </row>
    <row r="7600" spans="1:1" x14ac:dyDescent="0.25">
      <c r="A7600" s="1">
        <v>90</v>
      </c>
    </row>
    <row r="7601" spans="1:1" x14ac:dyDescent="0.25">
      <c r="A7601" s="1">
        <v>77</v>
      </c>
    </row>
    <row r="7602" spans="1:1" x14ac:dyDescent="0.25">
      <c r="A7602" s="1">
        <v>183</v>
      </c>
    </row>
    <row r="7603" spans="1:1" x14ac:dyDescent="0.25">
      <c r="A7603" s="1">
        <v>143</v>
      </c>
    </row>
    <row r="7604" spans="1:1" x14ac:dyDescent="0.25">
      <c r="A7604" s="1">
        <v>144</v>
      </c>
    </row>
    <row r="7605" spans="1:1" x14ac:dyDescent="0.25">
      <c r="A7605" s="1">
        <v>348</v>
      </c>
    </row>
    <row r="7606" spans="1:1" x14ac:dyDescent="0.25">
      <c r="A7606" s="1">
        <v>69</v>
      </c>
    </row>
    <row r="7607" spans="1:1" x14ac:dyDescent="0.25">
      <c r="A7607" s="1">
        <v>368</v>
      </c>
    </row>
    <row r="7608" spans="1:1" x14ac:dyDescent="0.25">
      <c r="A7608" s="1">
        <v>-101</v>
      </c>
    </row>
    <row r="7609" spans="1:1" x14ac:dyDescent="0.25">
      <c r="A7609" s="1">
        <v>256</v>
      </c>
    </row>
    <row r="7610" spans="1:1" x14ac:dyDescent="0.25">
      <c r="A7610" s="1">
        <v>-94</v>
      </c>
    </row>
    <row r="7611" spans="1:1" x14ac:dyDescent="0.25">
      <c r="A7611" s="1">
        <v>483</v>
      </c>
    </row>
    <row r="7612" spans="1:1" x14ac:dyDescent="0.25">
      <c r="A7612" s="1">
        <v>-21</v>
      </c>
    </row>
    <row r="7613" spans="1:1" x14ac:dyDescent="0.25">
      <c r="A7613" s="1">
        <v>135</v>
      </c>
    </row>
    <row r="7614" spans="1:1" x14ac:dyDescent="0.25">
      <c r="A7614" s="1">
        <v>-18</v>
      </c>
    </row>
    <row r="7615" spans="1:1" x14ac:dyDescent="0.25">
      <c r="A7615" s="1">
        <v>56</v>
      </c>
    </row>
    <row r="7616" spans="1:1" x14ac:dyDescent="0.25">
      <c r="A7616" s="1">
        <v>-97</v>
      </c>
    </row>
    <row r="7617" spans="1:1" x14ac:dyDescent="0.25">
      <c r="A7617" s="1">
        <v>416</v>
      </c>
    </row>
    <row r="7618" spans="1:1" x14ac:dyDescent="0.25">
      <c r="A7618" s="1">
        <v>-101</v>
      </c>
    </row>
    <row r="7619" spans="1:1" x14ac:dyDescent="0.25">
      <c r="A7619" s="1">
        <v>379</v>
      </c>
    </row>
    <row r="7620" spans="1:1" x14ac:dyDescent="0.25">
      <c r="A7620" s="1">
        <v>308</v>
      </c>
    </row>
    <row r="7621" spans="1:1" x14ac:dyDescent="0.25">
      <c r="A7621" s="1">
        <v>201</v>
      </c>
    </row>
    <row r="7622" spans="1:1" x14ac:dyDescent="0.25">
      <c r="A7622" s="1">
        <v>431</v>
      </c>
    </row>
    <row r="7623" spans="1:1" x14ac:dyDescent="0.25">
      <c r="A7623" s="1">
        <v>347</v>
      </c>
    </row>
    <row r="7624" spans="1:1" x14ac:dyDescent="0.25">
      <c r="A7624" s="1">
        <v>106</v>
      </c>
    </row>
    <row r="7625" spans="1:1" x14ac:dyDescent="0.25">
      <c r="A7625" s="1">
        <v>407</v>
      </c>
    </row>
    <row r="7626" spans="1:1" x14ac:dyDescent="0.25">
      <c r="A7626" s="1">
        <v>464</v>
      </c>
    </row>
    <row r="7627" spans="1:1" x14ac:dyDescent="0.25">
      <c r="A7627" s="1">
        <v>86</v>
      </c>
    </row>
    <row r="7628" spans="1:1" x14ac:dyDescent="0.25">
      <c r="A7628" s="1">
        <v>-81</v>
      </c>
    </row>
    <row r="7629" spans="1:1" x14ac:dyDescent="0.25">
      <c r="A7629" s="1">
        <v>32</v>
      </c>
    </row>
    <row r="7630" spans="1:1" x14ac:dyDescent="0.25">
      <c r="A7630" s="1">
        <v>-8</v>
      </c>
    </row>
    <row r="7631" spans="1:1" x14ac:dyDescent="0.25">
      <c r="A7631" s="1">
        <v>-108</v>
      </c>
    </row>
    <row r="7632" spans="1:1" x14ac:dyDescent="0.25">
      <c r="A7632" s="1">
        <v>181</v>
      </c>
    </row>
    <row r="7633" spans="1:1" x14ac:dyDescent="0.25">
      <c r="A7633" s="1">
        <v>371</v>
      </c>
    </row>
    <row r="7634" spans="1:1" x14ac:dyDescent="0.25">
      <c r="A7634" s="1">
        <v>367</v>
      </c>
    </row>
    <row r="7635" spans="1:1" x14ac:dyDescent="0.25">
      <c r="A7635" s="1">
        <v>17</v>
      </c>
    </row>
    <row r="7636" spans="1:1" x14ac:dyDescent="0.25">
      <c r="A7636" s="1">
        <v>-96</v>
      </c>
    </row>
    <row r="7637" spans="1:1" x14ac:dyDescent="0.25">
      <c r="A7637" s="1">
        <v>129</v>
      </c>
    </row>
    <row r="7638" spans="1:1" x14ac:dyDescent="0.25">
      <c r="A7638" s="1">
        <v>-64</v>
      </c>
    </row>
    <row r="7639" spans="1:1" x14ac:dyDescent="0.25">
      <c r="A7639" s="1">
        <v>308</v>
      </c>
    </row>
    <row r="7640" spans="1:1" x14ac:dyDescent="0.25">
      <c r="A7640" s="1">
        <v>30</v>
      </c>
    </row>
    <row r="7641" spans="1:1" x14ac:dyDescent="0.25">
      <c r="A7641" s="1">
        <v>7</v>
      </c>
    </row>
    <row r="7642" spans="1:1" x14ac:dyDescent="0.25">
      <c r="A7642" s="1">
        <v>-6</v>
      </c>
    </row>
    <row r="7643" spans="1:1" x14ac:dyDescent="0.25">
      <c r="A7643" s="1">
        <v>-8</v>
      </c>
    </row>
    <row r="7644" spans="1:1" x14ac:dyDescent="0.25">
      <c r="A7644" s="1">
        <v>494</v>
      </c>
    </row>
    <row r="7645" spans="1:1" x14ac:dyDescent="0.25">
      <c r="A7645" s="1">
        <v>440</v>
      </c>
    </row>
    <row r="7646" spans="1:1" x14ac:dyDescent="0.25">
      <c r="A7646" s="1">
        <v>194</v>
      </c>
    </row>
    <row r="7647" spans="1:1" x14ac:dyDescent="0.25">
      <c r="A7647" s="1">
        <v>263</v>
      </c>
    </row>
    <row r="7648" spans="1:1" x14ac:dyDescent="0.25">
      <c r="A7648" s="1">
        <v>264</v>
      </c>
    </row>
    <row r="7649" spans="1:1" x14ac:dyDescent="0.25">
      <c r="A7649" s="1">
        <v>292</v>
      </c>
    </row>
    <row r="7650" spans="1:1" x14ac:dyDescent="0.25">
      <c r="A7650" s="1">
        <v>-54</v>
      </c>
    </row>
    <row r="7651" spans="1:1" x14ac:dyDescent="0.25">
      <c r="A7651" s="1">
        <v>-175</v>
      </c>
    </row>
    <row r="7652" spans="1:1" x14ac:dyDescent="0.25">
      <c r="A7652" s="1">
        <v>82</v>
      </c>
    </row>
    <row r="7653" spans="1:1" x14ac:dyDescent="0.25">
      <c r="A7653" s="1">
        <v>420</v>
      </c>
    </row>
    <row r="7654" spans="1:1" x14ac:dyDescent="0.25">
      <c r="A7654" s="1">
        <v>143</v>
      </c>
    </row>
    <row r="7655" spans="1:1" x14ac:dyDescent="0.25">
      <c r="A7655" s="1">
        <v>127</v>
      </c>
    </row>
    <row r="7656" spans="1:1" x14ac:dyDescent="0.25">
      <c r="A7656" s="1">
        <v>359</v>
      </c>
    </row>
    <row r="7657" spans="1:1" x14ac:dyDescent="0.25">
      <c r="A7657" s="1">
        <v>444</v>
      </c>
    </row>
    <row r="7658" spans="1:1" x14ac:dyDescent="0.25">
      <c r="A7658" s="1">
        <v>25</v>
      </c>
    </row>
    <row r="7659" spans="1:1" x14ac:dyDescent="0.25">
      <c r="A7659" s="1">
        <v>-16</v>
      </c>
    </row>
    <row r="7660" spans="1:1" x14ac:dyDescent="0.25">
      <c r="A7660" s="1">
        <v>330</v>
      </c>
    </row>
    <row r="7661" spans="1:1" x14ac:dyDescent="0.25">
      <c r="A7661" s="1">
        <v>481</v>
      </c>
    </row>
    <row r="7662" spans="1:1" x14ac:dyDescent="0.25">
      <c r="A7662" s="1">
        <v>97</v>
      </c>
    </row>
    <row r="7663" spans="1:1" x14ac:dyDescent="0.25">
      <c r="A7663" s="1">
        <v>-51</v>
      </c>
    </row>
    <row r="7664" spans="1:1" x14ac:dyDescent="0.25">
      <c r="A7664" s="1">
        <v>141</v>
      </c>
    </row>
    <row r="7665" spans="1:1" x14ac:dyDescent="0.25">
      <c r="A7665" s="1">
        <v>-95</v>
      </c>
    </row>
    <row r="7666" spans="1:1" x14ac:dyDescent="0.25">
      <c r="A7666" s="1">
        <v>312</v>
      </c>
    </row>
    <row r="7667" spans="1:1" x14ac:dyDescent="0.25">
      <c r="A7667" s="1">
        <v>76</v>
      </c>
    </row>
    <row r="7668" spans="1:1" x14ac:dyDescent="0.25">
      <c r="A7668" s="1">
        <v>327</v>
      </c>
    </row>
    <row r="7669" spans="1:1" x14ac:dyDescent="0.25">
      <c r="A7669" s="1">
        <v>430</v>
      </c>
    </row>
    <row r="7670" spans="1:1" x14ac:dyDescent="0.25">
      <c r="A7670" s="1">
        <v>158</v>
      </c>
    </row>
    <row r="7671" spans="1:1" x14ac:dyDescent="0.25">
      <c r="A7671" s="1">
        <v>253</v>
      </c>
    </row>
    <row r="7672" spans="1:1" x14ac:dyDescent="0.25">
      <c r="A7672" s="1">
        <v>114</v>
      </c>
    </row>
    <row r="7673" spans="1:1" x14ac:dyDescent="0.25">
      <c r="A7673" s="1">
        <v>164</v>
      </c>
    </row>
    <row r="7674" spans="1:1" x14ac:dyDescent="0.25">
      <c r="A7674" s="1">
        <v>419</v>
      </c>
    </row>
    <row r="7675" spans="1:1" x14ac:dyDescent="0.25">
      <c r="A7675" s="1">
        <v>376</v>
      </c>
    </row>
    <row r="7676" spans="1:1" x14ac:dyDescent="0.25">
      <c r="A7676" s="1">
        <v>-30</v>
      </c>
    </row>
    <row r="7677" spans="1:1" x14ac:dyDescent="0.25">
      <c r="A7677" s="1">
        <v>-37</v>
      </c>
    </row>
    <row r="7678" spans="1:1" x14ac:dyDescent="0.25">
      <c r="A7678" s="1">
        <v>202</v>
      </c>
    </row>
    <row r="7679" spans="1:1" x14ac:dyDescent="0.25">
      <c r="A7679" s="1">
        <v>370</v>
      </c>
    </row>
    <row r="7680" spans="1:1" x14ac:dyDescent="0.25">
      <c r="A7680" s="1">
        <v>413</v>
      </c>
    </row>
    <row r="7681" spans="1:1" x14ac:dyDescent="0.25">
      <c r="A7681" s="1">
        <v>359</v>
      </c>
    </row>
    <row r="7682" spans="1:1" x14ac:dyDescent="0.25">
      <c r="A7682" s="1">
        <v>49</v>
      </c>
    </row>
    <row r="7683" spans="1:1" x14ac:dyDescent="0.25">
      <c r="A7683" s="1">
        <v>352</v>
      </c>
    </row>
    <row r="7684" spans="1:1" x14ac:dyDescent="0.25">
      <c r="A7684" s="1">
        <v>62</v>
      </c>
    </row>
    <row r="7685" spans="1:1" x14ac:dyDescent="0.25">
      <c r="A7685" s="1">
        <v>416</v>
      </c>
    </row>
    <row r="7686" spans="1:1" x14ac:dyDescent="0.25">
      <c r="A7686" s="1">
        <v>327</v>
      </c>
    </row>
    <row r="7687" spans="1:1" x14ac:dyDescent="0.25">
      <c r="A7687" s="1">
        <v>225</v>
      </c>
    </row>
    <row r="7688" spans="1:1" x14ac:dyDescent="0.25">
      <c r="A7688" s="1">
        <v>432</v>
      </c>
    </row>
    <row r="7689" spans="1:1" x14ac:dyDescent="0.25">
      <c r="A7689" s="1">
        <v>331</v>
      </c>
    </row>
    <row r="7690" spans="1:1" x14ac:dyDescent="0.25">
      <c r="A7690" s="1">
        <v>454</v>
      </c>
    </row>
    <row r="7691" spans="1:1" x14ac:dyDescent="0.25">
      <c r="A7691" s="1">
        <v>61</v>
      </c>
    </row>
    <row r="7692" spans="1:1" x14ac:dyDescent="0.25">
      <c r="A7692" s="1">
        <v>-156</v>
      </c>
    </row>
    <row r="7693" spans="1:1" x14ac:dyDescent="0.25">
      <c r="A7693" s="1">
        <v>12</v>
      </c>
    </row>
    <row r="7694" spans="1:1" x14ac:dyDescent="0.25">
      <c r="A7694" s="1">
        <v>144</v>
      </c>
    </row>
    <row r="7695" spans="1:1" x14ac:dyDescent="0.25">
      <c r="A7695" s="1">
        <v>311</v>
      </c>
    </row>
    <row r="7696" spans="1:1" x14ac:dyDescent="0.25">
      <c r="A7696" s="1">
        <v>-15</v>
      </c>
    </row>
    <row r="7697" spans="1:1" x14ac:dyDescent="0.25">
      <c r="A7697" s="1">
        <v>13</v>
      </c>
    </row>
    <row r="7698" spans="1:1" x14ac:dyDescent="0.25">
      <c r="A7698" s="1">
        <v>3</v>
      </c>
    </row>
    <row r="7699" spans="1:1" x14ac:dyDescent="0.25">
      <c r="A7699" s="1">
        <v>-111</v>
      </c>
    </row>
    <row r="7700" spans="1:1" x14ac:dyDescent="0.25">
      <c r="A7700" s="1">
        <v>185</v>
      </c>
    </row>
    <row r="7701" spans="1:1" x14ac:dyDescent="0.25">
      <c r="A7701" s="1">
        <v>-85</v>
      </c>
    </row>
    <row r="7702" spans="1:1" x14ac:dyDescent="0.25">
      <c r="A7702" s="1">
        <v>23</v>
      </c>
    </row>
    <row r="7703" spans="1:1" x14ac:dyDescent="0.25">
      <c r="A7703" s="1">
        <v>329</v>
      </c>
    </row>
    <row r="7704" spans="1:1" x14ac:dyDescent="0.25">
      <c r="A7704" s="1">
        <v>-8</v>
      </c>
    </row>
    <row r="7705" spans="1:1" x14ac:dyDescent="0.25">
      <c r="A7705" s="1">
        <v>-129</v>
      </c>
    </row>
    <row r="7706" spans="1:1" x14ac:dyDescent="0.25">
      <c r="A7706" s="1">
        <v>-84</v>
      </c>
    </row>
    <row r="7707" spans="1:1" x14ac:dyDescent="0.25">
      <c r="A7707" s="1">
        <v>232</v>
      </c>
    </row>
    <row r="7708" spans="1:1" x14ac:dyDescent="0.25">
      <c r="A7708" s="1">
        <v>166</v>
      </c>
    </row>
    <row r="7709" spans="1:1" x14ac:dyDescent="0.25">
      <c r="A7709" s="1">
        <v>-75</v>
      </c>
    </row>
    <row r="7710" spans="1:1" x14ac:dyDescent="0.25">
      <c r="A7710" s="1">
        <v>333</v>
      </c>
    </row>
    <row r="7711" spans="1:1" x14ac:dyDescent="0.25">
      <c r="A7711" s="1">
        <v>323</v>
      </c>
    </row>
    <row r="7712" spans="1:1" x14ac:dyDescent="0.25">
      <c r="A7712" s="1">
        <v>198</v>
      </c>
    </row>
    <row r="7713" spans="1:1" x14ac:dyDescent="0.25">
      <c r="A7713" s="1">
        <v>48</v>
      </c>
    </row>
    <row r="7714" spans="1:1" x14ac:dyDescent="0.25">
      <c r="A7714" s="1">
        <v>388</v>
      </c>
    </row>
    <row r="7715" spans="1:1" x14ac:dyDescent="0.25">
      <c r="A7715" s="1">
        <v>138</v>
      </c>
    </row>
    <row r="7716" spans="1:1" x14ac:dyDescent="0.25">
      <c r="A7716" s="1">
        <v>287</v>
      </c>
    </row>
    <row r="7717" spans="1:1" x14ac:dyDescent="0.25">
      <c r="A7717" s="1">
        <v>300</v>
      </c>
    </row>
    <row r="7718" spans="1:1" x14ac:dyDescent="0.25">
      <c r="A7718" s="1">
        <v>294</v>
      </c>
    </row>
    <row r="7719" spans="1:1" x14ac:dyDescent="0.25">
      <c r="A7719" s="1">
        <v>380</v>
      </c>
    </row>
    <row r="7720" spans="1:1" x14ac:dyDescent="0.25">
      <c r="A7720" s="1">
        <v>-180</v>
      </c>
    </row>
    <row r="7721" spans="1:1" x14ac:dyDescent="0.25">
      <c r="A7721" s="1">
        <v>-164</v>
      </c>
    </row>
    <row r="7722" spans="1:1" x14ac:dyDescent="0.25">
      <c r="A7722" s="1">
        <v>404</v>
      </c>
    </row>
    <row r="7723" spans="1:1" x14ac:dyDescent="0.25">
      <c r="A7723" s="1">
        <v>247</v>
      </c>
    </row>
    <row r="7724" spans="1:1" x14ac:dyDescent="0.25">
      <c r="A7724" s="1">
        <v>357</v>
      </c>
    </row>
    <row r="7725" spans="1:1" x14ac:dyDescent="0.25">
      <c r="A7725" s="1">
        <v>325</v>
      </c>
    </row>
    <row r="7726" spans="1:1" x14ac:dyDescent="0.25">
      <c r="A7726" s="1">
        <v>-119</v>
      </c>
    </row>
    <row r="7727" spans="1:1" x14ac:dyDescent="0.25">
      <c r="A7727" s="1">
        <v>-28</v>
      </c>
    </row>
    <row r="7728" spans="1:1" x14ac:dyDescent="0.25">
      <c r="A7728" s="1">
        <v>-192</v>
      </c>
    </row>
    <row r="7729" spans="1:1" x14ac:dyDescent="0.25">
      <c r="A7729" s="1">
        <v>54</v>
      </c>
    </row>
    <row r="7730" spans="1:1" x14ac:dyDescent="0.25">
      <c r="A7730" s="1">
        <v>443</v>
      </c>
    </row>
    <row r="7731" spans="1:1" x14ac:dyDescent="0.25">
      <c r="A7731" s="1">
        <v>481</v>
      </c>
    </row>
    <row r="7732" spans="1:1" x14ac:dyDescent="0.25">
      <c r="A7732" s="1">
        <v>339</v>
      </c>
    </row>
    <row r="7733" spans="1:1" x14ac:dyDescent="0.25">
      <c r="A7733" s="1">
        <v>245</v>
      </c>
    </row>
    <row r="7734" spans="1:1" x14ac:dyDescent="0.25">
      <c r="A7734" s="1">
        <v>-165</v>
      </c>
    </row>
    <row r="7735" spans="1:1" x14ac:dyDescent="0.25">
      <c r="A7735" s="1">
        <v>141</v>
      </c>
    </row>
    <row r="7736" spans="1:1" x14ac:dyDescent="0.25">
      <c r="A7736" s="1">
        <v>-114</v>
      </c>
    </row>
    <row r="7737" spans="1:1" x14ac:dyDescent="0.25">
      <c r="A7737" s="1">
        <v>344</v>
      </c>
    </row>
    <row r="7738" spans="1:1" x14ac:dyDescent="0.25">
      <c r="A7738" s="1">
        <v>-152</v>
      </c>
    </row>
    <row r="7739" spans="1:1" x14ac:dyDescent="0.25">
      <c r="A7739" s="1">
        <v>122</v>
      </c>
    </row>
    <row r="7740" spans="1:1" x14ac:dyDescent="0.25">
      <c r="A7740" s="1">
        <v>173</v>
      </c>
    </row>
    <row r="7741" spans="1:1" x14ac:dyDescent="0.25">
      <c r="A7741" s="1">
        <v>-16</v>
      </c>
    </row>
    <row r="7742" spans="1:1" x14ac:dyDescent="0.25">
      <c r="A7742" s="1">
        <v>156</v>
      </c>
    </row>
    <row r="7743" spans="1:1" x14ac:dyDescent="0.25">
      <c r="A7743" s="1">
        <v>8</v>
      </c>
    </row>
    <row r="7744" spans="1:1" x14ac:dyDescent="0.25">
      <c r="A7744" s="1">
        <v>-124</v>
      </c>
    </row>
    <row r="7745" spans="1:1" x14ac:dyDescent="0.25">
      <c r="A7745" s="1">
        <v>-191</v>
      </c>
    </row>
    <row r="7746" spans="1:1" x14ac:dyDescent="0.25">
      <c r="A7746" s="1">
        <v>25</v>
      </c>
    </row>
    <row r="7747" spans="1:1" x14ac:dyDescent="0.25">
      <c r="A7747" s="1">
        <v>-72</v>
      </c>
    </row>
    <row r="7748" spans="1:1" x14ac:dyDescent="0.25">
      <c r="A7748" s="1">
        <v>213</v>
      </c>
    </row>
    <row r="7749" spans="1:1" x14ac:dyDescent="0.25">
      <c r="A7749" s="1">
        <v>414</v>
      </c>
    </row>
    <row r="7750" spans="1:1" x14ac:dyDescent="0.25">
      <c r="A7750" s="1">
        <v>7</v>
      </c>
    </row>
    <row r="7751" spans="1:1" x14ac:dyDescent="0.25">
      <c r="A7751" s="1">
        <v>456</v>
      </c>
    </row>
    <row r="7752" spans="1:1" x14ac:dyDescent="0.25">
      <c r="A7752" s="1">
        <v>-82</v>
      </c>
    </row>
    <row r="7753" spans="1:1" x14ac:dyDescent="0.25">
      <c r="A7753" s="1">
        <v>285</v>
      </c>
    </row>
    <row r="7754" spans="1:1" x14ac:dyDescent="0.25">
      <c r="A7754" s="1">
        <v>230</v>
      </c>
    </row>
    <row r="7755" spans="1:1" x14ac:dyDescent="0.25">
      <c r="A7755" s="1">
        <v>195</v>
      </c>
    </row>
    <row r="7756" spans="1:1" x14ac:dyDescent="0.25">
      <c r="A7756" s="1">
        <v>186</v>
      </c>
    </row>
    <row r="7757" spans="1:1" x14ac:dyDescent="0.25">
      <c r="A7757" s="1">
        <v>27</v>
      </c>
    </row>
    <row r="7758" spans="1:1" x14ac:dyDescent="0.25">
      <c r="A7758" s="1">
        <v>296</v>
      </c>
    </row>
    <row r="7759" spans="1:1" x14ac:dyDescent="0.25">
      <c r="A7759" s="1">
        <v>-192</v>
      </c>
    </row>
    <row r="7760" spans="1:1" x14ac:dyDescent="0.25">
      <c r="A7760" s="1">
        <v>259</v>
      </c>
    </row>
    <row r="7761" spans="1:1" x14ac:dyDescent="0.25">
      <c r="A7761" s="1">
        <v>471</v>
      </c>
    </row>
    <row r="7762" spans="1:1" x14ac:dyDescent="0.25">
      <c r="A7762" s="1">
        <v>338</v>
      </c>
    </row>
    <row r="7763" spans="1:1" x14ac:dyDescent="0.25">
      <c r="A7763" s="1">
        <v>-18</v>
      </c>
    </row>
    <row r="7764" spans="1:1" x14ac:dyDescent="0.25">
      <c r="A7764" s="1">
        <v>119</v>
      </c>
    </row>
    <row r="7765" spans="1:1" x14ac:dyDescent="0.25">
      <c r="A7765" s="1">
        <v>-101</v>
      </c>
    </row>
    <row r="7766" spans="1:1" x14ac:dyDescent="0.25">
      <c r="A7766" s="1">
        <v>376</v>
      </c>
    </row>
    <row r="7767" spans="1:1" x14ac:dyDescent="0.25">
      <c r="A7767" s="1">
        <v>-6</v>
      </c>
    </row>
    <row r="7768" spans="1:1" x14ac:dyDescent="0.25">
      <c r="A7768" s="1">
        <v>-35</v>
      </c>
    </row>
    <row r="7769" spans="1:1" x14ac:dyDescent="0.25">
      <c r="A7769" s="1">
        <v>399</v>
      </c>
    </row>
    <row r="7770" spans="1:1" x14ac:dyDescent="0.25">
      <c r="A7770" s="1">
        <v>64</v>
      </c>
    </row>
    <row r="7771" spans="1:1" x14ac:dyDescent="0.25">
      <c r="A7771" s="1">
        <v>-49</v>
      </c>
    </row>
    <row r="7772" spans="1:1" x14ac:dyDescent="0.25">
      <c r="A7772" s="1">
        <v>234</v>
      </c>
    </row>
    <row r="7773" spans="1:1" x14ac:dyDescent="0.25">
      <c r="A7773" s="1">
        <v>49</v>
      </c>
    </row>
    <row r="7774" spans="1:1" x14ac:dyDescent="0.25">
      <c r="A7774" s="1">
        <v>164</v>
      </c>
    </row>
    <row r="7775" spans="1:1" x14ac:dyDescent="0.25">
      <c r="A7775" s="1">
        <v>399</v>
      </c>
    </row>
    <row r="7776" spans="1:1" x14ac:dyDescent="0.25">
      <c r="A7776" s="1">
        <v>269</v>
      </c>
    </row>
    <row r="7777" spans="1:1" x14ac:dyDescent="0.25">
      <c r="A7777" s="1">
        <v>272</v>
      </c>
    </row>
    <row r="7778" spans="1:1" x14ac:dyDescent="0.25">
      <c r="A7778" s="1">
        <v>286</v>
      </c>
    </row>
    <row r="7779" spans="1:1" x14ac:dyDescent="0.25">
      <c r="A7779" s="1">
        <v>187</v>
      </c>
    </row>
    <row r="7780" spans="1:1" x14ac:dyDescent="0.25">
      <c r="A7780" s="1">
        <v>474</v>
      </c>
    </row>
    <row r="7781" spans="1:1" x14ac:dyDescent="0.25">
      <c r="A7781" s="1">
        <v>415</v>
      </c>
    </row>
    <row r="7782" spans="1:1" x14ac:dyDescent="0.25">
      <c r="A7782" s="1">
        <v>242</v>
      </c>
    </row>
    <row r="7783" spans="1:1" x14ac:dyDescent="0.25">
      <c r="A7783" s="1">
        <v>-194</v>
      </c>
    </row>
    <row r="7784" spans="1:1" x14ac:dyDescent="0.25">
      <c r="A7784" s="1">
        <v>272</v>
      </c>
    </row>
    <row r="7785" spans="1:1" x14ac:dyDescent="0.25">
      <c r="A7785" s="1">
        <v>456</v>
      </c>
    </row>
    <row r="7786" spans="1:1" x14ac:dyDescent="0.25">
      <c r="A7786" s="1">
        <v>47</v>
      </c>
    </row>
    <row r="7787" spans="1:1" x14ac:dyDescent="0.25">
      <c r="A7787" s="1">
        <v>-94</v>
      </c>
    </row>
    <row r="7788" spans="1:1" x14ac:dyDescent="0.25">
      <c r="A7788" s="1">
        <v>286</v>
      </c>
    </row>
    <row r="7789" spans="1:1" x14ac:dyDescent="0.25">
      <c r="A7789" s="1">
        <v>-53</v>
      </c>
    </row>
    <row r="7790" spans="1:1" x14ac:dyDescent="0.25">
      <c r="A7790" s="1">
        <v>-13</v>
      </c>
    </row>
    <row r="7791" spans="1:1" x14ac:dyDescent="0.25">
      <c r="A7791" s="1">
        <v>455</v>
      </c>
    </row>
    <row r="7792" spans="1:1" x14ac:dyDescent="0.25">
      <c r="A7792" s="1">
        <v>131</v>
      </c>
    </row>
    <row r="7793" spans="1:1" x14ac:dyDescent="0.25">
      <c r="A7793" s="1">
        <v>142</v>
      </c>
    </row>
    <row r="7794" spans="1:1" x14ac:dyDescent="0.25">
      <c r="A7794" s="1">
        <v>90</v>
      </c>
    </row>
    <row r="7795" spans="1:1" x14ac:dyDescent="0.25">
      <c r="A7795" s="1">
        <v>446</v>
      </c>
    </row>
    <row r="7796" spans="1:1" x14ac:dyDescent="0.25">
      <c r="A7796" s="1">
        <v>411</v>
      </c>
    </row>
    <row r="7797" spans="1:1" x14ac:dyDescent="0.25">
      <c r="A7797" s="1">
        <v>-115</v>
      </c>
    </row>
    <row r="7798" spans="1:1" x14ac:dyDescent="0.25">
      <c r="A7798" s="1">
        <v>154</v>
      </c>
    </row>
    <row r="7799" spans="1:1" x14ac:dyDescent="0.25">
      <c r="A7799" s="1">
        <v>381</v>
      </c>
    </row>
    <row r="7800" spans="1:1" x14ac:dyDescent="0.25">
      <c r="A7800" s="1">
        <v>156</v>
      </c>
    </row>
    <row r="7801" spans="1:1" x14ac:dyDescent="0.25">
      <c r="A7801" s="1">
        <v>258</v>
      </c>
    </row>
    <row r="7802" spans="1:1" x14ac:dyDescent="0.25">
      <c r="A7802" s="1">
        <v>168</v>
      </c>
    </row>
    <row r="7803" spans="1:1" x14ac:dyDescent="0.25">
      <c r="A7803" s="1">
        <v>-185</v>
      </c>
    </row>
    <row r="7804" spans="1:1" x14ac:dyDescent="0.25">
      <c r="A7804" s="1">
        <v>317</v>
      </c>
    </row>
    <row r="7805" spans="1:1" x14ac:dyDescent="0.25">
      <c r="A7805" s="1">
        <v>70</v>
      </c>
    </row>
    <row r="7806" spans="1:1" x14ac:dyDescent="0.25">
      <c r="A7806" s="1">
        <v>-95</v>
      </c>
    </row>
    <row r="7807" spans="1:1" x14ac:dyDescent="0.25">
      <c r="A7807" s="1">
        <v>398</v>
      </c>
    </row>
    <row r="7808" spans="1:1" x14ac:dyDescent="0.25">
      <c r="A7808" s="1">
        <v>-44</v>
      </c>
    </row>
    <row r="7809" spans="1:1" x14ac:dyDescent="0.25">
      <c r="A7809" s="1">
        <v>-26</v>
      </c>
    </row>
    <row r="7810" spans="1:1" x14ac:dyDescent="0.25">
      <c r="A7810" s="1">
        <v>-77</v>
      </c>
    </row>
    <row r="7811" spans="1:1" x14ac:dyDescent="0.25">
      <c r="A7811" s="1">
        <v>147</v>
      </c>
    </row>
    <row r="7812" spans="1:1" x14ac:dyDescent="0.25">
      <c r="A7812" s="1">
        <v>-56</v>
      </c>
    </row>
    <row r="7813" spans="1:1" x14ac:dyDescent="0.25">
      <c r="A7813" s="1">
        <v>-66</v>
      </c>
    </row>
    <row r="7814" spans="1:1" x14ac:dyDescent="0.25">
      <c r="A7814" s="1">
        <v>4</v>
      </c>
    </row>
    <row r="7815" spans="1:1" x14ac:dyDescent="0.25">
      <c r="A7815" s="1">
        <v>424</v>
      </c>
    </row>
    <row r="7816" spans="1:1" x14ac:dyDescent="0.25">
      <c r="A7816" s="1">
        <v>209</v>
      </c>
    </row>
    <row r="7817" spans="1:1" x14ac:dyDescent="0.25">
      <c r="A7817" s="1">
        <v>410</v>
      </c>
    </row>
    <row r="7818" spans="1:1" x14ac:dyDescent="0.25">
      <c r="A7818" s="1">
        <v>22</v>
      </c>
    </row>
    <row r="7819" spans="1:1" x14ac:dyDescent="0.25">
      <c r="A7819" s="1">
        <v>83</v>
      </c>
    </row>
    <row r="7820" spans="1:1" x14ac:dyDescent="0.25">
      <c r="A7820" s="1">
        <v>-109</v>
      </c>
    </row>
    <row r="7821" spans="1:1" x14ac:dyDescent="0.25">
      <c r="A7821" s="1">
        <v>258</v>
      </c>
    </row>
    <row r="7822" spans="1:1" x14ac:dyDescent="0.25">
      <c r="A7822" s="1">
        <v>160</v>
      </c>
    </row>
    <row r="7823" spans="1:1" x14ac:dyDescent="0.25">
      <c r="A7823" s="1">
        <v>479</v>
      </c>
    </row>
    <row r="7824" spans="1:1" x14ac:dyDescent="0.25">
      <c r="A7824" s="1">
        <v>117</v>
      </c>
    </row>
    <row r="7825" spans="1:1" x14ac:dyDescent="0.25">
      <c r="A7825" s="1">
        <v>-101</v>
      </c>
    </row>
    <row r="7826" spans="1:1" x14ac:dyDescent="0.25">
      <c r="A7826" s="1">
        <v>440</v>
      </c>
    </row>
    <row r="7827" spans="1:1" x14ac:dyDescent="0.25">
      <c r="A7827" s="1">
        <v>457</v>
      </c>
    </row>
    <row r="7828" spans="1:1" x14ac:dyDescent="0.25">
      <c r="A7828" s="1">
        <v>217</v>
      </c>
    </row>
    <row r="7829" spans="1:1" x14ac:dyDescent="0.25">
      <c r="A7829" s="1">
        <v>-4</v>
      </c>
    </row>
    <row r="7830" spans="1:1" x14ac:dyDescent="0.25">
      <c r="A7830" s="1">
        <v>499</v>
      </c>
    </row>
    <row r="7831" spans="1:1" x14ac:dyDescent="0.25">
      <c r="A7831" s="1">
        <v>127</v>
      </c>
    </row>
    <row r="7832" spans="1:1" x14ac:dyDescent="0.25">
      <c r="A7832" s="1">
        <v>360</v>
      </c>
    </row>
    <row r="7833" spans="1:1" x14ac:dyDescent="0.25">
      <c r="A7833" s="1">
        <v>231</v>
      </c>
    </row>
    <row r="7834" spans="1:1" x14ac:dyDescent="0.25">
      <c r="A7834" s="1">
        <v>60</v>
      </c>
    </row>
    <row r="7835" spans="1:1" x14ac:dyDescent="0.25">
      <c r="A7835" s="1">
        <v>-41</v>
      </c>
    </row>
    <row r="7836" spans="1:1" x14ac:dyDescent="0.25">
      <c r="A7836" s="1">
        <v>451</v>
      </c>
    </row>
    <row r="7837" spans="1:1" x14ac:dyDescent="0.25">
      <c r="A7837" s="1">
        <v>17</v>
      </c>
    </row>
    <row r="7838" spans="1:1" x14ac:dyDescent="0.25">
      <c r="A7838" s="1">
        <v>253</v>
      </c>
    </row>
    <row r="7839" spans="1:1" x14ac:dyDescent="0.25">
      <c r="A7839" s="1">
        <v>292</v>
      </c>
    </row>
    <row r="7840" spans="1:1" x14ac:dyDescent="0.25">
      <c r="A7840" s="1">
        <v>-23</v>
      </c>
    </row>
    <row r="7841" spans="1:1" x14ac:dyDescent="0.25">
      <c r="A7841" s="1">
        <v>-73</v>
      </c>
    </row>
    <row r="7842" spans="1:1" x14ac:dyDescent="0.25">
      <c r="A7842" s="1">
        <v>-110</v>
      </c>
    </row>
    <row r="7843" spans="1:1" x14ac:dyDescent="0.25">
      <c r="A7843" s="1">
        <v>14</v>
      </c>
    </row>
    <row r="7844" spans="1:1" x14ac:dyDescent="0.25">
      <c r="A7844" s="1">
        <v>373</v>
      </c>
    </row>
    <row r="7845" spans="1:1" x14ac:dyDescent="0.25">
      <c r="A7845" s="1">
        <v>-17</v>
      </c>
    </row>
    <row r="7846" spans="1:1" x14ac:dyDescent="0.25">
      <c r="A7846" s="1">
        <v>-96</v>
      </c>
    </row>
    <row r="7847" spans="1:1" x14ac:dyDescent="0.25">
      <c r="A7847" s="1">
        <v>-117</v>
      </c>
    </row>
    <row r="7848" spans="1:1" x14ac:dyDescent="0.25">
      <c r="A7848" s="1">
        <v>-43</v>
      </c>
    </row>
    <row r="7849" spans="1:1" x14ac:dyDescent="0.25">
      <c r="A7849" s="1">
        <v>290</v>
      </c>
    </row>
    <row r="7850" spans="1:1" x14ac:dyDescent="0.25">
      <c r="A7850" s="1">
        <v>440</v>
      </c>
    </row>
    <row r="7851" spans="1:1" x14ac:dyDescent="0.25">
      <c r="A7851" s="1">
        <v>150</v>
      </c>
    </row>
    <row r="7852" spans="1:1" x14ac:dyDescent="0.25">
      <c r="A7852" s="1">
        <v>9</v>
      </c>
    </row>
    <row r="7853" spans="1:1" x14ac:dyDescent="0.25">
      <c r="A7853" s="1">
        <v>-9</v>
      </c>
    </row>
    <row r="7854" spans="1:1" x14ac:dyDescent="0.25">
      <c r="A7854" s="1">
        <v>-102</v>
      </c>
    </row>
    <row r="7855" spans="1:1" x14ac:dyDescent="0.25">
      <c r="A7855" s="1">
        <v>98</v>
      </c>
    </row>
    <row r="7856" spans="1:1" x14ac:dyDescent="0.25">
      <c r="A7856" s="1">
        <v>262</v>
      </c>
    </row>
    <row r="7857" spans="1:1" x14ac:dyDescent="0.25">
      <c r="A7857" s="1">
        <v>-195</v>
      </c>
    </row>
    <row r="7858" spans="1:1" x14ac:dyDescent="0.25">
      <c r="A7858" s="1">
        <v>56</v>
      </c>
    </row>
    <row r="7859" spans="1:1" x14ac:dyDescent="0.25">
      <c r="A7859" s="1">
        <v>227</v>
      </c>
    </row>
    <row r="7860" spans="1:1" x14ac:dyDescent="0.25">
      <c r="A7860" s="1">
        <v>484</v>
      </c>
    </row>
    <row r="7861" spans="1:1" x14ac:dyDescent="0.25">
      <c r="A7861" s="1">
        <v>-190</v>
      </c>
    </row>
    <row r="7862" spans="1:1" x14ac:dyDescent="0.25">
      <c r="A7862" s="1">
        <v>403</v>
      </c>
    </row>
    <row r="7863" spans="1:1" x14ac:dyDescent="0.25">
      <c r="A7863" s="1">
        <v>-55</v>
      </c>
    </row>
    <row r="7864" spans="1:1" x14ac:dyDescent="0.25">
      <c r="A7864" s="1">
        <v>321</v>
      </c>
    </row>
    <row r="7865" spans="1:1" x14ac:dyDescent="0.25">
      <c r="A7865" s="1">
        <v>460</v>
      </c>
    </row>
    <row r="7866" spans="1:1" x14ac:dyDescent="0.25">
      <c r="A7866" s="1">
        <v>283</v>
      </c>
    </row>
    <row r="7867" spans="1:1" x14ac:dyDescent="0.25">
      <c r="A7867" s="1">
        <v>448</v>
      </c>
    </row>
    <row r="7868" spans="1:1" x14ac:dyDescent="0.25">
      <c r="A7868" s="1">
        <v>135</v>
      </c>
    </row>
    <row r="7869" spans="1:1" x14ac:dyDescent="0.25">
      <c r="A7869" s="1">
        <v>74</v>
      </c>
    </row>
    <row r="7870" spans="1:1" x14ac:dyDescent="0.25">
      <c r="A7870" s="1">
        <v>197</v>
      </c>
    </row>
    <row r="7871" spans="1:1" x14ac:dyDescent="0.25">
      <c r="A7871" s="1">
        <v>-13</v>
      </c>
    </row>
    <row r="7872" spans="1:1" x14ac:dyDescent="0.25">
      <c r="A7872" s="1">
        <v>-21</v>
      </c>
    </row>
    <row r="7873" spans="1:1" x14ac:dyDescent="0.25">
      <c r="A7873" s="1">
        <v>221</v>
      </c>
    </row>
    <row r="7874" spans="1:1" x14ac:dyDescent="0.25">
      <c r="A7874" s="1">
        <v>276</v>
      </c>
    </row>
    <row r="7875" spans="1:1" x14ac:dyDescent="0.25">
      <c r="A7875" s="1">
        <v>-120</v>
      </c>
    </row>
    <row r="7876" spans="1:1" x14ac:dyDescent="0.25">
      <c r="A7876" s="1">
        <v>420</v>
      </c>
    </row>
    <row r="7877" spans="1:1" x14ac:dyDescent="0.25">
      <c r="A7877" s="1">
        <v>328</v>
      </c>
    </row>
    <row r="7878" spans="1:1" x14ac:dyDescent="0.25">
      <c r="A7878" s="1">
        <v>313</v>
      </c>
    </row>
    <row r="7879" spans="1:1" x14ac:dyDescent="0.25">
      <c r="A7879" s="1">
        <v>312</v>
      </c>
    </row>
    <row r="7880" spans="1:1" x14ac:dyDescent="0.25">
      <c r="A7880" s="1">
        <v>30</v>
      </c>
    </row>
    <row r="7881" spans="1:1" x14ac:dyDescent="0.25">
      <c r="A7881" s="1">
        <v>408</v>
      </c>
    </row>
    <row r="7882" spans="1:1" x14ac:dyDescent="0.25">
      <c r="A7882" s="1">
        <v>246</v>
      </c>
    </row>
    <row r="7883" spans="1:1" x14ac:dyDescent="0.25">
      <c r="A7883" s="1">
        <v>93</v>
      </c>
    </row>
    <row r="7884" spans="1:1" x14ac:dyDescent="0.25">
      <c r="A7884" s="1">
        <v>-175</v>
      </c>
    </row>
    <row r="7885" spans="1:1" x14ac:dyDescent="0.25">
      <c r="A7885" s="1">
        <v>129</v>
      </c>
    </row>
    <row r="7886" spans="1:1" x14ac:dyDescent="0.25">
      <c r="A7886" s="1">
        <v>-149</v>
      </c>
    </row>
    <row r="7887" spans="1:1" x14ac:dyDescent="0.25">
      <c r="A7887" s="1">
        <v>35</v>
      </c>
    </row>
    <row r="7888" spans="1:1" x14ac:dyDescent="0.25">
      <c r="A7888" s="1">
        <v>467</v>
      </c>
    </row>
    <row r="7889" spans="1:1" x14ac:dyDescent="0.25">
      <c r="A7889" s="1">
        <v>-138</v>
      </c>
    </row>
    <row r="7890" spans="1:1" x14ac:dyDescent="0.25">
      <c r="A7890" s="1">
        <v>291</v>
      </c>
    </row>
    <row r="7891" spans="1:1" x14ac:dyDescent="0.25">
      <c r="A7891" s="1">
        <v>-33</v>
      </c>
    </row>
    <row r="7892" spans="1:1" x14ac:dyDescent="0.25">
      <c r="A7892" s="1">
        <v>336</v>
      </c>
    </row>
    <row r="7893" spans="1:1" x14ac:dyDescent="0.25">
      <c r="A7893" s="1">
        <v>-60</v>
      </c>
    </row>
    <row r="7894" spans="1:1" x14ac:dyDescent="0.25">
      <c r="A7894" s="1">
        <v>468</v>
      </c>
    </row>
    <row r="7895" spans="1:1" x14ac:dyDescent="0.25">
      <c r="A7895" s="1">
        <v>-42</v>
      </c>
    </row>
    <row r="7896" spans="1:1" x14ac:dyDescent="0.25">
      <c r="A7896" s="1">
        <v>309</v>
      </c>
    </row>
    <row r="7897" spans="1:1" x14ac:dyDescent="0.25">
      <c r="A7897" s="1">
        <v>446</v>
      </c>
    </row>
    <row r="7898" spans="1:1" x14ac:dyDescent="0.25">
      <c r="A7898" s="1">
        <v>70</v>
      </c>
    </row>
    <row r="7899" spans="1:1" x14ac:dyDescent="0.25">
      <c r="A7899" s="1">
        <v>-91</v>
      </c>
    </row>
    <row r="7900" spans="1:1" x14ac:dyDescent="0.25">
      <c r="A7900" s="1">
        <v>261</v>
      </c>
    </row>
    <row r="7901" spans="1:1" x14ac:dyDescent="0.25">
      <c r="A7901" s="1">
        <v>310</v>
      </c>
    </row>
    <row r="7902" spans="1:1" x14ac:dyDescent="0.25">
      <c r="A7902" s="1">
        <v>16</v>
      </c>
    </row>
    <row r="7903" spans="1:1" x14ac:dyDescent="0.25">
      <c r="A7903" s="1">
        <v>63</v>
      </c>
    </row>
    <row r="7904" spans="1:1" x14ac:dyDescent="0.25">
      <c r="A7904" s="1">
        <v>396</v>
      </c>
    </row>
    <row r="7905" spans="1:1" x14ac:dyDescent="0.25">
      <c r="A7905" s="1">
        <v>-100</v>
      </c>
    </row>
    <row r="7906" spans="1:1" x14ac:dyDescent="0.25">
      <c r="A7906" s="1">
        <v>0</v>
      </c>
    </row>
    <row r="7907" spans="1:1" x14ac:dyDescent="0.25">
      <c r="A7907" s="1">
        <v>305</v>
      </c>
    </row>
    <row r="7908" spans="1:1" x14ac:dyDescent="0.25">
      <c r="A7908" s="1">
        <v>358</v>
      </c>
    </row>
    <row r="7909" spans="1:1" x14ac:dyDescent="0.25">
      <c r="A7909" s="1">
        <v>310</v>
      </c>
    </row>
    <row r="7910" spans="1:1" x14ac:dyDescent="0.25">
      <c r="A7910" s="1">
        <v>150</v>
      </c>
    </row>
    <row r="7911" spans="1:1" x14ac:dyDescent="0.25">
      <c r="A7911" s="1">
        <v>161</v>
      </c>
    </row>
    <row r="7912" spans="1:1" x14ac:dyDescent="0.25">
      <c r="A7912" s="1">
        <v>-83</v>
      </c>
    </row>
    <row r="7913" spans="1:1" x14ac:dyDescent="0.25">
      <c r="A7913" s="1">
        <v>263</v>
      </c>
    </row>
    <row r="7914" spans="1:1" x14ac:dyDescent="0.25">
      <c r="A7914" s="1">
        <v>0</v>
      </c>
    </row>
    <row r="7915" spans="1:1" x14ac:dyDescent="0.25">
      <c r="A7915" s="1">
        <v>-95</v>
      </c>
    </row>
    <row r="7916" spans="1:1" x14ac:dyDescent="0.25">
      <c r="A7916" s="1">
        <v>-66</v>
      </c>
    </row>
    <row r="7917" spans="1:1" x14ac:dyDescent="0.25">
      <c r="A7917" s="1">
        <v>-2</v>
      </c>
    </row>
    <row r="7918" spans="1:1" x14ac:dyDescent="0.25">
      <c r="A7918" s="1">
        <v>450</v>
      </c>
    </row>
    <row r="7919" spans="1:1" x14ac:dyDescent="0.25">
      <c r="A7919" s="1">
        <v>428</v>
      </c>
    </row>
    <row r="7920" spans="1:1" x14ac:dyDescent="0.25">
      <c r="A7920" s="1">
        <v>302</v>
      </c>
    </row>
    <row r="7921" spans="1:1" x14ac:dyDescent="0.25">
      <c r="A7921" s="1">
        <v>131</v>
      </c>
    </row>
    <row r="7922" spans="1:1" x14ac:dyDescent="0.25">
      <c r="A7922" s="1">
        <v>313</v>
      </c>
    </row>
    <row r="7923" spans="1:1" x14ac:dyDescent="0.25">
      <c r="A7923" s="1">
        <v>135</v>
      </c>
    </row>
    <row r="7924" spans="1:1" x14ac:dyDescent="0.25">
      <c r="A7924" s="1">
        <v>172</v>
      </c>
    </row>
    <row r="7925" spans="1:1" x14ac:dyDescent="0.25">
      <c r="A7925" s="1">
        <v>249</v>
      </c>
    </row>
    <row r="7926" spans="1:1" x14ac:dyDescent="0.25">
      <c r="A7926" s="1">
        <v>21</v>
      </c>
    </row>
    <row r="7927" spans="1:1" x14ac:dyDescent="0.25">
      <c r="A7927" s="1">
        <v>98</v>
      </c>
    </row>
    <row r="7928" spans="1:1" x14ac:dyDescent="0.25">
      <c r="A7928" s="1">
        <v>100</v>
      </c>
    </row>
    <row r="7929" spans="1:1" x14ac:dyDescent="0.25">
      <c r="A7929" s="1">
        <v>285</v>
      </c>
    </row>
    <row r="7930" spans="1:1" x14ac:dyDescent="0.25">
      <c r="A7930" s="1">
        <v>224</v>
      </c>
    </row>
    <row r="7931" spans="1:1" x14ac:dyDescent="0.25">
      <c r="A7931" s="1">
        <v>200</v>
      </c>
    </row>
    <row r="7932" spans="1:1" x14ac:dyDescent="0.25">
      <c r="A7932" s="1">
        <v>-6</v>
      </c>
    </row>
    <row r="7933" spans="1:1" x14ac:dyDescent="0.25">
      <c r="A7933" s="1">
        <v>491</v>
      </c>
    </row>
    <row r="7934" spans="1:1" x14ac:dyDescent="0.25">
      <c r="A7934" s="1">
        <v>-66</v>
      </c>
    </row>
    <row r="7935" spans="1:1" x14ac:dyDescent="0.25">
      <c r="A7935" s="1">
        <v>358</v>
      </c>
    </row>
    <row r="7936" spans="1:1" x14ac:dyDescent="0.25">
      <c r="A7936" s="1">
        <v>-169</v>
      </c>
    </row>
    <row r="7937" spans="1:1" x14ac:dyDescent="0.25">
      <c r="A7937" s="1">
        <v>426</v>
      </c>
    </row>
    <row r="7938" spans="1:1" x14ac:dyDescent="0.25">
      <c r="A7938" s="1">
        <v>-134</v>
      </c>
    </row>
    <row r="7939" spans="1:1" x14ac:dyDescent="0.25">
      <c r="A7939" s="1">
        <v>156</v>
      </c>
    </row>
    <row r="7940" spans="1:1" x14ac:dyDescent="0.25">
      <c r="A7940" s="1">
        <v>84</v>
      </c>
    </row>
    <row r="7941" spans="1:1" x14ac:dyDescent="0.25">
      <c r="A7941" s="1">
        <v>-146</v>
      </c>
    </row>
    <row r="7942" spans="1:1" x14ac:dyDescent="0.25">
      <c r="A7942" s="1">
        <v>152</v>
      </c>
    </row>
    <row r="7943" spans="1:1" x14ac:dyDescent="0.25">
      <c r="A7943" s="1">
        <v>-30</v>
      </c>
    </row>
    <row r="7944" spans="1:1" x14ac:dyDescent="0.25">
      <c r="A7944" s="1">
        <v>435</v>
      </c>
    </row>
    <row r="7945" spans="1:1" x14ac:dyDescent="0.25">
      <c r="A7945" s="1">
        <v>83</v>
      </c>
    </row>
    <row r="7946" spans="1:1" x14ac:dyDescent="0.25">
      <c r="A7946" s="1">
        <v>153</v>
      </c>
    </row>
    <row r="7947" spans="1:1" x14ac:dyDescent="0.25">
      <c r="A7947" s="1">
        <v>-53</v>
      </c>
    </row>
    <row r="7948" spans="1:1" x14ac:dyDescent="0.25">
      <c r="A7948" s="1">
        <v>487</v>
      </c>
    </row>
    <row r="7949" spans="1:1" x14ac:dyDescent="0.25">
      <c r="A7949" s="1">
        <v>36</v>
      </c>
    </row>
    <row r="7950" spans="1:1" x14ac:dyDescent="0.25">
      <c r="A7950" s="1">
        <v>12</v>
      </c>
    </row>
    <row r="7951" spans="1:1" x14ac:dyDescent="0.25">
      <c r="A7951" s="1">
        <v>382</v>
      </c>
    </row>
    <row r="7952" spans="1:1" x14ac:dyDescent="0.25">
      <c r="A7952" s="1">
        <v>389</v>
      </c>
    </row>
    <row r="7953" spans="1:1" x14ac:dyDescent="0.25">
      <c r="A7953" s="1">
        <v>211</v>
      </c>
    </row>
    <row r="7954" spans="1:1" x14ac:dyDescent="0.25">
      <c r="A7954" s="1">
        <v>442</v>
      </c>
    </row>
    <row r="7955" spans="1:1" x14ac:dyDescent="0.25">
      <c r="A7955" s="1">
        <v>7</v>
      </c>
    </row>
    <row r="7956" spans="1:1" x14ac:dyDescent="0.25">
      <c r="A7956" s="1">
        <v>205</v>
      </c>
    </row>
    <row r="7957" spans="1:1" x14ac:dyDescent="0.25">
      <c r="A7957" s="1">
        <v>406</v>
      </c>
    </row>
    <row r="7958" spans="1:1" x14ac:dyDescent="0.25">
      <c r="A7958" s="1">
        <v>113</v>
      </c>
    </row>
    <row r="7959" spans="1:1" x14ac:dyDescent="0.25">
      <c r="A7959" s="1">
        <v>335</v>
      </c>
    </row>
    <row r="7960" spans="1:1" x14ac:dyDescent="0.25">
      <c r="A7960" s="1">
        <v>42</v>
      </c>
    </row>
    <row r="7961" spans="1:1" x14ac:dyDescent="0.25">
      <c r="A7961" s="1">
        <v>458</v>
      </c>
    </row>
    <row r="7962" spans="1:1" x14ac:dyDescent="0.25">
      <c r="A7962" s="1">
        <v>285</v>
      </c>
    </row>
    <row r="7963" spans="1:1" x14ac:dyDescent="0.25">
      <c r="A7963" s="1">
        <v>-140</v>
      </c>
    </row>
    <row r="7964" spans="1:1" x14ac:dyDescent="0.25">
      <c r="A7964" s="1">
        <v>257</v>
      </c>
    </row>
    <row r="7965" spans="1:1" x14ac:dyDescent="0.25">
      <c r="A7965" s="1">
        <v>40</v>
      </c>
    </row>
    <row r="7966" spans="1:1" x14ac:dyDescent="0.25">
      <c r="A7966" s="1">
        <v>-125</v>
      </c>
    </row>
    <row r="7967" spans="1:1" x14ac:dyDescent="0.25">
      <c r="A7967" s="1">
        <v>491</v>
      </c>
    </row>
    <row r="7968" spans="1:1" x14ac:dyDescent="0.25">
      <c r="A7968" s="1">
        <v>253</v>
      </c>
    </row>
    <row r="7969" spans="1:1" x14ac:dyDescent="0.25">
      <c r="A7969" s="1">
        <v>408</v>
      </c>
    </row>
    <row r="7970" spans="1:1" x14ac:dyDescent="0.25">
      <c r="A7970" s="1">
        <v>331</v>
      </c>
    </row>
    <row r="7971" spans="1:1" x14ac:dyDescent="0.25">
      <c r="A7971" s="1">
        <v>-120</v>
      </c>
    </row>
    <row r="7972" spans="1:1" x14ac:dyDescent="0.25">
      <c r="A7972" s="1">
        <v>54</v>
      </c>
    </row>
    <row r="7973" spans="1:1" x14ac:dyDescent="0.25">
      <c r="A7973" s="1">
        <v>111</v>
      </c>
    </row>
    <row r="7974" spans="1:1" x14ac:dyDescent="0.25">
      <c r="A7974" s="1">
        <v>-174</v>
      </c>
    </row>
    <row r="7975" spans="1:1" x14ac:dyDescent="0.25">
      <c r="A7975" s="1">
        <v>117</v>
      </c>
    </row>
    <row r="7976" spans="1:1" x14ac:dyDescent="0.25">
      <c r="A7976" s="1">
        <v>413</v>
      </c>
    </row>
    <row r="7977" spans="1:1" x14ac:dyDescent="0.25">
      <c r="A7977" s="1">
        <v>55</v>
      </c>
    </row>
    <row r="7978" spans="1:1" x14ac:dyDescent="0.25">
      <c r="A7978" s="1">
        <v>74</v>
      </c>
    </row>
    <row r="7979" spans="1:1" x14ac:dyDescent="0.25">
      <c r="A7979" s="1">
        <v>-14</v>
      </c>
    </row>
    <row r="7980" spans="1:1" x14ac:dyDescent="0.25">
      <c r="A7980" s="1">
        <v>230</v>
      </c>
    </row>
    <row r="7981" spans="1:1" x14ac:dyDescent="0.25">
      <c r="A7981" s="1">
        <v>220</v>
      </c>
    </row>
    <row r="7982" spans="1:1" x14ac:dyDescent="0.25">
      <c r="A7982" s="1">
        <v>275</v>
      </c>
    </row>
    <row r="7983" spans="1:1" x14ac:dyDescent="0.25">
      <c r="A7983" s="1">
        <v>292</v>
      </c>
    </row>
    <row r="7984" spans="1:1" x14ac:dyDescent="0.25">
      <c r="A7984" s="1">
        <v>499</v>
      </c>
    </row>
    <row r="7985" spans="1:1" x14ac:dyDescent="0.25">
      <c r="A7985" s="1">
        <v>316</v>
      </c>
    </row>
    <row r="7986" spans="1:1" x14ac:dyDescent="0.25">
      <c r="A7986" s="1">
        <v>-63</v>
      </c>
    </row>
    <row r="7987" spans="1:1" x14ac:dyDescent="0.25">
      <c r="A7987" s="1">
        <v>-6</v>
      </c>
    </row>
    <row r="7988" spans="1:1" x14ac:dyDescent="0.25">
      <c r="A7988" s="1">
        <v>-2</v>
      </c>
    </row>
    <row r="7989" spans="1:1" x14ac:dyDescent="0.25">
      <c r="A7989" s="1">
        <v>309</v>
      </c>
    </row>
    <row r="7990" spans="1:1" x14ac:dyDescent="0.25">
      <c r="A7990" s="1">
        <v>487</v>
      </c>
    </row>
    <row r="7991" spans="1:1" x14ac:dyDescent="0.25">
      <c r="A7991" s="1">
        <v>149</v>
      </c>
    </row>
    <row r="7992" spans="1:1" x14ac:dyDescent="0.25">
      <c r="A7992" s="1">
        <v>329</v>
      </c>
    </row>
    <row r="7993" spans="1:1" x14ac:dyDescent="0.25">
      <c r="A7993" s="1">
        <v>483</v>
      </c>
    </row>
    <row r="7994" spans="1:1" x14ac:dyDescent="0.25">
      <c r="A7994" s="1">
        <v>429</v>
      </c>
    </row>
    <row r="7995" spans="1:1" x14ac:dyDescent="0.25">
      <c r="A7995" s="1">
        <v>308</v>
      </c>
    </row>
    <row r="7996" spans="1:1" x14ac:dyDescent="0.25">
      <c r="A7996" s="1">
        <v>51</v>
      </c>
    </row>
    <row r="7997" spans="1:1" x14ac:dyDescent="0.25">
      <c r="A7997" s="1">
        <v>215</v>
      </c>
    </row>
    <row r="7998" spans="1:1" x14ac:dyDescent="0.25">
      <c r="A7998" s="1">
        <v>211</v>
      </c>
    </row>
    <row r="7999" spans="1:1" x14ac:dyDescent="0.25">
      <c r="A7999" s="1">
        <v>459</v>
      </c>
    </row>
    <row r="8000" spans="1:1" x14ac:dyDescent="0.25">
      <c r="A8000" s="1">
        <v>-11</v>
      </c>
    </row>
    <row r="8001" spans="1:1" x14ac:dyDescent="0.25">
      <c r="A8001" s="1">
        <v>47</v>
      </c>
    </row>
    <row r="8002" spans="1:1" x14ac:dyDescent="0.25">
      <c r="A8002" s="1">
        <v>374</v>
      </c>
    </row>
    <row r="8003" spans="1:1" x14ac:dyDescent="0.25">
      <c r="A8003" s="1">
        <v>381</v>
      </c>
    </row>
    <row r="8004" spans="1:1" x14ac:dyDescent="0.25">
      <c r="A8004" s="1">
        <v>112</v>
      </c>
    </row>
    <row r="8005" spans="1:1" x14ac:dyDescent="0.25">
      <c r="A8005" s="1">
        <v>-131</v>
      </c>
    </row>
    <row r="8006" spans="1:1" x14ac:dyDescent="0.25">
      <c r="A8006" s="1">
        <v>-100</v>
      </c>
    </row>
    <row r="8007" spans="1:1" x14ac:dyDescent="0.25">
      <c r="A8007" s="1">
        <v>-122</v>
      </c>
    </row>
    <row r="8008" spans="1:1" x14ac:dyDescent="0.25">
      <c r="A8008" s="1">
        <v>485</v>
      </c>
    </row>
    <row r="8009" spans="1:1" x14ac:dyDescent="0.25">
      <c r="A8009" s="1">
        <v>113</v>
      </c>
    </row>
    <row r="8010" spans="1:1" x14ac:dyDescent="0.25">
      <c r="A8010" s="1">
        <v>-116</v>
      </c>
    </row>
    <row r="8011" spans="1:1" x14ac:dyDescent="0.25">
      <c r="A8011" s="1">
        <v>322</v>
      </c>
    </row>
    <row r="8012" spans="1:1" x14ac:dyDescent="0.25">
      <c r="A8012" s="1">
        <v>-149</v>
      </c>
    </row>
    <row r="8013" spans="1:1" x14ac:dyDescent="0.25">
      <c r="A8013" s="1">
        <v>182</v>
      </c>
    </row>
    <row r="8014" spans="1:1" x14ac:dyDescent="0.25">
      <c r="A8014" s="1">
        <v>100</v>
      </c>
    </row>
    <row r="8015" spans="1:1" x14ac:dyDescent="0.25">
      <c r="A8015" s="1">
        <v>464</v>
      </c>
    </row>
    <row r="8016" spans="1:1" x14ac:dyDescent="0.25">
      <c r="A8016" s="1">
        <v>-74</v>
      </c>
    </row>
    <row r="8017" spans="1:1" x14ac:dyDescent="0.25">
      <c r="A8017" s="1">
        <v>-85</v>
      </c>
    </row>
    <row r="8018" spans="1:1" x14ac:dyDescent="0.25">
      <c r="A8018" s="1">
        <v>496</v>
      </c>
    </row>
    <row r="8019" spans="1:1" x14ac:dyDescent="0.25">
      <c r="A8019" s="1">
        <v>-150</v>
      </c>
    </row>
    <row r="8020" spans="1:1" x14ac:dyDescent="0.25">
      <c r="A8020" s="1">
        <v>-133</v>
      </c>
    </row>
    <row r="8021" spans="1:1" x14ac:dyDescent="0.25">
      <c r="A8021" s="1">
        <v>466</v>
      </c>
    </row>
    <row r="8022" spans="1:1" x14ac:dyDescent="0.25">
      <c r="A8022" s="1">
        <v>-148</v>
      </c>
    </row>
    <row r="8023" spans="1:1" x14ac:dyDescent="0.25">
      <c r="A8023" s="1">
        <v>-176</v>
      </c>
    </row>
    <row r="8024" spans="1:1" x14ac:dyDescent="0.25">
      <c r="A8024" s="1">
        <v>389</v>
      </c>
    </row>
    <row r="8025" spans="1:1" x14ac:dyDescent="0.25">
      <c r="A8025" s="1">
        <v>180</v>
      </c>
    </row>
    <row r="8026" spans="1:1" x14ac:dyDescent="0.25">
      <c r="A8026" s="1">
        <v>181</v>
      </c>
    </row>
    <row r="8027" spans="1:1" x14ac:dyDescent="0.25">
      <c r="A8027" s="1">
        <v>364</v>
      </c>
    </row>
    <row r="8028" spans="1:1" x14ac:dyDescent="0.25">
      <c r="A8028" s="1">
        <v>-77</v>
      </c>
    </row>
    <row r="8029" spans="1:1" x14ac:dyDescent="0.25">
      <c r="A8029" s="1">
        <v>182</v>
      </c>
    </row>
    <row r="8030" spans="1:1" x14ac:dyDescent="0.25">
      <c r="A8030" s="1">
        <v>-71</v>
      </c>
    </row>
    <row r="8031" spans="1:1" x14ac:dyDescent="0.25">
      <c r="A8031" s="1">
        <v>150</v>
      </c>
    </row>
    <row r="8032" spans="1:1" x14ac:dyDescent="0.25">
      <c r="A8032" s="1">
        <v>129</v>
      </c>
    </row>
    <row r="8033" spans="1:1" x14ac:dyDescent="0.25">
      <c r="A8033" s="1">
        <v>491</v>
      </c>
    </row>
    <row r="8034" spans="1:1" x14ac:dyDescent="0.25">
      <c r="A8034" s="1">
        <v>118</v>
      </c>
    </row>
    <row r="8035" spans="1:1" x14ac:dyDescent="0.25">
      <c r="A8035" s="1">
        <v>-114</v>
      </c>
    </row>
    <row r="8036" spans="1:1" x14ac:dyDescent="0.25">
      <c r="A8036" s="1">
        <v>304</v>
      </c>
    </row>
    <row r="8037" spans="1:1" x14ac:dyDescent="0.25">
      <c r="A8037" s="1">
        <v>-90</v>
      </c>
    </row>
    <row r="8038" spans="1:1" x14ac:dyDescent="0.25">
      <c r="A8038" s="1">
        <v>488</v>
      </c>
    </row>
    <row r="8039" spans="1:1" x14ac:dyDescent="0.25">
      <c r="A8039" s="1">
        <v>127</v>
      </c>
    </row>
    <row r="8040" spans="1:1" x14ac:dyDescent="0.25">
      <c r="A8040" s="1">
        <v>231</v>
      </c>
    </row>
    <row r="8041" spans="1:1" x14ac:dyDescent="0.25">
      <c r="A8041" s="1">
        <v>146</v>
      </c>
    </row>
    <row r="8042" spans="1:1" x14ac:dyDescent="0.25">
      <c r="A8042" s="1">
        <v>-28</v>
      </c>
    </row>
    <row r="8043" spans="1:1" x14ac:dyDescent="0.25">
      <c r="A8043" s="1">
        <v>-2</v>
      </c>
    </row>
    <row r="8044" spans="1:1" x14ac:dyDescent="0.25">
      <c r="A8044" s="1">
        <v>382</v>
      </c>
    </row>
    <row r="8045" spans="1:1" x14ac:dyDescent="0.25">
      <c r="A8045" s="1">
        <v>206</v>
      </c>
    </row>
    <row r="8046" spans="1:1" x14ac:dyDescent="0.25">
      <c r="A8046" s="1">
        <v>-108</v>
      </c>
    </row>
    <row r="8047" spans="1:1" x14ac:dyDescent="0.25">
      <c r="A8047" s="1">
        <v>-89</v>
      </c>
    </row>
    <row r="8048" spans="1:1" x14ac:dyDescent="0.25">
      <c r="A8048" s="1">
        <v>444</v>
      </c>
    </row>
    <row r="8049" spans="1:1" x14ac:dyDescent="0.25">
      <c r="A8049" s="1">
        <v>380</v>
      </c>
    </row>
    <row r="8050" spans="1:1" x14ac:dyDescent="0.25">
      <c r="A8050" s="1">
        <v>366</v>
      </c>
    </row>
    <row r="8051" spans="1:1" x14ac:dyDescent="0.25">
      <c r="A8051" s="1">
        <v>340</v>
      </c>
    </row>
    <row r="8052" spans="1:1" x14ac:dyDescent="0.25">
      <c r="A8052" s="1">
        <v>273</v>
      </c>
    </row>
    <row r="8053" spans="1:1" x14ac:dyDescent="0.25">
      <c r="A8053" s="1">
        <v>-21</v>
      </c>
    </row>
    <row r="8054" spans="1:1" x14ac:dyDescent="0.25">
      <c r="A8054" s="1">
        <v>493</v>
      </c>
    </row>
    <row r="8055" spans="1:1" x14ac:dyDescent="0.25">
      <c r="A8055" s="1">
        <v>13</v>
      </c>
    </row>
    <row r="8056" spans="1:1" x14ac:dyDescent="0.25">
      <c r="A8056" s="1">
        <v>112</v>
      </c>
    </row>
    <row r="8057" spans="1:1" x14ac:dyDescent="0.25">
      <c r="A8057" s="1">
        <v>-102</v>
      </c>
    </row>
    <row r="8058" spans="1:1" x14ac:dyDescent="0.25">
      <c r="A8058" s="1">
        <v>351</v>
      </c>
    </row>
    <row r="8059" spans="1:1" x14ac:dyDescent="0.25">
      <c r="A8059" s="1">
        <v>96</v>
      </c>
    </row>
    <row r="8060" spans="1:1" x14ac:dyDescent="0.25">
      <c r="A8060" s="1">
        <v>126</v>
      </c>
    </row>
    <row r="8061" spans="1:1" x14ac:dyDescent="0.25">
      <c r="A8061" s="1">
        <v>-48</v>
      </c>
    </row>
    <row r="8062" spans="1:1" x14ac:dyDescent="0.25">
      <c r="A8062" s="1">
        <v>-174</v>
      </c>
    </row>
    <row r="8063" spans="1:1" x14ac:dyDescent="0.25">
      <c r="A8063" s="1">
        <v>63</v>
      </c>
    </row>
    <row r="8064" spans="1:1" x14ac:dyDescent="0.25">
      <c r="A8064" s="1">
        <v>460</v>
      </c>
    </row>
    <row r="8065" spans="1:1" x14ac:dyDescent="0.25">
      <c r="A8065" s="1">
        <v>203</v>
      </c>
    </row>
    <row r="8066" spans="1:1" x14ac:dyDescent="0.25">
      <c r="A8066" s="1">
        <v>342</v>
      </c>
    </row>
    <row r="8067" spans="1:1" x14ac:dyDescent="0.25">
      <c r="A8067" s="1">
        <v>388</v>
      </c>
    </row>
    <row r="8068" spans="1:1" x14ac:dyDescent="0.25">
      <c r="A8068" s="1">
        <v>-98</v>
      </c>
    </row>
    <row r="8069" spans="1:1" x14ac:dyDescent="0.25">
      <c r="A8069" s="1">
        <v>-67</v>
      </c>
    </row>
    <row r="8070" spans="1:1" x14ac:dyDescent="0.25">
      <c r="A8070" s="1">
        <v>256</v>
      </c>
    </row>
    <row r="8071" spans="1:1" x14ac:dyDescent="0.25">
      <c r="A8071" s="1">
        <v>-5</v>
      </c>
    </row>
    <row r="8072" spans="1:1" x14ac:dyDescent="0.25">
      <c r="A8072" s="1">
        <v>85</v>
      </c>
    </row>
    <row r="8073" spans="1:1" x14ac:dyDescent="0.25">
      <c r="A8073" s="1">
        <v>433</v>
      </c>
    </row>
    <row r="8074" spans="1:1" x14ac:dyDescent="0.25">
      <c r="A8074" s="1">
        <v>24</v>
      </c>
    </row>
    <row r="8075" spans="1:1" x14ac:dyDescent="0.25">
      <c r="A8075" s="1">
        <v>342</v>
      </c>
    </row>
    <row r="8076" spans="1:1" x14ac:dyDescent="0.25">
      <c r="A8076" s="1">
        <v>398</v>
      </c>
    </row>
    <row r="8077" spans="1:1" x14ac:dyDescent="0.25">
      <c r="A8077" s="1">
        <v>500</v>
      </c>
    </row>
    <row r="8078" spans="1:1" x14ac:dyDescent="0.25">
      <c r="A8078" s="1">
        <v>212</v>
      </c>
    </row>
    <row r="8079" spans="1:1" x14ac:dyDescent="0.25">
      <c r="A8079" s="1">
        <v>-190</v>
      </c>
    </row>
    <row r="8080" spans="1:1" x14ac:dyDescent="0.25">
      <c r="A8080" s="1">
        <v>390</v>
      </c>
    </row>
    <row r="8081" spans="1:1" x14ac:dyDescent="0.25">
      <c r="A8081" s="1">
        <v>457</v>
      </c>
    </row>
    <row r="8082" spans="1:1" x14ac:dyDescent="0.25">
      <c r="A8082" s="1">
        <v>-97</v>
      </c>
    </row>
    <row r="8083" spans="1:1" x14ac:dyDescent="0.25">
      <c r="A8083" s="1">
        <v>399</v>
      </c>
    </row>
    <row r="8084" spans="1:1" x14ac:dyDescent="0.25">
      <c r="A8084" s="1">
        <v>55</v>
      </c>
    </row>
    <row r="8085" spans="1:1" x14ac:dyDescent="0.25">
      <c r="A8085" s="1">
        <v>321</v>
      </c>
    </row>
    <row r="8086" spans="1:1" x14ac:dyDescent="0.25">
      <c r="A8086" s="1">
        <v>411</v>
      </c>
    </row>
    <row r="8087" spans="1:1" x14ac:dyDescent="0.25">
      <c r="A8087" s="1">
        <v>484</v>
      </c>
    </row>
    <row r="8088" spans="1:1" x14ac:dyDescent="0.25">
      <c r="A8088" s="1">
        <v>479</v>
      </c>
    </row>
    <row r="8089" spans="1:1" x14ac:dyDescent="0.25">
      <c r="A8089" s="1">
        <v>19</v>
      </c>
    </row>
    <row r="8090" spans="1:1" x14ac:dyDescent="0.25">
      <c r="A8090" s="1">
        <v>455</v>
      </c>
    </row>
    <row r="8091" spans="1:1" x14ac:dyDescent="0.25">
      <c r="A8091" s="1">
        <v>177</v>
      </c>
    </row>
    <row r="8092" spans="1:1" x14ac:dyDescent="0.25">
      <c r="A8092" s="1">
        <v>499</v>
      </c>
    </row>
    <row r="8093" spans="1:1" x14ac:dyDescent="0.25">
      <c r="A8093" s="1">
        <v>28</v>
      </c>
    </row>
    <row r="8094" spans="1:1" x14ac:dyDescent="0.25">
      <c r="A8094" s="1">
        <v>375</v>
      </c>
    </row>
    <row r="8095" spans="1:1" x14ac:dyDescent="0.25">
      <c r="A8095" s="1">
        <v>283</v>
      </c>
    </row>
    <row r="8096" spans="1:1" x14ac:dyDescent="0.25">
      <c r="A8096" s="1">
        <v>62</v>
      </c>
    </row>
    <row r="8097" spans="1:1" x14ac:dyDescent="0.25">
      <c r="A8097" s="1">
        <v>60</v>
      </c>
    </row>
    <row r="8098" spans="1:1" x14ac:dyDescent="0.25">
      <c r="A8098" s="1">
        <v>-185</v>
      </c>
    </row>
    <row r="8099" spans="1:1" x14ac:dyDescent="0.25">
      <c r="A8099" s="1">
        <v>236</v>
      </c>
    </row>
    <row r="8100" spans="1:1" x14ac:dyDescent="0.25">
      <c r="A8100" s="1">
        <v>-80</v>
      </c>
    </row>
    <row r="8101" spans="1:1" x14ac:dyDescent="0.25">
      <c r="A8101" s="1">
        <v>423</v>
      </c>
    </row>
    <row r="8102" spans="1:1" x14ac:dyDescent="0.25">
      <c r="A8102" s="1">
        <v>418</v>
      </c>
    </row>
    <row r="8103" spans="1:1" x14ac:dyDescent="0.25">
      <c r="A8103" s="1">
        <v>371</v>
      </c>
    </row>
    <row r="8104" spans="1:1" x14ac:dyDescent="0.25">
      <c r="A8104" s="1">
        <v>-62</v>
      </c>
    </row>
    <row r="8105" spans="1:1" x14ac:dyDescent="0.25">
      <c r="A8105" s="1">
        <v>349</v>
      </c>
    </row>
    <row r="8106" spans="1:1" x14ac:dyDescent="0.25">
      <c r="A8106" s="1">
        <v>344</v>
      </c>
    </row>
    <row r="8107" spans="1:1" x14ac:dyDescent="0.25">
      <c r="A8107" s="1">
        <v>115</v>
      </c>
    </row>
    <row r="8108" spans="1:1" x14ac:dyDescent="0.25">
      <c r="A8108" s="1">
        <v>-155</v>
      </c>
    </row>
    <row r="8109" spans="1:1" x14ac:dyDescent="0.25">
      <c r="A8109" s="1">
        <v>52</v>
      </c>
    </row>
    <row r="8110" spans="1:1" x14ac:dyDescent="0.25">
      <c r="A8110" s="1">
        <v>487</v>
      </c>
    </row>
    <row r="8111" spans="1:1" x14ac:dyDescent="0.25">
      <c r="A8111" s="1">
        <v>163</v>
      </c>
    </row>
    <row r="8112" spans="1:1" x14ac:dyDescent="0.25">
      <c r="A8112" s="1">
        <v>476</v>
      </c>
    </row>
    <row r="8113" spans="1:1" x14ac:dyDescent="0.25">
      <c r="A8113" s="1">
        <v>-164</v>
      </c>
    </row>
    <row r="8114" spans="1:1" x14ac:dyDescent="0.25">
      <c r="A8114" s="1">
        <v>333</v>
      </c>
    </row>
    <row r="8115" spans="1:1" x14ac:dyDescent="0.25">
      <c r="A8115" s="1">
        <v>228</v>
      </c>
    </row>
    <row r="8116" spans="1:1" x14ac:dyDescent="0.25">
      <c r="A8116" s="1">
        <v>66</v>
      </c>
    </row>
    <row r="8117" spans="1:1" x14ac:dyDescent="0.25">
      <c r="A8117" s="1">
        <v>-78</v>
      </c>
    </row>
    <row r="8118" spans="1:1" x14ac:dyDescent="0.25">
      <c r="A8118" s="1">
        <v>222</v>
      </c>
    </row>
    <row r="8119" spans="1:1" x14ac:dyDescent="0.25">
      <c r="A8119" s="1">
        <v>272</v>
      </c>
    </row>
    <row r="8120" spans="1:1" x14ac:dyDescent="0.25">
      <c r="A8120" s="1">
        <v>7</v>
      </c>
    </row>
    <row r="8121" spans="1:1" x14ac:dyDescent="0.25">
      <c r="A8121" s="1">
        <v>378</v>
      </c>
    </row>
    <row r="8122" spans="1:1" x14ac:dyDescent="0.25">
      <c r="A8122" s="1">
        <v>132</v>
      </c>
    </row>
    <row r="8123" spans="1:1" x14ac:dyDescent="0.25">
      <c r="A8123" s="1">
        <v>-153</v>
      </c>
    </row>
    <row r="8124" spans="1:1" x14ac:dyDescent="0.25">
      <c r="A8124" s="1">
        <v>-84</v>
      </c>
    </row>
    <row r="8125" spans="1:1" x14ac:dyDescent="0.25">
      <c r="A8125" s="1">
        <v>-2</v>
      </c>
    </row>
    <row r="8126" spans="1:1" x14ac:dyDescent="0.25">
      <c r="A8126" s="1">
        <v>369</v>
      </c>
    </row>
    <row r="8127" spans="1:1" x14ac:dyDescent="0.25">
      <c r="A8127" s="1">
        <v>193</v>
      </c>
    </row>
    <row r="8128" spans="1:1" x14ac:dyDescent="0.25">
      <c r="A8128" s="1">
        <v>156</v>
      </c>
    </row>
    <row r="8129" spans="1:1" x14ac:dyDescent="0.25">
      <c r="A8129" s="1">
        <v>379</v>
      </c>
    </row>
    <row r="8130" spans="1:1" x14ac:dyDescent="0.25">
      <c r="A8130" s="1">
        <v>179</v>
      </c>
    </row>
    <row r="8131" spans="1:1" x14ac:dyDescent="0.25">
      <c r="A8131" s="1">
        <v>395</v>
      </c>
    </row>
    <row r="8132" spans="1:1" x14ac:dyDescent="0.25">
      <c r="A8132" s="1">
        <v>460</v>
      </c>
    </row>
    <row r="8133" spans="1:1" x14ac:dyDescent="0.25">
      <c r="A8133" s="1">
        <v>1</v>
      </c>
    </row>
    <row r="8134" spans="1:1" x14ac:dyDescent="0.25">
      <c r="A8134" s="1">
        <v>-112</v>
      </c>
    </row>
    <row r="8135" spans="1:1" x14ac:dyDescent="0.25">
      <c r="A8135" s="1">
        <v>294</v>
      </c>
    </row>
    <row r="8136" spans="1:1" x14ac:dyDescent="0.25">
      <c r="A8136" s="1">
        <v>-188</v>
      </c>
    </row>
    <row r="8137" spans="1:1" x14ac:dyDescent="0.25">
      <c r="A8137" s="1">
        <v>38</v>
      </c>
    </row>
    <row r="8138" spans="1:1" x14ac:dyDescent="0.25">
      <c r="A8138" s="1">
        <v>275</v>
      </c>
    </row>
    <row r="8139" spans="1:1" x14ac:dyDescent="0.25">
      <c r="A8139" s="1">
        <v>-181</v>
      </c>
    </row>
    <row r="8140" spans="1:1" x14ac:dyDescent="0.25">
      <c r="A8140" s="1">
        <v>14</v>
      </c>
    </row>
    <row r="8141" spans="1:1" x14ac:dyDescent="0.25">
      <c r="A8141" s="1">
        <v>-154</v>
      </c>
    </row>
    <row r="8142" spans="1:1" x14ac:dyDescent="0.25">
      <c r="A8142" s="1">
        <v>191</v>
      </c>
    </row>
    <row r="8143" spans="1:1" x14ac:dyDescent="0.25">
      <c r="A8143" s="1">
        <v>392</v>
      </c>
    </row>
    <row r="8144" spans="1:1" x14ac:dyDescent="0.25">
      <c r="A8144" s="1">
        <v>-170</v>
      </c>
    </row>
    <row r="8145" spans="1:1" x14ac:dyDescent="0.25">
      <c r="A8145" s="1">
        <v>-178</v>
      </c>
    </row>
    <row r="8146" spans="1:1" x14ac:dyDescent="0.25">
      <c r="A8146" s="1">
        <v>74</v>
      </c>
    </row>
    <row r="8147" spans="1:1" x14ac:dyDescent="0.25">
      <c r="A8147" s="1">
        <v>214</v>
      </c>
    </row>
    <row r="8148" spans="1:1" x14ac:dyDescent="0.25">
      <c r="A8148" s="1">
        <v>495</v>
      </c>
    </row>
    <row r="8149" spans="1:1" x14ac:dyDescent="0.25">
      <c r="A8149" s="1">
        <v>451</v>
      </c>
    </row>
    <row r="8150" spans="1:1" x14ac:dyDescent="0.25">
      <c r="A8150" s="1">
        <v>-193</v>
      </c>
    </row>
    <row r="8151" spans="1:1" x14ac:dyDescent="0.25">
      <c r="A8151" s="1">
        <v>480</v>
      </c>
    </row>
    <row r="8152" spans="1:1" x14ac:dyDescent="0.25">
      <c r="A8152" s="1">
        <v>347</v>
      </c>
    </row>
    <row r="8153" spans="1:1" x14ac:dyDescent="0.25">
      <c r="A8153" s="1">
        <v>448</v>
      </c>
    </row>
    <row r="8154" spans="1:1" x14ac:dyDescent="0.25">
      <c r="A8154" s="1">
        <v>-26</v>
      </c>
    </row>
    <row r="8155" spans="1:1" x14ac:dyDescent="0.25">
      <c r="A8155" s="1">
        <v>265</v>
      </c>
    </row>
    <row r="8156" spans="1:1" x14ac:dyDescent="0.25">
      <c r="A8156" s="1">
        <v>404</v>
      </c>
    </row>
    <row r="8157" spans="1:1" x14ac:dyDescent="0.25">
      <c r="A8157" s="1">
        <v>253</v>
      </c>
    </row>
    <row r="8158" spans="1:1" x14ac:dyDescent="0.25">
      <c r="A8158" s="1">
        <v>-128</v>
      </c>
    </row>
    <row r="8159" spans="1:1" x14ac:dyDescent="0.25">
      <c r="A8159" s="1">
        <v>130</v>
      </c>
    </row>
    <row r="8160" spans="1:1" x14ac:dyDescent="0.25">
      <c r="A8160" s="1">
        <v>458</v>
      </c>
    </row>
    <row r="8161" spans="1:1" x14ac:dyDescent="0.25">
      <c r="A8161" s="1">
        <v>-83</v>
      </c>
    </row>
    <row r="8162" spans="1:1" x14ac:dyDescent="0.25">
      <c r="A8162" s="1">
        <v>99</v>
      </c>
    </row>
    <row r="8163" spans="1:1" x14ac:dyDescent="0.25">
      <c r="A8163" s="1">
        <v>-167</v>
      </c>
    </row>
    <row r="8164" spans="1:1" x14ac:dyDescent="0.25">
      <c r="A8164" s="1">
        <v>417</v>
      </c>
    </row>
    <row r="8165" spans="1:1" x14ac:dyDescent="0.25">
      <c r="A8165" s="1">
        <v>-120</v>
      </c>
    </row>
    <row r="8166" spans="1:1" x14ac:dyDescent="0.25">
      <c r="A8166" s="1">
        <v>178</v>
      </c>
    </row>
    <row r="8167" spans="1:1" x14ac:dyDescent="0.25">
      <c r="A8167" s="1">
        <v>255</v>
      </c>
    </row>
    <row r="8168" spans="1:1" x14ac:dyDescent="0.25">
      <c r="A8168" s="1">
        <v>461</v>
      </c>
    </row>
    <row r="8169" spans="1:1" x14ac:dyDescent="0.25">
      <c r="A8169" s="1">
        <v>-23</v>
      </c>
    </row>
    <row r="8170" spans="1:1" x14ac:dyDescent="0.25">
      <c r="A8170" s="1">
        <v>-16</v>
      </c>
    </row>
    <row r="8171" spans="1:1" x14ac:dyDescent="0.25">
      <c r="A8171" s="1">
        <v>21</v>
      </c>
    </row>
    <row r="8172" spans="1:1" x14ac:dyDescent="0.25">
      <c r="A8172" s="1">
        <v>170</v>
      </c>
    </row>
    <row r="8173" spans="1:1" x14ac:dyDescent="0.25">
      <c r="A8173" s="1">
        <v>479</v>
      </c>
    </row>
    <row r="8174" spans="1:1" x14ac:dyDescent="0.25">
      <c r="A8174" s="1">
        <v>109</v>
      </c>
    </row>
    <row r="8175" spans="1:1" x14ac:dyDescent="0.25">
      <c r="A8175" s="1">
        <v>-120</v>
      </c>
    </row>
    <row r="8176" spans="1:1" x14ac:dyDescent="0.25">
      <c r="A8176" s="1">
        <v>-61</v>
      </c>
    </row>
    <row r="8177" spans="1:1" x14ac:dyDescent="0.25">
      <c r="A8177" s="1">
        <v>-120</v>
      </c>
    </row>
    <row r="8178" spans="1:1" x14ac:dyDescent="0.25">
      <c r="A8178" s="1">
        <v>23</v>
      </c>
    </row>
    <row r="8179" spans="1:1" x14ac:dyDescent="0.25">
      <c r="A8179" s="1">
        <v>384</v>
      </c>
    </row>
    <row r="8180" spans="1:1" x14ac:dyDescent="0.25">
      <c r="A8180" s="1">
        <v>199</v>
      </c>
    </row>
    <row r="8181" spans="1:1" x14ac:dyDescent="0.25">
      <c r="A8181" s="1">
        <v>338</v>
      </c>
    </row>
    <row r="8182" spans="1:1" x14ac:dyDescent="0.25">
      <c r="A8182" s="1">
        <v>64</v>
      </c>
    </row>
    <row r="8183" spans="1:1" x14ac:dyDescent="0.25">
      <c r="A8183" s="1">
        <v>-23</v>
      </c>
    </row>
    <row r="8184" spans="1:1" x14ac:dyDescent="0.25">
      <c r="A8184" s="1">
        <v>131</v>
      </c>
    </row>
    <row r="8185" spans="1:1" x14ac:dyDescent="0.25">
      <c r="A8185" s="1">
        <v>400</v>
      </c>
    </row>
    <row r="8186" spans="1:1" x14ac:dyDescent="0.25">
      <c r="A8186" s="1">
        <v>474</v>
      </c>
    </row>
    <row r="8187" spans="1:1" x14ac:dyDescent="0.25">
      <c r="A8187" s="1">
        <v>500</v>
      </c>
    </row>
    <row r="8188" spans="1:1" x14ac:dyDescent="0.25">
      <c r="A8188" s="1">
        <v>-123</v>
      </c>
    </row>
    <row r="8189" spans="1:1" x14ac:dyDescent="0.25">
      <c r="A8189" s="1">
        <v>0</v>
      </c>
    </row>
    <row r="8190" spans="1:1" x14ac:dyDescent="0.25">
      <c r="A8190" s="1">
        <v>217</v>
      </c>
    </row>
    <row r="8191" spans="1:1" x14ac:dyDescent="0.25">
      <c r="A8191" s="1">
        <v>414</v>
      </c>
    </row>
    <row r="8192" spans="1:1" x14ac:dyDescent="0.25">
      <c r="A8192" s="1">
        <v>367</v>
      </c>
    </row>
    <row r="8193" spans="1:1" x14ac:dyDescent="0.25">
      <c r="A8193" s="1">
        <v>332</v>
      </c>
    </row>
    <row r="8194" spans="1:1" x14ac:dyDescent="0.25">
      <c r="A8194" s="1">
        <v>-111</v>
      </c>
    </row>
    <row r="8195" spans="1:1" x14ac:dyDescent="0.25">
      <c r="A8195" s="1">
        <v>-53</v>
      </c>
    </row>
    <row r="8196" spans="1:1" x14ac:dyDescent="0.25">
      <c r="A8196" s="1">
        <v>-121</v>
      </c>
    </row>
    <row r="8197" spans="1:1" x14ac:dyDescent="0.25">
      <c r="A8197" s="1">
        <v>165</v>
      </c>
    </row>
    <row r="8198" spans="1:1" x14ac:dyDescent="0.25">
      <c r="A8198" s="1">
        <v>405</v>
      </c>
    </row>
    <row r="8199" spans="1:1" x14ac:dyDescent="0.25">
      <c r="A8199" s="1">
        <v>305</v>
      </c>
    </row>
    <row r="8200" spans="1:1" x14ac:dyDescent="0.25">
      <c r="A8200" s="1">
        <v>-123</v>
      </c>
    </row>
    <row r="8201" spans="1:1" x14ac:dyDescent="0.25">
      <c r="A8201" s="1">
        <v>58</v>
      </c>
    </row>
    <row r="8202" spans="1:1" x14ac:dyDescent="0.25">
      <c r="A8202" s="1">
        <v>255</v>
      </c>
    </row>
    <row r="8203" spans="1:1" x14ac:dyDescent="0.25">
      <c r="A8203" s="1">
        <v>370</v>
      </c>
    </row>
    <row r="8204" spans="1:1" x14ac:dyDescent="0.25">
      <c r="A8204" s="1">
        <v>113</v>
      </c>
    </row>
    <row r="8205" spans="1:1" x14ac:dyDescent="0.25">
      <c r="A8205" s="1">
        <v>317</v>
      </c>
    </row>
    <row r="8206" spans="1:1" x14ac:dyDescent="0.25">
      <c r="A8206" s="1">
        <v>-111</v>
      </c>
    </row>
    <row r="8207" spans="1:1" x14ac:dyDescent="0.25">
      <c r="A8207" s="1">
        <v>490</v>
      </c>
    </row>
    <row r="8208" spans="1:1" x14ac:dyDescent="0.25">
      <c r="A8208" s="1">
        <v>264</v>
      </c>
    </row>
    <row r="8209" spans="1:1" x14ac:dyDescent="0.25">
      <c r="A8209" s="1">
        <v>-79</v>
      </c>
    </row>
    <row r="8210" spans="1:1" x14ac:dyDescent="0.25">
      <c r="A8210" s="1">
        <v>257</v>
      </c>
    </row>
    <row r="8211" spans="1:1" x14ac:dyDescent="0.25">
      <c r="A8211" s="1">
        <v>-57</v>
      </c>
    </row>
    <row r="8212" spans="1:1" x14ac:dyDescent="0.25">
      <c r="A8212" s="1">
        <v>50</v>
      </c>
    </row>
    <row r="8213" spans="1:1" x14ac:dyDescent="0.25">
      <c r="A8213" s="1">
        <v>-145</v>
      </c>
    </row>
    <row r="8214" spans="1:1" x14ac:dyDescent="0.25">
      <c r="A8214" s="1">
        <v>144</v>
      </c>
    </row>
    <row r="8215" spans="1:1" x14ac:dyDescent="0.25">
      <c r="A8215" s="1">
        <v>24</v>
      </c>
    </row>
    <row r="8216" spans="1:1" x14ac:dyDescent="0.25">
      <c r="A8216" s="1">
        <v>-135</v>
      </c>
    </row>
    <row r="8217" spans="1:1" x14ac:dyDescent="0.25">
      <c r="A8217" s="1">
        <v>414</v>
      </c>
    </row>
    <row r="8218" spans="1:1" x14ac:dyDescent="0.25">
      <c r="A8218" s="1">
        <v>202</v>
      </c>
    </row>
    <row r="8219" spans="1:1" x14ac:dyDescent="0.25">
      <c r="A8219" s="1">
        <v>-157</v>
      </c>
    </row>
    <row r="8220" spans="1:1" x14ac:dyDescent="0.25">
      <c r="A8220" s="1">
        <v>399</v>
      </c>
    </row>
    <row r="8221" spans="1:1" x14ac:dyDescent="0.25">
      <c r="A8221" s="1">
        <v>221</v>
      </c>
    </row>
    <row r="8222" spans="1:1" x14ac:dyDescent="0.25">
      <c r="A8222" s="1">
        <v>344</v>
      </c>
    </row>
    <row r="8223" spans="1:1" x14ac:dyDescent="0.25">
      <c r="A8223" s="1">
        <v>52</v>
      </c>
    </row>
    <row r="8224" spans="1:1" x14ac:dyDescent="0.25">
      <c r="A8224" s="1">
        <v>389</v>
      </c>
    </row>
    <row r="8225" spans="1:1" x14ac:dyDescent="0.25">
      <c r="A8225" s="1">
        <v>-95</v>
      </c>
    </row>
    <row r="8226" spans="1:1" x14ac:dyDescent="0.25">
      <c r="A8226" s="1">
        <v>-160</v>
      </c>
    </row>
    <row r="8227" spans="1:1" x14ac:dyDescent="0.25">
      <c r="A8227" s="1">
        <v>169</v>
      </c>
    </row>
    <row r="8228" spans="1:1" x14ac:dyDescent="0.25">
      <c r="A8228" s="1">
        <v>343</v>
      </c>
    </row>
    <row r="8229" spans="1:1" x14ac:dyDescent="0.25">
      <c r="A8229" s="1">
        <v>335</v>
      </c>
    </row>
    <row r="8230" spans="1:1" x14ac:dyDescent="0.25">
      <c r="A8230" s="1">
        <v>130</v>
      </c>
    </row>
    <row r="8231" spans="1:1" x14ac:dyDescent="0.25">
      <c r="A8231" s="1">
        <v>185</v>
      </c>
    </row>
    <row r="8232" spans="1:1" x14ac:dyDescent="0.25">
      <c r="A8232" s="1">
        <v>482</v>
      </c>
    </row>
    <row r="8233" spans="1:1" x14ac:dyDescent="0.25">
      <c r="A8233" s="1">
        <v>64</v>
      </c>
    </row>
    <row r="8234" spans="1:1" x14ac:dyDescent="0.25">
      <c r="A8234" s="1">
        <v>163</v>
      </c>
    </row>
    <row r="8235" spans="1:1" x14ac:dyDescent="0.25">
      <c r="A8235" s="1">
        <v>345</v>
      </c>
    </row>
    <row r="8236" spans="1:1" x14ac:dyDescent="0.25">
      <c r="A8236" s="1">
        <v>288</v>
      </c>
    </row>
    <row r="8237" spans="1:1" x14ac:dyDescent="0.25">
      <c r="A8237" s="1">
        <v>320</v>
      </c>
    </row>
    <row r="8238" spans="1:1" x14ac:dyDescent="0.25">
      <c r="A8238" s="1">
        <v>102</v>
      </c>
    </row>
    <row r="8239" spans="1:1" x14ac:dyDescent="0.25">
      <c r="A8239" s="1">
        <v>417</v>
      </c>
    </row>
    <row r="8240" spans="1:1" x14ac:dyDescent="0.25">
      <c r="A8240" s="1">
        <v>257</v>
      </c>
    </row>
    <row r="8241" spans="1:1" x14ac:dyDescent="0.25">
      <c r="A8241" s="1">
        <v>216</v>
      </c>
    </row>
    <row r="8242" spans="1:1" x14ac:dyDescent="0.25">
      <c r="A8242" s="1">
        <v>-53</v>
      </c>
    </row>
    <row r="8243" spans="1:1" x14ac:dyDescent="0.25">
      <c r="A8243" s="1">
        <v>70</v>
      </c>
    </row>
    <row r="8244" spans="1:1" x14ac:dyDescent="0.25">
      <c r="A8244" s="1">
        <v>-68</v>
      </c>
    </row>
    <row r="8245" spans="1:1" x14ac:dyDescent="0.25">
      <c r="A8245" s="1">
        <v>391</v>
      </c>
    </row>
    <row r="8246" spans="1:1" x14ac:dyDescent="0.25">
      <c r="A8246" s="1">
        <v>-179</v>
      </c>
    </row>
    <row r="8247" spans="1:1" x14ac:dyDescent="0.25">
      <c r="A8247" s="1">
        <v>-90</v>
      </c>
    </row>
    <row r="8248" spans="1:1" x14ac:dyDescent="0.25">
      <c r="A8248" s="1">
        <v>-26</v>
      </c>
    </row>
    <row r="8249" spans="1:1" x14ac:dyDescent="0.25">
      <c r="A8249" s="1">
        <v>282</v>
      </c>
    </row>
    <row r="8250" spans="1:1" x14ac:dyDescent="0.25">
      <c r="A8250" s="1">
        <v>36</v>
      </c>
    </row>
    <row r="8251" spans="1:1" x14ac:dyDescent="0.25">
      <c r="A8251" s="1">
        <v>480</v>
      </c>
    </row>
    <row r="8252" spans="1:1" x14ac:dyDescent="0.25">
      <c r="A8252" s="1">
        <v>97</v>
      </c>
    </row>
    <row r="8253" spans="1:1" x14ac:dyDescent="0.25">
      <c r="A8253" s="1">
        <v>277</v>
      </c>
    </row>
    <row r="8254" spans="1:1" x14ac:dyDescent="0.25">
      <c r="A8254" s="1">
        <v>-30</v>
      </c>
    </row>
    <row r="8255" spans="1:1" x14ac:dyDescent="0.25">
      <c r="A8255" s="1">
        <v>179</v>
      </c>
    </row>
    <row r="8256" spans="1:1" x14ac:dyDescent="0.25">
      <c r="A8256" s="1">
        <v>67</v>
      </c>
    </row>
    <row r="8257" spans="1:1" x14ac:dyDescent="0.25">
      <c r="A8257" s="1">
        <v>156</v>
      </c>
    </row>
    <row r="8258" spans="1:1" x14ac:dyDescent="0.25">
      <c r="A8258" s="1">
        <v>321</v>
      </c>
    </row>
    <row r="8259" spans="1:1" x14ac:dyDescent="0.25">
      <c r="A8259" s="1">
        <v>-154</v>
      </c>
    </row>
    <row r="8260" spans="1:1" x14ac:dyDescent="0.25">
      <c r="A8260" s="1">
        <v>195</v>
      </c>
    </row>
    <row r="8261" spans="1:1" x14ac:dyDescent="0.25">
      <c r="A8261" s="1">
        <v>-117</v>
      </c>
    </row>
    <row r="8262" spans="1:1" x14ac:dyDescent="0.25">
      <c r="A8262" s="1">
        <v>282</v>
      </c>
    </row>
    <row r="8263" spans="1:1" x14ac:dyDescent="0.25">
      <c r="A8263" s="1">
        <v>-164</v>
      </c>
    </row>
    <row r="8264" spans="1:1" x14ac:dyDescent="0.25">
      <c r="A8264" s="1">
        <v>455</v>
      </c>
    </row>
    <row r="8265" spans="1:1" x14ac:dyDescent="0.25">
      <c r="A8265" s="1">
        <v>414</v>
      </c>
    </row>
    <row r="8266" spans="1:1" x14ac:dyDescent="0.25">
      <c r="A8266" s="1">
        <v>27</v>
      </c>
    </row>
    <row r="8267" spans="1:1" x14ac:dyDescent="0.25">
      <c r="A8267" s="1">
        <v>-74</v>
      </c>
    </row>
    <row r="8268" spans="1:1" x14ac:dyDescent="0.25">
      <c r="A8268" s="1">
        <v>318</v>
      </c>
    </row>
    <row r="8269" spans="1:1" x14ac:dyDescent="0.25">
      <c r="A8269" s="1">
        <v>-92</v>
      </c>
    </row>
    <row r="8270" spans="1:1" x14ac:dyDescent="0.25">
      <c r="A8270" s="1">
        <v>483</v>
      </c>
    </row>
    <row r="8271" spans="1:1" x14ac:dyDescent="0.25">
      <c r="A8271" s="1">
        <v>492</v>
      </c>
    </row>
    <row r="8272" spans="1:1" x14ac:dyDescent="0.25">
      <c r="A8272" s="1">
        <v>302</v>
      </c>
    </row>
    <row r="8273" spans="1:1" x14ac:dyDescent="0.25">
      <c r="A8273" s="1">
        <v>394</v>
      </c>
    </row>
    <row r="8274" spans="1:1" x14ac:dyDescent="0.25">
      <c r="A8274" s="1">
        <v>105</v>
      </c>
    </row>
    <row r="8275" spans="1:1" x14ac:dyDescent="0.25">
      <c r="A8275" s="1">
        <v>-123</v>
      </c>
    </row>
    <row r="8276" spans="1:1" x14ac:dyDescent="0.25">
      <c r="A8276" s="1">
        <v>-197</v>
      </c>
    </row>
    <row r="8277" spans="1:1" x14ac:dyDescent="0.25">
      <c r="A8277" s="1">
        <v>-140</v>
      </c>
    </row>
    <row r="8278" spans="1:1" x14ac:dyDescent="0.25">
      <c r="A8278" s="1">
        <v>43</v>
      </c>
    </row>
    <row r="8279" spans="1:1" x14ac:dyDescent="0.25">
      <c r="A8279" s="1">
        <v>-89</v>
      </c>
    </row>
    <row r="8280" spans="1:1" x14ac:dyDescent="0.25">
      <c r="A8280" s="1">
        <v>-26</v>
      </c>
    </row>
    <row r="8281" spans="1:1" x14ac:dyDescent="0.25">
      <c r="A8281" s="1">
        <v>227</v>
      </c>
    </row>
    <row r="8282" spans="1:1" x14ac:dyDescent="0.25">
      <c r="A8282" s="1">
        <v>337</v>
      </c>
    </row>
    <row r="8283" spans="1:1" x14ac:dyDescent="0.25">
      <c r="A8283" s="1">
        <v>388</v>
      </c>
    </row>
    <row r="8284" spans="1:1" x14ac:dyDescent="0.25">
      <c r="A8284" s="1">
        <v>199</v>
      </c>
    </row>
    <row r="8285" spans="1:1" x14ac:dyDescent="0.25">
      <c r="A8285" s="1">
        <v>72</v>
      </c>
    </row>
    <row r="8286" spans="1:1" x14ac:dyDescent="0.25">
      <c r="A8286" s="1">
        <v>58</v>
      </c>
    </row>
    <row r="8287" spans="1:1" x14ac:dyDescent="0.25">
      <c r="A8287" s="1">
        <v>112</v>
      </c>
    </row>
    <row r="8288" spans="1:1" x14ac:dyDescent="0.25">
      <c r="A8288" s="1">
        <v>162</v>
      </c>
    </row>
    <row r="8289" spans="1:1" x14ac:dyDescent="0.25">
      <c r="A8289" s="1">
        <v>431</v>
      </c>
    </row>
    <row r="8290" spans="1:1" x14ac:dyDescent="0.25">
      <c r="A8290" s="1">
        <v>365</v>
      </c>
    </row>
    <row r="8291" spans="1:1" x14ac:dyDescent="0.25">
      <c r="A8291" s="1">
        <v>43</v>
      </c>
    </row>
    <row r="8292" spans="1:1" x14ac:dyDescent="0.25">
      <c r="A8292" s="1">
        <v>-38</v>
      </c>
    </row>
    <row r="8293" spans="1:1" x14ac:dyDescent="0.25">
      <c r="A8293" s="1">
        <v>469</v>
      </c>
    </row>
    <row r="8294" spans="1:1" x14ac:dyDescent="0.25">
      <c r="A8294" s="1">
        <v>328</v>
      </c>
    </row>
    <row r="8295" spans="1:1" x14ac:dyDescent="0.25">
      <c r="A8295" s="1">
        <v>-150</v>
      </c>
    </row>
    <row r="8296" spans="1:1" x14ac:dyDescent="0.25">
      <c r="A8296" s="1">
        <v>-101</v>
      </c>
    </row>
    <row r="8297" spans="1:1" x14ac:dyDescent="0.25">
      <c r="A8297" s="1">
        <v>-129</v>
      </c>
    </row>
    <row r="8298" spans="1:1" x14ac:dyDescent="0.25">
      <c r="A8298" s="1">
        <v>53</v>
      </c>
    </row>
    <row r="8299" spans="1:1" x14ac:dyDescent="0.25">
      <c r="A8299" s="1">
        <v>128</v>
      </c>
    </row>
    <row r="8300" spans="1:1" x14ac:dyDescent="0.25">
      <c r="A8300" s="1">
        <v>242</v>
      </c>
    </row>
    <row r="8301" spans="1:1" x14ac:dyDescent="0.25">
      <c r="A8301" s="1">
        <v>147</v>
      </c>
    </row>
    <row r="8302" spans="1:1" x14ac:dyDescent="0.25">
      <c r="A8302" s="1">
        <v>-86</v>
      </c>
    </row>
    <row r="8303" spans="1:1" x14ac:dyDescent="0.25">
      <c r="A8303" s="1">
        <v>-144</v>
      </c>
    </row>
    <row r="8304" spans="1:1" x14ac:dyDescent="0.25">
      <c r="A8304" s="1">
        <v>-45</v>
      </c>
    </row>
    <row r="8305" spans="1:1" x14ac:dyDescent="0.25">
      <c r="A8305" s="1">
        <v>222</v>
      </c>
    </row>
    <row r="8306" spans="1:1" x14ac:dyDescent="0.25">
      <c r="A8306" s="1">
        <v>-85</v>
      </c>
    </row>
    <row r="8307" spans="1:1" x14ac:dyDescent="0.25">
      <c r="A8307" s="1">
        <v>-64</v>
      </c>
    </row>
    <row r="8308" spans="1:1" x14ac:dyDescent="0.25">
      <c r="A8308" s="1">
        <v>-113</v>
      </c>
    </row>
    <row r="8309" spans="1:1" x14ac:dyDescent="0.25">
      <c r="A8309" s="1">
        <v>112</v>
      </c>
    </row>
    <row r="8310" spans="1:1" x14ac:dyDescent="0.25">
      <c r="A8310" s="1">
        <v>461</v>
      </c>
    </row>
    <row r="8311" spans="1:1" x14ac:dyDescent="0.25">
      <c r="A8311" s="1">
        <v>66</v>
      </c>
    </row>
    <row r="8312" spans="1:1" x14ac:dyDescent="0.25">
      <c r="A8312" s="1">
        <v>302</v>
      </c>
    </row>
    <row r="8313" spans="1:1" x14ac:dyDescent="0.25">
      <c r="A8313" s="1">
        <v>157</v>
      </c>
    </row>
    <row r="8314" spans="1:1" x14ac:dyDescent="0.25">
      <c r="A8314" s="1">
        <v>371</v>
      </c>
    </row>
    <row r="8315" spans="1:1" x14ac:dyDescent="0.25">
      <c r="A8315" s="1">
        <v>446</v>
      </c>
    </row>
    <row r="8316" spans="1:1" x14ac:dyDescent="0.25">
      <c r="A8316" s="1">
        <v>160</v>
      </c>
    </row>
    <row r="8317" spans="1:1" x14ac:dyDescent="0.25">
      <c r="A8317" s="1">
        <v>-30</v>
      </c>
    </row>
    <row r="8318" spans="1:1" x14ac:dyDescent="0.25">
      <c r="A8318" s="1">
        <v>-39</v>
      </c>
    </row>
    <row r="8319" spans="1:1" x14ac:dyDescent="0.25">
      <c r="A8319" s="1">
        <v>190</v>
      </c>
    </row>
    <row r="8320" spans="1:1" x14ac:dyDescent="0.25">
      <c r="A8320" s="1">
        <v>336</v>
      </c>
    </row>
    <row r="8321" spans="1:1" x14ac:dyDescent="0.25">
      <c r="A8321" s="1">
        <v>-66</v>
      </c>
    </row>
    <row r="8322" spans="1:1" x14ac:dyDescent="0.25">
      <c r="A8322" s="1">
        <v>-90</v>
      </c>
    </row>
    <row r="8323" spans="1:1" x14ac:dyDescent="0.25">
      <c r="A8323" s="1">
        <v>322</v>
      </c>
    </row>
    <row r="8324" spans="1:1" x14ac:dyDescent="0.25">
      <c r="A8324" s="1">
        <v>18</v>
      </c>
    </row>
    <row r="8325" spans="1:1" x14ac:dyDescent="0.25">
      <c r="A8325" s="1">
        <v>351</v>
      </c>
    </row>
    <row r="8326" spans="1:1" x14ac:dyDescent="0.25">
      <c r="A8326" s="1">
        <v>315</v>
      </c>
    </row>
    <row r="8327" spans="1:1" x14ac:dyDescent="0.25">
      <c r="A8327" s="1">
        <v>314</v>
      </c>
    </row>
    <row r="8328" spans="1:1" x14ac:dyDescent="0.25">
      <c r="A8328" s="1">
        <v>-178</v>
      </c>
    </row>
    <row r="8329" spans="1:1" x14ac:dyDescent="0.25">
      <c r="A8329" s="1">
        <v>-143</v>
      </c>
    </row>
    <row r="8330" spans="1:1" x14ac:dyDescent="0.25">
      <c r="A8330" s="1">
        <v>261</v>
      </c>
    </row>
    <row r="8331" spans="1:1" x14ac:dyDescent="0.25">
      <c r="A8331" s="1">
        <v>111</v>
      </c>
    </row>
    <row r="8332" spans="1:1" x14ac:dyDescent="0.25">
      <c r="A8332" s="1">
        <v>86</v>
      </c>
    </row>
    <row r="8333" spans="1:1" x14ac:dyDescent="0.25">
      <c r="A8333" s="1">
        <v>307</v>
      </c>
    </row>
    <row r="8334" spans="1:1" x14ac:dyDescent="0.25">
      <c r="A8334" s="1">
        <v>206</v>
      </c>
    </row>
    <row r="8335" spans="1:1" x14ac:dyDescent="0.25">
      <c r="A8335" s="1">
        <v>295</v>
      </c>
    </row>
    <row r="8336" spans="1:1" x14ac:dyDescent="0.25">
      <c r="A8336" s="1">
        <v>437</v>
      </c>
    </row>
    <row r="8337" spans="1:1" x14ac:dyDescent="0.25">
      <c r="A8337" s="1">
        <v>77</v>
      </c>
    </row>
    <row r="8338" spans="1:1" x14ac:dyDescent="0.25">
      <c r="A8338" s="1">
        <v>-94</v>
      </c>
    </row>
    <row r="8339" spans="1:1" x14ac:dyDescent="0.25">
      <c r="A8339" s="1">
        <v>367</v>
      </c>
    </row>
    <row r="8340" spans="1:1" x14ac:dyDescent="0.25">
      <c r="A8340" s="1">
        <v>339</v>
      </c>
    </row>
    <row r="8341" spans="1:1" x14ac:dyDescent="0.25">
      <c r="A8341" s="1">
        <v>-132</v>
      </c>
    </row>
    <row r="8342" spans="1:1" x14ac:dyDescent="0.25">
      <c r="A8342" s="1">
        <v>411</v>
      </c>
    </row>
    <row r="8343" spans="1:1" x14ac:dyDescent="0.25">
      <c r="A8343" s="1">
        <v>-192</v>
      </c>
    </row>
    <row r="8344" spans="1:1" x14ac:dyDescent="0.25">
      <c r="A8344" s="1">
        <v>47</v>
      </c>
    </row>
    <row r="8345" spans="1:1" x14ac:dyDescent="0.25">
      <c r="A8345" s="1">
        <v>-195</v>
      </c>
    </row>
    <row r="8346" spans="1:1" x14ac:dyDescent="0.25">
      <c r="A8346" s="1">
        <v>-154</v>
      </c>
    </row>
    <row r="8347" spans="1:1" x14ac:dyDescent="0.25">
      <c r="A8347" s="1">
        <v>434</v>
      </c>
    </row>
    <row r="8348" spans="1:1" x14ac:dyDescent="0.25">
      <c r="A8348" s="1">
        <v>347</v>
      </c>
    </row>
    <row r="8349" spans="1:1" x14ac:dyDescent="0.25">
      <c r="A8349" s="1">
        <v>267</v>
      </c>
    </row>
    <row r="8350" spans="1:1" x14ac:dyDescent="0.25">
      <c r="A8350" s="1">
        <v>-183</v>
      </c>
    </row>
    <row r="8351" spans="1:1" x14ac:dyDescent="0.25">
      <c r="A8351" s="1">
        <v>-59</v>
      </c>
    </row>
    <row r="8352" spans="1:1" x14ac:dyDescent="0.25">
      <c r="A8352" s="1">
        <v>23</v>
      </c>
    </row>
    <row r="8353" spans="1:1" x14ac:dyDescent="0.25">
      <c r="A8353" s="1">
        <v>283</v>
      </c>
    </row>
    <row r="8354" spans="1:1" x14ac:dyDescent="0.25">
      <c r="A8354" s="1">
        <v>64</v>
      </c>
    </row>
    <row r="8355" spans="1:1" x14ac:dyDescent="0.25">
      <c r="A8355" s="1">
        <v>133</v>
      </c>
    </row>
    <row r="8356" spans="1:1" x14ac:dyDescent="0.25">
      <c r="A8356" s="1">
        <v>-69</v>
      </c>
    </row>
    <row r="8357" spans="1:1" x14ac:dyDescent="0.25">
      <c r="A8357" s="1">
        <v>215</v>
      </c>
    </row>
    <row r="8358" spans="1:1" x14ac:dyDescent="0.25">
      <c r="A8358" s="1">
        <v>239</v>
      </c>
    </row>
    <row r="8359" spans="1:1" x14ac:dyDescent="0.25">
      <c r="A8359" s="1">
        <v>152</v>
      </c>
    </row>
    <row r="8360" spans="1:1" x14ac:dyDescent="0.25">
      <c r="A8360" s="1">
        <v>-28</v>
      </c>
    </row>
    <row r="8361" spans="1:1" x14ac:dyDescent="0.25">
      <c r="A8361" s="1">
        <v>423</v>
      </c>
    </row>
    <row r="8362" spans="1:1" x14ac:dyDescent="0.25">
      <c r="A8362" s="1">
        <v>22</v>
      </c>
    </row>
    <row r="8363" spans="1:1" x14ac:dyDescent="0.25">
      <c r="A8363" s="1">
        <v>29</v>
      </c>
    </row>
    <row r="8364" spans="1:1" x14ac:dyDescent="0.25">
      <c r="A8364" s="1">
        <v>-104</v>
      </c>
    </row>
    <row r="8365" spans="1:1" x14ac:dyDescent="0.25">
      <c r="A8365" s="1">
        <v>210</v>
      </c>
    </row>
    <row r="8366" spans="1:1" x14ac:dyDescent="0.25">
      <c r="A8366" s="1">
        <v>76</v>
      </c>
    </row>
    <row r="8367" spans="1:1" x14ac:dyDescent="0.25">
      <c r="A8367" s="1">
        <v>-5</v>
      </c>
    </row>
    <row r="8368" spans="1:1" x14ac:dyDescent="0.25">
      <c r="A8368" s="1">
        <v>116</v>
      </c>
    </row>
    <row r="8369" spans="1:1" x14ac:dyDescent="0.25">
      <c r="A8369" s="1">
        <v>422</v>
      </c>
    </row>
    <row r="8370" spans="1:1" x14ac:dyDescent="0.25">
      <c r="A8370" s="1">
        <v>6</v>
      </c>
    </row>
    <row r="8371" spans="1:1" x14ac:dyDescent="0.25">
      <c r="A8371" s="1">
        <v>360</v>
      </c>
    </row>
    <row r="8372" spans="1:1" x14ac:dyDescent="0.25">
      <c r="A8372" s="1">
        <v>-31</v>
      </c>
    </row>
    <row r="8373" spans="1:1" x14ac:dyDescent="0.25">
      <c r="A8373" s="1">
        <v>-9</v>
      </c>
    </row>
    <row r="8374" spans="1:1" x14ac:dyDescent="0.25">
      <c r="A8374" s="1">
        <v>479</v>
      </c>
    </row>
    <row r="8375" spans="1:1" x14ac:dyDescent="0.25">
      <c r="A8375" s="1">
        <v>302</v>
      </c>
    </row>
    <row r="8376" spans="1:1" x14ac:dyDescent="0.25">
      <c r="A8376" s="1">
        <v>148</v>
      </c>
    </row>
    <row r="8377" spans="1:1" x14ac:dyDescent="0.25">
      <c r="A8377" s="1">
        <v>158</v>
      </c>
    </row>
    <row r="8378" spans="1:1" x14ac:dyDescent="0.25">
      <c r="A8378" s="1">
        <v>194</v>
      </c>
    </row>
    <row r="8379" spans="1:1" x14ac:dyDescent="0.25">
      <c r="A8379" s="1">
        <v>290</v>
      </c>
    </row>
    <row r="8380" spans="1:1" x14ac:dyDescent="0.25">
      <c r="A8380" s="1">
        <v>-86</v>
      </c>
    </row>
    <row r="8381" spans="1:1" x14ac:dyDescent="0.25">
      <c r="A8381" s="1">
        <v>-181</v>
      </c>
    </row>
    <row r="8382" spans="1:1" x14ac:dyDescent="0.25">
      <c r="A8382" s="1">
        <v>-123</v>
      </c>
    </row>
    <row r="8383" spans="1:1" x14ac:dyDescent="0.25">
      <c r="A8383" s="1">
        <v>314</v>
      </c>
    </row>
    <row r="8384" spans="1:1" x14ac:dyDescent="0.25">
      <c r="A8384" s="1">
        <v>28</v>
      </c>
    </row>
    <row r="8385" spans="1:1" x14ac:dyDescent="0.25">
      <c r="A8385" s="1">
        <v>-134</v>
      </c>
    </row>
    <row r="8386" spans="1:1" x14ac:dyDescent="0.25">
      <c r="A8386" s="1">
        <v>66</v>
      </c>
    </row>
    <row r="8387" spans="1:1" x14ac:dyDescent="0.25">
      <c r="A8387" s="1">
        <v>44</v>
      </c>
    </row>
    <row r="8388" spans="1:1" x14ac:dyDescent="0.25">
      <c r="A8388" s="1">
        <v>-58</v>
      </c>
    </row>
    <row r="8389" spans="1:1" x14ac:dyDescent="0.25">
      <c r="A8389" s="1">
        <v>-17</v>
      </c>
    </row>
    <row r="8390" spans="1:1" x14ac:dyDescent="0.25">
      <c r="A8390" s="1">
        <v>-158</v>
      </c>
    </row>
    <row r="8391" spans="1:1" x14ac:dyDescent="0.25">
      <c r="A8391" s="1">
        <v>407</v>
      </c>
    </row>
    <row r="8392" spans="1:1" x14ac:dyDescent="0.25">
      <c r="A8392" s="1">
        <v>385</v>
      </c>
    </row>
    <row r="8393" spans="1:1" x14ac:dyDescent="0.25">
      <c r="A8393" s="1">
        <v>158</v>
      </c>
    </row>
    <row r="8394" spans="1:1" x14ac:dyDescent="0.25">
      <c r="A8394" s="1">
        <v>328</v>
      </c>
    </row>
    <row r="8395" spans="1:1" x14ac:dyDescent="0.25">
      <c r="A8395" s="1">
        <v>-156</v>
      </c>
    </row>
    <row r="8396" spans="1:1" x14ac:dyDescent="0.25">
      <c r="A8396" s="1">
        <v>218</v>
      </c>
    </row>
    <row r="8397" spans="1:1" x14ac:dyDescent="0.25">
      <c r="A8397" s="1">
        <v>-16</v>
      </c>
    </row>
    <row r="8398" spans="1:1" x14ac:dyDescent="0.25">
      <c r="A8398" s="1">
        <v>-106</v>
      </c>
    </row>
    <row r="8399" spans="1:1" x14ac:dyDescent="0.25">
      <c r="A8399" s="1">
        <v>-192</v>
      </c>
    </row>
    <row r="8400" spans="1:1" x14ac:dyDescent="0.25">
      <c r="A8400" s="1">
        <v>106</v>
      </c>
    </row>
    <row r="8401" spans="1:1" x14ac:dyDescent="0.25">
      <c r="A8401" s="1">
        <v>278</v>
      </c>
    </row>
    <row r="8402" spans="1:1" x14ac:dyDescent="0.25">
      <c r="A8402" s="1">
        <v>496</v>
      </c>
    </row>
    <row r="8403" spans="1:1" x14ac:dyDescent="0.25">
      <c r="A8403" s="1">
        <v>113</v>
      </c>
    </row>
    <row r="8404" spans="1:1" x14ac:dyDescent="0.25">
      <c r="A8404" s="1">
        <v>366</v>
      </c>
    </row>
    <row r="8405" spans="1:1" x14ac:dyDescent="0.25">
      <c r="A8405" s="1">
        <v>80</v>
      </c>
    </row>
    <row r="8406" spans="1:1" x14ac:dyDescent="0.25">
      <c r="A8406" s="1">
        <v>209</v>
      </c>
    </row>
    <row r="8407" spans="1:1" x14ac:dyDescent="0.25">
      <c r="A8407" s="1">
        <v>208</v>
      </c>
    </row>
    <row r="8408" spans="1:1" x14ac:dyDescent="0.25">
      <c r="A8408" s="1">
        <v>113</v>
      </c>
    </row>
    <row r="8409" spans="1:1" x14ac:dyDescent="0.25">
      <c r="A8409" s="1">
        <v>457</v>
      </c>
    </row>
    <row r="8410" spans="1:1" x14ac:dyDescent="0.25">
      <c r="A8410" s="1">
        <v>43</v>
      </c>
    </row>
    <row r="8411" spans="1:1" x14ac:dyDescent="0.25">
      <c r="A8411" s="1">
        <v>54</v>
      </c>
    </row>
    <row r="8412" spans="1:1" x14ac:dyDescent="0.25">
      <c r="A8412" s="1">
        <v>8</v>
      </c>
    </row>
    <row r="8413" spans="1:1" x14ac:dyDescent="0.25">
      <c r="A8413" s="1">
        <v>354</v>
      </c>
    </row>
    <row r="8414" spans="1:1" x14ac:dyDescent="0.25">
      <c r="A8414" s="1">
        <v>332</v>
      </c>
    </row>
    <row r="8415" spans="1:1" x14ac:dyDescent="0.25">
      <c r="A8415" s="1">
        <v>106</v>
      </c>
    </row>
    <row r="8416" spans="1:1" x14ac:dyDescent="0.25">
      <c r="A8416" s="1">
        <v>381</v>
      </c>
    </row>
    <row r="8417" spans="1:1" x14ac:dyDescent="0.25">
      <c r="A8417" s="1">
        <v>460</v>
      </c>
    </row>
    <row r="8418" spans="1:1" x14ac:dyDescent="0.25">
      <c r="A8418" s="1">
        <v>455</v>
      </c>
    </row>
    <row r="8419" spans="1:1" x14ac:dyDescent="0.25">
      <c r="A8419" s="1">
        <v>-24</v>
      </c>
    </row>
    <row r="8420" spans="1:1" x14ac:dyDescent="0.25">
      <c r="A8420" s="1">
        <v>389</v>
      </c>
    </row>
    <row r="8421" spans="1:1" x14ac:dyDescent="0.25">
      <c r="A8421" s="1">
        <v>174</v>
      </c>
    </row>
    <row r="8422" spans="1:1" x14ac:dyDescent="0.25">
      <c r="A8422" s="1">
        <v>129</v>
      </c>
    </row>
    <row r="8423" spans="1:1" x14ac:dyDescent="0.25">
      <c r="A8423" s="1">
        <v>-26</v>
      </c>
    </row>
    <row r="8424" spans="1:1" x14ac:dyDescent="0.25">
      <c r="A8424" s="1">
        <v>-122</v>
      </c>
    </row>
    <row r="8425" spans="1:1" x14ac:dyDescent="0.25">
      <c r="A8425" s="1">
        <v>70</v>
      </c>
    </row>
    <row r="8426" spans="1:1" x14ac:dyDescent="0.25">
      <c r="A8426" s="1">
        <v>144</v>
      </c>
    </row>
    <row r="8427" spans="1:1" x14ac:dyDescent="0.25">
      <c r="A8427" s="1">
        <v>258</v>
      </c>
    </row>
    <row r="8428" spans="1:1" x14ac:dyDescent="0.25">
      <c r="A8428" s="1">
        <v>-48</v>
      </c>
    </row>
    <row r="8429" spans="1:1" x14ac:dyDescent="0.25">
      <c r="A8429" s="1">
        <v>57</v>
      </c>
    </row>
    <row r="8430" spans="1:1" x14ac:dyDescent="0.25">
      <c r="A8430" s="1">
        <v>-71</v>
      </c>
    </row>
    <row r="8431" spans="1:1" x14ac:dyDescent="0.25">
      <c r="A8431" s="1">
        <v>134</v>
      </c>
    </row>
    <row r="8432" spans="1:1" x14ac:dyDescent="0.25">
      <c r="A8432" s="1">
        <v>280</v>
      </c>
    </row>
    <row r="8433" spans="1:1" x14ac:dyDescent="0.25">
      <c r="A8433" s="1">
        <v>315</v>
      </c>
    </row>
    <row r="8434" spans="1:1" x14ac:dyDescent="0.25">
      <c r="A8434" s="1">
        <v>272</v>
      </c>
    </row>
    <row r="8435" spans="1:1" x14ac:dyDescent="0.25">
      <c r="A8435" s="1">
        <v>-36</v>
      </c>
    </row>
    <row r="8436" spans="1:1" x14ac:dyDescent="0.25">
      <c r="A8436" s="1">
        <v>-130</v>
      </c>
    </row>
    <row r="8437" spans="1:1" x14ac:dyDescent="0.25">
      <c r="A8437" s="1">
        <v>223</v>
      </c>
    </row>
    <row r="8438" spans="1:1" x14ac:dyDescent="0.25">
      <c r="A8438" s="1">
        <v>-33</v>
      </c>
    </row>
    <row r="8439" spans="1:1" x14ac:dyDescent="0.25">
      <c r="A8439" s="1">
        <v>388</v>
      </c>
    </row>
    <row r="8440" spans="1:1" x14ac:dyDescent="0.25">
      <c r="A8440" s="1">
        <v>300</v>
      </c>
    </row>
    <row r="8441" spans="1:1" x14ac:dyDescent="0.25">
      <c r="A8441" s="1">
        <v>-190</v>
      </c>
    </row>
    <row r="8442" spans="1:1" x14ac:dyDescent="0.25">
      <c r="A8442" s="1">
        <v>283</v>
      </c>
    </row>
    <row r="8443" spans="1:1" x14ac:dyDescent="0.25">
      <c r="A8443" s="1">
        <v>119</v>
      </c>
    </row>
    <row r="8444" spans="1:1" x14ac:dyDescent="0.25">
      <c r="A8444" s="1">
        <v>-54</v>
      </c>
    </row>
    <row r="8445" spans="1:1" x14ac:dyDescent="0.25">
      <c r="A8445" s="1">
        <v>390</v>
      </c>
    </row>
    <row r="8446" spans="1:1" x14ac:dyDescent="0.25">
      <c r="A8446" s="1">
        <v>194</v>
      </c>
    </row>
    <row r="8447" spans="1:1" x14ac:dyDescent="0.25">
      <c r="A8447" s="1">
        <v>325</v>
      </c>
    </row>
    <row r="8448" spans="1:1" x14ac:dyDescent="0.25">
      <c r="A8448" s="1">
        <v>263</v>
      </c>
    </row>
    <row r="8449" spans="1:1" x14ac:dyDescent="0.25">
      <c r="A8449" s="1">
        <v>-87</v>
      </c>
    </row>
    <row r="8450" spans="1:1" x14ac:dyDescent="0.25">
      <c r="A8450" s="1">
        <v>15</v>
      </c>
    </row>
    <row r="8451" spans="1:1" x14ac:dyDescent="0.25">
      <c r="A8451" s="1">
        <v>457</v>
      </c>
    </row>
    <row r="8452" spans="1:1" x14ac:dyDescent="0.25">
      <c r="A8452" s="1">
        <v>-115</v>
      </c>
    </row>
    <row r="8453" spans="1:1" x14ac:dyDescent="0.25">
      <c r="A8453" s="1">
        <v>134</v>
      </c>
    </row>
    <row r="8454" spans="1:1" x14ac:dyDescent="0.25">
      <c r="A8454" s="1">
        <v>-166</v>
      </c>
    </row>
    <row r="8455" spans="1:1" x14ac:dyDescent="0.25">
      <c r="A8455" s="1">
        <v>224</v>
      </c>
    </row>
    <row r="8456" spans="1:1" x14ac:dyDescent="0.25">
      <c r="A8456" s="1">
        <v>136</v>
      </c>
    </row>
    <row r="8457" spans="1:1" x14ac:dyDescent="0.25">
      <c r="A8457" s="1">
        <v>362</v>
      </c>
    </row>
    <row r="8458" spans="1:1" x14ac:dyDescent="0.25">
      <c r="A8458" s="1">
        <v>-28</v>
      </c>
    </row>
    <row r="8459" spans="1:1" x14ac:dyDescent="0.25">
      <c r="A8459" s="1">
        <v>332</v>
      </c>
    </row>
    <row r="8460" spans="1:1" x14ac:dyDescent="0.25">
      <c r="A8460" s="1">
        <v>484</v>
      </c>
    </row>
    <row r="8461" spans="1:1" x14ac:dyDescent="0.25">
      <c r="A8461" s="1">
        <v>-30</v>
      </c>
    </row>
    <row r="8462" spans="1:1" x14ac:dyDescent="0.25">
      <c r="A8462" s="1">
        <v>216</v>
      </c>
    </row>
    <row r="8463" spans="1:1" x14ac:dyDescent="0.25">
      <c r="A8463" s="1">
        <v>-14</v>
      </c>
    </row>
    <row r="8464" spans="1:1" x14ac:dyDescent="0.25">
      <c r="A8464" s="1">
        <v>388</v>
      </c>
    </row>
    <row r="8465" spans="1:1" x14ac:dyDescent="0.25">
      <c r="A8465" s="1">
        <v>-90</v>
      </c>
    </row>
    <row r="8466" spans="1:1" x14ac:dyDescent="0.25">
      <c r="A8466" s="1">
        <v>212</v>
      </c>
    </row>
    <row r="8467" spans="1:1" x14ac:dyDescent="0.25">
      <c r="A8467" s="1">
        <v>144</v>
      </c>
    </row>
    <row r="8468" spans="1:1" x14ac:dyDescent="0.25">
      <c r="A8468" s="1">
        <v>164</v>
      </c>
    </row>
    <row r="8469" spans="1:1" x14ac:dyDescent="0.25">
      <c r="A8469" s="1">
        <v>54</v>
      </c>
    </row>
    <row r="8470" spans="1:1" x14ac:dyDescent="0.25">
      <c r="A8470" s="1">
        <v>453</v>
      </c>
    </row>
    <row r="8471" spans="1:1" x14ac:dyDescent="0.25">
      <c r="A8471" s="1">
        <v>-179</v>
      </c>
    </row>
    <row r="8472" spans="1:1" x14ac:dyDescent="0.25">
      <c r="A8472" s="1">
        <v>127</v>
      </c>
    </row>
    <row r="8473" spans="1:1" x14ac:dyDescent="0.25">
      <c r="A8473" s="1">
        <v>91</v>
      </c>
    </row>
    <row r="8474" spans="1:1" x14ac:dyDescent="0.25">
      <c r="A8474" s="1">
        <v>53</v>
      </c>
    </row>
    <row r="8475" spans="1:1" x14ac:dyDescent="0.25">
      <c r="A8475" s="1">
        <v>282</v>
      </c>
    </row>
    <row r="8476" spans="1:1" x14ac:dyDescent="0.25">
      <c r="A8476" s="1">
        <v>-110</v>
      </c>
    </row>
    <row r="8477" spans="1:1" x14ac:dyDescent="0.25">
      <c r="A8477" s="1">
        <v>446</v>
      </c>
    </row>
    <row r="8478" spans="1:1" x14ac:dyDescent="0.25">
      <c r="A8478" s="1">
        <v>335</v>
      </c>
    </row>
    <row r="8479" spans="1:1" x14ac:dyDescent="0.25">
      <c r="A8479" s="1">
        <v>-78</v>
      </c>
    </row>
    <row r="8480" spans="1:1" x14ac:dyDescent="0.25">
      <c r="A8480" s="1">
        <v>457</v>
      </c>
    </row>
    <row r="8481" spans="1:1" x14ac:dyDescent="0.25">
      <c r="A8481" s="1">
        <v>337</v>
      </c>
    </row>
    <row r="8482" spans="1:1" x14ac:dyDescent="0.25">
      <c r="A8482" s="1">
        <v>-17</v>
      </c>
    </row>
    <row r="8483" spans="1:1" x14ac:dyDescent="0.25">
      <c r="A8483" s="1">
        <v>151</v>
      </c>
    </row>
    <row r="8484" spans="1:1" x14ac:dyDescent="0.25">
      <c r="A8484" s="1">
        <v>-195</v>
      </c>
    </row>
    <row r="8485" spans="1:1" x14ac:dyDescent="0.25">
      <c r="A8485" s="1">
        <v>-107</v>
      </c>
    </row>
    <row r="8486" spans="1:1" x14ac:dyDescent="0.25">
      <c r="A8486" s="1">
        <v>71</v>
      </c>
    </row>
    <row r="8487" spans="1:1" x14ac:dyDescent="0.25">
      <c r="A8487" s="1">
        <v>227</v>
      </c>
    </row>
    <row r="8488" spans="1:1" x14ac:dyDescent="0.25">
      <c r="A8488" s="1">
        <v>45</v>
      </c>
    </row>
    <row r="8489" spans="1:1" x14ac:dyDescent="0.25">
      <c r="A8489" s="1">
        <v>53</v>
      </c>
    </row>
    <row r="8490" spans="1:1" x14ac:dyDescent="0.25">
      <c r="A8490" s="1">
        <v>-58</v>
      </c>
    </row>
    <row r="8491" spans="1:1" x14ac:dyDescent="0.25">
      <c r="A8491" s="1">
        <v>176</v>
      </c>
    </row>
    <row r="8492" spans="1:1" x14ac:dyDescent="0.25">
      <c r="A8492" s="1">
        <v>142</v>
      </c>
    </row>
    <row r="8493" spans="1:1" x14ac:dyDescent="0.25">
      <c r="A8493" s="1">
        <v>109</v>
      </c>
    </row>
    <row r="8494" spans="1:1" x14ac:dyDescent="0.25">
      <c r="A8494" s="1">
        <v>-103</v>
      </c>
    </row>
    <row r="8495" spans="1:1" x14ac:dyDescent="0.25">
      <c r="A8495" s="1">
        <v>133</v>
      </c>
    </row>
    <row r="8496" spans="1:1" x14ac:dyDescent="0.25">
      <c r="A8496" s="1">
        <v>475</v>
      </c>
    </row>
    <row r="8497" spans="1:1" x14ac:dyDescent="0.25">
      <c r="A8497" s="1">
        <v>-55</v>
      </c>
    </row>
    <row r="8498" spans="1:1" x14ac:dyDescent="0.25">
      <c r="A8498" s="1">
        <v>-106</v>
      </c>
    </row>
    <row r="8499" spans="1:1" x14ac:dyDescent="0.25">
      <c r="A8499" s="1">
        <v>-12</v>
      </c>
    </row>
    <row r="8500" spans="1:1" x14ac:dyDescent="0.25">
      <c r="A8500" s="1">
        <v>273</v>
      </c>
    </row>
    <row r="8501" spans="1:1" x14ac:dyDescent="0.25">
      <c r="A8501" s="1">
        <v>346</v>
      </c>
    </row>
    <row r="8502" spans="1:1" x14ac:dyDescent="0.25">
      <c r="A8502" s="1">
        <v>120</v>
      </c>
    </row>
    <row r="8503" spans="1:1" x14ac:dyDescent="0.25">
      <c r="A8503" s="1">
        <v>-44</v>
      </c>
    </row>
    <row r="8504" spans="1:1" x14ac:dyDescent="0.25">
      <c r="A8504" s="1">
        <v>-90</v>
      </c>
    </row>
    <row r="8505" spans="1:1" x14ac:dyDescent="0.25">
      <c r="A8505" s="1">
        <v>-112</v>
      </c>
    </row>
    <row r="8506" spans="1:1" x14ac:dyDescent="0.25">
      <c r="A8506" s="1">
        <v>89</v>
      </c>
    </row>
    <row r="8507" spans="1:1" x14ac:dyDescent="0.25">
      <c r="A8507" s="1">
        <v>360</v>
      </c>
    </row>
    <row r="8508" spans="1:1" x14ac:dyDescent="0.25">
      <c r="A8508" s="1">
        <v>-184</v>
      </c>
    </row>
    <row r="8509" spans="1:1" x14ac:dyDescent="0.25">
      <c r="A8509" s="1">
        <v>245</v>
      </c>
    </row>
    <row r="8510" spans="1:1" x14ac:dyDescent="0.25">
      <c r="A8510" s="1">
        <v>-24</v>
      </c>
    </row>
    <row r="8511" spans="1:1" x14ac:dyDescent="0.25">
      <c r="A8511" s="1">
        <v>-138</v>
      </c>
    </row>
    <row r="8512" spans="1:1" x14ac:dyDescent="0.25">
      <c r="A8512" s="1">
        <v>-121</v>
      </c>
    </row>
    <row r="8513" spans="1:1" x14ac:dyDescent="0.25">
      <c r="A8513" s="1">
        <v>35</v>
      </c>
    </row>
    <row r="8514" spans="1:1" x14ac:dyDescent="0.25">
      <c r="A8514" s="1">
        <v>47</v>
      </c>
    </row>
    <row r="8515" spans="1:1" x14ac:dyDescent="0.25">
      <c r="A8515" s="1">
        <v>463</v>
      </c>
    </row>
    <row r="8516" spans="1:1" x14ac:dyDescent="0.25">
      <c r="A8516" s="1">
        <v>-60</v>
      </c>
    </row>
    <row r="8517" spans="1:1" x14ac:dyDescent="0.25">
      <c r="A8517" s="1">
        <v>64</v>
      </c>
    </row>
    <row r="8518" spans="1:1" x14ac:dyDescent="0.25">
      <c r="A8518" s="1">
        <v>164</v>
      </c>
    </row>
    <row r="8519" spans="1:1" x14ac:dyDescent="0.25">
      <c r="A8519" s="1">
        <v>-97</v>
      </c>
    </row>
    <row r="8520" spans="1:1" x14ac:dyDescent="0.25">
      <c r="A8520" s="1">
        <v>254</v>
      </c>
    </row>
    <row r="8521" spans="1:1" x14ac:dyDescent="0.25">
      <c r="A8521" s="1">
        <v>188</v>
      </c>
    </row>
    <row r="8522" spans="1:1" x14ac:dyDescent="0.25">
      <c r="A8522" s="1">
        <v>197</v>
      </c>
    </row>
    <row r="8523" spans="1:1" x14ac:dyDescent="0.25">
      <c r="A8523" s="1">
        <v>-146</v>
      </c>
    </row>
    <row r="8524" spans="1:1" x14ac:dyDescent="0.25">
      <c r="A8524" s="1">
        <v>123</v>
      </c>
    </row>
    <row r="8525" spans="1:1" x14ac:dyDescent="0.25">
      <c r="A8525" s="1">
        <v>-110</v>
      </c>
    </row>
    <row r="8526" spans="1:1" x14ac:dyDescent="0.25">
      <c r="A8526" s="1">
        <v>-87</v>
      </c>
    </row>
    <row r="8527" spans="1:1" x14ac:dyDescent="0.25">
      <c r="A8527" s="1">
        <v>-177</v>
      </c>
    </row>
    <row r="8528" spans="1:1" x14ac:dyDescent="0.25">
      <c r="A8528" s="1">
        <v>411</v>
      </c>
    </row>
    <row r="8529" spans="1:1" x14ac:dyDescent="0.25">
      <c r="A8529" s="1">
        <v>-13</v>
      </c>
    </row>
    <row r="8530" spans="1:1" x14ac:dyDescent="0.25">
      <c r="A8530" s="1">
        <v>361</v>
      </c>
    </row>
    <row r="8531" spans="1:1" x14ac:dyDescent="0.25">
      <c r="A8531" s="1">
        <v>69</v>
      </c>
    </row>
    <row r="8532" spans="1:1" x14ac:dyDescent="0.25">
      <c r="A8532" s="1">
        <v>346</v>
      </c>
    </row>
    <row r="8533" spans="1:1" x14ac:dyDescent="0.25">
      <c r="A8533" s="1">
        <v>-34</v>
      </c>
    </row>
    <row r="8534" spans="1:1" x14ac:dyDescent="0.25">
      <c r="A8534" s="1">
        <v>-161</v>
      </c>
    </row>
    <row r="8535" spans="1:1" x14ac:dyDescent="0.25">
      <c r="A8535" s="1">
        <v>362</v>
      </c>
    </row>
    <row r="8536" spans="1:1" x14ac:dyDescent="0.25">
      <c r="A8536" s="1">
        <v>-10</v>
      </c>
    </row>
    <row r="8537" spans="1:1" x14ac:dyDescent="0.25">
      <c r="A8537" s="1">
        <v>-48</v>
      </c>
    </row>
    <row r="8538" spans="1:1" x14ac:dyDescent="0.25">
      <c r="A8538" s="1">
        <v>127</v>
      </c>
    </row>
    <row r="8539" spans="1:1" x14ac:dyDescent="0.25">
      <c r="A8539" s="1">
        <v>265</v>
      </c>
    </row>
    <row r="8540" spans="1:1" x14ac:dyDescent="0.25">
      <c r="A8540" s="1">
        <v>-121</v>
      </c>
    </row>
    <row r="8541" spans="1:1" x14ac:dyDescent="0.25">
      <c r="A8541" s="1">
        <v>12</v>
      </c>
    </row>
    <row r="8542" spans="1:1" x14ac:dyDescent="0.25">
      <c r="A8542" s="1">
        <v>351</v>
      </c>
    </row>
    <row r="8543" spans="1:1" x14ac:dyDescent="0.25">
      <c r="A8543" s="1">
        <v>-22</v>
      </c>
    </row>
    <row r="8544" spans="1:1" x14ac:dyDescent="0.25">
      <c r="A8544" s="1">
        <v>372</v>
      </c>
    </row>
    <row r="8545" spans="1:1" x14ac:dyDescent="0.25">
      <c r="A8545" s="1">
        <v>43</v>
      </c>
    </row>
    <row r="8546" spans="1:1" x14ac:dyDescent="0.25">
      <c r="A8546" s="1">
        <v>-143</v>
      </c>
    </row>
    <row r="8547" spans="1:1" x14ac:dyDescent="0.25">
      <c r="A8547" s="1">
        <v>147</v>
      </c>
    </row>
    <row r="8548" spans="1:1" x14ac:dyDescent="0.25">
      <c r="A8548" s="1">
        <v>451</v>
      </c>
    </row>
    <row r="8549" spans="1:1" x14ac:dyDescent="0.25">
      <c r="A8549" s="1">
        <v>142</v>
      </c>
    </row>
    <row r="8550" spans="1:1" x14ac:dyDescent="0.25">
      <c r="A8550" s="1">
        <v>445</v>
      </c>
    </row>
    <row r="8551" spans="1:1" x14ac:dyDescent="0.25">
      <c r="A8551" s="1">
        <v>435</v>
      </c>
    </row>
    <row r="8552" spans="1:1" x14ac:dyDescent="0.25">
      <c r="A8552" s="1">
        <v>461</v>
      </c>
    </row>
    <row r="8553" spans="1:1" x14ac:dyDescent="0.25">
      <c r="A8553" s="1">
        <v>-183</v>
      </c>
    </row>
    <row r="8554" spans="1:1" x14ac:dyDescent="0.25">
      <c r="A8554" s="1">
        <v>401</v>
      </c>
    </row>
    <row r="8555" spans="1:1" x14ac:dyDescent="0.25">
      <c r="A8555" s="1">
        <v>-156</v>
      </c>
    </row>
    <row r="8556" spans="1:1" x14ac:dyDescent="0.25">
      <c r="A8556" s="1">
        <v>-78</v>
      </c>
    </row>
    <row r="8557" spans="1:1" x14ac:dyDescent="0.25">
      <c r="A8557" s="1">
        <v>150</v>
      </c>
    </row>
    <row r="8558" spans="1:1" x14ac:dyDescent="0.25">
      <c r="A8558" s="1">
        <v>-16</v>
      </c>
    </row>
    <row r="8559" spans="1:1" x14ac:dyDescent="0.25">
      <c r="A8559" s="1">
        <v>213</v>
      </c>
    </row>
    <row r="8560" spans="1:1" x14ac:dyDescent="0.25">
      <c r="A8560" s="1">
        <v>301</v>
      </c>
    </row>
    <row r="8561" spans="1:1" x14ac:dyDescent="0.25">
      <c r="A8561" s="1">
        <v>467</v>
      </c>
    </row>
    <row r="8562" spans="1:1" x14ac:dyDescent="0.25">
      <c r="A8562" s="1">
        <v>-111</v>
      </c>
    </row>
    <row r="8563" spans="1:1" x14ac:dyDescent="0.25">
      <c r="A8563" s="1">
        <v>342</v>
      </c>
    </row>
    <row r="8564" spans="1:1" x14ac:dyDescent="0.25">
      <c r="A8564" s="1">
        <v>498</v>
      </c>
    </row>
    <row r="8565" spans="1:1" x14ac:dyDescent="0.25">
      <c r="A8565" s="1">
        <v>37</v>
      </c>
    </row>
    <row r="8566" spans="1:1" x14ac:dyDescent="0.25">
      <c r="A8566" s="1">
        <v>291</v>
      </c>
    </row>
    <row r="8567" spans="1:1" x14ac:dyDescent="0.25">
      <c r="A8567" s="1">
        <v>49</v>
      </c>
    </row>
    <row r="8568" spans="1:1" x14ac:dyDescent="0.25">
      <c r="A8568" s="1">
        <v>-100</v>
      </c>
    </row>
    <row r="8569" spans="1:1" x14ac:dyDescent="0.25">
      <c r="A8569" s="1">
        <v>-42</v>
      </c>
    </row>
    <row r="8570" spans="1:1" x14ac:dyDescent="0.25">
      <c r="A8570" s="1">
        <v>449</v>
      </c>
    </row>
    <row r="8571" spans="1:1" x14ac:dyDescent="0.25">
      <c r="A8571" s="1">
        <v>-21</v>
      </c>
    </row>
    <row r="8572" spans="1:1" x14ac:dyDescent="0.25">
      <c r="A8572" s="1">
        <v>268</v>
      </c>
    </row>
    <row r="8573" spans="1:1" x14ac:dyDescent="0.25">
      <c r="A8573" s="1">
        <v>354</v>
      </c>
    </row>
    <row r="8574" spans="1:1" x14ac:dyDescent="0.25">
      <c r="A8574" s="1">
        <v>335</v>
      </c>
    </row>
    <row r="8575" spans="1:1" x14ac:dyDescent="0.25">
      <c r="A8575" s="1">
        <v>-40</v>
      </c>
    </row>
    <row r="8576" spans="1:1" x14ac:dyDescent="0.25">
      <c r="A8576" s="1">
        <v>416</v>
      </c>
    </row>
    <row r="8577" spans="1:1" x14ac:dyDescent="0.25">
      <c r="A8577" s="1">
        <v>192</v>
      </c>
    </row>
    <row r="8578" spans="1:1" x14ac:dyDescent="0.25">
      <c r="A8578" s="1">
        <v>187</v>
      </c>
    </row>
    <row r="8579" spans="1:1" x14ac:dyDescent="0.25">
      <c r="A8579" s="1">
        <v>-17</v>
      </c>
    </row>
    <row r="8580" spans="1:1" x14ac:dyDescent="0.25">
      <c r="A8580" s="1">
        <v>109</v>
      </c>
    </row>
    <row r="8581" spans="1:1" x14ac:dyDescent="0.25">
      <c r="A8581" s="1">
        <v>229</v>
      </c>
    </row>
    <row r="8582" spans="1:1" x14ac:dyDescent="0.25">
      <c r="A8582" s="1">
        <v>170</v>
      </c>
    </row>
    <row r="8583" spans="1:1" x14ac:dyDescent="0.25">
      <c r="A8583" s="1">
        <v>-110</v>
      </c>
    </row>
    <row r="8584" spans="1:1" x14ac:dyDescent="0.25">
      <c r="A8584" s="1">
        <v>-60</v>
      </c>
    </row>
    <row r="8585" spans="1:1" x14ac:dyDescent="0.25">
      <c r="A8585" s="1">
        <v>-115</v>
      </c>
    </row>
    <row r="8586" spans="1:1" x14ac:dyDescent="0.25">
      <c r="A8586" s="1">
        <v>-160</v>
      </c>
    </row>
    <row r="8587" spans="1:1" x14ac:dyDescent="0.25">
      <c r="A8587" s="1">
        <v>35</v>
      </c>
    </row>
    <row r="8588" spans="1:1" x14ac:dyDescent="0.25">
      <c r="A8588" s="1">
        <v>239</v>
      </c>
    </row>
    <row r="8589" spans="1:1" x14ac:dyDescent="0.25">
      <c r="A8589" s="1">
        <v>297</v>
      </c>
    </row>
    <row r="8590" spans="1:1" x14ac:dyDescent="0.25">
      <c r="A8590" s="1">
        <v>493</v>
      </c>
    </row>
    <row r="8591" spans="1:1" x14ac:dyDescent="0.25">
      <c r="A8591" s="1">
        <v>443</v>
      </c>
    </row>
    <row r="8592" spans="1:1" x14ac:dyDescent="0.25">
      <c r="A8592" s="1">
        <v>413</v>
      </c>
    </row>
    <row r="8593" spans="1:1" x14ac:dyDescent="0.25">
      <c r="A8593" s="1">
        <v>-108</v>
      </c>
    </row>
    <row r="8594" spans="1:1" x14ac:dyDescent="0.25">
      <c r="A8594" s="1">
        <v>414</v>
      </c>
    </row>
    <row r="8595" spans="1:1" x14ac:dyDescent="0.25">
      <c r="A8595" s="1">
        <v>462</v>
      </c>
    </row>
    <row r="8596" spans="1:1" x14ac:dyDescent="0.25">
      <c r="A8596" s="1">
        <v>261</v>
      </c>
    </row>
    <row r="8597" spans="1:1" x14ac:dyDescent="0.25">
      <c r="A8597" s="1">
        <v>491</v>
      </c>
    </row>
    <row r="8598" spans="1:1" x14ac:dyDescent="0.25">
      <c r="A8598" s="1">
        <v>331</v>
      </c>
    </row>
    <row r="8599" spans="1:1" x14ac:dyDescent="0.25">
      <c r="A8599" s="1">
        <v>31</v>
      </c>
    </row>
    <row r="8600" spans="1:1" x14ac:dyDescent="0.25">
      <c r="A8600" s="1">
        <v>-48</v>
      </c>
    </row>
    <row r="8601" spans="1:1" x14ac:dyDescent="0.25">
      <c r="A8601" s="1">
        <v>25</v>
      </c>
    </row>
    <row r="8602" spans="1:1" x14ac:dyDescent="0.25">
      <c r="A8602" s="1">
        <v>197</v>
      </c>
    </row>
    <row r="8603" spans="1:1" x14ac:dyDescent="0.25">
      <c r="A8603" s="1">
        <v>1</v>
      </c>
    </row>
    <row r="8604" spans="1:1" x14ac:dyDescent="0.25">
      <c r="A8604" s="1">
        <v>16</v>
      </c>
    </row>
    <row r="8605" spans="1:1" x14ac:dyDescent="0.25">
      <c r="A8605" s="1">
        <v>124</v>
      </c>
    </row>
    <row r="8606" spans="1:1" x14ac:dyDescent="0.25">
      <c r="A8606" s="1">
        <v>488</v>
      </c>
    </row>
    <row r="8607" spans="1:1" x14ac:dyDescent="0.25">
      <c r="A8607" s="1">
        <v>481</v>
      </c>
    </row>
    <row r="8608" spans="1:1" x14ac:dyDescent="0.25">
      <c r="A8608" s="1">
        <v>213</v>
      </c>
    </row>
    <row r="8609" spans="1:1" x14ac:dyDescent="0.25">
      <c r="A8609" s="1">
        <v>476</v>
      </c>
    </row>
    <row r="8610" spans="1:1" x14ac:dyDescent="0.25">
      <c r="A8610" s="1">
        <v>-159</v>
      </c>
    </row>
    <row r="8611" spans="1:1" x14ac:dyDescent="0.25">
      <c r="A8611" s="1">
        <v>387</v>
      </c>
    </row>
    <row r="8612" spans="1:1" x14ac:dyDescent="0.25">
      <c r="A8612" s="1">
        <v>493</v>
      </c>
    </row>
    <row r="8613" spans="1:1" x14ac:dyDescent="0.25">
      <c r="A8613" s="1">
        <v>-190</v>
      </c>
    </row>
    <row r="8614" spans="1:1" x14ac:dyDescent="0.25">
      <c r="A8614" s="1">
        <v>41</v>
      </c>
    </row>
    <row r="8615" spans="1:1" x14ac:dyDescent="0.25">
      <c r="A8615" s="1">
        <v>146</v>
      </c>
    </row>
    <row r="8616" spans="1:1" x14ac:dyDescent="0.25">
      <c r="A8616" s="1">
        <v>182</v>
      </c>
    </row>
    <row r="8617" spans="1:1" x14ac:dyDescent="0.25">
      <c r="A8617" s="1">
        <v>14</v>
      </c>
    </row>
    <row r="8618" spans="1:1" x14ac:dyDescent="0.25">
      <c r="A8618" s="1">
        <v>378</v>
      </c>
    </row>
    <row r="8619" spans="1:1" x14ac:dyDescent="0.25">
      <c r="A8619" s="1">
        <v>23</v>
      </c>
    </row>
    <row r="8620" spans="1:1" x14ac:dyDescent="0.25">
      <c r="A8620" s="1">
        <v>99</v>
      </c>
    </row>
    <row r="8621" spans="1:1" x14ac:dyDescent="0.25">
      <c r="A8621" s="1">
        <v>354</v>
      </c>
    </row>
    <row r="8622" spans="1:1" x14ac:dyDescent="0.25">
      <c r="A8622" s="1">
        <v>171</v>
      </c>
    </row>
    <row r="8623" spans="1:1" x14ac:dyDescent="0.25">
      <c r="A8623" s="1">
        <v>208</v>
      </c>
    </row>
    <row r="8624" spans="1:1" x14ac:dyDescent="0.25">
      <c r="A8624" s="1">
        <v>-135</v>
      </c>
    </row>
    <row r="8625" spans="1:1" x14ac:dyDescent="0.25">
      <c r="A8625" s="1">
        <v>-94</v>
      </c>
    </row>
    <row r="8626" spans="1:1" x14ac:dyDescent="0.25">
      <c r="A8626" s="1">
        <v>-130</v>
      </c>
    </row>
    <row r="8627" spans="1:1" x14ac:dyDescent="0.25">
      <c r="A8627" s="1">
        <v>429</v>
      </c>
    </row>
    <row r="8628" spans="1:1" x14ac:dyDescent="0.25">
      <c r="A8628" s="1">
        <v>416</v>
      </c>
    </row>
    <row r="8629" spans="1:1" x14ac:dyDescent="0.25">
      <c r="A8629" s="1">
        <v>272</v>
      </c>
    </row>
    <row r="8630" spans="1:1" x14ac:dyDescent="0.25">
      <c r="A8630" s="1">
        <v>-143</v>
      </c>
    </row>
    <row r="8631" spans="1:1" x14ac:dyDescent="0.25">
      <c r="A8631" s="1">
        <v>407</v>
      </c>
    </row>
    <row r="8632" spans="1:1" x14ac:dyDescent="0.25">
      <c r="A8632" s="1">
        <v>-7</v>
      </c>
    </row>
    <row r="8633" spans="1:1" x14ac:dyDescent="0.25">
      <c r="A8633" s="1">
        <v>285</v>
      </c>
    </row>
    <row r="8634" spans="1:1" x14ac:dyDescent="0.25">
      <c r="A8634" s="1">
        <v>62</v>
      </c>
    </row>
    <row r="8635" spans="1:1" x14ac:dyDescent="0.25">
      <c r="A8635" s="1">
        <v>-127</v>
      </c>
    </row>
    <row r="8636" spans="1:1" x14ac:dyDescent="0.25">
      <c r="A8636" s="1">
        <v>58</v>
      </c>
    </row>
    <row r="8637" spans="1:1" x14ac:dyDescent="0.25">
      <c r="A8637" s="1">
        <v>-159</v>
      </c>
    </row>
    <row r="8638" spans="1:1" x14ac:dyDescent="0.25">
      <c r="A8638" s="1">
        <v>-59</v>
      </c>
    </row>
    <row r="8639" spans="1:1" x14ac:dyDescent="0.25">
      <c r="A8639" s="1">
        <v>328</v>
      </c>
    </row>
    <row r="8640" spans="1:1" x14ac:dyDescent="0.25">
      <c r="A8640" s="1">
        <v>-181</v>
      </c>
    </row>
    <row r="8641" spans="1:1" x14ac:dyDescent="0.25">
      <c r="A8641" s="1">
        <v>319</v>
      </c>
    </row>
    <row r="8642" spans="1:1" x14ac:dyDescent="0.25">
      <c r="A8642" s="1">
        <v>396</v>
      </c>
    </row>
    <row r="8643" spans="1:1" x14ac:dyDescent="0.25">
      <c r="A8643" s="1">
        <v>193</v>
      </c>
    </row>
    <row r="8644" spans="1:1" x14ac:dyDescent="0.25">
      <c r="A8644" s="1">
        <v>376</v>
      </c>
    </row>
    <row r="8645" spans="1:1" x14ac:dyDescent="0.25">
      <c r="A8645" s="1">
        <v>28</v>
      </c>
    </row>
    <row r="8646" spans="1:1" x14ac:dyDescent="0.25">
      <c r="A8646" s="1">
        <v>153</v>
      </c>
    </row>
    <row r="8647" spans="1:1" x14ac:dyDescent="0.25">
      <c r="A8647" s="1">
        <v>474</v>
      </c>
    </row>
    <row r="8648" spans="1:1" x14ac:dyDescent="0.25">
      <c r="A8648" s="1">
        <v>95</v>
      </c>
    </row>
    <row r="8649" spans="1:1" x14ac:dyDescent="0.25">
      <c r="A8649" s="1">
        <v>335</v>
      </c>
    </row>
    <row r="8650" spans="1:1" x14ac:dyDescent="0.25">
      <c r="A8650" s="1">
        <v>307</v>
      </c>
    </row>
    <row r="8651" spans="1:1" x14ac:dyDescent="0.25">
      <c r="A8651" s="1">
        <v>143</v>
      </c>
    </row>
    <row r="8652" spans="1:1" x14ac:dyDescent="0.25">
      <c r="A8652" s="1">
        <v>-91</v>
      </c>
    </row>
    <row r="8653" spans="1:1" x14ac:dyDescent="0.25">
      <c r="A8653" s="1">
        <v>-86</v>
      </c>
    </row>
    <row r="8654" spans="1:1" x14ac:dyDescent="0.25">
      <c r="A8654" s="1">
        <v>-5</v>
      </c>
    </row>
    <row r="8655" spans="1:1" x14ac:dyDescent="0.25">
      <c r="A8655" s="1">
        <v>-62</v>
      </c>
    </row>
    <row r="8656" spans="1:1" x14ac:dyDescent="0.25">
      <c r="A8656" s="1">
        <v>-156</v>
      </c>
    </row>
    <row r="8657" spans="1:1" x14ac:dyDescent="0.25">
      <c r="A8657" s="1">
        <v>312</v>
      </c>
    </row>
    <row r="8658" spans="1:1" x14ac:dyDescent="0.25">
      <c r="A8658" s="1">
        <v>62</v>
      </c>
    </row>
    <row r="8659" spans="1:1" x14ac:dyDescent="0.25">
      <c r="A8659" s="1">
        <v>258</v>
      </c>
    </row>
    <row r="8660" spans="1:1" x14ac:dyDescent="0.25">
      <c r="A8660" s="1">
        <v>-33</v>
      </c>
    </row>
    <row r="8661" spans="1:1" x14ac:dyDescent="0.25">
      <c r="A8661" s="1">
        <v>158</v>
      </c>
    </row>
    <row r="8662" spans="1:1" x14ac:dyDescent="0.25">
      <c r="A8662" s="1">
        <v>240</v>
      </c>
    </row>
    <row r="8663" spans="1:1" x14ac:dyDescent="0.25">
      <c r="A8663" s="1">
        <v>494</v>
      </c>
    </row>
    <row r="8664" spans="1:1" x14ac:dyDescent="0.25">
      <c r="A8664" s="1">
        <v>87</v>
      </c>
    </row>
    <row r="8665" spans="1:1" x14ac:dyDescent="0.25">
      <c r="A8665" s="1">
        <v>-136</v>
      </c>
    </row>
    <row r="8666" spans="1:1" x14ac:dyDescent="0.25">
      <c r="A8666" s="1">
        <v>20</v>
      </c>
    </row>
    <row r="8667" spans="1:1" x14ac:dyDescent="0.25">
      <c r="A8667" s="1">
        <v>156</v>
      </c>
    </row>
    <row r="8668" spans="1:1" x14ac:dyDescent="0.25">
      <c r="A8668" s="1">
        <v>415</v>
      </c>
    </row>
    <row r="8669" spans="1:1" x14ac:dyDescent="0.25">
      <c r="A8669" s="1">
        <v>-165</v>
      </c>
    </row>
    <row r="8670" spans="1:1" x14ac:dyDescent="0.25">
      <c r="A8670" s="1">
        <v>403</v>
      </c>
    </row>
    <row r="8671" spans="1:1" x14ac:dyDescent="0.25">
      <c r="A8671" s="1">
        <v>191</v>
      </c>
    </row>
    <row r="8672" spans="1:1" x14ac:dyDescent="0.25">
      <c r="A8672" s="1">
        <v>-86</v>
      </c>
    </row>
    <row r="8673" spans="1:1" x14ac:dyDescent="0.25">
      <c r="A8673" s="1">
        <v>442</v>
      </c>
    </row>
    <row r="8674" spans="1:1" x14ac:dyDescent="0.25">
      <c r="A8674" s="1">
        <v>-101</v>
      </c>
    </row>
    <row r="8675" spans="1:1" x14ac:dyDescent="0.25">
      <c r="A8675" s="1">
        <v>279</v>
      </c>
    </row>
    <row r="8676" spans="1:1" x14ac:dyDescent="0.25">
      <c r="A8676" s="1">
        <v>43</v>
      </c>
    </row>
    <row r="8677" spans="1:1" x14ac:dyDescent="0.25">
      <c r="A8677" s="1">
        <v>-6</v>
      </c>
    </row>
    <row r="8678" spans="1:1" x14ac:dyDescent="0.25">
      <c r="A8678" s="1">
        <v>-6</v>
      </c>
    </row>
    <row r="8679" spans="1:1" x14ac:dyDescent="0.25">
      <c r="A8679" s="1">
        <v>-150</v>
      </c>
    </row>
    <row r="8680" spans="1:1" x14ac:dyDescent="0.25">
      <c r="A8680" s="1">
        <v>-11</v>
      </c>
    </row>
    <row r="8681" spans="1:1" x14ac:dyDescent="0.25">
      <c r="A8681" s="1">
        <v>43</v>
      </c>
    </row>
    <row r="8682" spans="1:1" x14ac:dyDescent="0.25">
      <c r="A8682" s="1">
        <v>113</v>
      </c>
    </row>
    <row r="8683" spans="1:1" x14ac:dyDescent="0.25">
      <c r="A8683" s="1">
        <v>284</v>
      </c>
    </row>
    <row r="8684" spans="1:1" x14ac:dyDescent="0.25">
      <c r="A8684" s="1">
        <v>-32</v>
      </c>
    </row>
    <row r="8685" spans="1:1" x14ac:dyDescent="0.25">
      <c r="A8685" s="1">
        <v>138</v>
      </c>
    </row>
    <row r="8686" spans="1:1" x14ac:dyDescent="0.25">
      <c r="A8686" s="1">
        <v>61</v>
      </c>
    </row>
    <row r="8687" spans="1:1" x14ac:dyDescent="0.25">
      <c r="A8687" s="1">
        <v>35</v>
      </c>
    </row>
    <row r="8688" spans="1:1" x14ac:dyDescent="0.25">
      <c r="A8688" s="1">
        <v>271</v>
      </c>
    </row>
    <row r="8689" spans="1:1" x14ac:dyDescent="0.25">
      <c r="A8689" s="1">
        <v>420</v>
      </c>
    </row>
    <row r="8690" spans="1:1" x14ac:dyDescent="0.25">
      <c r="A8690" s="1">
        <v>136</v>
      </c>
    </row>
    <row r="8691" spans="1:1" x14ac:dyDescent="0.25">
      <c r="A8691" s="1">
        <v>236</v>
      </c>
    </row>
    <row r="8692" spans="1:1" x14ac:dyDescent="0.25">
      <c r="A8692" s="1">
        <v>-35</v>
      </c>
    </row>
    <row r="8693" spans="1:1" x14ac:dyDescent="0.25">
      <c r="A8693" s="1">
        <v>-83</v>
      </c>
    </row>
    <row r="8694" spans="1:1" x14ac:dyDescent="0.25">
      <c r="A8694" s="1">
        <v>150</v>
      </c>
    </row>
    <row r="8695" spans="1:1" x14ac:dyDescent="0.25">
      <c r="A8695" s="1">
        <v>486</v>
      </c>
    </row>
    <row r="8696" spans="1:1" x14ac:dyDescent="0.25">
      <c r="A8696" s="1">
        <v>365</v>
      </c>
    </row>
    <row r="8697" spans="1:1" x14ac:dyDescent="0.25">
      <c r="A8697" s="1">
        <v>-127</v>
      </c>
    </row>
    <row r="8698" spans="1:1" x14ac:dyDescent="0.25">
      <c r="A8698" s="1">
        <v>-41</v>
      </c>
    </row>
    <row r="8699" spans="1:1" x14ac:dyDescent="0.25">
      <c r="A8699" s="1">
        <v>-67</v>
      </c>
    </row>
    <row r="8700" spans="1:1" x14ac:dyDescent="0.25">
      <c r="A8700" s="1">
        <v>-72</v>
      </c>
    </row>
    <row r="8701" spans="1:1" x14ac:dyDescent="0.25">
      <c r="A8701" s="1">
        <v>-188</v>
      </c>
    </row>
    <row r="8702" spans="1:1" x14ac:dyDescent="0.25">
      <c r="A8702" s="1">
        <v>-195</v>
      </c>
    </row>
    <row r="8703" spans="1:1" x14ac:dyDescent="0.25">
      <c r="A8703" s="1">
        <v>32</v>
      </c>
    </row>
    <row r="8704" spans="1:1" x14ac:dyDescent="0.25">
      <c r="A8704" s="1">
        <v>241</v>
      </c>
    </row>
    <row r="8705" spans="1:1" x14ac:dyDescent="0.25">
      <c r="A8705" s="1">
        <v>-79</v>
      </c>
    </row>
    <row r="8706" spans="1:1" x14ac:dyDescent="0.25">
      <c r="A8706" s="1">
        <v>144</v>
      </c>
    </row>
    <row r="8707" spans="1:1" x14ac:dyDescent="0.25">
      <c r="A8707" s="1">
        <v>90</v>
      </c>
    </row>
    <row r="8708" spans="1:1" x14ac:dyDescent="0.25">
      <c r="A8708" s="1">
        <v>-23</v>
      </c>
    </row>
    <row r="8709" spans="1:1" x14ac:dyDescent="0.25">
      <c r="A8709" s="1">
        <v>434</v>
      </c>
    </row>
    <row r="8710" spans="1:1" x14ac:dyDescent="0.25">
      <c r="A8710" s="1">
        <v>-127</v>
      </c>
    </row>
    <row r="8711" spans="1:1" x14ac:dyDescent="0.25">
      <c r="A8711" s="1">
        <v>47</v>
      </c>
    </row>
    <row r="8712" spans="1:1" x14ac:dyDescent="0.25">
      <c r="A8712" s="1">
        <v>37</v>
      </c>
    </row>
    <row r="8713" spans="1:1" x14ac:dyDescent="0.25">
      <c r="A8713" s="1">
        <v>243</v>
      </c>
    </row>
    <row r="8714" spans="1:1" x14ac:dyDescent="0.25">
      <c r="A8714" s="1">
        <v>127</v>
      </c>
    </row>
    <row r="8715" spans="1:1" x14ac:dyDescent="0.25">
      <c r="A8715" s="1">
        <v>194</v>
      </c>
    </row>
    <row r="8716" spans="1:1" x14ac:dyDescent="0.25">
      <c r="A8716" s="1">
        <v>102</v>
      </c>
    </row>
    <row r="8717" spans="1:1" x14ac:dyDescent="0.25">
      <c r="A8717" s="1">
        <v>-92</v>
      </c>
    </row>
    <row r="8718" spans="1:1" x14ac:dyDescent="0.25">
      <c r="A8718" s="1">
        <v>229</v>
      </c>
    </row>
    <row r="8719" spans="1:1" x14ac:dyDescent="0.25">
      <c r="A8719" s="1">
        <v>95</v>
      </c>
    </row>
    <row r="8720" spans="1:1" x14ac:dyDescent="0.25">
      <c r="A8720" s="1">
        <v>241</v>
      </c>
    </row>
    <row r="8721" spans="1:1" x14ac:dyDescent="0.25">
      <c r="A8721" s="1">
        <v>300</v>
      </c>
    </row>
    <row r="8722" spans="1:1" x14ac:dyDescent="0.25">
      <c r="A8722" s="1">
        <v>21</v>
      </c>
    </row>
    <row r="8723" spans="1:1" x14ac:dyDescent="0.25">
      <c r="A8723" s="1">
        <v>-152</v>
      </c>
    </row>
    <row r="8724" spans="1:1" x14ac:dyDescent="0.25">
      <c r="A8724" s="1">
        <v>443</v>
      </c>
    </row>
    <row r="8725" spans="1:1" x14ac:dyDescent="0.25">
      <c r="A8725" s="1">
        <v>297</v>
      </c>
    </row>
    <row r="8726" spans="1:1" x14ac:dyDescent="0.25">
      <c r="A8726" s="1">
        <v>404</v>
      </c>
    </row>
    <row r="8727" spans="1:1" x14ac:dyDescent="0.25">
      <c r="A8727" s="1">
        <v>-46</v>
      </c>
    </row>
    <row r="8728" spans="1:1" x14ac:dyDescent="0.25">
      <c r="A8728" s="1">
        <v>100</v>
      </c>
    </row>
    <row r="8729" spans="1:1" x14ac:dyDescent="0.25">
      <c r="A8729" s="1">
        <v>119</v>
      </c>
    </row>
    <row r="8730" spans="1:1" x14ac:dyDescent="0.25">
      <c r="A8730" s="1">
        <v>-77</v>
      </c>
    </row>
    <row r="8731" spans="1:1" x14ac:dyDescent="0.25">
      <c r="A8731" s="1">
        <v>-110</v>
      </c>
    </row>
    <row r="8732" spans="1:1" x14ac:dyDescent="0.25">
      <c r="A8732" s="1">
        <v>236</v>
      </c>
    </row>
    <row r="8733" spans="1:1" x14ac:dyDescent="0.25">
      <c r="A8733" s="1">
        <v>-137</v>
      </c>
    </row>
    <row r="8734" spans="1:1" x14ac:dyDescent="0.25">
      <c r="A8734" s="1">
        <v>-193</v>
      </c>
    </row>
    <row r="8735" spans="1:1" x14ac:dyDescent="0.25">
      <c r="A8735" s="1">
        <v>234</v>
      </c>
    </row>
    <row r="8736" spans="1:1" x14ac:dyDescent="0.25">
      <c r="A8736" s="1">
        <v>143</v>
      </c>
    </row>
    <row r="8737" spans="1:1" x14ac:dyDescent="0.25">
      <c r="A8737" s="1">
        <v>458</v>
      </c>
    </row>
    <row r="8738" spans="1:1" x14ac:dyDescent="0.25">
      <c r="A8738" s="1">
        <v>-183</v>
      </c>
    </row>
    <row r="8739" spans="1:1" x14ac:dyDescent="0.25">
      <c r="A8739" s="1">
        <v>39</v>
      </c>
    </row>
    <row r="8740" spans="1:1" x14ac:dyDescent="0.25">
      <c r="A8740" s="1">
        <v>-184</v>
      </c>
    </row>
    <row r="8741" spans="1:1" x14ac:dyDescent="0.25">
      <c r="A8741" s="1">
        <v>-146</v>
      </c>
    </row>
    <row r="8742" spans="1:1" x14ac:dyDescent="0.25">
      <c r="A8742" s="1">
        <v>-2</v>
      </c>
    </row>
    <row r="8743" spans="1:1" x14ac:dyDescent="0.25">
      <c r="A8743" s="1">
        <v>427</v>
      </c>
    </row>
    <row r="8744" spans="1:1" x14ac:dyDescent="0.25">
      <c r="A8744" s="1">
        <v>25</v>
      </c>
    </row>
    <row r="8745" spans="1:1" x14ac:dyDescent="0.25">
      <c r="A8745" s="1">
        <v>170</v>
      </c>
    </row>
    <row r="8746" spans="1:1" x14ac:dyDescent="0.25">
      <c r="A8746" s="1">
        <v>177</v>
      </c>
    </row>
    <row r="8747" spans="1:1" x14ac:dyDescent="0.25">
      <c r="A8747" s="1">
        <v>301</v>
      </c>
    </row>
    <row r="8748" spans="1:1" x14ac:dyDescent="0.25">
      <c r="A8748" s="1">
        <v>147</v>
      </c>
    </row>
    <row r="8749" spans="1:1" x14ac:dyDescent="0.25">
      <c r="A8749" s="1">
        <v>468</v>
      </c>
    </row>
    <row r="8750" spans="1:1" x14ac:dyDescent="0.25">
      <c r="A8750" s="1">
        <v>138</v>
      </c>
    </row>
    <row r="8751" spans="1:1" x14ac:dyDescent="0.25">
      <c r="A8751" s="1">
        <v>401</v>
      </c>
    </row>
    <row r="8752" spans="1:1" x14ac:dyDescent="0.25">
      <c r="A8752" s="1">
        <v>418</v>
      </c>
    </row>
    <row r="8753" spans="1:1" x14ac:dyDescent="0.25">
      <c r="A8753" s="1">
        <v>-1</v>
      </c>
    </row>
    <row r="8754" spans="1:1" x14ac:dyDescent="0.25">
      <c r="A8754" s="1">
        <v>287</v>
      </c>
    </row>
    <row r="8755" spans="1:1" x14ac:dyDescent="0.25">
      <c r="A8755" s="1">
        <v>-126</v>
      </c>
    </row>
    <row r="8756" spans="1:1" x14ac:dyDescent="0.25">
      <c r="A8756" s="1">
        <v>192</v>
      </c>
    </row>
    <row r="8757" spans="1:1" x14ac:dyDescent="0.25">
      <c r="A8757" s="1">
        <v>-172</v>
      </c>
    </row>
    <row r="8758" spans="1:1" x14ac:dyDescent="0.25">
      <c r="A8758" s="1">
        <v>36</v>
      </c>
    </row>
    <row r="8759" spans="1:1" x14ac:dyDescent="0.25">
      <c r="A8759" s="1">
        <v>-87</v>
      </c>
    </row>
    <row r="8760" spans="1:1" x14ac:dyDescent="0.25">
      <c r="A8760" s="1">
        <v>289</v>
      </c>
    </row>
    <row r="8761" spans="1:1" x14ac:dyDescent="0.25">
      <c r="A8761" s="1">
        <v>236</v>
      </c>
    </row>
    <row r="8762" spans="1:1" x14ac:dyDescent="0.25">
      <c r="A8762" s="1">
        <v>55</v>
      </c>
    </row>
    <row r="8763" spans="1:1" x14ac:dyDescent="0.25">
      <c r="A8763" s="1">
        <v>-32</v>
      </c>
    </row>
    <row r="8764" spans="1:1" x14ac:dyDescent="0.25">
      <c r="A8764" s="1">
        <v>430</v>
      </c>
    </row>
    <row r="8765" spans="1:1" x14ac:dyDescent="0.25">
      <c r="A8765" s="1">
        <v>233</v>
      </c>
    </row>
    <row r="8766" spans="1:1" x14ac:dyDescent="0.25">
      <c r="A8766" s="1">
        <v>365</v>
      </c>
    </row>
    <row r="8767" spans="1:1" x14ac:dyDescent="0.25">
      <c r="A8767" s="1">
        <v>459</v>
      </c>
    </row>
    <row r="8768" spans="1:1" x14ac:dyDescent="0.25">
      <c r="A8768" s="1">
        <v>408</v>
      </c>
    </row>
    <row r="8769" spans="1:1" x14ac:dyDescent="0.25">
      <c r="A8769" s="1">
        <v>255</v>
      </c>
    </row>
    <row r="8770" spans="1:1" x14ac:dyDescent="0.25">
      <c r="A8770" s="1">
        <v>-159</v>
      </c>
    </row>
    <row r="8771" spans="1:1" x14ac:dyDescent="0.25">
      <c r="A8771" s="1">
        <v>390</v>
      </c>
    </row>
    <row r="8772" spans="1:1" x14ac:dyDescent="0.25">
      <c r="A8772" s="1">
        <v>-32</v>
      </c>
    </row>
    <row r="8773" spans="1:1" x14ac:dyDescent="0.25">
      <c r="A8773" s="1">
        <v>291</v>
      </c>
    </row>
    <row r="8774" spans="1:1" x14ac:dyDescent="0.25">
      <c r="A8774" s="1">
        <v>497</v>
      </c>
    </row>
    <row r="8775" spans="1:1" x14ac:dyDescent="0.25">
      <c r="A8775" s="1">
        <v>-46</v>
      </c>
    </row>
    <row r="8776" spans="1:1" x14ac:dyDescent="0.25">
      <c r="A8776" s="1">
        <v>500</v>
      </c>
    </row>
    <row r="8777" spans="1:1" x14ac:dyDescent="0.25">
      <c r="A8777" s="1">
        <v>66</v>
      </c>
    </row>
    <row r="8778" spans="1:1" x14ac:dyDescent="0.25">
      <c r="A8778" s="1">
        <v>-11</v>
      </c>
    </row>
    <row r="8779" spans="1:1" x14ac:dyDescent="0.25">
      <c r="A8779" s="1">
        <v>402</v>
      </c>
    </row>
    <row r="8780" spans="1:1" x14ac:dyDescent="0.25">
      <c r="A8780" s="1">
        <v>11</v>
      </c>
    </row>
    <row r="8781" spans="1:1" x14ac:dyDescent="0.25">
      <c r="A8781" s="1">
        <v>235</v>
      </c>
    </row>
    <row r="8782" spans="1:1" x14ac:dyDescent="0.25">
      <c r="A8782" s="1">
        <v>214</v>
      </c>
    </row>
    <row r="8783" spans="1:1" x14ac:dyDescent="0.25">
      <c r="A8783" s="1">
        <v>-157</v>
      </c>
    </row>
    <row r="8784" spans="1:1" x14ac:dyDescent="0.25">
      <c r="A8784" s="1">
        <v>-175</v>
      </c>
    </row>
    <row r="8785" spans="1:1" x14ac:dyDescent="0.25">
      <c r="A8785" s="1">
        <v>210</v>
      </c>
    </row>
    <row r="8786" spans="1:1" x14ac:dyDescent="0.25">
      <c r="A8786" s="1">
        <v>91</v>
      </c>
    </row>
    <row r="8787" spans="1:1" x14ac:dyDescent="0.25">
      <c r="A8787" s="1">
        <v>460</v>
      </c>
    </row>
    <row r="8788" spans="1:1" x14ac:dyDescent="0.25">
      <c r="A8788" s="1">
        <v>261</v>
      </c>
    </row>
    <row r="8789" spans="1:1" x14ac:dyDescent="0.25">
      <c r="A8789" s="1">
        <v>387</v>
      </c>
    </row>
    <row r="8790" spans="1:1" x14ac:dyDescent="0.25">
      <c r="A8790" s="1">
        <v>203</v>
      </c>
    </row>
    <row r="8791" spans="1:1" x14ac:dyDescent="0.25">
      <c r="A8791" s="1">
        <v>-13</v>
      </c>
    </row>
    <row r="8792" spans="1:1" x14ac:dyDescent="0.25">
      <c r="A8792" s="1">
        <v>273</v>
      </c>
    </row>
    <row r="8793" spans="1:1" x14ac:dyDescent="0.25">
      <c r="A8793" s="1">
        <v>107</v>
      </c>
    </row>
    <row r="8794" spans="1:1" x14ac:dyDescent="0.25">
      <c r="A8794" s="1">
        <v>260</v>
      </c>
    </row>
    <row r="8795" spans="1:1" x14ac:dyDescent="0.25">
      <c r="A8795" s="1">
        <v>-199</v>
      </c>
    </row>
    <row r="8796" spans="1:1" x14ac:dyDescent="0.25">
      <c r="A8796" s="1">
        <v>51</v>
      </c>
    </row>
    <row r="8797" spans="1:1" x14ac:dyDescent="0.25">
      <c r="A8797" s="1">
        <v>477</v>
      </c>
    </row>
    <row r="8798" spans="1:1" x14ac:dyDescent="0.25">
      <c r="A8798" s="1">
        <v>446</v>
      </c>
    </row>
    <row r="8799" spans="1:1" x14ac:dyDescent="0.25">
      <c r="A8799" s="1">
        <v>219</v>
      </c>
    </row>
    <row r="8800" spans="1:1" x14ac:dyDescent="0.25">
      <c r="A8800" s="1">
        <v>-72</v>
      </c>
    </row>
    <row r="8801" spans="1:1" x14ac:dyDescent="0.25">
      <c r="A8801" s="1">
        <v>-195</v>
      </c>
    </row>
    <row r="8802" spans="1:1" x14ac:dyDescent="0.25">
      <c r="A8802" s="1">
        <v>-139</v>
      </c>
    </row>
    <row r="8803" spans="1:1" x14ac:dyDescent="0.25">
      <c r="A8803" s="1">
        <v>219</v>
      </c>
    </row>
    <row r="8804" spans="1:1" x14ac:dyDescent="0.25">
      <c r="A8804" s="1">
        <v>248</v>
      </c>
    </row>
    <row r="8805" spans="1:1" x14ac:dyDescent="0.25">
      <c r="A8805" s="1">
        <v>93</v>
      </c>
    </row>
    <row r="8806" spans="1:1" x14ac:dyDescent="0.25">
      <c r="A8806" s="1">
        <v>417</v>
      </c>
    </row>
    <row r="8807" spans="1:1" x14ac:dyDescent="0.25">
      <c r="A8807" s="1">
        <v>144</v>
      </c>
    </row>
    <row r="8808" spans="1:1" x14ac:dyDescent="0.25">
      <c r="A8808" s="1">
        <v>344</v>
      </c>
    </row>
    <row r="8809" spans="1:1" x14ac:dyDescent="0.25">
      <c r="A8809" s="1">
        <v>328</v>
      </c>
    </row>
    <row r="8810" spans="1:1" x14ac:dyDescent="0.25">
      <c r="A8810" s="1">
        <v>62</v>
      </c>
    </row>
    <row r="8811" spans="1:1" x14ac:dyDescent="0.25">
      <c r="A8811" s="1">
        <v>441</v>
      </c>
    </row>
    <row r="8812" spans="1:1" x14ac:dyDescent="0.25">
      <c r="A8812" s="1">
        <v>-195</v>
      </c>
    </row>
    <row r="8813" spans="1:1" x14ac:dyDescent="0.25">
      <c r="A8813" s="1">
        <v>251</v>
      </c>
    </row>
    <row r="8814" spans="1:1" x14ac:dyDescent="0.25">
      <c r="A8814" s="1">
        <v>-165</v>
      </c>
    </row>
    <row r="8815" spans="1:1" x14ac:dyDescent="0.25">
      <c r="A8815" s="1">
        <v>26</v>
      </c>
    </row>
    <row r="8816" spans="1:1" x14ac:dyDescent="0.25">
      <c r="A8816" s="1">
        <v>411</v>
      </c>
    </row>
    <row r="8817" spans="1:1" x14ac:dyDescent="0.25">
      <c r="A8817" s="1">
        <v>154</v>
      </c>
    </row>
    <row r="8818" spans="1:1" x14ac:dyDescent="0.25">
      <c r="A8818" s="1">
        <v>309</v>
      </c>
    </row>
    <row r="8819" spans="1:1" x14ac:dyDescent="0.25">
      <c r="A8819" s="1">
        <v>488</v>
      </c>
    </row>
    <row r="8820" spans="1:1" x14ac:dyDescent="0.25">
      <c r="A8820" s="1">
        <v>-7</v>
      </c>
    </row>
    <row r="8821" spans="1:1" x14ac:dyDescent="0.25">
      <c r="A8821" s="1">
        <v>41</v>
      </c>
    </row>
    <row r="8822" spans="1:1" x14ac:dyDescent="0.25">
      <c r="A8822" s="1">
        <v>217</v>
      </c>
    </row>
    <row r="8823" spans="1:1" x14ac:dyDescent="0.25">
      <c r="A8823" s="1">
        <v>87</v>
      </c>
    </row>
    <row r="8824" spans="1:1" x14ac:dyDescent="0.25">
      <c r="A8824" s="1">
        <v>444</v>
      </c>
    </row>
    <row r="8825" spans="1:1" x14ac:dyDescent="0.25">
      <c r="A8825" s="1">
        <v>255</v>
      </c>
    </row>
    <row r="8826" spans="1:1" x14ac:dyDescent="0.25">
      <c r="A8826" s="1">
        <v>379</v>
      </c>
    </row>
    <row r="8827" spans="1:1" x14ac:dyDescent="0.25">
      <c r="A8827" s="1">
        <v>-150</v>
      </c>
    </row>
    <row r="8828" spans="1:1" x14ac:dyDescent="0.25">
      <c r="A8828" s="1">
        <v>-9</v>
      </c>
    </row>
    <row r="8829" spans="1:1" x14ac:dyDescent="0.25">
      <c r="A8829" s="1">
        <v>-171</v>
      </c>
    </row>
    <row r="8830" spans="1:1" x14ac:dyDescent="0.25">
      <c r="A8830" s="1">
        <v>-105</v>
      </c>
    </row>
    <row r="8831" spans="1:1" x14ac:dyDescent="0.25">
      <c r="A8831" s="1">
        <v>302</v>
      </c>
    </row>
    <row r="8832" spans="1:1" x14ac:dyDescent="0.25">
      <c r="A8832" s="1">
        <v>372</v>
      </c>
    </row>
    <row r="8833" spans="1:1" x14ac:dyDescent="0.25">
      <c r="A8833" s="1">
        <v>-37</v>
      </c>
    </row>
    <row r="8834" spans="1:1" x14ac:dyDescent="0.25">
      <c r="A8834" s="1">
        <v>109</v>
      </c>
    </row>
    <row r="8835" spans="1:1" x14ac:dyDescent="0.25">
      <c r="A8835" s="1">
        <v>-183</v>
      </c>
    </row>
    <row r="8836" spans="1:1" x14ac:dyDescent="0.25">
      <c r="A8836" s="1">
        <v>-165</v>
      </c>
    </row>
    <row r="8837" spans="1:1" x14ac:dyDescent="0.25">
      <c r="A8837" s="1">
        <v>192</v>
      </c>
    </row>
    <row r="8838" spans="1:1" x14ac:dyDescent="0.25">
      <c r="A8838" s="1">
        <v>4</v>
      </c>
    </row>
    <row r="8839" spans="1:1" x14ac:dyDescent="0.25">
      <c r="A8839" s="1">
        <v>450</v>
      </c>
    </row>
    <row r="8840" spans="1:1" x14ac:dyDescent="0.25">
      <c r="A8840" s="1">
        <v>-185</v>
      </c>
    </row>
    <row r="8841" spans="1:1" x14ac:dyDescent="0.25">
      <c r="A8841" s="1">
        <v>-166</v>
      </c>
    </row>
    <row r="8842" spans="1:1" x14ac:dyDescent="0.25">
      <c r="A8842" s="1">
        <v>235</v>
      </c>
    </row>
    <row r="8843" spans="1:1" x14ac:dyDescent="0.25">
      <c r="A8843" s="1">
        <v>498</v>
      </c>
    </row>
    <row r="8844" spans="1:1" x14ac:dyDescent="0.25">
      <c r="A8844" s="1">
        <v>378</v>
      </c>
    </row>
    <row r="8845" spans="1:1" x14ac:dyDescent="0.25">
      <c r="A8845" s="1">
        <v>-104</v>
      </c>
    </row>
    <row r="8846" spans="1:1" x14ac:dyDescent="0.25">
      <c r="A8846" s="1">
        <v>-50</v>
      </c>
    </row>
    <row r="8847" spans="1:1" x14ac:dyDescent="0.25">
      <c r="A8847" s="1">
        <v>-79</v>
      </c>
    </row>
    <row r="8848" spans="1:1" x14ac:dyDescent="0.25">
      <c r="A8848" s="1">
        <v>-138</v>
      </c>
    </row>
    <row r="8849" spans="1:1" x14ac:dyDescent="0.25">
      <c r="A8849" s="1">
        <v>118</v>
      </c>
    </row>
    <row r="8850" spans="1:1" x14ac:dyDescent="0.25">
      <c r="A8850" s="1">
        <v>43</v>
      </c>
    </row>
    <row r="8851" spans="1:1" x14ac:dyDescent="0.25">
      <c r="A8851" s="1">
        <v>110</v>
      </c>
    </row>
    <row r="8852" spans="1:1" x14ac:dyDescent="0.25">
      <c r="A8852" s="1">
        <v>476</v>
      </c>
    </row>
    <row r="8853" spans="1:1" x14ac:dyDescent="0.25">
      <c r="A8853" s="1">
        <v>263</v>
      </c>
    </row>
    <row r="8854" spans="1:1" x14ac:dyDescent="0.25">
      <c r="A8854" s="1">
        <v>258</v>
      </c>
    </row>
    <row r="8855" spans="1:1" x14ac:dyDescent="0.25">
      <c r="A8855" s="1">
        <v>109</v>
      </c>
    </row>
    <row r="8856" spans="1:1" x14ac:dyDescent="0.25">
      <c r="A8856" s="1">
        <v>19</v>
      </c>
    </row>
    <row r="8857" spans="1:1" x14ac:dyDescent="0.25">
      <c r="A8857" s="1">
        <v>185</v>
      </c>
    </row>
    <row r="8858" spans="1:1" x14ac:dyDescent="0.25">
      <c r="A8858" s="1">
        <v>418</v>
      </c>
    </row>
    <row r="8859" spans="1:1" x14ac:dyDescent="0.25">
      <c r="A8859" s="1">
        <v>25</v>
      </c>
    </row>
    <row r="8860" spans="1:1" x14ac:dyDescent="0.25">
      <c r="A8860" s="1">
        <v>-46</v>
      </c>
    </row>
    <row r="8861" spans="1:1" x14ac:dyDescent="0.25">
      <c r="A8861" s="1">
        <v>127</v>
      </c>
    </row>
    <row r="8862" spans="1:1" x14ac:dyDescent="0.25">
      <c r="A8862" s="1">
        <v>261</v>
      </c>
    </row>
    <row r="8863" spans="1:1" x14ac:dyDescent="0.25">
      <c r="A8863" s="1">
        <v>365</v>
      </c>
    </row>
    <row r="8864" spans="1:1" x14ac:dyDescent="0.25">
      <c r="A8864" s="1">
        <v>-88</v>
      </c>
    </row>
    <row r="8865" spans="1:1" x14ac:dyDescent="0.25">
      <c r="A8865" s="1">
        <v>-157</v>
      </c>
    </row>
    <row r="8866" spans="1:1" x14ac:dyDescent="0.25">
      <c r="A8866" s="1">
        <v>177</v>
      </c>
    </row>
    <row r="8867" spans="1:1" x14ac:dyDescent="0.25">
      <c r="A8867" s="1">
        <v>72</v>
      </c>
    </row>
    <row r="8868" spans="1:1" x14ac:dyDescent="0.25">
      <c r="A8868" s="1">
        <v>393</v>
      </c>
    </row>
    <row r="8869" spans="1:1" x14ac:dyDescent="0.25">
      <c r="A8869" s="1">
        <v>81</v>
      </c>
    </row>
    <row r="8870" spans="1:1" x14ac:dyDescent="0.25">
      <c r="A8870" s="1">
        <v>-179</v>
      </c>
    </row>
    <row r="8871" spans="1:1" x14ac:dyDescent="0.25">
      <c r="A8871" s="1">
        <v>480</v>
      </c>
    </row>
    <row r="8872" spans="1:1" x14ac:dyDescent="0.25">
      <c r="A8872" s="1">
        <v>-54</v>
      </c>
    </row>
    <row r="8873" spans="1:1" x14ac:dyDescent="0.25">
      <c r="A8873" s="1">
        <v>-125</v>
      </c>
    </row>
    <row r="8874" spans="1:1" x14ac:dyDescent="0.25">
      <c r="A8874" s="1">
        <v>228</v>
      </c>
    </row>
    <row r="8875" spans="1:1" x14ac:dyDescent="0.25">
      <c r="A8875" s="1">
        <v>214</v>
      </c>
    </row>
    <row r="8876" spans="1:1" x14ac:dyDescent="0.25">
      <c r="A8876" s="1">
        <v>183</v>
      </c>
    </row>
    <row r="8877" spans="1:1" x14ac:dyDescent="0.25">
      <c r="A8877" s="1">
        <v>480</v>
      </c>
    </row>
    <row r="8878" spans="1:1" x14ac:dyDescent="0.25">
      <c r="A8878" s="1">
        <v>164</v>
      </c>
    </row>
    <row r="8879" spans="1:1" x14ac:dyDescent="0.25">
      <c r="A8879" s="1">
        <v>287</v>
      </c>
    </row>
    <row r="8880" spans="1:1" x14ac:dyDescent="0.25">
      <c r="A8880" s="1">
        <v>385</v>
      </c>
    </row>
    <row r="8881" spans="1:1" x14ac:dyDescent="0.25">
      <c r="A8881" s="1">
        <v>420</v>
      </c>
    </row>
    <row r="8882" spans="1:1" x14ac:dyDescent="0.25">
      <c r="A8882" s="1">
        <v>346</v>
      </c>
    </row>
    <row r="8883" spans="1:1" x14ac:dyDescent="0.25">
      <c r="A8883" s="1">
        <v>294</v>
      </c>
    </row>
    <row r="8884" spans="1:1" x14ac:dyDescent="0.25">
      <c r="A8884" s="1">
        <v>265</v>
      </c>
    </row>
    <row r="8885" spans="1:1" x14ac:dyDescent="0.25">
      <c r="A8885" s="1">
        <v>115</v>
      </c>
    </row>
    <row r="8886" spans="1:1" x14ac:dyDescent="0.25">
      <c r="A8886" s="1">
        <v>457</v>
      </c>
    </row>
    <row r="8887" spans="1:1" x14ac:dyDescent="0.25">
      <c r="A8887" s="1">
        <v>40</v>
      </c>
    </row>
    <row r="8888" spans="1:1" x14ac:dyDescent="0.25">
      <c r="A8888" s="1">
        <v>112</v>
      </c>
    </row>
    <row r="8889" spans="1:1" x14ac:dyDescent="0.25">
      <c r="A8889" s="1">
        <v>-118</v>
      </c>
    </row>
    <row r="8890" spans="1:1" x14ac:dyDescent="0.25">
      <c r="A8890" s="1">
        <v>193</v>
      </c>
    </row>
    <row r="8891" spans="1:1" x14ac:dyDescent="0.25">
      <c r="A8891" s="1">
        <v>55</v>
      </c>
    </row>
    <row r="8892" spans="1:1" x14ac:dyDescent="0.25">
      <c r="A8892" s="1">
        <v>292</v>
      </c>
    </row>
    <row r="8893" spans="1:1" x14ac:dyDescent="0.25">
      <c r="A8893" s="1">
        <v>109</v>
      </c>
    </row>
    <row r="8894" spans="1:1" x14ac:dyDescent="0.25">
      <c r="A8894" s="1">
        <v>346</v>
      </c>
    </row>
    <row r="8895" spans="1:1" x14ac:dyDescent="0.25">
      <c r="A8895" s="1">
        <v>20</v>
      </c>
    </row>
    <row r="8896" spans="1:1" x14ac:dyDescent="0.25">
      <c r="A8896" s="1">
        <v>153</v>
      </c>
    </row>
    <row r="8897" spans="1:1" x14ac:dyDescent="0.25">
      <c r="A8897" s="1">
        <v>279</v>
      </c>
    </row>
    <row r="8898" spans="1:1" x14ac:dyDescent="0.25">
      <c r="A8898" s="1">
        <v>-189</v>
      </c>
    </row>
    <row r="8899" spans="1:1" x14ac:dyDescent="0.25">
      <c r="A8899" s="1">
        <v>149</v>
      </c>
    </row>
    <row r="8900" spans="1:1" x14ac:dyDescent="0.25">
      <c r="A8900" s="1">
        <v>17</v>
      </c>
    </row>
    <row r="8901" spans="1:1" x14ac:dyDescent="0.25">
      <c r="A8901" s="1">
        <v>-17</v>
      </c>
    </row>
    <row r="8902" spans="1:1" x14ac:dyDescent="0.25">
      <c r="A8902" s="1">
        <v>-189</v>
      </c>
    </row>
    <row r="8903" spans="1:1" x14ac:dyDescent="0.25">
      <c r="A8903" s="1">
        <v>-92</v>
      </c>
    </row>
    <row r="8904" spans="1:1" x14ac:dyDescent="0.25">
      <c r="A8904" s="1">
        <v>202</v>
      </c>
    </row>
    <row r="8905" spans="1:1" x14ac:dyDescent="0.25">
      <c r="A8905" s="1">
        <v>-180</v>
      </c>
    </row>
    <row r="8906" spans="1:1" x14ac:dyDescent="0.25">
      <c r="A8906" s="1">
        <v>-64</v>
      </c>
    </row>
    <row r="8907" spans="1:1" x14ac:dyDescent="0.25">
      <c r="A8907" s="1">
        <v>-95</v>
      </c>
    </row>
    <row r="8908" spans="1:1" x14ac:dyDescent="0.25">
      <c r="A8908" s="1">
        <v>-189</v>
      </c>
    </row>
    <row r="8909" spans="1:1" x14ac:dyDescent="0.25">
      <c r="A8909" s="1">
        <v>191</v>
      </c>
    </row>
    <row r="8910" spans="1:1" x14ac:dyDescent="0.25">
      <c r="A8910" s="1">
        <v>-15</v>
      </c>
    </row>
    <row r="8911" spans="1:1" x14ac:dyDescent="0.25">
      <c r="A8911" s="1">
        <v>19</v>
      </c>
    </row>
    <row r="8912" spans="1:1" x14ac:dyDescent="0.25">
      <c r="A8912" s="1">
        <v>298</v>
      </c>
    </row>
    <row r="8913" spans="1:1" x14ac:dyDescent="0.25">
      <c r="A8913" s="1">
        <v>171</v>
      </c>
    </row>
    <row r="8914" spans="1:1" x14ac:dyDescent="0.25">
      <c r="A8914" s="1">
        <v>61</v>
      </c>
    </row>
    <row r="8915" spans="1:1" x14ac:dyDescent="0.25">
      <c r="A8915" s="1">
        <v>371</v>
      </c>
    </row>
    <row r="8916" spans="1:1" x14ac:dyDescent="0.25">
      <c r="A8916" s="1">
        <v>-80</v>
      </c>
    </row>
    <row r="8917" spans="1:1" x14ac:dyDescent="0.25">
      <c r="A8917" s="1">
        <v>270</v>
      </c>
    </row>
    <row r="8918" spans="1:1" x14ac:dyDescent="0.25">
      <c r="A8918" s="1">
        <v>-176</v>
      </c>
    </row>
    <row r="8919" spans="1:1" x14ac:dyDescent="0.25">
      <c r="A8919" s="1">
        <v>106</v>
      </c>
    </row>
    <row r="8920" spans="1:1" x14ac:dyDescent="0.25">
      <c r="A8920" s="1">
        <v>194</v>
      </c>
    </row>
    <row r="8921" spans="1:1" x14ac:dyDescent="0.25">
      <c r="A8921" s="1">
        <v>350</v>
      </c>
    </row>
    <row r="8922" spans="1:1" x14ac:dyDescent="0.25">
      <c r="A8922" s="1">
        <v>-31</v>
      </c>
    </row>
    <row r="8923" spans="1:1" x14ac:dyDescent="0.25">
      <c r="A8923" s="1">
        <v>-116</v>
      </c>
    </row>
    <row r="8924" spans="1:1" x14ac:dyDescent="0.25">
      <c r="A8924" s="1">
        <v>-182</v>
      </c>
    </row>
    <row r="8925" spans="1:1" x14ac:dyDescent="0.25">
      <c r="A8925" s="1">
        <v>79</v>
      </c>
    </row>
    <row r="8926" spans="1:1" x14ac:dyDescent="0.25">
      <c r="A8926" s="1">
        <v>230</v>
      </c>
    </row>
    <row r="8927" spans="1:1" x14ac:dyDescent="0.25">
      <c r="A8927" s="1">
        <v>297</v>
      </c>
    </row>
    <row r="8928" spans="1:1" x14ac:dyDescent="0.25">
      <c r="A8928" s="1">
        <v>162</v>
      </c>
    </row>
    <row r="8929" spans="1:1" x14ac:dyDescent="0.25">
      <c r="A8929" s="1">
        <v>-72</v>
      </c>
    </row>
    <row r="8930" spans="1:1" x14ac:dyDescent="0.25">
      <c r="A8930" s="1">
        <v>278</v>
      </c>
    </row>
    <row r="8931" spans="1:1" x14ac:dyDescent="0.25">
      <c r="A8931" s="1">
        <v>128</v>
      </c>
    </row>
    <row r="8932" spans="1:1" x14ac:dyDescent="0.25">
      <c r="A8932" s="1">
        <v>68</v>
      </c>
    </row>
    <row r="8933" spans="1:1" x14ac:dyDescent="0.25">
      <c r="A8933" s="1">
        <v>-2</v>
      </c>
    </row>
    <row r="8934" spans="1:1" x14ac:dyDescent="0.25">
      <c r="A8934" s="1">
        <v>181</v>
      </c>
    </row>
    <row r="8935" spans="1:1" x14ac:dyDescent="0.25">
      <c r="A8935" s="1">
        <v>200</v>
      </c>
    </row>
    <row r="8936" spans="1:1" x14ac:dyDescent="0.25">
      <c r="A8936" s="1">
        <v>346</v>
      </c>
    </row>
    <row r="8937" spans="1:1" x14ac:dyDescent="0.25">
      <c r="A8937" s="1">
        <v>357</v>
      </c>
    </row>
    <row r="8938" spans="1:1" x14ac:dyDescent="0.25">
      <c r="A8938" s="1">
        <v>-158</v>
      </c>
    </row>
    <row r="8939" spans="1:1" x14ac:dyDescent="0.25">
      <c r="A8939" s="1">
        <v>146</v>
      </c>
    </row>
    <row r="8940" spans="1:1" x14ac:dyDescent="0.25">
      <c r="A8940" s="1">
        <v>-72</v>
      </c>
    </row>
    <row r="8941" spans="1:1" x14ac:dyDescent="0.25">
      <c r="A8941" s="1">
        <v>411</v>
      </c>
    </row>
    <row r="8942" spans="1:1" x14ac:dyDescent="0.25">
      <c r="A8942" s="1">
        <v>277</v>
      </c>
    </row>
    <row r="8943" spans="1:1" x14ac:dyDescent="0.25">
      <c r="A8943" s="1">
        <v>-160</v>
      </c>
    </row>
    <row r="8944" spans="1:1" x14ac:dyDescent="0.25">
      <c r="A8944" s="1">
        <v>462</v>
      </c>
    </row>
    <row r="8945" spans="1:1" x14ac:dyDescent="0.25">
      <c r="A8945" s="1">
        <v>366</v>
      </c>
    </row>
    <row r="8946" spans="1:1" x14ac:dyDescent="0.25">
      <c r="A8946" s="1">
        <v>245</v>
      </c>
    </row>
    <row r="8947" spans="1:1" x14ac:dyDescent="0.25">
      <c r="A8947" s="1">
        <v>430</v>
      </c>
    </row>
    <row r="8948" spans="1:1" x14ac:dyDescent="0.25">
      <c r="A8948" s="1">
        <v>-108</v>
      </c>
    </row>
    <row r="8949" spans="1:1" x14ac:dyDescent="0.25">
      <c r="A8949" s="1">
        <v>447</v>
      </c>
    </row>
    <row r="8950" spans="1:1" x14ac:dyDescent="0.25">
      <c r="A8950" s="1">
        <v>-156</v>
      </c>
    </row>
    <row r="8951" spans="1:1" x14ac:dyDescent="0.25">
      <c r="A8951" s="1">
        <v>6</v>
      </c>
    </row>
    <row r="8952" spans="1:1" x14ac:dyDescent="0.25">
      <c r="A8952" s="1">
        <v>-159</v>
      </c>
    </row>
    <row r="8953" spans="1:1" x14ac:dyDescent="0.25">
      <c r="A8953" s="1">
        <v>357</v>
      </c>
    </row>
    <row r="8954" spans="1:1" x14ac:dyDescent="0.25">
      <c r="A8954" s="1">
        <v>200</v>
      </c>
    </row>
    <row r="8955" spans="1:1" x14ac:dyDescent="0.25">
      <c r="A8955" s="1">
        <v>370</v>
      </c>
    </row>
    <row r="8956" spans="1:1" x14ac:dyDescent="0.25">
      <c r="A8956" s="1">
        <v>496</v>
      </c>
    </row>
    <row r="8957" spans="1:1" x14ac:dyDescent="0.25">
      <c r="A8957" s="1">
        <v>-187</v>
      </c>
    </row>
    <row r="8958" spans="1:1" x14ac:dyDescent="0.25">
      <c r="A8958" s="1">
        <v>-72</v>
      </c>
    </row>
    <row r="8959" spans="1:1" x14ac:dyDescent="0.25">
      <c r="A8959" s="1">
        <v>239</v>
      </c>
    </row>
    <row r="8960" spans="1:1" x14ac:dyDescent="0.25">
      <c r="A8960" s="1">
        <v>-126</v>
      </c>
    </row>
    <row r="8961" spans="1:1" x14ac:dyDescent="0.25">
      <c r="A8961" s="1">
        <v>473</v>
      </c>
    </row>
    <row r="8962" spans="1:1" x14ac:dyDescent="0.25">
      <c r="A8962" s="1">
        <v>89</v>
      </c>
    </row>
    <row r="8963" spans="1:1" x14ac:dyDescent="0.25">
      <c r="A8963" s="1">
        <v>302</v>
      </c>
    </row>
    <row r="8964" spans="1:1" x14ac:dyDescent="0.25">
      <c r="A8964" s="1">
        <v>85</v>
      </c>
    </row>
    <row r="8965" spans="1:1" x14ac:dyDescent="0.25">
      <c r="A8965" s="1">
        <v>-115</v>
      </c>
    </row>
    <row r="8966" spans="1:1" x14ac:dyDescent="0.25">
      <c r="A8966" s="1">
        <v>-117</v>
      </c>
    </row>
    <row r="8967" spans="1:1" x14ac:dyDescent="0.25">
      <c r="A8967" s="1">
        <v>-179</v>
      </c>
    </row>
    <row r="8968" spans="1:1" x14ac:dyDescent="0.25">
      <c r="A8968" s="1">
        <v>413</v>
      </c>
    </row>
    <row r="8969" spans="1:1" x14ac:dyDescent="0.25">
      <c r="A8969" s="1">
        <v>430</v>
      </c>
    </row>
    <row r="8970" spans="1:1" x14ac:dyDescent="0.25">
      <c r="A8970" s="1">
        <v>300</v>
      </c>
    </row>
    <row r="8971" spans="1:1" x14ac:dyDescent="0.25">
      <c r="A8971" s="1">
        <v>164</v>
      </c>
    </row>
    <row r="8972" spans="1:1" x14ac:dyDescent="0.25">
      <c r="A8972" s="1">
        <v>208</v>
      </c>
    </row>
    <row r="8973" spans="1:1" x14ac:dyDescent="0.25">
      <c r="A8973" s="1">
        <v>-147</v>
      </c>
    </row>
    <row r="8974" spans="1:1" x14ac:dyDescent="0.25">
      <c r="A8974" s="1">
        <v>249</v>
      </c>
    </row>
    <row r="8975" spans="1:1" x14ac:dyDescent="0.25">
      <c r="A8975" s="1">
        <v>204</v>
      </c>
    </row>
    <row r="8976" spans="1:1" x14ac:dyDescent="0.25">
      <c r="A8976" s="1">
        <v>-49</v>
      </c>
    </row>
    <row r="8977" spans="1:1" x14ac:dyDescent="0.25">
      <c r="A8977" s="1">
        <v>272</v>
      </c>
    </row>
    <row r="8978" spans="1:1" x14ac:dyDescent="0.25">
      <c r="A8978" s="1">
        <v>209</v>
      </c>
    </row>
    <row r="8979" spans="1:1" x14ac:dyDescent="0.25">
      <c r="A8979" s="1">
        <v>172</v>
      </c>
    </row>
    <row r="8980" spans="1:1" x14ac:dyDescent="0.25">
      <c r="A8980" s="1">
        <v>145</v>
      </c>
    </row>
    <row r="8981" spans="1:1" x14ac:dyDescent="0.25">
      <c r="A8981" s="1">
        <v>-26</v>
      </c>
    </row>
    <row r="8982" spans="1:1" x14ac:dyDescent="0.25">
      <c r="A8982" s="1">
        <v>289</v>
      </c>
    </row>
    <row r="8983" spans="1:1" x14ac:dyDescent="0.25">
      <c r="A8983" s="1">
        <v>-54</v>
      </c>
    </row>
    <row r="8984" spans="1:1" x14ac:dyDescent="0.25">
      <c r="A8984" s="1">
        <v>-100</v>
      </c>
    </row>
    <row r="8985" spans="1:1" x14ac:dyDescent="0.25">
      <c r="A8985" s="1">
        <v>-122</v>
      </c>
    </row>
    <row r="8986" spans="1:1" x14ac:dyDescent="0.25">
      <c r="A8986" s="1">
        <v>415</v>
      </c>
    </row>
    <row r="8987" spans="1:1" x14ac:dyDescent="0.25">
      <c r="A8987" s="1">
        <v>466</v>
      </c>
    </row>
    <row r="8988" spans="1:1" x14ac:dyDescent="0.25">
      <c r="A8988" s="1">
        <v>-6</v>
      </c>
    </row>
    <row r="8989" spans="1:1" x14ac:dyDescent="0.25">
      <c r="A8989" s="1">
        <v>376</v>
      </c>
    </row>
    <row r="8990" spans="1:1" x14ac:dyDescent="0.25">
      <c r="A8990" s="1">
        <v>312</v>
      </c>
    </row>
    <row r="8991" spans="1:1" x14ac:dyDescent="0.25">
      <c r="A8991" s="1">
        <v>-182</v>
      </c>
    </row>
    <row r="8992" spans="1:1" x14ac:dyDescent="0.25">
      <c r="A8992" s="1">
        <v>371</v>
      </c>
    </row>
    <row r="8993" spans="1:1" x14ac:dyDescent="0.25">
      <c r="A8993" s="1">
        <v>148</v>
      </c>
    </row>
    <row r="8994" spans="1:1" x14ac:dyDescent="0.25">
      <c r="A8994" s="1">
        <v>127</v>
      </c>
    </row>
    <row r="8995" spans="1:1" x14ac:dyDescent="0.25">
      <c r="A8995" s="1">
        <v>393</v>
      </c>
    </row>
    <row r="8996" spans="1:1" x14ac:dyDescent="0.25">
      <c r="A8996" s="1">
        <v>-186</v>
      </c>
    </row>
    <row r="8997" spans="1:1" x14ac:dyDescent="0.25">
      <c r="A8997" s="1">
        <v>-13</v>
      </c>
    </row>
    <row r="8998" spans="1:1" x14ac:dyDescent="0.25">
      <c r="A8998" s="1">
        <v>85</v>
      </c>
    </row>
    <row r="8999" spans="1:1" x14ac:dyDescent="0.25">
      <c r="A8999" s="1">
        <v>381</v>
      </c>
    </row>
    <row r="9000" spans="1:1" x14ac:dyDescent="0.25">
      <c r="A9000" s="1">
        <v>170</v>
      </c>
    </row>
    <row r="9001" spans="1:1" x14ac:dyDescent="0.25">
      <c r="A9001" s="1">
        <v>-136</v>
      </c>
    </row>
    <row r="9002" spans="1:1" x14ac:dyDescent="0.25">
      <c r="A9002" s="1">
        <v>129</v>
      </c>
    </row>
    <row r="9003" spans="1:1" x14ac:dyDescent="0.25">
      <c r="A9003" s="1">
        <v>125</v>
      </c>
    </row>
    <row r="9004" spans="1:1" x14ac:dyDescent="0.25">
      <c r="A9004" s="1">
        <v>89</v>
      </c>
    </row>
    <row r="9005" spans="1:1" x14ac:dyDescent="0.25">
      <c r="A9005" s="1">
        <v>306</v>
      </c>
    </row>
    <row r="9006" spans="1:1" x14ac:dyDescent="0.25">
      <c r="A9006" s="1">
        <v>-76</v>
      </c>
    </row>
    <row r="9007" spans="1:1" x14ac:dyDescent="0.25">
      <c r="A9007" s="1">
        <v>66</v>
      </c>
    </row>
    <row r="9008" spans="1:1" x14ac:dyDescent="0.25">
      <c r="A9008" s="1">
        <v>96</v>
      </c>
    </row>
    <row r="9009" spans="1:1" x14ac:dyDescent="0.25">
      <c r="A9009" s="1">
        <v>312</v>
      </c>
    </row>
    <row r="9010" spans="1:1" x14ac:dyDescent="0.25">
      <c r="A9010" s="1">
        <v>156</v>
      </c>
    </row>
    <row r="9011" spans="1:1" x14ac:dyDescent="0.25">
      <c r="A9011" s="1">
        <v>31</v>
      </c>
    </row>
    <row r="9012" spans="1:1" x14ac:dyDescent="0.25">
      <c r="A9012" s="1">
        <v>-83</v>
      </c>
    </row>
    <row r="9013" spans="1:1" x14ac:dyDescent="0.25">
      <c r="A9013" s="1">
        <v>246</v>
      </c>
    </row>
    <row r="9014" spans="1:1" x14ac:dyDescent="0.25">
      <c r="A9014" s="1">
        <v>403</v>
      </c>
    </row>
    <row r="9015" spans="1:1" x14ac:dyDescent="0.25">
      <c r="A9015" s="1">
        <v>417</v>
      </c>
    </row>
    <row r="9016" spans="1:1" x14ac:dyDescent="0.25">
      <c r="A9016" s="1">
        <v>45</v>
      </c>
    </row>
    <row r="9017" spans="1:1" x14ac:dyDescent="0.25">
      <c r="A9017" s="1">
        <v>464</v>
      </c>
    </row>
    <row r="9018" spans="1:1" x14ac:dyDescent="0.25">
      <c r="A9018" s="1">
        <v>383</v>
      </c>
    </row>
    <row r="9019" spans="1:1" x14ac:dyDescent="0.25">
      <c r="A9019" s="1">
        <v>359</v>
      </c>
    </row>
    <row r="9020" spans="1:1" x14ac:dyDescent="0.25">
      <c r="A9020" s="1">
        <v>-23</v>
      </c>
    </row>
    <row r="9021" spans="1:1" x14ac:dyDescent="0.25">
      <c r="A9021" s="1">
        <v>408</v>
      </c>
    </row>
    <row r="9022" spans="1:1" x14ac:dyDescent="0.25">
      <c r="A9022" s="1">
        <v>269</v>
      </c>
    </row>
    <row r="9023" spans="1:1" x14ac:dyDescent="0.25">
      <c r="A9023" s="1">
        <v>359</v>
      </c>
    </row>
    <row r="9024" spans="1:1" x14ac:dyDescent="0.25">
      <c r="A9024" s="1">
        <v>335</v>
      </c>
    </row>
    <row r="9025" spans="1:1" x14ac:dyDescent="0.25">
      <c r="A9025" s="1">
        <v>-137</v>
      </c>
    </row>
    <row r="9026" spans="1:1" x14ac:dyDescent="0.25">
      <c r="A9026" s="1">
        <v>-85</v>
      </c>
    </row>
    <row r="9027" spans="1:1" x14ac:dyDescent="0.25">
      <c r="A9027" s="1">
        <v>289</v>
      </c>
    </row>
    <row r="9028" spans="1:1" x14ac:dyDescent="0.25">
      <c r="A9028" s="1">
        <v>368</v>
      </c>
    </row>
    <row r="9029" spans="1:1" x14ac:dyDescent="0.25">
      <c r="A9029" s="1">
        <v>-191</v>
      </c>
    </row>
    <row r="9030" spans="1:1" x14ac:dyDescent="0.25">
      <c r="A9030" s="1">
        <v>31</v>
      </c>
    </row>
    <row r="9031" spans="1:1" x14ac:dyDescent="0.25">
      <c r="A9031" s="1">
        <v>-36</v>
      </c>
    </row>
    <row r="9032" spans="1:1" x14ac:dyDescent="0.25">
      <c r="A9032" s="1">
        <v>-46</v>
      </c>
    </row>
    <row r="9033" spans="1:1" x14ac:dyDescent="0.25">
      <c r="A9033" s="1">
        <v>-157</v>
      </c>
    </row>
    <row r="9034" spans="1:1" x14ac:dyDescent="0.25">
      <c r="A9034" s="1">
        <v>263</v>
      </c>
    </row>
    <row r="9035" spans="1:1" x14ac:dyDescent="0.25">
      <c r="A9035" s="1">
        <v>1</v>
      </c>
    </row>
    <row r="9036" spans="1:1" x14ac:dyDescent="0.25">
      <c r="A9036" s="1">
        <v>-9</v>
      </c>
    </row>
    <row r="9037" spans="1:1" x14ac:dyDescent="0.25">
      <c r="A9037" s="1">
        <v>168</v>
      </c>
    </row>
    <row r="9038" spans="1:1" x14ac:dyDescent="0.25">
      <c r="A9038" s="1">
        <v>-162</v>
      </c>
    </row>
    <row r="9039" spans="1:1" x14ac:dyDescent="0.25">
      <c r="A9039" s="1">
        <v>11</v>
      </c>
    </row>
    <row r="9040" spans="1:1" x14ac:dyDescent="0.25">
      <c r="A9040" s="1">
        <v>452</v>
      </c>
    </row>
    <row r="9041" spans="1:1" x14ac:dyDescent="0.25">
      <c r="A9041" s="1">
        <v>-132</v>
      </c>
    </row>
    <row r="9042" spans="1:1" x14ac:dyDescent="0.25">
      <c r="A9042" s="1">
        <v>79</v>
      </c>
    </row>
    <row r="9043" spans="1:1" x14ac:dyDescent="0.25">
      <c r="A9043" s="1">
        <v>83</v>
      </c>
    </row>
    <row r="9044" spans="1:1" x14ac:dyDescent="0.25">
      <c r="A9044" s="1">
        <v>290</v>
      </c>
    </row>
    <row r="9045" spans="1:1" x14ac:dyDescent="0.25">
      <c r="A9045" s="1">
        <v>114</v>
      </c>
    </row>
    <row r="9046" spans="1:1" x14ac:dyDescent="0.25">
      <c r="A9046" s="1">
        <v>-135</v>
      </c>
    </row>
    <row r="9047" spans="1:1" x14ac:dyDescent="0.25">
      <c r="A9047" s="1">
        <v>7</v>
      </c>
    </row>
    <row r="9048" spans="1:1" x14ac:dyDescent="0.25">
      <c r="A9048" s="1">
        <v>-114</v>
      </c>
    </row>
    <row r="9049" spans="1:1" x14ac:dyDescent="0.25">
      <c r="A9049" s="1">
        <v>152</v>
      </c>
    </row>
    <row r="9050" spans="1:1" x14ac:dyDescent="0.25">
      <c r="A9050" s="1">
        <v>186</v>
      </c>
    </row>
    <row r="9051" spans="1:1" x14ac:dyDescent="0.25">
      <c r="A9051" s="1">
        <v>401</v>
      </c>
    </row>
    <row r="9052" spans="1:1" x14ac:dyDescent="0.25">
      <c r="A9052" s="1">
        <v>393</v>
      </c>
    </row>
    <row r="9053" spans="1:1" x14ac:dyDescent="0.25">
      <c r="A9053" s="1">
        <v>-82</v>
      </c>
    </row>
    <row r="9054" spans="1:1" x14ac:dyDescent="0.25">
      <c r="A9054" s="1">
        <v>62</v>
      </c>
    </row>
    <row r="9055" spans="1:1" x14ac:dyDescent="0.25">
      <c r="A9055" s="1">
        <v>-151</v>
      </c>
    </row>
    <row r="9056" spans="1:1" x14ac:dyDescent="0.25">
      <c r="A9056" s="1">
        <v>300</v>
      </c>
    </row>
    <row r="9057" spans="1:1" x14ac:dyDescent="0.25">
      <c r="A9057" s="1">
        <v>312</v>
      </c>
    </row>
    <row r="9058" spans="1:1" x14ac:dyDescent="0.25">
      <c r="A9058" s="1">
        <v>88</v>
      </c>
    </row>
    <row r="9059" spans="1:1" x14ac:dyDescent="0.25">
      <c r="A9059" s="1">
        <v>136</v>
      </c>
    </row>
    <row r="9060" spans="1:1" x14ac:dyDescent="0.25">
      <c r="A9060" s="1">
        <v>37</v>
      </c>
    </row>
    <row r="9061" spans="1:1" x14ac:dyDescent="0.25">
      <c r="A9061" s="1">
        <v>161</v>
      </c>
    </row>
    <row r="9062" spans="1:1" x14ac:dyDescent="0.25">
      <c r="A9062" s="1">
        <v>314</v>
      </c>
    </row>
    <row r="9063" spans="1:1" x14ac:dyDescent="0.25">
      <c r="A9063" s="1">
        <v>450</v>
      </c>
    </row>
    <row r="9064" spans="1:1" x14ac:dyDescent="0.25">
      <c r="A9064" s="1">
        <v>370</v>
      </c>
    </row>
    <row r="9065" spans="1:1" x14ac:dyDescent="0.25">
      <c r="A9065" s="1">
        <v>-147</v>
      </c>
    </row>
    <row r="9066" spans="1:1" x14ac:dyDescent="0.25">
      <c r="A9066" s="1">
        <v>19</v>
      </c>
    </row>
    <row r="9067" spans="1:1" x14ac:dyDescent="0.25">
      <c r="A9067" s="1">
        <v>132</v>
      </c>
    </row>
    <row r="9068" spans="1:1" x14ac:dyDescent="0.25">
      <c r="A9068" s="1">
        <v>343</v>
      </c>
    </row>
    <row r="9069" spans="1:1" x14ac:dyDescent="0.25">
      <c r="A9069" s="1">
        <v>25</v>
      </c>
    </row>
    <row r="9070" spans="1:1" x14ac:dyDescent="0.25">
      <c r="A9070" s="1">
        <v>-34</v>
      </c>
    </row>
    <row r="9071" spans="1:1" x14ac:dyDescent="0.25">
      <c r="A9071" s="1">
        <v>351</v>
      </c>
    </row>
    <row r="9072" spans="1:1" x14ac:dyDescent="0.25">
      <c r="A9072" s="1">
        <v>120</v>
      </c>
    </row>
    <row r="9073" spans="1:1" x14ac:dyDescent="0.25">
      <c r="A9073" s="1">
        <v>-147</v>
      </c>
    </row>
    <row r="9074" spans="1:1" x14ac:dyDescent="0.25">
      <c r="A9074" s="1">
        <v>362</v>
      </c>
    </row>
    <row r="9075" spans="1:1" x14ac:dyDescent="0.25">
      <c r="A9075" s="1">
        <v>-36</v>
      </c>
    </row>
    <row r="9076" spans="1:1" x14ac:dyDescent="0.25">
      <c r="A9076" s="1">
        <v>498</v>
      </c>
    </row>
    <row r="9077" spans="1:1" x14ac:dyDescent="0.25">
      <c r="A9077" s="1">
        <v>43</v>
      </c>
    </row>
    <row r="9078" spans="1:1" x14ac:dyDescent="0.25">
      <c r="A9078" s="1">
        <v>50</v>
      </c>
    </row>
    <row r="9079" spans="1:1" x14ac:dyDescent="0.25">
      <c r="A9079" s="1">
        <v>24</v>
      </c>
    </row>
    <row r="9080" spans="1:1" x14ac:dyDescent="0.25">
      <c r="A9080" s="1">
        <v>-195</v>
      </c>
    </row>
    <row r="9081" spans="1:1" x14ac:dyDescent="0.25">
      <c r="A9081" s="1">
        <v>278</v>
      </c>
    </row>
    <row r="9082" spans="1:1" x14ac:dyDescent="0.25">
      <c r="A9082" s="1">
        <v>-131</v>
      </c>
    </row>
    <row r="9083" spans="1:1" x14ac:dyDescent="0.25">
      <c r="A9083" s="1">
        <v>225</v>
      </c>
    </row>
    <row r="9084" spans="1:1" x14ac:dyDescent="0.25">
      <c r="A9084" s="1">
        <v>401</v>
      </c>
    </row>
    <row r="9085" spans="1:1" x14ac:dyDescent="0.25">
      <c r="A9085" s="1">
        <v>-192</v>
      </c>
    </row>
    <row r="9086" spans="1:1" x14ac:dyDescent="0.25">
      <c r="A9086" s="1">
        <v>437</v>
      </c>
    </row>
    <row r="9087" spans="1:1" x14ac:dyDescent="0.25">
      <c r="A9087" s="1">
        <v>435</v>
      </c>
    </row>
    <row r="9088" spans="1:1" x14ac:dyDescent="0.25">
      <c r="A9088" s="1">
        <v>301</v>
      </c>
    </row>
    <row r="9089" spans="1:1" x14ac:dyDescent="0.25">
      <c r="A9089" s="1">
        <v>204</v>
      </c>
    </row>
    <row r="9090" spans="1:1" x14ac:dyDescent="0.25">
      <c r="A9090" s="1">
        <v>-123</v>
      </c>
    </row>
    <row r="9091" spans="1:1" x14ac:dyDescent="0.25">
      <c r="A9091" s="1">
        <v>197</v>
      </c>
    </row>
    <row r="9092" spans="1:1" x14ac:dyDescent="0.25">
      <c r="A9092" s="1">
        <v>364</v>
      </c>
    </row>
    <row r="9093" spans="1:1" x14ac:dyDescent="0.25">
      <c r="A9093" s="1">
        <v>61</v>
      </c>
    </row>
    <row r="9094" spans="1:1" x14ac:dyDescent="0.25">
      <c r="A9094" s="1">
        <v>263</v>
      </c>
    </row>
    <row r="9095" spans="1:1" x14ac:dyDescent="0.25">
      <c r="A9095" s="1">
        <v>-133</v>
      </c>
    </row>
    <row r="9096" spans="1:1" x14ac:dyDescent="0.25">
      <c r="A9096" s="1">
        <v>311</v>
      </c>
    </row>
    <row r="9097" spans="1:1" x14ac:dyDescent="0.25">
      <c r="A9097" s="1">
        <v>147</v>
      </c>
    </row>
    <row r="9098" spans="1:1" x14ac:dyDescent="0.25">
      <c r="A9098" s="1">
        <v>-194</v>
      </c>
    </row>
    <row r="9099" spans="1:1" x14ac:dyDescent="0.25">
      <c r="A9099" s="1">
        <v>355</v>
      </c>
    </row>
    <row r="9100" spans="1:1" x14ac:dyDescent="0.25">
      <c r="A9100" s="1">
        <v>-145</v>
      </c>
    </row>
    <row r="9101" spans="1:1" x14ac:dyDescent="0.25">
      <c r="A9101" s="1">
        <v>498</v>
      </c>
    </row>
    <row r="9102" spans="1:1" x14ac:dyDescent="0.25">
      <c r="A9102" s="1">
        <v>227</v>
      </c>
    </row>
    <row r="9103" spans="1:1" x14ac:dyDescent="0.25">
      <c r="A9103" s="1">
        <v>-84</v>
      </c>
    </row>
    <row r="9104" spans="1:1" x14ac:dyDescent="0.25">
      <c r="A9104" s="1">
        <v>341</v>
      </c>
    </row>
    <row r="9105" spans="1:1" x14ac:dyDescent="0.25">
      <c r="A9105" s="1">
        <v>-89</v>
      </c>
    </row>
    <row r="9106" spans="1:1" x14ac:dyDescent="0.25">
      <c r="A9106" s="1">
        <v>75</v>
      </c>
    </row>
    <row r="9107" spans="1:1" x14ac:dyDescent="0.25">
      <c r="A9107" s="1">
        <v>178</v>
      </c>
    </row>
    <row r="9108" spans="1:1" x14ac:dyDescent="0.25">
      <c r="A9108" s="1">
        <v>301</v>
      </c>
    </row>
    <row r="9109" spans="1:1" x14ac:dyDescent="0.25">
      <c r="A9109" s="1">
        <v>470</v>
      </c>
    </row>
    <row r="9110" spans="1:1" x14ac:dyDescent="0.25">
      <c r="A9110" s="1">
        <v>68</v>
      </c>
    </row>
    <row r="9111" spans="1:1" x14ac:dyDescent="0.25">
      <c r="A9111" s="1">
        <v>-157</v>
      </c>
    </row>
    <row r="9112" spans="1:1" x14ac:dyDescent="0.25">
      <c r="A9112" s="1">
        <v>81</v>
      </c>
    </row>
    <row r="9113" spans="1:1" x14ac:dyDescent="0.25">
      <c r="A9113" s="1">
        <v>255</v>
      </c>
    </row>
    <row r="9114" spans="1:1" x14ac:dyDescent="0.25">
      <c r="A9114" s="1">
        <v>238</v>
      </c>
    </row>
    <row r="9115" spans="1:1" x14ac:dyDescent="0.25">
      <c r="A9115" s="1">
        <v>461</v>
      </c>
    </row>
    <row r="9116" spans="1:1" x14ac:dyDescent="0.25">
      <c r="A9116" s="1">
        <v>358</v>
      </c>
    </row>
    <row r="9117" spans="1:1" x14ac:dyDescent="0.25">
      <c r="A9117" s="1">
        <v>-135</v>
      </c>
    </row>
    <row r="9118" spans="1:1" x14ac:dyDescent="0.25">
      <c r="A9118" s="1">
        <v>430</v>
      </c>
    </row>
    <row r="9119" spans="1:1" x14ac:dyDescent="0.25">
      <c r="A9119" s="1">
        <v>355</v>
      </c>
    </row>
    <row r="9120" spans="1:1" x14ac:dyDescent="0.25">
      <c r="A9120" s="1">
        <v>293</v>
      </c>
    </row>
    <row r="9121" spans="1:1" x14ac:dyDescent="0.25">
      <c r="A9121" s="1">
        <v>222</v>
      </c>
    </row>
    <row r="9122" spans="1:1" x14ac:dyDescent="0.25">
      <c r="A9122" s="1">
        <v>226</v>
      </c>
    </row>
    <row r="9123" spans="1:1" x14ac:dyDescent="0.25">
      <c r="A9123" s="1">
        <v>329</v>
      </c>
    </row>
    <row r="9124" spans="1:1" x14ac:dyDescent="0.25">
      <c r="A9124" s="1">
        <v>-12</v>
      </c>
    </row>
    <row r="9125" spans="1:1" x14ac:dyDescent="0.25">
      <c r="A9125" s="1">
        <v>200</v>
      </c>
    </row>
    <row r="9126" spans="1:1" x14ac:dyDescent="0.25">
      <c r="A9126" s="1">
        <v>142</v>
      </c>
    </row>
    <row r="9127" spans="1:1" x14ac:dyDescent="0.25">
      <c r="A9127" s="1">
        <v>-168</v>
      </c>
    </row>
    <row r="9128" spans="1:1" x14ac:dyDescent="0.25">
      <c r="A9128" s="1">
        <v>-19</v>
      </c>
    </row>
    <row r="9129" spans="1:1" x14ac:dyDescent="0.25">
      <c r="A9129" s="1">
        <v>344</v>
      </c>
    </row>
    <row r="9130" spans="1:1" x14ac:dyDescent="0.25">
      <c r="A9130" s="1">
        <v>-35</v>
      </c>
    </row>
    <row r="9131" spans="1:1" x14ac:dyDescent="0.25">
      <c r="A9131" s="1">
        <v>142</v>
      </c>
    </row>
    <row r="9132" spans="1:1" x14ac:dyDescent="0.25">
      <c r="A9132" s="1">
        <v>309</v>
      </c>
    </row>
    <row r="9133" spans="1:1" x14ac:dyDescent="0.25">
      <c r="A9133" s="1">
        <v>31</v>
      </c>
    </row>
    <row r="9134" spans="1:1" x14ac:dyDescent="0.25">
      <c r="A9134" s="1">
        <v>444</v>
      </c>
    </row>
    <row r="9135" spans="1:1" x14ac:dyDescent="0.25">
      <c r="A9135" s="1">
        <v>-54</v>
      </c>
    </row>
    <row r="9136" spans="1:1" x14ac:dyDescent="0.25">
      <c r="A9136" s="1">
        <v>389</v>
      </c>
    </row>
    <row r="9137" spans="1:1" x14ac:dyDescent="0.25">
      <c r="A9137" s="1">
        <v>347</v>
      </c>
    </row>
    <row r="9138" spans="1:1" x14ac:dyDescent="0.25">
      <c r="A9138" s="1">
        <v>-124</v>
      </c>
    </row>
    <row r="9139" spans="1:1" x14ac:dyDescent="0.25">
      <c r="A9139" s="1">
        <v>308</v>
      </c>
    </row>
    <row r="9140" spans="1:1" x14ac:dyDescent="0.25">
      <c r="A9140" s="1">
        <v>189</v>
      </c>
    </row>
    <row r="9141" spans="1:1" x14ac:dyDescent="0.25">
      <c r="A9141" s="1">
        <v>248</v>
      </c>
    </row>
    <row r="9142" spans="1:1" x14ac:dyDescent="0.25">
      <c r="A9142" s="1">
        <v>318</v>
      </c>
    </row>
    <row r="9143" spans="1:1" x14ac:dyDescent="0.25">
      <c r="A9143" s="1">
        <v>473</v>
      </c>
    </row>
    <row r="9144" spans="1:1" x14ac:dyDescent="0.25">
      <c r="A9144" s="1">
        <v>-2</v>
      </c>
    </row>
    <row r="9145" spans="1:1" x14ac:dyDescent="0.25">
      <c r="A9145" s="1">
        <v>28</v>
      </c>
    </row>
    <row r="9146" spans="1:1" x14ac:dyDescent="0.25">
      <c r="A9146" s="1">
        <v>-177</v>
      </c>
    </row>
    <row r="9147" spans="1:1" x14ac:dyDescent="0.25">
      <c r="A9147" s="1">
        <v>70</v>
      </c>
    </row>
    <row r="9148" spans="1:1" x14ac:dyDescent="0.25">
      <c r="A9148" s="1">
        <v>-195</v>
      </c>
    </row>
    <row r="9149" spans="1:1" x14ac:dyDescent="0.25">
      <c r="A9149" s="1">
        <v>473</v>
      </c>
    </row>
    <row r="9150" spans="1:1" x14ac:dyDescent="0.25">
      <c r="A9150" s="1">
        <v>427</v>
      </c>
    </row>
    <row r="9151" spans="1:1" x14ac:dyDescent="0.25">
      <c r="A9151" s="1">
        <v>-138</v>
      </c>
    </row>
    <row r="9152" spans="1:1" x14ac:dyDescent="0.25">
      <c r="A9152" s="1">
        <v>-72</v>
      </c>
    </row>
    <row r="9153" spans="1:1" x14ac:dyDescent="0.25">
      <c r="A9153" s="1">
        <v>-8</v>
      </c>
    </row>
    <row r="9154" spans="1:1" x14ac:dyDescent="0.25">
      <c r="A9154" s="1">
        <v>328</v>
      </c>
    </row>
    <row r="9155" spans="1:1" x14ac:dyDescent="0.25">
      <c r="A9155" s="1">
        <v>462</v>
      </c>
    </row>
    <row r="9156" spans="1:1" x14ac:dyDescent="0.25">
      <c r="A9156" s="1">
        <v>137</v>
      </c>
    </row>
    <row r="9157" spans="1:1" x14ac:dyDescent="0.25">
      <c r="A9157" s="1">
        <v>102</v>
      </c>
    </row>
    <row r="9158" spans="1:1" x14ac:dyDescent="0.25">
      <c r="A9158" s="1">
        <v>114</v>
      </c>
    </row>
    <row r="9159" spans="1:1" x14ac:dyDescent="0.25">
      <c r="A9159" s="1">
        <v>-10</v>
      </c>
    </row>
    <row r="9160" spans="1:1" x14ac:dyDescent="0.25">
      <c r="A9160" s="1">
        <v>440</v>
      </c>
    </row>
    <row r="9161" spans="1:1" x14ac:dyDescent="0.25">
      <c r="A9161" s="1">
        <v>395</v>
      </c>
    </row>
    <row r="9162" spans="1:1" x14ac:dyDescent="0.25">
      <c r="A9162" s="1">
        <v>222</v>
      </c>
    </row>
    <row r="9163" spans="1:1" x14ac:dyDescent="0.25">
      <c r="A9163" s="1">
        <v>262</v>
      </c>
    </row>
    <row r="9164" spans="1:1" x14ac:dyDescent="0.25">
      <c r="A9164" s="1">
        <v>494</v>
      </c>
    </row>
    <row r="9165" spans="1:1" x14ac:dyDescent="0.25">
      <c r="A9165" s="1">
        <v>499</v>
      </c>
    </row>
    <row r="9166" spans="1:1" x14ac:dyDescent="0.25">
      <c r="A9166" s="1">
        <v>169</v>
      </c>
    </row>
    <row r="9167" spans="1:1" x14ac:dyDescent="0.25">
      <c r="A9167" s="1">
        <v>-25</v>
      </c>
    </row>
    <row r="9168" spans="1:1" x14ac:dyDescent="0.25">
      <c r="A9168" s="1">
        <v>-108</v>
      </c>
    </row>
    <row r="9169" spans="1:1" x14ac:dyDescent="0.25">
      <c r="A9169" s="1">
        <v>279</v>
      </c>
    </row>
    <row r="9170" spans="1:1" x14ac:dyDescent="0.25">
      <c r="A9170" s="1">
        <v>-20</v>
      </c>
    </row>
    <row r="9171" spans="1:1" x14ac:dyDescent="0.25">
      <c r="A9171" s="1">
        <v>359</v>
      </c>
    </row>
    <row r="9172" spans="1:1" x14ac:dyDescent="0.25">
      <c r="A9172" s="1">
        <v>149</v>
      </c>
    </row>
    <row r="9173" spans="1:1" x14ac:dyDescent="0.25">
      <c r="A9173" s="1">
        <v>139</v>
      </c>
    </row>
    <row r="9174" spans="1:1" x14ac:dyDescent="0.25">
      <c r="A9174" s="1">
        <v>474</v>
      </c>
    </row>
    <row r="9175" spans="1:1" x14ac:dyDescent="0.25">
      <c r="A9175" s="1">
        <v>258</v>
      </c>
    </row>
    <row r="9176" spans="1:1" x14ac:dyDescent="0.25">
      <c r="A9176" s="1">
        <v>282</v>
      </c>
    </row>
    <row r="9177" spans="1:1" x14ac:dyDescent="0.25">
      <c r="A9177" s="1">
        <v>409</v>
      </c>
    </row>
    <row r="9178" spans="1:1" x14ac:dyDescent="0.25">
      <c r="A9178" s="1">
        <v>47</v>
      </c>
    </row>
    <row r="9179" spans="1:1" x14ac:dyDescent="0.25">
      <c r="A9179" s="1">
        <v>61</v>
      </c>
    </row>
    <row r="9180" spans="1:1" x14ac:dyDescent="0.25">
      <c r="A9180" s="1">
        <v>484</v>
      </c>
    </row>
    <row r="9181" spans="1:1" x14ac:dyDescent="0.25">
      <c r="A9181" s="1">
        <v>-27</v>
      </c>
    </row>
    <row r="9182" spans="1:1" x14ac:dyDescent="0.25">
      <c r="A9182" s="1">
        <v>-74</v>
      </c>
    </row>
    <row r="9183" spans="1:1" x14ac:dyDescent="0.25">
      <c r="A9183" s="1">
        <v>-127</v>
      </c>
    </row>
    <row r="9184" spans="1:1" x14ac:dyDescent="0.25">
      <c r="A9184" s="1">
        <v>261</v>
      </c>
    </row>
    <row r="9185" spans="1:1" x14ac:dyDescent="0.25">
      <c r="A9185" s="1">
        <v>429</v>
      </c>
    </row>
    <row r="9186" spans="1:1" x14ac:dyDescent="0.25">
      <c r="A9186" s="1">
        <v>-70</v>
      </c>
    </row>
    <row r="9187" spans="1:1" x14ac:dyDescent="0.25">
      <c r="A9187" s="1">
        <v>-197</v>
      </c>
    </row>
    <row r="9188" spans="1:1" x14ac:dyDescent="0.25">
      <c r="A9188" s="1">
        <v>71</v>
      </c>
    </row>
    <row r="9189" spans="1:1" x14ac:dyDescent="0.25">
      <c r="A9189" s="1">
        <v>40</v>
      </c>
    </row>
    <row r="9190" spans="1:1" x14ac:dyDescent="0.25">
      <c r="A9190" s="1">
        <v>490</v>
      </c>
    </row>
    <row r="9191" spans="1:1" x14ac:dyDescent="0.25">
      <c r="A9191" s="1">
        <v>240</v>
      </c>
    </row>
    <row r="9192" spans="1:1" x14ac:dyDescent="0.25">
      <c r="A9192" s="1">
        <v>372</v>
      </c>
    </row>
    <row r="9193" spans="1:1" x14ac:dyDescent="0.25">
      <c r="A9193" s="1">
        <v>212</v>
      </c>
    </row>
    <row r="9194" spans="1:1" x14ac:dyDescent="0.25">
      <c r="A9194" s="1">
        <v>257</v>
      </c>
    </row>
    <row r="9195" spans="1:1" x14ac:dyDescent="0.25">
      <c r="A9195" s="1">
        <v>-43</v>
      </c>
    </row>
    <row r="9196" spans="1:1" x14ac:dyDescent="0.25">
      <c r="A9196" s="1">
        <v>201</v>
      </c>
    </row>
    <row r="9197" spans="1:1" x14ac:dyDescent="0.25">
      <c r="A9197" s="1">
        <v>-102</v>
      </c>
    </row>
    <row r="9198" spans="1:1" x14ac:dyDescent="0.25">
      <c r="A9198" s="1">
        <v>21</v>
      </c>
    </row>
    <row r="9199" spans="1:1" x14ac:dyDescent="0.25">
      <c r="A9199" s="1">
        <v>-18</v>
      </c>
    </row>
    <row r="9200" spans="1:1" x14ac:dyDescent="0.25">
      <c r="A9200" s="1">
        <v>-11</v>
      </c>
    </row>
    <row r="9201" spans="1:1" x14ac:dyDescent="0.25">
      <c r="A9201" s="1">
        <v>-97</v>
      </c>
    </row>
    <row r="9202" spans="1:1" x14ac:dyDescent="0.25">
      <c r="A9202" s="1">
        <v>352</v>
      </c>
    </row>
    <row r="9203" spans="1:1" x14ac:dyDescent="0.25">
      <c r="A9203" s="1">
        <v>332</v>
      </c>
    </row>
    <row r="9204" spans="1:1" x14ac:dyDescent="0.25">
      <c r="A9204" s="1">
        <v>424</v>
      </c>
    </row>
    <row r="9205" spans="1:1" x14ac:dyDescent="0.25">
      <c r="A9205" s="1">
        <v>-106</v>
      </c>
    </row>
    <row r="9206" spans="1:1" x14ac:dyDescent="0.25">
      <c r="A9206" s="1">
        <v>481</v>
      </c>
    </row>
    <row r="9207" spans="1:1" x14ac:dyDescent="0.25">
      <c r="A9207" s="1">
        <v>174</v>
      </c>
    </row>
    <row r="9208" spans="1:1" x14ac:dyDescent="0.25">
      <c r="A9208" s="1">
        <v>-180</v>
      </c>
    </row>
    <row r="9209" spans="1:1" x14ac:dyDescent="0.25">
      <c r="A9209" s="1">
        <v>-12</v>
      </c>
    </row>
    <row r="9210" spans="1:1" x14ac:dyDescent="0.25">
      <c r="A9210" s="1">
        <v>-15</v>
      </c>
    </row>
    <row r="9211" spans="1:1" x14ac:dyDescent="0.25">
      <c r="A9211" s="1">
        <v>344</v>
      </c>
    </row>
    <row r="9212" spans="1:1" x14ac:dyDescent="0.25">
      <c r="A9212" s="1">
        <v>455</v>
      </c>
    </row>
    <row r="9213" spans="1:1" x14ac:dyDescent="0.25">
      <c r="A9213" s="1">
        <v>273</v>
      </c>
    </row>
    <row r="9214" spans="1:1" x14ac:dyDescent="0.25">
      <c r="A9214" s="1">
        <v>-30</v>
      </c>
    </row>
    <row r="9215" spans="1:1" x14ac:dyDescent="0.25">
      <c r="A9215" s="1">
        <v>247</v>
      </c>
    </row>
    <row r="9216" spans="1:1" x14ac:dyDescent="0.25">
      <c r="A9216" s="1">
        <v>234</v>
      </c>
    </row>
    <row r="9217" spans="1:1" x14ac:dyDescent="0.25">
      <c r="A9217" s="1">
        <v>476</v>
      </c>
    </row>
    <row r="9218" spans="1:1" x14ac:dyDescent="0.25">
      <c r="A9218" s="1">
        <v>109</v>
      </c>
    </row>
    <row r="9219" spans="1:1" x14ac:dyDescent="0.25">
      <c r="A9219" s="1">
        <v>319</v>
      </c>
    </row>
    <row r="9220" spans="1:1" x14ac:dyDescent="0.25">
      <c r="A9220" s="1">
        <v>251</v>
      </c>
    </row>
    <row r="9221" spans="1:1" x14ac:dyDescent="0.25">
      <c r="A9221" s="1">
        <v>392</v>
      </c>
    </row>
    <row r="9222" spans="1:1" x14ac:dyDescent="0.25">
      <c r="A9222" s="1">
        <v>-25</v>
      </c>
    </row>
    <row r="9223" spans="1:1" x14ac:dyDescent="0.25">
      <c r="A9223" s="1">
        <v>-40</v>
      </c>
    </row>
    <row r="9224" spans="1:1" x14ac:dyDescent="0.25">
      <c r="A9224" s="1">
        <v>175</v>
      </c>
    </row>
    <row r="9225" spans="1:1" x14ac:dyDescent="0.25">
      <c r="A9225" s="1">
        <v>376</v>
      </c>
    </row>
    <row r="9226" spans="1:1" x14ac:dyDescent="0.25">
      <c r="A9226" s="1">
        <v>387</v>
      </c>
    </row>
    <row r="9227" spans="1:1" x14ac:dyDescent="0.25">
      <c r="A9227" s="1">
        <v>-170</v>
      </c>
    </row>
    <row r="9228" spans="1:1" x14ac:dyDescent="0.25">
      <c r="A9228" s="1">
        <v>-195</v>
      </c>
    </row>
    <row r="9229" spans="1:1" x14ac:dyDescent="0.25">
      <c r="A9229" s="1">
        <v>408</v>
      </c>
    </row>
    <row r="9230" spans="1:1" x14ac:dyDescent="0.25">
      <c r="A9230" s="1">
        <v>-127</v>
      </c>
    </row>
    <row r="9231" spans="1:1" x14ac:dyDescent="0.25">
      <c r="A9231" s="1">
        <v>470</v>
      </c>
    </row>
    <row r="9232" spans="1:1" x14ac:dyDescent="0.25">
      <c r="A9232" s="1">
        <v>103</v>
      </c>
    </row>
    <row r="9233" spans="1:1" x14ac:dyDescent="0.25">
      <c r="A9233" s="1">
        <v>458</v>
      </c>
    </row>
    <row r="9234" spans="1:1" x14ac:dyDescent="0.25">
      <c r="A9234" s="1">
        <v>388</v>
      </c>
    </row>
    <row r="9235" spans="1:1" x14ac:dyDescent="0.25">
      <c r="A9235" s="1">
        <v>-31</v>
      </c>
    </row>
    <row r="9236" spans="1:1" x14ac:dyDescent="0.25">
      <c r="A9236" s="1">
        <v>-65</v>
      </c>
    </row>
    <row r="9237" spans="1:1" x14ac:dyDescent="0.25">
      <c r="A9237" s="1">
        <v>-172</v>
      </c>
    </row>
    <row r="9238" spans="1:1" x14ac:dyDescent="0.25">
      <c r="A9238" s="1">
        <v>355</v>
      </c>
    </row>
    <row r="9239" spans="1:1" x14ac:dyDescent="0.25">
      <c r="A9239" s="1">
        <v>440</v>
      </c>
    </row>
    <row r="9240" spans="1:1" x14ac:dyDescent="0.25">
      <c r="A9240" s="1">
        <v>232</v>
      </c>
    </row>
    <row r="9241" spans="1:1" x14ac:dyDescent="0.25">
      <c r="A9241" s="1">
        <v>-178</v>
      </c>
    </row>
    <row r="9242" spans="1:1" x14ac:dyDescent="0.25">
      <c r="A9242" s="1">
        <v>-57</v>
      </c>
    </row>
    <row r="9243" spans="1:1" x14ac:dyDescent="0.25">
      <c r="A9243" s="1">
        <v>139</v>
      </c>
    </row>
    <row r="9244" spans="1:1" x14ac:dyDescent="0.25">
      <c r="A9244" s="1">
        <v>465</v>
      </c>
    </row>
    <row r="9245" spans="1:1" x14ac:dyDescent="0.25">
      <c r="A9245" s="1">
        <v>-87</v>
      </c>
    </row>
    <row r="9246" spans="1:1" x14ac:dyDescent="0.25">
      <c r="A9246" s="1">
        <v>100</v>
      </c>
    </row>
    <row r="9247" spans="1:1" x14ac:dyDescent="0.25">
      <c r="A9247" s="1">
        <v>-131</v>
      </c>
    </row>
    <row r="9248" spans="1:1" x14ac:dyDescent="0.25">
      <c r="A9248" s="1">
        <v>289</v>
      </c>
    </row>
    <row r="9249" spans="1:1" x14ac:dyDescent="0.25">
      <c r="A9249" s="1">
        <v>60</v>
      </c>
    </row>
    <row r="9250" spans="1:1" x14ac:dyDescent="0.25">
      <c r="A9250" s="1">
        <v>111</v>
      </c>
    </row>
    <row r="9251" spans="1:1" x14ac:dyDescent="0.25">
      <c r="A9251" s="1">
        <v>428</v>
      </c>
    </row>
    <row r="9252" spans="1:1" x14ac:dyDescent="0.25">
      <c r="A9252" s="1">
        <v>32</v>
      </c>
    </row>
    <row r="9253" spans="1:1" x14ac:dyDescent="0.25">
      <c r="A9253" s="1">
        <v>468</v>
      </c>
    </row>
    <row r="9254" spans="1:1" x14ac:dyDescent="0.25">
      <c r="A9254" s="1">
        <v>43</v>
      </c>
    </row>
    <row r="9255" spans="1:1" x14ac:dyDescent="0.25">
      <c r="A9255" s="1">
        <v>-5</v>
      </c>
    </row>
    <row r="9256" spans="1:1" x14ac:dyDescent="0.25">
      <c r="A9256" s="1">
        <v>244</v>
      </c>
    </row>
    <row r="9257" spans="1:1" x14ac:dyDescent="0.25">
      <c r="A9257" s="1">
        <v>329</v>
      </c>
    </row>
    <row r="9258" spans="1:1" x14ac:dyDescent="0.25">
      <c r="A9258" s="1">
        <v>377</v>
      </c>
    </row>
    <row r="9259" spans="1:1" x14ac:dyDescent="0.25">
      <c r="A9259" s="1">
        <v>314</v>
      </c>
    </row>
    <row r="9260" spans="1:1" x14ac:dyDescent="0.25">
      <c r="A9260" s="1">
        <v>-34</v>
      </c>
    </row>
    <row r="9261" spans="1:1" x14ac:dyDescent="0.25">
      <c r="A9261" s="1">
        <v>458</v>
      </c>
    </row>
    <row r="9262" spans="1:1" x14ac:dyDescent="0.25">
      <c r="A9262" s="1">
        <v>-180</v>
      </c>
    </row>
    <row r="9263" spans="1:1" x14ac:dyDescent="0.25">
      <c r="A9263" s="1">
        <v>450</v>
      </c>
    </row>
    <row r="9264" spans="1:1" x14ac:dyDescent="0.25">
      <c r="A9264" s="1">
        <v>336</v>
      </c>
    </row>
    <row r="9265" spans="1:1" x14ac:dyDescent="0.25">
      <c r="A9265" s="1">
        <v>44</v>
      </c>
    </row>
    <row r="9266" spans="1:1" x14ac:dyDescent="0.25">
      <c r="A9266" s="1">
        <v>218</v>
      </c>
    </row>
    <row r="9267" spans="1:1" x14ac:dyDescent="0.25">
      <c r="A9267" s="1">
        <v>393</v>
      </c>
    </row>
    <row r="9268" spans="1:1" x14ac:dyDescent="0.25">
      <c r="A9268" s="1">
        <v>140</v>
      </c>
    </row>
    <row r="9269" spans="1:1" x14ac:dyDescent="0.25">
      <c r="A9269" s="1">
        <v>-173</v>
      </c>
    </row>
    <row r="9270" spans="1:1" x14ac:dyDescent="0.25">
      <c r="A9270" s="1">
        <v>-30</v>
      </c>
    </row>
    <row r="9271" spans="1:1" x14ac:dyDescent="0.25">
      <c r="A9271" s="1">
        <v>428</v>
      </c>
    </row>
    <row r="9272" spans="1:1" x14ac:dyDescent="0.25">
      <c r="A9272" s="1">
        <v>290</v>
      </c>
    </row>
    <row r="9273" spans="1:1" x14ac:dyDescent="0.25">
      <c r="A9273" s="1">
        <v>381</v>
      </c>
    </row>
    <row r="9274" spans="1:1" x14ac:dyDescent="0.25">
      <c r="A9274" s="1">
        <v>158</v>
      </c>
    </row>
    <row r="9275" spans="1:1" x14ac:dyDescent="0.25">
      <c r="A9275" s="1">
        <v>185</v>
      </c>
    </row>
    <row r="9276" spans="1:1" x14ac:dyDescent="0.25">
      <c r="A9276" s="1">
        <v>-160</v>
      </c>
    </row>
    <row r="9277" spans="1:1" x14ac:dyDescent="0.25">
      <c r="A9277" s="1">
        <v>-171</v>
      </c>
    </row>
    <row r="9278" spans="1:1" x14ac:dyDescent="0.25">
      <c r="A9278" s="1">
        <v>62</v>
      </c>
    </row>
    <row r="9279" spans="1:1" x14ac:dyDescent="0.25">
      <c r="A9279" s="1">
        <v>-14</v>
      </c>
    </row>
    <row r="9280" spans="1:1" x14ac:dyDescent="0.25">
      <c r="A9280" s="1">
        <v>409</v>
      </c>
    </row>
    <row r="9281" spans="1:1" x14ac:dyDescent="0.25">
      <c r="A9281" s="1">
        <v>-193</v>
      </c>
    </row>
    <row r="9282" spans="1:1" x14ac:dyDescent="0.25">
      <c r="A9282" s="1">
        <v>-136</v>
      </c>
    </row>
    <row r="9283" spans="1:1" x14ac:dyDescent="0.25">
      <c r="A9283" s="1">
        <v>-63</v>
      </c>
    </row>
    <row r="9284" spans="1:1" x14ac:dyDescent="0.25">
      <c r="A9284" s="1">
        <v>439</v>
      </c>
    </row>
    <row r="9285" spans="1:1" x14ac:dyDescent="0.25">
      <c r="A9285" s="1">
        <v>-144</v>
      </c>
    </row>
    <row r="9286" spans="1:1" x14ac:dyDescent="0.25">
      <c r="A9286" s="1">
        <v>171</v>
      </c>
    </row>
    <row r="9287" spans="1:1" x14ac:dyDescent="0.25">
      <c r="A9287" s="1">
        <v>84</v>
      </c>
    </row>
    <row r="9288" spans="1:1" x14ac:dyDescent="0.25">
      <c r="A9288" s="1">
        <v>250</v>
      </c>
    </row>
    <row r="9289" spans="1:1" x14ac:dyDescent="0.25">
      <c r="A9289" s="1">
        <v>241</v>
      </c>
    </row>
    <row r="9290" spans="1:1" x14ac:dyDescent="0.25">
      <c r="A9290" s="1">
        <v>60</v>
      </c>
    </row>
    <row r="9291" spans="1:1" x14ac:dyDescent="0.25">
      <c r="A9291" s="1">
        <v>41</v>
      </c>
    </row>
    <row r="9292" spans="1:1" x14ac:dyDescent="0.25">
      <c r="A9292" s="1">
        <v>286</v>
      </c>
    </row>
    <row r="9293" spans="1:1" x14ac:dyDescent="0.25">
      <c r="A9293" s="1">
        <v>399</v>
      </c>
    </row>
    <row r="9294" spans="1:1" x14ac:dyDescent="0.25">
      <c r="A9294" s="1">
        <v>-20</v>
      </c>
    </row>
    <row r="9295" spans="1:1" x14ac:dyDescent="0.25">
      <c r="A9295" s="1">
        <v>215</v>
      </c>
    </row>
    <row r="9296" spans="1:1" x14ac:dyDescent="0.25">
      <c r="A9296" s="1">
        <v>-113</v>
      </c>
    </row>
    <row r="9297" spans="1:1" x14ac:dyDescent="0.25">
      <c r="A9297" s="1">
        <v>190</v>
      </c>
    </row>
    <row r="9298" spans="1:1" x14ac:dyDescent="0.25">
      <c r="A9298" s="1">
        <v>339</v>
      </c>
    </row>
    <row r="9299" spans="1:1" x14ac:dyDescent="0.25">
      <c r="A9299" s="1">
        <v>83</v>
      </c>
    </row>
    <row r="9300" spans="1:1" x14ac:dyDescent="0.25">
      <c r="A9300" s="1">
        <v>-77</v>
      </c>
    </row>
    <row r="9301" spans="1:1" x14ac:dyDescent="0.25">
      <c r="A9301" s="1">
        <v>401</v>
      </c>
    </row>
    <row r="9302" spans="1:1" x14ac:dyDescent="0.25">
      <c r="A9302" s="1">
        <v>-6</v>
      </c>
    </row>
    <row r="9303" spans="1:1" x14ac:dyDescent="0.25">
      <c r="A9303" s="1">
        <v>204</v>
      </c>
    </row>
    <row r="9304" spans="1:1" x14ac:dyDescent="0.25">
      <c r="A9304" s="1">
        <v>-31</v>
      </c>
    </row>
    <row r="9305" spans="1:1" x14ac:dyDescent="0.25">
      <c r="A9305" s="1">
        <v>129</v>
      </c>
    </row>
    <row r="9306" spans="1:1" x14ac:dyDescent="0.25">
      <c r="A9306" s="1">
        <v>427</v>
      </c>
    </row>
    <row r="9307" spans="1:1" x14ac:dyDescent="0.25">
      <c r="A9307" s="1">
        <v>-69</v>
      </c>
    </row>
    <row r="9308" spans="1:1" x14ac:dyDescent="0.25">
      <c r="A9308" s="1">
        <v>319</v>
      </c>
    </row>
    <row r="9309" spans="1:1" x14ac:dyDescent="0.25">
      <c r="A9309" s="1">
        <v>488</v>
      </c>
    </row>
    <row r="9310" spans="1:1" x14ac:dyDescent="0.25">
      <c r="A9310" s="1">
        <v>324</v>
      </c>
    </row>
    <row r="9311" spans="1:1" x14ac:dyDescent="0.25">
      <c r="A9311" s="1">
        <v>268</v>
      </c>
    </row>
    <row r="9312" spans="1:1" x14ac:dyDescent="0.25">
      <c r="A9312" s="1">
        <v>-156</v>
      </c>
    </row>
    <row r="9313" spans="1:1" x14ac:dyDescent="0.25">
      <c r="A9313" s="1">
        <v>-108</v>
      </c>
    </row>
    <row r="9314" spans="1:1" x14ac:dyDescent="0.25">
      <c r="A9314" s="1">
        <v>-62</v>
      </c>
    </row>
    <row r="9315" spans="1:1" x14ac:dyDescent="0.25">
      <c r="A9315" s="1">
        <v>388</v>
      </c>
    </row>
    <row r="9316" spans="1:1" x14ac:dyDescent="0.25">
      <c r="A9316" s="1">
        <v>-153</v>
      </c>
    </row>
    <row r="9317" spans="1:1" x14ac:dyDescent="0.25">
      <c r="A9317" s="1">
        <v>-34</v>
      </c>
    </row>
    <row r="9318" spans="1:1" x14ac:dyDescent="0.25">
      <c r="A9318" s="1">
        <v>-64</v>
      </c>
    </row>
    <row r="9319" spans="1:1" x14ac:dyDescent="0.25">
      <c r="A9319" s="1">
        <v>-101</v>
      </c>
    </row>
    <row r="9320" spans="1:1" x14ac:dyDescent="0.25">
      <c r="A9320" s="1">
        <v>331</v>
      </c>
    </row>
    <row r="9321" spans="1:1" x14ac:dyDescent="0.25">
      <c r="A9321" s="1">
        <v>223</v>
      </c>
    </row>
    <row r="9322" spans="1:1" x14ac:dyDescent="0.25">
      <c r="A9322" s="1">
        <v>362</v>
      </c>
    </row>
    <row r="9323" spans="1:1" x14ac:dyDescent="0.25">
      <c r="A9323" s="1">
        <v>179</v>
      </c>
    </row>
    <row r="9324" spans="1:1" x14ac:dyDescent="0.25">
      <c r="A9324" s="1">
        <v>500</v>
      </c>
    </row>
    <row r="9325" spans="1:1" x14ac:dyDescent="0.25">
      <c r="A9325" s="1">
        <v>42</v>
      </c>
    </row>
    <row r="9326" spans="1:1" x14ac:dyDescent="0.25">
      <c r="A9326" s="1">
        <v>158</v>
      </c>
    </row>
    <row r="9327" spans="1:1" x14ac:dyDescent="0.25">
      <c r="A9327" s="1">
        <v>204</v>
      </c>
    </row>
    <row r="9328" spans="1:1" x14ac:dyDescent="0.25">
      <c r="A9328" s="1">
        <v>70</v>
      </c>
    </row>
    <row r="9329" spans="1:1" x14ac:dyDescent="0.25">
      <c r="A9329" s="1">
        <v>-2</v>
      </c>
    </row>
    <row r="9330" spans="1:1" x14ac:dyDescent="0.25">
      <c r="A9330" s="1">
        <v>390</v>
      </c>
    </row>
    <row r="9331" spans="1:1" x14ac:dyDescent="0.25">
      <c r="A9331" s="1">
        <v>44</v>
      </c>
    </row>
    <row r="9332" spans="1:1" x14ac:dyDescent="0.25">
      <c r="A9332" s="1">
        <v>-23</v>
      </c>
    </row>
    <row r="9333" spans="1:1" x14ac:dyDescent="0.25">
      <c r="A9333" s="1">
        <v>404</v>
      </c>
    </row>
    <row r="9334" spans="1:1" x14ac:dyDescent="0.25">
      <c r="A9334" s="1">
        <v>308</v>
      </c>
    </row>
    <row r="9335" spans="1:1" x14ac:dyDescent="0.25">
      <c r="A9335" s="1">
        <v>-84</v>
      </c>
    </row>
    <row r="9336" spans="1:1" x14ac:dyDescent="0.25">
      <c r="A9336" s="1">
        <v>258</v>
      </c>
    </row>
    <row r="9337" spans="1:1" x14ac:dyDescent="0.25">
      <c r="A9337" s="1">
        <v>-49</v>
      </c>
    </row>
    <row r="9338" spans="1:1" x14ac:dyDescent="0.25">
      <c r="A9338" s="1">
        <v>55</v>
      </c>
    </row>
    <row r="9339" spans="1:1" x14ac:dyDescent="0.25">
      <c r="A9339" s="1">
        <v>332</v>
      </c>
    </row>
    <row r="9340" spans="1:1" x14ac:dyDescent="0.25">
      <c r="A9340" s="1">
        <v>295</v>
      </c>
    </row>
    <row r="9341" spans="1:1" x14ac:dyDescent="0.25">
      <c r="A9341" s="1">
        <v>311</v>
      </c>
    </row>
    <row r="9342" spans="1:1" x14ac:dyDescent="0.25">
      <c r="A9342" s="1">
        <v>-101</v>
      </c>
    </row>
    <row r="9343" spans="1:1" x14ac:dyDescent="0.25">
      <c r="A9343" s="1">
        <v>-101</v>
      </c>
    </row>
    <row r="9344" spans="1:1" x14ac:dyDescent="0.25">
      <c r="A9344" s="1">
        <v>441</v>
      </c>
    </row>
    <row r="9345" spans="1:1" x14ac:dyDescent="0.25">
      <c r="A9345" s="1">
        <v>55</v>
      </c>
    </row>
    <row r="9346" spans="1:1" x14ac:dyDescent="0.25">
      <c r="A9346" s="1">
        <v>-152</v>
      </c>
    </row>
    <row r="9347" spans="1:1" x14ac:dyDescent="0.25">
      <c r="A9347" s="1">
        <v>-50</v>
      </c>
    </row>
    <row r="9348" spans="1:1" x14ac:dyDescent="0.25">
      <c r="A9348" s="1">
        <v>220</v>
      </c>
    </row>
    <row r="9349" spans="1:1" x14ac:dyDescent="0.25">
      <c r="A9349" s="1">
        <v>-33</v>
      </c>
    </row>
    <row r="9350" spans="1:1" x14ac:dyDescent="0.25">
      <c r="A9350" s="1">
        <v>492</v>
      </c>
    </row>
    <row r="9351" spans="1:1" x14ac:dyDescent="0.25">
      <c r="A9351" s="1">
        <v>-32</v>
      </c>
    </row>
    <row r="9352" spans="1:1" x14ac:dyDescent="0.25">
      <c r="A9352" s="1">
        <v>380</v>
      </c>
    </row>
    <row r="9353" spans="1:1" x14ac:dyDescent="0.25">
      <c r="A9353" s="1">
        <v>-59</v>
      </c>
    </row>
    <row r="9354" spans="1:1" x14ac:dyDescent="0.25">
      <c r="A9354" s="1">
        <v>-47</v>
      </c>
    </row>
    <row r="9355" spans="1:1" x14ac:dyDescent="0.25">
      <c r="A9355" s="1">
        <v>26</v>
      </c>
    </row>
    <row r="9356" spans="1:1" x14ac:dyDescent="0.25">
      <c r="A9356" s="1">
        <v>466</v>
      </c>
    </row>
    <row r="9357" spans="1:1" x14ac:dyDescent="0.25">
      <c r="A9357" s="1">
        <v>71</v>
      </c>
    </row>
    <row r="9358" spans="1:1" x14ac:dyDescent="0.25">
      <c r="A9358" s="1">
        <v>-108</v>
      </c>
    </row>
    <row r="9359" spans="1:1" x14ac:dyDescent="0.25">
      <c r="A9359" s="1">
        <v>13</v>
      </c>
    </row>
    <row r="9360" spans="1:1" x14ac:dyDescent="0.25">
      <c r="A9360" s="1">
        <v>-186</v>
      </c>
    </row>
    <row r="9361" spans="1:1" x14ac:dyDescent="0.25">
      <c r="A9361" s="1">
        <v>-138</v>
      </c>
    </row>
    <row r="9362" spans="1:1" x14ac:dyDescent="0.25">
      <c r="A9362" s="1">
        <v>400</v>
      </c>
    </row>
    <row r="9363" spans="1:1" x14ac:dyDescent="0.25">
      <c r="A9363" s="1">
        <v>322</v>
      </c>
    </row>
    <row r="9364" spans="1:1" x14ac:dyDescent="0.25">
      <c r="A9364" s="1">
        <v>406</v>
      </c>
    </row>
    <row r="9365" spans="1:1" x14ac:dyDescent="0.25">
      <c r="A9365" s="1">
        <v>-173</v>
      </c>
    </row>
    <row r="9366" spans="1:1" x14ac:dyDescent="0.25">
      <c r="A9366" s="1">
        <v>397</v>
      </c>
    </row>
    <row r="9367" spans="1:1" x14ac:dyDescent="0.25">
      <c r="A9367" s="1">
        <v>80</v>
      </c>
    </row>
    <row r="9368" spans="1:1" x14ac:dyDescent="0.25">
      <c r="A9368" s="1">
        <v>332</v>
      </c>
    </row>
    <row r="9369" spans="1:1" x14ac:dyDescent="0.25">
      <c r="A9369" s="1">
        <v>-96</v>
      </c>
    </row>
    <row r="9370" spans="1:1" x14ac:dyDescent="0.25">
      <c r="A9370" s="1">
        <v>-156</v>
      </c>
    </row>
    <row r="9371" spans="1:1" x14ac:dyDescent="0.25">
      <c r="A9371" s="1">
        <v>206</v>
      </c>
    </row>
    <row r="9372" spans="1:1" x14ac:dyDescent="0.25">
      <c r="A9372" s="1">
        <v>121</v>
      </c>
    </row>
    <row r="9373" spans="1:1" x14ac:dyDescent="0.25">
      <c r="A9373" s="1">
        <v>-94</v>
      </c>
    </row>
    <row r="9374" spans="1:1" x14ac:dyDescent="0.25">
      <c r="A9374" s="1">
        <v>398</v>
      </c>
    </row>
    <row r="9375" spans="1:1" x14ac:dyDescent="0.25">
      <c r="A9375" s="1">
        <v>321</v>
      </c>
    </row>
    <row r="9376" spans="1:1" x14ac:dyDescent="0.25">
      <c r="A9376" s="1">
        <v>72</v>
      </c>
    </row>
    <row r="9377" spans="1:1" x14ac:dyDescent="0.25">
      <c r="A9377" s="1">
        <v>-120</v>
      </c>
    </row>
    <row r="9378" spans="1:1" x14ac:dyDescent="0.25">
      <c r="A9378" s="1">
        <v>23</v>
      </c>
    </row>
    <row r="9379" spans="1:1" x14ac:dyDescent="0.25">
      <c r="A9379" s="1">
        <v>217</v>
      </c>
    </row>
    <row r="9380" spans="1:1" x14ac:dyDescent="0.25">
      <c r="A9380" s="1">
        <v>287</v>
      </c>
    </row>
    <row r="9381" spans="1:1" x14ac:dyDescent="0.25">
      <c r="A9381" s="1">
        <v>-61</v>
      </c>
    </row>
    <row r="9382" spans="1:1" x14ac:dyDescent="0.25">
      <c r="A9382" s="1">
        <v>120</v>
      </c>
    </row>
    <row r="9383" spans="1:1" x14ac:dyDescent="0.25">
      <c r="A9383" s="1">
        <v>-28</v>
      </c>
    </row>
    <row r="9384" spans="1:1" x14ac:dyDescent="0.25">
      <c r="A9384" s="1">
        <v>-69</v>
      </c>
    </row>
    <row r="9385" spans="1:1" x14ac:dyDescent="0.25">
      <c r="A9385" s="1">
        <v>47</v>
      </c>
    </row>
    <row r="9386" spans="1:1" x14ac:dyDescent="0.25">
      <c r="A9386" s="1">
        <v>88</v>
      </c>
    </row>
    <row r="9387" spans="1:1" x14ac:dyDescent="0.25">
      <c r="A9387" s="1">
        <v>408</v>
      </c>
    </row>
    <row r="9388" spans="1:1" x14ac:dyDescent="0.25">
      <c r="A9388" s="1">
        <v>415</v>
      </c>
    </row>
    <row r="9389" spans="1:1" x14ac:dyDescent="0.25">
      <c r="A9389" s="1">
        <v>6</v>
      </c>
    </row>
    <row r="9390" spans="1:1" x14ac:dyDescent="0.25">
      <c r="A9390" s="1">
        <v>396</v>
      </c>
    </row>
    <row r="9391" spans="1:1" x14ac:dyDescent="0.25">
      <c r="A9391" s="1">
        <v>331</v>
      </c>
    </row>
    <row r="9392" spans="1:1" x14ac:dyDescent="0.25">
      <c r="A9392" s="1">
        <v>168</v>
      </c>
    </row>
    <row r="9393" spans="1:1" x14ac:dyDescent="0.25">
      <c r="A9393" s="1">
        <v>139</v>
      </c>
    </row>
    <row r="9394" spans="1:1" x14ac:dyDescent="0.25">
      <c r="A9394" s="1">
        <v>459</v>
      </c>
    </row>
    <row r="9395" spans="1:1" x14ac:dyDescent="0.25">
      <c r="A9395" s="1">
        <v>31</v>
      </c>
    </row>
    <row r="9396" spans="1:1" x14ac:dyDescent="0.25">
      <c r="A9396" s="1">
        <v>455</v>
      </c>
    </row>
    <row r="9397" spans="1:1" x14ac:dyDescent="0.25">
      <c r="A9397" s="1">
        <v>-14</v>
      </c>
    </row>
    <row r="9398" spans="1:1" x14ac:dyDescent="0.25">
      <c r="A9398" s="1">
        <v>207</v>
      </c>
    </row>
    <row r="9399" spans="1:1" x14ac:dyDescent="0.25">
      <c r="A9399" s="1">
        <v>492</v>
      </c>
    </row>
    <row r="9400" spans="1:1" x14ac:dyDescent="0.25">
      <c r="A9400" s="1">
        <v>466</v>
      </c>
    </row>
    <row r="9401" spans="1:1" x14ac:dyDescent="0.25">
      <c r="A9401" s="1">
        <v>-102</v>
      </c>
    </row>
    <row r="9402" spans="1:1" x14ac:dyDescent="0.25">
      <c r="A9402" s="1">
        <v>135</v>
      </c>
    </row>
    <row r="9403" spans="1:1" x14ac:dyDescent="0.25">
      <c r="A9403" s="1">
        <v>364</v>
      </c>
    </row>
    <row r="9404" spans="1:1" x14ac:dyDescent="0.25">
      <c r="A9404" s="1">
        <v>307</v>
      </c>
    </row>
    <row r="9405" spans="1:1" x14ac:dyDescent="0.25">
      <c r="A9405" s="1">
        <v>11</v>
      </c>
    </row>
    <row r="9406" spans="1:1" x14ac:dyDescent="0.25">
      <c r="A9406" s="1">
        <v>-90</v>
      </c>
    </row>
    <row r="9407" spans="1:1" x14ac:dyDescent="0.25">
      <c r="A9407" s="1">
        <v>282</v>
      </c>
    </row>
    <row r="9408" spans="1:1" x14ac:dyDescent="0.25">
      <c r="A9408" s="1">
        <v>33</v>
      </c>
    </row>
    <row r="9409" spans="1:1" x14ac:dyDescent="0.25">
      <c r="A9409" s="1">
        <v>375</v>
      </c>
    </row>
    <row r="9410" spans="1:1" x14ac:dyDescent="0.25">
      <c r="A9410" s="1">
        <v>302</v>
      </c>
    </row>
    <row r="9411" spans="1:1" x14ac:dyDescent="0.25">
      <c r="A9411" s="1">
        <v>200</v>
      </c>
    </row>
    <row r="9412" spans="1:1" x14ac:dyDescent="0.25">
      <c r="A9412" s="1">
        <v>26</v>
      </c>
    </row>
    <row r="9413" spans="1:1" x14ac:dyDescent="0.25">
      <c r="A9413" s="1">
        <v>211</v>
      </c>
    </row>
    <row r="9414" spans="1:1" x14ac:dyDescent="0.25">
      <c r="A9414" s="1">
        <v>15</v>
      </c>
    </row>
    <row r="9415" spans="1:1" x14ac:dyDescent="0.25">
      <c r="A9415" s="1">
        <v>13</v>
      </c>
    </row>
    <row r="9416" spans="1:1" x14ac:dyDescent="0.25">
      <c r="A9416" s="1">
        <v>-74</v>
      </c>
    </row>
    <row r="9417" spans="1:1" x14ac:dyDescent="0.25">
      <c r="A9417" s="1">
        <v>280</v>
      </c>
    </row>
    <row r="9418" spans="1:1" x14ac:dyDescent="0.25">
      <c r="A9418" s="1">
        <v>450</v>
      </c>
    </row>
    <row r="9419" spans="1:1" x14ac:dyDescent="0.25">
      <c r="A9419" s="1">
        <v>-26</v>
      </c>
    </row>
    <row r="9420" spans="1:1" x14ac:dyDescent="0.25">
      <c r="A9420" s="1">
        <v>-87</v>
      </c>
    </row>
    <row r="9421" spans="1:1" x14ac:dyDescent="0.25">
      <c r="A9421" s="1">
        <v>-139</v>
      </c>
    </row>
    <row r="9422" spans="1:1" x14ac:dyDescent="0.25">
      <c r="A9422" s="1">
        <v>335</v>
      </c>
    </row>
    <row r="9423" spans="1:1" x14ac:dyDescent="0.25">
      <c r="A9423" s="1">
        <v>164</v>
      </c>
    </row>
    <row r="9424" spans="1:1" x14ac:dyDescent="0.25">
      <c r="A9424" s="1">
        <v>-188</v>
      </c>
    </row>
    <row r="9425" spans="1:1" x14ac:dyDescent="0.25">
      <c r="A9425" s="1">
        <v>-10</v>
      </c>
    </row>
    <row r="9426" spans="1:1" x14ac:dyDescent="0.25">
      <c r="A9426" s="1">
        <v>11</v>
      </c>
    </row>
    <row r="9427" spans="1:1" x14ac:dyDescent="0.25">
      <c r="A9427" s="1">
        <v>393</v>
      </c>
    </row>
    <row r="9428" spans="1:1" x14ac:dyDescent="0.25">
      <c r="A9428" s="1">
        <v>66</v>
      </c>
    </row>
    <row r="9429" spans="1:1" x14ac:dyDescent="0.25">
      <c r="A9429" s="1">
        <v>-15</v>
      </c>
    </row>
    <row r="9430" spans="1:1" x14ac:dyDescent="0.25">
      <c r="A9430" s="1">
        <v>419</v>
      </c>
    </row>
    <row r="9431" spans="1:1" x14ac:dyDescent="0.25">
      <c r="A9431" s="1">
        <v>448</v>
      </c>
    </row>
    <row r="9432" spans="1:1" x14ac:dyDescent="0.25">
      <c r="A9432" s="1">
        <v>237</v>
      </c>
    </row>
    <row r="9433" spans="1:1" x14ac:dyDescent="0.25">
      <c r="A9433" s="1">
        <v>342</v>
      </c>
    </row>
    <row r="9434" spans="1:1" x14ac:dyDescent="0.25">
      <c r="A9434" s="1">
        <v>-53</v>
      </c>
    </row>
    <row r="9435" spans="1:1" x14ac:dyDescent="0.25">
      <c r="A9435" s="1">
        <v>117</v>
      </c>
    </row>
    <row r="9436" spans="1:1" x14ac:dyDescent="0.25">
      <c r="A9436" s="1">
        <v>129</v>
      </c>
    </row>
    <row r="9437" spans="1:1" x14ac:dyDescent="0.25">
      <c r="A9437" s="1">
        <v>264</v>
      </c>
    </row>
    <row r="9438" spans="1:1" x14ac:dyDescent="0.25">
      <c r="A9438" s="1">
        <v>275</v>
      </c>
    </row>
    <row r="9439" spans="1:1" x14ac:dyDescent="0.25">
      <c r="A9439" s="1">
        <v>393</v>
      </c>
    </row>
    <row r="9440" spans="1:1" x14ac:dyDescent="0.25">
      <c r="A9440" s="1">
        <v>462</v>
      </c>
    </row>
    <row r="9441" spans="1:1" x14ac:dyDescent="0.25">
      <c r="A9441" s="1">
        <v>117</v>
      </c>
    </row>
    <row r="9442" spans="1:1" x14ac:dyDescent="0.25">
      <c r="A9442" s="1">
        <v>-46</v>
      </c>
    </row>
    <row r="9443" spans="1:1" x14ac:dyDescent="0.25">
      <c r="A9443" s="1">
        <v>48</v>
      </c>
    </row>
    <row r="9444" spans="1:1" x14ac:dyDescent="0.25">
      <c r="A9444" s="1">
        <v>171</v>
      </c>
    </row>
    <row r="9445" spans="1:1" x14ac:dyDescent="0.25">
      <c r="A9445" s="1">
        <v>62</v>
      </c>
    </row>
    <row r="9446" spans="1:1" x14ac:dyDescent="0.25">
      <c r="A9446" s="1">
        <v>52</v>
      </c>
    </row>
    <row r="9447" spans="1:1" x14ac:dyDescent="0.25">
      <c r="A9447" s="1">
        <v>-34</v>
      </c>
    </row>
    <row r="9448" spans="1:1" x14ac:dyDescent="0.25">
      <c r="A9448" s="1">
        <v>-17</v>
      </c>
    </row>
    <row r="9449" spans="1:1" x14ac:dyDescent="0.25">
      <c r="A9449" s="1">
        <v>-125</v>
      </c>
    </row>
    <row r="9450" spans="1:1" x14ac:dyDescent="0.25">
      <c r="A9450" s="1">
        <v>431</v>
      </c>
    </row>
    <row r="9451" spans="1:1" x14ac:dyDescent="0.25">
      <c r="A9451" s="1">
        <v>26</v>
      </c>
    </row>
    <row r="9452" spans="1:1" x14ac:dyDescent="0.25">
      <c r="A9452" s="1">
        <v>121</v>
      </c>
    </row>
    <row r="9453" spans="1:1" x14ac:dyDescent="0.25">
      <c r="A9453" s="1">
        <v>485</v>
      </c>
    </row>
    <row r="9454" spans="1:1" x14ac:dyDescent="0.25">
      <c r="A9454" s="1">
        <v>-102</v>
      </c>
    </row>
    <row r="9455" spans="1:1" x14ac:dyDescent="0.25">
      <c r="A9455" s="1">
        <v>490</v>
      </c>
    </row>
    <row r="9456" spans="1:1" x14ac:dyDescent="0.25">
      <c r="A9456" s="1">
        <v>-49</v>
      </c>
    </row>
    <row r="9457" spans="1:1" x14ac:dyDescent="0.25">
      <c r="A9457" s="1">
        <v>435</v>
      </c>
    </row>
    <row r="9458" spans="1:1" x14ac:dyDescent="0.25">
      <c r="A9458" s="1">
        <v>79</v>
      </c>
    </row>
    <row r="9459" spans="1:1" x14ac:dyDescent="0.25">
      <c r="A9459" s="1">
        <v>-89</v>
      </c>
    </row>
    <row r="9460" spans="1:1" x14ac:dyDescent="0.25">
      <c r="A9460" s="1">
        <v>-52</v>
      </c>
    </row>
    <row r="9461" spans="1:1" x14ac:dyDescent="0.25">
      <c r="A9461" s="1">
        <v>343</v>
      </c>
    </row>
    <row r="9462" spans="1:1" x14ac:dyDescent="0.25">
      <c r="A9462" s="1">
        <v>106</v>
      </c>
    </row>
    <row r="9463" spans="1:1" x14ac:dyDescent="0.25">
      <c r="A9463" s="1">
        <v>497</v>
      </c>
    </row>
    <row r="9464" spans="1:1" x14ac:dyDescent="0.25">
      <c r="A9464" s="1">
        <v>61</v>
      </c>
    </row>
    <row r="9465" spans="1:1" x14ac:dyDescent="0.25">
      <c r="A9465" s="1">
        <v>-193</v>
      </c>
    </row>
    <row r="9466" spans="1:1" x14ac:dyDescent="0.25">
      <c r="A9466" s="1">
        <v>250</v>
      </c>
    </row>
    <row r="9467" spans="1:1" x14ac:dyDescent="0.25">
      <c r="A9467" s="1">
        <v>-112</v>
      </c>
    </row>
    <row r="9468" spans="1:1" x14ac:dyDescent="0.25">
      <c r="A9468" s="1">
        <v>-158</v>
      </c>
    </row>
    <row r="9469" spans="1:1" x14ac:dyDescent="0.25">
      <c r="A9469" s="1">
        <v>190</v>
      </c>
    </row>
    <row r="9470" spans="1:1" x14ac:dyDescent="0.25">
      <c r="A9470" s="1">
        <v>-16</v>
      </c>
    </row>
    <row r="9471" spans="1:1" x14ac:dyDescent="0.25">
      <c r="A9471" s="1">
        <v>77</v>
      </c>
    </row>
    <row r="9472" spans="1:1" x14ac:dyDescent="0.25">
      <c r="A9472" s="1">
        <v>307</v>
      </c>
    </row>
    <row r="9473" spans="1:1" x14ac:dyDescent="0.25">
      <c r="A9473" s="1">
        <v>31</v>
      </c>
    </row>
    <row r="9474" spans="1:1" x14ac:dyDescent="0.25">
      <c r="A9474" s="1">
        <v>206</v>
      </c>
    </row>
    <row r="9475" spans="1:1" x14ac:dyDescent="0.25">
      <c r="A9475" s="1">
        <v>431</v>
      </c>
    </row>
    <row r="9476" spans="1:1" x14ac:dyDescent="0.25">
      <c r="A9476" s="1">
        <v>198</v>
      </c>
    </row>
    <row r="9477" spans="1:1" x14ac:dyDescent="0.25">
      <c r="A9477" s="1">
        <v>235</v>
      </c>
    </row>
    <row r="9478" spans="1:1" x14ac:dyDescent="0.25">
      <c r="A9478" s="1">
        <v>139</v>
      </c>
    </row>
    <row r="9479" spans="1:1" x14ac:dyDescent="0.25">
      <c r="A9479" s="1">
        <v>-162</v>
      </c>
    </row>
    <row r="9480" spans="1:1" x14ac:dyDescent="0.25">
      <c r="A9480" s="1">
        <v>270</v>
      </c>
    </row>
    <row r="9481" spans="1:1" x14ac:dyDescent="0.25">
      <c r="A9481" s="1">
        <v>-89</v>
      </c>
    </row>
    <row r="9482" spans="1:1" x14ac:dyDescent="0.25">
      <c r="A9482" s="1">
        <v>116</v>
      </c>
    </row>
    <row r="9483" spans="1:1" x14ac:dyDescent="0.25">
      <c r="A9483" s="1">
        <v>356</v>
      </c>
    </row>
    <row r="9484" spans="1:1" x14ac:dyDescent="0.25">
      <c r="A9484" s="1">
        <v>221</v>
      </c>
    </row>
    <row r="9485" spans="1:1" x14ac:dyDescent="0.25">
      <c r="A9485" s="1">
        <v>481</v>
      </c>
    </row>
    <row r="9486" spans="1:1" x14ac:dyDescent="0.25">
      <c r="A9486" s="1">
        <v>18</v>
      </c>
    </row>
    <row r="9487" spans="1:1" x14ac:dyDescent="0.25">
      <c r="A9487" s="1">
        <v>405</v>
      </c>
    </row>
    <row r="9488" spans="1:1" x14ac:dyDescent="0.25">
      <c r="A9488" s="1">
        <v>-181</v>
      </c>
    </row>
    <row r="9489" spans="1:1" x14ac:dyDescent="0.25">
      <c r="A9489" s="1">
        <v>-174</v>
      </c>
    </row>
    <row r="9490" spans="1:1" x14ac:dyDescent="0.25">
      <c r="A9490" s="1">
        <v>179</v>
      </c>
    </row>
    <row r="9491" spans="1:1" x14ac:dyDescent="0.25">
      <c r="A9491" s="1">
        <v>382</v>
      </c>
    </row>
    <row r="9492" spans="1:1" x14ac:dyDescent="0.25">
      <c r="A9492" s="1">
        <v>116</v>
      </c>
    </row>
    <row r="9493" spans="1:1" x14ac:dyDescent="0.25">
      <c r="A9493" s="1">
        <v>303</v>
      </c>
    </row>
    <row r="9494" spans="1:1" x14ac:dyDescent="0.25">
      <c r="A9494" s="1">
        <v>-186</v>
      </c>
    </row>
    <row r="9495" spans="1:1" x14ac:dyDescent="0.25">
      <c r="A9495" s="1">
        <v>-27</v>
      </c>
    </row>
    <row r="9496" spans="1:1" x14ac:dyDescent="0.25">
      <c r="A9496" s="1">
        <v>-84</v>
      </c>
    </row>
    <row r="9497" spans="1:1" x14ac:dyDescent="0.25">
      <c r="A9497" s="1">
        <v>-28</v>
      </c>
    </row>
    <row r="9498" spans="1:1" x14ac:dyDescent="0.25">
      <c r="A9498" s="1">
        <v>452</v>
      </c>
    </row>
    <row r="9499" spans="1:1" x14ac:dyDescent="0.25">
      <c r="A9499" s="1">
        <v>-75</v>
      </c>
    </row>
    <row r="9500" spans="1:1" x14ac:dyDescent="0.25">
      <c r="A9500" s="1">
        <v>7</v>
      </c>
    </row>
    <row r="9501" spans="1:1" x14ac:dyDescent="0.25">
      <c r="A9501" s="1">
        <v>347</v>
      </c>
    </row>
    <row r="9502" spans="1:1" x14ac:dyDescent="0.25">
      <c r="A9502" s="1">
        <v>89</v>
      </c>
    </row>
    <row r="9503" spans="1:1" x14ac:dyDescent="0.25">
      <c r="A9503" s="1">
        <v>85</v>
      </c>
    </row>
    <row r="9504" spans="1:1" x14ac:dyDescent="0.25">
      <c r="A9504" s="1">
        <v>436</v>
      </c>
    </row>
    <row r="9505" spans="1:1" x14ac:dyDescent="0.25">
      <c r="A9505" s="1">
        <v>-54</v>
      </c>
    </row>
    <row r="9506" spans="1:1" x14ac:dyDescent="0.25">
      <c r="A9506" s="1">
        <v>57</v>
      </c>
    </row>
    <row r="9507" spans="1:1" x14ac:dyDescent="0.25">
      <c r="A9507" s="1">
        <v>400</v>
      </c>
    </row>
    <row r="9508" spans="1:1" x14ac:dyDescent="0.25">
      <c r="A9508" s="1">
        <v>489</v>
      </c>
    </row>
    <row r="9509" spans="1:1" x14ac:dyDescent="0.25">
      <c r="A9509" s="1">
        <v>291</v>
      </c>
    </row>
    <row r="9510" spans="1:1" x14ac:dyDescent="0.25">
      <c r="A9510" s="1">
        <v>263</v>
      </c>
    </row>
    <row r="9511" spans="1:1" x14ac:dyDescent="0.25">
      <c r="A9511" s="1">
        <v>-111</v>
      </c>
    </row>
    <row r="9512" spans="1:1" x14ac:dyDescent="0.25">
      <c r="A9512" s="1">
        <v>-176</v>
      </c>
    </row>
    <row r="9513" spans="1:1" x14ac:dyDescent="0.25">
      <c r="A9513" s="1">
        <v>-144</v>
      </c>
    </row>
    <row r="9514" spans="1:1" x14ac:dyDescent="0.25">
      <c r="A9514" s="1">
        <v>-165</v>
      </c>
    </row>
    <row r="9515" spans="1:1" x14ac:dyDescent="0.25">
      <c r="A9515" s="1">
        <v>300</v>
      </c>
    </row>
    <row r="9516" spans="1:1" x14ac:dyDescent="0.25">
      <c r="A9516" s="1">
        <v>348</v>
      </c>
    </row>
    <row r="9517" spans="1:1" x14ac:dyDescent="0.25">
      <c r="A9517" s="1">
        <v>468</v>
      </c>
    </row>
    <row r="9518" spans="1:1" x14ac:dyDescent="0.25">
      <c r="A9518" s="1">
        <v>-113</v>
      </c>
    </row>
    <row r="9519" spans="1:1" x14ac:dyDescent="0.25">
      <c r="A9519" s="1">
        <v>-48</v>
      </c>
    </row>
    <row r="9520" spans="1:1" x14ac:dyDescent="0.25">
      <c r="A9520" s="1">
        <v>131</v>
      </c>
    </row>
    <row r="9521" spans="1:1" x14ac:dyDescent="0.25">
      <c r="A9521" s="1">
        <v>68</v>
      </c>
    </row>
    <row r="9522" spans="1:1" x14ac:dyDescent="0.25">
      <c r="A9522" s="1">
        <v>187</v>
      </c>
    </row>
    <row r="9523" spans="1:1" x14ac:dyDescent="0.25">
      <c r="A9523" s="1">
        <v>308</v>
      </c>
    </row>
    <row r="9524" spans="1:1" x14ac:dyDescent="0.25">
      <c r="A9524" s="1">
        <v>72</v>
      </c>
    </row>
    <row r="9525" spans="1:1" x14ac:dyDescent="0.25">
      <c r="A9525" s="1">
        <v>57</v>
      </c>
    </row>
    <row r="9526" spans="1:1" x14ac:dyDescent="0.25">
      <c r="A9526" s="1">
        <v>-91</v>
      </c>
    </row>
    <row r="9527" spans="1:1" x14ac:dyDescent="0.25">
      <c r="A9527" s="1">
        <v>354</v>
      </c>
    </row>
    <row r="9528" spans="1:1" x14ac:dyDescent="0.25">
      <c r="A9528" s="1">
        <v>243</v>
      </c>
    </row>
    <row r="9529" spans="1:1" x14ac:dyDescent="0.25">
      <c r="A9529" s="1">
        <v>124</v>
      </c>
    </row>
    <row r="9530" spans="1:1" x14ac:dyDescent="0.25">
      <c r="A9530" s="1">
        <v>319</v>
      </c>
    </row>
    <row r="9531" spans="1:1" x14ac:dyDescent="0.25">
      <c r="A9531" s="1">
        <v>434</v>
      </c>
    </row>
    <row r="9532" spans="1:1" x14ac:dyDescent="0.25">
      <c r="A9532" s="1">
        <v>174</v>
      </c>
    </row>
    <row r="9533" spans="1:1" x14ac:dyDescent="0.25">
      <c r="A9533" s="1">
        <v>473</v>
      </c>
    </row>
    <row r="9534" spans="1:1" x14ac:dyDescent="0.25">
      <c r="A9534" s="1">
        <v>266</v>
      </c>
    </row>
    <row r="9535" spans="1:1" x14ac:dyDescent="0.25">
      <c r="A9535" s="1">
        <v>303</v>
      </c>
    </row>
    <row r="9536" spans="1:1" x14ac:dyDescent="0.25">
      <c r="A9536" s="1">
        <v>340</v>
      </c>
    </row>
    <row r="9537" spans="1:1" x14ac:dyDescent="0.25">
      <c r="A9537" s="1">
        <v>12</v>
      </c>
    </row>
    <row r="9538" spans="1:1" x14ac:dyDescent="0.25">
      <c r="A9538" s="1">
        <v>93</v>
      </c>
    </row>
    <row r="9539" spans="1:1" x14ac:dyDescent="0.25">
      <c r="A9539" s="1">
        <v>390</v>
      </c>
    </row>
    <row r="9540" spans="1:1" x14ac:dyDescent="0.25">
      <c r="A9540" s="1">
        <v>282</v>
      </c>
    </row>
    <row r="9541" spans="1:1" x14ac:dyDescent="0.25">
      <c r="A9541" s="1">
        <v>-45</v>
      </c>
    </row>
    <row r="9542" spans="1:1" x14ac:dyDescent="0.25">
      <c r="A9542" s="1">
        <v>168</v>
      </c>
    </row>
    <row r="9543" spans="1:1" x14ac:dyDescent="0.25">
      <c r="A9543" s="1">
        <v>104</v>
      </c>
    </row>
    <row r="9544" spans="1:1" x14ac:dyDescent="0.25">
      <c r="A9544" s="1">
        <v>343</v>
      </c>
    </row>
    <row r="9545" spans="1:1" x14ac:dyDescent="0.25">
      <c r="A9545" s="1">
        <v>221</v>
      </c>
    </row>
    <row r="9546" spans="1:1" x14ac:dyDescent="0.25">
      <c r="A9546" s="1">
        <v>477</v>
      </c>
    </row>
    <row r="9547" spans="1:1" x14ac:dyDescent="0.25">
      <c r="A9547" s="1">
        <v>256</v>
      </c>
    </row>
    <row r="9548" spans="1:1" x14ac:dyDescent="0.25">
      <c r="A9548" s="1">
        <v>255</v>
      </c>
    </row>
    <row r="9549" spans="1:1" x14ac:dyDescent="0.25">
      <c r="A9549" s="1">
        <v>200</v>
      </c>
    </row>
    <row r="9550" spans="1:1" x14ac:dyDescent="0.25">
      <c r="A9550" s="1">
        <v>397</v>
      </c>
    </row>
    <row r="9551" spans="1:1" x14ac:dyDescent="0.25">
      <c r="A9551" s="1">
        <v>242</v>
      </c>
    </row>
    <row r="9552" spans="1:1" x14ac:dyDescent="0.25">
      <c r="A9552" s="1">
        <v>-110</v>
      </c>
    </row>
    <row r="9553" spans="1:1" x14ac:dyDescent="0.25">
      <c r="A9553" s="1">
        <v>40</v>
      </c>
    </row>
    <row r="9554" spans="1:1" x14ac:dyDescent="0.25">
      <c r="A9554" s="1">
        <v>129</v>
      </c>
    </row>
    <row r="9555" spans="1:1" x14ac:dyDescent="0.25">
      <c r="A9555" s="1">
        <v>214</v>
      </c>
    </row>
    <row r="9556" spans="1:1" x14ac:dyDescent="0.25">
      <c r="A9556" s="1">
        <v>231</v>
      </c>
    </row>
    <row r="9557" spans="1:1" x14ac:dyDescent="0.25">
      <c r="A9557" s="1">
        <v>156</v>
      </c>
    </row>
    <row r="9558" spans="1:1" x14ac:dyDescent="0.25">
      <c r="A9558" s="1">
        <v>171</v>
      </c>
    </row>
    <row r="9559" spans="1:1" x14ac:dyDescent="0.25">
      <c r="A9559" s="1">
        <v>338</v>
      </c>
    </row>
    <row r="9560" spans="1:1" x14ac:dyDescent="0.25">
      <c r="A9560" s="1">
        <v>169</v>
      </c>
    </row>
    <row r="9561" spans="1:1" x14ac:dyDescent="0.25">
      <c r="A9561" s="1">
        <v>181</v>
      </c>
    </row>
    <row r="9562" spans="1:1" x14ac:dyDescent="0.25">
      <c r="A9562" s="1">
        <v>242</v>
      </c>
    </row>
    <row r="9563" spans="1:1" x14ac:dyDescent="0.25">
      <c r="A9563" s="1">
        <v>465</v>
      </c>
    </row>
    <row r="9564" spans="1:1" x14ac:dyDescent="0.25">
      <c r="A9564" s="1">
        <v>218</v>
      </c>
    </row>
    <row r="9565" spans="1:1" x14ac:dyDescent="0.25">
      <c r="A9565" s="1">
        <v>303</v>
      </c>
    </row>
    <row r="9566" spans="1:1" x14ac:dyDescent="0.25">
      <c r="A9566" s="1">
        <v>246</v>
      </c>
    </row>
    <row r="9567" spans="1:1" x14ac:dyDescent="0.25">
      <c r="A9567" s="1">
        <v>-131</v>
      </c>
    </row>
    <row r="9568" spans="1:1" x14ac:dyDescent="0.25">
      <c r="A9568" s="1">
        <v>491</v>
      </c>
    </row>
    <row r="9569" spans="1:1" x14ac:dyDescent="0.25">
      <c r="A9569" s="1">
        <v>274</v>
      </c>
    </row>
    <row r="9570" spans="1:1" x14ac:dyDescent="0.25">
      <c r="A9570" s="1">
        <v>427</v>
      </c>
    </row>
    <row r="9571" spans="1:1" x14ac:dyDescent="0.25">
      <c r="A9571" s="1">
        <v>23</v>
      </c>
    </row>
    <row r="9572" spans="1:1" x14ac:dyDescent="0.25">
      <c r="A9572" s="1">
        <v>-37</v>
      </c>
    </row>
    <row r="9573" spans="1:1" x14ac:dyDescent="0.25">
      <c r="A9573" s="1">
        <v>224</v>
      </c>
    </row>
    <row r="9574" spans="1:1" x14ac:dyDescent="0.25">
      <c r="A9574" s="1">
        <v>-89</v>
      </c>
    </row>
    <row r="9575" spans="1:1" x14ac:dyDescent="0.25">
      <c r="A9575" s="1">
        <v>403</v>
      </c>
    </row>
    <row r="9576" spans="1:1" x14ac:dyDescent="0.25">
      <c r="A9576" s="1">
        <v>-200</v>
      </c>
    </row>
    <row r="9577" spans="1:1" x14ac:dyDescent="0.25">
      <c r="A9577" s="1">
        <v>419</v>
      </c>
    </row>
    <row r="9578" spans="1:1" x14ac:dyDescent="0.25">
      <c r="A9578" s="1">
        <v>-93</v>
      </c>
    </row>
    <row r="9579" spans="1:1" x14ac:dyDescent="0.25">
      <c r="A9579" s="1">
        <v>-57</v>
      </c>
    </row>
    <row r="9580" spans="1:1" x14ac:dyDescent="0.25">
      <c r="A9580" s="1">
        <v>-43</v>
      </c>
    </row>
    <row r="9581" spans="1:1" x14ac:dyDescent="0.25">
      <c r="A9581" s="1">
        <v>300</v>
      </c>
    </row>
    <row r="9582" spans="1:1" x14ac:dyDescent="0.25">
      <c r="A9582" s="1">
        <v>477</v>
      </c>
    </row>
    <row r="9583" spans="1:1" x14ac:dyDescent="0.25">
      <c r="A9583" s="1">
        <v>314</v>
      </c>
    </row>
    <row r="9584" spans="1:1" x14ac:dyDescent="0.25">
      <c r="A9584" s="1">
        <v>-66</v>
      </c>
    </row>
    <row r="9585" spans="1:1" x14ac:dyDescent="0.25">
      <c r="A9585" s="1">
        <v>4</v>
      </c>
    </row>
    <row r="9586" spans="1:1" x14ac:dyDescent="0.25">
      <c r="A9586" s="1">
        <v>-67</v>
      </c>
    </row>
    <row r="9587" spans="1:1" x14ac:dyDescent="0.25">
      <c r="A9587" s="1">
        <v>176</v>
      </c>
    </row>
    <row r="9588" spans="1:1" x14ac:dyDescent="0.25">
      <c r="A9588" s="1">
        <v>-97</v>
      </c>
    </row>
    <row r="9589" spans="1:1" x14ac:dyDescent="0.25">
      <c r="A9589" s="1">
        <v>-133</v>
      </c>
    </row>
    <row r="9590" spans="1:1" x14ac:dyDescent="0.25">
      <c r="A9590" s="1">
        <v>-161</v>
      </c>
    </row>
    <row r="9591" spans="1:1" x14ac:dyDescent="0.25">
      <c r="A9591" s="1">
        <v>265</v>
      </c>
    </row>
    <row r="9592" spans="1:1" x14ac:dyDescent="0.25">
      <c r="A9592" s="1">
        <v>-26</v>
      </c>
    </row>
    <row r="9593" spans="1:1" x14ac:dyDescent="0.25">
      <c r="A9593" s="1">
        <v>79</v>
      </c>
    </row>
    <row r="9594" spans="1:1" x14ac:dyDescent="0.25">
      <c r="A9594" s="1">
        <v>22</v>
      </c>
    </row>
    <row r="9595" spans="1:1" x14ac:dyDescent="0.25">
      <c r="A9595" s="1">
        <v>-177</v>
      </c>
    </row>
    <row r="9596" spans="1:1" x14ac:dyDescent="0.25">
      <c r="A9596" s="1">
        <v>-162</v>
      </c>
    </row>
    <row r="9597" spans="1:1" x14ac:dyDescent="0.25">
      <c r="A9597" s="1">
        <v>127</v>
      </c>
    </row>
    <row r="9598" spans="1:1" x14ac:dyDescent="0.25">
      <c r="A9598" s="1">
        <v>225</v>
      </c>
    </row>
    <row r="9599" spans="1:1" x14ac:dyDescent="0.25">
      <c r="A9599" s="1">
        <v>23</v>
      </c>
    </row>
    <row r="9600" spans="1:1" x14ac:dyDescent="0.25">
      <c r="A9600" s="1">
        <v>-98</v>
      </c>
    </row>
    <row r="9601" spans="1:1" x14ac:dyDescent="0.25">
      <c r="A9601" s="1">
        <v>-51</v>
      </c>
    </row>
    <row r="9602" spans="1:1" x14ac:dyDescent="0.25">
      <c r="A9602" s="1">
        <v>-152</v>
      </c>
    </row>
    <row r="9603" spans="1:1" x14ac:dyDescent="0.25">
      <c r="A9603" s="1">
        <v>122</v>
      </c>
    </row>
    <row r="9604" spans="1:1" x14ac:dyDescent="0.25">
      <c r="A9604" s="1">
        <v>-12</v>
      </c>
    </row>
    <row r="9605" spans="1:1" x14ac:dyDescent="0.25">
      <c r="A9605" s="1">
        <v>59</v>
      </c>
    </row>
    <row r="9606" spans="1:1" x14ac:dyDescent="0.25">
      <c r="A9606" s="1">
        <v>109</v>
      </c>
    </row>
    <row r="9607" spans="1:1" x14ac:dyDescent="0.25">
      <c r="A9607" s="1">
        <v>487</v>
      </c>
    </row>
    <row r="9608" spans="1:1" x14ac:dyDescent="0.25">
      <c r="A9608" s="1">
        <v>-141</v>
      </c>
    </row>
    <row r="9609" spans="1:1" x14ac:dyDescent="0.25">
      <c r="A9609" s="1">
        <v>90</v>
      </c>
    </row>
    <row r="9610" spans="1:1" x14ac:dyDescent="0.25">
      <c r="A9610" s="1">
        <v>-6</v>
      </c>
    </row>
    <row r="9611" spans="1:1" x14ac:dyDescent="0.25">
      <c r="A9611" s="1">
        <v>123</v>
      </c>
    </row>
    <row r="9612" spans="1:1" x14ac:dyDescent="0.25">
      <c r="A9612" s="1">
        <v>394</v>
      </c>
    </row>
    <row r="9613" spans="1:1" x14ac:dyDescent="0.25">
      <c r="A9613" s="1">
        <v>401</v>
      </c>
    </row>
    <row r="9614" spans="1:1" x14ac:dyDescent="0.25">
      <c r="A9614" s="1">
        <v>436</v>
      </c>
    </row>
    <row r="9615" spans="1:1" x14ac:dyDescent="0.25">
      <c r="A9615" s="1">
        <v>399</v>
      </c>
    </row>
    <row r="9616" spans="1:1" x14ac:dyDescent="0.25">
      <c r="A9616" s="1">
        <v>496</v>
      </c>
    </row>
    <row r="9617" spans="1:1" x14ac:dyDescent="0.25">
      <c r="A9617" s="1">
        <v>108</v>
      </c>
    </row>
    <row r="9618" spans="1:1" x14ac:dyDescent="0.25">
      <c r="A9618" s="1">
        <v>-58</v>
      </c>
    </row>
    <row r="9619" spans="1:1" x14ac:dyDescent="0.25">
      <c r="A9619" s="1">
        <v>140</v>
      </c>
    </row>
    <row r="9620" spans="1:1" x14ac:dyDescent="0.25">
      <c r="A9620" s="1">
        <v>340</v>
      </c>
    </row>
    <row r="9621" spans="1:1" x14ac:dyDescent="0.25">
      <c r="A9621" s="1">
        <v>48</v>
      </c>
    </row>
    <row r="9622" spans="1:1" x14ac:dyDescent="0.25">
      <c r="A9622" s="1">
        <v>107</v>
      </c>
    </row>
    <row r="9623" spans="1:1" x14ac:dyDescent="0.25">
      <c r="A9623" s="1">
        <v>189</v>
      </c>
    </row>
    <row r="9624" spans="1:1" x14ac:dyDescent="0.25">
      <c r="A9624" s="1">
        <v>22</v>
      </c>
    </row>
    <row r="9625" spans="1:1" x14ac:dyDescent="0.25">
      <c r="A9625" s="1">
        <v>419</v>
      </c>
    </row>
    <row r="9626" spans="1:1" x14ac:dyDescent="0.25">
      <c r="A9626" s="1">
        <v>258</v>
      </c>
    </row>
    <row r="9627" spans="1:1" x14ac:dyDescent="0.25">
      <c r="A9627" s="1">
        <v>324</v>
      </c>
    </row>
    <row r="9628" spans="1:1" x14ac:dyDescent="0.25">
      <c r="A9628" s="1">
        <v>398</v>
      </c>
    </row>
    <row r="9629" spans="1:1" x14ac:dyDescent="0.25">
      <c r="A9629" s="1">
        <v>-170</v>
      </c>
    </row>
    <row r="9630" spans="1:1" x14ac:dyDescent="0.25">
      <c r="A9630" s="1">
        <v>-186</v>
      </c>
    </row>
    <row r="9631" spans="1:1" x14ac:dyDescent="0.25">
      <c r="A9631" s="1">
        <v>-132</v>
      </c>
    </row>
    <row r="9632" spans="1:1" x14ac:dyDescent="0.25">
      <c r="A9632" s="1">
        <v>92</v>
      </c>
    </row>
    <row r="9633" spans="1:1" x14ac:dyDescent="0.25">
      <c r="A9633" s="1">
        <v>436</v>
      </c>
    </row>
    <row r="9634" spans="1:1" x14ac:dyDescent="0.25">
      <c r="A9634" s="1">
        <v>218</v>
      </c>
    </row>
    <row r="9635" spans="1:1" x14ac:dyDescent="0.25">
      <c r="A9635" s="1">
        <v>497</v>
      </c>
    </row>
    <row r="9636" spans="1:1" x14ac:dyDescent="0.25">
      <c r="A9636" s="1">
        <v>369</v>
      </c>
    </row>
    <row r="9637" spans="1:1" x14ac:dyDescent="0.25">
      <c r="A9637" s="1">
        <v>425</v>
      </c>
    </row>
    <row r="9638" spans="1:1" x14ac:dyDescent="0.25">
      <c r="A9638" s="1">
        <v>-100</v>
      </c>
    </row>
    <row r="9639" spans="1:1" x14ac:dyDescent="0.25">
      <c r="A9639" s="1">
        <v>108</v>
      </c>
    </row>
    <row r="9640" spans="1:1" x14ac:dyDescent="0.25">
      <c r="A9640" s="1">
        <v>230</v>
      </c>
    </row>
    <row r="9641" spans="1:1" x14ac:dyDescent="0.25">
      <c r="A9641" s="1">
        <v>-171</v>
      </c>
    </row>
    <row r="9642" spans="1:1" x14ac:dyDescent="0.25">
      <c r="A9642" s="1">
        <v>350</v>
      </c>
    </row>
    <row r="9643" spans="1:1" x14ac:dyDescent="0.25">
      <c r="A9643" s="1">
        <v>140</v>
      </c>
    </row>
    <row r="9644" spans="1:1" x14ac:dyDescent="0.25">
      <c r="A9644" s="1">
        <v>-106</v>
      </c>
    </row>
    <row r="9645" spans="1:1" x14ac:dyDescent="0.25">
      <c r="A9645" s="1">
        <v>325</v>
      </c>
    </row>
    <row r="9646" spans="1:1" x14ac:dyDescent="0.25">
      <c r="A9646" s="1">
        <v>-109</v>
      </c>
    </row>
    <row r="9647" spans="1:1" x14ac:dyDescent="0.25">
      <c r="A9647" s="1">
        <v>246</v>
      </c>
    </row>
    <row r="9648" spans="1:1" x14ac:dyDescent="0.25">
      <c r="A9648" s="1">
        <v>410</v>
      </c>
    </row>
    <row r="9649" spans="1:1" x14ac:dyDescent="0.25">
      <c r="A9649" s="1">
        <v>96</v>
      </c>
    </row>
    <row r="9650" spans="1:1" x14ac:dyDescent="0.25">
      <c r="A9650" s="1">
        <v>285</v>
      </c>
    </row>
    <row r="9651" spans="1:1" x14ac:dyDescent="0.25">
      <c r="A9651" s="1">
        <v>-178</v>
      </c>
    </row>
    <row r="9652" spans="1:1" x14ac:dyDescent="0.25">
      <c r="A9652" s="1">
        <v>127</v>
      </c>
    </row>
    <row r="9653" spans="1:1" x14ac:dyDescent="0.25">
      <c r="A9653" s="1">
        <v>-117</v>
      </c>
    </row>
    <row r="9654" spans="1:1" x14ac:dyDescent="0.25">
      <c r="A9654" s="1">
        <v>-59</v>
      </c>
    </row>
    <row r="9655" spans="1:1" x14ac:dyDescent="0.25">
      <c r="A9655" s="1">
        <v>-69</v>
      </c>
    </row>
    <row r="9656" spans="1:1" x14ac:dyDescent="0.25">
      <c r="A9656" s="1">
        <v>-159</v>
      </c>
    </row>
    <row r="9657" spans="1:1" x14ac:dyDescent="0.25">
      <c r="A9657" s="1">
        <v>416</v>
      </c>
    </row>
    <row r="9658" spans="1:1" x14ac:dyDescent="0.25">
      <c r="A9658" s="1">
        <v>300</v>
      </c>
    </row>
    <row r="9659" spans="1:1" x14ac:dyDescent="0.25">
      <c r="A9659" s="1">
        <v>151</v>
      </c>
    </row>
    <row r="9660" spans="1:1" x14ac:dyDescent="0.25">
      <c r="A9660" s="1">
        <v>62</v>
      </c>
    </row>
    <row r="9661" spans="1:1" x14ac:dyDescent="0.25">
      <c r="A9661" s="1">
        <v>119</v>
      </c>
    </row>
    <row r="9662" spans="1:1" x14ac:dyDescent="0.25">
      <c r="A9662" s="1">
        <v>-178</v>
      </c>
    </row>
    <row r="9663" spans="1:1" x14ac:dyDescent="0.25">
      <c r="A9663" s="1">
        <v>352</v>
      </c>
    </row>
    <row r="9664" spans="1:1" x14ac:dyDescent="0.25">
      <c r="A9664" s="1">
        <v>346</v>
      </c>
    </row>
    <row r="9665" spans="1:1" x14ac:dyDescent="0.25">
      <c r="A9665" s="1">
        <v>-135</v>
      </c>
    </row>
    <row r="9666" spans="1:1" x14ac:dyDescent="0.25">
      <c r="A9666" s="1">
        <v>266</v>
      </c>
    </row>
    <row r="9667" spans="1:1" x14ac:dyDescent="0.25">
      <c r="A9667" s="1">
        <v>235</v>
      </c>
    </row>
    <row r="9668" spans="1:1" x14ac:dyDescent="0.25">
      <c r="A9668" s="1">
        <v>31</v>
      </c>
    </row>
    <row r="9669" spans="1:1" x14ac:dyDescent="0.25">
      <c r="A9669" s="1">
        <v>153</v>
      </c>
    </row>
    <row r="9670" spans="1:1" x14ac:dyDescent="0.25">
      <c r="A9670" s="1">
        <v>-128</v>
      </c>
    </row>
    <row r="9671" spans="1:1" x14ac:dyDescent="0.25">
      <c r="A9671" s="1">
        <v>325</v>
      </c>
    </row>
    <row r="9672" spans="1:1" x14ac:dyDescent="0.25">
      <c r="A9672" s="1">
        <v>239</v>
      </c>
    </row>
    <row r="9673" spans="1:1" x14ac:dyDescent="0.25">
      <c r="A9673" s="1">
        <v>57</v>
      </c>
    </row>
    <row r="9674" spans="1:1" x14ac:dyDescent="0.25">
      <c r="A9674" s="1">
        <v>-151</v>
      </c>
    </row>
    <row r="9675" spans="1:1" x14ac:dyDescent="0.25">
      <c r="A9675" s="1">
        <v>211</v>
      </c>
    </row>
    <row r="9676" spans="1:1" x14ac:dyDescent="0.25">
      <c r="A9676" s="1">
        <v>237</v>
      </c>
    </row>
    <row r="9677" spans="1:1" x14ac:dyDescent="0.25">
      <c r="A9677" s="1">
        <v>412</v>
      </c>
    </row>
    <row r="9678" spans="1:1" x14ac:dyDescent="0.25">
      <c r="A9678" s="1">
        <v>247</v>
      </c>
    </row>
    <row r="9679" spans="1:1" x14ac:dyDescent="0.25">
      <c r="A9679" s="1">
        <v>-8</v>
      </c>
    </row>
    <row r="9680" spans="1:1" x14ac:dyDescent="0.25">
      <c r="A9680" s="1">
        <v>224</v>
      </c>
    </row>
    <row r="9681" spans="1:1" x14ac:dyDescent="0.25">
      <c r="A9681" s="1">
        <v>-81</v>
      </c>
    </row>
    <row r="9682" spans="1:1" x14ac:dyDescent="0.25">
      <c r="A9682" s="1">
        <v>160</v>
      </c>
    </row>
    <row r="9683" spans="1:1" x14ac:dyDescent="0.25">
      <c r="A9683" s="1">
        <v>176</v>
      </c>
    </row>
    <row r="9684" spans="1:1" x14ac:dyDescent="0.25">
      <c r="A9684" s="1">
        <v>318</v>
      </c>
    </row>
    <row r="9685" spans="1:1" x14ac:dyDescent="0.25">
      <c r="A9685" s="1">
        <v>72</v>
      </c>
    </row>
    <row r="9686" spans="1:1" x14ac:dyDescent="0.25">
      <c r="A9686" s="1">
        <v>26</v>
      </c>
    </row>
    <row r="9687" spans="1:1" x14ac:dyDescent="0.25">
      <c r="A9687" s="1">
        <v>418</v>
      </c>
    </row>
    <row r="9688" spans="1:1" x14ac:dyDescent="0.25">
      <c r="A9688" s="1">
        <v>56</v>
      </c>
    </row>
    <row r="9689" spans="1:1" x14ac:dyDescent="0.25">
      <c r="A9689" s="1">
        <v>375</v>
      </c>
    </row>
    <row r="9690" spans="1:1" x14ac:dyDescent="0.25">
      <c r="A9690" s="1">
        <v>-187</v>
      </c>
    </row>
    <row r="9691" spans="1:1" x14ac:dyDescent="0.25">
      <c r="A9691" s="1">
        <v>-172</v>
      </c>
    </row>
    <row r="9692" spans="1:1" x14ac:dyDescent="0.25">
      <c r="A9692" s="1">
        <v>322</v>
      </c>
    </row>
    <row r="9693" spans="1:1" x14ac:dyDescent="0.25">
      <c r="A9693" s="1">
        <v>-190</v>
      </c>
    </row>
    <row r="9694" spans="1:1" x14ac:dyDescent="0.25">
      <c r="A9694" s="1">
        <v>96</v>
      </c>
    </row>
    <row r="9695" spans="1:1" x14ac:dyDescent="0.25">
      <c r="A9695" s="1">
        <v>-62</v>
      </c>
    </row>
    <row r="9696" spans="1:1" x14ac:dyDescent="0.25">
      <c r="A9696" s="1">
        <v>261</v>
      </c>
    </row>
    <row r="9697" spans="1:1" x14ac:dyDescent="0.25">
      <c r="A9697" s="1">
        <v>-76</v>
      </c>
    </row>
    <row r="9698" spans="1:1" x14ac:dyDescent="0.25">
      <c r="A9698" s="1">
        <v>416</v>
      </c>
    </row>
    <row r="9699" spans="1:1" x14ac:dyDescent="0.25">
      <c r="A9699" s="1">
        <v>457</v>
      </c>
    </row>
    <row r="9700" spans="1:1" x14ac:dyDescent="0.25">
      <c r="A9700" s="1">
        <v>104</v>
      </c>
    </row>
    <row r="9701" spans="1:1" x14ac:dyDescent="0.25">
      <c r="A9701" s="1">
        <v>3</v>
      </c>
    </row>
    <row r="9702" spans="1:1" x14ac:dyDescent="0.25">
      <c r="A9702" s="1">
        <v>-100</v>
      </c>
    </row>
    <row r="9703" spans="1:1" x14ac:dyDescent="0.25">
      <c r="A9703" s="1">
        <v>37</v>
      </c>
    </row>
    <row r="9704" spans="1:1" x14ac:dyDescent="0.25">
      <c r="A9704" s="1">
        <v>40</v>
      </c>
    </row>
    <row r="9705" spans="1:1" x14ac:dyDescent="0.25">
      <c r="A9705" s="1">
        <v>-121</v>
      </c>
    </row>
    <row r="9706" spans="1:1" x14ac:dyDescent="0.25">
      <c r="A9706" s="1">
        <v>409</v>
      </c>
    </row>
    <row r="9707" spans="1:1" x14ac:dyDescent="0.25">
      <c r="A9707" s="1">
        <v>-35</v>
      </c>
    </row>
    <row r="9708" spans="1:1" x14ac:dyDescent="0.25">
      <c r="A9708" s="1">
        <v>449</v>
      </c>
    </row>
    <row r="9709" spans="1:1" x14ac:dyDescent="0.25">
      <c r="A9709" s="1">
        <v>56</v>
      </c>
    </row>
    <row r="9710" spans="1:1" x14ac:dyDescent="0.25">
      <c r="A9710" s="1">
        <v>-115</v>
      </c>
    </row>
    <row r="9711" spans="1:1" x14ac:dyDescent="0.25">
      <c r="A9711" s="1">
        <v>212</v>
      </c>
    </row>
    <row r="9712" spans="1:1" x14ac:dyDescent="0.25">
      <c r="A9712" s="1">
        <v>98</v>
      </c>
    </row>
    <row r="9713" spans="1:1" x14ac:dyDescent="0.25">
      <c r="A9713" s="1">
        <v>76</v>
      </c>
    </row>
    <row r="9714" spans="1:1" x14ac:dyDescent="0.25">
      <c r="A9714" s="1">
        <v>12</v>
      </c>
    </row>
    <row r="9715" spans="1:1" x14ac:dyDescent="0.25">
      <c r="A9715" s="1">
        <v>-124</v>
      </c>
    </row>
    <row r="9716" spans="1:1" x14ac:dyDescent="0.25">
      <c r="A9716" s="1">
        <v>219</v>
      </c>
    </row>
    <row r="9717" spans="1:1" x14ac:dyDescent="0.25">
      <c r="A9717" s="1">
        <v>10</v>
      </c>
    </row>
    <row r="9718" spans="1:1" x14ac:dyDescent="0.25">
      <c r="A9718" s="1">
        <v>-105</v>
      </c>
    </row>
    <row r="9719" spans="1:1" x14ac:dyDescent="0.25">
      <c r="A9719" s="1">
        <v>485</v>
      </c>
    </row>
    <row r="9720" spans="1:1" x14ac:dyDescent="0.25">
      <c r="A9720" s="1">
        <v>261</v>
      </c>
    </row>
    <row r="9721" spans="1:1" x14ac:dyDescent="0.25">
      <c r="A9721" s="1">
        <v>138</v>
      </c>
    </row>
    <row r="9722" spans="1:1" x14ac:dyDescent="0.25">
      <c r="A9722" s="1">
        <v>-23</v>
      </c>
    </row>
    <row r="9723" spans="1:1" x14ac:dyDescent="0.25">
      <c r="A9723" s="1">
        <v>162</v>
      </c>
    </row>
    <row r="9724" spans="1:1" x14ac:dyDescent="0.25">
      <c r="A9724" s="1">
        <v>91</v>
      </c>
    </row>
    <row r="9725" spans="1:1" x14ac:dyDescent="0.25">
      <c r="A9725" s="1">
        <v>175</v>
      </c>
    </row>
    <row r="9726" spans="1:1" x14ac:dyDescent="0.25">
      <c r="A9726" s="1">
        <v>117</v>
      </c>
    </row>
    <row r="9727" spans="1:1" x14ac:dyDescent="0.25">
      <c r="A9727" s="1">
        <v>425</v>
      </c>
    </row>
    <row r="9728" spans="1:1" x14ac:dyDescent="0.25">
      <c r="A9728" s="1">
        <v>-176</v>
      </c>
    </row>
    <row r="9729" spans="1:1" x14ac:dyDescent="0.25">
      <c r="A9729" s="1">
        <v>483</v>
      </c>
    </row>
    <row r="9730" spans="1:1" x14ac:dyDescent="0.25">
      <c r="A9730" s="1">
        <v>326</v>
      </c>
    </row>
    <row r="9731" spans="1:1" x14ac:dyDescent="0.25">
      <c r="A9731" s="1">
        <v>472</v>
      </c>
    </row>
    <row r="9732" spans="1:1" x14ac:dyDescent="0.25">
      <c r="A9732" s="1">
        <v>-4</v>
      </c>
    </row>
    <row r="9733" spans="1:1" x14ac:dyDescent="0.25">
      <c r="A9733" s="1">
        <v>112</v>
      </c>
    </row>
    <row r="9734" spans="1:1" x14ac:dyDescent="0.25">
      <c r="A9734" s="1">
        <v>44</v>
      </c>
    </row>
    <row r="9735" spans="1:1" x14ac:dyDescent="0.25">
      <c r="A9735" s="1">
        <v>-20</v>
      </c>
    </row>
    <row r="9736" spans="1:1" x14ac:dyDescent="0.25">
      <c r="A9736" s="1">
        <v>353</v>
      </c>
    </row>
    <row r="9737" spans="1:1" x14ac:dyDescent="0.25">
      <c r="A9737" s="1">
        <v>54</v>
      </c>
    </row>
    <row r="9738" spans="1:1" x14ac:dyDescent="0.25">
      <c r="A9738" s="1">
        <v>369</v>
      </c>
    </row>
    <row r="9739" spans="1:1" x14ac:dyDescent="0.25">
      <c r="A9739" s="1">
        <v>415</v>
      </c>
    </row>
    <row r="9740" spans="1:1" x14ac:dyDescent="0.25">
      <c r="A9740" s="1">
        <v>-90</v>
      </c>
    </row>
    <row r="9741" spans="1:1" x14ac:dyDescent="0.25">
      <c r="A9741" s="1">
        <v>383</v>
      </c>
    </row>
    <row r="9742" spans="1:1" x14ac:dyDescent="0.25">
      <c r="A9742" s="1">
        <v>239</v>
      </c>
    </row>
    <row r="9743" spans="1:1" x14ac:dyDescent="0.25">
      <c r="A9743" s="1">
        <v>263</v>
      </c>
    </row>
    <row r="9744" spans="1:1" x14ac:dyDescent="0.25">
      <c r="A9744" s="1">
        <v>-96</v>
      </c>
    </row>
    <row r="9745" spans="1:1" x14ac:dyDescent="0.25">
      <c r="A9745" s="1">
        <v>336</v>
      </c>
    </row>
    <row r="9746" spans="1:1" x14ac:dyDescent="0.25">
      <c r="A9746" s="1">
        <v>251</v>
      </c>
    </row>
    <row r="9747" spans="1:1" x14ac:dyDescent="0.25">
      <c r="A9747" s="1">
        <v>-89</v>
      </c>
    </row>
    <row r="9748" spans="1:1" x14ac:dyDescent="0.25">
      <c r="A9748" s="1">
        <v>251</v>
      </c>
    </row>
    <row r="9749" spans="1:1" x14ac:dyDescent="0.25">
      <c r="A9749" s="1">
        <v>280</v>
      </c>
    </row>
    <row r="9750" spans="1:1" x14ac:dyDescent="0.25">
      <c r="A9750" s="1">
        <v>443</v>
      </c>
    </row>
    <row r="9751" spans="1:1" x14ac:dyDescent="0.25">
      <c r="A9751" s="1">
        <v>155</v>
      </c>
    </row>
    <row r="9752" spans="1:1" x14ac:dyDescent="0.25">
      <c r="A9752" s="1">
        <v>460</v>
      </c>
    </row>
    <row r="9753" spans="1:1" x14ac:dyDescent="0.25">
      <c r="A9753" s="1">
        <v>-169</v>
      </c>
    </row>
    <row r="9754" spans="1:1" x14ac:dyDescent="0.25">
      <c r="A9754" s="1">
        <v>-164</v>
      </c>
    </row>
    <row r="9755" spans="1:1" x14ac:dyDescent="0.25">
      <c r="A9755" s="1">
        <v>497</v>
      </c>
    </row>
    <row r="9756" spans="1:1" x14ac:dyDescent="0.25">
      <c r="A9756" s="1">
        <v>262</v>
      </c>
    </row>
    <row r="9757" spans="1:1" x14ac:dyDescent="0.25">
      <c r="A9757" s="1">
        <v>-41</v>
      </c>
    </row>
    <row r="9758" spans="1:1" x14ac:dyDescent="0.25">
      <c r="A9758" s="1">
        <v>431</v>
      </c>
    </row>
    <row r="9759" spans="1:1" x14ac:dyDescent="0.25">
      <c r="A9759" s="1">
        <v>365</v>
      </c>
    </row>
    <row r="9760" spans="1:1" x14ac:dyDescent="0.25">
      <c r="A9760" s="1">
        <v>328</v>
      </c>
    </row>
    <row r="9761" spans="1:1" x14ac:dyDescent="0.25">
      <c r="A9761" s="1">
        <v>283</v>
      </c>
    </row>
    <row r="9762" spans="1:1" x14ac:dyDescent="0.25">
      <c r="A9762" s="1">
        <v>-102</v>
      </c>
    </row>
    <row r="9763" spans="1:1" x14ac:dyDescent="0.25">
      <c r="A9763" s="1">
        <v>314</v>
      </c>
    </row>
    <row r="9764" spans="1:1" x14ac:dyDescent="0.25">
      <c r="A9764" s="1">
        <v>21</v>
      </c>
    </row>
    <row r="9765" spans="1:1" x14ac:dyDescent="0.25">
      <c r="A9765" s="1">
        <v>-198</v>
      </c>
    </row>
    <row r="9766" spans="1:1" x14ac:dyDescent="0.25">
      <c r="A9766" s="1">
        <v>-5</v>
      </c>
    </row>
    <row r="9767" spans="1:1" x14ac:dyDescent="0.25">
      <c r="A9767" s="1">
        <v>409</v>
      </c>
    </row>
    <row r="9768" spans="1:1" x14ac:dyDescent="0.25">
      <c r="A9768" s="1">
        <v>107</v>
      </c>
    </row>
    <row r="9769" spans="1:1" x14ac:dyDescent="0.25">
      <c r="A9769" s="1">
        <v>-119</v>
      </c>
    </row>
    <row r="9770" spans="1:1" x14ac:dyDescent="0.25">
      <c r="A9770" s="1">
        <v>141</v>
      </c>
    </row>
    <row r="9771" spans="1:1" x14ac:dyDescent="0.25">
      <c r="A9771" s="1">
        <v>475</v>
      </c>
    </row>
    <row r="9772" spans="1:1" x14ac:dyDescent="0.25">
      <c r="A9772" s="1">
        <v>185</v>
      </c>
    </row>
    <row r="9773" spans="1:1" x14ac:dyDescent="0.25">
      <c r="A9773" s="1">
        <v>115</v>
      </c>
    </row>
    <row r="9774" spans="1:1" x14ac:dyDescent="0.25">
      <c r="A9774" s="1">
        <v>419</v>
      </c>
    </row>
    <row r="9775" spans="1:1" x14ac:dyDescent="0.25">
      <c r="A9775" s="1">
        <v>-52</v>
      </c>
    </row>
    <row r="9776" spans="1:1" x14ac:dyDescent="0.25">
      <c r="A9776" s="1">
        <v>95</v>
      </c>
    </row>
    <row r="9777" spans="1:1" x14ac:dyDescent="0.25">
      <c r="A9777" s="1">
        <v>-15</v>
      </c>
    </row>
    <row r="9778" spans="1:1" x14ac:dyDescent="0.25">
      <c r="A9778" s="1">
        <v>263</v>
      </c>
    </row>
    <row r="9779" spans="1:1" x14ac:dyDescent="0.25">
      <c r="A9779" s="1">
        <v>98</v>
      </c>
    </row>
    <row r="9780" spans="1:1" x14ac:dyDescent="0.25">
      <c r="A9780" s="1">
        <v>432</v>
      </c>
    </row>
    <row r="9781" spans="1:1" x14ac:dyDescent="0.25">
      <c r="A9781" s="1">
        <v>-53</v>
      </c>
    </row>
    <row r="9782" spans="1:1" x14ac:dyDescent="0.25">
      <c r="A9782" s="1">
        <v>304</v>
      </c>
    </row>
    <row r="9783" spans="1:1" x14ac:dyDescent="0.25">
      <c r="A9783" s="1">
        <v>357</v>
      </c>
    </row>
    <row r="9784" spans="1:1" x14ac:dyDescent="0.25">
      <c r="A9784" s="1">
        <v>-138</v>
      </c>
    </row>
    <row r="9785" spans="1:1" x14ac:dyDescent="0.25">
      <c r="A9785" s="1">
        <v>441</v>
      </c>
    </row>
    <row r="9786" spans="1:1" x14ac:dyDescent="0.25">
      <c r="A9786" s="1">
        <v>-3</v>
      </c>
    </row>
    <row r="9787" spans="1:1" x14ac:dyDescent="0.25">
      <c r="A9787" s="1">
        <v>35</v>
      </c>
    </row>
    <row r="9788" spans="1:1" x14ac:dyDescent="0.25">
      <c r="A9788" s="1">
        <v>-134</v>
      </c>
    </row>
    <row r="9789" spans="1:1" x14ac:dyDescent="0.25">
      <c r="A9789" s="1">
        <v>-175</v>
      </c>
    </row>
    <row r="9790" spans="1:1" x14ac:dyDescent="0.25">
      <c r="A9790" s="1">
        <v>-188</v>
      </c>
    </row>
    <row r="9791" spans="1:1" x14ac:dyDescent="0.25">
      <c r="A9791" s="1">
        <v>424</v>
      </c>
    </row>
    <row r="9792" spans="1:1" x14ac:dyDescent="0.25">
      <c r="A9792" s="1">
        <v>136</v>
      </c>
    </row>
    <row r="9793" spans="1:1" x14ac:dyDescent="0.25">
      <c r="A9793" s="1">
        <v>159</v>
      </c>
    </row>
    <row r="9794" spans="1:1" x14ac:dyDescent="0.25">
      <c r="A9794" s="1">
        <v>444</v>
      </c>
    </row>
    <row r="9795" spans="1:1" x14ac:dyDescent="0.25">
      <c r="A9795" s="1">
        <v>488</v>
      </c>
    </row>
    <row r="9796" spans="1:1" x14ac:dyDescent="0.25">
      <c r="A9796" s="1">
        <v>-97</v>
      </c>
    </row>
    <row r="9797" spans="1:1" x14ac:dyDescent="0.25">
      <c r="A9797" s="1">
        <v>244</v>
      </c>
    </row>
    <row r="9798" spans="1:1" x14ac:dyDescent="0.25">
      <c r="A9798" s="1">
        <v>-80</v>
      </c>
    </row>
    <row r="9799" spans="1:1" x14ac:dyDescent="0.25">
      <c r="A9799" s="1">
        <v>173</v>
      </c>
    </row>
    <row r="9800" spans="1:1" x14ac:dyDescent="0.25">
      <c r="A9800" s="1">
        <v>467</v>
      </c>
    </row>
    <row r="9801" spans="1:1" x14ac:dyDescent="0.25">
      <c r="A9801" s="1">
        <v>394</v>
      </c>
    </row>
    <row r="9802" spans="1:1" x14ac:dyDescent="0.25">
      <c r="A9802" s="1">
        <v>250</v>
      </c>
    </row>
    <row r="9803" spans="1:1" x14ac:dyDescent="0.25">
      <c r="A9803" s="1">
        <v>411</v>
      </c>
    </row>
    <row r="9804" spans="1:1" x14ac:dyDescent="0.25">
      <c r="A9804" s="1">
        <v>467</v>
      </c>
    </row>
    <row r="9805" spans="1:1" x14ac:dyDescent="0.25">
      <c r="A9805" s="1">
        <v>415</v>
      </c>
    </row>
    <row r="9806" spans="1:1" x14ac:dyDescent="0.25">
      <c r="A9806" s="1">
        <v>65</v>
      </c>
    </row>
    <row r="9807" spans="1:1" x14ac:dyDescent="0.25">
      <c r="A9807" s="1">
        <v>-93</v>
      </c>
    </row>
    <row r="9808" spans="1:1" x14ac:dyDescent="0.25">
      <c r="A9808" s="1">
        <v>293</v>
      </c>
    </row>
    <row r="9809" spans="1:1" x14ac:dyDescent="0.25">
      <c r="A9809" s="1">
        <v>266</v>
      </c>
    </row>
    <row r="9810" spans="1:1" x14ac:dyDescent="0.25">
      <c r="A9810" s="1">
        <v>-97</v>
      </c>
    </row>
    <row r="9811" spans="1:1" x14ac:dyDescent="0.25">
      <c r="A9811" s="1">
        <v>110</v>
      </c>
    </row>
    <row r="9812" spans="1:1" x14ac:dyDescent="0.25">
      <c r="A9812" s="1">
        <v>384</v>
      </c>
    </row>
    <row r="9813" spans="1:1" x14ac:dyDescent="0.25">
      <c r="A9813" s="1">
        <v>256</v>
      </c>
    </row>
    <row r="9814" spans="1:1" x14ac:dyDescent="0.25">
      <c r="A9814" s="1">
        <v>493</v>
      </c>
    </row>
    <row r="9815" spans="1:1" x14ac:dyDescent="0.25">
      <c r="A9815" s="1">
        <v>-68</v>
      </c>
    </row>
    <row r="9816" spans="1:1" x14ac:dyDescent="0.25">
      <c r="A9816" s="1">
        <v>168</v>
      </c>
    </row>
    <row r="9817" spans="1:1" x14ac:dyDescent="0.25">
      <c r="A9817" s="1">
        <v>-165</v>
      </c>
    </row>
    <row r="9818" spans="1:1" x14ac:dyDescent="0.25">
      <c r="A9818" s="1">
        <v>-18</v>
      </c>
    </row>
    <row r="9819" spans="1:1" x14ac:dyDescent="0.25">
      <c r="A9819" s="1">
        <v>223</v>
      </c>
    </row>
    <row r="9820" spans="1:1" x14ac:dyDescent="0.25">
      <c r="A9820" s="1">
        <v>234</v>
      </c>
    </row>
    <row r="9821" spans="1:1" x14ac:dyDescent="0.25">
      <c r="A9821" s="1">
        <v>375</v>
      </c>
    </row>
    <row r="9822" spans="1:1" x14ac:dyDescent="0.25">
      <c r="A9822" s="1">
        <v>-55</v>
      </c>
    </row>
    <row r="9823" spans="1:1" x14ac:dyDescent="0.25">
      <c r="A9823" s="1">
        <v>351</v>
      </c>
    </row>
    <row r="9824" spans="1:1" x14ac:dyDescent="0.25">
      <c r="A9824" s="1">
        <v>252</v>
      </c>
    </row>
    <row r="9825" spans="1:1" x14ac:dyDescent="0.25">
      <c r="A9825" s="1">
        <v>-143</v>
      </c>
    </row>
    <row r="9826" spans="1:1" x14ac:dyDescent="0.25">
      <c r="A9826" s="1">
        <v>244</v>
      </c>
    </row>
    <row r="9827" spans="1:1" x14ac:dyDescent="0.25">
      <c r="A9827" s="1">
        <v>-68</v>
      </c>
    </row>
    <row r="9828" spans="1:1" x14ac:dyDescent="0.25">
      <c r="A9828" s="1">
        <v>286</v>
      </c>
    </row>
    <row r="9829" spans="1:1" x14ac:dyDescent="0.25">
      <c r="A9829" s="1">
        <v>-132</v>
      </c>
    </row>
    <row r="9830" spans="1:1" x14ac:dyDescent="0.25">
      <c r="A9830" s="1">
        <v>167</v>
      </c>
    </row>
    <row r="9831" spans="1:1" x14ac:dyDescent="0.25">
      <c r="A9831" s="1">
        <v>380</v>
      </c>
    </row>
    <row r="9832" spans="1:1" x14ac:dyDescent="0.25">
      <c r="A9832" s="1">
        <v>-118</v>
      </c>
    </row>
    <row r="9833" spans="1:1" x14ac:dyDescent="0.25">
      <c r="A9833" s="1">
        <v>185</v>
      </c>
    </row>
    <row r="9834" spans="1:1" x14ac:dyDescent="0.25">
      <c r="A9834" s="1">
        <v>47</v>
      </c>
    </row>
    <row r="9835" spans="1:1" x14ac:dyDescent="0.25">
      <c r="A9835" s="1">
        <v>-17</v>
      </c>
    </row>
    <row r="9836" spans="1:1" x14ac:dyDescent="0.25">
      <c r="A9836" s="1">
        <v>-22</v>
      </c>
    </row>
    <row r="9837" spans="1:1" x14ac:dyDescent="0.25">
      <c r="A9837" s="1">
        <v>380</v>
      </c>
    </row>
    <row r="9838" spans="1:1" x14ac:dyDescent="0.25">
      <c r="A9838" s="1">
        <v>82</v>
      </c>
    </row>
    <row r="9839" spans="1:1" x14ac:dyDescent="0.25">
      <c r="A9839" s="1">
        <v>360</v>
      </c>
    </row>
    <row r="9840" spans="1:1" x14ac:dyDescent="0.25">
      <c r="A9840" s="1">
        <v>47</v>
      </c>
    </row>
    <row r="9841" spans="1:1" x14ac:dyDescent="0.25">
      <c r="A9841" s="1">
        <v>267</v>
      </c>
    </row>
    <row r="9842" spans="1:1" x14ac:dyDescent="0.25">
      <c r="A9842" s="1">
        <v>-147</v>
      </c>
    </row>
    <row r="9843" spans="1:1" x14ac:dyDescent="0.25">
      <c r="A9843" s="1">
        <v>-118</v>
      </c>
    </row>
    <row r="9844" spans="1:1" x14ac:dyDescent="0.25">
      <c r="A9844" s="1">
        <v>-74</v>
      </c>
    </row>
    <row r="9845" spans="1:1" x14ac:dyDescent="0.25">
      <c r="A9845" s="1">
        <v>323</v>
      </c>
    </row>
    <row r="9846" spans="1:1" x14ac:dyDescent="0.25">
      <c r="A9846" s="1">
        <v>43</v>
      </c>
    </row>
    <row r="9847" spans="1:1" x14ac:dyDescent="0.25">
      <c r="A9847" s="1">
        <v>-19</v>
      </c>
    </row>
    <row r="9848" spans="1:1" x14ac:dyDescent="0.25">
      <c r="A9848" s="1">
        <v>-103</v>
      </c>
    </row>
    <row r="9849" spans="1:1" x14ac:dyDescent="0.25">
      <c r="A9849" s="1">
        <v>2</v>
      </c>
    </row>
    <row r="9850" spans="1:1" x14ac:dyDescent="0.25">
      <c r="A9850" s="1">
        <v>-84</v>
      </c>
    </row>
    <row r="9851" spans="1:1" x14ac:dyDescent="0.25">
      <c r="A9851" s="1">
        <v>367</v>
      </c>
    </row>
    <row r="9852" spans="1:1" x14ac:dyDescent="0.25">
      <c r="A9852" s="1">
        <v>43</v>
      </c>
    </row>
    <row r="9853" spans="1:1" x14ac:dyDescent="0.25">
      <c r="A9853" s="1">
        <v>46</v>
      </c>
    </row>
    <row r="9854" spans="1:1" x14ac:dyDescent="0.25">
      <c r="A9854" s="1">
        <v>-145</v>
      </c>
    </row>
    <row r="9855" spans="1:1" x14ac:dyDescent="0.25">
      <c r="A9855" s="1">
        <v>128</v>
      </c>
    </row>
    <row r="9856" spans="1:1" x14ac:dyDescent="0.25">
      <c r="A9856" s="1">
        <v>-143</v>
      </c>
    </row>
    <row r="9857" spans="1:1" x14ac:dyDescent="0.25">
      <c r="A9857" s="1">
        <v>358</v>
      </c>
    </row>
    <row r="9858" spans="1:1" x14ac:dyDescent="0.25">
      <c r="A9858" s="1">
        <v>-109</v>
      </c>
    </row>
    <row r="9859" spans="1:1" x14ac:dyDescent="0.25">
      <c r="A9859" s="1">
        <v>278</v>
      </c>
    </row>
    <row r="9860" spans="1:1" x14ac:dyDescent="0.25">
      <c r="A9860" s="1">
        <v>1</v>
      </c>
    </row>
    <row r="9861" spans="1:1" x14ac:dyDescent="0.25">
      <c r="A9861" s="1">
        <v>167</v>
      </c>
    </row>
    <row r="9862" spans="1:1" x14ac:dyDescent="0.25">
      <c r="A9862" s="1">
        <v>-144</v>
      </c>
    </row>
    <row r="9863" spans="1:1" x14ac:dyDescent="0.25">
      <c r="A9863" s="1">
        <v>461</v>
      </c>
    </row>
    <row r="9864" spans="1:1" x14ac:dyDescent="0.25">
      <c r="A9864" s="1">
        <v>223</v>
      </c>
    </row>
    <row r="9865" spans="1:1" x14ac:dyDescent="0.25">
      <c r="A9865" s="1">
        <v>411</v>
      </c>
    </row>
    <row r="9866" spans="1:1" x14ac:dyDescent="0.25">
      <c r="A9866" s="1">
        <v>411</v>
      </c>
    </row>
    <row r="9867" spans="1:1" x14ac:dyDescent="0.25">
      <c r="A9867" s="1">
        <v>423</v>
      </c>
    </row>
    <row r="9868" spans="1:1" x14ac:dyDescent="0.25">
      <c r="A9868" s="1">
        <v>237</v>
      </c>
    </row>
    <row r="9869" spans="1:1" x14ac:dyDescent="0.25">
      <c r="A9869" s="1">
        <v>-123</v>
      </c>
    </row>
    <row r="9870" spans="1:1" x14ac:dyDescent="0.25">
      <c r="A9870" s="1">
        <v>45</v>
      </c>
    </row>
    <row r="9871" spans="1:1" x14ac:dyDescent="0.25">
      <c r="A9871" s="1">
        <v>177</v>
      </c>
    </row>
    <row r="9872" spans="1:1" x14ac:dyDescent="0.25">
      <c r="A9872" s="1">
        <v>245</v>
      </c>
    </row>
    <row r="9873" spans="1:1" x14ac:dyDescent="0.25">
      <c r="A9873" s="1">
        <v>21</v>
      </c>
    </row>
    <row r="9874" spans="1:1" x14ac:dyDescent="0.25">
      <c r="A9874" s="1">
        <v>-171</v>
      </c>
    </row>
    <row r="9875" spans="1:1" x14ac:dyDescent="0.25">
      <c r="A9875" s="1">
        <v>92</v>
      </c>
    </row>
    <row r="9876" spans="1:1" x14ac:dyDescent="0.25">
      <c r="A9876" s="1">
        <v>439</v>
      </c>
    </row>
    <row r="9877" spans="1:1" x14ac:dyDescent="0.25">
      <c r="A9877" s="1">
        <v>430</v>
      </c>
    </row>
    <row r="9878" spans="1:1" x14ac:dyDescent="0.25">
      <c r="A9878" s="1">
        <v>260</v>
      </c>
    </row>
    <row r="9879" spans="1:1" x14ac:dyDescent="0.25">
      <c r="A9879" s="1">
        <v>484</v>
      </c>
    </row>
    <row r="9880" spans="1:1" x14ac:dyDescent="0.25">
      <c r="A9880" s="1">
        <v>-104</v>
      </c>
    </row>
    <row r="9881" spans="1:1" x14ac:dyDescent="0.25">
      <c r="A9881" s="1">
        <v>155</v>
      </c>
    </row>
    <row r="9882" spans="1:1" x14ac:dyDescent="0.25">
      <c r="A9882" s="1">
        <v>232</v>
      </c>
    </row>
    <row r="9883" spans="1:1" x14ac:dyDescent="0.25">
      <c r="A9883" s="1">
        <v>235</v>
      </c>
    </row>
    <row r="9884" spans="1:1" x14ac:dyDescent="0.25">
      <c r="A9884" s="1">
        <v>344</v>
      </c>
    </row>
    <row r="9885" spans="1:1" x14ac:dyDescent="0.25">
      <c r="A9885" s="1">
        <v>231</v>
      </c>
    </row>
    <row r="9886" spans="1:1" x14ac:dyDescent="0.25">
      <c r="A9886" s="1">
        <v>451</v>
      </c>
    </row>
    <row r="9887" spans="1:1" x14ac:dyDescent="0.25">
      <c r="A9887" s="1">
        <v>496</v>
      </c>
    </row>
    <row r="9888" spans="1:1" x14ac:dyDescent="0.25">
      <c r="A9888" s="1">
        <v>11</v>
      </c>
    </row>
    <row r="9889" spans="1:1" x14ac:dyDescent="0.25">
      <c r="A9889" s="1">
        <v>10</v>
      </c>
    </row>
    <row r="9890" spans="1:1" x14ac:dyDescent="0.25">
      <c r="A9890" s="1">
        <v>233</v>
      </c>
    </row>
    <row r="9891" spans="1:1" x14ac:dyDescent="0.25">
      <c r="A9891" s="1">
        <v>354</v>
      </c>
    </row>
    <row r="9892" spans="1:1" x14ac:dyDescent="0.25">
      <c r="A9892" s="1">
        <v>146</v>
      </c>
    </row>
    <row r="9893" spans="1:1" x14ac:dyDescent="0.25">
      <c r="A9893" s="1">
        <v>-15</v>
      </c>
    </row>
    <row r="9894" spans="1:1" x14ac:dyDescent="0.25">
      <c r="A9894" s="1">
        <v>230</v>
      </c>
    </row>
    <row r="9895" spans="1:1" x14ac:dyDescent="0.25">
      <c r="A9895" s="1">
        <v>131</v>
      </c>
    </row>
    <row r="9896" spans="1:1" x14ac:dyDescent="0.25">
      <c r="A9896" s="1">
        <v>-82</v>
      </c>
    </row>
    <row r="9897" spans="1:1" x14ac:dyDescent="0.25">
      <c r="A9897" s="1">
        <v>476</v>
      </c>
    </row>
    <row r="9898" spans="1:1" x14ac:dyDescent="0.25">
      <c r="A9898" s="1">
        <v>354</v>
      </c>
    </row>
    <row r="9899" spans="1:1" x14ac:dyDescent="0.25">
      <c r="A9899" s="1">
        <v>292</v>
      </c>
    </row>
    <row r="9900" spans="1:1" x14ac:dyDescent="0.25">
      <c r="A9900" s="1">
        <v>461</v>
      </c>
    </row>
    <row r="9901" spans="1:1" x14ac:dyDescent="0.25">
      <c r="A9901" s="1">
        <v>52</v>
      </c>
    </row>
    <row r="9902" spans="1:1" x14ac:dyDescent="0.25">
      <c r="A9902" s="1">
        <v>-26</v>
      </c>
    </row>
    <row r="9903" spans="1:1" x14ac:dyDescent="0.25">
      <c r="A9903" s="1">
        <v>-97</v>
      </c>
    </row>
    <row r="9904" spans="1:1" x14ac:dyDescent="0.25">
      <c r="A9904" s="1">
        <v>144</v>
      </c>
    </row>
    <row r="9905" spans="1:1" x14ac:dyDescent="0.25">
      <c r="A9905" s="1">
        <v>365</v>
      </c>
    </row>
    <row r="9906" spans="1:1" x14ac:dyDescent="0.25">
      <c r="A9906" s="1">
        <v>366</v>
      </c>
    </row>
    <row r="9907" spans="1:1" x14ac:dyDescent="0.25">
      <c r="A9907" s="1">
        <v>310</v>
      </c>
    </row>
    <row r="9908" spans="1:1" x14ac:dyDescent="0.25">
      <c r="A9908" s="1">
        <v>487</v>
      </c>
    </row>
    <row r="9909" spans="1:1" x14ac:dyDescent="0.25">
      <c r="A9909" s="1">
        <v>132</v>
      </c>
    </row>
    <row r="9910" spans="1:1" x14ac:dyDescent="0.25">
      <c r="A9910" s="1">
        <v>-123</v>
      </c>
    </row>
    <row r="9911" spans="1:1" x14ac:dyDescent="0.25">
      <c r="A9911" s="1">
        <v>-169</v>
      </c>
    </row>
    <row r="9912" spans="1:1" x14ac:dyDescent="0.25">
      <c r="A9912" s="1">
        <v>421</v>
      </c>
    </row>
    <row r="9913" spans="1:1" x14ac:dyDescent="0.25">
      <c r="A9913" s="1">
        <v>107</v>
      </c>
    </row>
    <row r="9914" spans="1:1" x14ac:dyDescent="0.25">
      <c r="A9914" s="1">
        <v>81</v>
      </c>
    </row>
    <row r="9915" spans="1:1" x14ac:dyDescent="0.25">
      <c r="A9915" s="1">
        <v>-22</v>
      </c>
    </row>
    <row r="9916" spans="1:1" x14ac:dyDescent="0.25">
      <c r="A9916" s="1">
        <v>-184</v>
      </c>
    </row>
    <row r="9917" spans="1:1" x14ac:dyDescent="0.25">
      <c r="A9917" s="1">
        <v>405</v>
      </c>
    </row>
    <row r="9918" spans="1:1" x14ac:dyDescent="0.25">
      <c r="A9918" s="1">
        <v>86</v>
      </c>
    </row>
    <row r="9919" spans="1:1" x14ac:dyDescent="0.25">
      <c r="A9919" s="1">
        <v>169</v>
      </c>
    </row>
    <row r="9920" spans="1:1" x14ac:dyDescent="0.25">
      <c r="A9920" s="1">
        <v>295</v>
      </c>
    </row>
    <row r="9921" spans="1:1" x14ac:dyDescent="0.25">
      <c r="A9921" s="1">
        <v>46</v>
      </c>
    </row>
    <row r="9922" spans="1:1" x14ac:dyDescent="0.25">
      <c r="A9922" s="1">
        <v>-25</v>
      </c>
    </row>
    <row r="9923" spans="1:1" x14ac:dyDescent="0.25">
      <c r="A9923" s="1">
        <v>32</v>
      </c>
    </row>
    <row r="9924" spans="1:1" x14ac:dyDescent="0.25">
      <c r="A9924" s="1">
        <v>-35</v>
      </c>
    </row>
    <row r="9925" spans="1:1" x14ac:dyDescent="0.25">
      <c r="A9925" s="1">
        <v>209</v>
      </c>
    </row>
    <row r="9926" spans="1:1" x14ac:dyDescent="0.25">
      <c r="A9926" s="1">
        <v>3</v>
      </c>
    </row>
    <row r="9927" spans="1:1" x14ac:dyDescent="0.25">
      <c r="A9927" s="1">
        <v>53</v>
      </c>
    </row>
    <row r="9928" spans="1:1" x14ac:dyDescent="0.25">
      <c r="A9928" s="1">
        <v>239</v>
      </c>
    </row>
    <row r="9929" spans="1:1" x14ac:dyDescent="0.25">
      <c r="A9929" s="1">
        <v>322</v>
      </c>
    </row>
    <row r="9930" spans="1:1" x14ac:dyDescent="0.25">
      <c r="A9930" s="1">
        <v>266</v>
      </c>
    </row>
    <row r="9931" spans="1:1" x14ac:dyDescent="0.25">
      <c r="A9931" s="1">
        <v>357</v>
      </c>
    </row>
    <row r="9932" spans="1:1" x14ac:dyDescent="0.25">
      <c r="A9932" s="1">
        <v>41</v>
      </c>
    </row>
    <row r="9933" spans="1:1" x14ac:dyDescent="0.25">
      <c r="A9933" s="1">
        <v>-67</v>
      </c>
    </row>
    <row r="9934" spans="1:1" x14ac:dyDescent="0.25">
      <c r="A9934" s="1">
        <v>-140</v>
      </c>
    </row>
    <row r="9935" spans="1:1" x14ac:dyDescent="0.25">
      <c r="A9935" s="1">
        <v>-62</v>
      </c>
    </row>
    <row r="9936" spans="1:1" x14ac:dyDescent="0.25">
      <c r="A9936" s="1">
        <v>164</v>
      </c>
    </row>
    <row r="9937" spans="1:1" x14ac:dyDescent="0.25">
      <c r="A9937" s="1">
        <v>235</v>
      </c>
    </row>
    <row r="9938" spans="1:1" x14ac:dyDescent="0.25">
      <c r="A9938" s="1">
        <v>-151</v>
      </c>
    </row>
    <row r="9939" spans="1:1" x14ac:dyDescent="0.25">
      <c r="A9939" s="1">
        <v>189</v>
      </c>
    </row>
    <row r="9940" spans="1:1" x14ac:dyDescent="0.25">
      <c r="A9940" s="1">
        <v>-166</v>
      </c>
    </row>
    <row r="9941" spans="1:1" x14ac:dyDescent="0.25">
      <c r="A9941" s="1">
        <v>305</v>
      </c>
    </row>
    <row r="9942" spans="1:1" x14ac:dyDescent="0.25">
      <c r="A9942" s="1">
        <v>-56</v>
      </c>
    </row>
    <row r="9943" spans="1:1" x14ac:dyDescent="0.25">
      <c r="A9943" s="1">
        <v>161</v>
      </c>
    </row>
    <row r="9944" spans="1:1" x14ac:dyDescent="0.25">
      <c r="A9944" s="1">
        <v>416</v>
      </c>
    </row>
    <row r="9945" spans="1:1" x14ac:dyDescent="0.25">
      <c r="A9945" s="1">
        <v>80</v>
      </c>
    </row>
    <row r="9946" spans="1:1" x14ac:dyDescent="0.25">
      <c r="A9946" s="1">
        <v>137</v>
      </c>
    </row>
    <row r="9947" spans="1:1" x14ac:dyDescent="0.25">
      <c r="A9947" s="1">
        <v>-104</v>
      </c>
    </row>
    <row r="9948" spans="1:1" x14ac:dyDescent="0.25">
      <c r="A9948" s="1">
        <v>164</v>
      </c>
    </row>
    <row r="9949" spans="1:1" x14ac:dyDescent="0.25">
      <c r="A9949" s="1">
        <v>118</v>
      </c>
    </row>
    <row r="9950" spans="1:1" x14ac:dyDescent="0.25">
      <c r="A9950" s="1">
        <v>279</v>
      </c>
    </row>
    <row r="9951" spans="1:1" x14ac:dyDescent="0.25">
      <c r="A9951" s="1">
        <v>-24</v>
      </c>
    </row>
    <row r="9952" spans="1:1" x14ac:dyDescent="0.25">
      <c r="A9952" s="1">
        <v>22</v>
      </c>
    </row>
    <row r="9953" spans="1:1" x14ac:dyDescent="0.25">
      <c r="A9953" s="1">
        <v>413</v>
      </c>
    </row>
    <row r="9954" spans="1:1" x14ac:dyDescent="0.25">
      <c r="A9954" s="1">
        <v>-132</v>
      </c>
    </row>
    <row r="9955" spans="1:1" x14ac:dyDescent="0.25">
      <c r="A9955" s="1">
        <v>43</v>
      </c>
    </row>
    <row r="9956" spans="1:1" x14ac:dyDescent="0.25">
      <c r="A9956" s="1">
        <v>-123</v>
      </c>
    </row>
    <row r="9957" spans="1:1" x14ac:dyDescent="0.25">
      <c r="A9957" s="1">
        <v>-59</v>
      </c>
    </row>
    <row r="9958" spans="1:1" x14ac:dyDescent="0.25">
      <c r="A9958" s="1">
        <v>-148</v>
      </c>
    </row>
    <row r="9959" spans="1:1" x14ac:dyDescent="0.25">
      <c r="A9959" s="1">
        <v>-8</v>
      </c>
    </row>
    <row r="9960" spans="1:1" x14ac:dyDescent="0.25">
      <c r="A9960" s="1">
        <v>288</v>
      </c>
    </row>
    <row r="9961" spans="1:1" x14ac:dyDescent="0.25">
      <c r="A9961" s="1">
        <v>-185</v>
      </c>
    </row>
    <row r="9962" spans="1:1" x14ac:dyDescent="0.25">
      <c r="A9962" s="1">
        <v>228</v>
      </c>
    </row>
    <row r="9963" spans="1:1" x14ac:dyDescent="0.25">
      <c r="A9963" s="1">
        <v>83</v>
      </c>
    </row>
    <row r="9964" spans="1:1" x14ac:dyDescent="0.25">
      <c r="A9964" s="1">
        <v>83</v>
      </c>
    </row>
    <row r="9965" spans="1:1" x14ac:dyDescent="0.25">
      <c r="A9965" s="1">
        <v>461</v>
      </c>
    </row>
    <row r="9966" spans="1:1" x14ac:dyDescent="0.25">
      <c r="A9966" s="1">
        <v>268</v>
      </c>
    </row>
    <row r="9967" spans="1:1" x14ac:dyDescent="0.25">
      <c r="A9967" s="1">
        <v>239</v>
      </c>
    </row>
    <row r="9968" spans="1:1" x14ac:dyDescent="0.25">
      <c r="A9968" s="1">
        <v>97</v>
      </c>
    </row>
    <row r="9969" spans="1:1" x14ac:dyDescent="0.25">
      <c r="A9969" s="1">
        <v>466</v>
      </c>
    </row>
    <row r="9970" spans="1:1" x14ac:dyDescent="0.25">
      <c r="A9970" s="1">
        <v>257</v>
      </c>
    </row>
    <row r="9971" spans="1:1" x14ac:dyDescent="0.25">
      <c r="A9971" s="1">
        <v>-192</v>
      </c>
    </row>
    <row r="9972" spans="1:1" x14ac:dyDescent="0.25">
      <c r="A9972" s="1">
        <v>293</v>
      </c>
    </row>
    <row r="9973" spans="1:1" x14ac:dyDescent="0.25">
      <c r="A9973" s="1">
        <v>-62</v>
      </c>
    </row>
    <row r="9974" spans="1:1" x14ac:dyDescent="0.25">
      <c r="A9974" s="1">
        <v>-152</v>
      </c>
    </row>
    <row r="9975" spans="1:1" x14ac:dyDescent="0.25">
      <c r="A9975" s="1">
        <v>358</v>
      </c>
    </row>
    <row r="9976" spans="1:1" x14ac:dyDescent="0.25">
      <c r="A9976" s="1">
        <v>-54</v>
      </c>
    </row>
    <row r="9977" spans="1:1" x14ac:dyDescent="0.25">
      <c r="A9977" s="1">
        <v>-87</v>
      </c>
    </row>
    <row r="9978" spans="1:1" x14ac:dyDescent="0.25">
      <c r="A9978" s="1">
        <v>356</v>
      </c>
    </row>
    <row r="9979" spans="1:1" x14ac:dyDescent="0.25">
      <c r="A9979" s="1">
        <v>31</v>
      </c>
    </row>
    <row r="9980" spans="1:1" x14ac:dyDescent="0.25">
      <c r="A9980" s="1">
        <v>172</v>
      </c>
    </row>
    <row r="9981" spans="1:1" x14ac:dyDescent="0.25">
      <c r="A9981" s="1">
        <v>444</v>
      </c>
    </row>
    <row r="9982" spans="1:1" x14ac:dyDescent="0.25">
      <c r="A9982" s="1">
        <v>313</v>
      </c>
    </row>
    <row r="9983" spans="1:1" x14ac:dyDescent="0.25">
      <c r="A9983" s="1">
        <v>-113</v>
      </c>
    </row>
    <row r="9984" spans="1:1" x14ac:dyDescent="0.25">
      <c r="A9984" s="1">
        <v>-183</v>
      </c>
    </row>
    <row r="9985" spans="1:1" x14ac:dyDescent="0.25">
      <c r="A9985" s="1">
        <v>189</v>
      </c>
    </row>
    <row r="9986" spans="1:1" x14ac:dyDescent="0.25">
      <c r="A9986" s="1">
        <v>-78</v>
      </c>
    </row>
    <row r="9987" spans="1:1" x14ac:dyDescent="0.25">
      <c r="A9987" s="1">
        <v>328</v>
      </c>
    </row>
    <row r="9988" spans="1:1" x14ac:dyDescent="0.25">
      <c r="A9988" s="1">
        <v>122</v>
      </c>
    </row>
    <row r="9989" spans="1:1" x14ac:dyDescent="0.25">
      <c r="A9989" s="1">
        <v>20</v>
      </c>
    </row>
    <row r="9990" spans="1:1" x14ac:dyDescent="0.25">
      <c r="A9990" s="1">
        <v>22</v>
      </c>
    </row>
    <row r="9991" spans="1:1" x14ac:dyDescent="0.25">
      <c r="A9991" s="1">
        <v>-59</v>
      </c>
    </row>
    <row r="9992" spans="1:1" x14ac:dyDescent="0.25">
      <c r="A9992" s="1">
        <v>267</v>
      </c>
    </row>
    <row r="9993" spans="1:1" x14ac:dyDescent="0.25">
      <c r="A9993" s="1">
        <v>-78</v>
      </c>
    </row>
    <row r="9994" spans="1:1" x14ac:dyDescent="0.25">
      <c r="A9994" s="1">
        <v>-30</v>
      </c>
    </row>
    <row r="9995" spans="1:1" x14ac:dyDescent="0.25">
      <c r="A9995" s="1">
        <v>-135</v>
      </c>
    </row>
    <row r="9996" spans="1:1" x14ac:dyDescent="0.25">
      <c r="A9996" s="1">
        <v>306</v>
      </c>
    </row>
    <row r="9997" spans="1:1" x14ac:dyDescent="0.25">
      <c r="A9997" s="1">
        <v>213</v>
      </c>
    </row>
    <row r="9998" spans="1:1" x14ac:dyDescent="0.25">
      <c r="A9998" s="1">
        <v>-125</v>
      </c>
    </row>
    <row r="9999" spans="1:1" x14ac:dyDescent="0.25">
      <c r="A9999" s="1">
        <v>25</v>
      </c>
    </row>
    <row r="10000" spans="1:1" x14ac:dyDescent="0.25">
      <c r="A10000" s="1">
        <v>17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B1D7A8-2F22-4166-BD2C-037E441F76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Aging Example</vt:lpstr>
      <vt:lpstr>random_bytes_to_single_col</vt:lpstr>
      <vt:lpstr>one_col_stack_java_script</vt:lpstr>
      <vt:lpstr>Binary To Integer With Sign Bit</vt:lpstr>
      <vt:lpstr>Direct - numbergenerator.org</vt:lpstr>
      <vt:lpstr>'Direct - numbergenerator.org'!OLE_LINK1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Bakshi</dc:creator>
  <cp:lastModifiedBy>Dhawal Bakshi</cp:lastModifiedBy>
  <dcterms:created xsi:type="dcterms:W3CDTF">2023-06-22T17:14:32Z</dcterms:created>
  <dcterms:modified xsi:type="dcterms:W3CDTF">2023-07-12T10:44:19Z</dcterms:modified>
</cp:coreProperties>
</file>